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14790" yWindow="2835" windowWidth="9210" windowHeight="6555" activeTab="3"/>
  </bookViews>
  <sheets>
    <sheet name="end" sheetId="1" r:id="rId1"/>
    <sheet name="new" sheetId="5" r:id="rId2"/>
    <sheet name="new (底稿)" sheetId="11" r:id="rId3"/>
    <sheet name="Sheet1" sheetId="12" r:id="rId4"/>
    <sheet name="结束旧价格单" sheetId="13" r:id="rId5"/>
    <sheet name="Sheet3" sheetId="14" r:id="rId6"/>
    <sheet name="导入QAD新价格单" sheetId="15" r:id="rId7"/>
  </sheets>
  <externalReferences>
    <externalReference r:id="rId8"/>
    <externalReference r:id="rId9"/>
    <externalReference r:id="rId10"/>
    <externalReference r:id="rId11"/>
  </externalReferences>
  <definedNames>
    <definedName name="_xlnm._FilterDatabase" localSheetId="1" hidden="1">new!$I$1:$I$566</definedName>
    <definedName name="_xlnm._FilterDatabase" localSheetId="2" hidden="1">'new (底稿)'!$D$1:$D$791</definedName>
    <definedName name="_xlnm._FilterDatabase" localSheetId="3" hidden="1">Sheet1!$A$1:$M$1988</definedName>
  </definedNames>
  <calcPr calcId="145621"/>
</workbook>
</file>

<file path=xl/calcChain.xml><?xml version="1.0" encoding="utf-8"?>
<calcChain xmlns="http://schemas.openxmlformats.org/spreadsheetml/2006/main">
  <c r="G16" i="14" l="1"/>
  <c r="A3" i="12" l="1"/>
  <c r="A4" i="12"/>
  <c r="A5" i="12"/>
  <c r="A6" i="12"/>
  <c r="A7" i="12"/>
  <c r="A8" i="12"/>
  <c r="A9" i="12"/>
  <c r="A10" i="12"/>
  <c r="A11" i="12"/>
  <c r="A12" i="12"/>
  <c r="A13" i="12"/>
  <c r="A14" i="12"/>
  <c r="A15" i="12"/>
  <c r="A16" i="12"/>
  <c r="A17" i="12"/>
  <c r="A18" i="12"/>
  <c r="A19" i="12"/>
  <c r="A20" i="12"/>
  <c r="A21" i="12"/>
  <c r="A22" i="12"/>
  <c r="A23" i="12"/>
  <c r="M23" i="12" s="1"/>
  <c r="A24" i="12"/>
  <c r="A25" i="12"/>
  <c r="A26" i="12"/>
  <c r="A27" i="12"/>
  <c r="A28" i="12"/>
  <c r="A29" i="12"/>
  <c r="A30" i="12"/>
  <c r="A31" i="12"/>
  <c r="A32" i="12"/>
  <c r="A33" i="12"/>
  <c r="A34" i="12"/>
  <c r="A35" i="12"/>
  <c r="A36" i="12"/>
  <c r="A37" i="12"/>
  <c r="A38" i="12"/>
  <c r="A39" i="12"/>
  <c r="A40" i="12"/>
  <c r="A41" i="12"/>
  <c r="A42" i="12"/>
  <c r="A43" i="12"/>
  <c r="A44" i="12"/>
  <c r="A45" i="12"/>
  <c r="A46" i="12"/>
  <c r="A47" i="12"/>
  <c r="A48" i="12"/>
  <c r="A49" i="12"/>
  <c r="A50" i="12"/>
  <c r="A51" i="12"/>
  <c r="A52" i="12"/>
  <c r="A53" i="12"/>
  <c r="A54" i="12"/>
  <c r="A55" i="12"/>
  <c r="A56" i="12"/>
  <c r="A57" i="12"/>
  <c r="A58" i="12"/>
  <c r="A59" i="12"/>
  <c r="A60" i="12"/>
  <c r="A61" i="12"/>
  <c r="A62" i="12"/>
  <c r="A63" i="12"/>
  <c r="A64" i="12"/>
  <c r="A65" i="12"/>
  <c r="A66" i="12"/>
  <c r="A67" i="12"/>
  <c r="A68" i="12"/>
  <c r="A69" i="12"/>
  <c r="A70" i="12"/>
  <c r="A71" i="12"/>
  <c r="A72" i="12"/>
  <c r="A73" i="12"/>
  <c r="A74" i="12"/>
  <c r="A75" i="12"/>
  <c r="A76" i="12"/>
  <c r="A77" i="12"/>
  <c r="A78" i="12"/>
  <c r="A79" i="12"/>
  <c r="A80" i="12"/>
  <c r="M80" i="12" s="1"/>
  <c r="A81" i="12"/>
  <c r="A82" i="12"/>
  <c r="A83" i="12"/>
  <c r="A84" i="12"/>
  <c r="A85" i="12"/>
  <c r="A86" i="12"/>
  <c r="A87" i="12"/>
  <c r="A88" i="12"/>
  <c r="A89" i="12"/>
  <c r="A90" i="12"/>
  <c r="A91" i="12"/>
  <c r="A92" i="12"/>
  <c r="A93" i="12"/>
  <c r="A94" i="12"/>
  <c r="M94" i="12" s="1"/>
  <c r="A95" i="12"/>
  <c r="A96" i="12"/>
  <c r="A97" i="12"/>
  <c r="A98" i="12"/>
  <c r="A99" i="12"/>
  <c r="A100" i="12"/>
  <c r="A101" i="12"/>
  <c r="A102" i="12"/>
  <c r="A103" i="12"/>
  <c r="A104" i="12"/>
  <c r="A105" i="12"/>
  <c r="A106" i="12"/>
  <c r="A107" i="12"/>
  <c r="A108" i="12"/>
  <c r="A109" i="12"/>
  <c r="A110" i="12"/>
  <c r="A111" i="12"/>
  <c r="A112" i="12"/>
  <c r="M112" i="12" s="1"/>
  <c r="A113" i="12"/>
  <c r="A114" i="12"/>
  <c r="A115" i="12"/>
  <c r="A116" i="12"/>
  <c r="A117" i="12"/>
  <c r="A118" i="12"/>
  <c r="A119" i="12"/>
  <c r="A120" i="12"/>
  <c r="A121" i="12"/>
  <c r="A122" i="12"/>
  <c r="A123" i="12"/>
  <c r="M123" i="12" s="1"/>
  <c r="A124" i="12"/>
  <c r="M124" i="12" s="1"/>
  <c r="A125" i="12"/>
  <c r="A126" i="12"/>
  <c r="A127" i="12"/>
  <c r="A128" i="12"/>
  <c r="A129" i="12"/>
  <c r="A130" i="12"/>
  <c r="A131" i="12"/>
  <c r="A132" i="12"/>
  <c r="A133" i="12"/>
  <c r="A134" i="12"/>
  <c r="A135" i="12"/>
  <c r="A136" i="12"/>
  <c r="A137" i="12"/>
  <c r="A138" i="12"/>
  <c r="A139" i="12"/>
  <c r="A140" i="12"/>
  <c r="A141" i="12"/>
  <c r="A142" i="12"/>
  <c r="A143" i="12"/>
  <c r="A144" i="12"/>
  <c r="A145" i="12"/>
  <c r="A146" i="12"/>
  <c r="A147" i="12"/>
  <c r="A148" i="12"/>
  <c r="A149" i="12"/>
  <c r="A150" i="12"/>
  <c r="A151" i="12"/>
  <c r="A152" i="12"/>
  <c r="A153" i="12"/>
  <c r="A154" i="12"/>
  <c r="A155" i="12"/>
  <c r="A156" i="12"/>
  <c r="A157" i="12"/>
  <c r="A158" i="12"/>
  <c r="A159" i="12"/>
  <c r="A160" i="12"/>
  <c r="A161" i="12"/>
  <c r="A162" i="12"/>
  <c r="A163" i="12"/>
  <c r="A164" i="12"/>
  <c r="A165" i="12"/>
  <c r="A166" i="12"/>
  <c r="A167" i="12"/>
  <c r="A168" i="12"/>
  <c r="A169" i="12"/>
  <c r="A170" i="12"/>
  <c r="A171" i="12"/>
  <c r="A172" i="12"/>
  <c r="A173" i="12"/>
  <c r="A174" i="12"/>
  <c r="A175" i="12"/>
  <c r="A176" i="12"/>
  <c r="A177" i="12"/>
  <c r="A178" i="12"/>
  <c r="A179" i="12"/>
  <c r="A180" i="12"/>
  <c r="A181" i="12"/>
  <c r="A182" i="12"/>
  <c r="A183" i="12"/>
  <c r="A184" i="12"/>
  <c r="A185" i="12"/>
  <c r="A186" i="12"/>
  <c r="A187" i="12"/>
  <c r="A188" i="12"/>
  <c r="A189" i="12"/>
  <c r="A190" i="12"/>
  <c r="A191" i="12"/>
  <c r="A192" i="12"/>
  <c r="A193" i="12"/>
  <c r="A194" i="12"/>
  <c r="A195" i="12"/>
  <c r="A196" i="12"/>
  <c r="A197" i="12"/>
  <c r="A198" i="12"/>
  <c r="A199" i="12"/>
  <c r="A200" i="12"/>
  <c r="A201" i="12"/>
  <c r="A202" i="12"/>
  <c r="A203" i="12"/>
  <c r="A204" i="12"/>
  <c r="A205" i="12"/>
  <c r="A206" i="12"/>
  <c r="A207" i="12"/>
  <c r="A208" i="12"/>
  <c r="A209" i="12"/>
  <c r="A210" i="12"/>
  <c r="A211" i="12"/>
  <c r="A212" i="12"/>
  <c r="A213" i="12"/>
  <c r="A214" i="12"/>
  <c r="A215" i="12"/>
  <c r="A216" i="12"/>
  <c r="A217" i="12"/>
  <c r="A218" i="12"/>
  <c r="A219" i="12"/>
  <c r="A220" i="12"/>
  <c r="A221" i="12"/>
  <c r="A222" i="12"/>
  <c r="A223" i="12"/>
  <c r="A224" i="12"/>
  <c r="A225" i="12"/>
  <c r="A226" i="12"/>
  <c r="A227" i="12"/>
  <c r="A228" i="12"/>
  <c r="A229" i="12"/>
  <c r="A230" i="12"/>
  <c r="A231" i="12"/>
  <c r="A232" i="12"/>
  <c r="A233" i="12"/>
  <c r="A234" i="12"/>
  <c r="A235" i="12"/>
  <c r="A236" i="12"/>
  <c r="A237" i="12"/>
  <c r="A238" i="12"/>
  <c r="A239" i="12"/>
  <c r="A240" i="12"/>
  <c r="A241" i="12"/>
  <c r="A242" i="12"/>
  <c r="A243" i="12"/>
  <c r="A244" i="12"/>
  <c r="A245" i="12"/>
  <c r="A246" i="12"/>
  <c r="A247" i="12"/>
  <c r="A248" i="12"/>
  <c r="A249" i="12"/>
  <c r="A250" i="12"/>
  <c r="A251" i="12"/>
  <c r="A252" i="12"/>
  <c r="A253" i="12"/>
  <c r="A254" i="12"/>
  <c r="A255" i="12"/>
  <c r="A256" i="12"/>
  <c r="A257" i="12"/>
  <c r="A258" i="12"/>
  <c r="A259" i="12"/>
  <c r="A260" i="12"/>
  <c r="A261" i="12"/>
  <c r="A262" i="12"/>
  <c r="A263" i="12"/>
  <c r="A264" i="12"/>
  <c r="A265" i="12"/>
  <c r="A266" i="12"/>
  <c r="A267" i="12"/>
  <c r="A268" i="12"/>
  <c r="A269" i="12"/>
  <c r="A270" i="12"/>
  <c r="A271" i="12"/>
  <c r="A272" i="12"/>
  <c r="A273" i="12"/>
  <c r="A274" i="12"/>
  <c r="A275" i="12"/>
  <c r="A276" i="12"/>
  <c r="A277" i="12"/>
  <c r="A278" i="12"/>
  <c r="A279" i="12"/>
  <c r="A280" i="12"/>
  <c r="A281" i="12"/>
  <c r="A282" i="12"/>
  <c r="A283" i="12"/>
  <c r="A284" i="12"/>
  <c r="A285" i="12"/>
  <c r="A286" i="12"/>
  <c r="A287" i="12"/>
  <c r="A288" i="12"/>
  <c r="A289" i="12"/>
  <c r="A290" i="12"/>
  <c r="A291" i="12"/>
  <c r="A292" i="12"/>
  <c r="A293" i="12"/>
  <c r="A294" i="12"/>
  <c r="A295" i="12"/>
  <c r="A296" i="12"/>
  <c r="A297" i="12"/>
  <c r="A298" i="12"/>
  <c r="A299" i="12"/>
  <c r="A300" i="12"/>
  <c r="A301" i="12"/>
  <c r="A302" i="12"/>
  <c r="A303" i="12"/>
  <c r="A304" i="12"/>
  <c r="A305" i="12"/>
  <c r="A306" i="12"/>
  <c r="A307" i="12"/>
  <c r="A308" i="12"/>
  <c r="A309" i="12"/>
  <c r="A310" i="12"/>
  <c r="A311" i="12"/>
  <c r="A312" i="12"/>
  <c r="A313" i="12"/>
  <c r="A314" i="12"/>
  <c r="A315" i="12"/>
  <c r="A316" i="12"/>
  <c r="A317" i="12"/>
  <c r="A318" i="12"/>
  <c r="A319" i="12"/>
  <c r="A320" i="12"/>
  <c r="A321" i="12"/>
  <c r="A322" i="12"/>
  <c r="A323" i="12"/>
  <c r="A324" i="12"/>
  <c r="A325" i="12"/>
  <c r="A326" i="12"/>
  <c r="A327" i="12"/>
  <c r="A328" i="12"/>
  <c r="A329" i="12"/>
  <c r="A330" i="12"/>
  <c r="A331" i="12"/>
  <c r="A332" i="12"/>
  <c r="A333" i="12"/>
  <c r="A334" i="12"/>
  <c r="A335" i="12"/>
  <c r="A336" i="12"/>
  <c r="A337" i="12"/>
  <c r="A338" i="12"/>
  <c r="A339" i="12"/>
  <c r="A340" i="12"/>
  <c r="A341" i="12"/>
  <c r="A342" i="12"/>
  <c r="A343" i="12"/>
  <c r="A344" i="12"/>
  <c r="A345" i="12"/>
  <c r="A346" i="12"/>
  <c r="A347" i="12"/>
  <c r="A348" i="12"/>
  <c r="A349" i="12"/>
  <c r="A350" i="12"/>
  <c r="A351" i="12"/>
  <c r="A352" i="12"/>
  <c r="A353" i="12"/>
  <c r="A354" i="12"/>
  <c r="A355" i="12"/>
  <c r="A356" i="12"/>
  <c r="A357" i="12"/>
  <c r="A358" i="12"/>
  <c r="A359" i="12"/>
  <c r="A360" i="12"/>
  <c r="A361" i="12"/>
  <c r="A362" i="12"/>
  <c r="A363" i="12"/>
  <c r="A364" i="12"/>
  <c r="A365" i="12"/>
  <c r="A366" i="12"/>
  <c r="A367" i="12"/>
  <c r="A368" i="12"/>
  <c r="A369" i="12"/>
  <c r="A370" i="12"/>
  <c r="A371" i="12"/>
  <c r="A372" i="12"/>
  <c r="A373" i="12"/>
  <c r="A374" i="12"/>
  <c r="A375" i="12"/>
  <c r="A376" i="12"/>
  <c r="A377" i="12"/>
  <c r="A378" i="12"/>
  <c r="A379" i="12"/>
  <c r="A380" i="12"/>
  <c r="A381" i="12"/>
  <c r="A382" i="12"/>
  <c r="A383" i="12"/>
  <c r="A384" i="12"/>
  <c r="A385" i="12"/>
  <c r="A386" i="12"/>
  <c r="A387" i="12"/>
  <c r="M387" i="12" s="1"/>
  <c r="A388" i="12"/>
  <c r="A389" i="12"/>
  <c r="A390" i="12"/>
  <c r="A391" i="12"/>
  <c r="A392" i="12"/>
  <c r="A393" i="12"/>
  <c r="A394" i="12"/>
  <c r="A395" i="12"/>
  <c r="A396" i="12"/>
  <c r="A397" i="12"/>
  <c r="M397" i="12" s="1"/>
  <c r="A398" i="12"/>
  <c r="M398" i="12" s="1"/>
  <c r="A399" i="12"/>
  <c r="M399" i="12" s="1"/>
  <c r="A400" i="12"/>
  <c r="A401" i="12"/>
  <c r="M401" i="12" s="1"/>
  <c r="A402" i="12"/>
  <c r="A403" i="12"/>
  <c r="A404" i="12"/>
  <c r="A405" i="12"/>
  <c r="M405" i="12" s="1"/>
  <c r="A406" i="12"/>
  <c r="M406" i="12" s="1"/>
  <c r="A407" i="12"/>
  <c r="M407" i="12" s="1"/>
  <c r="A408" i="12"/>
  <c r="A409" i="12"/>
  <c r="A410" i="12"/>
  <c r="M410" i="12" s="1"/>
  <c r="A411" i="12"/>
  <c r="A412" i="12"/>
  <c r="A413" i="12"/>
  <c r="M413" i="12" s="1"/>
  <c r="A414" i="12"/>
  <c r="A415" i="12"/>
  <c r="A416" i="12"/>
  <c r="A417" i="12"/>
  <c r="A418" i="12"/>
  <c r="A419" i="12"/>
  <c r="A420" i="12"/>
  <c r="A421" i="12"/>
  <c r="A422" i="12"/>
  <c r="A423" i="12"/>
  <c r="M423" i="12" s="1"/>
  <c r="A424" i="12"/>
  <c r="M424" i="12" s="1"/>
  <c r="A425" i="12"/>
  <c r="A426" i="12"/>
  <c r="A427" i="12"/>
  <c r="A428" i="12"/>
  <c r="A429" i="12"/>
  <c r="A430" i="12"/>
  <c r="A431" i="12"/>
  <c r="M431" i="12" s="1"/>
  <c r="A432" i="12"/>
  <c r="A433" i="12"/>
  <c r="M433" i="12" s="1"/>
  <c r="A434" i="12"/>
  <c r="A435" i="12"/>
  <c r="A436" i="12"/>
  <c r="M436" i="12" s="1"/>
  <c r="A437" i="12"/>
  <c r="A438" i="12"/>
  <c r="A439" i="12"/>
  <c r="A440" i="12"/>
  <c r="A441" i="12"/>
  <c r="A442" i="12"/>
  <c r="A443" i="12"/>
  <c r="A444" i="12"/>
  <c r="A445" i="12"/>
  <c r="A446" i="12"/>
  <c r="A447" i="12"/>
  <c r="A448" i="12"/>
  <c r="A449" i="12"/>
  <c r="A450" i="12"/>
  <c r="A451" i="12"/>
  <c r="A452" i="12"/>
  <c r="A453" i="12"/>
  <c r="A454" i="12"/>
  <c r="A455" i="12"/>
  <c r="A456" i="12"/>
  <c r="A457" i="12"/>
  <c r="A458" i="12"/>
  <c r="A459" i="12"/>
  <c r="A460" i="12"/>
  <c r="A461" i="12"/>
  <c r="A462" i="12"/>
  <c r="A463" i="12"/>
  <c r="A464" i="12"/>
  <c r="A465" i="12"/>
  <c r="A466" i="12"/>
  <c r="A467" i="12"/>
  <c r="A468" i="12"/>
  <c r="A469" i="12"/>
  <c r="A470" i="12"/>
  <c r="A471" i="12"/>
  <c r="A472" i="12"/>
  <c r="A473" i="12"/>
  <c r="A474" i="12"/>
  <c r="A475" i="12"/>
  <c r="A476" i="12"/>
  <c r="A477" i="12"/>
  <c r="A478" i="12"/>
  <c r="A479" i="12"/>
  <c r="A480" i="12"/>
  <c r="A481" i="12"/>
  <c r="A482" i="12"/>
  <c r="A483" i="12"/>
  <c r="A484" i="12"/>
  <c r="A485" i="12"/>
  <c r="A486" i="12"/>
  <c r="A487" i="12"/>
  <c r="A488" i="12"/>
  <c r="A489" i="12"/>
  <c r="A490" i="12"/>
  <c r="A491" i="12"/>
  <c r="A492" i="12"/>
  <c r="A493" i="12"/>
  <c r="A494" i="12"/>
  <c r="A495" i="12"/>
  <c r="A496" i="12"/>
  <c r="A497" i="12"/>
  <c r="A498" i="12"/>
  <c r="A499" i="12"/>
  <c r="A500" i="12"/>
  <c r="A501" i="12"/>
  <c r="A502" i="12"/>
  <c r="A503" i="12"/>
  <c r="A504" i="12"/>
  <c r="M504" i="12" s="1"/>
  <c r="A505" i="12"/>
  <c r="A506" i="12"/>
  <c r="A507" i="12"/>
  <c r="A508" i="12"/>
  <c r="A509" i="12"/>
  <c r="A510" i="12"/>
  <c r="A511" i="12"/>
  <c r="A512" i="12"/>
  <c r="A513" i="12"/>
  <c r="A514" i="12"/>
  <c r="A515" i="12"/>
  <c r="A516" i="12"/>
  <c r="A517" i="12"/>
  <c r="A518" i="12"/>
  <c r="A519" i="12"/>
  <c r="A520" i="12"/>
  <c r="A521" i="12"/>
  <c r="M521" i="12" s="1"/>
  <c r="A522" i="12"/>
  <c r="M522" i="12" s="1"/>
  <c r="A523" i="12"/>
  <c r="A524" i="12"/>
  <c r="A525" i="12"/>
  <c r="A526" i="12"/>
  <c r="M526" i="12" s="1"/>
  <c r="A527" i="12"/>
  <c r="A528" i="12"/>
  <c r="A529" i="12"/>
  <c r="A530" i="12"/>
  <c r="A531" i="12"/>
  <c r="A532" i="12"/>
  <c r="A533" i="12"/>
  <c r="A534" i="12"/>
  <c r="A535" i="12"/>
  <c r="A536" i="12"/>
  <c r="A537" i="12"/>
  <c r="A538" i="12"/>
  <c r="A539" i="12"/>
  <c r="M539" i="12" s="1"/>
  <c r="A540" i="12"/>
  <c r="A541" i="12"/>
  <c r="A542" i="12"/>
  <c r="A543" i="12"/>
  <c r="A544" i="12"/>
  <c r="A545" i="12"/>
  <c r="M545" i="12" s="1"/>
  <c r="A546" i="12"/>
  <c r="M546" i="12" s="1"/>
  <c r="A547" i="12"/>
  <c r="A548" i="12"/>
  <c r="M548" i="12" s="1"/>
  <c r="A549" i="12"/>
  <c r="M549" i="12" s="1"/>
  <c r="A550" i="12"/>
  <c r="A551" i="12"/>
  <c r="A552" i="12"/>
  <c r="A553" i="12"/>
  <c r="A554" i="12"/>
  <c r="A555" i="12"/>
  <c r="A556" i="12"/>
  <c r="A557" i="12"/>
  <c r="A558" i="12"/>
  <c r="A559" i="12"/>
  <c r="A560" i="12"/>
  <c r="A561" i="12"/>
  <c r="A562" i="12"/>
  <c r="A563" i="12"/>
  <c r="A564" i="12"/>
  <c r="A565" i="12"/>
  <c r="A566" i="12"/>
  <c r="A567" i="12"/>
  <c r="A568" i="12"/>
  <c r="A569" i="12"/>
  <c r="A570" i="12"/>
  <c r="A571" i="12"/>
  <c r="A572" i="12"/>
  <c r="M572" i="12" s="1"/>
  <c r="A573" i="12"/>
  <c r="A574" i="12"/>
  <c r="A575" i="12"/>
  <c r="A576" i="12"/>
  <c r="A577" i="12"/>
  <c r="A578" i="12"/>
  <c r="A579" i="12"/>
  <c r="A580" i="12"/>
  <c r="A581" i="12"/>
  <c r="A582" i="12"/>
  <c r="A583" i="12"/>
  <c r="A584" i="12"/>
  <c r="A585" i="12"/>
  <c r="A586" i="12"/>
  <c r="A587" i="12"/>
  <c r="A588" i="12"/>
  <c r="A589" i="12"/>
  <c r="A590" i="12"/>
  <c r="A591" i="12"/>
  <c r="A592" i="12"/>
  <c r="A593" i="12"/>
  <c r="A594" i="12"/>
  <c r="A595" i="12"/>
  <c r="A596" i="12"/>
  <c r="A597" i="12"/>
  <c r="A598" i="12"/>
  <c r="A599" i="12"/>
  <c r="A600" i="12"/>
  <c r="A601" i="12"/>
  <c r="A602" i="12"/>
  <c r="A603" i="12"/>
  <c r="A604" i="12"/>
  <c r="A605" i="12"/>
  <c r="A606" i="12"/>
  <c r="A607" i="12"/>
  <c r="A608" i="12"/>
  <c r="A609" i="12"/>
  <c r="A610" i="12"/>
  <c r="A611" i="12"/>
  <c r="A612" i="12"/>
  <c r="A613" i="12"/>
  <c r="A614" i="12"/>
  <c r="A615" i="12"/>
  <c r="A616" i="12"/>
  <c r="A617" i="12"/>
  <c r="A618" i="12"/>
  <c r="A619" i="12"/>
  <c r="A620" i="12"/>
  <c r="A621" i="12"/>
  <c r="A622" i="12"/>
  <c r="A623" i="12"/>
  <c r="A624" i="12"/>
  <c r="A625" i="12"/>
  <c r="A626" i="12"/>
  <c r="A627" i="12"/>
  <c r="A628" i="12"/>
  <c r="A629" i="12"/>
  <c r="A630" i="12"/>
  <c r="A631" i="12"/>
  <c r="A632" i="12"/>
  <c r="A633" i="12"/>
  <c r="A634" i="12"/>
  <c r="A635" i="12"/>
  <c r="A636" i="12"/>
  <c r="A637" i="12"/>
  <c r="A638" i="12"/>
  <c r="A639" i="12"/>
  <c r="A640" i="12"/>
  <c r="A641" i="12"/>
  <c r="A642" i="12"/>
  <c r="A643" i="12"/>
  <c r="A644" i="12"/>
  <c r="A645" i="12"/>
  <c r="A646" i="12"/>
  <c r="A647" i="12"/>
  <c r="A648" i="12"/>
  <c r="A649" i="12"/>
  <c r="A650" i="12"/>
  <c r="A651" i="12"/>
  <c r="A652" i="12"/>
  <c r="A653" i="12"/>
  <c r="A654" i="12"/>
  <c r="A655" i="12"/>
  <c r="A656" i="12"/>
  <c r="A657" i="12"/>
  <c r="A658" i="12"/>
  <c r="A659" i="12"/>
  <c r="A660" i="12"/>
  <c r="A661" i="12"/>
  <c r="A662" i="12"/>
  <c r="A663" i="12"/>
  <c r="A664" i="12"/>
  <c r="A665" i="12"/>
  <c r="A666" i="12"/>
  <c r="A667" i="12"/>
  <c r="A668" i="12"/>
  <c r="A669" i="12"/>
  <c r="A670" i="12"/>
  <c r="A671" i="12"/>
  <c r="A672" i="12"/>
  <c r="A673" i="12"/>
  <c r="A674" i="12"/>
  <c r="A675" i="12"/>
  <c r="A676" i="12"/>
  <c r="A677" i="12"/>
  <c r="A678" i="12"/>
  <c r="A679" i="12"/>
  <c r="A680" i="12"/>
  <c r="A681" i="12"/>
  <c r="A682" i="12"/>
  <c r="A683" i="12"/>
  <c r="A684" i="12"/>
  <c r="A685" i="12"/>
  <c r="A686" i="12"/>
  <c r="A687" i="12"/>
  <c r="A688" i="12"/>
  <c r="A689" i="12"/>
  <c r="A690" i="12"/>
  <c r="A691" i="12"/>
  <c r="A692" i="12"/>
  <c r="A693" i="12"/>
  <c r="A694" i="12"/>
  <c r="A695" i="12"/>
  <c r="A696" i="12"/>
  <c r="A697" i="12"/>
  <c r="A698" i="12"/>
  <c r="A699" i="12"/>
  <c r="A700" i="12"/>
  <c r="A701" i="12"/>
  <c r="A702" i="12"/>
  <c r="A703" i="12"/>
  <c r="A704" i="12"/>
  <c r="A705" i="12"/>
  <c r="A706" i="12"/>
  <c r="A707" i="12"/>
  <c r="A708" i="12"/>
  <c r="A709" i="12"/>
  <c r="A710" i="12"/>
  <c r="A711" i="12"/>
  <c r="A712" i="12"/>
  <c r="A713" i="12"/>
  <c r="A714" i="12"/>
  <c r="A715" i="12"/>
  <c r="A716" i="12"/>
  <c r="A717" i="12"/>
  <c r="A718" i="12"/>
  <c r="A719" i="12"/>
  <c r="A720" i="12"/>
  <c r="A721" i="12"/>
  <c r="A722" i="12"/>
  <c r="A723" i="12"/>
  <c r="A724" i="12"/>
  <c r="A725" i="12"/>
  <c r="A726" i="12"/>
  <c r="A727" i="12"/>
  <c r="A728" i="12"/>
  <c r="A729" i="12"/>
  <c r="A730" i="12"/>
  <c r="A731" i="12"/>
  <c r="A732" i="12"/>
  <c r="A733" i="12"/>
  <c r="A734" i="12"/>
  <c r="A735" i="12"/>
  <c r="A736" i="12"/>
  <c r="A737" i="12"/>
  <c r="A738" i="12"/>
  <c r="A739" i="12"/>
  <c r="A740" i="12"/>
  <c r="A741" i="12"/>
  <c r="A742" i="12"/>
  <c r="A743" i="12"/>
  <c r="A744" i="12"/>
  <c r="A745" i="12"/>
  <c r="A746" i="12"/>
  <c r="A747" i="12"/>
  <c r="A748" i="12"/>
  <c r="A749" i="12"/>
  <c r="A750" i="12"/>
  <c r="A751" i="12"/>
  <c r="A752" i="12"/>
  <c r="A753" i="12"/>
  <c r="A754" i="12"/>
  <c r="A755" i="12"/>
  <c r="A756" i="12"/>
  <c r="A757" i="12"/>
  <c r="A758" i="12"/>
  <c r="A759" i="12"/>
  <c r="A760" i="12"/>
  <c r="A761" i="12"/>
  <c r="A762" i="12"/>
  <c r="A763" i="12"/>
  <c r="A764" i="12"/>
  <c r="A765" i="12"/>
  <c r="A766" i="12"/>
  <c r="A767" i="12"/>
  <c r="A768" i="12"/>
  <c r="A769" i="12"/>
  <c r="A770" i="12"/>
  <c r="A771" i="12"/>
  <c r="A772" i="12"/>
  <c r="A773" i="12"/>
  <c r="A774" i="12"/>
  <c r="A775" i="12"/>
  <c r="A776" i="12"/>
  <c r="A777" i="12"/>
  <c r="A778" i="12"/>
  <c r="A779" i="12"/>
  <c r="A780" i="12"/>
  <c r="A781" i="12"/>
  <c r="A782" i="12"/>
  <c r="A783" i="12"/>
  <c r="A784" i="12"/>
  <c r="A785" i="12"/>
  <c r="A786" i="12"/>
  <c r="A787" i="12"/>
  <c r="A788" i="12"/>
  <c r="A789" i="12"/>
  <c r="A790" i="12"/>
  <c r="A791" i="12"/>
  <c r="A792" i="12"/>
  <c r="A793" i="12"/>
  <c r="A794" i="12"/>
  <c r="A795" i="12"/>
  <c r="A796" i="12"/>
  <c r="A797" i="12"/>
  <c r="A798" i="12"/>
  <c r="A799" i="12"/>
  <c r="A800" i="12"/>
  <c r="A801" i="12"/>
  <c r="A802" i="12"/>
  <c r="A803" i="12"/>
  <c r="A804" i="12"/>
  <c r="A805" i="12"/>
  <c r="A806" i="12"/>
  <c r="A807" i="12"/>
  <c r="A808" i="12"/>
  <c r="A809" i="12"/>
  <c r="A810" i="12"/>
  <c r="A811" i="12"/>
  <c r="A812" i="12"/>
  <c r="A813" i="12"/>
  <c r="A814" i="12"/>
  <c r="A815" i="12"/>
  <c r="A816" i="12"/>
  <c r="A817" i="12"/>
  <c r="A818" i="12"/>
  <c r="A819" i="12"/>
  <c r="A820" i="12"/>
  <c r="A821" i="12"/>
  <c r="A822" i="12"/>
  <c r="A823" i="12"/>
  <c r="A824" i="12"/>
  <c r="A825" i="12"/>
  <c r="A826" i="12"/>
  <c r="A827" i="12"/>
  <c r="A828" i="12"/>
  <c r="A829" i="12"/>
  <c r="A830" i="12"/>
  <c r="A831" i="12"/>
  <c r="A832" i="12"/>
  <c r="A833" i="12"/>
  <c r="A834" i="12"/>
  <c r="A835" i="12"/>
  <c r="A836" i="12"/>
  <c r="A837" i="12"/>
  <c r="A838" i="12"/>
  <c r="A839" i="12"/>
  <c r="A840" i="12"/>
  <c r="A841" i="12"/>
  <c r="A842" i="12"/>
  <c r="A843" i="12"/>
  <c r="A844" i="12"/>
  <c r="A845" i="12"/>
  <c r="A846" i="12"/>
  <c r="A847" i="12"/>
  <c r="A848" i="12"/>
  <c r="A849" i="12"/>
  <c r="A850" i="12"/>
  <c r="A851" i="12"/>
  <c r="A852" i="12"/>
  <c r="A853" i="12"/>
  <c r="A854" i="12"/>
  <c r="A855" i="12"/>
  <c r="A856" i="12"/>
  <c r="A857" i="12"/>
  <c r="A858" i="12"/>
  <c r="A859" i="12"/>
  <c r="A860" i="12"/>
  <c r="A861" i="12"/>
  <c r="A862" i="12"/>
  <c r="A863" i="12"/>
  <c r="A864" i="12"/>
  <c r="A865" i="12"/>
  <c r="A866" i="12"/>
  <c r="A867" i="12"/>
  <c r="A868" i="12"/>
  <c r="A869" i="12"/>
  <c r="A870" i="12"/>
  <c r="A871" i="12"/>
  <c r="A872" i="12"/>
  <c r="A873" i="12"/>
  <c r="A874" i="12"/>
  <c r="A875" i="12"/>
  <c r="A876" i="12"/>
  <c r="A877" i="12"/>
  <c r="A878" i="12"/>
  <c r="A879" i="12"/>
  <c r="A880" i="12"/>
  <c r="A881" i="12"/>
  <c r="A882" i="12"/>
  <c r="A883" i="12"/>
  <c r="A884" i="12"/>
  <c r="A885" i="12"/>
  <c r="A886" i="12"/>
  <c r="A887" i="12"/>
  <c r="A888" i="12"/>
  <c r="A889" i="12"/>
  <c r="A890" i="12"/>
  <c r="A891" i="12"/>
  <c r="A892" i="12"/>
  <c r="A893" i="12"/>
  <c r="A894" i="12"/>
  <c r="A895" i="12"/>
  <c r="A896" i="12"/>
  <c r="A897" i="12"/>
  <c r="A898" i="12"/>
  <c r="A899" i="12"/>
  <c r="A900" i="12"/>
  <c r="A901" i="12"/>
  <c r="A902" i="12"/>
  <c r="A903" i="12"/>
  <c r="A904" i="12"/>
  <c r="A905" i="12"/>
  <c r="A906" i="12"/>
  <c r="A907" i="12"/>
  <c r="A908" i="12"/>
  <c r="A909" i="12"/>
  <c r="A910" i="12"/>
  <c r="A911" i="12"/>
  <c r="A912" i="12"/>
  <c r="A913" i="12"/>
  <c r="A914" i="12"/>
  <c r="A915" i="12"/>
  <c r="A916" i="12"/>
  <c r="A917" i="12"/>
  <c r="A918" i="12"/>
  <c r="A919" i="12"/>
  <c r="A920" i="12"/>
  <c r="A921" i="12"/>
  <c r="A922" i="12"/>
  <c r="A923" i="12"/>
  <c r="A924" i="12"/>
  <c r="A925" i="12"/>
  <c r="A926" i="12"/>
  <c r="A927" i="12"/>
  <c r="A928" i="12"/>
  <c r="A929" i="12"/>
  <c r="A930" i="12"/>
  <c r="A931" i="12"/>
  <c r="A932" i="12"/>
  <c r="A933" i="12"/>
  <c r="A934" i="12"/>
  <c r="A935" i="12"/>
  <c r="A936" i="12"/>
  <c r="A937" i="12"/>
  <c r="A938" i="12"/>
  <c r="A939" i="12"/>
  <c r="A940" i="12"/>
  <c r="A941" i="12"/>
  <c r="A942" i="12"/>
  <c r="A943" i="12"/>
  <c r="A944" i="12"/>
  <c r="A945" i="12"/>
  <c r="A946" i="12"/>
  <c r="A947" i="12"/>
  <c r="A948" i="12"/>
  <c r="A949" i="12"/>
  <c r="A950" i="12"/>
  <c r="A951" i="12"/>
  <c r="A952" i="12"/>
  <c r="A953" i="12"/>
  <c r="A954" i="12"/>
  <c r="A955" i="12"/>
  <c r="A956" i="12"/>
  <c r="A957" i="12"/>
  <c r="A958" i="12"/>
  <c r="A959" i="12"/>
  <c r="A960" i="12"/>
  <c r="A961" i="12"/>
  <c r="A962" i="12"/>
  <c r="A963" i="12"/>
  <c r="A964" i="12"/>
  <c r="A965" i="12"/>
  <c r="A966" i="12"/>
  <c r="A967" i="12"/>
  <c r="A968" i="12"/>
  <c r="A969" i="12"/>
  <c r="A970" i="12"/>
  <c r="A971" i="12"/>
  <c r="A972" i="12"/>
  <c r="A973" i="12"/>
  <c r="A974" i="12"/>
  <c r="A975" i="12"/>
  <c r="A976" i="12"/>
  <c r="A977" i="12"/>
  <c r="A978" i="12"/>
  <c r="A979" i="12"/>
  <c r="A980" i="12"/>
  <c r="A981" i="12"/>
  <c r="A982" i="12"/>
  <c r="A983" i="12"/>
  <c r="A984" i="12"/>
  <c r="A985" i="12"/>
  <c r="A986" i="12"/>
  <c r="A987" i="12"/>
  <c r="A988" i="12"/>
  <c r="A989" i="12"/>
  <c r="A990" i="12"/>
  <c r="A991" i="12"/>
  <c r="A992" i="12"/>
  <c r="A993" i="12"/>
  <c r="A994" i="12"/>
  <c r="A995" i="12"/>
  <c r="A996" i="12"/>
  <c r="A997" i="12"/>
  <c r="A998" i="12"/>
  <c r="A999" i="12"/>
  <c r="A1000" i="12"/>
  <c r="A1001" i="12"/>
  <c r="A1002" i="12"/>
  <c r="A1003" i="12"/>
  <c r="A1004" i="12"/>
  <c r="A1005" i="12"/>
  <c r="A1006" i="12"/>
  <c r="A1007" i="12"/>
  <c r="A1008" i="12"/>
  <c r="A1009" i="12"/>
  <c r="A1010" i="12"/>
  <c r="A1011" i="12"/>
  <c r="A1012" i="12"/>
  <c r="A1013" i="12"/>
  <c r="A1014" i="12"/>
  <c r="A1015" i="12"/>
  <c r="A1016" i="12"/>
  <c r="A1017" i="12"/>
  <c r="A1018" i="12"/>
  <c r="A1019" i="12"/>
  <c r="A1020" i="12"/>
  <c r="A1021" i="12"/>
  <c r="A1022" i="12"/>
  <c r="A1023" i="12"/>
  <c r="A1024" i="12"/>
  <c r="A1025" i="12"/>
  <c r="A1026" i="12"/>
  <c r="A1027" i="12"/>
  <c r="A1028" i="12"/>
  <c r="A1029" i="12"/>
  <c r="A1030" i="12"/>
  <c r="A1031" i="12"/>
  <c r="A1032" i="12"/>
  <c r="A1033" i="12"/>
  <c r="A1034" i="12"/>
  <c r="A1035" i="12"/>
  <c r="A1036" i="12"/>
  <c r="A1037" i="12"/>
  <c r="A1038" i="12"/>
  <c r="A1039" i="12"/>
  <c r="A1040" i="12"/>
  <c r="A1041" i="12"/>
  <c r="A1042" i="12"/>
  <c r="A1043" i="12"/>
  <c r="A1044" i="12"/>
  <c r="A1045" i="12"/>
  <c r="A1046" i="12"/>
  <c r="A1047" i="12"/>
  <c r="A1048" i="12"/>
  <c r="A1049" i="12"/>
  <c r="A1050" i="12"/>
  <c r="A1051" i="12"/>
  <c r="A1052" i="12"/>
  <c r="A1053" i="12"/>
  <c r="A1054" i="12"/>
  <c r="A1055" i="12"/>
  <c r="A1056" i="12"/>
  <c r="A1057" i="12"/>
  <c r="A1058" i="12"/>
  <c r="A1059" i="12"/>
  <c r="A1060" i="12"/>
  <c r="A1061" i="12"/>
  <c r="A1062" i="12"/>
  <c r="A1063" i="12"/>
  <c r="A1064" i="12"/>
  <c r="A1065" i="12"/>
  <c r="A1066" i="12"/>
  <c r="A1067" i="12"/>
  <c r="A1068" i="12"/>
  <c r="A1069" i="12"/>
  <c r="A1070" i="12"/>
  <c r="A1071" i="12"/>
  <c r="A1072" i="12"/>
  <c r="A1073" i="12"/>
  <c r="A1074" i="12"/>
  <c r="A1075" i="12"/>
  <c r="A1076" i="12"/>
  <c r="A1077" i="12"/>
  <c r="A1078" i="12"/>
  <c r="A1079" i="12"/>
  <c r="A1080" i="12"/>
  <c r="A1081" i="12"/>
  <c r="A1082" i="12"/>
  <c r="A1083" i="12"/>
  <c r="A1084" i="12"/>
  <c r="A1085" i="12"/>
  <c r="A1086" i="12"/>
  <c r="A1087" i="12"/>
  <c r="A1088" i="12"/>
  <c r="A1089" i="12"/>
  <c r="A1090" i="12"/>
  <c r="A1091" i="12"/>
  <c r="A1092" i="12"/>
  <c r="A1093" i="12"/>
  <c r="A1094" i="12"/>
  <c r="A1095" i="12"/>
  <c r="A1096" i="12"/>
  <c r="A1097" i="12"/>
  <c r="A1098" i="12"/>
  <c r="A1099" i="12"/>
  <c r="A1100" i="12"/>
  <c r="A1101" i="12"/>
  <c r="A1102" i="12"/>
  <c r="A1103" i="12"/>
  <c r="A1104" i="12"/>
  <c r="A1105" i="12"/>
  <c r="A1106" i="12"/>
  <c r="A1107" i="12"/>
  <c r="A1108" i="12"/>
  <c r="A1109" i="12"/>
  <c r="A1110" i="12"/>
  <c r="A1111" i="12"/>
  <c r="A1112" i="12"/>
  <c r="A1113" i="12"/>
  <c r="A1114" i="12"/>
  <c r="A1115" i="12"/>
  <c r="A1116" i="12"/>
  <c r="A1117" i="12"/>
  <c r="A1118" i="12"/>
  <c r="A1119" i="12"/>
  <c r="A1120" i="12"/>
  <c r="A1121" i="12"/>
  <c r="A1122" i="12"/>
  <c r="A1123" i="12"/>
  <c r="A1124" i="12"/>
  <c r="A1125" i="12"/>
  <c r="A1126" i="12"/>
  <c r="A1127" i="12"/>
  <c r="A1128" i="12"/>
  <c r="A1129" i="12"/>
  <c r="A1130" i="12"/>
  <c r="A1131" i="12"/>
  <c r="A1132" i="12"/>
  <c r="A1133" i="12"/>
  <c r="A1134" i="12"/>
  <c r="A1135" i="12"/>
  <c r="A1136" i="12"/>
  <c r="A1137" i="12"/>
  <c r="A1138" i="12"/>
  <c r="A1139" i="12"/>
  <c r="A1140" i="12"/>
  <c r="A1141" i="12"/>
  <c r="A1142" i="12"/>
  <c r="A1143" i="12"/>
  <c r="A1144" i="12"/>
  <c r="A1145" i="12"/>
  <c r="A1146" i="12"/>
  <c r="A1147" i="12"/>
  <c r="A1148" i="12"/>
  <c r="A1149" i="12"/>
  <c r="A1150" i="12"/>
  <c r="A1151" i="12"/>
  <c r="A1152" i="12"/>
  <c r="A1153" i="12"/>
  <c r="A1154" i="12"/>
  <c r="A1155" i="12"/>
  <c r="A1156" i="12"/>
  <c r="A1157" i="12"/>
  <c r="A1158" i="12"/>
  <c r="A1159" i="12"/>
  <c r="A1160" i="12"/>
  <c r="A1161" i="12"/>
  <c r="A1162" i="12"/>
  <c r="A1163" i="12"/>
  <c r="A1164" i="12"/>
  <c r="A1165" i="12"/>
  <c r="A1166" i="12"/>
  <c r="A1167" i="12"/>
  <c r="A1168" i="12"/>
  <c r="A1169" i="12"/>
  <c r="A1170" i="12"/>
  <c r="A1171" i="12"/>
  <c r="A1172" i="12"/>
  <c r="A1173" i="12"/>
  <c r="A1174" i="12"/>
  <c r="A1175" i="12"/>
  <c r="A1176" i="12"/>
  <c r="A1177" i="12"/>
  <c r="A1178" i="12"/>
  <c r="A1179" i="12"/>
  <c r="A1180" i="12"/>
  <c r="A1181" i="12"/>
  <c r="A1182" i="12"/>
  <c r="A1183" i="12"/>
  <c r="A1184" i="12"/>
  <c r="A1185" i="12"/>
  <c r="A1186" i="12"/>
  <c r="A1187" i="12"/>
  <c r="A1188" i="12"/>
  <c r="A1189" i="12"/>
  <c r="A1190" i="12"/>
  <c r="A1191" i="12"/>
  <c r="A1192" i="12"/>
  <c r="A1193" i="12"/>
  <c r="A1194" i="12"/>
  <c r="A1195" i="12"/>
  <c r="A1196" i="12"/>
  <c r="A1197" i="12"/>
  <c r="A1198" i="12"/>
  <c r="A1199" i="12"/>
  <c r="A1200" i="12"/>
  <c r="A1201" i="12"/>
  <c r="A1202" i="12"/>
  <c r="A1203" i="12"/>
  <c r="A1204" i="12"/>
  <c r="A1205" i="12"/>
  <c r="A1206" i="12"/>
  <c r="A1207" i="12"/>
  <c r="A1208" i="12"/>
  <c r="A1209" i="12"/>
  <c r="A1210" i="12"/>
  <c r="A1211" i="12"/>
  <c r="A1212" i="12"/>
  <c r="A1213" i="12"/>
  <c r="A1214" i="12"/>
  <c r="A1215" i="12"/>
  <c r="A1216" i="12"/>
  <c r="A1217" i="12"/>
  <c r="A1218" i="12"/>
  <c r="A1219" i="12"/>
  <c r="A1220" i="12"/>
  <c r="A1221" i="12"/>
  <c r="A1222" i="12"/>
  <c r="A1223" i="12"/>
  <c r="A1224" i="12"/>
  <c r="A1225" i="12"/>
  <c r="A1226" i="12"/>
  <c r="A1227" i="12"/>
  <c r="A1228" i="12"/>
  <c r="A1229" i="12"/>
  <c r="A1230" i="12"/>
  <c r="A1231" i="12"/>
  <c r="A1232" i="12"/>
  <c r="A1233" i="12"/>
  <c r="A1234" i="12"/>
  <c r="A1235" i="12"/>
  <c r="A1236" i="12"/>
  <c r="A1237" i="12"/>
  <c r="A1238" i="12"/>
  <c r="A1239" i="12"/>
  <c r="A1240" i="12"/>
  <c r="A1241" i="12"/>
  <c r="A1242" i="12"/>
  <c r="A1243" i="12"/>
  <c r="A1244" i="12"/>
  <c r="A1245" i="12"/>
  <c r="A1246" i="12"/>
  <c r="A1247" i="12"/>
  <c r="A1248" i="12"/>
  <c r="A1249" i="12"/>
  <c r="A1250" i="12"/>
  <c r="A1251" i="12"/>
  <c r="A1252" i="12"/>
  <c r="A1253" i="12"/>
  <c r="A1254" i="12"/>
  <c r="A1255" i="12"/>
  <c r="A1256" i="12"/>
  <c r="A1257" i="12"/>
  <c r="A1258" i="12"/>
  <c r="A1259" i="12"/>
  <c r="A1260" i="12"/>
  <c r="A1261" i="12"/>
  <c r="A1262" i="12"/>
  <c r="A1263" i="12"/>
  <c r="A1264" i="12"/>
  <c r="A1265" i="12"/>
  <c r="A1266" i="12"/>
  <c r="A1267" i="12"/>
  <c r="A1268" i="12"/>
  <c r="A1269" i="12"/>
  <c r="A1270" i="12"/>
  <c r="A1271" i="12"/>
  <c r="A1272" i="12"/>
  <c r="A1273" i="12"/>
  <c r="A1274" i="12"/>
  <c r="A1275" i="12"/>
  <c r="A1276" i="12"/>
  <c r="A1277" i="12"/>
  <c r="A1278" i="12"/>
  <c r="A1279" i="12"/>
  <c r="A1280" i="12"/>
  <c r="A1281" i="12"/>
  <c r="A1282" i="12"/>
  <c r="A1283" i="12"/>
  <c r="A1284" i="12"/>
  <c r="A1285" i="12"/>
  <c r="A1286" i="12"/>
  <c r="A1287" i="12"/>
  <c r="A1288" i="12"/>
  <c r="A1289" i="12"/>
  <c r="A1290" i="12"/>
  <c r="A1291" i="12"/>
  <c r="A1292" i="12"/>
  <c r="A1293" i="12"/>
  <c r="A1294" i="12"/>
  <c r="A1295" i="12"/>
  <c r="A1296" i="12"/>
  <c r="A1297" i="12"/>
  <c r="A1298" i="12"/>
  <c r="A1299" i="12"/>
  <c r="A1300" i="12"/>
  <c r="A1301" i="12"/>
  <c r="A1302" i="12"/>
  <c r="A1303" i="12"/>
  <c r="A1304" i="12"/>
  <c r="A1305" i="12"/>
  <c r="A1306" i="12"/>
  <c r="A1307" i="12"/>
  <c r="A1308" i="12"/>
  <c r="A1309" i="12"/>
  <c r="A1310" i="12"/>
  <c r="A1311" i="12"/>
  <c r="A1312" i="12"/>
  <c r="A1313" i="12"/>
  <c r="A1314" i="12"/>
  <c r="A1315" i="12"/>
  <c r="A1316" i="12"/>
  <c r="A1317" i="12"/>
  <c r="A1318" i="12"/>
  <c r="A1319" i="12"/>
  <c r="A1320" i="12"/>
  <c r="A1321" i="12"/>
  <c r="A1322" i="12"/>
  <c r="A1323" i="12"/>
  <c r="A1324" i="12"/>
  <c r="A1325" i="12"/>
  <c r="A1326" i="12"/>
  <c r="A1327" i="12"/>
  <c r="A1328" i="12"/>
  <c r="A1329" i="12"/>
  <c r="A1330" i="12"/>
  <c r="A1331" i="12"/>
  <c r="A1332" i="12"/>
  <c r="A1333" i="12"/>
  <c r="A1334" i="12"/>
  <c r="A1335" i="12"/>
  <c r="A1336" i="12"/>
  <c r="A1337" i="12"/>
  <c r="A1338" i="12"/>
  <c r="A1339" i="12"/>
  <c r="A1340" i="12"/>
  <c r="A1341" i="12"/>
  <c r="A1342" i="12"/>
  <c r="A1343" i="12"/>
  <c r="A1344" i="12"/>
  <c r="A1345" i="12"/>
  <c r="A1346" i="12"/>
  <c r="A1347" i="12"/>
  <c r="A1348" i="12"/>
  <c r="A1349" i="12"/>
  <c r="A1350" i="12"/>
  <c r="A1351" i="12"/>
  <c r="A1352" i="12"/>
  <c r="A1353" i="12"/>
  <c r="A1354" i="12"/>
  <c r="A1355" i="12"/>
  <c r="A1356" i="12"/>
  <c r="A1357" i="12"/>
  <c r="A1358" i="12"/>
  <c r="A1359" i="12"/>
  <c r="A1360" i="12"/>
  <c r="A1361" i="12"/>
  <c r="A1362" i="12"/>
  <c r="A1363" i="12"/>
  <c r="A1364" i="12"/>
  <c r="A1365" i="12"/>
  <c r="A1366" i="12"/>
  <c r="A1367" i="12"/>
  <c r="A1368" i="12"/>
  <c r="A1369" i="12"/>
  <c r="A1370" i="12"/>
  <c r="A1371" i="12"/>
  <c r="A1372" i="12"/>
  <c r="A1373" i="12"/>
  <c r="A1374" i="12"/>
  <c r="A1375" i="12"/>
  <c r="A1376" i="12"/>
  <c r="A1377" i="12"/>
  <c r="A1378" i="12"/>
  <c r="A1379" i="12"/>
  <c r="A1380" i="12"/>
  <c r="A1381" i="12"/>
  <c r="A1382" i="12"/>
  <c r="A1383" i="12"/>
  <c r="A1384" i="12"/>
  <c r="A1385" i="12"/>
  <c r="A1386" i="12"/>
  <c r="A1387" i="12"/>
  <c r="A1388" i="12"/>
  <c r="A1389" i="12"/>
  <c r="A1390" i="12"/>
  <c r="A1391" i="12"/>
  <c r="A1392" i="12"/>
  <c r="A1393" i="12"/>
  <c r="A1394" i="12"/>
  <c r="A1395" i="12"/>
  <c r="A1396" i="12"/>
  <c r="A1397" i="12"/>
  <c r="A1398" i="12"/>
  <c r="A1399" i="12"/>
  <c r="A1400" i="12"/>
  <c r="A1401" i="12"/>
  <c r="A1402" i="12"/>
  <c r="A1403" i="12"/>
  <c r="A1404" i="12"/>
  <c r="A1405" i="12"/>
  <c r="A1406" i="12"/>
  <c r="A1407" i="12"/>
  <c r="A1408" i="12"/>
  <c r="A1409" i="12"/>
  <c r="A1410" i="12"/>
  <c r="A1411" i="12"/>
  <c r="A1412" i="12"/>
  <c r="A1413" i="12"/>
  <c r="A1414" i="12"/>
  <c r="A1415" i="12"/>
  <c r="A1416" i="12"/>
  <c r="A1417" i="12"/>
  <c r="A1418" i="12"/>
  <c r="A1419" i="12"/>
  <c r="A1420" i="12"/>
  <c r="A1421" i="12"/>
  <c r="A1422" i="12"/>
  <c r="A1423" i="12"/>
  <c r="A1424" i="12"/>
  <c r="A1425" i="12"/>
  <c r="A1426" i="12"/>
  <c r="A1427" i="12"/>
  <c r="A1428" i="12"/>
  <c r="A1429" i="12"/>
  <c r="A1430" i="12"/>
  <c r="A1431" i="12"/>
  <c r="A1432" i="12"/>
  <c r="A1433" i="12"/>
  <c r="A1434" i="12"/>
  <c r="A1435" i="12"/>
  <c r="A1436" i="12"/>
  <c r="A1437" i="12"/>
  <c r="A1438" i="12"/>
  <c r="A1439" i="12"/>
  <c r="A1440" i="12"/>
  <c r="A1441" i="12"/>
  <c r="A1442" i="12"/>
  <c r="A1443" i="12"/>
  <c r="A1444" i="12"/>
  <c r="A1445" i="12"/>
  <c r="A1446" i="12"/>
  <c r="A1447" i="12"/>
  <c r="A1448" i="12"/>
  <c r="A1449" i="12"/>
  <c r="A1450" i="12"/>
  <c r="A1451" i="12"/>
  <c r="A1452" i="12"/>
  <c r="A1453" i="12"/>
  <c r="A1454" i="12"/>
  <c r="A1455" i="12"/>
  <c r="A1456" i="12"/>
  <c r="A1457" i="12"/>
  <c r="A1458" i="12"/>
  <c r="A1459" i="12"/>
  <c r="A1460" i="12"/>
  <c r="A1461" i="12"/>
  <c r="A1462" i="12"/>
  <c r="A1463" i="12"/>
  <c r="A1464" i="12"/>
  <c r="A1465" i="12"/>
  <c r="A1466" i="12"/>
  <c r="A1467" i="12"/>
  <c r="A1468" i="12"/>
  <c r="A1469" i="12"/>
  <c r="A1470" i="12"/>
  <c r="A1471" i="12"/>
  <c r="A1472" i="12"/>
  <c r="A1473" i="12"/>
  <c r="A1474" i="12"/>
  <c r="A1475" i="12"/>
  <c r="A1476" i="12"/>
  <c r="A1477" i="12"/>
  <c r="A1478" i="12"/>
  <c r="A1479" i="12"/>
  <c r="A1480" i="12"/>
  <c r="A1481" i="12"/>
  <c r="A1482" i="12"/>
  <c r="A1483" i="12"/>
  <c r="A1484" i="12"/>
  <c r="A1485" i="12"/>
  <c r="A1486" i="12"/>
  <c r="A1487" i="12"/>
  <c r="A1488" i="12"/>
  <c r="A1489" i="12"/>
  <c r="A1490" i="12"/>
  <c r="A1491" i="12"/>
  <c r="A1492" i="12"/>
  <c r="A1493" i="12"/>
  <c r="A1494" i="12"/>
  <c r="A1495" i="12"/>
  <c r="A1496" i="12"/>
  <c r="A1497" i="12"/>
  <c r="A1498" i="12"/>
  <c r="A1499" i="12"/>
  <c r="A1500" i="12"/>
  <c r="A1501" i="12"/>
  <c r="A1502" i="12"/>
  <c r="A1503" i="12"/>
  <c r="A1504" i="12"/>
  <c r="A1505" i="12"/>
  <c r="A1506" i="12"/>
  <c r="A1507" i="12"/>
  <c r="A1508" i="12"/>
  <c r="A1509" i="12"/>
  <c r="A1510" i="12"/>
  <c r="A1511" i="12"/>
  <c r="A1512" i="12"/>
  <c r="A1513" i="12"/>
  <c r="A1514" i="12"/>
  <c r="A1515" i="12"/>
  <c r="A1516" i="12"/>
  <c r="A1517" i="12"/>
  <c r="A1518" i="12"/>
  <c r="A1519" i="12"/>
  <c r="A1520" i="12"/>
  <c r="A1521" i="12"/>
  <c r="A1522" i="12"/>
  <c r="A1523" i="12"/>
  <c r="A1524" i="12"/>
  <c r="A1525" i="12"/>
  <c r="A1526" i="12"/>
  <c r="A1527" i="12"/>
  <c r="A1528" i="12"/>
  <c r="A1529" i="12"/>
  <c r="A1530" i="12"/>
  <c r="A1531" i="12"/>
  <c r="A1532" i="12"/>
  <c r="A1533" i="12"/>
  <c r="A1534" i="12"/>
  <c r="A1535" i="12"/>
  <c r="A1536" i="12"/>
  <c r="A1537" i="12"/>
  <c r="A1538" i="12"/>
  <c r="A1539" i="12"/>
  <c r="A1540" i="12"/>
  <c r="A1541" i="12"/>
  <c r="A1542" i="12"/>
  <c r="A1543" i="12"/>
  <c r="A1544" i="12"/>
  <c r="A1545" i="12"/>
  <c r="A1546" i="12"/>
  <c r="A1547" i="12"/>
  <c r="A1548" i="12"/>
  <c r="A1549" i="12"/>
  <c r="A1550" i="12"/>
  <c r="A1551" i="12"/>
  <c r="A1552" i="12"/>
  <c r="A1553" i="12"/>
  <c r="A1554" i="12"/>
  <c r="A1555" i="12"/>
  <c r="A1556" i="12"/>
  <c r="A1557" i="12"/>
  <c r="A1558" i="12"/>
  <c r="A1559" i="12"/>
  <c r="A1560" i="12"/>
  <c r="A1561" i="12"/>
  <c r="A1562" i="12"/>
  <c r="A1563" i="12"/>
  <c r="A1564" i="12"/>
  <c r="A1565" i="12"/>
  <c r="A1566" i="12"/>
  <c r="A1567" i="12"/>
  <c r="A1568" i="12"/>
  <c r="A1569" i="12"/>
  <c r="A1570" i="12"/>
  <c r="A1571" i="12"/>
  <c r="A1572" i="12"/>
  <c r="A1573" i="12"/>
  <c r="A1574" i="12"/>
  <c r="A1575" i="12"/>
  <c r="A1576" i="12"/>
  <c r="A1577" i="12"/>
  <c r="A1578" i="12"/>
  <c r="A1579" i="12"/>
  <c r="A1580" i="12"/>
  <c r="A1581" i="12"/>
  <c r="A1582" i="12"/>
  <c r="A1583" i="12"/>
  <c r="A1584" i="12"/>
  <c r="A1585" i="12"/>
  <c r="A1586" i="12"/>
  <c r="A1587" i="12"/>
  <c r="A1588" i="12"/>
  <c r="A1589" i="12"/>
  <c r="A1590" i="12"/>
  <c r="A1591" i="12"/>
  <c r="A1592" i="12"/>
  <c r="A1593" i="12"/>
  <c r="A1594" i="12"/>
  <c r="A1595" i="12"/>
  <c r="A1596" i="12"/>
  <c r="A1597" i="12"/>
  <c r="A1598" i="12"/>
  <c r="A1599" i="12"/>
  <c r="A1600" i="12"/>
  <c r="A1601" i="12"/>
  <c r="A1602" i="12"/>
  <c r="A1603" i="12"/>
  <c r="A1604" i="12"/>
  <c r="A1605" i="12"/>
  <c r="A1606" i="12"/>
  <c r="A1607" i="12"/>
  <c r="A1608" i="12"/>
  <c r="A1609" i="12"/>
  <c r="A1610" i="12"/>
  <c r="A1611" i="12"/>
  <c r="A1612" i="12"/>
  <c r="A1613" i="12"/>
  <c r="A1614" i="12"/>
  <c r="A1615" i="12"/>
  <c r="A1616" i="12"/>
  <c r="A1617" i="12"/>
  <c r="A1618" i="12"/>
  <c r="A1619" i="12"/>
  <c r="A1620" i="12"/>
  <c r="A1621" i="12"/>
  <c r="A1622" i="12"/>
  <c r="A1623" i="12"/>
  <c r="A1624" i="12"/>
  <c r="A1625" i="12"/>
  <c r="A1626" i="12"/>
  <c r="A1627" i="12"/>
  <c r="A1628" i="12"/>
  <c r="A1629" i="12"/>
  <c r="A1630" i="12"/>
  <c r="A1631" i="12"/>
  <c r="A1632" i="12"/>
  <c r="A1633" i="12"/>
  <c r="A1634" i="12"/>
  <c r="A1635" i="12"/>
  <c r="A1636" i="12"/>
  <c r="A1637" i="12"/>
  <c r="A1638" i="12"/>
  <c r="A1639" i="12"/>
  <c r="A1640" i="12"/>
  <c r="A1641" i="12"/>
  <c r="A1642" i="12"/>
  <c r="A1643" i="12"/>
  <c r="A1644" i="12"/>
  <c r="A1645" i="12"/>
  <c r="A1646" i="12"/>
  <c r="A1647" i="12"/>
  <c r="A1648" i="12"/>
  <c r="A1649" i="12"/>
  <c r="A1650" i="12"/>
  <c r="A1651" i="12"/>
  <c r="A1652" i="12"/>
  <c r="A1653" i="12"/>
  <c r="A1654" i="12"/>
  <c r="A1655" i="12"/>
  <c r="A1656" i="12"/>
  <c r="A1657" i="12"/>
  <c r="A1658" i="12"/>
  <c r="A1659" i="12"/>
  <c r="A1660" i="12"/>
  <c r="A1661" i="12"/>
  <c r="A1662" i="12"/>
  <c r="A1663" i="12"/>
  <c r="A1664" i="12"/>
  <c r="A1665" i="12"/>
  <c r="A1666" i="12"/>
  <c r="A1667" i="12"/>
  <c r="A1668" i="12"/>
  <c r="A1669" i="12"/>
  <c r="A1670" i="12"/>
  <c r="A1671" i="12"/>
  <c r="A1672" i="12"/>
  <c r="A1673" i="12"/>
  <c r="A1674" i="12"/>
  <c r="A1675" i="12"/>
  <c r="A1676" i="12"/>
  <c r="A1677" i="12"/>
  <c r="A1678" i="12"/>
  <c r="A1679" i="12"/>
  <c r="A1680" i="12"/>
  <c r="A1681" i="12"/>
  <c r="A1682" i="12"/>
  <c r="A1683" i="12"/>
  <c r="A1684" i="12"/>
  <c r="A1685" i="12"/>
  <c r="A1686" i="12"/>
  <c r="A1687" i="12"/>
  <c r="A1688" i="12"/>
  <c r="A1689" i="12"/>
  <c r="A1690" i="12"/>
  <c r="A1691" i="12"/>
  <c r="A1692" i="12"/>
  <c r="A1693" i="12"/>
  <c r="A1694" i="12"/>
  <c r="A1695" i="12"/>
  <c r="A1696" i="12"/>
  <c r="A1697" i="12"/>
  <c r="A1698" i="12"/>
  <c r="A1699" i="12"/>
  <c r="A1700" i="12"/>
  <c r="A1701" i="12"/>
  <c r="A1702" i="12"/>
  <c r="A1703" i="12"/>
  <c r="A1704" i="12"/>
  <c r="A1705" i="12"/>
  <c r="A1706" i="12"/>
  <c r="A1707" i="12"/>
  <c r="A1708" i="12"/>
  <c r="A1709" i="12"/>
  <c r="A1710" i="12"/>
  <c r="A1711" i="12"/>
  <c r="A1712" i="12"/>
  <c r="A1713" i="12"/>
  <c r="A1714" i="12"/>
  <c r="A1715" i="12"/>
  <c r="A1716" i="12"/>
  <c r="A1717" i="12"/>
  <c r="A1718" i="12"/>
  <c r="A1719" i="12"/>
  <c r="A1720" i="12"/>
  <c r="A1721" i="12"/>
  <c r="A1722" i="12"/>
  <c r="A1723" i="12"/>
  <c r="A1724" i="12"/>
  <c r="A1725" i="12"/>
  <c r="A1726" i="12"/>
  <c r="A1727" i="12"/>
  <c r="A1728" i="12"/>
  <c r="A1729" i="12"/>
  <c r="A1730" i="12"/>
  <c r="A1731" i="12"/>
  <c r="A1732" i="12"/>
  <c r="A1733" i="12"/>
  <c r="A1734" i="12"/>
  <c r="A1735" i="12"/>
  <c r="A1736" i="12"/>
  <c r="A1737" i="12"/>
  <c r="A1738" i="12"/>
  <c r="A1739" i="12"/>
  <c r="A1740" i="12"/>
  <c r="A1741" i="12"/>
  <c r="A1742" i="12"/>
  <c r="A1743" i="12"/>
  <c r="A1744" i="12"/>
  <c r="A1745" i="12"/>
  <c r="A1746" i="12"/>
  <c r="A1747" i="12"/>
  <c r="A1748" i="12"/>
  <c r="A1749" i="12"/>
  <c r="A1750" i="12"/>
  <c r="A1751" i="12"/>
  <c r="A1752" i="12"/>
  <c r="A1753" i="12"/>
  <c r="A1754" i="12"/>
  <c r="A1755" i="12"/>
  <c r="A1756" i="12"/>
  <c r="A1757" i="12"/>
  <c r="A1758" i="12"/>
  <c r="A1759" i="12"/>
  <c r="A1760" i="12"/>
  <c r="A1761" i="12"/>
  <c r="A1762" i="12"/>
  <c r="A1763" i="12"/>
  <c r="A1764" i="12"/>
  <c r="A1765" i="12"/>
  <c r="A1766" i="12"/>
  <c r="A1767" i="12"/>
  <c r="A1768" i="12"/>
  <c r="A1769" i="12"/>
  <c r="A1770" i="12"/>
  <c r="A1771" i="12"/>
  <c r="A1772" i="12"/>
  <c r="A1773" i="12"/>
  <c r="A1774" i="12"/>
  <c r="A1775" i="12"/>
  <c r="A1776" i="12"/>
  <c r="A1777" i="12"/>
  <c r="A1778" i="12"/>
  <c r="A1779" i="12"/>
  <c r="A1780" i="12"/>
  <c r="A1781" i="12"/>
  <c r="A1782" i="12"/>
  <c r="A1783" i="12"/>
  <c r="A1784" i="12"/>
  <c r="A1785" i="12"/>
  <c r="A1786" i="12"/>
  <c r="A1787" i="12"/>
  <c r="A1788" i="12"/>
  <c r="A1789" i="12"/>
  <c r="A1790" i="12"/>
  <c r="A1791" i="12"/>
  <c r="A1792" i="12"/>
  <c r="A1793" i="12"/>
  <c r="A1794" i="12"/>
  <c r="A1795" i="12"/>
  <c r="A1796" i="12"/>
  <c r="A1797" i="12"/>
  <c r="A1798" i="12"/>
  <c r="A1799" i="12"/>
  <c r="A1800" i="12"/>
  <c r="A1801" i="12"/>
  <c r="A1802" i="12"/>
  <c r="A1803" i="12"/>
  <c r="A1804" i="12"/>
  <c r="A1805" i="12"/>
  <c r="A1806" i="12"/>
  <c r="A1807" i="12"/>
  <c r="A1808" i="12"/>
  <c r="A1809" i="12"/>
  <c r="A1810" i="12"/>
  <c r="A1811" i="12"/>
  <c r="A1812" i="12"/>
  <c r="A1813" i="12"/>
  <c r="A1814" i="12"/>
  <c r="A1815" i="12"/>
  <c r="A1816" i="12"/>
  <c r="A1817" i="12"/>
  <c r="A1818" i="12"/>
  <c r="A1819" i="12"/>
  <c r="A1820" i="12"/>
  <c r="A1821" i="12"/>
  <c r="A1822" i="12"/>
  <c r="A1823" i="12"/>
  <c r="A1824" i="12"/>
  <c r="A1825" i="12"/>
  <c r="A1826" i="12"/>
  <c r="A1827" i="12"/>
  <c r="A1828" i="12"/>
  <c r="A1829" i="12"/>
  <c r="A1830" i="12"/>
  <c r="A1831" i="12"/>
  <c r="A1832" i="12"/>
  <c r="A1833" i="12"/>
  <c r="A1834" i="12"/>
  <c r="A1835" i="12"/>
  <c r="A1836" i="12"/>
  <c r="A1837" i="12"/>
  <c r="A1838" i="12"/>
  <c r="A1839" i="12"/>
  <c r="A1840" i="12"/>
  <c r="A1841" i="12"/>
  <c r="A1842" i="12"/>
  <c r="A1843" i="12"/>
  <c r="A1844" i="12"/>
  <c r="A1845" i="12"/>
  <c r="A1846" i="12"/>
  <c r="A1847" i="12"/>
  <c r="A1848" i="12"/>
  <c r="A1849" i="12"/>
  <c r="A1850" i="12"/>
  <c r="A1851" i="12"/>
  <c r="A1852" i="12"/>
  <c r="A1853" i="12"/>
  <c r="A1854" i="12"/>
  <c r="A1855" i="12"/>
  <c r="A1856" i="12"/>
  <c r="A1857" i="12"/>
  <c r="A1858" i="12"/>
  <c r="A1859" i="12"/>
  <c r="A1860" i="12"/>
  <c r="A1861" i="12"/>
  <c r="A1862" i="12"/>
  <c r="A1863" i="12"/>
  <c r="A1864" i="12"/>
  <c r="A1865" i="12"/>
  <c r="A1866" i="12"/>
  <c r="A1867" i="12"/>
  <c r="A1868" i="12"/>
  <c r="A1869" i="12"/>
  <c r="A1870" i="12"/>
  <c r="A1871" i="12"/>
  <c r="A1872" i="12"/>
  <c r="A1873" i="12"/>
  <c r="A1874" i="12"/>
  <c r="A1875" i="12"/>
  <c r="A1876" i="12"/>
  <c r="A1877" i="12"/>
  <c r="A1878" i="12"/>
  <c r="A1879" i="12"/>
  <c r="A1880" i="12"/>
  <c r="A1881" i="12"/>
  <c r="A1882" i="12"/>
  <c r="A1883" i="12"/>
  <c r="A1884" i="12"/>
  <c r="A1885" i="12"/>
  <c r="A1886" i="12"/>
  <c r="A1887" i="12"/>
  <c r="A1888" i="12"/>
  <c r="A1889" i="12"/>
  <c r="A1890" i="12"/>
  <c r="A1891" i="12"/>
  <c r="A1892" i="12"/>
  <c r="A1893" i="12"/>
  <c r="A1894" i="12"/>
  <c r="A1895" i="12"/>
  <c r="A1896" i="12"/>
  <c r="A1897" i="12"/>
  <c r="A1898" i="12"/>
  <c r="A1899" i="12"/>
  <c r="A1900" i="12"/>
  <c r="A1901" i="12"/>
  <c r="A1902" i="12"/>
  <c r="A1903" i="12"/>
  <c r="A1904" i="12"/>
  <c r="A1905" i="12"/>
  <c r="A1906" i="12"/>
  <c r="A1907" i="12"/>
  <c r="A1908" i="12"/>
  <c r="A1909" i="12"/>
  <c r="A1910" i="12"/>
  <c r="A1911" i="12"/>
  <c r="A1912" i="12"/>
  <c r="A1913" i="12"/>
  <c r="A1914" i="12"/>
  <c r="A1915" i="12"/>
  <c r="A1916" i="12"/>
  <c r="A1917" i="12"/>
  <c r="A1918" i="12"/>
  <c r="A1919" i="12"/>
  <c r="A1920" i="12"/>
  <c r="A1921" i="12"/>
  <c r="A1922" i="12"/>
  <c r="A1923" i="12"/>
  <c r="A1924" i="12"/>
  <c r="A1925" i="12"/>
  <c r="A1926" i="12"/>
  <c r="A1927" i="12"/>
  <c r="A1928" i="12"/>
  <c r="A1929" i="12"/>
  <c r="A1930" i="12"/>
  <c r="A1931" i="12"/>
  <c r="A1932" i="12"/>
  <c r="A1933" i="12"/>
  <c r="A1934" i="12"/>
  <c r="A1935" i="12"/>
  <c r="A1936" i="12"/>
  <c r="A1937" i="12"/>
  <c r="A1938" i="12"/>
  <c r="A1939" i="12"/>
  <c r="A1940" i="12"/>
  <c r="A1941" i="12"/>
  <c r="A1942" i="12"/>
  <c r="A1943" i="12"/>
  <c r="A1944" i="12"/>
  <c r="A1945" i="12"/>
  <c r="A1946" i="12"/>
  <c r="A1947" i="12"/>
  <c r="A1948" i="12"/>
  <c r="A1949" i="12"/>
  <c r="A1950" i="12"/>
  <c r="A1951" i="12"/>
  <c r="A1952" i="12"/>
  <c r="A1953" i="12"/>
  <c r="A1954" i="12"/>
  <c r="A1955" i="12"/>
  <c r="A1956" i="12"/>
  <c r="A1957" i="12"/>
  <c r="A1958" i="12"/>
  <c r="A1959" i="12"/>
  <c r="A1960" i="12"/>
  <c r="A1961" i="12"/>
  <c r="A1962" i="12"/>
  <c r="A1963" i="12"/>
  <c r="A1964" i="12"/>
  <c r="A1965" i="12"/>
  <c r="A1966" i="12"/>
  <c r="A1967" i="12"/>
  <c r="A1968" i="12"/>
  <c r="A1969" i="12"/>
  <c r="A1970" i="12"/>
  <c r="A1971" i="12"/>
  <c r="A1972" i="12"/>
  <c r="A1973" i="12"/>
  <c r="M1973" i="12" s="1"/>
  <c r="A1974" i="12"/>
  <c r="A1975" i="12"/>
  <c r="A1976" i="12"/>
  <c r="A1977" i="12"/>
  <c r="A1978" i="12"/>
  <c r="A1979" i="12"/>
  <c r="A1980" i="12"/>
  <c r="A1981" i="12"/>
  <c r="M1981" i="12" s="1"/>
  <c r="A1982" i="12"/>
  <c r="A1983" i="12"/>
  <c r="A1984" i="12"/>
  <c r="A1985" i="12"/>
  <c r="A1986" i="12"/>
  <c r="A1987" i="12"/>
  <c r="A1988" i="12"/>
  <c r="A2" i="12"/>
  <c r="A5" i="5"/>
  <c r="A6" i="5"/>
  <c r="A7" i="5"/>
  <c r="A8" i="5"/>
  <c r="A9" i="5"/>
  <c r="A10" i="5"/>
  <c r="A11" i="5"/>
  <c r="A12" i="5"/>
  <c r="A13" i="5"/>
  <c r="A14" i="5"/>
  <c r="A15" i="5"/>
  <c r="A16" i="5"/>
  <c r="A17" i="5"/>
  <c r="A18" i="5"/>
  <c r="A19" i="5"/>
  <c r="A20" i="5"/>
  <c r="A21" i="5"/>
  <c r="A22" i="5"/>
  <c r="A23" i="5"/>
  <c r="A24" i="5"/>
  <c r="A25" i="5"/>
  <c r="A26" i="5"/>
  <c r="A27" i="5"/>
  <c r="A28" i="5"/>
  <c r="A29" i="5"/>
  <c r="A30" i="5"/>
  <c r="A31" i="5"/>
  <c r="A32" i="5"/>
  <c r="A33" i="5"/>
  <c r="A34" i="5"/>
  <c r="A35" i="5"/>
  <c r="A36" i="5"/>
  <c r="A37" i="5"/>
  <c r="A38" i="5"/>
  <c r="A39" i="5"/>
  <c r="A40" i="5"/>
  <c r="A41" i="5"/>
  <c r="A42" i="5"/>
  <c r="A43" i="5"/>
  <c r="A44" i="5"/>
  <c r="A45" i="5"/>
  <c r="A46" i="5"/>
  <c r="A47" i="5"/>
  <c r="A48" i="5"/>
  <c r="A49" i="5"/>
  <c r="A50" i="5"/>
  <c r="A51" i="5"/>
  <c r="A52" i="5"/>
  <c r="A53" i="5"/>
  <c r="A54" i="5"/>
  <c r="A55" i="5"/>
  <c r="A56" i="5"/>
  <c r="A57" i="5"/>
  <c r="A58" i="5"/>
  <c r="A59" i="5"/>
  <c r="A60" i="5"/>
  <c r="A61" i="5"/>
  <c r="A62" i="5"/>
  <c r="A63" i="5"/>
  <c r="A64" i="5"/>
  <c r="A65" i="5"/>
  <c r="A66" i="5"/>
  <c r="A67" i="5"/>
  <c r="A68" i="5"/>
  <c r="A69" i="5"/>
  <c r="A70" i="5"/>
  <c r="A71" i="5"/>
  <c r="A72" i="5"/>
  <c r="A73" i="5"/>
  <c r="A74" i="5"/>
  <c r="A75" i="5"/>
  <c r="A76" i="5"/>
  <c r="A77" i="5"/>
  <c r="A78" i="5"/>
  <c r="A79" i="5"/>
  <c r="A80" i="5"/>
  <c r="A81" i="5"/>
  <c r="A82" i="5"/>
  <c r="A83" i="5"/>
  <c r="A84" i="5"/>
  <c r="A85" i="5"/>
  <c r="A86" i="5"/>
  <c r="A87" i="5"/>
  <c r="A88" i="5"/>
  <c r="A89" i="5"/>
  <c r="A90" i="5"/>
  <c r="A91" i="5"/>
  <c r="A92" i="5"/>
  <c r="A93" i="5"/>
  <c r="A94" i="5"/>
  <c r="A95" i="5"/>
  <c r="A96" i="5"/>
  <c r="A97" i="5"/>
  <c r="A98" i="5"/>
  <c r="A99" i="5"/>
  <c r="A100" i="5"/>
  <c r="A101" i="5"/>
  <c r="A102" i="5"/>
  <c r="A103" i="5"/>
  <c r="A104" i="5"/>
  <c r="A105" i="5"/>
  <c r="A106" i="5"/>
  <c r="A107" i="5"/>
  <c r="A108" i="5"/>
  <c r="A109" i="5"/>
  <c r="A110" i="5"/>
  <c r="A111" i="5"/>
  <c r="A112" i="5"/>
  <c r="A113" i="5"/>
  <c r="A114" i="5"/>
  <c r="A115" i="5"/>
  <c r="A116" i="5"/>
  <c r="A117" i="5"/>
  <c r="A118" i="5"/>
  <c r="A119" i="5"/>
  <c r="A120" i="5"/>
  <c r="A121" i="5"/>
  <c r="A122" i="5"/>
  <c r="A123" i="5"/>
  <c r="A124" i="5"/>
  <c r="A125" i="5"/>
  <c r="A126" i="5"/>
  <c r="A127" i="5"/>
  <c r="A128" i="5"/>
  <c r="A129" i="5"/>
  <c r="A130" i="5"/>
  <c r="A131" i="5"/>
  <c r="A132" i="5"/>
  <c r="A133" i="5"/>
  <c r="A134" i="5"/>
  <c r="A135" i="5"/>
  <c r="A136" i="5"/>
  <c r="A137" i="5"/>
  <c r="A138" i="5"/>
  <c r="A139" i="5"/>
  <c r="A140" i="5"/>
  <c r="A141" i="5"/>
  <c r="A142" i="5"/>
  <c r="A143" i="5"/>
  <c r="A144" i="5"/>
  <c r="A145" i="5"/>
  <c r="A146" i="5"/>
  <c r="A147" i="5"/>
  <c r="A148" i="5"/>
  <c r="A149" i="5"/>
  <c r="A150" i="5"/>
  <c r="A151" i="5"/>
  <c r="A152" i="5"/>
  <c r="A153" i="5"/>
  <c r="A154" i="5"/>
  <c r="A155" i="5"/>
  <c r="A156" i="5"/>
  <c r="A157" i="5"/>
  <c r="A158" i="5"/>
  <c r="A159" i="5"/>
  <c r="A160" i="5"/>
  <c r="A161" i="5"/>
  <c r="A162" i="5"/>
  <c r="A163" i="5"/>
  <c r="A164" i="5"/>
  <c r="A165" i="5"/>
  <c r="A166" i="5"/>
  <c r="A167" i="5"/>
  <c r="A168" i="5"/>
  <c r="A169" i="5"/>
  <c r="A170" i="5"/>
  <c r="A171" i="5"/>
  <c r="A172" i="5"/>
  <c r="A173" i="5"/>
  <c r="A174" i="5"/>
  <c r="A175" i="5"/>
  <c r="A176" i="5"/>
  <c r="A177" i="5"/>
  <c r="A178" i="5"/>
  <c r="A179" i="5"/>
  <c r="A180" i="5"/>
  <c r="A181" i="5"/>
  <c r="A182" i="5"/>
  <c r="A183" i="5"/>
  <c r="A184" i="5"/>
  <c r="A185" i="5"/>
  <c r="A186" i="5"/>
  <c r="A187" i="5"/>
  <c r="A188" i="5"/>
  <c r="A189" i="5"/>
  <c r="A190" i="5"/>
  <c r="A191" i="5"/>
  <c r="A192" i="5"/>
  <c r="A193" i="5"/>
  <c r="A194" i="5"/>
  <c r="A195" i="5"/>
  <c r="A196" i="5"/>
  <c r="A197" i="5"/>
  <c r="A198" i="5"/>
  <c r="A199" i="5"/>
  <c r="A200" i="5"/>
  <c r="A201" i="5"/>
  <c r="A202" i="5"/>
  <c r="A203" i="5"/>
  <c r="A204" i="5"/>
  <c r="A205" i="5"/>
  <c r="A206" i="5"/>
  <c r="A207" i="5"/>
  <c r="A208" i="5"/>
  <c r="A209" i="5"/>
  <c r="A210" i="5"/>
  <c r="A211" i="5"/>
  <c r="A212" i="5"/>
  <c r="A213" i="5"/>
  <c r="A214" i="5"/>
  <c r="A215" i="5"/>
  <c r="A216" i="5"/>
  <c r="A217" i="5"/>
  <c r="A218" i="5"/>
  <c r="A219" i="5"/>
  <c r="A220" i="5"/>
  <c r="A221" i="5"/>
  <c r="A222" i="5"/>
  <c r="A223" i="5"/>
  <c r="A224" i="5"/>
  <c r="A225" i="5"/>
  <c r="A226" i="5"/>
  <c r="A227" i="5"/>
  <c r="A228" i="5"/>
  <c r="A229" i="5"/>
  <c r="A230" i="5"/>
  <c r="A231" i="5"/>
  <c r="A232" i="5"/>
  <c r="A233" i="5"/>
  <c r="A234" i="5"/>
  <c r="A235" i="5"/>
  <c r="A236" i="5"/>
  <c r="A237" i="5"/>
  <c r="A238" i="5"/>
  <c r="A239" i="5"/>
  <c r="A240" i="5"/>
  <c r="A241" i="5"/>
  <c r="A242" i="5"/>
  <c r="A243" i="5"/>
  <c r="A244" i="5"/>
  <c r="A245" i="5"/>
  <c r="A246" i="5"/>
  <c r="A247" i="5"/>
  <c r="A248" i="5"/>
  <c r="A249" i="5"/>
  <c r="A250" i="5"/>
  <c r="A251" i="5"/>
  <c r="A252" i="5"/>
  <c r="A253" i="5"/>
  <c r="A254" i="5"/>
  <c r="A255" i="5"/>
  <c r="A256" i="5"/>
  <c r="A257" i="5"/>
  <c r="A258" i="5"/>
  <c r="A259" i="5"/>
  <c r="A260" i="5"/>
  <c r="A261" i="5"/>
  <c r="A262" i="5"/>
  <c r="A263" i="5"/>
  <c r="A264" i="5"/>
  <c r="A265" i="5"/>
  <c r="A266" i="5"/>
  <c r="A267" i="5"/>
  <c r="A268" i="5"/>
  <c r="A269" i="5"/>
  <c r="A270" i="5"/>
  <c r="A271" i="5"/>
  <c r="A272" i="5"/>
  <c r="A273" i="5"/>
  <c r="A274" i="5"/>
  <c r="A275" i="5"/>
  <c r="A276" i="5"/>
  <c r="A277" i="5"/>
  <c r="A278" i="5"/>
  <c r="A279" i="5"/>
  <c r="A280" i="5"/>
  <c r="A281" i="5"/>
  <c r="A282" i="5"/>
  <c r="A283" i="5"/>
  <c r="A284" i="5"/>
  <c r="A285" i="5"/>
  <c r="A286" i="5"/>
  <c r="A287" i="5"/>
  <c r="A288" i="5"/>
  <c r="A289" i="5"/>
  <c r="A290" i="5"/>
  <c r="A291" i="5"/>
  <c r="A292" i="5"/>
  <c r="A293" i="5"/>
  <c r="A294" i="5"/>
  <c r="A295" i="5"/>
  <c r="A296" i="5"/>
  <c r="A297" i="5"/>
  <c r="A298" i="5"/>
  <c r="A299" i="5"/>
  <c r="A300" i="5"/>
  <c r="A301" i="5"/>
  <c r="A302" i="5"/>
  <c r="A303" i="5"/>
  <c r="A304" i="5"/>
  <c r="A305" i="5"/>
  <c r="A306" i="5"/>
  <c r="A307" i="5"/>
  <c r="A308" i="5"/>
  <c r="A309" i="5"/>
  <c r="A310" i="5"/>
  <c r="A311" i="5"/>
  <c r="A312" i="5"/>
  <c r="A313" i="5"/>
  <c r="A314" i="5"/>
  <c r="A315" i="5"/>
  <c r="A316" i="5"/>
  <c r="A317" i="5"/>
  <c r="A318" i="5"/>
  <c r="A319" i="5"/>
  <c r="A320" i="5"/>
  <c r="A321" i="5"/>
  <c r="A322" i="5"/>
  <c r="A323" i="5"/>
  <c r="A324" i="5"/>
  <c r="A325" i="5"/>
  <c r="A326" i="5"/>
  <c r="A327" i="5"/>
  <c r="A328" i="5"/>
  <c r="A329" i="5"/>
  <c r="A330" i="5"/>
  <c r="A331" i="5"/>
  <c r="A332" i="5"/>
  <c r="A333" i="5"/>
  <c r="A334" i="5"/>
  <c r="A335" i="5"/>
  <c r="A336" i="5"/>
  <c r="A337" i="5"/>
  <c r="A338" i="5"/>
  <c r="A339" i="5"/>
  <c r="A340" i="5"/>
  <c r="A341" i="5"/>
  <c r="A342" i="5"/>
  <c r="A343" i="5"/>
  <c r="A344" i="5"/>
  <c r="A345" i="5"/>
  <c r="A346" i="5"/>
  <c r="A347" i="5"/>
  <c r="A348" i="5"/>
  <c r="A349" i="5"/>
  <c r="A350" i="5"/>
  <c r="A351" i="5"/>
  <c r="A352" i="5"/>
  <c r="A353" i="5"/>
  <c r="A354" i="5"/>
  <c r="A355" i="5"/>
  <c r="A356" i="5"/>
  <c r="A357" i="5"/>
  <c r="A358" i="5"/>
  <c r="A359" i="5"/>
  <c r="A360" i="5"/>
  <c r="A361" i="5"/>
  <c r="A362" i="5"/>
  <c r="A363" i="5"/>
  <c r="A364" i="5"/>
  <c r="A365" i="5"/>
  <c r="A366" i="5"/>
  <c r="A367" i="5"/>
  <c r="A368" i="5"/>
  <c r="A369" i="5"/>
  <c r="A370" i="5"/>
  <c r="A371" i="5"/>
  <c r="A372" i="5"/>
  <c r="A373" i="5"/>
  <c r="A374" i="5"/>
  <c r="A375" i="5"/>
  <c r="A376" i="5"/>
  <c r="A377" i="5"/>
  <c r="A378" i="5"/>
  <c r="A379" i="5"/>
  <c r="A380" i="5"/>
  <c r="A381" i="5"/>
  <c r="A382" i="5"/>
  <c r="A383" i="5"/>
  <c r="A384" i="5"/>
  <c r="A385" i="5"/>
  <c r="A386" i="5"/>
  <c r="A387" i="5"/>
  <c r="A388" i="5"/>
  <c r="A389" i="5"/>
  <c r="A390" i="5"/>
  <c r="A391" i="5"/>
  <c r="A392" i="5"/>
  <c r="A393" i="5"/>
  <c r="A394" i="5"/>
  <c r="A395" i="5"/>
  <c r="A396" i="5"/>
  <c r="A397" i="5"/>
  <c r="A398" i="5"/>
  <c r="A399" i="5"/>
  <c r="A400" i="5"/>
  <c r="A401" i="5"/>
  <c r="A402" i="5"/>
  <c r="A403" i="5"/>
  <c r="A404" i="5"/>
  <c r="A405" i="5"/>
  <c r="A406" i="5"/>
  <c r="A407" i="5"/>
  <c r="A408" i="5"/>
  <c r="A409" i="5"/>
  <c r="A410" i="5"/>
  <c r="A411" i="5"/>
  <c r="A412" i="5"/>
  <c r="A413" i="5"/>
  <c r="A414" i="5"/>
  <c r="A415" i="5"/>
  <c r="A416" i="5"/>
  <c r="A417" i="5"/>
  <c r="A418" i="5"/>
  <c r="A419" i="5"/>
  <c r="A420" i="5"/>
  <c r="A421" i="5"/>
  <c r="A422" i="5"/>
  <c r="A423" i="5"/>
  <c r="A424" i="5"/>
  <c r="A425" i="5"/>
  <c r="A426" i="5"/>
  <c r="A427" i="5"/>
  <c r="A428" i="5"/>
  <c r="A429" i="5"/>
  <c r="A430" i="5"/>
  <c r="A431" i="5"/>
  <c r="A432" i="5"/>
  <c r="A433" i="5"/>
  <c r="A434" i="5"/>
  <c r="A435" i="5"/>
  <c r="A436" i="5"/>
  <c r="A437" i="5"/>
  <c r="A438" i="5"/>
  <c r="A439" i="5"/>
  <c r="A440" i="5"/>
  <c r="A441" i="5"/>
  <c r="A442" i="5"/>
  <c r="A443" i="5"/>
  <c r="A444" i="5"/>
  <c r="A445" i="5"/>
  <c r="A446" i="5"/>
  <c r="A447" i="5"/>
  <c r="A448" i="5"/>
  <c r="A449" i="5"/>
  <c r="A450" i="5"/>
  <c r="A451" i="5"/>
  <c r="A452" i="5"/>
  <c r="A453" i="5"/>
  <c r="A454" i="5"/>
  <c r="A455" i="5"/>
  <c r="A456" i="5"/>
  <c r="A457" i="5"/>
  <c r="A458" i="5"/>
  <c r="A459" i="5"/>
  <c r="A460" i="5"/>
  <c r="A461" i="5"/>
  <c r="A462" i="5"/>
  <c r="A463" i="5"/>
  <c r="A464" i="5"/>
  <c r="A465" i="5"/>
  <c r="A466" i="5"/>
  <c r="A467" i="5"/>
  <c r="A468" i="5"/>
  <c r="A469" i="5"/>
  <c r="A470" i="5"/>
  <c r="A471" i="5"/>
  <c r="A472" i="5"/>
  <c r="A473" i="5"/>
  <c r="A474" i="5"/>
  <c r="A475" i="5"/>
  <c r="A476" i="5"/>
  <c r="A477" i="5"/>
  <c r="A478" i="5"/>
  <c r="A479" i="5"/>
  <c r="A480" i="5"/>
  <c r="A481" i="5"/>
  <c r="A482" i="5"/>
  <c r="A483" i="5"/>
  <c r="A484" i="5"/>
  <c r="A485" i="5"/>
  <c r="A486" i="5"/>
  <c r="A487" i="5"/>
  <c r="A488" i="5"/>
  <c r="A489" i="5"/>
  <c r="A490" i="5"/>
  <c r="A491" i="5"/>
  <c r="A492" i="5"/>
  <c r="A493" i="5"/>
  <c r="A494" i="5"/>
  <c r="A495" i="5"/>
  <c r="A496" i="5"/>
  <c r="A497" i="5"/>
  <c r="A498" i="5"/>
  <c r="A499" i="5"/>
  <c r="A500" i="5"/>
  <c r="A501" i="5"/>
  <c r="A502" i="5"/>
  <c r="A503" i="5"/>
  <c r="A504" i="5"/>
  <c r="A505" i="5"/>
  <c r="A506" i="5"/>
  <c r="A507" i="5"/>
  <c r="A508" i="5"/>
  <c r="A509" i="5"/>
  <c r="A510" i="5"/>
  <c r="A511" i="5"/>
  <c r="A512" i="5"/>
  <c r="A513" i="5"/>
  <c r="A514" i="5"/>
  <c r="A515" i="5"/>
  <c r="A516" i="5"/>
  <c r="A517" i="5"/>
  <c r="A518" i="5"/>
  <c r="A519" i="5"/>
  <c r="A520" i="5"/>
  <c r="A521" i="5"/>
  <c r="A522" i="5"/>
  <c r="A523" i="5"/>
  <c r="A524" i="5"/>
  <c r="A525" i="5"/>
  <c r="A526" i="5"/>
  <c r="A527" i="5"/>
  <c r="A528" i="5"/>
  <c r="A529" i="5"/>
  <c r="A530" i="5"/>
  <c r="A531" i="5"/>
  <c r="A532" i="5"/>
  <c r="A533" i="5"/>
  <c r="A534" i="5"/>
  <c r="A535" i="5"/>
  <c r="A536" i="5"/>
  <c r="A537" i="5"/>
  <c r="A538" i="5"/>
  <c r="A539" i="5"/>
  <c r="A540" i="5"/>
  <c r="A541" i="5"/>
  <c r="A542" i="5"/>
  <c r="A543" i="5"/>
  <c r="A544" i="5"/>
  <c r="A545" i="5"/>
  <c r="A546" i="5"/>
  <c r="A547" i="5"/>
  <c r="A548" i="5"/>
  <c r="A549" i="5"/>
  <c r="A550" i="5"/>
  <c r="A551" i="5"/>
  <c r="A552" i="5"/>
  <c r="A553" i="5"/>
  <c r="A554" i="5"/>
  <c r="A555" i="5"/>
  <c r="A556" i="5"/>
  <c r="A557" i="5"/>
  <c r="A558" i="5"/>
  <c r="A559" i="5"/>
  <c r="A560" i="5"/>
  <c r="A561" i="5"/>
  <c r="A562" i="5"/>
  <c r="A563" i="5"/>
  <c r="A564" i="5"/>
  <c r="A565" i="5"/>
  <c r="A566" i="5"/>
  <c r="A4" i="5"/>
  <c r="M1980" i="12" l="1"/>
  <c r="M1924" i="12"/>
  <c r="M1868" i="12"/>
  <c r="M1836" i="12"/>
  <c r="M1780" i="12"/>
  <c r="M1740" i="12"/>
  <c r="M1684" i="12"/>
  <c r="M1636" i="12"/>
  <c r="M1572" i="12"/>
  <c r="M1532" i="12"/>
  <c r="M1500" i="12"/>
  <c r="M1476" i="12"/>
  <c r="M1460" i="12"/>
  <c r="M1420" i="12"/>
  <c r="M1979" i="12"/>
  <c r="M1955" i="12"/>
  <c r="M1931" i="12"/>
  <c r="M1899" i="12"/>
  <c r="M1875" i="12"/>
  <c r="M1986" i="12"/>
  <c r="M1970" i="12"/>
  <c r="M1946" i="12"/>
  <c r="M1930" i="12"/>
  <c r="M1988" i="12"/>
  <c r="M1932" i="12"/>
  <c r="M1892" i="12"/>
  <c r="M1852" i="12"/>
  <c r="M1788" i="12"/>
  <c r="M1732" i="12"/>
  <c r="M1676" i="12"/>
  <c r="M1628" i="12"/>
  <c r="M1556" i="12"/>
  <c r="M1508" i="12"/>
  <c r="M1436" i="12"/>
  <c r="M1987" i="12"/>
  <c r="M1963" i="12"/>
  <c r="M1947" i="12"/>
  <c r="M1923" i="12"/>
  <c r="M1907" i="12"/>
  <c r="M1883" i="12"/>
  <c r="M1859" i="12"/>
  <c r="M1843" i="12"/>
  <c r="M1978" i="12"/>
  <c r="M1962" i="12"/>
  <c r="M1938" i="12"/>
  <c r="M216" i="12"/>
  <c r="M1244" i="12"/>
  <c r="M1548" i="12"/>
  <c r="M429" i="12"/>
  <c r="M1286" i="12"/>
  <c r="M1580" i="12"/>
  <c r="M602" i="12"/>
  <c r="M1329" i="12"/>
  <c r="M1605" i="12"/>
  <c r="M755" i="12"/>
  <c r="M1372" i="12"/>
  <c r="M1826" i="12"/>
  <c r="M981" i="12"/>
  <c r="M1414" i="12"/>
  <c r="M1890" i="12"/>
  <c r="M1064" i="12"/>
  <c r="M1452" i="12"/>
  <c r="M1954" i="12"/>
  <c r="M1136" i="12"/>
  <c r="M1484" i="12"/>
  <c r="M1200" i="12"/>
  <c r="M1516" i="12"/>
  <c r="M1956" i="12"/>
  <c r="M1900" i="12"/>
  <c r="M1828" i="12"/>
  <c r="M1772" i="12"/>
  <c r="M1700" i="12"/>
  <c r="M1984" i="12"/>
  <c r="M1944" i="12"/>
  <c r="M1928" i="12"/>
  <c r="M1912" i="12"/>
  <c r="M1896" i="12"/>
  <c r="M1872" i="12"/>
  <c r="M1832" i="12"/>
  <c r="M1808" i="12"/>
  <c r="M1784" i="12"/>
  <c r="M1760" i="12"/>
  <c r="M1720" i="12"/>
  <c r="M1696" i="12"/>
  <c r="M1672" i="12"/>
  <c r="M1972" i="12"/>
  <c r="M1908" i="12"/>
  <c r="M1820" i="12"/>
  <c r="M1756" i="12"/>
  <c r="M1708" i="12"/>
  <c r="M1660" i="12"/>
  <c r="M1968" i="12"/>
  <c r="M1952" i="12"/>
  <c r="M1920" i="12"/>
  <c r="M1888" i="12"/>
  <c r="M1864" i="12"/>
  <c r="M1848" i="12"/>
  <c r="M1816" i="12"/>
  <c r="M1800" i="12"/>
  <c r="M1776" i="12"/>
  <c r="M1752" i="12"/>
  <c r="M1736" i="12"/>
  <c r="M1712" i="12"/>
  <c r="M1680" i="12"/>
  <c r="M1965" i="12"/>
  <c r="M1948" i="12"/>
  <c r="M1884" i="12"/>
  <c r="M1812" i="12"/>
  <c r="M1764" i="12"/>
  <c r="M1716" i="12"/>
  <c r="M1652" i="12"/>
  <c r="M1976" i="12"/>
  <c r="M1960" i="12"/>
  <c r="M1936" i="12"/>
  <c r="M1904" i="12"/>
  <c r="M1880" i="12"/>
  <c r="M1856" i="12"/>
  <c r="M1840" i="12"/>
  <c r="M1824" i="12"/>
  <c r="M1792" i="12"/>
  <c r="M1768" i="12"/>
  <c r="M1744" i="12"/>
  <c r="M1728" i="12"/>
  <c r="M1704" i="12"/>
  <c r="M1688" i="12"/>
  <c r="M2" i="12"/>
  <c r="M1957" i="12"/>
  <c r="M1949" i="12"/>
  <c r="M1941" i="12"/>
  <c r="M1933" i="12"/>
  <c r="M1925" i="12"/>
  <c r="M1917" i="12"/>
  <c r="M1909" i="12"/>
  <c r="M1901" i="12"/>
  <c r="M1893" i="12"/>
  <c r="M1885" i="12"/>
  <c r="M1877" i="12"/>
  <c r="M1869" i="12"/>
  <c r="M1861" i="12"/>
  <c r="M1853" i="12"/>
  <c r="M1845" i="12"/>
  <c r="M1837" i="12"/>
  <c r="M1829" i="12"/>
  <c r="M1821" i="12"/>
  <c r="M1813" i="12"/>
  <c r="M1805" i="12"/>
  <c r="M1964" i="12"/>
  <c r="M1916" i="12"/>
  <c r="M1860" i="12"/>
  <c r="M1804" i="12"/>
  <c r="M1748" i="12"/>
  <c r="M1692" i="12"/>
  <c r="M1644" i="12"/>
  <c r="M1612" i="12"/>
  <c r="M1596" i="12"/>
  <c r="M1588" i="12"/>
  <c r="M1540" i="12"/>
  <c r="M1524" i="12"/>
  <c r="M1444" i="12"/>
  <c r="M1412" i="12"/>
  <c r="M1404" i="12"/>
  <c r="M1396" i="12"/>
  <c r="M1388" i="12"/>
  <c r="M1380" i="12"/>
  <c r="M1364" i="12"/>
  <c r="M1356" i="12"/>
  <c r="M1348" i="12"/>
  <c r="M1340" i="12"/>
  <c r="M1332" i="12"/>
  <c r="M1324" i="12"/>
  <c r="M1316" i="12"/>
  <c r="M1940" i="12"/>
  <c r="M1876" i="12"/>
  <c r="M1844" i="12"/>
  <c r="M1796" i="12"/>
  <c r="M1724" i="12"/>
  <c r="M1668" i="12"/>
  <c r="M1620" i="12"/>
  <c r="M1604" i="12"/>
  <c r="M1564" i="12"/>
  <c r="M1492" i="12"/>
  <c r="M1468" i="12"/>
  <c r="M1428" i="12"/>
  <c r="M1971" i="12"/>
  <c r="M1939" i="12"/>
  <c r="M1915" i="12"/>
  <c r="M1891" i="12"/>
  <c r="M1867" i="12"/>
  <c r="M1851" i="12"/>
  <c r="M1835" i="12"/>
  <c r="M1827" i="12"/>
  <c r="M1819" i="12"/>
  <c r="M1922" i="12"/>
  <c r="M1914" i="12"/>
  <c r="M1906" i="12"/>
  <c r="M1898" i="12"/>
  <c r="M1882" i="12"/>
  <c r="M1874" i="12"/>
  <c r="M1866" i="12"/>
  <c r="M1858" i="12"/>
  <c r="M1850" i="12"/>
  <c r="M1842" i="12"/>
  <c r="M1834" i="12"/>
  <c r="M1818" i="12"/>
  <c r="M1810" i="12"/>
  <c r="M1802" i="12"/>
  <c r="M1794" i="12"/>
  <c r="M1786" i="12"/>
  <c r="M1778" i="12"/>
  <c r="M1770" i="12"/>
  <c r="M1762" i="12"/>
  <c r="M1754" i="12"/>
  <c r="M1746" i="12"/>
  <c r="M1738" i="12"/>
  <c r="M1730" i="12"/>
  <c r="M1722" i="12"/>
  <c r="M1714" i="12"/>
  <c r="M1706" i="12"/>
  <c r="M1698" i="12"/>
  <c r="M1690" i="12"/>
  <c r="M1682" i="12"/>
  <c r="M1674" i="12"/>
  <c r="M1666" i="12"/>
  <c r="M1658" i="12"/>
  <c r="M1650" i="12"/>
  <c r="M1642" i="12"/>
  <c r="M1634" i="12"/>
  <c r="M1626" i="12"/>
  <c r="M1618" i="12"/>
  <c r="M1610" i="12"/>
  <c r="M1602" i="12"/>
  <c r="M1594" i="12"/>
  <c r="M1586" i="12"/>
  <c r="M1578" i="12"/>
  <c r="M1570" i="12"/>
  <c r="M1562" i="12"/>
  <c r="M1554" i="12"/>
  <c r="M1546" i="12"/>
  <c r="M1538" i="12"/>
  <c r="M1530" i="12"/>
  <c r="M1522" i="12"/>
  <c r="M1514" i="12"/>
  <c r="M1506" i="12"/>
  <c r="M1498" i="12"/>
  <c r="M1490" i="12"/>
  <c r="M1482" i="12"/>
  <c r="M1474" i="12"/>
  <c r="M1466" i="12"/>
  <c r="M1458" i="12"/>
  <c r="M1450" i="12"/>
  <c r="M1442" i="12"/>
  <c r="M1434" i="12"/>
  <c r="M1426" i="12"/>
  <c r="M1418" i="12"/>
  <c r="M1410" i="12"/>
  <c r="M1402" i="12"/>
  <c r="M1394" i="12"/>
  <c r="M1386" i="12"/>
  <c r="M1378" i="12"/>
  <c r="M1370" i="12"/>
  <c r="M1362" i="12"/>
  <c r="M1354" i="12"/>
  <c r="M1346" i="12"/>
  <c r="M1338" i="12"/>
  <c r="M1330" i="12"/>
  <c r="M1322" i="12"/>
  <c r="M1314" i="12"/>
  <c r="M1306" i="12"/>
  <c r="M1298" i="12"/>
  <c r="M1290" i="12"/>
  <c r="M1985" i="12"/>
  <c r="M1977" i="12"/>
  <c r="M1969" i="12"/>
  <c r="M1961" i="12"/>
  <c r="M1953" i="12"/>
  <c r="M1945" i="12"/>
  <c r="M1937" i="12"/>
  <c r="M1929" i="12"/>
  <c r="M1921" i="12"/>
  <c r="M1913" i="12"/>
  <c r="M1905" i="12"/>
  <c r="M1897" i="12"/>
  <c r="M1889" i="12"/>
  <c r="M1881" i="12"/>
  <c r="M1873" i="12"/>
  <c r="M1865" i="12"/>
  <c r="M1857" i="12"/>
  <c r="M1849" i="12"/>
  <c r="M1841" i="12"/>
  <c r="M1833" i="12"/>
  <c r="M1825" i="12"/>
  <c r="M1817" i="12"/>
  <c r="M1809" i="12"/>
  <c r="M1801" i="12"/>
  <c r="M1793" i="12"/>
  <c r="M1785" i="12"/>
  <c r="M1777" i="12"/>
  <c r="M1769" i="12"/>
  <c r="M1761" i="12"/>
  <c r="M1753" i="12"/>
  <c r="M1745" i="12"/>
  <c r="M1737" i="12"/>
  <c r="M1729" i="12"/>
  <c r="M1721" i="12"/>
  <c r="M1713" i="12"/>
  <c r="M1705" i="12"/>
  <c r="M1697" i="12"/>
  <c r="M1689" i="12"/>
  <c r="M1681" i="12"/>
  <c r="M1673" i="12"/>
  <c r="M1665" i="12"/>
  <c r="M1657" i="12"/>
  <c r="M1649" i="12"/>
  <c r="M1641" i="12"/>
  <c r="M1633" i="12"/>
  <c r="M1625" i="12"/>
  <c r="M1617" i="12"/>
  <c r="M1609" i="12"/>
  <c r="M1601" i="12"/>
  <c r="M1593" i="12"/>
  <c r="M1585" i="12"/>
  <c r="M1577" i="12"/>
  <c r="M1569" i="12"/>
  <c r="M1561" i="12"/>
  <c r="M1553" i="12"/>
  <c r="M1545" i="12"/>
  <c r="M1537" i="12"/>
  <c r="M1529" i="12"/>
  <c r="M1521" i="12"/>
  <c r="M1513" i="12"/>
  <c r="M1505" i="12"/>
  <c r="M1497" i="12"/>
  <c r="M1489" i="12"/>
  <c r="M1481" i="12"/>
  <c r="M1473" i="12"/>
  <c r="M1465" i="12"/>
  <c r="M1457" i="12"/>
  <c r="M1449" i="12"/>
  <c r="M1441" i="12"/>
  <c r="M1433" i="12"/>
  <c r="M1425" i="12"/>
  <c r="M1417" i="12"/>
  <c r="M1409" i="12"/>
  <c r="M1401" i="12"/>
  <c r="M1393" i="12"/>
  <c r="M1385" i="12"/>
  <c r="M1377" i="12"/>
  <c r="M1369" i="12"/>
  <c r="M1361" i="12"/>
  <c r="M1353" i="12"/>
  <c r="M1345" i="12"/>
  <c r="M1337" i="12"/>
  <c r="M1664" i="12"/>
  <c r="M1656" i="12"/>
  <c r="M1648" i="12"/>
  <c r="M1640" i="12"/>
  <c r="M1632" i="12"/>
  <c r="M1624" i="12"/>
  <c r="M1616" i="12"/>
  <c r="M1608" i="12"/>
  <c r="M1600" i="12"/>
  <c r="M1592" i="12"/>
  <c r="M1584" i="12"/>
  <c r="M1576" i="12"/>
  <c r="M1568" i="12"/>
  <c r="M1560" i="12"/>
  <c r="M1552" i="12"/>
  <c r="M1544" i="12"/>
  <c r="M1536" i="12"/>
  <c r="M1528" i="12"/>
  <c r="M1520" i="12"/>
  <c r="M1512" i="12"/>
  <c r="M1504" i="12"/>
  <c r="M1496" i="12"/>
  <c r="M1488" i="12"/>
  <c r="M1480" i="12"/>
  <c r="M1472" i="12"/>
  <c r="M1464" i="12"/>
  <c r="M1456" i="12"/>
  <c r="M1448" i="12"/>
  <c r="M1440" i="12"/>
  <c r="M1432" i="12"/>
  <c r="M1424" i="12"/>
  <c r="M1416" i="12"/>
  <c r="M1408" i="12"/>
  <c r="M1400" i="12"/>
  <c r="M1392" i="12"/>
  <c r="M1384" i="12"/>
  <c r="M1376" i="12"/>
  <c r="M1368" i="12"/>
  <c r="M1360" i="12"/>
  <c r="M1352" i="12"/>
  <c r="M1344" i="12"/>
  <c r="M1336" i="12"/>
  <c r="M1328" i="12"/>
  <c r="M1320" i="12"/>
  <c r="M1312" i="12"/>
  <c r="M1304" i="12"/>
  <c r="M1296" i="12"/>
  <c r="M1288" i="12"/>
  <c r="M1280" i="12"/>
  <c r="M1272" i="12"/>
  <c r="M1264" i="12"/>
  <c r="M1256" i="12"/>
  <c r="M1248" i="12"/>
  <c r="M1240" i="12"/>
  <c r="M1232" i="12"/>
  <c r="M1224" i="12"/>
  <c r="M1216" i="12"/>
  <c r="M1208" i="12"/>
  <c r="M1192" i="12"/>
  <c r="M1184" i="12"/>
  <c r="M1176" i="12"/>
  <c r="M1168" i="12"/>
  <c r="M1160" i="12"/>
  <c r="M1152" i="12"/>
  <c r="M1144" i="12"/>
  <c r="M1128" i="12"/>
  <c r="M1120" i="12"/>
  <c r="M1112" i="12"/>
  <c r="M1104" i="12"/>
  <c r="M1096" i="12"/>
  <c r="M1088" i="12"/>
  <c r="M1080" i="12"/>
  <c r="M1072" i="12"/>
  <c r="M1056" i="12"/>
  <c r="M1048" i="12"/>
  <c r="M1040" i="12"/>
  <c r="M1032" i="12"/>
  <c r="M1024" i="12"/>
  <c r="M1016" i="12"/>
  <c r="M1008" i="12"/>
  <c r="M1000" i="12"/>
  <c r="M992" i="12"/>
  <c r="M984" i="12"/>
  <c r="M976" i="12"/>
  <c r="M968" i="12"/>
  <c r="M1983" i="12"/>
  <c r="M1975" i="12"/>
  <c r="M1967" i="12"/>
  <c r="M1959" i="12"/>
  <c r="M1951" i="12"/>
  <c r="M1943" i="12"/>
  <c r="M1935" i="12"/>
  <c r="M1927" i="12"/>
  <c r="M1919" i="12"/>
  <c r="M1911" i="12"/>
  <c r="M1903" i="12"/>
  <c r="M1895" i="12"/>
  <c r="M1887" i="12"/>
  <c r="M1879" i="12"/>
  <c r="M1871" i="12"/>
  <c r="M1863" i="12"/>
  <c r="M1855" i="12"/>
  <c r="M1847" i="12"/>
  <c r="M1839" i="12"/>
  <c r="M1831" i="12"/>
  <c r="M1823" i="12"/>
  <c r="M1815" i="12"/>
  <c r="M1807" i="12"/>
  <c r="M1799" i="12"/>
  <c r="M1791" i="12"/>
  <c r="M1783" i="12"/>
  <c r="M1775" i="12"/>
  <c r="M1767" i="12"/>
  <c r="M1759" i="12"/>
  <c r="M1751" i="12"/>
  <c r="M1743" i="12"/>
  <c r="M1735" i="12"/>
  <c r="M1727" i="12"/>
  <c r="M1719" i="12"/>
  <c r="M1711" i="12"/>
  <c r="M1703" i="12"/>
  <c r="M1695" i="12"/>
  <c r="M1687" i="12"/>
  <c r="M1679" i="12"/>
  <c r="M1671" i="12"/>
  <c r="M1663" i="12"/>
  <c r="M1655" i="12"/>
  <c r="M1647" i="12"/>
  <c r="M1639" i="12"/>
  <c r="M1631" i="12"/>
  <c r="M1623" i="12"/>
  <c r="M1615" i="12"/>
  <c r="M1607" i="12"/>
  <c r="M1599" i="12"/>
  <c r="M1591" i="12"/>
  <c r="M1583" i="12"/>
  <c r="M1575" i="12"/>
  <c r="M1567" i="12"/>
  <c r="M1559" i="12"/>
  <c r="M1551" i="12"/>
  <c r="M1543" i="12"/>
  <c r="M1535" i="12"/>
  <c r="M1527" i="12"/>
  <c r="M1519" i="12"/>
  <c r="M1511" i="12"/>
  <c r="M1503" i="12"/>
  <c r="M1495" i="12"/>
  <c r="M1487" i="12"/>
  <c r="M1479" i="12"/>
  <c r="M1471" i="12"/>
  <c r="M1463" i="12"/>
  <c r="M1455" i="12"/>
  <c r="M1447" i="12"/>
  <c r="M1439" i="12"/>
  <c r="M1431" i="12"/>
  <c r="M1423" i="12"/>
  <c r="M1415" i="12"/>
  <c r="M1407" i="12"/>
  <c r="M1399" i="12"/>
  <c r="M1391" i="12"/>
  <c r="M1383" i="12"/>
  <c r="M1982" i="12"/>
  <c r="M1974" i="12"/>
  <c r="M1966" i="12"/>
  <c r="M1958" i="12"/>
  <c r="M1950" i="12"/>
  <c r="M1942" i="12"/>
  <c r="M1934" i="12"/>
  <c r="M1926" i="12"/>
  <c r="M1918" i="12"/>
  <c r="M1910" i="12"/>
  <c r="M1902" i="12"/>
  <c r="M1894" i="12"/>
  <c r="M1886" i="12"/>
  <c r="M1878" i="12"/>
  <c r="M1870" i="12"/>
  <c r="M1862" i="12"/>
  <c r="M1854" i="12"/>
  <c r="M1846" i="12"/>
  <c r="M1838" i="12"/>
  <c r="M1830" i="12"/>
  <c r="M1822" i="12"/>
  <c r="M1814" i="12"/>
  <c r="M1806" i="12"/>
  <c r="M1798" i="12"/>
  <c r="M1790" i="12"/>
  <c r="M1782" i="12"/>
  <c r="M1774" i="12"/>
  <c r="M1766" i="12"/>
  <c r="M1758" i="12"/>
  <c r="M1750" i="12"/>
  <c r="M1742" i="12"/>
  <c r="M1734" i="12"/>
  <c r="M1726" i="12"/>
  <c r="M1718" i="12"/>
  <c r="M1710" i="12"/>
  <c r="M1702" i="12"/>
  <c r="M1694" i="12"/>
  <c r="M1686" i="12"/>
  <c r="M1678" i="12"/>
  <c r="M1670" i="12"/>
  <c r="M1662" i="12"/>
  <c r="M1654" i="12"/>
  <c r="M1646" i="12"/>
  <c r="M1638" i="12"/>
  <c r="M1630" i="12"/>
  <c r="M1622" i="12"/>
  <c r="M1614" i="12"/>
  <c r="M1606" i="12"/>
  <c r="M1598" i="12"/>
  <c r="M1590" i="12"/>
  <c r="M1582" i="12"/>
  <c r="M1574" i="12"/>
  <c r="M1566" i="12"/>
  <c r="M1558" i="12"/>
  <c r="M1550" i="12"/>
  <c r="M1542" i="12"/>
  <c r="M1534" i="12"/>
  <c r="M1526" i="12"/>
  <c r="M1518" i="12"/>
  <c r="M1510" i="12"/>
  <c r="M1502" i="12"/>
  <c r="M1494" i="12"/>
  <c r="M1486" i="12"/>
  <c r="M1478" i="12"/>
  <c r="M1470" i="12"/>
  <c r="M1462" i="12"/>
  <c r="M1454" i="12"/>
  <c r="M1446" i="12"/>
  <c r="M1438" i="12"/>
  <c r="M1430" i="12"/>
  <c r="M1422" i="12"/>
  <c r="M1406" i="12"/>
  <c r="M1398" i="12"/>
  <c r="M1390" i="12"/>
  <c r="M1382" i="12"/>
  <c r="M1374" i="12"/>
  <c r="M1366" i="12"/>
  <c r="M1358" i="12"/>
  <c r="M1350" i="12"/>
  <c r="M1342" i="12"/>
  <c r="M1797" i="12"/>
  <c r="M1789" i="12"/>
  <c r="M1781" i="12"/>
  <c r="M1773" i="12"/>
  <c r="M1765" i="12"/>
  <c r="M1757" i="12"/>
  <c r="M1749" i="12"/>
  <c r="M1741" i="12"/>
  <c r="M1733" i="12"/>
  <c r="M1725" i="12"/>
  <c r="M1717" i="12"/>
  <c r="M1709" i="12"/>
  <c r="M1701" i="12"/>
  <c r="M1693" i="12"/>
  <c r="M1685" i="12"/>
  <c r="M1677" i="12"/>
  <c r="M1669" i="12"/>
  <c r="M1661" i="12"/>
  <c r="M1653" i="12"/>
  <c r="M1645" i="12"/>
  <c r="M1637" i="12"/>
  <c r="M1629" i="12"/>
  <c r="M1621" i="12"/>
  <c r="M1613" i="12"/>
  <c r="M1597" i="12"/>
  <c r="M1589" i="12"/>
  <c r="M1581" i="12"/>
  <c r="M1573" i="12"/>
  <c r="M1565" i="12"/>
  <c r="M1557" i="12"/>
  <c r="M1549" i="12"/>
  <c r="M1541" i="12"/>
  <c r="M1533" i="12"/>
  <c r="M1525" i="12"/>
  <c r="M1517" i="12"/>
  <c r="M1509" i="12"/>
  <c r="M1501" i="12"/>
  <c r="M1493" i="12"/>
  <c r="M1485" i="12"/>
  <c r="M1477" i="12"/>
  <c r="M1469" i="12"/>
  <c r="M1461" i="12"/>
  <c r="M1453" i="12"/>
  <c r="M1445" i="12"/>
  <c r="M1437" i="12"/>
  <c r="M1429" i="12"/>
  <c r="M1421" i="12"/>
  <c r="M1413" i="12"/>
  <c r="M1405" i="12"/>
  <c r="M1397" i="12"/>
  <c r="M1389" i="12"/>
  <c r="M1381" i="12"/>
  <c r="M1373" i="12"/>
  <c r="M1365" i="12"/>
  <c r="M1357" i="12"/>
  <c r="M1349" i="12"/>
  <c r="M1341" i="12"/>
  <c r="M1333" i="12"/>
  <c r="M1325" i="12"/>
  <c r="M1317" i="12"/>
  <c r="M1309" i="12"/>
  <c r="M1301" i="12"/>
  <c r="M1293" i="12"/>
  <c r="M1285" i="12"/>
  <c r="M1277" i="12"/>
  <c r="M1269" i="12"/>
  <c r="M1261" i="12"/>
  <c r="M1253" i="12"/>
  <c r="M1245" i="12"/>
  <c r="M1237" i="12"/>
  <c r="M1229" i="12"/>
  <c r="M1221" i="12"/>
  <c r="M1213" i="12"/>
  <c r="M1205" i="12"/>
  <c r="M1197" i="12"/>
  <c r="M1189" i="12"/>
  <c r="M1181" i="12"/>
  <c r="M1173" i="12"/>
  <c r="M1165" i="12"/>
  <c r="M1157" i="12"/>
  <c r="M1149" i="12"/>
  <c r="M1141" i="12"/>
  <c r="M1133" i="12"/>
  <c r="M1308" i="12"/>
  <c r="M1300" i="12"/>
  <c r="M1292" i="12"/>
  <c r="M1284" i="12"/>
  <c r="M1276" i="12"/>
  <c r="M1268" i="12"/>
  <c r="M1260" i="12"/>
  <c r="M1252" i="12"/>
  <c r="M1236" i="12"/>
  <c r="M1228" i="12"/>
  <c r="M1220" i="12"/>
  <c r="M1212" i="12"/>
  <c r="M1204" i="12"/>
  <c r="M1196" i="12"/>
  <c r="M1188" i="12"/>
  <c r="M1180" i="12"/>
  <c r="M1172" i="12"/>
  <c r="M1164" i="12"/>
  <c r="M1156" i="12"/>
  <c r="M1148" i="12"/>
  <c r="M1140" i="12"/>
  <c r="M1132" i="12"/>
  <c r="M1124" i="12"/>
  <c r="M1116" i="12"/>
  <c r="M1108" i="12"/>
  <c r="M1100" i="12"/>
  <c r="M1092" i="12"/>
  <c r="M1084" i="12"/>
  <c r="M1076" i="12"/>
  <c r="M1068" i="12"/>
  <c r="M1060" i="12"/>
  <c r="M1052" i="12"/>
  <c r="M1044" i="12"/>
  <c r="M1036" i="12"/>
  <c r="M1028" i="12"/>
  <c r="M1020" i="12"/>
  <c r="M1012" i="12"/>
  <c r="M1004" i="12"/>
  <c r="M996" i="12"/>
  <c r="M988" i="12"/>
  <c r="M980" i="12"/>
  <c r="M972" i="12"/>
  <c r="M964" i="12"/>
  <c r="M956" i="12"/>
  <c r="M948" i="12"/>
  <c r="M940" i="12"/>
  <c r="M932" i="12"/>
  <c r="M924" i="12"/>
  <c r="M916" i="12"/>
  <c r="M908" i="12"/>
  <c r="M900" i="12"/>
  <c r="M892" i="12"/>
  <c r="M884" i="12"/>
  <c r="M876" i="12"/>
  <c r="M868" i="12"/>
  <c r="M860" i="12"/>
  <c r="M852" i="12"/>
  <c r="M844" i="12"/>
  <c r="M836" i="12"/>
  <c r="M828" i="12"/>
  <c r="M820" i="12"/>
  <c r="M812" i="12"/>
  <c r="M804" i="12"/>
  <c r="M796" i="12"/>
  <c r="M788" i="12"/>
  <c r="M780" i="12"/>
  <c r="M772" i="12"/>
  <c r="M764" i="12"/>
  <c r="M756" i="12"/>
  <c r="M748" i="12"/>
  <c r="M740" i="12"/>
  <c r="M732" i="12"/>
  <c r="M724" i="12"/>
  <c r="M716" i="12"/>
  <c r="M708" i="12"/>
  <c r="M700" i="12"/>
  <c r="M692" i="12"/>
  <c r="M684" i="12"/>
  <c r="M676" i="12"/>
  <c r="M668" i="12"/>
  <c r="M660" i="12"/>
  <c r="M1811" i="12"/>
  <c r="M1803" i="12"/>
  <c r="M1795" i="12"/>
  <c r="M1787" i="12"/>
  <c r="M1779" i="12"/>
  <c r="M1771" i="12"/>
  <c r="M1763" i="12"/>
  <c r="M1755" i="12"/>
  <c r="M1747" i="12"/>
  <c r="M1739" i="12"/>
  <c r="M1731" i="12"/>
  <c r="M1723" i="12"/>
  <c r="M1715" i="12"/>
  <c r="M1707" i="12"/>
  <c r="M1699" i="12"/>
  <c r="M1691" i="12"/>
  <c r="M1683" i="12"/>
  <c r="M1675" i="12"/>
  <c r="M1667" i="12"/>
  <c r="M1659" i="12"/>
  <c r="M1651" i="12"/>
  <c r="M1643" i="12"/>
  <c r="M1635" i="12"/>
  <c r="M1627" i="12"/>
  <c r="M1619" i="12"/>
  <c r="M1611" i="12"/>
  <c r="M1603" i="12"/>
  <c r="M1595" i="12"/>
  <c r="M1587" i="12"/>
  <c r="M1579" i="12"/>
  <c r="M1571" i="12"/>
  <c r="M1563" i="12"/>
  <c r="M1555" i="12"/>
  <c r="M1547" i="12"/>
  <c r="M1539" i="12"/>
  <c r="M1531" i="12"/>
  <c r="M1523" i="12"/>
  <c r="M1515" i="12"/>
  <c r="M1507" i="12"/>
  <c r="M1499" i="12"/>
  <c r="M1491" i="12"/>
  <c r="M1483" i="12"/>
  <c r="M1475" i="12"/>
  <c r="M1467" i="12"/>
  <c r="M1459" i="12"/>
  <c r="M1451" i="12"/>
  <c r="M1443" i="12"/>
  <c r="M1435" i="12"/>
  <c r="M1427" i="12"/>
  <c r="M1419" i="12"/>
  <c r="M1411" i="12"/>
  <c r="M1403" i="12"/>
  <c r="M1395" i="12"/>
  <c r="M1387" i="12"/>
  <c r="M1379" i="12"/>
  <c r="M1371" i="12"/>
  <c r="M1363" i="12"/>
  <c r="M1355" i="12"/>
  <c r="M1347" i="12"/>
  <c r="M1339" i="12"/>
  <c r="M1331" i="12"/>
  <c r="M1323" i="12"/>
  <c r="M1315" i="12"/>
  <c r="M1307" i="12"/>
  <c r="M1299" i="12"/>
  <c r="M1291" i="12"/>
  <c r="M1283" i="12"/>
  <c r="M1275" i="12"/>
  <c r="M1267" i="12"/>
  <c r="M1259" i="12"/>
  <c r="M1251" i="12"/>
  <c r="M1243" i="12"/>
  <c r="M1235" i="12"/>
  <c r="M1227" i="12"/>
  <c r="M1219" i="12"/>
  <c r="M1211" i="12"/>
  <c r="M1203" i="12"/>
  <c r="M1195" i="12"/>
  <c r="M960" i="12"/>
  <c r="M952" i="12"/>
  <c r="M944" i="12"/>
  <c r="M936" i="12"/>
  <c r="M928" i="12"/>
  <c r="M920" i="12"/>
  <c r="M912" i="12"/>
  <c r="M904" i="12"/>
  <c r="M896" i="12"/>
  <c r="M888" i="12"/>
  <c r="M880" i="12"/>
  <c r="M872" i="12"/>
  <c r="M864" i="12"/>
  <c r="M856" i="12"/>
  <c r="M848" i="12"/>
  <c r="M840" i="12"/>
  <c r="M832" i="12"/>
  <c r="M824" i="12"/>
  <c r="M816" i="12"/>
  <c r="M808" i="12"/>
  <c r="M800" i="12"/>
  <c r="M792" i="12"/>
  <c r="M784" i="12"/>
  <c r="M776" i="12"/>
  <c r="M768" i="12"/>
  <c r="M760" i="12"/>
  <c r="M752" i="12"/>
  <c r="M744" i="12"/>
  <c r="M736" i="12"/>
  <c r="M728" i="12"/>
  <c r="M720" i="12"/>
  <c r="M712" i="12"/>
  <c r="M704" i="12"/>
  <c r="M696" i="12"/>
  <c r="M688" i="12"/>
  <c r="M1375" i="12"/>
  <c r="M1367" i="12"/>
  <c r="M1359" i="12"/>
  <c r="M1351" i="12"/>
  <c r="M1343" i="12"/>
  <c r="M1335" i="12"/>
  <c r="M1327" i="12"/>
  <c r="M1319" i="12"/>
  <c r="M1311" i="12"/>
  <c r="M1303" i="12"/>
  <c r="M1295" i="12"/>
  <c r="M1287" i="12"/>
  <c r="M1279" i="12"/>
  <c r="M1271" i="12"/>
  <c r="M1263" i="12"/>
  <c r="M1255" i="12"/>
  <c r="M1247" i="12"/>
  <c r="M1239" i="12"/>
  <c r="M1231" i="12"/>
  <c r="M1223" i="12"/>
  <c r="M1215" i="12"/>
  <c r="M1207" i="12"/>
  <c r="M1199" i="12"/>
  <c r="M1191" i="12"/>
  <c r="M1183" i="12"/>
  <c r="M1175" i="12"/>
  <c r="M1167" i="12"/>
  <c r="M1159" i="12"/>
  <c r="M1151" i="12"/>
  <c r="M1143" i="12"/>
  <c r="M1135" i="12"/>
  <c r="M1127" i="12"/>
  <c r="M1119" i="12"/>
  <c r="M1111" i="12"/>
  <c r="M1103" i="12"/>
  <c r="M1095" i="12"/>
  <c r="M1087" i="12"/>
  <c r="M1079" i="12"/>
  <c r="M1071" i="12"/>
  <c r="M1063" i="12"/>
  <c r="M1055" i="12"/>
  <c r="M1047" i="12"/>
  <c r="M1039" i="12"/>
  <c r="M1031" i="12"/>
  <c r="M1023" i="12"/>
  <c r="M1015" i="12"/>
  <c r="M1007" i="12"/>
  <c r="M999" i="12"/>
  <c r="M991" i="12"/>
  <c r="M983" i="12"/>
  <c r="M975" i="12"/>
  <c r="M967" i="12"/>
  <c r="M959" i="12"/>
  <c r="M951" i="12"/>
  <c r="M943" i="12"/>
  <c r="M935" i="12"/>
  <c r="M927" i="12"/>
  <c r="M919" i="12"/>
  <c r="M911" i="12"/>
  <c r="M903" i="12"/>
  <c r="M895" i="12"/>
  <c r="M887" i="12"/>
  <c r="M879" i="12"/>
  <c r="M871" i="12"/>
  <c r="M863" i="12"/>
  <c r="M855" i="12"/>
  <c r="M847" i="12"/>
  <c r="M839" i="12"/>
  <c r="M831" i="12"/>
  <c r="M823" i="12"/>
  <c r="M815" i="12"/>
  <c r="M807" i="12"/>
  <c r="M799" i="12"/>
  <c r="M791" i="12"/>
  <c r="M783" i="12"/>
  <c r="M775" i="12"/>
  <c r="M767" i="12"/>
  <c r="M759" i="12"/>
  <c r="M751" i="12"/>
  <c r="M743" i="12"/>
  <c r="M735" i="12"/>
  <c r="M727" i="12"/>
  <c r="M719" i="12"/>
  <c r="M711" i="12"/>
  <c r="M703" i="12"/>
  <c r="M1334" i="12"/>
  <c r="M1326" i="12"/>
  <c r="M1318" i="12"/>
  <c r="M1310" i="12"/>
  <c r="M1302" i="12"/>
  <c r="M1294" i="12"/>
  <c r="M1278" i="12"/>
  <c r="M1270" i="12"/>
  <c r="M1262" i="12"/>
  <c r="M1254" i="12"/>
  <c r="M1246" i="12"/>
  <c r="M1238" i="12"/>
  <c r="M1230" i="12"/>
  <c r="M1222" i="12"/>
  <c r="M1214" i="12"/>
  <c r="M1206" i="12"/>
  <c r="M1198" i="12"/>
  <c r="M1190" i="12"/>
  <c r="M1182" i="12"/>
  <c r="M1174" i="12"/>
  <c r="M1166" i="12"/>
  <c r="M1158" i="12"/>
  <c r="M1150" i="12"/>
  <c r="M1142" i="12"/>
  <c r="M1134" i="12"/>
  <c r="M1126" i="12"/>
  <c r="M1118" i="12"/>
  <c r="M1110" i="12"/>
  <c r="M1102" i="12"/>
  <c r="M1094" i="12"/>
  <c r="M1086" i="12"/>
  <c r="M1078" i="12"/>
  <c r="M1070" i="12"/>
  <c r="M1062" i="12"/>
  <c r="M1054" i="12"/>
  <c r="M1046" i="12"/>
  <c r="M1038" i="12"/>
  <c r="M1030" i="12"/>
  <c r="M1022" i="12"/>
  <c r="M1014" i="12"/>
  <c r="M1006" i="12"/>
  <c r="M998" i="12"/>
  <c r="M990" i="12"/>
  <c r="M982" i="12"/>
  <c r="M974" i="12"/>
  <c r="M966" i="12"/>
  <c r="M958" i="12"/>
  <c r="M950" i="12"/>
  <c r="M942" i="12"/>
  <c r="M934" i="12"/>
  <c r="M926" i="12"/>
  <c r="M918" i="12"/>
  <c r="M910" i="12"/>
  <c r="M902" i="12"/>
  <c r="M894" i="12"/>
  <c r="M886" i="12"/>
  <c r="M878" i="12"/>
  <c r="M870" i="12"/>
  <c r="M862" i="12"/>
  <c r="M854" i="12"/>
  <c r="M846" i="12"/>
  <c r="M838" i="12"/>
  <c r="M830" i="12"/>
  <c r="M822" i="12"/>
  <c r="M814" i="12"/>
  <c r="M806" i="12"/>
  <c r="M798" i="12"/>
  <c r="M790" i="12"/>
  <c r="M782" i="12"/>
  <c r="M774" i="12"/>
  <c r="M766" i="12"/>
  <c r="M758" i="12"/>
  <c r="M750" i="12"/>
  <c r="M742" i="12"/>
  <c r="M734" i="12"/>
  <c r="M726" i="12"/>
  <c r="M718" i="12"/>
  <c r="M710" i="12"/>
  <c r="M702" i="12"/>
  <c r="M694" i="12"/>
  <c r="M686" i="12"/>
  <c r="M678" i="12"/>
  <c r="M670" i="12"/>
  <c r="M1125" i="12"/>
  <c r="M1117" i="12"/>
  <c r="M1109" i="12"/>
  <c r="M1101" i="12"/>
  <c r="M1093" i="12"/>
  <c r="M1085" i="12"/>
  <c r="M1077" i="12"/>
  <c r="M1069" i="12"/>
  <c r="M1061" i="12"/>
  <c r="M1053" i="12"/>
  <c r="M1045" i="12"/>
  <c r="M1037" i="12"/>
  <c r="M1029" i="12"/>
  <c r="M1021" i="12"/>
  <c r="M1013" i="12"/>
  <c r="M1005" i="12"/>
  <c r="M997" i="12"/>
  <c r="M989" i="12"/>
  <c r="M973" i="12"/>
  <c r="M965" i="12"/>
  <c r="M957" i="12"/>
  <c r="M949" i="12"/>
  <c r="M941" i="12"/>
  <c r="M933" i="12"/>
  <c r="M925" i="12"/>
  <c r="M917" i="12"/>
  <c r="M909" i="12"/>
  <c r="M901" i="12"/>
  <c r="M893" i="12"/>
  <c r="M885" i="12"/>
  <c r="M877" i="12"/>
  <c r="M869" i="12"/>
  <c r="M861" i="12"/>
  <c r="M853" i="12"/>
  <c r="M845" i="12"/>
  <c r="M837" i="12"/>
  <c r="M829" i="12"/>
  <c r="M821" i="12"/>
  <c r="M813" i="12"/>
  <c r="M805" i="12"/>
  <c r="M797" i="12"/>
  <c r="M789" i="12"/>
  <c r="M781" i="12"/>
  <c r="M773" i="12"/>
  <c r="M765" i="12"/>
  <c r="M757" i="12"/>
  <c r="M749" i="12"/>
  <c r="M741" i="12"/>
  <c r="M733" i="12"/>
  <c r="M725" i="12"/>
  <c r="M717" i="12"/>
  <c r="M709" i="12"/>
  <c r="M701" i="12"/>
  <c r="M693" i="12"/>
  <c r="M685" i="12"/>
  <c r="M677" i="12"/>
  <c r="M669" i="12"/>
  <c r="M661" i="12"/>
  <c r="M653" i="12"/>
  <c r="M645" i="12"/>
  <c r="M637" i="12"/>
  <c r="M629" i="12"/>
  <c r="M621" i="12"/>
  <c r="M613" i="12"/>
  <c r="M605" i="12"/>
  <c r="M597" i="12"/>
  <c r="M589" i="12"/>
  <c r="M581" i="12"/>
  <c r="M573" i="12"/>
  <c r="M565" i="12"/>
  <c r="M557" i="12"/>
  <c r="M541" i="12"/>
  <c r="M533" i="12"/>
  <c r="M525" i="12"/>
  <c r="M517" i="12"/>
  <c r="M509" i="12"/>
  <c r="M652" i="12"/>
  <c r="M644" i="12"/>
  <c r="M636" i="12"/>
  <c r="M628" i="12"/>
  <c r="M620" i="12"/>
  <c r="M612" i="12"/>
  <c r="M604" i="12"/>
  <c r="M596" i="12"/>
  <c r="M588" i="12"/>
  <c r="M580" i="12"/>
  <c r="M564" i="12"/>
  <c r="M556" i="12"/>
  <c r="M540" i="12"/>
  <c r="M532" i="12"/>
  <c r="M524" i="12"/>
  <c r="M516" i="12"/>
  <c r="M508" i="12"/>
  <c r="M500" i="12"/>
  <c r="M492" i="12"/>
  <c r="M484" i="12"/>
  <c r="M476" i="12"/>
  <c r="M468" i="12"/>
  <c r="M460" i="12"/>
  <c r="M452" i="12"/>
  <c r="M444" i="12"/>
  <c r="M428" i="12"/>
  <c r="M420" i="12"/>
  <c r="M412" i="12"/>
  <c r="M404" i="12"/>
  <c r="M396" i="12"/>
  <c r="M388" i="12"/>
  <c r="M380" i="12"/>
  <c r="M372" i="12"/>
  <c r="M364" i="12"/>
  <c r="M356" i="12"/>
  <c r="M348" i="12"/>
  <c r="M340" i="12"/>
  <c r="M332" i="12"/>
  <c r="M324" i="12"/>
  <c r="M316" i="12"/>
  <c r="M308" i="12"/>
  <c r="M300" i="12"/>
  <c r="M292" i="12"/>
  <c r="M284" i="12"/>
  <c r="M276" i="12"/>
  <c r="M268" i="12"/>
  <c r="M260" i="12"/>
  <c r="M252" i="12"/>
  <c r="M244" i="12"/>
  <c r="M236" i="12"/>
  <c r="M228" i="12"/>
  <c r="M220" i="12"/>
  <c r="M212" i="12"/>
  <c r="M204" i="12"/>
  <c r="M196" i="12"/>
  <c r="M188" i="12"/>
  <c r="M180" i="12"/>
  <c r="M172" i="12"/>
  <c r="M164" i="12"/>
  <c r="M156" i="12"/>
  <c r="M148" i="12"/>
  <c r="M140" i="12"/>
  <c r="M132" i="12"/>
  <c r="M116" i="12"/>
  <c r="M108" i="12"/>
  <c r="M100" i="12"/>
  <c r="M92" i="12"/>
  <c r="M84" i="12"/>
  <c r="M76" i="12"/>
  <c r="M68" i="12"/>
  <c r="M60" i="12"/>
  <c r="M52" i="12"/>
  <c r="M44" i="12"/>
  <c r="M36" i="12"/>
  <c r="M28" i="12"/>
  <c r="M20" i="12"/>
  <c r="M12" i="12"/>
  <c r="M4" i="12"/>
  <c r="M1187" i="12"/>
  <c r="M1179" i="12"/>
  <c r="M1171" i="12"/>
  <c r="M1163" i="12"/>
  <c r="M1155" i="12"/>
  <c r="M1147" i="12"/>
  <c r="M1139" i="12"/>
  <c r="M1131" i="12"/>
  <c r="M1123" i="12"/>
  <c r="M1115" i="12"/>
  <c r="M1107" i="12"/>
  <c r="M1099" i="12"/>
  <c r="M1091" i="12"/>
  <c r="M1083" i="12"/>
  <c r="M1075" i="12"/>
  <c r="M1067" i="12"/>
  <c r="M1059" i="12"/>
  <c r="M1051" i="12"/>
  <c r="M1043" i="12"/>
  <c r="M1035" i="12"/>
  <c r="M1027" i="12"/>
  <c r="M1019" i="12"/>
  <c r="M1011" i="12"/>
  <c r="M1003" i="12"/>
  <c r="M995" i="12"/>
  <c r="M987" i="12"/>
  <c r="M979" i="12"/>
  <c r="M971" i="12"/>
  <c r="M963" i="12"/>
  <c r="M955" i="12"/>
  <c r="M947" i="12"/>
  <c r="M939" i="12"/>
  <c r="M931" i="12"/>
  <c r="M923" i="12"/>
  <c r="M915" i="12"/>
  <c r="M907" i="12"/>
  <c r="M899" i="12"/>
  <c r="M891" i="12"/>
  <c r="M883" i="12"/>
  <c r="M875" i="12"/>
  <c r="M867" i="12"/>
  <c r="M859" i="12"/>
  <c r="M851" i="12"/>
  <c r="M843" i="12"/>
  <c r="M835" i="12"/>
  <c r="M827" i="12"/>
  <c r="M819" i="12"/>
  <c r="M811" i="12"/>
  <c r="M803" i="12"/>
  <c r="M795" i="12"/>
  <c r="M787" i="12"/>
  <c r="M779" i="12"/>
  <c r="M771" i="12"/>
  <c r="M763" i="12"/>
  <c r="M747" i="12"/>
  <c r="M739" i="12"/>
  <c r="M731" i="12"/>
  <c r="M723" i="12"/>
  <c r="M715" i="12"/>
  <c r="M707" i="12"/>
  <c r="M699" i="12"/>
  <c r="M691" i="12"/>
  <c r="M683" i="12"/>
  <c r="M675" i="12"/>
  <c r="M667" i="12"/>
  <c r="M1282" i="12"/>
  <c r="M1274" i="12"/>
  <c r="M1266" i="12"/>
  <c r="M1258" i="12"/>
  <c r="M1250" i="12"/>
  <c r="M1242" i="12"/>
  <c r="M1234" i="12"/>
  <c r="M1226" i="12"/>
  <c r="M1218" i="12"/>
  <c r="M1210" i="12"/>
  <c r="M1202" i="12"/>
  <c r="M1194" i="12"/>
  <c r="M1186" i="12"/>
  <c r="M1178" i="12"/>
  <c r="M1170" i="12"/>
  <c r="M1162" i="12"/>
  <c r="M1154" i="12"/>
  <c r="M1146" i="12"/>
  <c r="M1138" i="12"/>
  <c r="M1130" i="12"/>
  <c r="M1122" i="12"/>
  <c r="M1114" i="12"/>
  <c r="M1106" i="12"/>
  <c r="M1098" i="12"/>
  <c r="M1090" i="12"/>
  <c r="M1082" i="12"/>
  <c r="M1074" i="12"/>
  <c r="M1066" i="12"/>
  <c r="M1058" i="12"/>
  <c r="M1050" i="12"/>
  <c r="M1042" i="12"/>
  <c r="M1034" i="12"/>
  <c r="M1026" i="12"/>
  <c r="M1018" i="12"/>
  <c r="M1010" i="12"/>
  <c r="M1002" i="12"/>
  <c r="M994" i="12"/>
  <c r="M986" i="12"/>
  <c r="M978" i="12"/>
  <c r="M970" i="12"/>
  <c r="M962" i="12"/>
  <c r="M954" i="12"/>
  <c r="M946" i="12"/>
  <c r="M938" i="12"/>
  <c r="M930" i="12"/>
  <c r="M922" i="12"/>
  <c r="M914" i="12"/>
  <c r="M906" i="12"/>
  <c r="M898" i="12"/>
  <c r="M890" i="12"/>
  <c r="M882" i="12"/>
  <c r="M874" i="12"/>
  <c r="M866" i="12"/>
  <c r="M858" i="12"/>
  <c r="M850" i="12"/>
  <c r="M842" i="12"/>
  <c r="M834" i="12"/>
  <c r="M826" i="12"/>
  <c r="M818" i="12"/>
  <c r="M810" i="12"/>
  <c r="M802" i="12"/>
  <c r="M794" i="12"/>
  <c r="M786" i="12"/>
  <c r="M778" i="12"/>
  <c r="M770" i="12"/>
  <c r="M762" i="12"/>
  <c r="M754" i="12"/>
  <c r="M746" i="12"/>
  <c r="M738" i="12"/>
  <c r="M730" i="12"/>
  <c r="M722" i="12"/>
  <c r="M714" i="12"/>
  <c r="M706" i="12"/>
  <c r="M698" i="12"/>
  <c r="M690" i="12"/>
  <c r="M682" i="12"/>
  <c r="M674" i="12"/>
  <c r="M666" i="12"/>
  <c r="M658" i="12"/>
  <c r="M650" i="12"/>
  <c r="M1321" i="12"/>
  <c r="M1313" i="12"/>
  <c r="M1305" i="12"/>
  <c r="M1297" i="12"/>
  <c r="M1289" i="12"/>
  <c r="M1281" i="12"/>
  <c r="M1273" i="12"/>
  <c r="M1265" i="12"/>
  <c r="M1257" i="12"/>
  <c r="M1249" i="12"/>
  <c r="M1241" i="12"/>
  <c r="M1233" i="12"/>
  <c r="M1225" i="12"/>
  <c r="M1217" i="12"/>
  <c r="M1209" i="12"/>
  <c r="M1201" i="12"/>
  <c r="M1193" i="12"/>
  <c r="M1185" i="12"/>
  <c r="M1177" i="12"/>
  <c r="M1169" i="12"/>
  <c r="M1161" i="12"/>
  <c r="M1153" i="12"/>
  <c r="M1145" i="12"/>
  <c r="M1137" i="12"/>
  <c r="M1129" i="12"/>
  <c r="M1121" i="12"/>
  <c r="M1113" i="12"/>
  <c r="M1105" i="12"/>
  <c r="M1097" i="12"/>
  <c r="M1089" i="12"/>
  <c r="M1081" i="12"/>
  <c r="M1073" i="12"/>
  <c r="M1065" i="12"/>
  <c r="M1057" i="12"/>
  <c r="M1049" i="12"/>
  <c r="M1041" i="12"/>
  <c r="M1033" i="12"/>
  <c r="M1025" i="12"/>
  <c r="M1017" i="12"/>
  <c r="M1009" i="12"/>
  <c r="M1001" i="12"/>
  <c r="M993" i="12"/>
  <c r="M985" i="12"/>
  <c r="M977" i="12"/>
  <c r="M969" i="12"/>
  <c r="M961" i="12"/>
  <c r="M953" i="12"/>
  <c r="M945" i="12"/>
  <c r="M937" i="12"/>
  <c r="M929" i="12"/>
  <c r="M921" i="12"/>
  <c r="M913" i="12"/>
  <c r="M905" i="12"/>
  <c r="M897" i="12"/>
  <c r="M889" i="12"/>
  <c r="M881" i="12"/>
  <c r="M873" i="12"/>
  <c r="M865" i="12"/>
  <c r="M857" i="12"/>
  <c r="M849" i="12"/>
  <c r="M841" i="12"/>
  <c r="M833" i="12"/>
  <c r="M825" i="12"/>
  <c r="M817" i="12"/>
  <c r="M809" i="12"/>
  <c r="M801" i="12"/>
  <c r="M793" i="12"/>
  <c r="M785" i="12"/>
  <c r="M777" i="12"/>
  <c r="M769" i="12"/>
  <c r="M761" i="12"/>
  <c r="M753" i="12"/>
  <c r="M745" i="12"/>
  <c r="M737" i="12"/>
  <c r="M729" i="12"/>
  <c r="M721" i="12"/>
  <c r="M713" i="12"/>
  <c r="M705" i="12"/>
  <c r="M697" i="12"/>
  <c r="M689" i="12"/>
  <c r="M681" i="12"/>
  <c r="M659" i="12"/>
  <c r="M651" i="12"/>
  <c r="M643" i="12"/>
  <c r="M635" i="12"/>
  <c r="M627" i="12"/>
  <c r="M619" i="12"/>
  <c r="M611" i="12"/>
  <c r="M603" i="12"/>
  <c r="M595" i="12"/>
  <c r="M587" i="12"/>
  <c r="M579" i="12"/>
  <c r="M571" i="12"/>
  <c r="M563" i="12"/>
  <c r="M555" i="12"/>
  <c r="M547" i="12"/>
  <c r="M531" i="12"/>
  <c r="M523" i="12"/>
  <c r="M515" i="12"/>
  <c r="M507" i="12"/>
  <c r="M499" i="12"/>
  <c r="M491" i="12"/>
  <c r="M483" i="12"/>
  <c r="M475" i="12"/>
  <c r="M467" i="12"/>
  <c r="M459" i="12"/>
  <c r="M451" i="12"/>
  <c r="M443" i="12"/>
  <c r="M435" i="12"/>
  <c r="M427" i="12"/>
  <c r="M419" i="12"/>
  <c r="M411" i="12"/>
  <c r="M403" i="12"/>
  <c r="M395" i="12"/>
  <c r="M379" i="12"/>
  <c r="M371" i="12"/>
  <c r="M363" i="12"/>
  <c r="M355" i="12"/>
  <c r="M347" i="12"/>
  <c r="M339" i="12"/>
  <c r="M331" i="12"/>
  <c r="M323" i="12"/>
  <c r="M315" i="12"/>
  <c r="M307" i="12"/>
  <c r="M299" i="12"/>
  <c r="M291" i="12"/>
  <c r="M283" i="12"/>
  <c r="M275" i="12"/>
  <c r="M267" i="12"/>
  <c r="M259" i="12"/>
  <c r="M251" i="12"/>
  <c r="M243" i="12"/>
  <c r="M235" i="12"/>
  <c r="M227" i="12"/>
  <c r="M219" i="12"/>
  <c r="M211" i="12"/>
  <c r="M203" i="12"/>
  <c r="M195" i="12"/>
  <c r="M187" i="12"/>
  <c r="M179" i="12"/>
  <c r="M171" i="12"/>
  <c r="M163" i="12"/>
  <c r="M155" i="12"/>
  <c r="M147" i="12"/>
  <c r="M139" i="12"/>
  <c r="M131" i="12"/>
  <c r="M115" i="12"/>
  <c r="M107" i="12"/>
  <c r="M99" i="12"/>
  <c r="M91" i="12"/>
  <c r="M83" i="12"/>
  <c r="M75" i="12"/>
  <c r="M67" i="12"/>
  <c r="M59" i="12"/>
  <c r="M51" i="12"/>
  <c r="M43" i="12"/>
  <c r="M35" i="12"/>
  <c r="M27" i="12"/>
  <c r="M19" i="12"/>
  <c r="M11" i="12"/>
  <c r="M3" i="12"/>
  <c r="M642" i="12"/>
  <c r="M634" i="12"/>
  <c r="M626" i="12"/>
  <c r="M618" i="12"/>
  <c r="M610" i="12"/>
  <c r="M594" i="12"/>
  <c r="M586" i="12"/>
  <c r="M578" i="12"/>
  <c r="M570" i="12"/>
  <c r="M562" i="12"/>
  <c r="M554" i="12"/>
  <c r="M538" i="12"/>
  <c r="M530" i="12"/>
  <c r="M514" i="12"/>
  <c r="M506" i="12"/>
  <c r="M498" i="12"/>
  <c r="M490" i="12"/>
  <c r="M482" i="12"/>
  <c r="M474" i="12"/>
  <c r="M466" i="12"/>
  <c r="M458" i="12"/>
  <c r="M450" i="12"/>
  <c r="M442" i="12"/>
  <c r="M434" i="12"/>
  <c r="M426" i="12"/>
  <c r="M418" i="12"/>
  <c r="M402" i="12"/>
  <c r="M394" i="12"/>
  <c r="M386" i="12"/>
  <c r="M378" i="12"/>
  <c r="M370" i="12"/>
  <c r="M362" i="12"/>
  <c r="M354" i="12"/>
  <c r="M346" i="12"/>
  <c r="M338" i="12"/>
  <c r="M330" i="12"/>
  <c r="M322" i="12"/>
  <c r="M314" i="12"/>
  <c r="M306" i="12"/>
  <c r="M298" i="12"/>
  <c r="M290" i="12"/>
  <c r="M282" i="12"/>
  <c r="M274" i="12"/>
  <c r="M266" i="12"/>
  <c r="M258" i="12"/>
  <c r="M250" i="12"/>
  <c r="M242" i="12"/>
  <c r="M234" i="12"/>
  <c r="M226" i="12"/>
  <c r="M218" i="12"/>
  <c r="M210" i="12"/>
  <c r="M202" i="12"/>
  <c r="M194" i="12"/>
  <c r="M186" i="12"/>
  <c r="M178" i="12"/>
  <c r="M170" i="12"/>
  <c r="M162" i="12"/>
  <c r="M154" i="12"/>
  <c r="M146" i="12"/>
  <c r="M138" i="12"/>
  <c r="M130" i="12"/>
  <c r="M122" i="12"/>
  <c r="M114" i="12"/>
  <c r="M106" i="12"/>
  <c r="M98" i="12"/>
  <c r="M90" i="12"/>
  <c r="M82" i="12"/>
  <c r="M74" i="12"/>
  <c r="M66" i="12"/>
  <c r="M58" i="12"/>
  <c r="M50" i="12"/>
  <c r="M42" i="12"/>
  <c r="M34" i="12"/>
  <c r="M26" i="12"/>
  <c r="M18" i="12"/>
  <c r="M10" i="12"/>
  <c r="M673" i="12"/>
  <c r="M665" i="12"/>
  <c r="M657" i="12"/>
  <c r="M649" i="12"/>
  <c r="M641" i="12"/>
  <c r="M633" i="12"/>
  <c r="M625" i="12"/>
  <c r="M617" i="12"/>
  <c r="M609" i="12"/>
  <c r="M601" i="12"/>
  <c r="M593" i="12"/>
  <c r="M585" i="12"/>
  <c r="M577" i="12"/>
  <c r="M569" i="12"/>
  <c r="M561" i="12"/>
  <c r="M553" i="12"/>
  <c r="M537" i="12"/>
  <c r="M529" i="12"/>
  <c r="M513" i="12"/>
  <c r="M505" i="12"/>
  <c r="M497" i="12"/>
  <c r="M489" i="12"/>
  <c r="M481" i="12"/>
  <c r="M473" i="12"/>
  <c r="M465" i="12"/>
  <c r="M457" i="12"/>
  <c r="M449" i="12"/>
  <c r="M441" i="12"/>
  <c r="M425" i="12"/>
  <c r="M417" i="12"/>
  <c r="M409" i="12"/>
  <c r="M393" i="12"/>
  <c r="M385" i="12"/>
  <c r="M377" i="12"/>
  <c r="M369" i="12"/>
  <c r="M361" i="12"/>
  <c r="M353" i="12"/>
  <c r="M345" i="12"/>
  <c r="M337" i="12"/>
  <c r="M329" i="12"/>
  <c r="M321" i="12"/>
  <c r="M313" i="12"/>
  <c r="M305" i="12"/>
  <c r="M297" i="12"/>
  <c r="M289" i="12"/>
  <c r="M281" i="12"/>
  <c r="M273" i="12"/>
  <c r="M265" i="12"/>
  <c r="M257" i="12"/>
  <c r="M249" i="12"/>
  <c r="M241" i="12"/>
  <c r="M233" i="12"/>
  <c r="M225" i="12"/>
  <c r="M217" i="12"/>
  <c r="M209" i="12"/>
  <c r="M201" i="12"/>
  <c r="M193" i="12"/>
  <c r="M185" i="12"/>
  <c r="M177" i="12"/>
  <c r="M169" i="12"/>
  <c r="M161" i="12"/>
  <c r="M153" i="12"/>
  <c r="M145" i="12"/>
  <c r="M137" i="12"/>
  <c r="M129" i="12"/>
  <c r="M121" i="12"/>
  <c r="M113" i="12"/>
  <c r="M105" i="12"/>
  <c r="M97" i="12"/>
  <c r="M89" i="12"/>
  <c r="M81" i="12"/>
  <c r="M73" i="12"/>
  <c r="M65" i="12"/>
  <c r="M57" i="12"/>
  <c r="M49" i="12"/>
  <c r="M41" i="12"/>
  <c r="M33" i="12"/>
  <c r="M25" i="12"/>
  <c r="M17" i="12"/>
  <c r="M9" i="12"/>
  <c r="M680" i="12"/>
  <c r="M672" i="12"/>
  <c r="M664" i="12"/>
  <c r="M656" i="12"/>
  <c r="M648" i="12"/>
  <c r="M640" i="12"/>
  <c r="M632" i="12"/>
  <c r="M624" i="12"/>
  <c r="M616" i="12"/>
  <c r="M608" i="12"/>
  <c r="M600" i="12"/>
  <c r="M592" i="12"/>
  <c r="M584" i="12"/>
  <c r="M576" i="12"/>
  <c r="M568" i="12"/>
  <c r="M560" i="12"/>
  <c r="M552" i="12"/>
  <c r="M544" i="12"/>
  <c r="M536" i="12"/>
  <c r="M528" i="12"/>
  <c r="M520" i="12"/>
  <c r="M512" i="12"/>
  <c r="M496" i="12"/>
  <c r="M488" i="12"/>
  <c r="M480" i="12"/>
  <c r="M472" i="12"/>
  <c r="M464" i="12"/>
  <c r="M456" i="12"/>
  <c r="M448" i="12"/>
  <c r="M440" i="12"/>
  <c r="M432" i="12"/>
  <c r="M416" i="12"/>
  <c r="M408" i="12"/>
  <c r="M400" i="12"/>
  <c r="M392" i="12"/>
  <c r="M384" i="12"/>
  <c r="M376" i="12"/>
  <c r="M368" i="12"/>
  <c r="M360" i="12"/>
  <c r="M352" i="12"/>
  <c r="M344" i="12"/>
  <c r="M336" i="12"/>
  <c r="M328" i="12"/>
  <c r="M320" i="12"/>
  <c r="M312" i="12"/>
  <c r="M304" i="12"/>
  <c r="M296" i="12"/>
  <c r="M288" i="12"/>
  <c r="M280" i="12"/>
  <c r="M272" i="12"/>
  <c r="M264" i="12"/>
  <c r="M256" i="12"/>
  <c r="M248" i="12"/>
  <c r="M240" i="12"/>
  <c r="M232" i="12"/>
  <c r="M224" i="12"/>
  <c r="M208" i="12"/>
  <c r="M200" i="12"/>
  <c r="M192" i="12"/>
  <c r="M184" i="12"/>
  <c r="M176" i="12"/>
  <c r="M168" i="12"/>
  <c r="M160" i="12"/>
  <c r="M152" i="12"/>
  <c r="M144" i="12"/>
  <c r="M136" i="12"/>
  <c r="M128" i="12"/>
  <c r="M120" i="12"/>
  <c r="M104" i="12"/>
  <c r="M96" i="12"/>
  <c r="M88" i="12"/>
  <c r="M72" i="12"/>
  <c r="M64" i="12"/>
  <c r="M56" i="12"/>
  <c r="M48" i="12"/>
  <c r="M40" i="12"/>
  <c r="M32" i="12"/>
  <c r="M24" i="12"/>
  <c r="M16" i="12"/>
  <c r="M8" i="12"/>
  <c r="M695" i="12"/>
  <c r="M687" i="12"/>
  <c r="M679" i="12"/>
  <c r="M671" i="12"/>
  <c r="M663" i="12"/>
  <c r="M655" i="12"/>
  <c r="M647" i="12"/>
  <c r="M639" i="12"/>
  <c r="M631" i="12"/>
  <c r="M623" i="12"/>
  <c r="M615" i="12"/>
  <c r="M607" i="12"/>
  <c r="M599" i="12"/>
  <c r="M591" i="12"/>
  <c r="M583" i="12"/>
  <c r="M575" i="12"/>
  <c r="M567" i="12"/>
  <c r="M559" i="12"/>
  <c r="M551" i="12"/>
  <c r="M543" i="12"/>
  <c r="M535" i="12"/>
  <c r="M527" i="12"/>
  <c r="M519" i="12"/>
  <c r="M511" i="12"/>
  <c r="M503" i="12"/>
  <c r="M495" i="12"/>
  <c r="M487" i="12"/>
  <c r="M479" i="12"/>
  <c r="M471" i="12"/>
  <c r="M463" i="12"/>
  <c r="M455" i="12"/>
  <c r="M447" i="12"/>
  <c r="M439" i="12"/>
  <c r="M415" i="12"/>
  <c r="M391" i="12"/>
  <c r="M383" i="12"/>
  <c r="M375" i="12"/>
  <c r="M367" i="12"/>
  <c r="M359" i="12"/>
  <c r="M351" i="12"/>
  <c r="M343" i="12"/>
  <c r="M335" i="12"/>
  <c r="M327" i="12"/>
  <c r="M319" i="12"/>
  <c r="M311" i="12"/>
  <c r="M303" i="12"/>
  <c r="M295" i="12"/>
  <c r="M287" i="12"/>
  <c r="M279" i="12"/>
  <c r="M271" i="12"/>
  <c r="M263" i="12"/>
  <c r="M255" i="12"/>
  <c r="M247" i="12"/>
  <c r="M239" i="12"/>
  <c r="M231" i="12"/>
  <c r="M223" i="12"/>
  <c r="M215" i="12"/>
  <c r="M207" i="12"/>
  <c r="M199" i="12"/>
  <c r="M191" i="12"/>
  <c r="M183" i="12"/>
  <c r="M175" i="12"/>
  <c r="M167" i="12"/>
  <c r="M159" i="12"/>
  <c r="M151" i="12"/>
  <c r="M143" i="12"/>
  <c r="M135" i="12"/>
  <c r="M127" i="12"/>
  <c r="M119" i="12"/>
  <c r="M111" i="12"/>
  <c r="M103" i="12"/>
  <c r="M95" i="12"/>
  <c r="M87" i="12"/>
  <c r="M79" i="12"/>
  <c r="M71" i="12"/>
  <c r="M63" i="12"/>
  <c r="M55" i="12"/>
  <c r="M47" i="12"/>
  <c r="M39" i="12"/>
  <c r="M31" i="12"/>
  <c r="M15" i="12"/>
  <c r="M7" i="12"/>
  <c r="M662" i="12"/>
  <c r="M654" i="12"/>
  <c r="M646" i="12"/>
  <c r="M638" i="12"/>
  <c r="M630" i="12"/>
  <c r="M622" i="12"/>
  <c r="M614" i="12"/>
  <c r="M606" i="12"/>
  <c r="M598" i="12"/>
  <c r="M590" i="12"/>
  <c r="M582" i="12"/>
  <c r="M574" i="12"/>
  <c r="M566" i="12"/>
  <c r="M558" i="12"/>
  <c r="M550" i="12"/>
  <c r="M542" i="12"/>
  <c r="M534" i="12"/>
  <c r="M518" i="12"/>
  <c r="M510" i="12"/>
  <c r="M502" i="12"/>
  <c r="M494" i="12"/>
  <c r="M486" i="12"/>
  <c r="M478" i="12"/>
  <c r="M470" i="12"/>
  <c r="M462" i="12"/>
  <c r="M454" i="12"/>
  <c r="M446" i="12"/>
  <c r="M438" i="12"/>
  <c r="M430" i="12"/>
  <c r="M422" i="12"/>
  <c r="M414" i="12"/>
  <c r="M390" i="12"/>
  <c r="M382" i="12"/>
  <c r="M374" i="12"/>
  <c r="M366" i="12"/>
  <c r="M358" i="12"/>
  <c r="M350" i="12"/>
  <c r="M342" i="12"/>
  <c r="M334" i="12"/>
  <c r="M326" i="12"/>
  <c r="M318" i="12"/>
  <c r="M310" i="12"/>
  <c r="M302" i="12"/>
  <c r="M294" i="12"/>
  <c r="M286" i="12"/>
  <c r="M278" i="12"/>
  <c r="M270" i="12"/>
  <c r="M262" i="12"/>
  <c r="M254" i="12"/>
  <c r="M246" i="12"/>
  <c r="M238" i="12"/>
  <c r="M230" i="12"/>
  <c r="M222" i="12"/>
  <c r="M214" i="12"/>
  <c r="M206" i="12"/>
  <c r="M198" i="12"/>
  <c r="M190" i="12"/>
  <c r="M182" i="12"/>
  <c r="M174" i="12"/>
  <c r="M166" i="12"/>
  <c r="M158" i="12"/>
  <c r="M150" i="12"/>
  <c r="M142" i="12"/>
  <c r="M134" i="12"/>
  <c r="M126" i="12"/>
  <c r="M118" i="12"/>
  <c r="M110" i="12"/>
  <c r="M102" i="12"/>
  <c r="M86" i="12"/>
  <c r="M78" i="12"/>
  <c r="M70" i="12"/>
  <c r="M62" i="12"/>
  <c r="M54" i="12"/>
  <c r="M46" i="12"/>
  <c r="M38" i="12"/>
  <c r="M30" i="12"/>
  <c r="M22" i="12"/>
  <c r="M14" i="12"/>
  <c r="M6" i="12"/>
  <c r="M501" i="12"/>
  <c r="M493" i="12"/>
  <c r="M485" i="12"/>
  <c r="M477" i="12"/>
  <c r="M469" i="12"/>
  <c r="M461" i="12"/>
  <c r="M453" i="12"/>
  <c r="M445" i="12"/>
  <c r="M437" i="12"/>
  <c r="M421" i="12"/>
  <c r="M389" i="12"/>
  <c r="M381" i="12"/>
  <c r="M373" i="12"/>
  <c r="M365" i="12"/>
  <c r="M357" i="12"/>
  <c r="M349" i="12"/>
  <c r="M341" i="12"/>
  <c r="M333" i="12"/>
  <c r="M325" i="12"/>
  <c r="M317" i="12"/>
  <c r="M309" i="12"/>
  <c r="M301" i="12"/>
  <c r="M293" i="12"/>
  <c r="M285" i="12"/>
  <c r="M277" i="12"/>
  <c r="M269" i="12"/>
  <c r="M261" i="12"/>
  <c r="M253" i="12"/>
  <c r="M245" i="12"/>
  <c r="M237" i="12"/>
  <c r="M229" i="12"/>
  <c r="M221" i="12"/>
  <c r="M213" i="12"/>
  <c r="M205" i="12"/>
  <c r="M197" i="12"/>
  <c r="M189" i="12"/>
  <c r="M181" i="12"/>
  <c r="M173" i="12"/>
  <c r="M165" i="12"/>
  <c r="M157" i="12"/>
  <c r="M149" i="12"/>
  <c r="M141" i="12"/>
  <c r="M133" i="12"/>
  <c r="M125" i="12"/>
  <c r="M117" i="12"/>
  <c r="M109" i="12"/>
  <c r="M101" i="12"/>
  <c r="M93" i="12"/>
  <c r="M85" i="12"/>
  <c r="M77" i="12"/>
  <c r="M69" i="12"/>
  <c r="M61" i="12"/>
  <c r="M53" i="12"/>
  <c r="M45" i="12"/>
  <c r="M37" i="12"/>
  <c r="M29" i="12"/>
  <c r="M21" i="12"/>
  <c r="M13" i="12"/>
  <c r="M5" i="12"/>
  <c r="N791" i="11"/>
  <c r="J791" i="11"/>
  <c r="M791" i="11" s="1"/>
  <c r="J790" i="11"/>
  <c r="N790" i="11" s="1"/>
  <c r="J789" i="11"/>
  <c r="N789" i="11" s="1"/>
  <c r="K788" i="11"/>
  <c r="J788" i="11"/>
  <c r="N788" i="11" s="1"/>
  <c r="L787" i="11"/>
  <c r="K787" i="11"/>
  <c r="J787" i="11"/>
  <c r="N787" i="11" s="1"/>
  <c r="L786" i="11"/>
  <c r="K786" i="11"/>
  <c r="J786" i="11"/>
  <c r="N786" i="11" s="1"/>
  <c r="N785" i="11"/>
  <c r="M785" i="11"/>
  <c r="K785" i="11"/>
  <c r="J785" i="11"/>
  <c r="K784" i="11"/>
  <c r="J784" i="11"/>
  <c r="N784" i="11" s="1"/>
  <c r="N783" i="11"/>
  <c r="M783" i="11"/>
  <c r="K783" i="11"/>
  <c r="J783" i="11"/>
  <c r="K782" i="11"/>
  <c r="J782" i="11"/>
  <c r="N782" i="11" s="1"/>
  <c r="N781" i="11"/>
  <c r="M781" i="11"/>
  <c r="K781" i="11"/>
  <c r="J781" i="11"/>
  <c r="K780" i="11"/>
  <c r="J780" i="11"/>
  <c r="N780" i="11" s="1"/>
  <c r="N779" i="11"/>
  <c r="M779" i="11"/>
  <c r="K779" i="11"/>
  <c r="J779" i="11"/>
  <c r="L778" i="11"/>
  <c r="K778" i="11"/>
  <c r="J778" i="11"/>
  <c r="N778" i="11" s="1"/>
  <c r="N777" i="11"/>
  <c r="L777" i="11"/>
  <c r="M777" i="11" s="1"/>
  <c r="K777" i="11"/>
  <c r="J777" i="11"/>
  <c r="L776" i="11"/>
  <c r="K776" i="11"/>
  <c r="N776" i="11" s="1"/>
  <c r="J776" i="11"/>
  <c r="M776" i="11" s="1"/>
  <c r="L775" i="11"/>
  <c r="K775" i="11"/>
  <c r="N775" i="11" s="1"/>
  <c r="J775" i="11"/>
  <c r="M775" i="11" s="1"/>
  <c r="N774" i="11"/>
  <c r="M774" i="11"/>
  <c r="K774" i="11"/>
  <c r="J774" i="11"/>
  <c r="K773" i="11"/>
  <c r="J773" i="11"/>
  <c r="N773" i="11" s="1"/>
  <c r="N772" i="11"/>
  <c r="M772" i="11"/>
  <c r="K772" i="11"/>
  <c r="J772" i="11"/>
  <c r="K771" i="11"/>
  <c r="J771" i="11"/>
  <c r="N771" i="11" s="1"/>
  <c r="N770" i="11"/>
  <c r="M770" i="11"/>
  <c r="L770" i="11"/>
  <c r="K770" i="11"/>
  <c r="J770" i="11"/>
  <c r="M769" i="11"/>
  <c r="K769" i="11"/>
  <c r="J769" i="11"/>
  <c r="N769" i="11" s="1"/>
  <c r="N768" i="11"/>
  <c r="K768" i="11"/>
  <c r="M768" i="11" s="1"/>
  <c r="J768" i="11"/>
  <c r="L767" i="11"/>
  <c r="K767" i="11"/>
  <c r="J767" i="11"/>
  <c r="N767" i="11" s="1"/>
  <c r="N766" i="11"/>
  <c r="M766" i="11"/>
  <c r="K766" i="11"/>
  <c r="J766" i="11"/>
  <c r="K765" i="11"/>
  <c r="J765" i="11"/>
  <c r="N765" i="11" s="1"/>
  <c r="L764" i="11"/>
  <c r="K764" i="11"/>
  <c r="J764" i="11"/>
  <c r="N764" i="11" s="1"/>
  <c r="K763" i="11"/>
  <c r="N763" i="11" s="1"/>
  <c r="J763" i="11"/>
  <c r="K762" i="11"/>
  <c r="J762" i="11"/>
  <c r="N762" i="11" s="1"/>
  <c r="M761" i="11"/>
  <c r="K761" i="11"/>
  <c r="N761" i="11" s="1"/>
  <c r="J761" i="11"/>
  <c r="K760" i="11"/>
  <c r="J760" i="11"/>
  <c r="N760" i="11" s="1"/>
  <c r="M759" i="11"/>
  <c r="K759" i="11"/>
  <c r="N759" i="11" s="1"/>
  <c r="J759" i="11"/>
  <c r="K758" i="11"/>
  <c r="J758" i="11"/>
  <c r="N758" i="11" s="1"/>
  <c r="M757" i="11"/>
  <c r="K757" i="11"/>
  <c r="N757" i="11" s="1"/>
  <c r="J757" i="11"/>
  <c r="K756" i="11"/>
  <c r="J756" i="11"/>
  <c r="N756" i="11" s="1"/>
  <c r="M755" i="11"/>
  <c r="K755" i="11"/>
  <c r="N755" i="11" s="1"/>
  <c r="J755" i="11"/>
  <c r="K754" i="11"/>
  <c r="J754" i="11"/>
  <c r="N754" i="11" s="1"/>
  <c r="M753" i="11"/>
  <c r="K753" i="11"/>
  <c r="N753" i="11" s="1"/>
  <c r="J753" i="11"/>
  <c r="K752" i="11"/>
  <c r="J752" i="11"/>
  <c r="N752" i="11" s="1"/>
  <c r="M751" i="11"/>
  <c r="K751" i="11"/>
  <c r="J751" i="11"/>
  <c r="N751" i="11" s="1"/>
  <c r="K750" i="11"/>
  <c r="J750" i="11"/>
  <c r="N750" i="11" s="1"/>
  <c r="M749" i="11"/>
  <c r="K749" i="11"/>
  <c r="J749" i="11"/>
  <c r="N749" i="11" s="1"/>
  <c r="K748" i="11"/>
  <c r="J748" i="11"/>
  <c r="N748" i="11" s="1"/>
  <c r="M747" i="11"/>
  <c r="K747" i="11"/>
  <c r="J747" i="11"/>
  <c r="N747" i="11" s="1"/>
  <c r="K746" i="11"/>
  <c r="J746" i="11"/>
  <c r="N746" i="11" s="1"/>
  <c r="M745" i="11"/>
  <c r="K745" i="11"/>
  <c r="J745" i="11"/>
  <c r="N745" i="11" s="1"/>
  <c r="K744" i="11"/>
  <c r="J744" i="11"/>
  <c r="N744" i="11" s="1"/>
  <c r="K743" i="11"/>
  <c r="J743" i="11"/>
  <c r="N743" i="11" s="1"/>
  <c r="K742" i="11"/>
  <c r="J742" i="11"/>
  <c r="N742" i="11" s="1"/>
  <c r="K741" i="11"/>
  <c r="J741" i="11"/>
  <c r="N741" i="11" s="1"/>
  <c r="K740" i="11"/>
  <c r="J740" i="11"/>
  <c r="N740" i="11" s="1"/>
  <c r="K739" i="11"/>
  <c r="J739" i="11"/>
  <c r="N739" i="11" s="1"/>
  <c r="K738" i="11"/>
  <c r="J738" i="11"/>
  <c r="N738" i="11" s="1"/>
  <c r="K737" i="11"/>
  <c r="J737" i="11"/>
  <c r="N737" i="11" s="1"/>
  <c r="K736" i="11"/>
  <c r="J736" i="11"/>
  <c r="N736" i="11" s="1"/>
  <c r="K735" i="11"/>
  <c r="J735" i="11"/>
  <c r="N735" i="11" s="1"/>
  <c r="K734" i="11"/>
  <c r="J734" i="11"/>
  <c r="N734" i="11" s="1"/>
  <c r="K733" i="11"/>
  <c r="J733" i="11"/>
  <c r="N733" i="11" s="1"/>
  <c r="K732" i="11"/>
  <c r="J732" i="11"/>
  <c r="N732" i="11" s="1"/>
  <c r="K731" i="11"/>
  <c r="J731" i="11"/>
  <c r="N731" i="11" s="1"/>
  <c r="K730" i="11"/>
  <c r="J730" i="11"/>
  <c r="N730" i="11" s="1"/>
  <c r="K729" i="11"/>
  <c r="J729" i="11"/>
  <c r="N729" i="11" s="1"/>
  <c r="K728" i="11"/>
  <c r="J728" i="11"/>
  <c r="N728" i="11" s="1"/>
  <c r="K727" i="11"/>
  <c r="J727" i="11"/>
  <c r="N727" i="11" s="1"/>
  <c r="K726" i="11"/>
  <c r="J726" i="11"/>
  <c r="N726" i="11" s="1"/>
  <c r="K725" i="11"/>
  <c r="J725" i="11"/>
  <c r="N725" i="11" s="1"/>
  <c r="K724" i="11"/>
  <c r="J724" i="11"/>
  <c r="N724" i="11" s="1"/>
  <c r="K723" i="11"/>
  <c r="J723" i="11"/>
  <c r="N723" i="11" s="1"/>
  <c r="K722" i="11"/>
  <c r="J722" i="11"/>
  <c r="N722" i="11" s="1"/>
  <c r="K721" i="11"/>
  <c r="J721" i="11"/>
  <c r="N721" i="11" s="1"/>
  <c r="K720" i="11"/>
  <c r="J720" i="11"/>
  <c r="N720" i="11" s="1"/>
  <c r="L719" i="11"/>
  <c r="K719" i="11"/>
  <c r="N719" i="11" s="1"/>
  <c r="J719" i="11"/>
  <c r="M718" i="11"/>
  <c r="K718" i="11"/>
  <c r="J718" i="11"/>
  <c r="N718" i="11" s="1"/>
  <c r="M717" i="11"/>
  <c r="K717" i="11"/>
  <c r="N717" i="11" s="1"/>
  <c r="J717" i="11"/>
  <c r="M716" i="11"/>
  <c r="K716" i="11"/>
  <c r="J716" i="11"/>
  <c r="N716" i="11" s="1"/>
  <c r="M715" i="11"/>
  <c r="K715" i="11"/>
  <c r="N715" i="11" s="1"/>
  <c r="J715" i="11"/>
  <c r="M714" i="11"/>
  <c r="K714" i="11"/>
  <c r="J714" i="11"/>
  <c r="N714" i="11" s="1"/>
  <c r="M713" i="11"/>
  <c r="K713" i="11"/>
  <c r="N713" i="11" s="1"/>
  <c r="J713" i="11"/>
  <c r="M712" i="11"/>
  <c r="K712" i="11"/>
  <c r="J712" i="11"/>
  <c r="N712" i="11" s="1"/>
  <c r="M711" i="11"/>
  <c r="K711" i="11"/>
  <c r="N711" i="11" s="1"/>
  <c r="J711" i="11"/>
  <c r="M710" i="11"/>
  <c r="K710" i="11"/>
  <c r="J710" i="11"/>
  <c r="N710" i="11" s="1"/>
  <c r="M709" i="11"/>
  <c r="K709" i="11"/>
  <c r="N709" i="11" s="1"/>
  <c r="J709" i="11"/>
  <c r="M708" i="11"/>
  <c r="K708" i="11"/>
  <c r="J708" i="11"/>
  <c r="N708" i="11" s="1"/>
  <c r="M707" i="11"/>
  <c r="K707" i="11"/>
  <c r="N707" i="11" s="1"/>
  <c r="J707" i="11"/>
  <c r="M706" i="11"/>
  <c r="K706" i="11"/>
  <c r="J706" i="11"/>
  <c r="N706" i="11" s="1"/>
  <c r="M705" i="11"/>
  <c r="K705" i="11"/>
  <c r="N705" i="11" s="1"/>
  <c r="J705" i="11"/>
  <c r="M704" i="11"/>
  <c r="K704" i="11"/>
  <c r="J704" i="11"/>
  <c r="N704" i="11" s="1"/>
  <c r="M703" i="11"/>
  <c r="K703" i="11"/>
  <c r="N703" i="11" s="1"/>
  <c r="J703" i="11"/>
  <c r="L702" i="11"/>
  <c r="M702" i="11" s="1"/>
  <c r="K702" i="11"/>
  <c r="J702" i="11"/>
  <c r="N702" i="11" s="1"/>
  <c r="N701" i="11"/>
  <c r="L701" i="11"/>
  <c r="K701" i="11"/>
  <c r="J701" i="11"/>
  <c r="M701" i="11" s="1"/>
  <c r="L700" i="11"/>
  <c r="K700" i="11"/>
  <c r="N700" i="11" s="1"/>
  <c r="J700" i="11"/>
  <c r="L699" i="11"/>
  <c r="K699" i="11"/>
  <c r="J699" i="11"/>
  <c r="N699" i="11" s="1"/>
  <c r="M698" i="11"/>
  <c r="L698" i="11"/>
  <c r="N698" i="11" s="1"/>
  <c r="K698" i="11"/>
  <c r="J698" i="11"/>
  <c r="L697" i="11"/>
  <c r="K697" i="11"/>
  <c r="J697" i="11"/>
  <c r="N696" i="11"/>
  <c r="L696" i="11"/>
  <c r="K696" i="11"/>
  <c r="J696" i="11"/>
  <c r="M696" i="11" s="1"/>
  <c r="L695" i="11"/>
  <c r="K695" i="11"/>
  <c r="J695" i="11"/>
  <c r="L694" i="11"/>
  <c r="M694" i="11" s="1"/>
  <c r="K694" i="11"/>
  <c r="J694" i="11"/>
  <c r="N694" i="11" s="1"/>
  <c r="N693" i="11"/>
  <c r="M693" i="11"/>
  <c r="L693" i="11"/>
  <c r="K693" i="11"/>
  <c r="J693" i="11"/>
  <c r="L692" i="11"/>
  <c r="K692" i="11"/>
  <c r="J692" i="11"/>
  <c r="L691" i="11"/>
  <c r="K691" i="11"/>
  <c r="J691" i="11"/>
  <c r="N691" i="11" s="1"/>
  <c r="M690" i="11"/>
  <c r="L690" i="11"/>
  <c r="N690" i="11" s="1"/>
  <c r="K690" i="11"/>
  <c r="J690" i="11"/>
  <c r="L689" i="11"/>
  <c r="K689" i="11"/>
  <c r="J689" i="11"/>
  <c r="N688" i="11"/>
  <c r="L688" i="11"/>
  <c r="K688" i="11"/>
  <c r="J688" i="11"/>
  <c r="M688" i="11" s="1"/>
  <c r="L687" i="11"/>
  <c r="K687" i="11"/>
  <c r="J687" i="11"/>
  <c r="L686" i="11"/>
  <c r="M686" i="11" s="1"/>
  <c r="K686" i="11"/>
  <c r="J686" i="11"/>
  <c r="N686" i="11" s="1"/>
  <c r="N685" i="11"/>
  <c r="M685" i="11"/>
  <c r="L685" i="11"/>
  <c r="K685" i="11"/>
  <c r="J685" i="11"/>
  <c r="L684" i="11"/>
  <c r="K684" i="11"/>
  <c r="J684" i="11"/>
  <c r="L683" i="11"/>
  <c r="K683" i="11"/>
  <c r="J683" i="11"/>
  <c r="N683" i="11" s="1"/>
  <c r="L682" i="11"/>
  <c r="N682" i="11" s="1"/>
  <c r="K682" i="11"/>
  <c r="J682" i="11"/>
  <c r="L681" i="11"/>
  <c r="K681" i="11"/>
  <c r="J681" i="11"/>
  <c r="M681" i="11" s="1"/>
  <c r="L680" i="11"/>
  <c r="K680" i="11"/>
  <c r="N680" i="11" s="1"/>
  <c r="J680" i="11"/>
  <c r="M680" i="11" s="1"/>
  <c r="L679" i="11"/>
  <c r="K679" i="11"/>
  <c r="J679" i="11"/>
  <c r="M678" i="11"/>
  <c r="L678" i="11"/>
  <c r="K678" i="11"/>
  <c r="J678" i="11"/>
  <c r="N678" i="11" s="1"/>
  <c r="N677" i="11"/>
  <c r="M677" i="11"/>
  <c r="K677" i="11"/>
  <c r="J677" i="11"/>
  <c r="N676" i="11"/>
  <c r="M676" i="11"/>
  <c r="K676" i="11"/>
  <c r="J676" i="11"/>
  <c r="N675" i="11"/>
  <c r="M675" i="11"/>
  <c r="K675" i="11"/>
  <c r="J675" i="11"/>
  <c r="N674" i="11"/>
  <c r="M674" i="11"/>
  <c r="K674" i="11"/>
  <c r="J674" i="11"/>
  <c r="N673" i="11"/>
  <c r="M673" i="11"/>
  <c r="K673" i="11"/>
  <c r="J673" i="11"/>
  <c r="N672" i="11"/>
  <c r="M672" i="11"/>
  <c r="K672" i="11"/>
  <c r="J672" i="11"/>
  <c r="N671" i="11"/>
  <c r="M671" i="11"/>
  <c r="K671" i="11"/>
  <c r="J671" i="11"/>
  <c r="N670" i="11"/>
  <c r="M670" i="11"/>
  <c r="K670" i="11"/>
  <c r="J670" i="11"/>
  <c r="N669" i="11"/>
  <c r="M669" i="11"/>
  <c r="K669" i="11"/>
  <c r="J669" i="11"/>
  <c r="N668" i="11"/>
  <c r="M668" i="11"/>
  <c r="K668" i="11"/>
  <c r="J668" i="11"/>
  <c r="N667" i="11"/>
  <c r="M667" i="11"/>
  <c r="K667" i="11"/>
  <c r="J667" i="11"/>
  <c r="N666" i="11"/>
  <c r="M666" i="11"/>
  <c r="K666" i="11"/>
  <c r="J666" i="11"/>
  <c r="N665" i="11"/>
  <c r="M665" i="11"/>
  <c r="K665" i="11"/>
  <c r="J665" i="11"/>
  <c r="N664" i="11"/>
  <c r="M664" i="11"/>
  <c r="K664" i="11"/>
  <c r="J664" i="11"/>
  <c r="N663" i="11"/>
  <c r="M663" i="11"/>
  <c r="K663" i="11"/>
  <c r="J663" i="11"/>
  <c r="N662" i="11"/>
  <c r="M662" i="11"/>
  <c r="K662" i="11"/>
  <c r="J662" i="11"/>
  <c r="N661" i="11"/>
  <c r="M661" i="11"/>
  <c r="K661" i="11"/>
  <c r="J661" i="11"/>
  <c r="N660" i="11"/>
  <c r="M660" i="11"/>
  <c r="K660" i="11"/>
  <c r="J660" i="11"/>
  <c r="N659" i="11"/>
  <c r="M659" i="11"/>
  <c r="K659" i="11"/>
  <c r="J659" i="11"/>
  <c r="N658" i="11"/>
  <c r="M658" i="11"/>
  <c r="K658" i="11"/>
  <c r="J658" i="11"/>
  <c r="N657" i="11"/>
  <c r="M657" i="11"/>
  <c r="K657" i="11"/>
  <c r="J657" i="11"/>
  <c r="N656" i="11"/>
  <c r="M656" i="11"/>
  <c r="K656" i="11"/>
  <c r="J656" i="11"/>
  <c r="N655" i="11"/>
  <c r="M655" i="11"/>
  <c r="K655" i="11"/>
  <c r="J655" i="11"/>
  <c r="N654" i="11"/>
  <c r="M654" i="11"/>
  <c r="K654" i="11"/>
  <c r="J654" i="11"/>
  <c r="N653" i="11"/>
  <c r="M653" i="11"/>
  <c r="K653" i="11"/>
  <c r="J653" i="11"/>
  <c r="N652" i="11"/>
  <c r="M652" i="11"/>
  <c r="K652" i="11"/>
  <c r="J652" i="11"/>
  <c r="N651" i="11"/>
  <c r="M651" i="11"/>
  <c r="K651" i="11"/>
  <c r="J651" i="11"/>
  <c r="M650" i="11"/>
  <c r="K650" i="11"/>
  <c r="N650" i="11" s="1"/>
  <c r="J650" i="11"/>
  <c r="N649" i="11"/>
  <c r="M649" i="11"/>
  <c r="K649" i="11"/>
  <c r="J649" i="11"/>
  <c r="M648" i="11"/>
  <c r="K648" i="11"/>
  <c r="N648" i="11" s="1"/>
  <c r="J648" i="11"/>
  <c r="N647" i="11"/>
  <c r="M647" i="11"/>
  <c r="K647" i="11"/>
  <c r="J647" i="11"/>
  <c r="M646" i="11"/>
  <c r="K646" i="11"/>
  <c r="N646" i="11" s="1"/>
  <c r="J646" i="11"/>
  <c r="N645" i="11"/>
  <c r="M645" i="11"/>
  <c r="K645" i="11"/>
  <c r="J645" i="11"/>
  <c r="M644" i="11"/>
  <c r="K644" i="11"/>
  <c r="N644" i="11" s="1"/>
  <c r="J644" i="11"/>
  <c r="N643" i="11"/>
  <c r="M643" i="11"/>
  <c r="K643" i="11"/>
  <c r="J643" i="11"/>
  <c r="M642" i="11"/>
  <c r="K642" i="11"/>
  <c r="N642" i="11" s="1"/>
  <c r="J642" i="11"/>
  <c r="N641" i="11"/>
  <c r="M641" i="11"/>
  <c r="K641" i="11"/>
  <c r="J641" i="11"/>
  <c r="M640" i="11"/>
  <c r="K640" i="11"/>
  <c r="N640" i="11" s="1"/>
  <c r="J640" i="11"/>
  <c r="N639" i="11"/>
  <c r="M639" i="11"/>
  <c r="K639" i="11"/>
  <c r="J639" i="11"/>
  <c r="M638" i="11"/>
  <c r="K638" i="11"/>
  <c r="N638" i="11" s="1"/>
  <c r="J638" i="11"/>
  <c r="N637" i="11"/>
  <c r="K637" i="11"/>
  <c r="M637" i="11" s="1"/>
  <c r="J637" i="11"/>
  <c r="K636" i="11"/>
  <c r="N636" i="11" s="1"/>
  <c r="J636" i="11"/>
  <c r="N635" i="11"/>
  <c r="M635" i="11"/>
  <c r="K635" i="11"/>
  <c r="J635" i="11"/>
  <c r="M634" i="11"/>
  <c r="K634" i="11"/>
  <c r="N634" i="11" s="1"/>
  <c r="J634" i="11"/>
  <c r="N633" i="11"/>
  <c r="M633" i="11"/>
  <c r="K633" i="11"/>
  <c r="J633" i="11"/>
  <c r="M632" i="11"/>
  <c r="K632" i="11"/>
  <c r="N632" i="11" s="1"/>
  <c r="J632" i="11"/>
  <c r="N631" i="11"/>
  <c r="M631" i="11"/>
  <c r="K631" i="11"/>
  <c r="J631" i="11"/>
  <c r="M630" i="11"/>
  <c r="K630" i="11"/>
  <c r="N630" i="11" s="1"/>
  <c r="J630" i="11"/>
  <c r="N629" i="11"/>
  <c r="M629" i="11"/>
  <c r="K629" i="11"/>
  <c r="J629" i="11"/>
  <c r="K628" i="11"/>
  <c r="N628" i="11" s="1"/>
  <c r="J628" i="11"/>
  <c r="K627" i="11"/>
  <c r="N627" i="11" s="1"/>
  <c r="J627" i="11"/>
  <c r="K626" i="11"/>
  <c r="N626" i="11" s="1"/>
  <c r="J626" i="11"/>
  <c r="K625" i="11"/>
  <c r="N625" i="11" s="1"/>
  <c r="J625" i="11"/>
  <c r="M624" i="11"/>
  <c r="K624" i="11"/>
  <c r="N624" i="11" s="1"/>
  <c r="J624" i="11"/>
  <c r="K623" i="11"/>
  <c r="N623" i="11" s="1"/>
  <c r="J623" i="11"/>
  <c r="M622" i="11"/>
  <c r="K622" i="11"/>
  <c r="N622" i="11" s="1"/>
  <c r="J622" i="11"/>
  <c r="K621" i="11"/>
  <c r="N621" i="11" s="1"/>
  <c r="J621" i="11"/>
  <c r="K620" i="11"/>
  <c r="N620" i="11" s="1"/>
  <c r="J620" i="11"/>
  <c r="M619" i="11"/>
  <c r="K619" i="11"/>
  <c r="N619" i="11" s="1"/>
  <c r="J619" i="11"/>
  <c r="K618" i="11"/>
  <c r="N618" i="11" s="1"/>
  <c r="J618" i="11"/>
  <c r="M617" i="11"/>
  <c r="K617" i="11"/>
  <c r="N617" i="11" s="1"/>
  <c r="J617" i="11"/>
  <c r="K616" i="11"/>
  <c r="N616" i="11" s="1"/>
  <c r="J616" i="11"/>
  <c r="M615" i="11"/>
  <c r="K615" i="11"/>
  <c r="N615" i="11" s="1"/>
  <c r="J615" i="11"/>
  <c r="K614" i="11"/>
  <c r="N614" i="11" s="1"/>
  <c r="J614" i="11"/>
  <c r="M613" i="11"/>
  <c r="K613" i="11"/>
  <c r="N613" i="11" s="1"/>
  <c r="J613" i="11"/>
  <c r="K612" i="11"/>
  <c r="N612" i="11" s="1"/>
  <c r="J612" i="11"/>
  <c r="K611" i="11"/>
  <c r="N611" i="11" s="1"/>
  <c r="J611" i="11"/>
  <c r="M610" i="11"/>
  <c r="K610" i="11"/>
  <c r="N610" i="11" s="1"/>
  <c r="J610" i="11"/>
  <c r="M609" i="11"/>
  <c r="K609" i="11"/>
  <c r="N609" i="11" s="1"/>
  <c r="J609" i="11"/>
  <c r="M608" i="11"/>
  <c r="K608" i="11"/>
  <c r="N608" i="11" s="1"/>
  <c r="J608" i="11"/>
  <c r="K607" i="11"/>
  <c r="N607" i="11" s="1"/>
  <c r="J607" i="11"/>
  <c r="K606" i="11"/>
  <c r="N606" i="11" s="1"/>
  <c r="J606" i="11"/>
  <c r="K605" i="11"/>
  <c r="N605" i="11" s="1"/>
  <c r="J605" i="11"/>
  <c r="K604" i="11"/>
  <c r="N604" i="11" s="1"/>
  <c r="J604" i="11"/>
  <c r="M604" i="11" s="1"/>
  <c r="K603" i="11"/>
  <c r="N603" i="11" s="1"/>
  <c r="J603" i="11"/>
  <c r="K602" i="11"/>
  <c r="N602" i="11" s="1"/>
  <c r="J602" i="11"/>
  <c r="M602" i="11" s="1"/>
  <c r="M601" i="11"/>
  <c r="K601" i="11"/>
  <c r="N601" i="11" s="1"/>
  <c r="J601" i="11"/>
  <c r="K600" i="11"/>
  <c r="N600" i="11" s="1"/>
  <c r="J600" i="11"/>
  <c r="M600" i="11" s="1"/>
  <c r="M599" i="11"/>
  <c r="K599" i="11"/>
  <c r="N599" i="11" s="1"/>
  <c r="J599" i="11"/>
  <c r="K598" i="11"/>
  <c r="N598" i="11" s="1"/>
  <c r="J598" i="11"/>
  <c r="M598" i="11" s="1"/>
  <c r="M597" i="11"/>
  <c r="K597" i="11"/>
  <c r="N597" i="11" s="1"/>
  <c r="J597" i="11"/>
  <c r="K596" i="11"/>
  <c r="N596" i="11" s="1"/>
  <c r="J596" i="11"/>
  <c r="M596" i="11" s="1"/>
  <c r="M595" i="11"/>
  <c r="K595" i="11"/>
  <c r="N595" i="11" s="1"/>
  <c r="J595" i="11"/>
  <c r="K594" i="11"/>
  <c r="N594" i="11" s="1"/>
  <c r="J594" i="11"/>
  <c r="K593" i="11"/>
  <c r="N593" i="11" s="1"/>
  <c r="J593" i="11"/>
  <c r="K592" i="11"/>
  <c r="N592" i="11" s="1"/>
  <c r="J592" i="11"/>
  <c r="M592" i="11" s="1"/>
  <c r="K591" i="11"/>
  <c r="N591" i="11" s="1"/>
  <c r="J591" i="11"/>
  <c r="K590" i="11"/>
  <c r="N590" i="11" s="1"/>
  <c r="J590" i="11"/>
  <c r="M590" i="11" s="1"/>
  <c r="M589" i="11"/>
  <c r="K589" i="11"/>
  <c r="N589" i="11" s="1"/>
  <c r="J589" i="11"/>
  <c r="L588" i="11"/>
  <c r="K588" i="11"/>
  <c r="J588" i="11"/>
  <c r="M587" i="11"/>
  <c r="L587" i="11"/>
  <c r="K587" i="11"/>
  <c r="N587" i="11" s="1"/>
  <c r="J587" i="11"/>
  <c r="N586" i="11"/>
  <c r="M586" i="11"/>
  <c r="K586" i="11"/>
  <c r="J586" i="11"/>
  <c r="N585" i="11"/>
  <c r="K585" i="11"/>
  <c r="J585" i="11"/>
  <c r="M585" i="11" s="1"/>
  <c r="M584" i="11"/>
  <c r="K584" i="11"/>
  <c r="J584" i="11"/>
  <c r="N584" i="11" s="1"/>
  <c r="K583" i="11"/>
  <c r="N583" i="11" s="1"/>
  <c r="J583" i="11"/>
  <c r="M583" i="11" s="1"/>
  <c r="L582" i="11"/>
  <c r="K582" i="11"/>
  <c r="J582" i="11"/>
  <c r="M581" i="11"/>
  <c r="K581" i="11"/>
  <c r="J581" i="11"/>
  <c r="K580" i="11"/>
  <c r="N580" i="11" s="1"/>
  <c r="J580" i="11"/>
  <c r="M580" i="11" s="1"/>
  <c r="K579" i="11"/>
  <c r="J579" i="11"/>
  <c r="N579" i="11" s="1"/>
  <c r="K578" i="11"/>
  <c r="J578" i="11"/>
  <c r="M577" i="11"/>
  <c r="K577" i="11"/>
  <c r="J577" i="11"/>
  <c r="N576" i="11"/>
  <c r="K576" i="11"/>
  <c r="J576" i="11"/>
  <c r="M576" i="11" s="1"/>
  <c r="M575" i="11"/>
  <c r="K575" i="11"/>
  <c r="J575" i="11"/>
  <c r="N575" i="11" s="1"/>
  <c r="M574" i="11"/>
  <c r="K574" i="11"/>
  <c r="J574" i="11"/>
  <c r="N574" i="11" s="1"/>
  <c r="K573" i="11"/>
  <c r="J573" i="11"/>
  <c r="M572" i="11"/>
  <c r="K572" i="11"/>
  <c r="N572" i="11" s="1"/>
  <c r="J572" i="11"/>
  <c r="K571" i="11"/>
  <c r="J571" i="11"/>
  <c r="K570" i="11"/>
  <c r="J570" i="11"/>
  <c r="N570" i="11" s="1"/>
  <c r="K569" i="11"/>
  <c r="J569" i="11"/>
  <c r="N568" i="11"/>
  <c r="M568" i="11"/>
  <c r="K568" i="11"/>
  <c r="J568" i="11"/>
  <c r="M567" i="11"/>
  <c r="K567" i="11"/>
  <c r="J567" i="11"/>
  <c r="N567" i="11" s="1"/>
  <c r="M566" i="11"/>
  <c r="K566" i="11"/>
  <c r="J566" i="11"/>
  <c r="N566" i="11" s="1"/>
  <c r="M565" i="11"/>
  <c r="K565" i="11"/>
  <c r="J565" i="11"/>
  <c r="K564" i="11"/>
  <c r="N564" i="11" s="1"/>
  <c r="J564" i="11"/>
  <c r="M564" i="11" s="1"/>
  <c r="K563" i="11"/>
  <c r="J563" i="11"/>
  <c r="N563" i="11" s="1"/>
  <c r="K562" i="11"/>
  <c r="J562" i="11"/>
  <c r="M561" i="11"/>
  <c r="K561" i="11"/>
  <c r="J561" i="11"/>
  <c r="N560" i="11"/>
  <c r="K560" i="11"/>
  <c r="J560" i="11"/>
  <c r="M560" i="11" s="1"/>
  <c r="M559" i="11"/>
  <c r="K559" i="11"/>
  <c r="J559" i="11"/>
  <c r="N559" i="11" s="1"/>
  <c r="M558" i="11"/>
  <c r="K558" i="11"/>
  <c r="J558" i="11"/>
  <c r="N558" i="11" s="1"/>
  <c r="K557" i="11"/>
  <c r="J557" i="11"/>
  <c r="M556" i="11"/>
  <c r="K556" i="11"/>
  <c r="N556" i="11" s="1"/>
  <c r="J556" i="11"/>
  <c r="K555" i="11"/>
  <c r="J555" i="11"/>
  <c r="K554" i="11"/>
  <c r="J554" i="11"/>
  <c r="N554" i="11" s="1"/>
  <c r="L553" i="11"/>
  <c r="K553" i="11"/>
  <c r="J553" i="11"/>
  <c r="N552" i="11"/>
  <c r="M552" i="11"/>
  <c r="L552" i="11"/>
  <c r="K552" i="11"/>
  <c r="J552" i="11"/>
  <c r="L551" i="11"/>
  <c r="K551" i="11"/>
  <c r="J551" i="11"/>
  <c r="N551" i="11" s="1"/>
  <c r="L550" i="11"/>
  <c r="K550" i="11"/>
  <c r="J550" i="11"/>
  <c r="N550" i="11" s="1"/>
  <c r="M549" i="11"/>
  <c r="L549" i="11"/>
  <c r="K549" i="11"/>
  <c r="N549" i="11" s="1"/>
  <c r="J549" i="11"/>
  <c r="N548" i="11"/>
  <c r="K548" i="11"/>
  <c r="J548" i="11"/>
  <c r="M548" i="11" s="1"/>
  <c r="N547" i="11"/>
  <c r="M547" i="11"/>
  <c r="K547" i="11"/>
  <c r="J547" i="11"/>
  <c r="N546" i="11"/>
  <c r="K546" i="11"/>
  <c r="J546" i="11"/>
  <c r="M546" i="11" s="1"/>
  <c r="N545" i="11"/>
  <c r="M545" i="11"/>
  <c r="K545" i="11"/>
  <c r="J545" i="11"/>
  <c r="N544" i="11"/>
  <c r="K544" i="11"/>
  <c r="J544" i="11"/>
  <c r="M544" i="11" s="1"/>
  <c r="N543" i="11"/>
  <c r="M543" i="11"/>
  <c r="K543" i="11"/>
  <c r="J543" i="11"/>
  <c r="N542" i="11"/>
  <c r="K542" i="11"/>
  <c r="J542" i="11"/>
  <c r="M542" i="11" s="1"/>
  <c r="N541" i="11"/>
  <c r="M541" i="11"/>
  <c r="K541" i="11"/>
  <c r="J541" i="11"/>
  <c r="N540" i="11"/>
  <c r="K540" i="11"/>
  <c r="J540" i="11"/>
  <c r="M540" i="11" s="1"/>
  <c r="N539" i="11"/>
  <c r="M539" i="11"/>
  <c r="K539" i="11"/>
  <c r="J539" i="11"/>
  <c r="N538" i="11"/>
  <c r="K538" i="11"/>
  <c r="J538" i="11"/>
  <c r="M538" i="11" s="1"/>
  <c r="N537" i="11"/>
  <c r="M537" i="11"/>
  <c r="K537" i="11"/>
  <c r="J537" i="11"/>
  <c r="N536" i="11"/>
  <c r="K536" i="11"/>
  <c r="J536" i="11"/>
  <c r="M536" i="11" s="1"/>
  <c r="N535" i="11"/>
  <c r="M535" i="11"/>
  <c r="K535" i="11"/>
  <c r="J535" i="11"/>
  <c r="N534" i="11"/>
  <c r="K534" i="11"/>
  <c r="J534" i="11"/>
  <c r="M534" i="11" s="1"/>
  <c r="N533" i="11"/>
  <c r="K533" i="11"/>
  <c r="M533" i="11" s="1"/>
  <c r="J533" i="11"/>
  <c r="N532" i="11"/>
  <c r="K532" i="11"/>
  <c r="J532" i="11"/>
  <c r="M532" i="11" s="1"/>
  <c r="N531" i="11"/>
  <c r="M531" i="11"/>
  <c r="K531" i="11"/>
  <c r="J531" i="11"/>
  <c r="N530" i="11"/>
  <c r="K530" i="11"/>
  <c r="J530" i="11"/>
  <c r="M530" i="11" s="1"/>
  <c r="N529" i="11"/>
  <c r="M529" i="11"/>
  <c r="K529" i="11"/>
  <c r="J529" i="11"/>
  <c r="N528" i="11"/>
  <c r="K528" i="11"/>
  <c r="J528" i="11"/>
  <c r="M528" i="11" s="1"/>
  <c r="N527" i="11"/>
  <c r="M527" i="11"/>
  <c r="K527" i="11"/>
  <c r="J527" i="11"/>
  <c r="N526" i="11"/>
  <c r="K526" i="11"/>
  <c r="J526" i="11"/>
  <c r="M526" i="11" s="1"/>
  <c r="N525" i="11"/>
  <c r="M525" i="11"/>
  <c r="K525" i="11"/>
  <c r="J525" i="11"/>
  <c r="N524" i="11"/>
  <c r="K524" i="11"/>
  <c r="J524" i="11"/>
  <c r="M524" i="11" s="1"/>
  <c r="N523" i="11"/>
  <c r="M523" i="11"/>
  <c r="K523" i="11"/>
  <c r="J523" i="11"/>
  <c r="N522" i="11"/>
  <c r="K522" i="11"/>
  <c r="J522" i="11"/>
  <c r="M522" i="11" s="1"/>
  <c r="N521" i="11"/>
  <c r="M521" i="11"/>
  <c r="K521" i="11"/>
  <c r="J521" i="11"/>
  <c r="N520" i="11"/>
  <c r="K520" i="11"/>
  <c r="J520" i="11"/>
  <c r="M520" i="11" s="1"/>
  <c r="N519" i="11"/>
  <c r="L519" i="11"/>
  <c r="K519" i="11"/>
  <c r="J519" i="11"/>
  <c r="M519" i="11" s="1"/>
  <c r="L518" i="11"/>
  <c r="K518" i="11"/>
  <c r="M518" i="11" s="1"/>
  <c r="J518" i="11"/>
  <c r="L517" i="11"/>
  <c r="K517" i="11"/>
  <c r="N517" i="11" s="1"/>
  <c r="J517" i="11"/>
  <c r="L516" i="11"/>
  <c r="N516" i="11" s="1"/>
  <c r="K516" i="11"/>
  <c r="M516" i="11" s="1"/>
  <c r="J516" i="11"/>
  <c r="M515" i="11"/>
  <c r="L515" i="11"/>
  <c r="K515" i="11"/>
  <c r="J515" i="11"/>
  <c r="N515" i="11" s="1"/>
  <c r="N514" i="11"/>
  <c r="L514" i="11"/>
  <c r="K514" i="11"/>
  <c r="J514" i="11"/>
  <c r="M514" i="11" s="1"/>
  <c r="L513" i="11"/>
  <c r="K513" i="11"/>
  <c r="M513" i="11" s="1"/>
  <c r="J513" i="11"/>
  <c r="N513" i="11" s="1"/>
  <c r="K512" i="11"/>
  <c r="J512" i="11"/>
  <c r="K511" i="11"/>
  <c r="J511" i="11"/>
  <c r="K510" i="11"/>
  <c r="M510" i="11" s="1"/>
  <c r="J510" i="11"/>
  <c r="N509" i="11"/>
  <c r="K509" i="11"/>
  <c r="J509" i="11"/>
  <c r="M509" i="11" s="1"/>
  <c r="M508" i="11"/>
  <c r="K508" i="11"/>
  <c r="J508" i="11"/>
  <c r="N508" i="11" s="1"/>
  <c r="M507" i="11"/>
  <c r="K507" i="11"/>
  <c r="J507" i="11"/>
  <c r="N507" i="11" s="1"/>
  <c r="K506" i="11"/>
  <c r="J506" i="11"/>
  <c r="K505" i="11"/>
  <c r="N505" i="11" s="1"/>
  <c r="J505" i="11"/>
  <c r="M505" i="11" s="1"/>
  <c r="K504" i="11"/>
  <c r="J504" i="11"/>
  <c r="K503" i="11"/>
  <c r="J503" i="11"/>
  <c r="L502" i="11"/>
  <c r="K502" i="11"/>
  <c r="J502" i="11"/>
  <c r="N501" i="11"/>
  <c r="M501" i="11"/>
  <c r="K501" i="11"/>
  <c r="J501" i="11"/>
  <c r="L500" i="11"/>
  <c r="K500" i="11"/>
  <c r="M500" i="11" s="1"/>
  <c r="J500" i="11"/>
  <c r="N499" i="11"/>
  <c r="M499" i="11"/>
  <c r="K499" i="11"/>
  <c r="J499" i="11"/>
  <c r="K498" i="11"/>
  <c r="N498" i="11" s="1"/>
  <c r="J498" i="11"/>
  <c r="M498" i="11" s="1"/>
  <c r="N497" i="11"/>
  <c r="M497" i="11"/>
  <c r="K497" i="11"/>
  <c r="J497" i="11"/>
  <c r="L496" i="11"/>
  <c r="N496" i="11" s="1"/>
  <c r="K496" i="11"/>
  <c r="J496" i="11"/>
  <c r="L495" i="11"/>
  <c r="K495" i="11"/>
  <c r="J495" i="11"/>
  <c r="M494" i="11"/>
  <c r="K494" i="11"/>
  <c r="J494" i="11"/>
  <c r="N494" i="11" s="1"/>
  <c r="K493" i="11"/>
  <c r="J493" i="11"/>
  <c r="M493" i="11" s="1"/>
  <c r="K492" i="11"/>
  <c r="N492" i="11" s="1"/>
  <c r="J492" i="11"/>
  <c r="M492" i="11" s="1"/>
  <c r="K491" i="11"/>
  <c r="J491" i="11"/>
  <c r="K490" i="11"/>
  <c r="J490" i="11"/>
  <c r="K489" i="11"/>
  <c r="M489" i="11" s="1"/>
  <c r="J489" i="11"/>
  <c r="N488" i="11"/>
  <c r="K488" i="11"/>
  <c r="J488" i="11"/>
  <c r="M488" i="11" s="1"/>
  <c r="M487" i="11"/>
  <c r="K487" i="11"/>
  <c r="J487" i="11"/>
  <c r="N487" i="11" s="1"/>
  <c r="M486" i="11"/>
  <c r="K486" i="11"/>
  <c r="J486" i="11"/>
  <c r="N486" i="11" s="1"/>
  <c r="K485" i="11"/>
  <c r="J485" i="11"/>
  <c r="K484" i="11"/>
  <c r="N484" i="11" s="1"/>
  <c r="J484" i="11"/>
  <c r="K483" i="11"/>
  <c r="J483" i="11"/>
  <c r="K482" i="11"/>
  <c r="J482" i="11"/>
  <c r="K481" i="11"/>
  <c r="J481" i="11"/>
  <c r="N480" i="11"/>
  <c r="M480" i="11"/>
  <c r="K480" i="11"/>
  <c r="J480" i="11"/>
  <c r="M479" i="11"/>
  <c r="K479" i="11"/>
  <c r="J479" i="11"/>
  <c r="N479" i="11" s="1"/>
  <c r="M478" i="11"/>
  <c r="K478" i="11"/>
  <c r="J478" i="11"/>
  <c r="N478" i="11" s="1"/>
  <c r="K477" i="11"/>
  <c r="J477" i="11"/>
  <c r="M477" i="11" s="1"/>
  <c r="K476" i="11"/>
  <c r="N476" i="11" s="1"/>
  <c r="J476" i="11"/>
  <c r="M476" i="11" s="1"/>
  <c r="K475" i="11"/>
  <c r="J475" i="11"/>
  <c r="K474" i="11"/>
  <c r="J474" i="11"/>
  <c r="M473" i="11"/>
  <c r="K473" i="11"/>
  <c r="J473" i="11"/>
  <c r="N472" i="11"/>
  <c r="K472" i="11"/>
  <c r="J472" i="11"/>
  <c r="M472" i="11" s="1"/>
  <c r="M471" i="11"/>
  <c r="K471" i="11"/>
  <c r="J471" i="11"/>
  <c r="N471" i="11" s="1"/>
  <c r="M470" i="11"/>
  <c r="K470" i="11"/>
  <c r="J470" i="11"/>
  <c r="N470" i="11" s="1"/>
  <c r="K469" i="11"/>
  <c r="J469" i="11"/>
  <c r="K468" i="11"/>
  <c r="N468" i="11" s="1"/>
  <c r="J468" i="11"/>
  <c r="M468" i="11" s="1"/>
  <c r="K467" i="11"/>
  <c r="N467" i="11" s="1"/>
  <c r="J467" i="11"/>
  <c r="M467" i="11" s="1"/>
  <c r="K466" i="11"/>
  <c r="N466" i="11" s="1"/>
  <c r="J466" i="11"/>
  <c r="M466" i="11" s="1"/>
  <c r="K465" i="11"/>
  <c r="N465" i="11" s="1"/>
  <c r="J465" i="11"/>
  <c r="M465" i="11" s="1"/>
  <c r="K464" i="11"/>
  <c r="N464" i="11" s="1"/>
  <c r="J464" i="11"/>
  <c r="M464" i="11" s="1"/>
  <c r="K463" i="11"/>
  <c r="N463" i="11" s="1"/>
  <c r="J463" i="11"/>
  <c r="M463" i="11" s="1"/>
  <c r="K462" i="11"/>
  <c r="N462" i="11" s="1"/>
  <c r="J462" i="11"/>
  <c r="M462" i="11" s="1"/>
  <c r="K461" i="11"/>
  <c r="N461" i="11" s="1"/>
  <c r="J461" i="11"/>
  <c r="M461" i="11" s="1"/>
  <c r="K460" i="11"/>
  <c r="N460" i="11" s="1"/>
  <c r="J460" i="11"/>
  <c r="M460" i="11" s="1"/>
  <c r="K459" i="11"/>
  <c r="N459" i="11" s="1"/>
  <c r="J459" i="11"/>
  <c r="M459" i="11" s="1"/>
  <c r="K458" i="11"/>
  <c r="N458" i="11" s="1"/>
  <c r="J458" i="11"/>
  <c r="M458" i="11" s="1"/>
  <c r="K457" i="11"/>
  <c r="N457" i="11" s="1"/>
  <c r="J457" i="11"/>
  <c r="M457" i="11" s="1"/>
  <c r="K456" i="11"/>
  <c r="N456" i="11" s="1"/>
  <c r="J456" i="11"/>
  <c r="K455" i="11"/>
  <c r="N455" i="11" s="1"/>
  <c r="J455" i="11"/>
  <c r="K454" i="11"/>
  <c r="N454" i="11" s="1"/>
  <c r="J454" i="11"/>
  <c r="K453" i="11"/>
  <c r="N453" i="11" s="1"/>
  <c r="J453" i="11"/>
  <c r="M453" i="11" s="1"/>
  <c r="K452" i="11"/>
  <c r="N452" i="11" s="1"/>
  <c r="J452" i="11"/>
  <c r="M452" i="11" s="1"/>
  <c r="K451" i="11"/>
  <c r="N451" i="11" s="1"/>
  <c r="J451" i="11"/>
  <c r="M451" i="11" s="1"/>
  <c r="K450" i="11"/>
  <c r="N450" i="11" s="1"/>
  <c r="J450" i="11"/>
  <c r="M450" i="11" s="1"/>
  <c r="K449" i="11"/>
  <c r="N449" i="11" s="1"/>
  <c r="J449" i="11"/>
  <c r="M449" i="11" s="1"/>
  <c r="K448" i="11"/>
  <c r="N448" i="11" s="1"/>
  <c r="J448" i="11"/>
  <c r="M448" i="11" s="1"/>
  <c r="K447" i="11"/>
  <c r="N447" i="11" s="1"/>
  <c r="J447" i="11"/>
  <c r="M447" i="11" s="1"/>
  <c r="K446" i="11"/>
  <c r="N446" i="11" s="1"/>
  <c r="J446" i="11"/>
  <c r="M446" i="11" s="1"/>
  <c r="K445" i="11"/>
  <c r="N445" i="11" s="1"/>
  <c r="J445" i="11"/>
  <c r="M445" i="11" s="1"/>
  <c r="K444" i="11"/>
  <c r="N444" i="11" s="1"/>
  <c r="J444" i="11"/>
  <c r="M444" i="11" s="1"/>
  <c r="K443" i="11"/>
  <c r="N443" i="11" s="1"/>
  <c r="J443" i="11"/>
  <c r="K442" i="11"/>
  <c r="N442" i="11" s="1"/>
  <c r="J442" i="11"/>
  <c r="K441" i="11"/>
  <c r="N441" i="11" s="1"/>
  <c r="J441" i="11"/>
  <c r="M441" i="11" s="1"/>
  <c r="K440" i="11"/>
  <c r="N440" i="11" s="1"/>
  <c r="J440" i="11"/>
  <c r="M440" i="11" s="1"/>
  <c r="K439" i="11"/>
  <c r="N439" i="11" s="1"/>
  <c r="J439" i="11"/>
  <c r="M439" i="11" s="1"/>
  <c r="K438" i="11"/>
  <c r="N438" i="11" s="1"/>
  <c r="J438" i="11"/>
  <c r="M438" i="11" s="1"/>
  <c r="K437" i="11"/>
  <c r="N437" i="11" s="1"/>
  <c r="J437" i="11"/>
  <c r="M437" i="11" s="1"/>
  <c r="K436" i="11"/>
  <c r="N436" i="11" s="1"/>
  <c r="J436" i="11"/>
  <c r="M436" i="11" s="1"/>
  <c r="K435" i="11"/>
  <c r="N435" i="11" s="1"/>
  <c r="J435" i="11"/>
  <c r="K434" i="11"/>
  <c r="N434" i="11" s="1"/>
  <c r="J434" i="11"/>
  <c r="K433" i="11"/>
  <c r="N433" i="11" s="1"/>
  <c r="J433" i="11"/>
  <c r="M433" i="11" s="1"/>
  <c r="K432" i="11"/>
  <c r="N432" i="11" s="1"/>
  <c r="J432" i="11"/>
  <c r="M432" i="11" s="1"/>
  <c r="K431" i="11"/>
  <c r="N431" i="11" s="1"/>
  <c r="J431" i="11"/>
  <c r="M431" i="11" s="1"/>
  <c r="K430" i="11"/>
  <c r="N430" i="11" s="1"/>
  <c r="J430" i="11"/>
  <c r="K429" i="11"/>
  <c r="N429" i="11" s="1"/>
  <c r="J429" i="11"/>
  <c r="K428" i="11"/>
  <c r="N428" i="11" s="1"/>
  <c r="J428" i="11"/>
  <c r="M428" i="11" s="1"/>
  <c r="K427" i="11"/>
  <c r="N427" i="11" s="1"/>
  <c r="J427" i="11"/>
  <c r="M427" i="11" s="1"/>
  <c r="K426" i="11"/>
  <c r="N426" i="11" s="1"/>
  <c r="J426" i="11"/>
  <c r="M426" i="11" s="1"/>
  <c r="K425" i="11"/>
  <c r="N425" i="11" s="1"/>
  <c r="J425" i="11"/>
  <c r="M425" i="11" s="1"/>
  <c r="K424" i="11"/>
  <c r="N424" i="11" s="1"/>
  <c r="J424" i="11"/>
  <c r="M424" i="11" s="1"/>
  <c r="K423" i="11"/>
  <c r="N423" i="11" s="1"/>
  <c r="J423" i="11"/>
  <c r="M423" i="11" s="1"/>
  <c r="K422" i="11"/>
  <c r="N422" i="11" s="1"/>
  <c r="J422" i="11"/>
  <c r="M422" i="11" s="1"/>
  <c r="K421" i="11"/>
  <c r="N421" i="11" s="1"/>
  <c r="J421" i="11"/>
  <c r="M421" i="11" s="1"/>
  <c r="K420" i="11"/>
  <c r="N420" i="11" s="1"/>
  <c r="J420" i="11"/>
  <c r="M420" i="11" s="1"/>
  <c r="K419" i="11"/>
  <c r="N419" i="11" s="1"/>
  <c r="J419" i="11"/>
  <c r="M419" i="11" s="1"/>
  <c r="K418" i="11"/>
  <c r="N418" i="11" s="1"/>
  <c r="J418" i="11"/>
  <c r="M418" i="11" s="1"/>
  <c r="K417" i="11"/>
  <c r="N417" i="11" s="1"/>
  <c r="J417" i="11"/>
  <c r="M417" i="11" s="1"/>
  <c r="K416" i="11"/>
  <c r="N416" i="11" s="1"/>
  <c r="J416" i="11"/>
  <c r="M416" i="11" s="1"/>
  <c r="K415" i="11"/>
  <c r="N415" i="11" s="1"/>
  <c r="J415" i="11"/>
  <c r="M415" i="11" s="1"/>
  <c r="K414" i="11"/>
  <c r="N414" i="11" s="1"/>
  <c r="J414" i="11"/>
  <c r="M414" i="11" s="1"/>
  <c r="K413" i="11"/>
  <c r="N413" i="11" s="1"/>
  <c r="J413" i="11"/>
  <c r="M413" i="11" s="1"/>
  <c r="K412" i="11"/>
  <c r="N412" i="11" s="1"/>
  <c r="J412" i="11"/>
  <c r="M412" i="11" s="1"/>
  <c r="K411" i="11"/>
  <c r="N411" i="11" s="1"/>
  <c r="J411" i="11"/>
  <c r="M411" i="11" s="1"/>
  <c r="K410" i="11"/>
  <c r="N410" i="11" s="1"/>
  <c r="J410" i="11"/>
  <c r="M410" i="11" s="1"/>
  <c r="K409" i="11"/>
  <c r="N409" i="11" s="1"/>
  <c r="J409" i="11"/>
  <c r="M409" i="11" s="1"/>
  <c r="K408" i="11"/>
  <c r="N408" i="11" s="1"/>
  <c r="J408" i="11"/>
  <c r="M408" i="11" s="1"/>
  <c r="N407" i="11"/>
  <c r="K407" i="11"/>
  <c r="J407" i="11"/>
  <c r="M407" i="11" s="1"/>
  <c r="L406" i="11"/>
  <c r="K406" i="11"/>
  <c r="J406" i="11"/>
  <c r="M405" i="11"/>
  <c r="K405" i="11"/>
  <c r="J405" i="11"/>
  <c r="N405" i="11" s="1"/>
  <c r="L404" i="11"/>
  <c r="K404" i="11"/>
  <c r="M404" i="11" s="1"/>
  <c r="J404" i="11"/>
  <c r="N404" i="11" s="1"/>
  <c r="L403" i="11"/>
  <c r="K403" i="11"/>
  <c r="J403" i="11"/>
  <c r="M403" i="11" s="1"/>
  <c r="K402" i="11"/>
  <c r="J402" i="11"/>
  <c r="N402" i="11" s="1"/>
  <c r="K401" i="11"/>
  <c r="J401" i="11"/>
  <c r="L400" i="11"/>
  <c r="K400" i="11"/>
  <c r="M400" i="11" s="1"/>
  <c r="J400" i="11"/>
  <c r="K399" i="11"/>
  <c r="N399" i="11" s="1"/>
  <c r="J399" i="11"/>
  <c r="N398" i="11"/>
  <c r="L398" i="11"/>
  <c r="K398" i="11"/>
  <c r="J398" i="11"/>
  <c r="M397" i="11"/>
  <c r="L397" i="11"/>
  <c r="K397" i="11"/>
  <c r="J397" i="11"/>
  <c r="N396" i="11"/>
  <c r="K396" i="11"/>
  <c r="M396" i="11" s="1"/>
  <c r="J396" i="11"/>
  <c r="L395" i="11"/>
  <c r="K395" i="11"/>
  <c r="J395" i="11"/>
  <c r="N395" i="11" s="1"/>
  <c r="L394" i="11"/>
  <c r="K394" i="11"/>
  <c r="J394" i="11"/>
  <c r="N393" i="11"/>
  <c r="L393" i="11"/>
  <c r="K393" i="11"/>
  <c r="J393" i="11"/>
  <c r="M393" i="11" s="1"/>
  <c r="K392" i="11"/>
  <c r="J392" i="11"/>
  <c r="N392" i="11" s="1"/>
  <c r="M391" i="11"/>
  <c r="L391" i="11"/>
  <c r="K391" i="11"/>
  <c r="N391" i="11" s="1"/>
  <c r="J391" i="11"/>
  <c r="L390" i="11"/>
  <c r="K390" i="11"/>
  <c r="J390" i="11"/>
  <c r="M390" i="11" s="1"/>
  <c r="L389" i="11"/>
  <c r="K389" i="11"/>
  <c r="N389" i="11" s="1"/>
  <c r="J389" i="11"/>
  <c r="L388" i="11"/>
  <c r="K388" i="11"/>
  <c r="N388" i="11" s="1"/>
  <c r="J388" i="11"/>
  <c r="L387" i="11"/>
  <c r="K387" i="11"/>
  <c r="M387" i="11" s="1"/>
  <c r="J387" i="11"/>
  <c r="L386" i="11"/>
  <c r="N386" i="11" s="1"/>
  <c r="K386" i="11"/>
  <c r="J386" i="11"/>
  <c r="M386" i="11" s="1"/>
  <c r="L385" i="11"/>
  <c r="K385" i="11"/>
  <c r="J385" i="11"/>
  <c r="N385" i="11" s="1"/>
  <c r="L384" i="11"/>
  <c r="K384" i="11"/>
  <c r="J384" i="11"/>
  <c r="L383" i="11"/>
  <c r="K383" i="11"/>
  <c r="M383" i="11" s="1"/>
  <c r="J383" i="11"/>
  <c r="L382" i="11"/>
  <c r="K382" i="11"/>
  <c r="J382" i="11"/>
  <c r="M381" i="11"/>
  <c r="L381" i="11"/>
  <c r="K381" i="11"/>
  <c r="N381" i="11" s="1"/>
  <c r="J381" i="11"/>
  <c r="N380" i="11"/>
  <c r="L380" i="11"/>
  <c r="K380" i="11"/>
  <c r="J380" i="11"/>
  <c r="M379" i="11"/>
  <c r="L379" i="11"/>
  <c r="K379" i="11"/>
  <c r="J379" i="11"/>
  <c r="L378" i="11"/>
  <c r="K378" i="11"/>
  <c r="J378" i="11"/>
  <c r="N378" i="11" s="1"/>
  <c r="K377" i="11"/>
  <c r="J377" i="11"/>
  <c r="N377" i="11" s="1"/>
  <c r="K376" i="11"/>
  <c r="J376" i="11"/>
  <c r="N376" i="11" s="1"/>
  <c r="K375" i="11"/>
  <c r="J375" i="11"/>
  <c r="N375" i="11" s="1"/>
  <c r="K374" i="11"/>
  <c r="J374" i="11"/>
  <c r="N374" i="11" s="1"/>
  <c r="K373" i="11"/>
  <c r="J373" i="11"/>
  <c r="N373" i="11" s="1"/>
  <c r="K372" i="11"/>
  <c r="J372" i="11"/>
  <c r="N372" i="11" s="1"/>
  <c r="K371" i="11"/>
  <c r="J371" i="11"/>
  <c r="N371" i="11" s="1"/>
  <c r="K370" i="11"/>
  <c r="J370" i="11"/>
  <c r="N370" i="11" s="1"/>
  <c r="K369" i="11"/>
  <c r="J369" i="11"/>
  <c r="N369" i="11" s="1"/>
  <c r="K368" i="11"/>
  <c r="J368" i="11"/>
  <c r="N368" i="11" s="1"/>
  <c r="K367" i="11"/>
  <c r="J367" i="11"/>
  <c r="N367" i="11" s="1"/>
  <c r="K366" i="11"/>
  <c r="J366" i="11"/>
  <c r="N366" i="11" s="1"/>
  <c r="K365" i="11"/>
  <c r="J365" i="11"/>
  <c r="N365" i="11" s="1"/>
  <c r="K364" i="11"/>
  <c r="J364" i="11"/>
  <c r="N364" i="11" s="1"/>
  <c r="K363" i="11"/>
  <c r="J363" i="11"/>
  <c r="N363" i="11" s="1"/>
  <c r="K362" i="11"/>
  <c r="J362" i="11"/>
  <c r="N362" i="11" s="1"/>
  <c r="K361" i="11"/>
  <c r="J361" i="11"/>
  <c r="N361" i="11" s="1"/>
  <c r="K360" i="11"/>
  <c r="J360" i="11"/>
  <c r="N360" i="11" s="1"/>
  <c r="K359" i="11"/>
  <c r="J359" i="11"/>
  <c r="N359" i="11" s="1"/>
  <c r="K358" i="11"/>
  <c r="J358" i="11"/>
  <c r="N358" i="11" s="1"/>
  <c r="K357" i="11"/>
  <c r="J357" i="11"/>
  <c r="N357" i="11" s="1"/>
  <c r="K356" i="11"/>
  <c r="J356" i="11"/>
  <c r="N356" i="11" s="1"/>
  <c r="K355" i="11"/>
  <c r="J355" i="11"/>
  <c r="N355" i="11" s="1"/>
  <c r="L354" i="11"/>
  <c r="K354" i="11"/>
  <c r="N354" i="11" s="1"/>
  <c r="J354" i="11"/>
  <c r="K353" i="11"/>
  <c r="J353" i="11"/>
  <c r="M353" i="11" s="1"/>
  <c r="K352" i="11"/>
  <c r="N352" i="11" s="1"/>
  <c r="J352" i="11"/>
  <c r="N351" i="11"/>
  <c r="L351" i="11"/>
  <c r="K351" i="11"/>
  <c r="J351" i="11"/>
  <c r="M350" i="11"/>
  <c r="L350" i="11"/>
  <c r="K350" i="11"/>
  <c r="N350" i="11" s="1"/>
  <c r="J350" i="11"/>
  <c r="N349" i="11"/>
  <c r="L349" i="11"/>
  <c r="K349" i="11"/>
  <c r="J349" i="11"/>
  <c r="M349" i="11" s="1"/>
  <c r="L348" i="11"/>
  <c r="K348" i="11"/>
  <c r="N348" i="11" s="1"/>
  <c r="J348" i="11"/>
  <c r="L347" i="11"/>
  <c r="N347" i="11" s="1"/>
  <c r="K347" i="11"/>
  <c r="J347" i="11"/>
  <c r="M347" i="11" s="1"/>
  <c r="M346" i="11"/>
  <c r="L346" i="11"/>
  <c r="K346" i="11"/>
  <c r="J346" i="11"/>
  <c r="N346" i="11" s="1"/>
  <c r="N345" i="11"/>
  <c r="L345" i="11"/>
  <c r="K345" i="11"/>
  <c r="J345" i="11"/>
  <c r="M345" i="11" s="1"/>
  <c r="L344" i="11"/>
  <c r="K344" i="11"/>
  <c r="N344" i="11" s="1"/>
  <c r="J344" i="11"/>
  <c r="K343" i="11"/>
  <c r="N343" i="11" s="1"/>
  <c r="J343" i="11"/>
  <c r="M343" i="11" s="1"/>
  <c r="M342" i="11"/>
  <c r="K342" i="11"/>
  <c r="N342" i="11" s="1"/>
  <c r="J342" i="11"/>
  <c r="K341" i="11"/>
  <c r="N341" i="11" s="1"/>
  <c r="J341" i="11"/>
  <c r="M341" i="11" s="1"/>
  <c r="M340" i="11"/>
  <c r="K340" i="11"/>
  <c r="N340" i="11" s="1"/>
  <c r="J340" i="11"/>
  <c r="K339" i="11"/>
  <c r="N339" i="11" s="1"/>
  <c r="J339" i="11"/>
  <c r="M339" i="11" s="1"/>
  <c r="M338" i="11"/>
  <c r="K338" i="11"/>
  <c r="N338" i="11" s="1"/>
  <c r="J338" i="11"/>
  <c r="K337" i="11"/>
  <c r="N337" i="11" s="1"/>
  <c r="J337" i="11"/>
  <c r="M337" i="11" s="1"/>
  <c r="M336" i="11"/>
  <c r="K336" i="11"/>
  <c r="N336" i="11" s="1"/>
  <c r="J336" i="11"/>
  <c r="K335" i="11"/>
  <c r="N335" i="11" s="1"/>
  <c r="J335" i="11"/>
  <c r="M335" i="11" s="1"/>
  <c r="K334" i="11"/>
  <c r="J334" i="11"/>
  <c r="K333" i="11"/>
  <c r="N333" i="11" s="1"/>
  <c r="J333" i="11"/>
  <c r="M332" i="11"/>
  <c r="K332" i="11"/>
  <c r="N332" i="11" s="1"/>
  <c r="J332" i="11"/>
  <c r="K331" i="11"/>
  <c r="N331" i="11" s="1"/>
  <c r="J331" i="11"/>
  <c r="M331" i="11" s="1"/>
  <c r="M330" i="11"/>
  <c r="K330" i="11"/>
  <c r="N330" i="11" s="1"/>
  <c r="J330" i="11"/>
  <c r="K329" i="11"/>
  <c r="N329" i="11" s="1"/>
  <c r="J329" i="11"/>
  <c r="M329" i="11" s="1"/>
  <c r="M328" i="11"/>
  <c r="K328" i="11"/>
  <c r="N328" i="11" s="1"/>
  <c r="J328" i="11"/>
  <c r="K327" i="11"/>
  <c r="N327" i="11" s="1"/>
  <c r="J327" i="11"/>
  <c r="M327" i="11" s="1"/>
  <c r="M326" i="11"/>
  <c r="K326" i="11"/>
  <c r="N326" i="11" s="1"/>
  <c r="J326" i="11"/>
  <c r="K325" i="11"/>
  <c r="N325" i="11" s="1"/>
  <c r="J325" i="11"/>
  <c r="M325" i="11" s="1"/>
  <c r="M324" i="11"/>
  <c r="K324" i="11"/>
  <c r="N324" i="11" s="1"/>
  <c r="J324" i="11"/>
  <c r="K323" i="11"/>
  <c r="N323" i="11" s="1"/>
  <c r="J323" i="11"/>
  <c r="M323" i="11" s="1"/>
  <c r="M322" i="11"/>
  <c r="K322" i="11"/>
  <c r="N322" i="11" s="1"/>
  <c r="J322" i="11"/>
  <c r="K321" i="11"/>
  <c r="N321" i="11" s="1"/>
  <c r="J321" i="11"/>
  <c r="M321" i="11" s="1"/>
  <c r="M320" i="11"/>
  <c r="K320" i="11"/>
  <c r="N320" i="11" s="1"/>
  <c r="J320" i="11"/>
  <c r="K319" i="11"/>
  <c r="N319" i="11" s="1"/>
  <c r="J319" i="11"/>
  <c r="M319" i="11" s="1"/>
  <c r="M318" i="11"/>
  <c r="K318" i="11"/>
  <c r="N318" i="11" s="1"/>
  <c r="J318" i="11"/>
  <c r="K317" i="11"/>
  <c r="N317" i="11" s="1"/>
  <c r="J317" i="11"/>
  <c r="M317" i="11" s="1"/>
  <c r="K316" i="11"/>
  <c r="N316" i="11" s="1"/>
  <c r="J316" i="11"/>
  <c r="M316" i="11" s="1"/>
  <c r="K315" i="11"/>
  <c r="N315" i="11" s="1"/>
  <c r="J315" i="11"/>
  <c r="M315" i="11" s="1"/>
  <c r="K314" i="11"/>
  <c r="N314" i="11" s="1"/>
  <c r="J314" i="11"/>
  <c r="M314" i="11" s="1"/>
  <c r="K313" i="11"/>
  <c r="N313" i="11" s="1"/>
  <c r="J313" i="11"/>
  <c r="K312" i="11"/>
  <c r="N312" i="11" s="1"/>
  <c r="J312" i="11"/>
  <c r="M312" i="11" s="1"/>
  <c r="K311" i="11"/>
  <c r="N311" i="11" s="1"/>
  <c r="J311" i="11"/>
  <c r="M311" i="11" s="1"/>
  <c r="K310" i="11"/>
  <c r="N310" i="11" s="1"/>
  <c r="J310" i="11"/>
  <c r="M310" i="11" s="1"/>
  <c r="K309" i="11"/>
  <c r="N309" i="11" s="1"/>
  <c r="J309" i="11"/>
  <c r="M309" i="11" s="1"/>
  <c r="K308" i="11"/>
  <c r="N308" i="11" s="1"/>
  <c r="J308" i="11"/>
  <c r="M308" i="11" s="1"/>
  <c r="K307" i="11"/>
  <c r="N307" i="11" s="1"/>
  <c r="J307" i="11"/>
  <c r="M307" i="11" s="1"/>
  <c r="L306" i="11"/>
  <c r="N306" i="11" s="1"/>
  <c r="K306" i="11"/>
  <c r="J306" i="11"/>
  <c r="M305" i="11"/>
  <c r="K305" i="11"/>
  <c r="J305" i="11"/>
  <c r="N305" i="11" s="1"/>
  <c r="M304" i="11"/>
  <c r="K304" i="11"/>
  <c r="J304" i="11"/>
  <c r="N304" i="11" s="1"/>
  <c r="M303" i="11"/>
  <c r="K303" i="11"/>
  <c r="J303" i="11"/>
  <c r="N303" i="11" s="1"/>
  <c r="M302" i="11"/>
  <c r="K302" i="11"/>
  <c r="J302" i="11"/>
  <c r="N302" i="11" s="1"/>
  <c r="M301" i="11"/>
  <c r="K301" i="11"/>
  <c r="J301" i="11"/>
  <c r="N301" i="11" s="1"/>
  <c r="M300" i="11"/>
  <c r="K300" i="11"/>
  <c r="J300" i="11"/>
  <c r="N300" i="11" s="1"/>
  <c r="M299" i="11"/>
  <c r="K299" i="11"/>
  <c r="J299" i="11"/>
  <c r="N299" i="11" s="1"/>
  <c r="M298" i="11"/>
  <c r="K298" i="11"/>
  <c r="J298" i="11"/>
  <c r="N298" i="11" s="1"/>
  <c r="M297" i="11"/>
  <c r="K297" i="11"/>
  <c r="J297" i="11"/>
  <c r="N297" i="11" s="1"/>
  <c r="M296" i="11"/>
  <c r="K296" i="11"/>
  <c r="J296" i="11"/>
  <c r="N296" i="11" s="1"/>
  <c r="M295" i="11"/>
  <c r="K295" i="11"/>
  <c r="J295" i="11"/>
  <c r="N295" i="11" s="1"/>
  <c r="M294" i="11"/>
  <c r="K294" i="11"/>
  <c r="J294" i="11"/>
  <c r="N294" i="11" s="1"/>
  <c r="M293" i="11"/>
  <c r="K293" i="11"/>
  <c r="J293" i="11"/>
  <c r="N293" i="11" s="1"/>
  <c r="M292" i="11"/>
  <c r="K292" i="11"/>
  <c r="J292" i="11"/>
  <c r="N292" i="11" s="1"/>
  <c r="M291" i="11"/>
  <c r="K291" i="11"/>
  <c r="J291" i="11"/>
  <c r="N291" i="11" s="1"/>
  <c r="M290" i="11"/>
  <c r="K290" i="11"/>
  <c r="J290" i="11"/>
  <c r="N290" i="11" s="1"/>
  <c r="M289" i="11"/>
  <c r="K289" i="11"/>
  <c r="J289" i="11"/>
  <c r="N289" i="11" s="1"/>
  <c r="M288" i="11"/>
  <c r="K288" i="11"/>
  <c r="J288" i="11"/>
  <c r="N288" i="11" s="1"/>
  <c r="M287" i="11"/>
  <c r="K287" i="11"/>
  <c r="J287" i="11"/>
  <c r="N287" i="11" s="1"/>
  <c r="M286" i="11"/>
  <c r="K286" i="11"/>
  <c r="J286" i="11"/>
  <c r="N286" i="11" s="1"/>
  <c r="M285" i="11"/>
  <c r="K285" i="11"/>
  <c r="J285" i="11"/>
  <c r="N285" i="11" s="1"/>
  <c r="M284" i="11"/>
  <c r="K284" i="11"/>
  <c r="J284" i="11"/>
  <c r="N284" i="11" s="1"/>
  <c r="M283" i="11"/>
  <c r="K283" i="11"/>
  <c r="J283" i="11"/>
  <c r="N283" i="11" s="1"/>
  <c r="M282" i="11"/>
  <c r="K282" i="11"/>
  <c r="J282" i="11"/>
  <c r="N282" i="11" s="1"/>
  <c r="M281" i="11"/>
  <c r="K281" i="11"/>
  <c r="J281" i="11"/>
  <c r="N281" i="11" s="1"/>
  <c r="M280" i="11"/>
  <c r="K280" i="11"/>
  <c r="J280" i="11"/>
  <c r="N280" i="11" s="1"/>
  <c r="M279" i="11"/>
  <c r="K279" i="11"/>
  <c r="J279" i="11"/>
  <c r="N279" i="11" s="1"/>
  <c r="M278" i="11"/>
  <c r="K278" i="11"/>
  <c r="J278" i="11"/>
  <c r="N278" i="11" s="1"/>
  <c r="M277" i="11"/>
  <c r="K277" i="11"/>
  <c r="J277" i="11"/>
  <c r="N277" i="11" s="1"/>
  <c r="M276" i="11"/>
  <c r="K276" i="11"/>
  <c r="J276" i="11"/>
  <c r="N276" i="11" s="1"/>
  <c r="M275" i="11"/>
  <c r="K275" i="11"/>
  <c r="J275" i="11"/>
  <c r="N275" i="11" s="1"/>
  <c r="M274" i="11"/>
  <c r="K274" i="11"/>
  <c r="J274" i="11"/>
  <c r="N274" i="11" s="1"/>
  <c r="M273" i="11"/>
  <c r="K273" i="11"/>
  <c r="J273" i="11"/>
  <c r="N273" i="11" s="1"/>
  <c r="M272" i="11"/>
  <c r="K272" i="11"/>
  <c r="J272" i="11"/>
  <c r="N272" i="11" s="1"/>
  <c r="M271" i="11"/>
  <c r="K271" i="11"/>
  <c r="J271" i="11"/>
  <c r="N271" i="11" s="1"/>
  <c r="M270" i="11"/>
  <c r="K270" i="11"/>
  <c r="J270" i="11"/>
  <c r="N270" i="11" s="1"/>
  <c r="M269" i="11"/>
  <c r="K269" i="11"/>
  <c r="J269" i="11"/>
  <c r="N269" i="11" s="1"/>
  <c r="M268" i="11"/>
  <c r="K268" i="11"/>
  <c r="J268" i="11"/>
  <c r="N268" i="11" s="1"/>
  <c r="M267" i="11"/>
  <c r="K267" i="11"/>
  <c r="J267" i="11"/>
  <c r="N267" i="11" s="1"/>
  <c r="M266" i="11"/>
  <c r="K266" i="11"/>
  <c r="J266" i="11"/>
  <c r="N266" i="11" s="1"/>
  <c r="M265" i="11"/>
  <c r="K265" i="11"/>
  <c r="J265" i="11"/>
  <c r="N265" i="11" s="1"/>
  <c r="M264" i="11"/>
  <c r="K264" i="11"/>
  <c r="J264" i="11"/>
  <c r="N264" i="11" s="1"/>
  <c r="M263" i="11"/>
  <c r="K263" i="11"/>
  <c r="J263" i="11"/>
  <c r="N263" i="11" s="1"/>
  <c r="M262" i="11"/>
  <c r="K262" i="11"/>
  <c r="J262" i="11"/>
  <c r="N262" i="11" s="1"/>
  <c r="M261" i="11"/>
  <c r="K261" i="11"/>
  <c r="J261" i="11"/>
  <c r="N261" i="11" s="1"/>
  <c r="M260" i="11"/>
  <c r="K260" i="11"/>
  <c r="J260" i="11"/>
  <c r="N260" i="11" s="1"/>
  <c r="M259" i="11"/>
  <c r="K259" i="11"/>
  <c r="J259" i="11"/>
  <c r="N259" i="11" s="1"/>
  <c r="M258" i="11"/>
  <c r="K258" i="11"/>
  <c r="J258" i="11"/>
  <c r="N258" i="11" s="1"/>
  <c r="M257" i="11"/>
  <c r="K257" i="11"/>
  <c r="J257" i="11"/>
  <c r="N257" i="11" s="1"/>
  <c r="M256" i="11"/>
  <c r="K256" i="11"/>
  <c r="J256" i="11"/>
  <c r="N256" i="11" s="1"/>
  <c r="M255" i="11"/>
  <c r="K255" i="11"/>
  <c r="J255" i="11"/>
  <c r="N255" i="11" s="1"/>
  <c r="M254" i="11"/>
  <c r="K254" i="11"/>
  <c r="J254" i="11"/>
  <c r="N254" i="11" s="1"/>
  <c r="M253" i="11"/>
  <c r="L253" i="11"/>
  <c r="K253" i="11"/>
  <c r="J253" i="11"/>
  <c r="N253" i="11" s="1"/>
  <c r="L252" i="11"/>
  <c r="K252" i="11"/>
  <c r="J252" i="11"/>
  <c r="M252" i="11" s="1"/>
  <c r="K251" i="11"/>
  <c r="J251" i="11"/>
  <c r="K250" i="11"/>
  <c r="J250" i="11"/>
  <c r="K249" i="11"/>
  <c r="J249" i="11"/>
  <c r="K248" i="11"/>
  <c r="J248" i="11"/>
  <c r="K247" i="11"/>
  <c r="J247" i="11"/>
  <c r="K246" i="11"/>
  <c r="J246" i="11"/>
  <c r="L245" i="11"/>
  <c r="K245" i="11"/>
  <c r="J245" i="11"/>
  <c r="L244" i="11"/>
  <c r="K244" i="11"/>
  <c r="J244" i="11"/>
  <c r="M243" i="11"/>
  <c r="K243" i="11"/>
  <c r="J243" i="11"/>
  <c r="N243" i="11" s="1"/>
  <c r="M242" i="11"/>
  <c r="K242" i="11"/>
  <c r="J242" i="11"/>
  <c r="N242" i="11" s="1"/>
  <c r="M241" i="11"/>
  <c r="K241" i="11"/>
  <c r="J241" i="11"/>
  <c r="N241" i="11" s="1"/>
  <c r="K240" i="11"/>
  <c r="J240" i="11"/>
  <c r="N240" i="11" s="1"/>
  <c r="M239" i="11"/>
  <c r="K239" i="11"/>
  <c r="J239" i="11"/>
  <c r="N239" i="11" s="1"/>
  <c r="M238" i="11"/>
  <c r="K238" i="11"/>
  <c r="J238" i="11"/>
  <c r="N238" i="11" s="1"/>
  <c r="M237" i="11"/>
  <c r="K237" i="11"/>
  <c r="J237" i="11"/>
  <c r="N237" i="11" s="1"/>
  <c r="M236" i="11"/>
  <c r="K236" i="11"/>
  <c r="J236" i="11"/>
  <c r="N236" i="11" s="1"/>
  <c r="M235" i="11"/>
  <c r="K235" i="11"/>
  <c r="J235" i="11"/>
  <c r="N235" i="11" s="1"/>
  <c r="K234" i="11"/>
  <c r="J234" i="11"/>
  <c r="N234" i="11" s="1"/>
  <c r="M233" i="11"/>
  <c r="K233" i="11"/>
  <c r="J233" i="11"/>
  <c r="N233" i="11" s="1"/>
  <c r="K232" i="11"/>
  <c r="J232" i="11"/>
  <c r="N232" i="11" s="1"/>
  <c r="M231" i="11"/>
  <c r="K231" i="11"/>
  <c r="J231" i="11"/>
  <c r="N231" i="11" s="1"/>
  <c r="M230" i="11"/>
  <c r="K230" i="11"/>
  <c r="J230" i="11"/>
  <c r="N230" i="11" s="1"/>
  <c r="M229" i="11"/>
  <c r="K229" i="11"/>
  <c r="J229" i="11"/>
  <c r="N229" i="11" s="1"/>
  <c r="M228" i="11"/>
  <c r="K228" i="11"/>
  <c r="J228" i="11"/>
  <c r="N228" i="11" s="1"/>
  <c r="M227" i="11"/>
  <c r="K227" i="11"/>
  <c r="J227" i="11"/>
  <c r="N227" i="11" s="1"/>
  <c r="K226" i="11"/>
  <c r="J226" i="11"/>
  <c r="N226" i="11" s="1"/>
  <c r="M225" i="11"/>
  <c r="K225" i="11"/>
  <c r="J225" i="11"/>
  <c r="N225" i="11" s="1"/>
  <c r="K224" i="11"/>
  <c r="J224" i="11"/>
  <c r="N224" i="11" s="1"/>
  <c r="M223" i="11"/>
  <c r="K223" i="11"/>
  <c r="J223" i="11"/>
  <c r="N223" i="11" s="1"/>
  <c r="K222" i="11"/>
  <c r="J222" i="11"/>
  <c r="N222" i="11" s="1"/>
  <c r="M221" i="11"/>
  <c r="K221" i="11"/>
  <c r="J221" i="11"/>
  <c r="N221" i="11" s="1"/>
  <c r="M220" i="11"/>
  <c r="K220" i="11"/>
  <c r="J220" i="11"/>
  <c r="N220" i="11" s="1"/>
  <c r="M219" i="11"/>
  <c r="K219" i="11"/>
  <c r="J219" i="11"/>
  <c r="K218" i="11"/>
  <c r="J218" i="11"/>
  <c r="N218" i="11" s="1"/>
  <c r="M217" i="11"/>
  <c r="K217" i="11"/>
  <c r="J217" i="11"/>
  <c r="K216" i="11"/>
  <c r="J216" i="11"/>
  <c r="N216" i="11" s="1"/>
  <c r="M215" i="11"/>
  <c r="K215" i="11"/>
  <c r="J215" i="11"/>
  <c r="M214" i="11"/>
  <c r="K214" i="11"/>
  <c r="J214" i="11"/>
  <c r="N214" i="11" s="1"/>
  <c r="M213" i="11"/>
  <c r="K213" i="11"/>
  <c r="J213" i="11"/>
  <c r="M212" i="11"/>
  <c r="K212" i="11"/>
  <c r="J212" i="11"/>
  <c r="N212" i="11" s="1"/>
  <c r="M211" i="11"/>
  <c r="K211" i="11"/>
  <c r="J211" i="11"/>
  <c r="K210" i="11"/>
  <c r="J210" i="11"/>
  <c r="N210" i="11" s="1"/>
  <c r="M209" i="11"/>
  <c r="K209" i="11"/>
  <c r="J209" i="11"/>
  <c r="K208" i="11"/>
  <c r="J208" i="11"/>
  <c r="N208" i="11" s="1"/>
  <c r="M207" i="11"/>
  <c r="K207" i="11"/>
  <c r="J207" i="11"/>
  <c r="M206" i="11"/>
  <c r="K206" i="11"/>
  <c r="J206" i="11"/>
  <c r="N206" i="11" s="1"/>
  <c r="M205" i="11"/>
  <c r="K205" i="11"/>
  <c r="J205" i="11"/>
  <c r="M204" i="11"/>
  <c r="K204" i="11"/>
  <c r="J204" i="11"/>
  <c r="N204" i="11" s="1"/>
  <c r="K203" i="11"/>
  <c r="J203" i="11"/>
  <c r="K202" i="11"/>
  <c r="J202" i="11"/>
  <c r="N202" i="11" s="1"/>
  <c r="M201" i="11"/>
  <c r="K201" i="11"/>
  <c r="J201" i="11"/>
  <c r="K200" i="11"/>
  <c r="J200" i="11"/>
  <c r="N200" i="11" s="1"/>
  <c r="M199" i="11"/>
  <c r="K199" i="11"/>
  <c r="J199" i="11"/>
  <c r="M198" i="11"/>
  <c r="K198" i="11"/>
  <c r="J198" i="11"/>
  <c r="N198" i="11" s="1"/>
  <c r="K197" i="11"/>
  <c r="J197" i="11"/>
  <c r="M197" i="11" s="1"/>
  <c r="M196" i="11"/>
  <c r="K196" i="11"/>
  <c r="J196" i="11"/>
  <c r="N196" i="11" s="1"/>
  <c r="K195" i="11"/>
  <c r="J195" i="11"/>
  <c r="K194" i="11"/>
  <c r="J194" i="11"/>
  <c r="N194" i="11" s="1"/>
  <c r="M193" i="11"/>
  <c r="K193" i="11"/>
  <c r="J193" i="11"/>
  <c r="K192" i="11"/>
  <c r="J192" i="11"/>
  <c r="N192" i="11" s="1"/>
  <c r="L191" i="11"/>
  <c r="M191" i="11" s="1"/>
  <c r="K191" i="11"/>
  <c r="J191" i="11"/>
  <c r="M190" i="11"/>
  <c r="K190" i="11"/>
  <c r="N190" i="11" s="1"/>
  <c r="J190" i="11"/>
  <c r="N189" i="11"/>
  <c r="M189" i="11"/>
  <c r="K189" i="11"/>
  <c r="J189" i="11"/>
  <c r="M188" i="11"/>
  <c r="K188" i="11"/>
  <c r="N188" i="11" s="1"/>
  <c r="J188" i="11"/>
  <c r="N187" i="11"/>
  <c r="M187" i="11"/>
  <c r="K187" i="11"/>
  <c r="J187" i="11"/>
  <c r="M186" i="11"/>
  <c r="K186" i="11"/>
  <c r="N186" i="11" s="1"/>
  <c r="J186" i="11"/>
  <c r="N185" i="11"/>
  <c r="M185" i="11"/>
  <c r="K185" i="11"/>
  <c r="J185" i="11"/>
  <c r="M184" i="11"/>
  <c r="K184" i="11"/>
  <c r="N184" i="11" s="1"/>
  <c r="J184" i="11"/>
  <c r="N183" i="11"/>
  <c r="M183" i="11"/>
  <c r="K183" i="11"/>
  <c r="J183" i="11"/>
  <c r="M182" i="11"/>
  <c r="K182" i="11"/>
  <c r="N182" i="11" s="1"/>
  <c r="J182" i="11"/>
  <c r="N181" i="11"/>
  <c r="M181" i="11"/>
  <c r="K181" i="11"/>
  <c r="J181" i="11"/>
  <c r="M180" i="11"/>
  <c r="K180" i="11"/>
  <c r="N180" i="11" s="1"/>
  <c r="J180" i="11"/>
  <c r="M179" i="11"/>
  <c r="K179" i="11"/>
  <c r="N179" i="11" s="1"/>
  <c r="J179" i="11"/>
  <c r="M178" i="11"/>
  <c r="K178" i="11"/>
  <c r="N178" i="11" s="1"/>
  <c r="J178" i="11"/>
  <c r="M177" i="11"/>
  <c r="K177" i="11"/>
  <c r="N177" i="11" s="1"/>
  <c r="J177" i="11"/>
  <c r="M176" i="11"/>
  <c r="K176" i="11"/>
  <c r="N176" i="11" s="1"/>
  <c r="J176" i="11"/>
  <c r="M175" i="11"/>
  <c r="K175" i="11"/>
  <c r="N175" i="11" s="1"/>
  <c r="J175" i="11"/>
  <c r="M174" i="11"/>
  <c r="K174" i="11"/>
  <c r="N174" i="11" s="1"/>
  <c r="J174" i="11"/>
  <c r="M173" i="11"/>
  <c r="K173" i="11"/>
  <c r="N173" i="11" s="1"/>
  <c r="J173" i="11"/>
  <c r="K172" i="11"/>
  <c r="N172" i="11" s="1"/>
  <c r="J172" i="11"/>
  <c r="M171" i="11"/>
  <c r="K171" i="11"/>
  <c r="N171" i="11" s="1"/>
  <c r="J171" i="11"/>
  <c r="M170" i="11"/>
  <c r="K170" i="11"/>
  <c r="N170" i="11" s="1"/>
  <c r="J170" i="11"/>
  <c r="M169" i="11"/>
  <c r="K169" i="11"/>
  <c r="N169" i="11" s="1"/>
  <c r="J169" i="11"/>
  <c r="K168" i="11"/>
  <c r="N168" i="11" s="1"/>
  <c r="J168" i="11"/>
  <c r="M167" i="11"/>
  <c r="K167" i="11"/>
  <c r="N167" i="11" s="1"/>
  <c r="J167" i="11"/>
  <c r="M166" i="11"/>
  <c r="K166" i="11"/>
  <c r="N166" i="11" s="1"/>
  <c r="J166" i="11"/>
  <c r="M165" i="11"/>
  <c r="K165" i="11"/>
  <c r="N165" i="11" s="1"/>
  <c r="J165" i="11"/>
  <c r="M164" i="11"/>
  <c r="K164" i="11"/>
  <c r="N164" i="11" s="1"/>
  <c r="J164" i="11"/>
  <c r="M163" i="11"/>
  <c r="K163" i="11"/>
  <c r="N163" i="11" s="1"/>
  <c r="J163" i="11"/>
  <c r="K162" i="11"/>
  <c r="N162" i="11" s="1"/>
  <c r="J162" i="11"/>
  <c r="M161" i="11"/>
  <c r="K161" i="11"/>
  <c r="N161" i="11" s="1"/>
  <c r="J161" i="11"/>
  <c r="M160" i="11"/>
  <c r="K160" i="11"/>
  <c r="N160" i="11" s="1"/>
  <c r="J160" i="11"/>
  <c r="M159" i="11"/>
  <c r="K159" i="11"/>
  <c r="N159" i="11" s="1"/>
  <c r="J159" i="11"/>
  <c r="M158" i="11"/>
  <c r="K158" i="11"/>
  <c r="N158" i="11" s="1"/>
  <c r="J158" i="11"/>
  <c r="M157" i="11"/>
  <c r="K157" i="11"/>
  <c r="N157" i="11" s="1"/>
  <c r="J157" i="11"/>
  <c r="M156" i="11"/>
  <c r="K156" i="11"/>
  <c r="N156" i="11" s="1"/>
  <c r="J156" i="11"/>
  <c r="M155" i="11"/>
  <c r="K155" i="11"/>
  <c r="N155" i="11" s="1"/>
  <c r="J155" i="11"/>
  <c r="M154" i="11"/>
  <c r="K154" i="11"/>
  <c r="N154" i="11" s="1"/>
  <c r="J154" i="11"/>
  <c r="M153" i="11"/>
  <c r="K153" i="11"/>
  <c r="N153" i="11" s="1"/>
  <c r="J153" i="11"/>
  <c r="M152" i="11"/>
  <c r="K152" i="11"/>
  <c r="N152" i="11" s="1"/>
  <c r="J152" i="11"/>
  <c r="M151" i="11"/>
  <c r="K151" i="11"/>
  <c r="N151" i="11" s="1"/>
  <c r="J151" i="11"/>
  <c r="M150" i="11"/>
  <c r="K150" i="11"/>
  <c r="N150" i="11" s="1"/>
  <c r="J150" i="11"/>
  <c r="M149" i="11"/>
  <c r="K149" i="11"/>
  <c r="N149" i="11" s="1"/>
  <c r="J149" i="11"/>
  <c r="M148" i="11"/>
  <c r="K148" i="11"/>
  <c r="N148" i="11" s="1"/>
  <c r="J148" i="11"/>
  <c r="M147" i="11"/>
  <c r="K147" i="11"/>
  <c r="N147" i="11" s="1"/>
  <c r="J147" i="11"/>
  <c r="K146" i="11"/>
  <c r="N146" i="11" s="1"/>
  <c r="J146" i="11"/>
  <c r="L145" i="11"/>
  <c r="N145" i="11" s="1"/>
  <c r="K145" i="11"/>
  <c r="J145" i="11"/>
  <c r="N144" i="11"/>
  <c r="M144" i="11"/>
  <c r="K144" i="11"/>
  <c r="J144" i="11"/>
  <c r="N143" i="11"/>
  <c r="M143" i="11"/>
  <c r="K143" i="11"/>
  <c r="J143" i="11"/>
  <c r="M142" i="11"/>
  <c r="K142" i="11"/>
  <c r="J142" i="11"/>
  <c r="N142" i="11" s="1"/>
  <c r="N141" i="11"/>
  <c r="M141" i="11"/>
  <c r="K141" i="11"/>
  <c r="J141" i="11"/>
  <c r="M140" i="11"/>
  <c r="K140" i="11"/>
  <c r="J140" i="11"/>
  <c r="N140" i="11" s="1"/>
  <c r="N139" i="11"/>
  <c r="M139" i="11"/>
  <c r="K139" i="11"/>
  <c r="J139" i="11"/>
  <c r="M138" i="11"/>
  <c r="K138" i="11"/>
  <c r="J138" i="11"/>
  <c r="N138" i="11" s="1"/>
  <c r="N137" i="11"/>
  <c r="M137" i="11"/>
  <c r="K137" i="11"/>
  <c r="J137" i="11"/>
  <c r="M136" i="11"/>
  <c r="K136" i="11"/>
  <c r="J136" i="11"/>
  <c r="N136" i="11" s="1"/>
  <c r="N135" i="11"/>
  <c r="M135" i="11"/>
  <c r="K135" i="11"/>
  <c r="J135" i="11"/>
  <c r="M134" i="11"/>
  <c r="K134" i="11"/>
  <c r="J134" i="11"/>
  <c r="N134" i="11" s="1"/>
  <c r="N133" i="11"/>
  <c r="M133" i="11"/>
  <c r="K133" i="11"/>
  <c r="J133" i="11"/>
  <c r="M132" i="11"/>
  <c r="K132" i="11"/>
  <c r="J132" i="11"/>
  <c r="N132" i="11" s="1"/>
  <c r="N131" i="11"/>
  <c r="M131" i="11"/>
  <c r="K131" i="11"/>
  <c r="J131" i="11"/>
  <c r="M130" i="11"/>
  <c r="K130" i="11"/>
  <c r="J130" i="11"/>
  <c r="N130" i="11" s="1"/>
  <c r="N129" i="11"/>
  <c r="M129" i="11"/>
  <c r="K129" i="11"/>
  <c r="J129" i="11"/>
  <c r="M128" i="11"/>
  <c r="K128" i="11"/>
  <c r="J128" i="11"/>
  <c r="N128" i="11" s="1"/>
  <c r="N127" i="11"/>
  <c r="M127" i="11"/>
  <c r="K127" i="11"/>
  <c r="J127" i="11"/>
  <c r="M126" i="11"/>
  <c r="K126" i="11"/>
  <c r="J126" i="11"/>
  <c r="N126" i="11" s="1"/>
  <c r="N125" i="11"/>
  <c r="M125" i="11"/>
  <c r="K125" i="11"/>
  <c r="J125" i="11"/>
  <c r="M124" i="11"/>
  <c r="K124" i="11"/>
  <c r="J124" i="11"/>
  <c r="N124" i="11" s="1"/>
  <c r="N123" i="11"/>
  <c r="M123" i="11"/>
  <c r="K123" i="11"/>
  <c r="J123" i="11"/>
  <c r="M122" i="11"/>
  <c r="K122" i="11"/>
  <c r="J122" i="11"/>
  <c r="N122" i="11" s="1"/>
  <c r="N121" i="11"/>
  <c r="M121" i="11"/>
  <c r="K121" i="11"/>
  <c r="J121" i="11"/>
  <c r="M120" i="11"/>
  <c r="K120" i="11"/>
  <c r="J120" i="11"/>
  <c r="N120" i="11" s="1"/>
  <c r="N119" i="11"/>
  <c r="M119" i="11"/>
  <c r="K119" i="11"/>
  <c r="J119" i="11"/>
  <c r="M118" i="11"/>
  <c r="K118" i="11"/>
  <c r="J118" i="11"/>
  <c r="N118" i="11" s="1"/>
  <c r="N117" i="11"/>
  <c r="M117" i="11"/>
  <c r="K117" i="11"/>
  <c r="J117" i="11"/>
  <c r="M116" i="11"/>
  <c r="K116" i="11"/>
  <c r="J116" i="11"/>
  <c r="N116" i="11" s="1"/>
  <c r="N115" i="11"/>
  <c r="M115" i="11"/>
  <c r="K115" i="11"/>
  <c r="J115" i="11"/>
  <c r="M114" i="11"/>
  <c r="K114" i="11"/>
  <c r="J114" i="11"/>
  <c r="N114" i="11" s="1"/>
  <c r="N113" i="11"/>
  <c r="M113" i="11"/>
  <c r="K113" i="11"/>
  <c r="J113" i="11"/>
  <c r="M112" i="11"/>
  <c r="K112" i="11"/>
  <c r="J112" i="11"/>
  <c r="N112" i="11" s="1"/>
  <c r="N111" i="11"/>
  <c r="M111" i="11"/>
  <c r="K111" i="11"/>
  <c r="J111" i="11"/>
  <c r="M110" i="11"/>
  <c r="K110" i="11"/>
  <c r="J110" i="11"/>
  <c r="N110" i="11" s="1"/>
  <c r="N109" i="11"/>
  <c r="M109" i="11"/>
  <c r="K109" i="11"/>
  <c r="J109" i="11"/>
  <c r="M108" i="11"/>
  <c r="K108" i="11"/>
  <c r="J108" i="11"/>
  <c r="N108" i="11" s="1"/>
  <c r="N107" i="11"/>
  <c r="M107" i="11"/>
  <c r="K107" i="11"/>
  <c r="J107" i="11"/>
  <c r="M106" i="11"/>
  <c r="K106" i="11"/>
  <c r="J106" i="11"/>
  <c r="N106" i="11" s="1"/>
  <c r="N105" i="11"/>
  <c r="M105" i="11"/>
  <c r="K105" i="11"/>
  <c r="J105" i="11"/>
  <c r="M104" i="11"/>
  <c r="K104" i="11"/>
  <c r="J104" i="11"/>
  <c r="N104" i="11" s="1"/>
  <c r="N103" i="11"/>
  <c r="M103" i="11"/>
  <c r="K103" i="11"/>
  <c r="J103" i="11"/>
  <c r="M102" i="11"/>
  <c r="K102" i="11"/>
  <c r="J102" i="11"/>
  <c r="N102" i="11" s="1"/>
  <c r="N101" i="11"/>
  <c r="M101" i="11"/>
  <c r="K101" i="11"/>
  <c r="J101" i="11"/>
  <c r="M100" i="11"/>
  <c r="K100" i="11"/>
  <c r="J100" i="11"/>
  <c r="N100" i="11" s="1"/>
  <c r="N99" i="11"/>
  <c r="M99" i="11"/>
  <c r="K99" i="11"/>
  <c r="J99" i="11"/>
  <c r="M98" i="11"/>
  <c r="K98" i="11"/>
  <c r="J98" i="11"/>
  <c r="N98" i="11" s="1"/>
  <c r="N97" i="11"/>
  <c r="M97" i="11"/>
  <c r="K97" i="11"/>
  <c r="J97" i="11"/>
  <c r="M96" i="11"/>
  <c r="K96" i="11"/>
  <c r="J96" i="11"/>
  <c r="N96" i="11" s="1"/>
  <c r="N95" i="11"/>
  <c r="M95" i="11"/>
  <c r="K95" i="11"/>
  <c r="J95" i="11"/>
  <c r="M94" i="11"/>
  <c r="K94" i="11"/>
  <c r="J94" i="11"/>
  <c r="N94" i="11" s="1"/>
  <c r="N93" i="11"/>
  <c r="M93" i="11"/>
  <c r="K93" i="11"/>
  <c r="J93" i="11"/>
  <c r="M92" i="11"/>
  <c r="K92" i="11"/>
  <c r="J92" i="11"/>
  <c r="N92" i="11" s="1"/>
  <c r="N91" i="11"/>
  <c r="M91" i="11"/>
  <c r="K91" i="11"/>
  <c r="J91" i="11"/>
  <c r="M90" i="11"/>
  <c r="K90" i="11"/>
  <c r="J90" i="11"/>
  <c r="N90" i="11" s="1"/>
  <c r="N89" i="11"/>
  <c r="M89" i="11"/>
  <c r="K89" i="11"/>
  <c r="J89" i="11"/>
  <c r="M88" i="11"/>
  <c r="K88" i="11"/>
  <c r="J88" i="11"/>
  <c r="N88" i="11" s="1"/>
  <c r="N87" i="11"/>
  <c r="M87" i="11"/>
  <c r="K87" i="11"/>
  <c r="J87" i="11"/>
  <c r="M86" i="11"/>
  <c r="K86" i="11"/>
  <c r="J86" i="11"/>
  <c r="N86" i="11" s="1"/>
  <c r="N85" i="11"/>
  <c r="M85" i="11"/>
  <c r="K85" i="11"/>
  <c r="J85" i="11"/>
  <c r="K84" i="11"/>
  <c r="M84" i="11" s="1"/>
  <c r="J84" i="11"/>
  <c r="N84" i="11" s="1"/>
  <c r="N83" i="11"/>
  <c r="M83" i="11"/>
  <c r="K83" i="11"/>
  <c r="J83" i="11"/>
  <c r="M82" i="11"/>
  <c r="K82" i="11"/>
  <c r="J82" i="11"/>
  <c r="N82" i="11" s="1"/>
  <c r="N81" i="11"/>
  <c r="M81" i="11"/>
  <c r="K81" i="11"/>
  <c r="J81" i="11"/>
  <c r="L80" i="11"/>
  <c r="M80" i="11" s="1"/>
  <c r="K80" i="11"/>
  <c r="J80" i="11"/>
  <c r="N80" i="11" s="1"/>
  <c r="N79" i="11"/>
  <c r="K79" i="11"/>
  <c r="J79" i="11"/>
  <c r="M79" i="11" s="1"/>
  <c r="M78" i="11"/>
  <c r="K78" i="11"/>
  <c r="J78" i="11"/>
  <c r="N78" i="11" s="1"/>
  <c r="N77" i="11"/>
  <c r="M77" i="11"/>
  <c r="K77" i="11"/>
  <c r="J77" i="11"/>
  <c r="M76" i="11"/>
  <c r="K76" i="11"/>
  <c r="J76" i="11"/>
  <c r="N76" i="11" s="1"/>
  <c r="N75" i="11"/>
  <c r="M75" i="11"/>
  <c r="K75" i="11"/>
  <c r="J75" i="11"/>
  <c r="M74" i="11"/>
  <c r="K74" i="11"/>
  <c r="J74" i="11"/>
  <c r="N74" i="11" s="1"/>
  <c r="N73" i="11"/>
  <c r="M73" i="11"/>
  <c r="K73" i="11"/>
  <c r="J73" i="11"/>
  <c r="M72" i="11"/>
  <c r="K72" i="11"/>
  <c r="J72" i="11"/>
  <c r="N72" i="11" s="1"/>
  <c r="N71" i="11"/>
  <c r="M71" i="11"/>
  <c r="K71" i="11"/>
  <c r="J71" i="11"/>
  <c r="M70" i="11"/>
  <c r="K70" i="11"/>
  <c r="J70" i="11"/>
  <c r="N70" i="11" s="1"/>
  <c r="M69" i="11"/>
  <c r="L69" i="11"/>
  <c r="K69" i="11"/>
  <c r="N69" i="11" s="1"/>
  <c r="J69" i="11"/>
  <c r="M68" i="11"/>
  <c r="L68" i="11"/>
  <c r="K68" i="11"/>
  <c r="J68" i="11"/>
  <c r="N68" i="11" s="1"/>
  <c r="L67" i="11"/>
  <c r="K67" i="11"/>
  <c r="J67" i="11"/>
  <c r="N67" i="11" s="1"/>
  <c r="L66" i="11"/>
  <c r="N66" i="11" s="1"/>
  <c r="K66" i="11"/>
  <c r="J66" i="11"/>
  <c r="L65" i="11"/>
  <c r="M65" i="11" s="1"/>
  <c r="K65" i="11"/>
  <c r="J65" i="11"/>
  <c r="N65" i="11" s="1"/>
  <c r="N64" i="11"/>
  <c r="L64" i="11"/>
  <c r="K64" i="11"/>
  <c r="J64" i="11"/>
  <c r="M64" i="11" s="1"/>
  <c r="N63" i="11"/>
  <c r="L63" i="11"/>
  <c r="K63" i="11"/>
  <c r="M63" i="11" s="1"/>
  <c r="J63" i="11"/>
  <c r="L62" i="11"/>
  <c r="K62" i="11"/>
  <c r="J62" i="11"/>
  <c r="N62" i="11" s="1"/>
  <c r="M61" i="11"/>
  <c r="K61" i="11"/>
  <c r="J61" i="11"/>
  <c r="N61" i="11" s="1"/>
  <c r="M60" i="11"/>
  <c r="K60" i="11"/>
  <c r="J60" i="11"/>
  <c r="N60" i="11" s="1"/>
  <c r="M59" i="11"/>
  <c r="K59" i="11"/>
  <c r="J59" i="11"/>
  <c r="N59" i="11" s="1"/>
  <c r="M58" i="11"/>
  <c r="K58" i="11"/>
  <c r="J58" i="11"/>
  <c r="N58" i="11" s="1"/>
  <c r="M57" i="11"/>
  <c r="K57" i="11"/>
  <c r="J57" i="11"/>
  <c r="N57" i="11" s="1"/>
  <c r="M56" i="11"/>
  <c r="K56" i="11"/>
  <c r="J56" i="11"/>
  <c r="N56" i="11" s="1"/>
  <c r="M55" i="11"/>
  <c r="K55" i="11"/>
  <c r="J55" i="11"/>
  <c r="N55" i="11" s="1"/>
  <c r="M54" i="11"/>
  <c r="K54" i="11"/>
  <c r="J54" i="11"/>
  <c r="N54" i="11" s="1"/>
  <c r="M53" i="11"/>
  <c r="K53" i="11"/>
  <c r="J53" i="11"/>
  <c r="N53" i="11" s="1"/>
  <c r="M52" i="11"/>
  <c r="K52" i="11"/>
  <c r="J52" i="11"/>
  <c r="N52" i="11" s="1"/>
  <c r="M51" i="11"/>
  <c r="K51" i="11"/>
  <c r="J51" i="11"/>
  <c r="N51" i="11" s="1"/>
  <c r="M50" i="11"/>
  <c r="K50" i="11"/>
  <c r="J50" i="11"/>
  <c r="N50" i="11" s="1"/>
  <c r="M49" i="11"/>
  <c r="K49" i="11"/>
  <c r="J49" i="11"/>
  <c r="N49" i="11" s="1"/>
  <c r="M48" i="11"/>
  <c r="K48" i="11"/>
  <c r="J48" i="11"/>
  <c r="N48" i="11" s="1"/>
  <c r="M47" i="11"/>
  <c r="K47" i="11"/>
  <c r="J47" i="11"/>
  <c r="N47" i="11" s="1"/>
  <c r="M46" i="11"/>
  <c r="K46" i="11"/>
  <c r="J46" i="11"/>
  <c r="N46" i="11" s="1"/>
  <c r="M45" i="11"/>
  <c r="K45" i="11"/>
  <c r="J45" i="11"/>
  <c r="N45" i="11" s="1"/>
  <c r="M44" i="11"/>
  <c r="K44" i="11"/>
  <c r="J44" i="11"/>
  <c r="N44" i="11" s="1"/>
  <c r="M43" i="11"/>
  <c r="K43" i="11"/>
  <c r="J43" i="11"/>
  <c r="N43" i="11" s="1"/>
  <c r="M42" i="11"/>
  <c r="K42" i="11"/>
  <c r="J42" i="11"/>
  <c r="N42" i="11" s="1"/>
  <c r="M41" i="11"/>
  <c r="K41" i="11"/>
  <c r="J41" i="11"/>
  <c r="N41" i="11" s="1"/>
  <c r="M40" i="11"/>
  <c r="K40" i="11"/>
  <c r="J40" i="11"/>
  <c r="N40" i="11" s="1"/>
  <c r="M39" i="11"/>
  <c r="K39" i="11"/>
  <c r="J39" i="11"/>
  <c r="N39" i="11" s="1"/>
  <c r="M38" i="11"/>
  <c r="K38" i="11"/>
  <c r="J38" i="11"/>
  <c r="N38" i="11" s="1"/>
  <c r="M37" i="11"/>
  <c r="K37" i="11"/>
  <c r="J37" i="11"/>
  <c r="N37" i="11" s="1"/>
  <c r="M36" i="11"/>
  <c r="K36" i="11"/>
  <c r="J36" i="11"/>
  <c r="N36" i="11" s="1"/>
  <c r="M35" i="11"/>
  <c r="K35" i="11"/>
  <c r="J35" i="11"/>
  <c r="N35" i="11" s="1"/>
  <c r="M34" i="11"/>
  <c r="K34" i="11"/>
  <c r="J34" i="11"/>
  <c r="N34" i="11" s="1"/>
  <c r="M33" i="11"/>
  <c r="K33" i="11"/>
  <c r="J33" i="11"/>
  <c r="N33" i="11" s="1"/>
  <c r="M32" i="11"/>
  <c r="K32" i="11"/>
  <c r="J32" i="11"/>
  <c r="N32" i="11" s="1"/>
  <c r="M31" i="11"/>
  <c r="K31" i="11"/>
  <c r="J31" i="11"/>
  <c r="N31" i="11" s="1"/>
  <c r="M30" i="11"/>
  <c r="K30" i="11"/>
  <c r="J30" i="11"/>
  <c r="N30" i="11" s="1"/>
  <c r="M29" i="11"/>
  <c r="K29" i="11"/>
  <c r="J29" i="11"/>
  <c r="N29" i="11" s="1"/>
  <c r="M28" i="11"/>
  <c r="K28" i="11"/>
  <c r="J28" i="11"/>
  <c r="N28" i="11" s="1"/>
  <c r="M27" i="11"/>
  <c r="K27" i="11"/>
  <c r="J27" i="11"/>
  <c r="N27" i="11" s="1"/>
  <c r="M26" i="11"/>
  <c r="K26" i="11"/>
  <c r="J26" i="11"/>
  <c r="N26" i="11" s="1"/>
  <c r="M25" i="11"/>
  <c r="K25" i="11"/>
  <c r="J25" i="11"/>
  <c r="N25" i="11" s="1"/>
  <c r="M24" i="11"/>
  <c r="K24" i="11"/>
  <c r="J24" i="11"/>
  <c r="N24" i="11" s="1"/>
  <c r="M23" i="11"/>
  <c r="K23" i="11"/>
  <c r="J23" i="11"/>
  <c r="N23" i="11" s="1"/>
  <c r="M22" i="11"/>
  <c r="K22" i="11"/>
  <c r="J22" i="11"/>
  <c r="N22" i="11" s="1"/>
  <c r="M21" i="11"/>
  <c r="K21" i="11"/>
  <c r="J21" i="11"/>
  <c r="N21" i="11" s="1"/>
  <c r="M20" i="11"/>
  <c r="K20" i="11"/>
  <c r="J20" i="11"/>
  <c r="N20" i="11" s="1"/>
  <c r="K19" i="11"/>
  <c r="M19" i="11" s="1"/>
  <c r="J19" i="11"/>
  <c r="N19" i="11" s="1"/>
  <c r="M18" i="11"/>
  <c r="K18" i="11"/>
  <c r="J18" i="11"/>
  <c r="N18" i="11" s="1"/>
  <c r="K17" i="11"/>
  <c r="M17" i="11" s="1"/>
  <c r="J17" i="11"/>
  <c r="N17" i="11" s="1"/>
  <c r="M16" i="11"/>
  <c r="K16" i="11"/>
  <c r="J16" i="11"/>
  <c r="N16" i="11" s="1"/>
  <c r="M15" i="11"/>
  <c r="K15" i="11"/>
  <c r="J15" i="11"/>
  <c r="N15" i="11" s="1"/>
  <c r="K14" i="11"/>
  <c r="J14" i="11"/>
  <c r="N14" i="11" s="1"/>
  <c r="M13" i="11"/>
  <c r="K13" i="11"/>
  <c r="J13" i="11"/>
  <c r="N13" i="11" s="1"/>
  <c r="K12" i="11"/>
  <c r="J12" i="11"/>
  <c r="N12" i="11" s="1"/>
  <c r="L11" i="11"/>
  <c r="K11" i="11"/>
  <c r="N11" i="11" s="1"/>
  <c r="J11" i="11"/>
  <c r="M10" i="11"/>
  <c r="L10" i="11"/>
  <c r="N10" i="11" s="1"/>
  <c r="K10" i="11"/>
  <c r="J10" i="11"/>
  <c r="N9" i="11"/>
  <c r="K9" i="11"/>
  <c r="J9" i="11"/>
  <c r="M9" i="11" s="1"/>
  <c r="N8" i="11"/>
  <c r="M8" i="11"/>
  <c r="K8" i="11"/>
  <c r="J8" i="11"/>
  <c r="N7" i="11"/>
  <c r="K7" i="11"/>
  <c r="J7" i="11"/>
  <c r="M7" i="11" s="1"/>
  <c r="N6" i="11"/>
  <c r="M6" i="11"/>
  <c r="K6" i="11"/>
  <c r="J6" i="11"/>
  <c r="N5" i="11"/>
  <c r="K5" i="11"/>
  <c r="J5" i="11"/>
  <c r="M5" i="11" s="1"/>
  <c r="N4" i="11"/>
  <c r="M4" i="11"/>
  <c r="K4" i="11"/>
  <c r="J4" i="11"/>
  <c r="K566" i="5"/>
  <c r="O566" i="5" s="1"/>
  <c r="N565" i="5"/>
  <c r="K565" i="5"/>
  <c r="O565" i="5" s="1"/>
  <c r="K564" i="5"/>
  <c r="O564" i="5" s="1"/>
  <c r="M563" i="5"/>
  <c r="L563" i="5"/>
  <c r="K563" i="5"/>
  <c r="M562" i="5"/>
  <c r="L562" i="5"/>
  <c r="K562" i="5"/>
  <c r="L561" i="5"/>
  <c r="K561" i="5"/>
  <c r="O561" i="5" s="1"/>
  <c r="L560" i="5"/>
  <c r="K560" i="5"/>
  <c r="N560" i="5" s="1"/>
  <c r="M559" i="5"/>
  <c r="L559" i="5"/>
  <c r="K559" i="5"/>
  <c r="N559" i="5" s="1"/>
  <c r="M558" i="5"/>
  <c r="L558" i="5"/>
  <c r="K558" i="5"/>
  <c r="M557" i="5"/>
  <c r="L557" i="5"/>
  <c r="K557" i="5"/>
  <c r="N557" i="5" s="1"/>
  <c r="M556" i="5"/>
  <c r="L556" i="5"/>
  <c r="K556" i="5"/>
  <c r="M555" i="5"/>
  <c r="L555" i="5"/>
  <c r="K555" i="5"/>
  <c r="N554" i="5"/>
  <c r="M554" i="5"/>
  <c r="L554" i="5"/>
  <c r="O554" i="5" s="1"/>
  <c r="K554" i="5"/>
  <c r="M553" i="5"/>
  <c r="L553" i="5"/>
  <c r="K553" i="5"/>
  <c r="L552" i="5"/>
  <c r="K552" i="5"/>
  <c r="O552" i="5" s="1"/>
  <c r="N551" i="5"/>
  <c r="L551" i="5"/>
  <c r="K551" i="5"/>
  <c r="L550" i="5"/>
  <c r="K550" i="5"/>
  <c r="L549" i="5"/>
  <c r="K549" i="5"/>
  <c r="O549" i="5" s="1"/>
  <c r="L548" i="5"/>
  <c r="K548" i="5"/>
  <c r="O548" i="5" s="1"/>
  <c r="L547" i="5"/>
  <c r="K547" i="5"/>
  <c r="L546" i="5"/>
  <c r="K546" i="5"/>
  <c r="O546" i="5" s="1"/>
  <c r="L545" i="5"/>
  <c r="K545" i="5"/>
  <c r="L544" i="5"/>
  <c r="K544" i="5"/>
  <c r="L543" i="5"/>
  <c r="K543" i="5"/>
  <c r="L542" i="5"/>
  <c r="K542" i="5"/>
  <c r="O542" i="5" s="1"/>
  <c r="L541" i="5"/>
  <c r="K541" i="5"/>
  <c r="L540" i="5"/>
  <c r="K540" i="5"/>
  <c r="L539" i="5"/>
  <c r="K539" i="5"/>
  <c r="L538" i="5"/>
  <c r="K538" i="5"/>
  <c r="O538" i="5" s="1"/>
  <c r="L537" i="5"/>
  <c r="K537" i="5"/>
  <c r="L536" i="5"/>
  <c r="K536" i="5"/>
  <c r="L535" i="5"/>
  <c r="K535" i="5"/>
  <c r="L534" i="5"/>
  <c r="K534" i="5"/>
  <c r="O534" i="5" s="1"/>
  <c r="L533" i="5"/>
  <c r="K533" i="5"/>
  <c r="L532" i="5"/>
  <c r="K532" i="5"/>
  <c r="L531" i="5"/>
  <c r="K531" i="5"/>
  <c r="L530" i="5"/>
  <c r="K530" i="5"/>
  <c r="O530" i="5" s="1"/>
  <c r="L529" i="5"/>
  <c r="K529" i="5"/>
  <c r="L528" i="5"/>
  <c r="K528" i="5"/>
  <c r="L527" i="5"/>
  <c r="K527" i="5"/>
  <c r="L526" i="5"/>
  <c r="K526" i="5"/>
  <c r="O526" i="5" s="1"/>
  <c r="L525" i="5"/>
  <c r="K525" i="5"/>
  <c r="L524" i="5"/>
  <c r="K524" i="5"/>
  <c r="L523" i="5"/>
  <c r="K523" i="5"/>
  <c r="L522" i="5"/>
  <c r="K522" i="5"/>
  <c r="O522" i="5" s="1"/>
  <c r="L521" i="5"/>
  <c r="K521" i="5"/>
  <c r="L520" i="5"/>
  <c r="K520" i="5"/>
  <c r="L519" i="5"/>
  <c r="K519" i="5"/>
  <c r="L518" i="5"/>
  <c r="K518" i="5"/>
  <c r="L517" i="5"/>
  <c r="K517" i="5"/>
  <c r="L516" i="5"/>
  <c r="K516" i="5"/>
  <c r="L515" i="5"/>
  <c r="K515" i="5"/>
  <c r="L514" i="5"/>
  <c r="K514" i="5"/>
  <c r="L513" i="5"/>
  <c r="K513" i="5"/>
  <c r="L512" i="5"/>
  <c r="K512" i="5"/>
  <c r="M511" i="5"/>
  <c r="L511" i="5"/>
  <c r="K511" i="5"/>
  <c r="L510" i="5"/>
  <c r="O510" i="5" s="1"/>
  <c r="K510" i="5"/>
  <c r="N510" i="5" s="1"/>
  <c r="L509" i="5"/>
  <c r="K509" i="5"/>
  <c r="N509" i="5" s="1"/>
  <c r="L508" i="5"/>
  <c r="O508" i="5" s="1"/>
  <c r="K508" i="5"/>
  <c r="N508" i="5" s="1"/>
  <c r="L507" i="5"/>
  <c r="K507" i="5"/>
  <c r="N507" i="5" s="1"/>
  <c r="L506" i="5"/>
  <c r="O506" i="5" s="1"/>
  <c r="K506" i="5"/>
  <c r="N506" i="5" s="1"/>
  <c r="L505" i="5"/>
  <c r="K505" i="5"/>
  <c r="N505" i="5" s="1"/>
  <c r="N504" i="5"/>
  <c r="L504" i="5"/>
  <c r="O504" i="5" s="1"/>
  <c r="K504" i="5"/>
  <c r="N503" i="5"/>
  <c r="L503" i="5"/>
  <c r="K503" i="5"/>
  <c r="L502" i="5"/>
  <c r="O502" i="5" s="1"/>
  <c r="K502" i="5"/>
  <c r="N502" i="5" s="1"/>
  <c r="L501" i="5"/>
  <c r="K501" i="5"/>
  <c r="N501" i="5" s="1"/>
  <c r="L500" i="5"/>
  <c r="O500" i="5" s="1"/>
  <c r="K500" i="5"/>
  <c r="N500" i="5" s="1"/>
  <c r="L499" i="5"/>
  <c r="K499" i="5"/>
  <c r="N499" i="5" s="1"/>
  <c r="L498" i="5"/>
  <c r="O498" i="5" s="1"/>
  <c r="K498" i="5"/>
  <c r="N498" i="5" s="1"/>
  <c r="L497" i="5"/>
  <c r="K497" i="5"/>
  <c r="N497" i="5" s="1"/>
  <c r="N496" i="5"/>
  <c r="L496" i="5"/>
  <c r="O496" i="5" s="1"/>
  <c r="K496" i="5"/>
  <c r="N495" i="5"/>
  <c r="M495" i="5"/>
  <c r="O495" i="5" s="1"/>
  <c r="L495" i="5"/>
  <c r="K495" i="5"/>
  <c r="M494" i="5"/>
  <c r="L494" i="5"/>
  <c r="K494" i="5"/>
  <c r="M493" i="5"/>
  <c r="L493" i="5"/>
  <c r="O493" i="5" s="1"/>
  <c r="K493" i="5"/>
  <c r="M492" i="5"/>
  <c r="L492" i="5"/>
  <c r="K492" i="5"/>
  <c r="M491" i="5"/>
  <c r="L491" i="5"/>
  <c r="K491" i="5"/>
  <c r="M490" i="5"/>
  <c r="L490" i="5"/>
  <c r="K490" i="5"/>
  <c r="O490" i="5" s="1"/>
  <c r="M489" i="5"/>
  <c r="L489" i="5"/>
  <c r="K489" i="5"/>
  <c r="M488" i="5"/>
  <c r="L488" i="5"/>
  <c r="K488" i="5"/>
  <c r="M487" i="5"/>
  <c r="L487" i="5"/>
  <c r="K487" i="5"/>
  <c r="N487" i="5" s="1"/>
  <c r="M486" i="5"/>
  <c r="L486" i="5"/>
  <c r="K486" i="5"/>
  <c r="M485" i="5"/>
  <c r="L485" i="5"/>
  <c r="K485" i="5"/>
  <c r="M484" i="5"/>
  <c r="L484" i="5"/>
  <c r="N484" i="5" s="1"/>
  <c r="K484" i="5"/>
  <c r="M483" i="5"/>
  <c r="L483" i="5"/>
  <c r="N483" i="5" s="1"/>
  <c r="K483" i="5"/>
  <c r="M482" i="5"/>
  <c r="L482" i="5"/>
  <c r="O482" i="5" s="1"/>
  <c r="K482" i="5"/>
  <c r="M481" i="5"/>
  <c r="L481" i="5"/>
  <c r="K481" i="5"/>
  <c r="M480" i="5"/>
  <c r="L480" i="5"/>
  <c r="O480" i="5" s="1"/>
  <c r="K480" i="5"/>
  <c r="M479" i="5"/>
  <c r="L479" i="5"/>
  <c r="N479" i="5" s="1"/>
  <c r="K479" i="5"/>
  <c r="M478" i="5"/>
  <c r="L478" i="5"/>
  <c r="K478" i="5"/>
  <c r="M477" i="5"/>
  <c r="L477" i="5"/>
  <c r="K477" i="5"/>
  <c r="M476" i="5"/>
  <c r="L476" i="5"/>
  <c r="K476" i="5"/>
  <c r="M475" i="5"/>
  <c r="L475" i="5"/>
  <c r="K475" i="5"/>
  <c r="M474" i="5"/>
  <c r="L474" i="5"/>
  <c r="K474" i="5"/>
  <c r="O474" i="5" s="1"/>
  <c r="M473" i="5"/>
  <c r="L473" i="5"/>
  <c r="K473" i="5"/>
  <c r="M472" i="5"/>
  <c r="L472" i="5"/>
  <c r="K472" i="5"/>
  <c r="M471" i="5"/>
  <c r="O471" i="5" s="1"/>
  <c r="L471" i="5"/>
  <c r="K471" i="5"/>
  <c r="N471" i="5" s="1"/>
  <c r="L470" i="5"/>
  <c r="K470" i="5"/>
  <c r="O470" i="5" s="1"/>
  <c r="N469" i="5"/>
  <c r="L469" i="5"/>
  <c r="K469" i="5"/>
  <c r="O469" i="5" s="1"/>
  <c r="L468" i="5"/>
  <c r="K468" i="5"/>
  <c r="O468" i="5" s="1"/>
  <c r="N467" i="5"/>
  <c r="L467" i="5"/>
  <c r="K467" i="5"/>
  <c r="O467" i="5" s="1"/>
  <c r="L466" i="5"/>
  <c r="K466" i="5"/>
  <c r="O466" i="5" s="1"/>
  <c r="N465" i="5"/>
  <c r="L465" i="5"/>
  <c r="K465" i="5"/>
  <c r="O465" i="5" s="1"/>
  <c r="L464" i="5"/>
  <c r="K464" i="5"/>
  <c r="O464" i="5" s="1"/>
  <c r="N463" i="5"/>
  <c r="L463" i="5"/>
  <c r="K463" i="5"/>
  <c r="O463" i="5" s="1"/>
  <c r="L462" i="5"/>
  <c r="K462" i="5"/>
  <c r="O462" i="5" s="1"/>
  <c r="N461" i="5"/>
  <c r="L461" i="5"/>
  <c r="K461" i="5"/>
  <c r="O461" i="5" s="1"/>
  <c r="L460" i="5"/>
  <c r="K460" i="5"/>
  <c r="O460" i="5" s="1"/>
  <c r="N459" i="5"/>
  <c r="L459" i="5"/>
  <c r="K459" i="5"/>
  <c r="O459" i="5" s="1"/>
  <c r="L458" i="5"/>
  <c r="K458" i="5"/>
  <c r="O458" i="5" s="1"/>
  <c r="N457" i="5"/>
  <c r="L457" i="5"/>
  <c r="K457" i="5"/>
  <c r="O457" i="5" s="1"/>
  <c r="L456" i="5"/>
  <c r="K456" i="5"/>
  <c r="O456" i="5" s="1"/>
  <c r="L455" i="5"/>
  <c r="K455" i="5"/>
  <c r="N455" i="5" s="1"/>
  <c r="L454" i="5"/>
  <c r="K454" i="5"/>
  <c r="O454" i="5" s="1"/>
  <c r="L453" i="5"/>
  <c r="K453" i="5"/>
  <c r="N453" i="5" s="1"/>
  <c r="L452" i="5"/>
  <c r="K452" i="5"/>
  <c r="O452" i="5" s="1"/>
  <c r="L451" i="5"/>
  <c r="K451" i="5"/>
  <c r="N451" i="5" s="1"/>
  <c r="L450" i="5"/>
  <c r="K450" i="5"/>
  <c r="O450" i="5" s="1"/>
  <c r="L449" i="5"/>
  <c r="K449" i="5"/>
  <c r="N449" i="5" s="1"/>
  <c r="L448" i="5"/>
  <c r="K448" i="5"/>
  <c r="O448" i="5" s="1"/>
  <c r="L447" i="5"/>
  <c r="K447" i="5"/>
  <c r="N447" i="5" s="1"/>
  <c r="L446" i="5"/>
  <c r="K446" i="5"/>
  <c r="O446" i="5" s="1"/>
  <c r="L445" i="5"/>
  <c r="K445" i="5"/>
  <c r="N445" i="5" s="1"/>
  <c r="L444" i="5"/>
  <c r="K444" i="5"/>
  <c r="O444" i="5" s="1"/>
  <c r="L443" i="5"/>
  <c r="K443" i="5"/>
  <c r="N443" i="5" s="1"/>
  <c r="L442" i="5"/>
  <c r="K442" i="5"/>
  <c r="O442" i="5" s="1"/>
  <c r="L441" i="5"/>
  <c r="K441" i="5"/>
  <c r="N441" i="5" s="1"/>
  <c r="L440" i="5"/>
  <c r="K440" i="5"/>
  <c r="O440" i="5" s="1"/>
  <c r="L439" i="5"/>
  <c r="K439" i="5"/>
  <c r="N439" i="5" s="1"/>
  <c r="L438" i="5"/>
  <c r="K438" i="5"/>
  <c r="O438" i="5" s="1"/>
  <c r="L437" i="5"/>
  <c r="K437" i="5"/>
  <c r="N437" i="5" s="1"/>
  <c r="L436" i="5"/>
  <c r="K436" i="5"/>
  <c r="O436" i="5" s="1"/>
  <c r="L435" i="5"/>
  <c r="K435" i="5"/>
  <c r="N435" i="5" s="1"/>
  <c r="L434" i="5"/>
  <c r="K434" i="5"/>
  <c r="N434" i="5" s="1"/>
  <c r="O433" i="5"/>
  <c r="L433" i="5"/>
  <c r="K433" i="5"/>
  <c r="N433" i="5" s="1"/>
  <c r="O432" i="5"/>
  <c r="L432" i="5"/>
  <c r="K432" i="5"/>
  <c r="N432" i="5" s="1"/>
  <c r="O431" i="5"/>
  <c r="N431" i="5"/>
  <c r="L431" i="5"/>
  <c r="K431" i="5"/>
  <c r="O430" i="5"/>
  <c r="L430" i="5"/>
  <c r="K430" i="5"/>
  <c r="N430" i="5" s="1"/>
  <c r="L429" i="5"/>
  <c r="K429" i="5"/>
  <c r="N429" i="5" s="1"/>
  <c r="L428" i="5"/>
  <c r="K428" i="5"/>
  <c r="N428" i="5" s="1"/>
  <c r="N427" i="5"/>
  <c r="L427" i="5"/>
  <c r="O427" i="5" s="1"/>
  <c r="K427" i="5"/>
  <c r="L426" i="5"/>
  <c r="O426" i="5" s="1"/>
  <c r="K426" i="5"/>
  <c r="N426" i="5" s="1"/>
  <c r="N425" i="5"/>
  <c r="L425" i="5"/>
  <c r="O425" i="5" s="1"/>
  <c r="K425" i="5"/>
  <c r="L424" i="5"/>
  <c r="K424" i="5"/>
  <c r="N424" i="5" s="1"/>
  <c r="L423" i="5"/>
  <c r="K423" i="5"/>
  <c r="N423" i="5" s="1"/>
  <c r="O422" i="5"/>
  <c r="L422" i="5"/>
  <c r="K422" i="5"/>
  <c r="N422" i="5" s="1"/>
  <c r="M421" i="5"/>
  <c r="O421" i="5" s="1"/>
  <c r="L421" i="5"/>
  <c r="K421" i="5"/>
  <c r="M420" i="5"/>
  <c r="L420" i="5"/>
  <c r="K420" i="5"/>
  <c r="N419" i="5"/>
  <c r="L419" i="5"/>
  <c r="O419" i="5" s="1"/>
  <c r="K419" i="5"/>
  <c r="L418" i="5"/>
  <c r="K418" i="5"/>
  <c r="L417" i="5"/>
  <c r="K417" i="5"/>
  <c r="O417" i="5" s="1"/>
  <c r="L416" i="5"/>
  <c r="K416" i="5"/>
  <c r="M415" i="5"/>
  <c r="L415" i="5"/>
  <c r="O415" i="5" s="1"/>
  <c r="K415" i="5"/>
  <c r="L414" i="5"/>
  <c r="K414" i="5"/>
  <c r="N414" i="5" s="1"/>
  <c r="L413" i="5"/>
  <c r="K413" i="5"/>
  <c r="O413" i="5" s="1"/>
  <c r="N412" i="5"/>
  <c r="L412" i="5"/>
  <c r="K412" i="5"/>
  <c r="N411" i="5"/>
  <c r="L411" i="5"/>
  <c r="K411" i="5"/>
  <c r="L410" i="5"/>
  <c r="K410" i="5"/>
  <c r="O410" i="5" s="1"/>
  <c r="N409" i="5"/>
  <c r="L409" i="5"/>
  <c r="K409" i="5"/>
  <c r="L408" i="5"/>
  <c r="K408" i="5"/>
  <c r="O408" i="5" s="1"/>
  <c r="L407" i="5"/>
  <c r="K407" i="5"/>
  <c r="O407" i="5" s="1"/>
  <c r="N406" i="5"/>
  <c r="L406" i="5"/>
  <c r="K406" i="5"/>
  <c r="N405" i="5"/>
  <c r="L405" i="5"/>
  <c r="K405" i="5"/>
  <c r="L404" i="5"/>
  <c r="K404" i="5"/>
  <c r="N404" i="5" s="1"/>
  <c r="L403" i="5"/>
  <c r="K403" i="5"/>
  <c r="O403" i="5" s="1"/>
  <c r="L402" i="5"/>
  <c r="K402" i="5"/>
  <c r="L401" i="5"/>
  <c r="K401" i="5"/>
  <c r="L400" i="5"/>
  <c r="K400" i="5"/>
  <c r="N399" i="5"/>
  <c r="L399" i="5"/>
  <c r="K399" i="5"/>
  <c r="L398" i="5"/>
  <c r="K398" i="5"/>
  <c r="N398" i="5" s="1"/>
  <c r="L397" i="5"/>
  <c r="K397" i="5"/>
  <c r="O397" i="5" s="1"/>
  <c r="N396" i="5"/>
  <c r="L396" i="5"/>
  <c r="K396" i="5"/>
  <c r="N395" i="5"/>
  <c r="L395" i="5"/>
  <c r="K395" i="5"/>
  <c r="L394" i="5"/>
  <c r="K394" i="5"/>
  <c r="O394" i="5" s="1"/>
  <c r="N393" i="5"/>
  <c r="L393" i="5"/>
  <c r="K393" i="5"/>
  <c r="O393" i="5" s="1"/>
  <c r="L392" i="5"/>
  <c r="K392" i="5"/>
  <c r="L391" i="5"/>
  <c r="K391" i="5"/>
  <c r="O391" i="5" s="1"/>
  <c r="N390" i="5"/>
  <c r="L390" i="5"/>
  <c r="K390" i="5"/>
  <c r="N389" i="5"/>
  <c r="L389" i="5"/>
  <c r="K389" i="5"/>
  <c r="L388" i="5"/>
  <c r="K388" i="5"/>
  <c r="N388" i="5" s="1"/>
  <c r="L387" i="5"/>
  <c r="K387" i="5"/>
  <c r="O387" i="5" s="1"/>
  <c r="M386" i="5"/>
  <c r="L386" i="5"/>
  <c r="K386" i="5"/>
  <c r="M385" i="5"/>
  <c r="N385" i="5" s="1"/>
  <c r="L385" i="5"/>
  <c r="K385" i="5"/>
  <c r="M384" i="5"/>
  <c r="N384" i="5" s="1"/>
  <c r="L384" i="5"/>
  <c r="K384" i="5"/>
  <c r="M383" i="5"/>
  <c r="L383" i="5"/>
  <c r="K383" i="5"/>
  <c r="M382" i="5"/>
  <c r="L382" i="5"/>
  <c r="K382" i="5"/>
  <c r="L381" i="5"/>
  <c r="K381" i="5"/>
  <c r="O381" i="5" s="1"/>
  <c r="L380" i="5"/>
  <c r="K380" i="5"/>
  <c r="N380" i="5" s="1"/>
  <c r="L379" i="5"/>
  <c r="K379" i="5"/>
  <c r="O379" i="5" s="1"/>
  <c r="L378" i="5"/>
  <c r="K378" i="5"/>
  <c r="N378" i="5" s="1"/>
  <c r="L377" i="5"/>
  <c r="K377" i="5"/>
  <c r="O377" i="5" s="1"/>
  <c r="N376" i="5"/>
  <c r="L376" i="5"/>
  <c r="K376" i="5"/>
  <c r="N375" i="5"/>
  <c r="L375" i="5"/>
  <c r="O375" i="5" s="1"/>
  <c r="K375" i="5"/>
  <c r="L374" i="5"/>
  <c r="K374" i="5"/>
  <c r="N374" i="5" s="1"/>
  <c r="L373" i="5"/>
  <c r="K373" i="5"/>
  <c r="N373" i="5" s="1"/>
  <c r="N372" i="5"/>
  <c r="L372" i="5"/>
  <c r="K372" i="5"/>
  <c r="N371" i="5"/>
  <c r="L371" i="5"/>
  <c r="O371" i="5" s="1"/>
  <c r="K371" i="5"/>
  <c r="L370" i="5"/>
  <c r="O370" i="5" s="1"/>
  <c r="K370" i="5"/>
  <c r="N370" i="5" s="1"/>
  <c r="L369" i="5"/>
  <c r="K369" i="5"/>
  <c r="N369" i="5" s="1"/>
  <c r="N368" i="5"/>
  <c r="L368" i="5"/>
  <c r="K368" i="5"/>
  <c r="N367" i="5"/>
  <c r="L367" i="5"/>
  <c r="O367" i="5" s="1"/>
  <c r="K367" i="5"/>
  <c r="L366" i="5"/>
  <c r="K366" i="5"/>
  <c r="N366" i="5" s="1"/>
  <c r="L365" i="5"/>
  <c r="K365" i="5"/>
  <c r="N365" i="5" s="1"/>
  <c r="N364" i="5"/>
  <c r="L364" i="5"/>
  <c r="K364" i="5"/>
  <c r="N363" i="5"/>
  <c r="L363" i="5"/>
  <c r="O363" i="5" s="1"/>
  <c r="K363" i="5"/>
  <c r="L362" i="5"/>
  <c r="O362" i="5" s="1"/>
  <c r="K362" i="5"/>
  <c r="N362" i="5" s="1"/>
  <c r="L361" i="5"/>
  <c r="K361" i="5"/>
  <c r="N361" i="5" s="1"/>
  <c r="N360" i="5"/>
  <c r="L360" i="5"/>
  <c r="K360" i="5"/>
  <c r="N359" i="5"/>
  <c r="L359" i="5"/>
  <c r="O359" i="5" s="1"/>
  <c r="K359" i="5"/>
  <c r="L358" i="5"/>
  <c r="K358" i="5"/>
  <c r="N358" i="5" s="1"/>
  <c r="L357" i="5"/>
  <c r="K357" i="5"/>
  <c r="N357" i="5" s="1"/>
  <c r="M356" i="5"/>
  <c r="L356" i="5"/>
  <c r="K356" i="5"/>
  <c r="M355" i="5"/>
  <c r="N355" i="5" s="1"/>
  <c r="L355" i="5"/>
  <c r="K355" i="5"/>
  <c r="M354" i="5"/>
  <c r="O354" i="5" s="1"/>
  <c r="L354" i="5"/>
  <c r="K354" i="5"/>
  <c r="M353" i="5"/>
  <c r="N353" i="5" s="1"/>
  <c r="L353" i="5"/>
  <c r="K353" i="5"/>
  <c r="M352" i="5"/>
  <c r="L352" i="5"/>
  <c r="K352" i="5"/>
  <c r="M351" i="5"/>
  <c r="L351" i="5"/>
  <c r="N351" i="5" s="1"/>
  <c r="K351" i="5"/>
  <c r="M350" i="5"/>
  <c r="L350" i="5"/>
  <c r="K350" i="5"/>
  <c r="L349" i="5"/>
  <c r="K349" i="5"/>
  <c r="O349" i="5" s="1"/>
  <c r="N348" i="5"/>
  <c r="L348" i="5"/>
  <c r="K348" i="5"/>
  <c r="L347" i="5"/>
  <c r="K347" i="5"/>
  <c r="N347" i="5" s="1"/>
  <c r="L346" i="5"/>
  <c r="K346" i="5"/>
  <c r="N346" i="5" s="1"/>
  <c r="L345" i="5"/>
  <c r="K345" i="5"/>
  <c r="L344" i="5"/>
  <c r="K344" i="5"/>
  <c r="O344" i="5" s="1"/>
  <c r="N343" i="5"/>
  <c r="L343" i="5"/>
  <c r="K343" i="5"/>
  <c r="O343" i="5" s="1"/>
  <c r="L342" i="5"/>
  <c r="K342" i="5"/>
  <c r="L341" i="5"/>
  <c r="K341" i="5"/>
  <c r="O341" i="5" s="1"/>
  <c r="M340" i="5"/>
  <c r="N340" i="5" s="1"/>
  <c r="L340" i="5"/>
  <c r="K340" i="5"/>
  <c r="M339" i="5"/>
  <c r="L339" i="5"/>
  <c r="K339" i="5"/>
  <c r="L338" i="5"/>
  <c r="K338" i="5"/>
  <c r="N338" i="5" s="1"/>
  <c r="L337" i="5"/>
  <c r="K337" i="5"/>
  <c r="O337" i="5" s="1"/>
  <c r="O336" i="5"/>
  <c r="L336" i="5"/>
  <c r="K336" i="5"/>
  <c r="N336" i="5" s="1"/>
  <c r="M335" i="5"/>
  <c r="L335" i="5"/>
  <c r="K335" i="5"/>
  <c r="M334" i="5"/>
  <c r="L334" i="5"/>
  <c r="K334" i="5"/>
  <c r="L333" i="5"/>
  <c r="K333" i="5"/>
  <c r="O333" i="5" s="1"/>
  <c r="L332" i="5"/>
  <c r="K332" i="5"/>
  <c r="L331" i="5"/>
  <c r="K331" i="5"/>
  <c r="L330" i="5"/>
  <c r="K330" i="5"/>
  <c r="O330" i="5" s="1"/>
  <c r="L329" i="5"/>
  <c r="K329" i="5"/>
  <c r="L328" i="5"/>
  <c r="K328" i="5"/>
  <c r="N328" i="5" s="1"/>
  <c r="O327" i="5"/>
  <c r="L327" i="5"/>
  <c r="K327" i="5"/>
  <c r="N327" i="5" s="1"/>
  <c r="N326" i="5"/>
  <c r="L326" i="5"/>
  <c r="K326" i="5"/>
  <c r="L325" i="5"/>
  <c r="K325" i="5"/>
  <c r="L324" i="5"/>
  <c r="K324" i="5"/>
  <c r="N324" i="5" s="1"/>
  <c r="L323" i="5"/>
  <c r="O323" i="5" s="1"/>
  <c r="K323" i="5"/>
  <c r="N323" i="5" s="1"/>
  <c r="L322" i="5"/>
  <c r="K322" i="5"/>
  <c r="O322" i="5" s="1"/>
  <c r="L321" i="5"/>
  <c r="K321" i="5"/>
  <c r="N321" i="5" s="1"/>
  <c r="L320" i="5"/>
  <c r="K320" i="5"/>
  <c r="O320" i="5" s="1"/>
  <c r="L319" i="5"/>
  <c r="K319" i="5"/>
  <c r="O319" i="5" s="1"/>
  <c r="N318" i="5"/>
  <c r="L318" i="5"/>
  <c r="K318" i="5"/>
  <c r="N317" i="5"/>
  <c r="L317" i="5"/>
  <c r="K317" i="5"/>
  <c r="L316" i="5"/>
  <c r="K316" i="5"/>
  <c r="N315" i="5"/>
  <c r="L315" i="5"/>
  <c r="K315" i="5"/>
  <c r="L314" i="5"/>
  <c r="K314" i="5"/>
  <c r="L313" i="5"/>
  <c r="K313" i="5"/>
  <c r="O313" i="5" s="1"/>
  <c r="N312" i="5"/>
  <c r="L312" i="5"/>
  <c r="K312" i="5"/>
  <c r="L311" i="5"/>
  <c r="K311" i="5"/>
  <c r="N311" i="5" s="1"/>
  <c r="L310" i="5"/>
  <c r="K310" i="5"/>
  <c r="L309" i="5"/>
  <c r="K309" i="5"/>
  <c r="L308" i="5"/>
  <c r="K308" i="5"/>
  <c r="O308" i="5" s="1"/>
  <c r="O307" i="5"/>
  <c r="L307" i="5"/>
  <c r="K307" i="5"/>
  <c r="N307" i="5" s="1"/>
  <c r="O306" i="5"/>
  <c r="L306" i="5"/>
  <c r="K306" i="5"/>
  <c r="N306" i="5" s="1"/>
  <c r="L305" i="5"/>
  <c r="O305" i="5" s="1"/>
  <c r="K305" i="5"/>
  <c r="N305" i="5" s="1"/>
  <c r="N304" i="5"/>
  <c r="L304" i="5"/>
  <c r="O304" i="5" s="1"/>
  <c r="K304" i="5"/>
  <c r="L303" i="5"/>
  <c r="K303" i="5"/>
  <c r="L302" i="5"/>
  <c r="K302" i="5"/>
  <c r="N302" i="5" s="1"/>
  <c r="L301" i="5"/>
  <c r="K301" i="5"/>
  <c r="L300" i="5"/>
  <c r="K300" i="5"/>
  <c r="N300" i="5" s="1"/>
  <c r="L299" i="5"/>
  <c r="K299" i="5"/>
  <c r="N299" i="5" s="1"/>
  <c r="O298" i="5"/>
  <c r="N298" i="5"/>
  <c r="L298" i="5"/>
  <c r="K298" i="5"/>
  <c r="O297" i="5"/>
  <c r="L297" i="5"/>
  <c r="K297" i="5"/>
  <c r="N297" i="5" s="1"/>
  <c r="N296" i="5"/>
  <c r="L296" i="5"/>
  <c r="O296" i="5" s="1"/>
  <c r="K296" i="5"/>
  <c r="L295" i="5"/>
  <c r="K295" i="5"/>
  <c r="N295" i="5" s="1"/>
  <c r="L294" i="5"/>
  <c r="K294" i="5"/>
  <c r="L293" i="5"/>
  <c r="K293" i="5"/>
  <c r="L292" i="5"/>
  <c r="K292" i="5"/>
  <c r="O291" i="5"/>
  <c r="L291" i="5"/>
  <c r="K291" i="5"/>
  <c r="N291" i="5" s="1"/>
  <c r="O290" i="5"/>
  <c r="L290" i="5"/>
  <c r="K290" i="5"/>
  <c r="N290" i="5" s="1"/>
  <c r="L289" i="5"/>
  <c r="O289" i="5" s="1"/>
  <c r="K289" i="5"/>
  <c r="N289" i="5" s="1"/>
  <c r="N288" i="5"/>
  <c r="L288" i="5"/>
  <c r="O288" i="5" s="1"/>
  <c r="K288" i="5"/>
  <c r="L287" i="5"/>
  <c r="K287" i="5"/>
  <c r="L286" i="5"/>
  <c r="K286" i="5"/>
  <c r="N286" i="5" s="1"/>
  <c r="O285" i="5"/>
  <c r="L285" i="5"/>
  <c r="K285" i="5"/>
  <c r="N285" i="5" s="1"/>
  <c r="L284" i="5"/>
  <c r="K284" i="5"/>
  <c r="N284" i="5" s="1"/>
  <c r="O283" i="5"/>
  <c r="L283" i="5"/>
  <c r="K283" i="5"/>
  <c r="N283" i="5" s="1"/>
  <c r="L282" i="5"/>
  <c r="O282" i="5" s="1"/>
  <c r="K282" i="5"/>
  <c r="N282" i="5" s="1"/>
  <c r="L281" i="5"/>
  <c r="K281" i="5"/>
  <c r="L280" i="5"/>
  <c r="O280" i="5" s="1"/>
  <c r="K280" i="5"/>
  <c r="N280" i="5" s="1"/>
  <c r="L279" i="5"/>
  <c r="K279" i="5"/>
  <c r="L278" i="5"/>
  <c r="K278" i="5"/>
  <c r="N278" i="5" s="1"/>
  <c r="O277" i="5"/>
  <c r="L277" i="5"/>
  <c r="K277" i="5"/>
  <c r="N277" i="5" s="1"/>
  <c r="L276" i="5"/>
  <c r="K276" i="5"/>
  <c r="N276" i="5" s="1"/>
  <c r="O275" i="5"/>
  <c r="L275" i="5"/>
  <c r="K275" i="5"/>
  <c r="N275" i="5" s="1"/>
  <c r="L274" i="5"/>
  <c r="O274" i="5" s="1"/>
  <c r="K274" i="5"/>
  <c r="N274" i="5" s="1"/>
  <c r="L273" i="5"/>
  <c r="K273" i="5"/>
  <c r="L272" i="5"/>
  <c r="O272" i="5" s="1"/>
  <c r="K272" i="5"/>
  <c r="N272" i="5" s="1"/>
  <c r="M271" i="5"/>
  <c r="L271" i="5"/>
  <c r="K271" i="5"/>
  <c r="L270" i="5"/>
  <c r="K270" i="5"/>
  <c r="M269" i="5"/>
  <c r="L269" i="5"/>
  <c r="K269" i="5"/>
  <c r="O268" i="5"/>
  <c r="M268" i="5"/>
  <c r="L268" i="5"/>
  <c r="K268" i="5"/>
  <c r="L267" i="5"/>
  <c r="K267" i="5"/>
  <c r="O267" i="5" s="1"/>
  <c r="M266" i="5"/>
  <c r="L266" i="5"/>
  <c r="K266" i="5"/>
  <c r="O266" i="5" s="1"/>
  <c r="M265" i="5"/>
  <c r="O265" i="5" s="1"/>
  <c r="L265" i="5"/>
  <c r="K265" i="5"/>
  <c r="M264" i="5"/>
  <c r="L264" i="5"/>
  <c r="O264" i="5" s="1"/>
  <c r="K264" i="5"/>
  <c r="M263" i="5"/>
  <c r="L263" i="5"/>
  <c r="O263" i="5" s="1"/>
  <c r="K263" i="5"/>
  <c r="M262" i="5"/>
  <c r="L262" i="5"/>
  <c r="K262" i="5"/>
  <c r="M261" i="5"/>
  <c r="L261" i="5"/>
  <c r="K261" i="5"/>
  <c r="O261" i="5" s="1"/>
  <c r="N260" i="5"/>
  <c r="M260" i="5"/>
  <c r="L260" i="5"/>
  <c r="K260" i="5"/>
  <c r="O260" i="5" s="1"/>
  <c r="M259" i="5"/>
  <c r="L259" i="5"/>
  <c r="K259" i="5"/>
  <c r="N258" i="5"/>
  <c r="M258" i="5"/>
  <c r="L258" i="5"/>
  <c r="K258" i="5"/>
  <c r="M257" i="5"/>
  <c r="L257" i="5"/>
  <c r="K257" i="5"/>
  <c r="M256" i="5"/>
  <c r="L256" i="5"/>
  <c r="O256" i="5" s="1"/>
  <c r="K256" i="5"/>
  <c r="M255" i="5"/>
  <c r="L255" i="5"/>
  <c r="K255" i="5"/>
  <c r="M254" i="5"/>
  <c r="L254" i="5"/>
  <c r="K254" i="5"/>
  <c r="M253" i="5"/>
  <c r="L253" i="5"/>
  <c r="K253" i="5"/>
  <c r="M252" i="5"/>
  <c r="L252" i="5"/>
  <c r="K252" i="5"/>
  <c r="N252" i="5" s="1"/>
  <c r="M251" i="5"/>
  <c r="L251" i="5"/>
  <c r="K251" i="5"/>
  <c r="M250" i="5"/>
  <c r="L250" i="5"/>
  <c r="K250" i="5"/>
  <c r="M249" i="5"/>
  <c r="O249" i="5" s="1"/>
  <c r="L249" i="5"/>
  <c r="K249" i="5"/>
  <c r="M248" i="5"/>
  <c r="L248" i="5"/>
  <c r="O248" i="5" s="1"/>
  <c r="K248" i="5"/>
  <c r="M247" i="5"/>
  <c r="L247" i="5"/>
  <c r="K247" i="5"/>
  <c r="O247" i="5" s="1"/>
  <c r="L246" i="5"/>
  <c r="K246" i="5"/>
  <c r="N245" i="5"/>
  <c r="L245" i="5"/>
  <c r="K245" i="5"/>
  <c r="L244" i="5"/>
  <c r="K244" i="5"/>
  <c r="O244" i="5" s="1"/>
  <c r="N243" i="5"/>
  <c r="L243" i="5"/>
  <c r="K243" i="5"/>
  <c r="L242" i="5"/>
  <c r="K242" i="5"/>
  <c r="L241" i="5"/>
  <c r="K241" i="5"/>
  <c r="O241" i="5" s="1"/>
  <c r="M240" i="5"/>
  <c r="L240" i="5"/>
  <c r="K240" i="5"/>
  <c r="M239" i="5"/>
  <c r="L239" i="5"/>
  <c r="K239" i="5"/>
  <c r="M238" i="5"/>
  <c r="L238" i="5"/>
  <c r="K238" i="5"/>
  <c r="N238" i="5" s="1"/>
  <c r="M237" i="5"/>
  <c r="L237" i="5"/>
  <c r="K237" i="5"/>
  <c r="M236" i="5"/>
  <c r="L236" i="5"/>
  <c r="K236" i="5"/>
  <c r="N236" i="5" s="1"/>
  <c r="M235" i="5"/>
  <c r="O235" i="5" s="1"/>
  <c r="L235" i="5"/>
  <c r="K235" i="5"/>
  <c r="M234" i="5"/>
  <c r="L234" i="5"/>
  <c r="K234" i="5"/>
  <c r="O233" i="5"/>
  <c r="M233" i="5"/>
  <c r="L233" i="5"/>
  <c r="K233" i="5"/>
  <c r="M232" i="5"/>
  <c r="L232" i="5"/>
  <c r="K232" i="5"/>
  <c r="L231" i="5"/>
  <c r="K231" i="5"/>
  <c r="N231" i="5" s="1"/>
  <c r="N230" i="5"/>
  <c r="L230" i="5"/>
  <c r="K230" i="5"/>
  <c r="L229" i="5"/>
  <c r="K229" i="5"/>
  <c r="N229" i="5" s="1"/>
  <c r="N228" i="5"/>
  <c r="L228" i="5"/>
  <c r="K228" i="5"/>
  <c r="L227" i="5"/>
  <c r="K227" i="5"/>
  <c r="L226" i="5"/>
  <c r="K226" i="5"/>
  <c r="N226" i="5" s="1"/>
  <c r="O225" i="5"/>
  <c r="L225" i="5"/>
  <c r="K225" i="5"/>
  <c r="N225" i="5" s="1"/>
  <c r="N224" i="5"/>
  <c r="L224" i="5"/>
  <c r="O224" i="5" s="1"/>
  <c r="K224" i="5"/>
  <c r="L223" i="5"/>
  <c r="K223" i="5"/>
  <c r="N223" i="5" s="1"/>
  <c r="N222" i="5"/>
  <c r="L222" i="5"/>
  <c r="K222" i="5"/>
  <c r="L221" i="5"/>
  <c r="O221" i="5" s="1"/>
  <c r="K221" i="5"/>
  <c r="N221" i="5" s="1"/>
  <c r="L220" i="5"/>
  <c r="K220" i="5"/>
  <c r="N220" i="5" s="1"/>
  <c r="L219" i="5"/>
  <c r="O219" i="5" s="1"/>
  <c r="K219" i="5"/>
  <c r="N219" i="5" s="1"/>
  <c r="L218" i="5"/>
  <c r="K218" i="5"/>
  <c r="N218" i="5" s="1"/>
  <c r="L217" i="5"/>
  <c r="O217" i="5" s="1"/>
  <c r="K217" i="5"/>
  <c r="N217" i="5" s="1"/>
  <c r="L216" i="5"/>
  <c r="K216" i="5"/>
  <c r="N216" i="5" s="1"/>
  <c r="L215" i="5"/>
  <c r="O215" i="5" s="1"/>
  <c r="K215" i="5"/>
  <c r="N215" i="5" s="1"/>
  <c r="L214" i="5"/>
  <c r="K214" i="5"/>
  <c r="N214" i="5" s="1"/>
  <c r="L213" i="5"/>
  <c r="O213" i="5" s="1"/>
  <c r="K213" i="5"/>
  <c r="N213" i="5" s="1"/>
  <c r="L212" i="5"/>
  <c r="K212" i="5"/>
  <c r="N212" i="5" s="1"/>
  <c r="L211" i="5"/>
  <c r="O211" i="5" s="1"/>
  <c r="K211" i="5"/>
  <c r="N211" i="5" s="1"/>
  <c r="L210" i="5"/>
  <c r="K210" i="5"/>
  <c r="N210" i="5" s="1"/>
  <c r="L209" i="5"/>
  <c r="O209" i="5" s="1"/>
  <c r="K209" i="5"/>
  <c r="N209" i="5" s="1"/>
  <c r="L208" i="5"/>
  <c r="K208" i="5"/>
  <c r="N208" i="5" s="1"/>
  <c r="L207" i="5"/>
  <c r="O207" i="5" s="1"/>
  <c r="K207" i="5"/>
  <c r="N207" i="5" s="1"/>
  <c r="L206" i="5"/>
  <c r="K206" i="5"/>
  <c r="N206" i="5" s="1"/>
  <c r="L205" i="5"/>
  <c r="O205" i="5" s="1"/>
  <c r="K205" i="5"/>
  <c r="N205" i="5" s="1"/>
  <c r="L204" i="5"/>
  <c r="K204" i="5"/>
  <c r="N204" i="5" s="1"/>
  <c r="L203" i="5"/>
  <c r="O203" i="5" s="1"/>
  <c r="K203" i="5"/>
  <c r="N203" i="5" s="1"/>
  <c r="L202" i="5"/>
  <c r="K202" i="5"/>
  <c r="N202" i="5" s="1"/>
  <c r="M201" i="5"/>
  <c r="L201" i="5"/>
  <c r="K201" i="5"/>
  <c r="L200" i="5"/>
  <c r="K200" i="5"/>
  <c r="N200" i="5" s="1"/>
  <c r="L199" i="5"/>
  <c r="K199" i="5"/>
  <c r="N198" i="5"/>
  <c r="L198" i="5"/>
  <c r="K198" i="5"/>
  <c r="L197" i="5"/>
  <c r="K197" i="5"/>
  <c r="N197" i="5" s="1"/>
  <c r="L196" i="5"/>
  <c r="K196" i="5"/>
  <c r="O196" i="5" s="1"/>
  <c r="L195" i="5"/>
  <c r="K195" i="5"/>
  <c r="O195" i="5" s="1"/>
  <c r="N194" i="5"/>
  <c r="L194" i="5"/>
  <c r="K194" i="5"/>
  <c r="L193" i="5"/>
  <c r="K193" i="5"/>
  <c r="L192" i="5"/>
  <c r="K192" i="5"/>
  <c r="O192" i="5" s="1"/>
  <c r="N191" i="5"/>
  <c r="L191" i="5"/>
  <c r="K191" i="5"/>
  <c r="N190" i="5"/>
  <c r="L190" i="5"/>
  <c r="K190" i="5"/>
  <c r="L189" i="5"/>
  <c r="K189" i="5"/>
  <c r="N189" i="5" s="1"/>
  <c r="L188" i="5"/>
  <c r="K188" i="5"/>
  <c r="O188" i="5" s="1"/>
  <c r="L187" i="5"/>
  <c r="K187" i="5"/>
  <c r="O187" i="5" s="1"/>
  <c r="N186" i="5"/>
  <c r="L186" i="5"/>
  <c r="K186" i="5"/>
  <c r="L185" i="5"/>
  <c r="K185" i="5"/>
  <c r="L184" i="5"/>
  <c r="K184" i="5"/>
  <c r="O184" i="5" s="1"/>
  <c r="N183" i="5"/>
  <c r="L183" i="5"/>
  <c r="K183" i="5"/>
  <c r="N182" i="5"/>
  <c r="L182" i="5"/>
  <c r="K182" i="5"/>
  <c r="L181" i="5"/>
  <c r="K181" i="5"/>
  <c r="N181" i="5" s="1"/>
  <c r="L180" i="5"/>
  <c r="K180" i="5"/>
  <c r="O180" i="5" s="1"/>
  <c r="L179" i="5"/>
  <c r="K179" i="5"/>
  <c r="O179" i="5" s="1"/>
  <c r="N178" i="5"/>
  <c r="L178" i="5"/>
  <c r="K178" i="5"/>
  <c r="L177" i="5"/>
  <c r="K177" i="5"/>
  <c r="L176" i="5"/>
  <c r="K176" i="5"/>
  <c r="O176" i="5" s="1"/>
  <c r="N175" i="5"/>
  <c r="L175" i="5"/>
  <c r="K175" i="5"/>
  <c r="N174" i="5"/>
  <c r="L174" i="5"/>
  <c r="K174" i="5"/>
  <c r="L173" i="5"/>
  <c r="K173" i="5"/>
  <c r="N173" i="5" s="1"/>
  <c r="L172" i="5"/>
  <c r="K172" i="5"/>
  <c r="O172" i="5" s="1"/>
  <c r="L171" i="5"/>
  <c r="K171" i="5"/>
  <c r="O171" i="5" s="1"/>
  <c r="N170" i="5"/>
  <c r="L170" i="5"/>
  <c r="K170" i="5"/>
  <c r="L169" i="5"/>
  <c r="K169" i="5"/>
  <c r="L168" i="5"/>
  <c r="K168" i="5"/>
  <c r="O168" i="5" s="1"/>
  <c r="N167" i="5"/>
  <c r="L167" i="5"/>
  <c r="K167" i="5"/>
  <c r="N166" i="5"/>
  <c r="L166" i="5"/>
  <c r="K166" i="5"/>
  <c r="L165" i="5"/>
  <c r="K165" i="5"/>
  <c r="N165" i="5" s="1"/>
  <c r="L164" i="5"/>
  <c r="K164" i="5"/>
  <c r="O164" i="5" s="1"/>
  <c r="L163" i="5"/>
  <c r="K163" i="5"/>
  <c r="O163" i="5" s="1"/>
  <c r="N162" i="5"/>
  <c r="L162" i="5"/>
  <c r="K162" i="5"/>
  <c r="L161" i="5"/>
  <c r="K161" i="5"/>
  <c r="L160" i="5"/>
  <c r="K160" i="5"/>
  <c r="O160" i="5" s="1"/>
  <c r="N159" i="5"/>
  <c r="L159" i="5"/>
  <c r="K159" i="5"/>
  <c r="N158" i="5"/>
  <c r="M158" i="5"/>
  <c r="L158" i="5"/>
  <c r="K158" i="5"/>
  <c r="O158" i="5" s="1"/>
  <c r="M157" i="5"/>
  <c r="L157" i="5"/>
  <c r="K157" i="5"/>
  <c r="L156" i="5"/>
  <c r="K156" i="5"/>
  <c r="O156" i="5" s="1"/>
  <c r="L155" i="5"/>
  <c r="K155" i="5"/>
  <c r="L154" i="5"/>
  <c r="K154" i="5"/>
  <c r="O154" i="5" s="1"/>
  <c r="L153" i="5"/>
  <c r="K153" i="5"/>
  <c r="L152" i="5"/>
  <c r="K152" i="5"/>
  <c r="O152" i="5" s="1"/>
  <c r="L151" i="5"/>
  <c r="K151" i="5"/>
  <c r="M150" i="5"/>
  <c r="L150" i="5"/>
  <c r="K150" i="5"/>
  <c r="M149" i="5"/>
  <c r="O149" i="5" s="1"/>
  <c r="L149" i="5"/>
  <c r="K149" i="5"/>
  <c r="L148" i="5"/>
  <c r="K148" i="5"/>
  <c r="N147" i="5"/>
  <c r="L147" i="5"/>
  <c r="K147" i="5"/>
  <c r="L146" i="5"/>
  <c r="K146" i="5"/>
  <c r="N145" i="5"/>
  <c r="L145" i="5"/>
  <c r="K145" i="5"/>
  <c r="L144" i="5"/>
  <c r="K144" i="5"/>
  <c r="O144" i="5" s="1"/>
  <c r="N143" i="5"/>
  <c r="L143" i="5"/>
  <c r="K143" i="5"/>
  <c r="L142" i="5"/>
  <c r="K142" i="5"/>
  <c r="L141" i="5"/>
  <c r="K141" i="5"/>
  <c r="O141" i="5" s="1"/>
  <c r="L140" i="5"/>
  <c r="K140" i="5"/>
  <c r="O140" i="5" s="1"/>
  <c r="L139" i="5"/>
  <c r="K139" i="5"/>
  <c r="L138" i="5"/>
  <c r="K138" i="5"/>
  <c r="O138" i="5" s="1"/>
  <c r="N137" i="5"/>
  <c r="L137" i="5"/>
  <c r="K137" i="5"/>
  <c r="O137" i="5" s="1"/>
  <c r="L136" i="5"/>
  <c r="K136" i="5"/>
  <c r="O136" i="5" s="1"/>
  <c r="L135" i="5"/>
  <c r="K135" i="5"/>
  <c r="O135" i="5" s="1"/>
  <c r="L134" i="5"/>
  <c r="K134" i="5"/>
  <c r="N133" i="5"/>
  <c r="L133" i="5"/>
  <c r="K133" i="5"/>
  <c r="O133" i="5" s="1"/>
  <c r="L132" i="5"/>
  <c r="K132" i="5"/>
  <c r="N131" i="5"/>
  <c r="L131" i="5"/>
  <c r="K131" i="5"/>
  <c r="L130" i="5"/>
  <c r="K130" i="5"/>
  <c r="N129" i="5"/>
  <c r="L129" i="5"/>
  <c r="K129" i="5"/>
  <c r="L128" i="5"/>
  <c r="K128" i="5"/>
  <c r="O128" i="5" s="1"/>
  <c r="N127" i="5"/>
  <c r="L127" i="5"/>
  <c r="K127" i="5"/>
  <c r="L126" i="5"/>
  <c r="K126" i="5"/>
  <c r="L125" i="5"/>
  <c r="K125" i="5"/>
  <c r="O125" i="5" s="1"/>
  <c r="L124" i="5"/>
  <c r="K124" i="5"/>
  <c r="O124" i="5" s="1"/>
  <c r="L123" i="5"/>
  <c r="K123" i="5"/>
  <c r="L122" i="5"/>
  <c r="K122" i="5"/>
  <c r="O122" i="5" s="1"/>
  <c r="N121" i="5"/>
  <c r="L121" i="5"/>
  <c r="K121" i="5"/>
  <c r="O121" i="5" s="1"/>
  <c r="L120" i="5"/>
  <c r="K120" i="5"/>
  <c r="O120" i="5" s="1"/>
  <c r="L119" i="5"/>
  <c r="K119" i="5"/>
  <c r="O119" i="5" s="1"/>
  <c r="L118" i="5"/>
  <c r="K118" i="5"/>
  <c r="N117" i="5"/>
  <c r="L117" i="5"/>
  <c r="K117" i="5"/>
  <c r="O117" i="5" s="1"/>
  <c r="L116" i="5"/>
  <c r="K116" i="5"/>
  <c r="L115" i="5"/>
  <c r="K115" i="5"/>
  <c r="N115" i="5" s="1"/>
  <c r="L114" i="5"/>
  <c r="K114" i="5"/>
  <c r="N113" i="5"/>
  <c r="L113" i="5"/>
  <c r="K113" i="5"/>
  <c r="L112" i="5"/>
  <c r="K112" i="5"/>
  <c r="O112" i="5" s="1"/>
  <c r="N111" i="5"/>
  <c r="L111" i="5"/>
  <c r="K111" i="5"/>
  <c r="L110" i="5"/>
  <c r="K110" i="5"/>
  <c r="L109" i="5"/>
  <c r="K109" i="5"/>
  <c r="O109" i="5" s="1"/>
  <c r="L108" i="5"/>
  <c r="K108" i="5"/>
  <c r="O108" i="5" s="1"/>
  <c r="L107" i="5"/>
  <c r="K107" i="5"/>
  <c r="L106" i="5"/>
  <c r="K106" i="5"/>
  <c r="O106" i="5" s="1"/>
  <c r="N105" i="5"/>
  <c r="L105" i="5"/>
  <c r="K105" i="5"/>
  <c r="O105" i="5" s="1"/>
  <c r="L104" i="5"/>
  <c r="K104" i="5"/>
  <c r="O104" i="5" s="1"/>
  <c r="L103" i="5"/>
  <c r="K103" i="5"/>
  <c r="O103" i="5" s="1"/>
  <c r="M102" i="5"/>
  <c r="L102" i="5"/>
  <c r="K102" i="5"/>
  <c r="N101" i="5"/>
  <c r="L101" i="5"/>
  <c r="O101" i="5" s="1"/>
  <c r="K101" i="5"/>
  <c r="L100" i="5"/>
  <c r="O100" i="5" s="1"/>
  <c r="K100" i="5"/>
  <c r="N100" i="5" s="1"/>
  <c r="O99" i="5"/>
  <c r="L99" i="5"/>
  <c r="K99" i="5"/>
  <c r="N99" i="5" s="1"/>
  <c r="L98" i="5"/>
  <c r="K98" i="5"/>
  <c r="N98" i="5" s="1"/>
  <c r="O97" i="5"/>
  <c r="N97" i="5"/>
  <c r="L97" i="5"/>
  <c r="K97" i="5"/>
  <c r="L96" i="5"/>
  <c r="K96" i="5"/>
  <c r="N96" i="5" s="1"/>
  <c r="O95" i="5"/>
  <c r="N95" i="5"/>
  <c r="L95" i="5"/>
  <c r="K95" i="5"/>
  <c r="N94" i="5"/>
  <c r="L94" i="5"/>
  <c r="O94" i="5" s="1"/>
  <c r="K94" i="5"/>
  <c r="N93" i="5"/>
  <c r="L93" i="5"/>
  <c r="K93" i="5"/>
  <c r="O93" i="5" s="1"/>
  <c r="L92" i="5"/>
  <c r="O92" i="5" s="1"/>
  <c r="K92" i="5"/>
  <c r="N92" i="5" s="1"/>
  <c r="L91" i="5"/>
  <c r="K91" i="5"/>
  <c r="O91" i="5" s="1"/>
  <c r="N90" i="5"/>
  <c r="L90" i="5"/>
  <c r="K90" i="5"/>
  <c r="L89" i="5"/>
  <c r="K89" i="5"/>
  <c r="O89" i="5" s="1"/>
  <c r="N88" i="5"/>
  <c r="L88" i="5"/>
  <c r="O88" i="5" s="1"/>
  <c r="K88" i="5"/>
  <c r="O87" i="5"/>
  <c r="L87" i="5"/>
  <c r="K87" i="5"/>
  <c r="N87" i="5" s="1"/>
  <c r="N86" i="5"/>
  <c r="L86" i="5"/>
  <c r="K86" i="5"/>
  <c r="N85" i="5"/>
  <c r="L85" i="5"/>
  <c r="O85" i="5" s="1"/>
  <c r="K85" i="5"/>
  <c r="L84" i="5"/>
  <c r="O84" i="5" s="1"/>
  <c r="K84" i="5"/>
  <c r="N84" i="5" s="1"/>
  <c r="O83" i="5"/>
  <c r="L83" i="5"/>
  <c r="K83" i="5"/>
  <c r="N83" i="5" s="1"/>
  <c r="L82" i="5"/>
  <c r="K82" i="5"/>
  <c r="N82" i="5" s="1"/>
  <c r="O81" i="5"/>
  <c r="N81" i="5"/>
  <c r="L81" i="5"/>
  <c r="K81" i="5"/>
  <c r="L80" i="5"/>
  <c r="K80" i="5"/>
  <c r="N80" i="5" s="1"/>
  <c r="O79" i="5"/>
  <c r="N79" i="5"/>
  <c r="L79" i="5"/>
  <c r="K79" i="5"/>
  <c r="N78" i="5"/>
  <c r="L78" i="5"/>
  <c r="O78" i="5" s="1"/>
  <c r="K78" i="5"/>
  <c r="L77" i="5"/>
  <c r="O77" i="5" s="1"/>
  <c r="K77" i="5"/>
  <c r="N77" i="5" s="1"/>
  <c r="N76" i="5"/>
  <c r="L76" i="5"/>
  <c r="K76" i="5"/>
  <c r="L75" i="5"/>
  <c r="K75" i="5"/>
  <c r="N75" i="5" s="1"/>
  <c r="N74" i="5"/>
  <c r="L74" i="5"/>
  <c r="K74" i="5"/>
  <c r="L73" i="5"/>
  <c r="O73" i="5" s="1"/>
  <c r="K73" i="5"/>
  <c r="N73" i="5" s="1"/>
  <c r="L72" i="5"/>
  <c r="K72" i="5"/>
  <c r="N72" i="5" s="1"/>
  <c r="N71" i="5"/>
  <c r="L71" i="5"/>
  <c r="O71" i="5" s="1"/>
  <c r="K71" i="5"/>
  <c r="N70" i="5"/>
  <c r="L70" i="5"/>
  <c r="O70" i="5" s="1"/>
  <c r="K70" i="5"/>
  <c r="M69" i="5"/>
  <c r="L69" i="5"/>
  <c r="K69" i="5"/>
  <c r="O68" i="5"/>
  <c r="L68" i="5"/>
  <c r="K68" i="5"/>
  <c r="N68" i="5" s="1"/>
  <c r="L67" i="5"/>
  <c r="K67" i="5"/>
  <c r="O67" i="5" s="1"/>
  <c r="O66" i="5"/>
  <c r="L66" i="5"/>
  <c r="K66" i="5"/>
  <c r="N66" i="5" s="1"/>
  <c r="L65" i="5"/>
  <c r="K65" i="5"/>
  <c r="O65" i="5" s="1"/>
  <c r="O64" i="5"/>
  <c r="L64" i="5"/>
  <c r="K64" i="5"/>
  <c r="N64" i="5" s="1"/>
  <c r="L63" i="5"/>
  <c r="K63" i="5"/>
  <c r="O63" i="5" s="1"/>
  <c r="O62" i="5"/>
  <c r="L62" i="5"/>
  <c r="K62" i="5"/>
  <c r="N62" i="5" s="1"/>
  <c r="L61" i="5"/>
  <c r="K61" i="5"/>
  <c r="O61" i="5" s="1"/>
  <c r="O60" i="5"/>
  <c r="L60" i="5"/>
  <c r="K60" i="5"/>
  <c r="N60" i="5" s="1"/>
  <c r="L59" i="5"/>
  <c r="K59" i="5"/>
  <c r="O59" i="5" s="1"/>
  <c r="O58" i="5"/>
  <c r="L58" i="5"/>
  <c r="K58" i="5"/>
  <c r="N58" i="5" s="1"/>
  <c r="L57" i="5"/>
  <c r="K57" i="5"/>
  <c r="O57" i="5" s="1"/>
  <c r="O56" i="5"/>
  <c r="L56" i="5"/>
  <c r="K56" i="5"/>
  <c r="N56" i="5" s="1"/>
  <c r="L55" i="5"/>
  <c r="K55" i="5"/>
  <c r="O55" i="5" s="1"/>
  <c r="O54" i="5"/>
  <c r="L54" i="5"/>
  <c r="K54" i="5"/>
  <c r="N54" i="5" s="1"/>
  <c r="L53" i="5"/>
  <c r="K53" i="5"/>
  <c r="O53" i="5" s="1"/>
  <c r="O52" i="5"/>
  <c r="L52" i="5"/>
  <c r="K52" i="5"/>
  <c r="N52" i="5" s="1"/>
  <c r="L51" i="5"/>
  <c r="K51" i="5"/>
  <c r="O51" i="5" s="1"/>
  <c r="O50" i="5"/>
  <c r="L50" i="5"/>
  <c r="K50" i="5"/>
  <c r="N50" i="5" s="1"/>
  <c r="L49" i="5"/>
  <c r="K49" i="5"/>
  <c r="O49" i="5" s="1"/>
  <c r="O48" i="5"/>
  <c r="L48" i="5"/>
  <c r="K48" i="5"/>
  <c r="N48" i="5" s="1"/>
  <c r="L47" i="5"/>
  <c r="K47" i="5"/>
  <c r="O47" i="5" s="1"/>
  <c r="L46" i="5"/>
  <c r="O46" i="5" s="1"/>
  <c r="K46" i="5"/>
  <c r="N46" i="5" s="1"/>
  <c r="L45" i="5"/>
  <c r="K45" i="5"/>
  <c r="N45" i="5" s="1"/>
  <c r="N44" i="5"/>
  <c r="L44" i="5"/>
  <c r="K44" i="5"/>
  <c r="O44" i="5" s="1"/>
  <c r="L43" i="5"/>
  <c r="K43" i="5"/>
  <c r="N43" i="5" s="1"/>
  <c r="O42" i="5"/>
  <c r="N42" i="5"/>
  <c r="L42" i="5"/>
  <c r="K42" i="5"/>
  <c r="N41" i="5"/>
  <c r="L41" i="5"/>
  <c r="O41" i="5" s="1"/>
  <c r="K41" i="5"/>
  <c r="N40" i="5"/>
  <c r="L40" i="5"/>
  <c r="K40" i="5"/>
  <c r="O40" i="5" s="1"/>
  <c r="L39" i="5"/>
  <c r="O39" i="5" s="1"/>
  <c r="K39" i="5"/>
  <c r="N39" i="5" s="1"/>
  <c r="L38" i="5"/>
  <c r="K38" i="5"/>
  <c r="O38" i="5" s="1"/>
  <c r="N37" i="5"/>
  <c r="L37" i="5"/>
  <c r="K37" i="5"/>
  <c r="L36" i="5"/>
  <c r="K36" i="5"/>
  <c r="O36" i="5" s="1"/>
  <c r="N35" i="5"/>
  <c r="L35" i="5"/>
  <c r="O35" i="5" s="1"/>
  <c r="K35" i="5"/>
  <c r="O34" i="5"/>
  <c r="L34" i="5"/>
  <c r="K34" i="5"/>
  <c r="N34" i="5" s="1"/>
  <c r="M33" i="5"/>
  <c r="L33" i="5"/>
  <c r="K33" i="5"/>
  <c r="L32" i="5"/>
  <c r="K32" i="5"/>
  <c r="N32" i="5" s="1"/>
  <c r="L31" i="5"/>
  <c r="K31" i="5"/>
  <c r="O31" i="5" s="1"/>
  <c r="L30" i="5"/>
  <c r="O30" i="5" s="1"/>
  <c r="K30" i="5"/>
  <c r="N30" i="5" s="1"/>
  <c r="N29" i="5"/>
  <c r="L29" i="5"/>
  <c r="K29" i="5"/>
  <c r="L28" i="5"/>
  <c r="K28" i="5"/>
  <c r="N28" i="5" s="1"/>
  <c r="N27" i="5"/>
  <c r="L27" i="5"/>
  <c r="K27" i="5"/>
  <c r="O27" i="5" s="1"/>
  <c r="L26" i="5"/>
  <c r="K26" i="5"/>
  <c r="N26" i="5" s="1"/>
  <c r="M25" i="5"/>
  <c r="L25" i="5"/>
  <c r="K25" i="5"/>
  <c r="M24" i="5"/>
  <c r="L24" i="5"/>
  <c r="K24" i="5"/>
  <c r="M23" i="5"/>
  <c r="L23" i="5"/>
  <c r="K23" i="5"/>
  <c r="O23" i="5" s="1"/>
  <c r="M22" i="5"/>
  <c r="L22" i="5"/>
  <c r="K22" i="5"/>
  <c r="O21" i="5"/>
  <c r="M21" i="5"/>
  <c r="L21" i="5"/>
  <c r="K21" i="5"/>
  <c r="N21" i="5" s="1"/>
  <c r="M20" i="5"/>
  <c r="L20" i="5"/>
  <c r="K20" i="5"/>
  <c r="M19" i="5"/>
  <c r="L19" i="5"/>
  <c r="O19" i="5" s="1"/>
  <c r="K19" i="5"/>
  <c r="M18" i="5"/>
  <c r="L18" i="5"/>
  <c r="O18" i="5" s="1"/>
  <c r="K18" i="5"/>
  <c r="N18" i="5" s="1"/>
  <c r="N17" i="5"/>
  <c r="L17" i="5"/>
  <c r="K17" i="5"/>
  <c r="O17" i="5" s="1"/>
  <c r="N16" i="5"/>
  <c r="L16" i="5"/>
  <c r="O16" i="5" s="1"/>
  <c r="I16" i="5"/>
  <c r="N15" i="5"/>
  <c r="L15" i="5"/>
  <c r="K15" i="5"/>
  <c r="L14" i="5"/>
  <c r="O14" i="5" s="1"/>
  <c r="K14" i="5"/>
  <c r="N14" i="5" s="1"/>
  <c r="L13" i="5"/>
  <c r="K13" i="5"/>
  <c r="O13" i="5" s="1"/>
  <c r="L12" i="5"/>
  <c r="O12" i="5" s="1"/>
  <c r="K12" i="5"/>
  <c r="N12" i="5" s="1"/>
  <c r="L11" i="5"/>
  <c r="K11" i="5"/>
  <c r="L10" i="5"/>
  <c r="K10" i="5"/>
  <c r="N10" i="5" s="1"/>
  <c r="N9" i="5"/>
  <c r="L9" i="5"/>
  <c r="K9" i="5"/>
  <c r="L8" i="5"/>
  <c r="K8" i="5"/>
  <c r="N8" i="5" s="1"/>
  <c r="L7" i="5"/>
  <c r="K7" i="5"/>
  <c r="O7" i="5" s="1"/>
  <c r="L6" i="5"/>
  <c r="O6" i="5" s="1"/>
  <c r="K6" i="5"/>
  <c r="N6" i="5" s="1"/>
  <c r="M5" i="5"/>
  <c r="L5" i="5"/>
  <c r="K5" i="5"/>
  <c r="M4" i="5"/>
  <c r="L4" i="5"/>
  <c r="K4" i="5"/>
  <c r="O4" i="5" s="1"/>
  <c r="N273" i="5" l="1"/>
  <c r="O273" i="5"/>
  <c r="N287" i="5"/>
  <c r="O287" i="5"/>
  <c r="N293" i="5"/>
  <c r="O293" i="5"/>
  <c r="N309" i="5"/>
  <c r="O309" i="5"/>
  <c r="O28" i="5"/>
  <c r="O45" i="5"/>
  <c r="N47" i="5"/>
  <c r="N49" i="5"/>
  <c r="N51" i="5"/>
  <c r="N53" i="5"/>
  <c r="N55" i="5"/>
  <c r="N57" i="5"/>
  <c r="N59" i="5"/>
  <c r="N61" i="5"/>
  <c r="N63" i="5"/>
  <c r="N65" i="5"/>
  <c r="N67" i="5"/>
  <c r="O69" i="5"/>
  <c r="N91" i="5"/>
  <c r="O231" i="5"/>
  <c r="O250" i="5"/>
  <c r="N250" i="5"/>
  <c r="N255" i="5"/>
  <c r="O255" i="5"/>
  <c r="O257" i="5"/>
  <c r="O262" i="5"/>
  <c r="O270" i="5"/>
  <c r="N270" i="5"/>
  <c r="N303" i="5"/>
  <c r="O303" i="5"/>
  <c r="N38" i="5"/>
  <c r="O72" i="5"/>
  <c r="O82" i="5"/>
  <c r="O98" i="5"/>
  <c r="O10" i="5"/>
  <c r="N13" i="5"/>
  <c r="N23" i="5"/>
  <c r="O29" i="5"/>
  <c r="N31" i="5"/>
  <c r="N36" i="5"/>
  <c r="O43" i="5"/>
  <c r="O75" i="5"/>
  <c r="O80" i="5"/>
  <c r="N89" i="5"/>
  <c r="O96" i="5"/>
  <c r="N109" i="5"/>
  <c r="O113" i="5"/>
  <c r="O116" i="5"/>
  <c r="N125" i="5"/>
  <c r="O129" i="5"/>
  <c r="O132" i="5"/>
  <c r="N141" i="5"/>
  <c r="O145" i="5"/>
  <c r="O148" i="5"/>
  <c r="O151" i="5"/>
  <c r="O155" i="5"/>
  <c r="N160" i="5"/>
  <c r="O166" i="5"/>
  <c r="N168" i="5"/>
  <c r="O174" i="5"/>
  <c r="N176" i="5"/>
  <c r="O182" i="5"/>
  <c r="N184" i="5"/>
  <c r="O190" i="5"/>
  <c r="N192" i="5"/>
  <c r="O198" i="5"/>
  <c r="O201" i="5"/>
  <c r="O204" i="5"/>
  <c r="O208" i="5"/>
  <c r="O212" i="5"/>
  <c r="O216" i="5"/>
  <c r="O220" i="5"/>
  <c r="O223" i="5"/>
  <c r="O226" i="5"/>
  <c r="O234" i="5"/>
  <c r="O239" i="5"/>
  <c r="N241" i="5"/>
  <c r="O245" i="5"/>
  <c r="N281" i="5"/>
  <c r="O281" i="5"/>
  <c r="O284" i="5"/>
  <c r="O294" i="5"/>
  <c r="N294" i="5"/>
  <c r="O310" i="5"/>
  <c r="N310" i="5"/>
  <c r="O331" i="5"/>
  <c r="N331" i="5"/>
  <c r="N4" i="5"/>
  <c r="N7" i="5"/>
  <c r="O11" i="5"/>
  <c r="N24" i="5"/>
  <c r="O26" i="5"/>
  <c r="N103" i="5"/>
  <c r="O107" i="5"/>
  <c r="O110" i="5"/>
  <c r="N119" i="5"/>
  <c r="O123" i="5"/>
  <c r="O126" i="5"/>
  <c r="N135" i="5"/>
  <c r="O139" i="5"/>
  <c r="O142" i="5"/>
  <c r="O161" i="5"/>
  <c r="N163" i="5"/>
  <c r="O169" i="5"/>
  <c r="N171" i="5"/>
  <c r="O177" i="5"/>
  <c r="N179" i="5"/>
  <c r="O185" i="5"/>
  <c r="N187" i="5"/>
  <c r="O193" i="5"/>
  <c r="N195" i="5"/>
  <c r="O229" i="5"/>
  <c r="O232" i="5"/>
  <c r="O237" i="5"/>
  <c r="O242" i="5"/>
  <c r="O271" i="5"/>
  <c r="O5" i="5"/>
  <c r="N149" i="5"/>
  <c r="N227" i="5"/>
  <c r="O227" i="5"/>
  <c r="N235" i="5"/>
  <c r="O300" i="5"/>
  <c r="O325" i="5"/>
  <c r="N325" i="5"/>
  <c r="O8" i="5"/>
  <c r="N11" i="5"/>
  <c r="O15" i="5"/>
  <c r="O22" i="5"/>
  <c r="O32" i="5"/>
  <c r="O37" i="5"/>
  <c r="O76" i="5"/>
  <c r="O90" i="5"/>
  <c r="N107" i="5"/>
  <c r="O111" i="5"/>
  <c r="O114" i="5"/>
  <c r="N123" i="5"/>
  <c r="O127" i="5"/>
  <c r="O130" i="5"/>
  <c r="N139" i="5"/>
  <c r="O143" i="5"/>
  <c r="O146" i="5"/>
  <c r="O159" i="5"/>
  <c r="N161" i="5"/>
  <c r="O167" i="5"/>
  <c r="N169" i="5"/>
  <c r="O175" i="5"/>
  <c r="N177" i="5"/>
  <c r="O183" i="5"/>
  <c r="N185" i="5"/>
  <c r="O191" i="5"/>
  <c r="N193" i="5"/>
  <c r="O199" i="5"/>
  <c r="N199" i="5"/>
  <c r="N301" i="5"/>
  <c r="O301" i="5"/>
  <c r="O9" i="5"/>
  <c r="N25" i="5"/>
  <c r="O33" i="5"/>
  <c r="O153" i="5"/>
  <c r="O157" i="5"/>
  <c r="O162" i="5"/>
  <c r="N164" i="5"/>
  <c r="O170" i="5"/>
  <c r="N172" i="5"/>
  <c r="O178" i="5"/>
  <c r="N180" i="5"/>
  <c r="O186" i="5"/>
  <c r="N188" i="5"/>
  <c r="O194" i="5"/>
  <c r="N196" i="5"/>
  <c r="O238" i="5"/>
  <c r="O240" i="5"/>
  <c r="N249" i="5"/>
  <c r="O259" i="5"/>
  <c r="N266" i="5"/>
  <c r="N279" i="5"/>
  <c r="O279" i="5"/>
  <c r="O292" i="5"/>
  <c r="N292" i="5"/>
  <c r="O20" i="5"/>
  <c r="O74" i="5"/>
  <c r="O86" i="5"/>
  <c r="O102" i="5"/>
  <c r="O115" i="5"/>
  <c r="O118" i="5"/>
  <c r="O131" i="5"/>
  <c r="O134" i="5"/>
  <c r="O147" i="5"/>
  <c r="O150" i="5"/>
  <c r="O165" i="5"/>
  <c r="O173" i="5"/>
  <c r="O181" i="5"/>
  <c r="O189" i="5"/>
  <c r="O197" i="5"/>
  <c r="O200" i="5"/>
  <c r="O228" i="5"/>
  <c r="O236" i="5"/>
  <c r="N247" i="5"/>
  <c r="O252" i="5"/>
  <c r="O254" i="5"/>
  <c r="N257" i="5"/>
  <c r="O202" i="5"/>
  <c r="O206" i="5"/>
  <c r="O210" i="5"/>
  <c r="O214" i="5"/>
  <c r="O218" i="5"/>
  <c r="O222" i="5"/>
  <c r="O230" i="5"/>
  <c r="N233" i="5"/>
  <c r="O243" i="5"/>
  <c r="O246" i="5"/>
  <c r="O251" i="5"/>
  <c r="N263" i="5"/>
  <c r="O286" i="5"/>
  <c r="O302" i="5"/>
  <c r="O315" i="5"/>
  <c r="N333" i="5"/>
  <c r="O338" i="5"/>
  <c r="O345" i="5"/>
  <c r="O351" i="5"/>
  <c r="O360" i="5"/>
  <c r="O368" i="5"/>
  <c r="O376" i="5"/>
  <c r="O380" i="5"/>
  <c r="N387" i="5"/>
  <c r="O399" i="5"/>
  <c r="O402" i="5"/>
  <c r="O405" i="5"/>
  <c r="N407" i="5"/>
  <c r="O411" i="5"/>
  <c r="N413" i="5"/>
  <c r="O416" i="5"/>
  <c r="O428" i="5"/>
  <c r="O435" i="5"/>
  <c r="O437" i="5"/>
  <c r="O439" i="5"/>
  <c r="O441" i="5"/>
  <c r="O443" i="5"/>
  <c r="O445" i="5"/>
  <c r="O447" i="5"/>
  <c r="O449" i="5"/>
  <c r="O451" i="5"/>
  <c r="O453" i="5"/>
  <c r="O455" i="5"/>
  <c r="O483" i="5"/>
  <c r="O488" i="5"/>
  <c r="N493" i="5"/>
  <c r="O503" i="5"/>
  <c r="O515" i="5"/>
  <c r="O519" i="5"/>
  <c r="O523" i="5"/>
  <c r="O527" i="5"/>
  <c r="O531" i="5"/>
  <c r="O535" i="5"/>
  <c r="O539" i="5"/>
  <c r="O543" i="5"/>
  <c r="O547" i="5"/>
  <c r="O550" i="5"/>
  <c r="O557" i="5"/>
  <c r="O559" i="5"/>
  <c r="O491" i="5"/>
  <c r="O558" i="5"/>
  <c r="O562" i="5"/>
  <c r="O358" i="5"/>
  <c r="O366" i="5"/>
  <c r="O374" i="5"/>
  <c r="O429" i="5"/>
  <c r="O472" i="5"/>
  <c r="N477" i="5"/>
  <c r="O479" i="5"/>
  <c r="N482" i="5"/>
  <c r="O484" i="5"/>
  <c r="O489" i="5"/>
  <c r="O501" i="5"/>
  <c r="O509" i="5"/>
  <c r="O512" i="5"/>
  <c r="O516" i="5"/>
  <c r="O520" i="5"/>
  <c r="O524" i="5"/>
  <c r="O528" i="5"/>
  <c r="O532" i="5"/>
  <c r="O536" i="5"/>
  <c r="O540" i="5"/>
  <c r="O544" i="5"/>
  <c r="N547" i="5"/>
  <c r="O551" i="5"/>
  <c r="O556" i="5"/>
  <c r="O560" i="5"/>
  <c r="N566" i="5"/>
  <c r="O339" i="5"/>
  <c r="N352" i="5"/>
  <c r="O356" i="5"/>
  <c r="O361" i="5"/>
  <c r="O369" i="5"/>
  <c r="N379" i="5"/>
  <c r="N381" i="5"/>
  <c r="O384" i="5"/>
  <c r="O386" i="5"/>
  <c r="O400" i="5"/>
  <c r="O409" i="5"/>
  <c r="O424" i="5"/>
  <c r="N436" i="5"/>
  <c r="N438" i="5"/>
  <c r="N440" i="5"/>
  <c r="N442" i="5"/>
  <c r="N444" i="5"/>
  <c r="N446" i="5"/>
  <c r="N448" i="5"/>
  <c r="N450" i="5"/>
  <c r="N452" i="5"/>
  <c r="N454" i="5"/>
  <c r="N456" i="5"/>
  <c r="N458" i="5"/>
  <c r="N460" i="5"/>
  <c r="N462" i="5"/>
  <c r="N464" i="5"/>
  <c r="N466" i="5"/>
  <c r="N468" i="5"/>
  <c r="N470" i="5"/>
  <c r="O475" i="5"/>
  <c r="O477" i="5"/>
  <c r="O563" i="5"/>
  <c r="O269" i="5"/>
  <c r="O278" i="5"/>
  <c r="N308" i="5"/>
  <c r="O317" i="5"/>
  <c r="N319" i="5"/>
  <c r="O326" i="5"/>
  <c r="O335" i="5"/>
  <c r="N337" i="5"/>
  <c r="O340" i="5"/>
  <c r="O364" i="5"/>
  <c r="O372" i="5"/>
  <c r="N377" i="5"/>
  <c r="N386" i="5"/>
  <c r="O389" i="5"/>
  <c r="N391" i="5"/>
  <c r="O395" i="5"/>
  <c r="N397" i="5"/>
  <c r="N403" i="5"/>
  <c r="N415" i="5"/>
  <c r="N417" i="5"/>
  <c r="O420" i="5"/>
  <c r="O434" i="5"/>
  <c r="N491" i="5"/>
  <c r="O499" i="5"/>
  <c r="O507" i="5"/>
  <c r="O517" i="5"/>
  <c r="O521" i="5"/>
  <c r="O525" i="5"/>
  <c r="O529" i="5"/>
  <c r="O533" i="5"/>
  <c r="O537" i="5"/>
  <c r="O541" i="5"/>
  <c r="O545" i="5"/>
  <c r="N556" i="5"/>
  <c r="O299" i="5"/>
  <c r="O314" i="5"/>
  <c r="O329" i="5"/>
  <c r="O401" i="5"/>
  <c r="N485" i="5"/>
  <c r="O487" i="5"/>
  <c r="N490" i="5"/>
  <c r="O350" i="5"/>
  <c r="O352" i="5"/>
  <c r="N475" i="5"/>
  <c r="O485" i="5"/>
  <c r="O497" i="5"/>
  <c r="O505" i="5"/>
  <c r="O514" i="5"/>
  <c r="O518" i="5"/>
  <c r="N561" i="5"/>
  <c r="O253" i="5"/>
  <c r="O258" i="5"/>
  <c r="N265" i="5"/>
  <c r="N268" i="5"/>
  <c r="O276" i="5"/>
  <c r="O295" i="5"/>
  <c r="O311" i="5"/>
  <c r="O353" i="5"/>
  <c r="O355" i="5"/>
  <c r="O357" i="5"/>
  <c r="O365" i="5"/>
  <c r="O373" i="5"/>
  <c r="O378" i="5"/>
  <c r="N382" i="5"/>
  <c r="O385" i="5"/>
  <c r="N401" i="5"/>
  <c r="N421" i="5"/>
  <c r="O423" i="5"/>
  <c r="N474" i="5"/>
  <c r="O481" i="5"/>
  <c r="N549" i="5"/>
  <c r="O553" i="5"/>
  <c r="O555" i="5"/>
  <c r="O24" i="5"/>
  <c r="O321" i="5"/>
  <c r="O324" i="5"/>
  <c r="O346" i="5"/>
  <c r="O382" i="5"/>
  <c r="O388" i="5"/>
  <c r="O396" i="5"/>
  <c r="O404" i="5"/>
  <c r="O412" i="5"/>
  <c r="N476" i="5"/>
  <c r="O486" i="5"/>
  <c r="N486" i="5"/>
  <c r="N511" i="5"/>
  <c r="N151" i="5"/>
  <c r="N153" i="5"/>
  <c r="N155" i="5"/>
  <c r="N232" i="5"/>
  <c r="N240" i="5"/>
  <c r="N242" i="5"/>
  <c r="N244" i="5"/>
  <c r="N246" i="5"/>
  <c r="N254" i="5"/>
  <c r="N262" i="5"/>
  <c r="N267" i="5"/>
  <c r="N157" i="5"/>
  <c r="N237" i="5"/>
  <c r="N251" i="5"/>
  <c r="N259" i="5"/>
  <c r="N335" i="5"/>
  <c r="N356" i="5"/>
  <c r="N20" i="5"/>
  <c r="N102" i="5"/>
  <c r="N104" i="5"/>
  <c r="N106" i="5"/>
  <c r="N108" i="5"/>
  <c r="N110" i="5"/>
  <c r="N112" i="5"/>
  <c r="N114" i="5"/>
  <c r="N116" i="5"/>
  <c r="N118" i="5"/>
  <c r="N120" i="5"/>
  <c r="N122" i="5"/>
  <c r="N124" i="5"/>
  <c r="N126" i="5"/>
  <c r="N128" i="5"/>
  <c r="N130" i="5"/>
  <c r="N132" i="5"/>
  <c r="N134" i="5"/>
  <c r="N136" i="5"/>
  <c r="N138" i="5"/>
  <c r="N140" i="5"/>
  <c r="N142" i="5"/>
  <c r="N144" i="5"/>
  <c r="N146" i="5"/>
  <c r="N148" i="5"/>
  <c r="N234" i="5"/>
  <c r="N248" i="5"/>
  <c r="N256" i="5"/>
  <c r="N264" i="5"/>
  <c r="N269" i="5"/>
  <c r="N313" i="5"/>
  <c r="O318" i="5"/>
  <c r="N322" i="5"/>
  <c r="N329" i="5"/>
  <c r="N334" i="5"/>
  <c r="N339" i="5"/>
  <c r="N341" i="5"/>
  <c r="O347" i="5"/>
  <c r="N349" i="5"/>
  <c r="O418" i="5"/>
  <c r="O494" i="5"/>
  <c r="N494" i="5"/>
  <c r="N201" i="5"/>
  <c r="N239" i="5"/>
  <c r="N253" i="5"/>
  <c r="N261" i="5"/>
  <c r="N271" i="5"/>
  <c r="O316" i="5"/>
  <c r="N320" i="5"/>
  <c r="O332" i="5"/>
  <c r="O342" i="5"/>
  <c r="N344" i="5"/>
  <c r="N350" i="5"/>
  <c r="O383" i="5"/>
  <c r="N383" i="5"/>
  <c r="O392" i="5"/>
  <c r="N394" i="5"/>
  <c r="N402" i="5"/>
  <c r="N410" i="5"/>
  <c r="O473" i="5"/>
  <c r="O513" i="5"/>
  <c r="N22" i="5"/>
  <c r="O25" i="5"/>
  <c r="N33" i="5"/>
  <c r="N150" i="5"/>
  <c r="N152" i="5"/>
  <c r="N154" i="5"/>
  <c r="N156" i="5"/>
  <c r="O478" i="5"/>
  <c r="N478" i="5"/>
  <c r="O492" i="5"/>
  <c r="N5" i="5"/>
  <c r="N19" i="5"/>
  <c r="N69" i="5"/>
  <c r="O312" i="5"/>
  <c r="N316" i="5"/>
  <c r="O328" i="5"/>
  <c r="N332" i="5"/>
  <c r="O334" i="5"/>
  <c r="N342" i="5"/>
  <c r="O348" i="5"/>
  <c r="N354" i="5"/>
  <c r="O390" i="5"/>
  <c r="N392" i="5"/>
  <c r="O398" i="5"/>
  <c r="N400" i="5"/>
  <c r="O406" i="5"/>
  <c r="N408" i="5"/>
  <c r="O414" i="5"/>
  <c r="N492" i="5"/>
  <c r="N314" i="5"/>
  <c r="N330" i="5"/>
  <c r="N345" i="5"/>
  <c r="O476" i="5"/>
  <c r="O511" i="5"/>
  <c r="N416" i="5"/>
  <c r="N418" i="5"/>
  <c r="N513" i="5"/>
  <c r="N515" i="5"/>
  <c r="N517" i="5"/>
  <c r="N519" i="5"/>
  <c r="N521" i="5"/>
  <c r="N523" i="5"/>
  <c r="N525" i="5"/>
  <c r="N527" i="5"/>
  <c r="N529" i="5"/>
  <c r="N531" i="5"/>
  <c r="N533" i="5"/>
  <c r="N535" i="5"/>
  <c r="N537" i="5"/>
  <c r="N539" i="5"/>
  <c r="N541" i="5"/>
  <c r="N543" i="5"/>
  <c r="N545" i="5"/>
  <c r="M12" i="11"/>
  <c r="M14" i="11"/>
  <c r="N195" i="11"/>
  <c r="N203" i="11"/>
  <c r="N211" i="11"/>
  <c r="N219" i="11"/>
  <c r="N252" i="11"/>
  <c r="M313" i="11"/>
  <c r="M333" i="11"/>
  <c r="N420" i="5"/>
  <c r="N473" i="5"/>
  <c r="N481" i="5"/>
  <c r="N489" i="5"/>
  <c r="N553" i="5"/>
  <c r="N563" i="5"/>
  <c r="M62" i="11"/>
  <c r="M146" i="11"/>
  <c r="M162" i="11"/>
  <c r="M168" i="11"/>
  <c r="M172" i="11"/>
  <c r="M192" i="11"/>
  <c r="M200" i="11"/>
  <c r="M208" i="11"/>
  <c r="M216" i="11"/>
  <c r="M224" i="11"/>
  <c r="M232" i="11"/>
  <c r="M240" i="11"/>
  <c r="N246" i="11"/>
  <c r="M246" i="11"/>
  <c r="N250" i="11"/>
  <c r="M250" i="11"/>
  <c r="M306" i="11"/>
  <c r="N558" i="5"/>
  <c r="M67" i="11"/>
  <c r="N193" i="11"/>
  <c r="M195" i="11"/>
  <c r="N201" i="11"/>
  <c r="M203" i="11"/>
  <c r="N209" i="11"/>
  <c r="N217" i="11"/>
  <c r="N555" i="5"/>
  <c r="M222" i="11"/>
  <c r="N244" i="11"/>
  <c r="N247" i="11"/>
  <c r="M247" i="11"/>
  <c r="N251" i="11"/>
  <c r="M251" i="11"/>
  <c r="N334" i="11"/>
  <c r="M334" i="11"/>
  <c r="N472" i="5"/>
  <c r="N480" i="5"/>
  <c r="N488" i="5"/>
  <c r="N512" i="5"/>
  <c r="N514" i="5"/>
  <c r="N516" i="5"/>
  <c r="N518" i="5"/>
  <c r="N520" i="5"/>
  <c r="N522" i="5"/>
  <c r="N524" i="5"/>
  <c r="N526" i="5"/>
  <c r="N528" i="5"/>
  <c r="N530" i="5"/>
  <c r="N532" i="5"/>
  <c r="N534" i="5"/>
  <c r="N536" i="5"/>
  <c r="N538" i="5"/>
  <c r="N540" i="5"/>
  <c r="N542" i="5"/>
  <c r="N544" i="5"/>
  <c r="N546" i="5"/>
  <c r="N548" i="5"/>
  <c r="N550" i="5"/>
  <c r="N552" i="5"/>
  <c r="N562" i="5"/>
  <c r="N564" i="5"/>
  <c r="M11" i="11"/>
  <c r="N191" i="11"/>
  <c r="N199" i="11"/>
  <c r="N207" i="11"/>
  <c r="N215" i="11"/>
  <c r="M66" i="11"/>
  <c r="M145" i="11"/>
  <c r="N248" i="11"/>
  <c r="M248" i="11"/>
  <c r="N197" i="11"/>
  <c r="N205" i="11"/>
  <c r="N213" i="11"/>
  <c r="M194" i="11"/>
  <c r="M202" i="11"/>
  <c r="M210" i="11"/>
  <c r="M218" i="11"/>
  <c r="M226" i="11"/>
  <c r="M234" i="11"/>
  <c r="N245" i="11"/>
  <c r="M245" i="11"/>
  <c r="N249" i="11"/>
  <c r="M249" i="11"/>
  <c r="N490" i="11"/>
  <c r="M490" i="11"/>
  <c r="N511" i="11"/>
  <c r="M511" i="11"/>
  <c r="M244" i="11"/>
  <c r="M352" i="11"/>
  <c r="M380" i="11"/>
  <c r="M385" i="11"/>
  <c r="M398" i="11"/>
  <c r="M456" i="11"/>
  <c r="N474" i="11"/>
  <c r="M474" i="11"/>
  <c r="M484" i="11"/>
  <c r="N578" i="11"/>
  <c r="M578" i="11"/>
  <c r="M348" i="11"/>
  <c r="M354" i="11"/>
  <c r="M356" i="11"/>
  <c r="M358" i="11"/>
  <c r="M360" i="11"/>
  <c r="M362" i="11"/>
  <c r="M364" i="11"/>
  <c r="M366" i="11"/>
  <c r="M368" i="11"/>
  <c r="M370" i="11"/>
  <c r="M372" i="11"/>
  <c r="M374" i="11"/>
  <c r="M376" i="11"/>
  <c r="M382" i="11"/>
  <c r="M384" i="11"/>
  <c r="M389" i="11"/>
  <c r="N491" i="11"/>
  <c r="M491" i="11"/>
  <c r="N502" i="11"/>
  <c r="M502" i="11"/>
  <c r="N512" i="11"/>
  <c r="M512" i="11"/>
  <c r="N582" i="11"/>
  <c r="M378" i="11"/>
  <c r="M388" i="11"/>
  <c r="N401" i="11"/>
  <c r="M401" i="11"/>
  <c r="N403" i="11"/>
  <c r="N406" i="11"/>
  <c r="M406" i="11"/>
  <c r="M429" i="11"/>
  <c r="N475" i="11"/>
  <c r="M475" i="11"/>
  <c r="N495" i="11"/>
  <c r="N500" i="11"/>
  <c r="M594" i="11"/>
  <c r="N394" i="11"/>
  <c r="M394" i="11"/>
  <c r="N555" i="11"/>
  <c r="M555" i="11"/>
  <c r="M351" i="11"/>
  <c r="N379" i="11"/>
  <c r="N382" i="11"/>
  <c r="N384" i="11"/>
  <c r="N397" i="11"/>
  <c r="M399" i="11"/>
  <c r="M430" i="11"/>
  <c r="M434" i="11"/>
  <c r="M442" i="11"/>
  <c r="M454" i="11"/>
  <c r="N482" i="11"/>
  <c r="M482" i="11"/>
  <c r="N503" i="11"/>
  <c r="M503" i="11"/>
  <c r="N518" i="11"/>
  <c r="N588" i="11"/>
  <c r="M344" i="11"/>
  <c r="N353" i="11"/>
  <c r="M355" i="11"/>
  <c r="M357" i="11"/>
  <c r="M359" i="11"/>
  <c r="M361" i="11"/>
  <c r="M363" i="11"/>
  <c r="M365" i="11"/>
  <c r="M367" i="11"/>
  <c r="M369" i="11"/>
  <c r="M371" i="11"/>
  <c r="M373" i="11"/>
  <c r="M375" i="11"/>
  <c r="M377" i="11"/>
  <c r="M392" i="11"/>
  <c r="M395" i="11"/>
  <c r="M496" i="11"/>
  <c r="N571" i="11"/>
  <c r="M571" i="11"/>
  <c r="N383" i="11"/>
  <c r="N387" i="11"/>
  <c r="N390" i="11"/>
  <c r="N400" i="11"/>
  <c r="M402" i="11"/>
  <c r="M435" i="11"/>
  <c r="M443" i="11"/>
  <c r="M455" i="11"/>
  <c r="N483" i="11"/>
  <c r="M483" i="11"/>
  <c r="N504" i="11"/>
  <c r="M504" i="11"/>
  <c r="N553" i="11"/>
  <c r="M553" i="11"/>
  <c r="N562" i="11"/>
  <c r="M562" i="11"/>
  <c r="N473" i="11"/>
  <c r="N489" i="11"/>
  <c r="N510" i="11"/>
  <c r="N561" i="11"/>
  <c r="N577" i="11"/>
  <c r="M591" i="11"/>
  <c r="M593" i="11"/>
  <c r="M603" i="11"/>
  <c r="M605" i="11"/>
  <c r="M607" i="11"/>
  <c r="M611" i="11"/>
  <c r="M621" i="11"/>
  <c r="M623" i="11"/>
  <c r="M625" i="11"/>
  <c r="M627" i="11"/>
  <c r="N681" i="11"/>
  <c r="N684" i="11"/>
  <c r="M684" i="11"/>
  <c r="N695" i="11"/>
  <c r="M700" i="11"/>
  <c r="M554" i="11"/>
  <c r="M563" i="11"/>
  <c r="M570" i="11"/>
  <c r="M579" i="11"/>
  <c r="N469" i="11"/>
  <c r="N485" i="11"/>
  <c r="N506" i="11"/>
  <c r="N557" i="11"/>
  <c r="N573" i="11"/>
  <c r="N689" i="11"/>
  <c r="M689" i="11"/>
  <c r="M469" i="11"/>
  <c r="N481" i="11"/>
  <c r="M485" i="11"/>
  <c r="M506" i="11"/>
  <c r="M551" i="11"/>
  <c r="M557" i="11"/>
  <c r="N569" i="11"/>
  <c r="M573" i="11"/>
  <c r="M582" i="11"/>
  <c r="M588" i="11"/>
  <c r="M606" i="11"/>
  <c r="M612" i="11"/>
  <c r="M614" i="11"/>
  <c r="M616" i="11"/>
  <c r="M618" i="11"/>
  <c r="M620" i="11"/>
  <c r="M626" i="11"/>
  <c r="M628" i="11"/>
  <c r="M636" i="11"/>
  <c r="M682" i="11"/>
  <c r="N687" i="11"/>
  <c r="M687" i="11"/>
  <c r="N692" i="11"/>
  <c r="M495" i="11"/>
  <c r="M550" i="11"/>
  <c r="N477" i="11"/>
  <c r="M481" i="11"/>
  <c r="N493" i="11"/>
  <c r="M517" i="11"/>
  <c r="N565" i="11"/>
  <c r="M569" i="11"/>
  <c r="N581" i="11"/>
  <c r="N697" i="11"/>
  <c r="M697" i="11"/>
  <c r="N679" i="11"/>
  <c r="M679" i="11"/>
  <c r="M695" i="11"/>
  <c r="M719" i="11"/>
  <c r="M721" i="11"/>
  <c r="M723" i="11"/>
  <c r="M725" i="11"/>
  <c r="M727" i="11"/>
  <c r="M729" i="11"/>
  <c r="M731" i="11"/>
  <c r="M733" i="11"/>
  <c r="M735" i="11"/>
  <c r="M737" i="11"/>
  <c r="M739" i="11"/>
  <c r="M741" i="11"/>
  <c r="M743" i="11"/>
  <c r="M763" i="11"/>
  <c r="M789" i="11"/>
  <c r="M692" i="11"/>
  <c r="M765" i="11"/>
  <c r="M787" i="11"/>
  <c r="M767" i="11"/>
  <c r="M771" i="11"/>
  <c r="M773" i="11"/>
  <c r="M778" i="11"/>
  <c r="M780" i="11"/>
  <c r="M782" i="11"/>
  <c r="M784" i="11"/>
  <c r="M790" i="11"/>
  <c r="M683" i="11"/>
  <c r="M691" i="11"/>
  <c r="M699" i="11"/>
  <c r="M720" i="11"/>
  <c r="M722" i="11"/>
  <c r="M724" i="11"/>
  <c r="M726" i="11"/>
  <c r="M728" i="11"/>
  <c r="M730" i="11"/>
  <c r="M732" i="11"/>
  <c r="M734" i="11"/>
  <c r="M736" i="11"/>
  <c r="M738" i="11"/>
  <c r="M740" i="11"/>
  <c r="M742" i="11"/>
  <c r="M744" i="11"/>
  <c r="M746" i="11"/>
  <c r="M748" i="11"/>
  <c r="M750" i="11"/>
  <c r="M752" i="11"/>
  <c r="M754" i="11"/>
  <c r="M756" i="11"/>
  <c r="M758" i="11"/>
  <c r="M760" i="11"/>
  <c r="M762" i="11"/>
  <c r="M786" i="11"/>
  <c r="M764" i="11"/>
  <c r="M788" i="11"/>
</calcChain>
</file>

<file path=xl/sharedStrings.xml><?xml version="1.0" encoding="utf-8"?>
<sst xmlns="http://schemas.openxmlformats.org/spreadsheetml/2006/main" count="29570" uniqueCount="3539">
  <si>
    <t>xwpppcmt.p</t>
  </si>
  <si>
    <t>1.10.2.1 Price List Maintenance</t>
  </si>
  <si>
    <t>price list</t>
  </si>
  <si>
    <t>curr</t>
  </si>
  <si>
    <t>item</t>
  </si>
  <si>
    <t>unit</t>
  </si>
  <si>
    <t>star date</t>
  </si>
  <si>
    <t>expire date</t>
  </si>
  <si>
    <t>type</t>
  </si>
  <si>
    <t>end</t>
  </si>
  <si>
    <t>1/1-c</t>
  </si>
  <si>
    <t>1/2-c</t>
  </si>
  <si>
    <t>1/4-c</t>
  </si>
  <si>
    <t>1/5-c</t>
  </si>
  <si>
    <t>1/6-c</t>
  </si>
  <si>
    <t>2/1-c</t>
  </si>
  <si>
    <t>2/2-c</t>
  </si>
  <si>
    <t>4/1</t>
  </si>
  <si>
    <t>2111001</t>
  </si>
  <si>
    <t>CNY</t>
  </si>
  <si>
    <t>SHT0000778</t>
  </si>
  <si>
    <t>EA</t>
  </si>
  <si>
    <t>P</t>
  </si>
  <si>
    <t>.</t>
  </si>
  <si>
    <t>SHT0000774</t>
  </si>
  <si>
    <t>SHT0000775</t>
  </si>
  <si>
    <t>SHT0000867</t>
  </si>
  <si>
    <t>SHT0000902</t>
  </si>
  <si>
    <t>SHT0000776</t>
  </si>
  <si>
    <t>SHT0000769</t>
  </si>
  <si>
    <t>SHT0000770</t>
  </si>
  <si>
    <t>price</t>
  </si>
  <si>
    <t>4/2</t>
  </si>
  <si>
    <t>2022年价格协议</t>
  </si>
  <si>
    <t>现QAD运行的采购价格</t>
  </si>
  <si>
    <t>估价</t>
  </si>
  <si>
    <t>导入后2022年运行的价格</t>
  </si>
  <si>
    <t>2022年需导入QAD的采购价格</t>
  </si>
  <si>
    <t>L1114</t>
  </si>
  <si>
    <r>
      <rPr>
        <sz val="11"/>
        <color theme="1"/>
        <rFont val="宋体"/>
        <family val="3"/>
        <charset val="134"/>
        <scheme val="minor"/>
      </rPr>
      <t>C</t>
    </r>
    <r>
      <rPr>
        <sz val="10"/>
        <color indexed="0"/>
        <rFont val="Arial"/>
        <family val="2"/>
      </rPr>
      <t>NY</t>
    </r>
  </si>
  <si>
    <t>BAS0000062</t>
  </si>
  <si>
    <t>Ea</t>
  </si>
  <si>
    <t>BCL0000006</t>
  </si>
  <si>
    <t>L4311</t>
  </si>
  <si>
    <t>BEC0000001</t>
  </si>
  <si>
    <t>BEC0000004</t>
  </si>
  <si>
    <t>BEC0000054</t>
  </si>
  <si>
    <t>BEC0000055</t>
  </si>
  <si>
    <t>BEC0000057</t>
  </si>
  <si>
    <t>BEC0000060</t>
  </si>
  <si>
    <t>BEC0000062</t>
  </si>
  <si>
    <t>BEC0000063</t>
  </si>
  <si>
    <t>BFA0000095</t>
  </si>
  <si>
    <t>BFA0000098</t>
  </si>
  <si>
    <t>BFA0000124</t>
  </si>
  <si>
    <t>BFA0000322</t>
  </si>
  <si>
    <t>BFA0000328</t>
  </si>
  <si>
    <t>BFA0000332</t>
  </si>
  <si>
    <t>BFA0000333</t>
  </si>
  <si>
    <t>BFA0000334</t>
  </si>
  <si>
    <t>BFA0000335</t>
  </si>
  <si>
    <t>BFA0000336</t>
  </si>
  <si>
    <t>BFA0000337</t>
  </si>
  <si>
    <t>BFA0000422</t>
  </si>
  <si>
    <t>BFA0000590</t>
  </si>
  <si>
    <t>BFA0000751</t>
  </si>
  <si>
    <t>BFA0000837</t>
  </si>
  <si>
    <t>L4527</t>
  </si>
  <si>
    <t>BSP0000003</t>
  </si>
  <si>
    <t>BSP0000009</t>
  </si>
  <si>
    <t>BSP0000074</t>
  </si>
  <si>
    <t>BSP0000075</t>
  </si>
  <si>
    <t>BSP0000089</t>
  </si>
  <si>
    <t>SCS0000796</t>
  </si>
  <si>
    <t>SCS0000799</t>
  </si>
  <si>
    <t>1932389A</t>
  </si>
  <si>
    <t>SCS0000810</t>
  </si>
  <si>
    <t>L4494</t>
  </si>
  <si>
    <t>SCS0000857</t>
  </si>
  <si>
    <t>SCS0000858</t>
  </si>
  <si>
    <t>SCS0000859</t>
  </si>
  <si>
    <t>SCS0000860</t>
  </si>
  <si>
    <t>SCS0000862</t>
  </si>
  <si>
    <t>SCS0000889</t>
  </si>
  <si>
    <t>SCS0000892</t>
  </si>
  <si>
    <t>SCS0000893</t>
  </si>
  <si>
    <t>SCS0000894</t>
  </si>
  <si>
    <t>SCS0000895</t>
  </si>
  <si>
    <t>SCS0000898</t>
  </si>
  <si>
    <t>SCS0000899</t>
  </si>
  <si>
    <t>SCS0000901</t>
  </si>
  <si>
    <t>SCS0000902</t>
  </si>
  <si>
    <t>SCS0000908</t>
  </si>
  <si>
    <t>SCS0000911</t>
  </si>
  <si>
    <t>SCS0000914</t>
  </si>
  <si>
    <t>SCS0000915</t>
  </si>
  <si>
    <t>SCS0000916</t>
  </si>
  <si>
    <t>SCS0000924</t>
  </si>
  <si>
    <t>SCS0000925</t>
  </si>
  <si>
    <t>SCS0000926</t>
  </si>
  <si>
    <t>SCS0000930</t>
  </si>
  <si>
    <t>SCS0000932</t>
  </si>
  <si>
    <t>SCS0000937</t>
  </si>
  <si>
    <t>SCS0000938</t>
  </si>
  <si>
    <t>SCS0000940</t>
  </si>
  <si>
    <t>SCS0000941</t>
  </si>
  <si>
    <t>SCS0001005</t>
  </si>
  <si>
    <t>SCS0001071</t>
  </si>
  <si>
    <t>SCS0001074</t>
  </si>
  <si>
    <t>SCS0001085</t>
  </si>
  <si>
    <t>L4469</t>
  </si>
  <si>
    <t>SCS0001108</t>
  </si>
  <si>
    <t>SCS0001110</t>
  </si>
  <si>
    <t>SCS0001126</t>
  </si>
  <si>
    <t>SCS0001127</t>
  </si>
  <si>
    <t>SCS0001132</t>
  </si>
  <si>
    <t>SCS0001133</t>
  </si>
  <si>
    <t>SCS0001134</t>
  </si>
  <si>
    <t>SCS0001135</t>
  </si>
  <si>
    <t>SCS0001136</t>
  </si>
  <si>
    <t>SCS0001149</t>
  </si>
  <si>
    <t>SCS0001159</t>
  </si>
  <si>
    <t>SCS0001160</t>
  </si>
  <si>
    <t>SCS0001162</t>
  </si>
  <si>
    <t>SCS0001163</t>
  </si>
  <si>
    <t>SCS0001164</t>
  </si>
  <si>
    <t>SCS0001172</t>
  </si>
  <si>
    <t>SCS0001174</t>
  </si>
  <si>
    <t>SCS0001175</t>
  </si>
  <si>
    <t>SCS0001181</t>
  </si>
  <si>
    <t>SCS0001182</t>
  </si>
  <si>
    <t>1933501A</t>
  </si>
  <si>
    <t>SCS0001275</t>
  </si>
  <si>
    <t>SCS0001276</t>
  </si>
  <si>
    <t>SCS0001293</t>
  </si>
  <si>
    <t>SCS0001301</t>
  </si>
  <si>
    <t>SCS0001302</t>
  </si>
  <si>
    <t>SCS0001303</t>
  </si>
  <si>
    <t>SCS0001304</t>
  </si>
  <si>
    <t>SCS0001306</t>
  </si>
  <si>
    <t>SCS0001309</t>
  </si>
  <si>
    <t>SCS0001310</t>
  </si>
  <si>
    <t>SCS0001318</t>
  </si>
  <si>
    <t>SCS0001319</t>
  </si>
  <si>
    <t>SCS0001320</t>
  </si>
  <si>
    <t>SCS0001370</t>
  </si>
  <si>
    <t>SCS0001403</t>
  </si>
  <si>
    <t>SCS0001404</t>
  </si>
  <si>
    <t>SCS0001407</t>
  </si>
  <si>
    <t>SCS0001409</t>
  </si>
  <si>
    <t>SCS0001411</t>
  </si>
  <si>
    <t>SCS0001412</t>
  </si>
  <si>
    <t>SCS0001413</t>
  </si>
  <si>
    <t>SCS0001415</t>
  </si>
  <si>
    <t>SCS0001416</t>
  </si>
  <si>
    <t>SCS0001417</t>
  </si>
  <si>
    <t>SCS0001418</t>
  </si>
  <si>
    <t>SCS0001419</t>
  </si>
  <si>
    <t>SCS0001420</t>
  </si>
  <si>
    <t>SCS0001421</t>
  </si>
  <si>
    <t>SCS0001422</t>
  </si>
  <si>
    <t>SCS0001423</t>
  </si>
  <si>
    <t>SCS0001424</t>
  </si>
  <si>
    <t>SCS0001425</t>
  </si>
  <si>
    <t>SCS0001426</t>
  </si>
  <si>
    <t>SCS0001427</t>
  </si>
  <si>
    <t>SCS0001428</t>
  </si>
  <si>
    <t>SCS0001429</t>
  </si>
  <si>
    <t>SCS0001430</t>
  </si>
  <si>
    <t>SCS0001436</t>
  </si>
  <si>
    <t>SCS0001437</t>
  </si>
  <si>
    <t>SCS0001438</t>
  </si>
  <si>
    <t>SCS0001439</t>
  </si>
  <si>
    <t>SCS0001451</t>
  </si>
  <si>
    <t>SCS0001573</t>
  </si>
  <si>
    <t>SCS0001574</t>
  </si>
  <si>
    <t>SCS0001575</t>
  </si>
  <si>
    <t>SCS0001577</t>
  </si>
  <si>
    <t>SCS0001578</t>
  </si>
  <si>
    <t>SCS0001579</t>
  </si>
  <si>
    <t>SCS0001582</t>
  </si>
  <si>
    <t>SCS0001584</t>
  </si>
  <si>
    <t>SCS0001585</t>
  </si>
  <si>
    <t>SCS0001586</t>
  </si>
  <si>
    <t>SCS0001587</t>
  </si>
  <si>
    <t>SCS0001588</t>
  </si>
  <si>
    <t>SCS0001589</t>
  </si>
  <si>
    <t>SCS0001590</t>
  </si>
  <si>
    <t>SCS0001592</t>
  </si>
  <si>
    <t>SCS0001593</t>
  </si>
  <si>
    <t>SCS0001654</t>
  </si>
  <si>
    <t>SCS0001655</t>
  </si>
  <si>
    <t>SCS0001660</t>
  </si>
  <si>
    <t>SCS0001661</t>
  </si>
  <si>
    <t>SCS0001668</t>
  </si>
  <si>
    <t>SCS0001669</t>
  </si>
  <si>
    <t>SCS0001670</t>
  </si>
  <si>
    <t>SCS0002050</t>
  </si>
  <si>
    <t>SCS0002051</t>
  </si>
  <si>
    <t>SCS0002052</t>
  </si>
  <si>
    <t>SCS0002291</t>
  </si>
  <si>
    <t>SCS0002292</t>
  </si>
  <si>
    <t>SCS0002835</t>
  </si>
  <si>
    <t>SCS0002836</t>
  </si>
  <si>
    <t>SCS0002837</t>
  </si>
  <si>
    <t>SCS0002868</t>
  </si>
  <si>
    <t>SCS0002869</t>
  </si>
  <si>
    <t>SCS0002896</t>
  </si>
  <si>
    <t>SCS0002904</t>
  </si>
  <si>
    <t>SCS0002909</t>
  </si>
  <si>
    <t>SCS0002910</t>
  </si>
  <si>
    <t>SCS0002911</t>
  </si>
  <si>
    <t>SCS0002913</t>
  </si>
  <si>
    <t>L4443</t>
  </si>
  <si>
    <t>SCS0002988</t>
  </si>
  <si>
    <t>SCS0002989</t>
  </si>
  <si>
    <t>SCS0003005</t>
  </si>
  <si>
    <t>SCS0003007</t>
  </si>
  <si>
    <t>SCS0003009</t>
  </si>
  <si>
    <t>SCS0003011</t>
  </si>
  <si>
    <t>SCS0003013</t>
  </si>
  <si>
    <t>SCS0003124</t>
  </si>
  <si>
    <t>SCS0003125</t>
  </si>
  <si>
    <t>SCS0003126</t>
  </si>
  <si>
    <t>SCS0003128</t>
  </si>
  <si>
    <t>SCS0003129</t>
  </si>
  <si>
    <t>SCS0003130</t>
  </si>
  <si>
    <t>SCS0003132</t>
  </si>
  <si>
    <t>SCS0003134</t>
  </si>
  <si>
    <t>SCS0003135</t>
  </si>
  <si>
    <t>SCS0003136</t>
  </si>
  <si>
    <t>SCS0003137</t>
  </si>
  <si>
    <t>SCS0003138</t>
  </si>
  <si>
    <t>SCS0003139</t>
  </si>
  <si>
    <t>SCS0003140</t>
  </si>
  <si>
    <t>SCS0003141</t>
  </si>
  <si>
    <t>SCS0003144</t>
  </si>
  <si>
    <t>SCS0003145</t>
  </si>
  <si>
    <t>SCS0003146</t>
  </si>
  <si>
    <t>SCS0003182</t>
  </si>
  <si>
    <t>SCS0003183</t>
  </si>
  <si>
    <t>SCS0003194</t>
  </si>
  <si>
    <t>SCS0003195</t>
  </si>
  <si>
    <t>SCS0003196</t>
  </si>
  <si>
    <t>SCS0003198</t>
  </si>
  <si>
    <t>SCS0003204</t>
  </si>
  <si>
    <t>SCS0003219</t>
  </si>
  <si>
    <t>SCS0003220</t>
  </si>
  <si>
    <t>SCS0003276</t>
  </si>
  <si>
    <t>SCS0003392</t>
  </si>
  <si>
    <t>SCS0003393</t>
  </si>
  <si>
    <t>L4533</t>
  </si>
  <si>
    <t>SCS0003414</t>
  </si>
  <si>
    <t>SCS0003433</t>
  </si>
  <si>
    <t>SCS0003439</t>
  </si>
  <si>
    <t>SCS0003447</t>
  </si>
  <si>
    <t>SCS0003506</t>
  </si>
  <si>
    <t>SCS0003539</t>
  </si>
  <si>
    <t>SCS0003541</t>
  </si>
  <si>
    <t>SCS0003542</t>
  </si>
  <si>
    <t>SCS0003604</t>
  </si>
  <si>
    <t>SCS0003608</t>
  </si>
  <si>
    <t>SCS0003612</t>
  </si>
  <si>
    <t>SCS0003614</t>
  </si>
  <si>
    <t>SCS0003668</t>
  </si>
  <si>
    <t>SCS0003669</t>
  </si>
  <si>
    <t>SCS0003670</t>
  </si>
  <si>
    <t>SCS0003886</t>
  </si>
  <si>
    <t>SCS0003903</t>
  </si>
  <si>
    <t>SCS0003904</t>
  </si>
  <si>
    <t>SCS0003936</t>
  </si>
  <si>
    <t>SCS0003948</t>
  </si>
  <si>
    <t>SCS0004022</t>
  </si>
  <si>
    <t>SCS0004023</t>
  </si>
  <si>
    <t>SCS0004024</t>
  </si>
  <si>
    <t>SCS0004173</t>
  </si>
  <si>
    <t>SCS0004184</t>
  </si>
  <si>
    <t>SCS0004338</t>
  </si>
  <si>
    <t>SCS0004343</t>
  </si>
  <si>
    <t>SCS0004344</t>
  </si>
  <si>
    <t>SCS0004346</t>
  </si>
  <si>
    <t>SCS0004348</t>
  </si>
  <si>
    <t>SCS0004352</t>
  </si>
  <si>
    <t>SCS0004353</t>
  </si>
  <si>
    <t>SCS0004356</t>
  </si>
  <si>
    <t>SCS0004365</t>
  </si>
  <si>
    <t>SCS0004531</t>
  </si>
  <si>
    <t>SCS0004551</t>
  </si>
  <si>
    <t>SCS0004552</t>
  </si>
  <si>
    <t>SCS0004560</t>
  </si>
  <si>
    <t>SCS0004565</t>
  </si>
  <si>
    <t>SCS0004566</t>
  </si>
  <si>
    <t>SCS0004599</t>
  </si>
  <si>
    <t>SCS0004600</t>
  </si>
  <si>
    <t>SCS0004601</t>
  </si>
  <si>
    <t>SCS0004604</t>
  </si>
  <si>
    <t>SCS0004606</t>
  </si>
  <si>
    <t>SCS0004607</t>
  </si>
  <si>
    <t>SCS0004616</t>
  </si>
  <si>
    <t>SCS0004617</t>
  </si>
  <si>
    <t>SCS0004618</t>
  </si>
  <si>
    <t>SCS0004621</t>
  </si>
  <si>
    <t>SCS0004623</t>
  </si>
  <si>
    <t>SCS0004625</t>
  </si>
  <si>
    <t>SCS0004643</t>
  </si>
  <si>
    <t>SCS0004646</t>
  </si>
  <si>
    <t>SCS0004648</t>
  </si>
  <si>
    <t>SCS0004650</t>
  </si>
  <si>
    <t>SCS0004652</t>
  </si>
  <si>
    <t>SCS0004654</t>
  </si>
  <si>
    <t>SCS0004655</t>
  </si>
  <si>
    <t>SCS0004657</t>
  </si>
  <si>
    <t>SCS0004659</t>
  </si>
  <si>
    <t>SCS0004776</t>
  </si>
  <si>
    <t>SCS0004777</t>
  </si>
  <si>
    <t>SCS0004849</t>
  </si>
  <si>
    <t>SCS0004884</t>
  </si>
  <si>
    <t>SCS0004970</t>
  </si>
  <si>
    <t>SCS0004971</t>
  </si>
  <si>
    <t>SCS0004976</t>
  </si>
  <si>
    <t>SCS0004978</t>
  </si>
  <si>
    <t>SCS0004984</t>
  </si>
  <si>
    <t>SCS0005010</t>
  </si>
  <si>
    <t>SCS0005236</t>
  </si>
  <si>
    <t>SCS0005239</t>
  </si>
  <si>
    <t>SCS0005373</t>
  </si>
  <si>
    <t>SCS0005374</t>
  </si>
  <si>
    <t>SCS0005375</t>
  </si>
  <si>
    <t>SCS0005380</t>
  </si>
  <si>
    <t>SCS0005385</t>
  </si>
  <si>
    <t>SCS0005386</t>
  </si>
  <si>
    <t>SCS0005387</t>
  </si>
  <si>
    <t>SCS0005390</t>
  </si>
  <si>
    <t>SCS0005391</t>
  </si>
  <si>
    <t>SCS0005392</t>
  </si>
  <si>
    <t>SCS0005398</t>
  </si>
  <si>
    <t>SCS0005399</t>
  </si>
  <si>
    <t>SCS0005400</t>
  </si>
  <si>
    <t>SCS0005403</t>
  </si>
  <si>
    <t>SCS0005405</t>
  </si>
  <si>
    <t>SCS0005406</t>
  </si>
  <si>
    <t>SCS0005411</t>
  </si>
  <si>
    <t>SCS0005413</t>
  </si>
  <si>
    <t>L4896</t>
  </si>
  <si>
    <t>SCS0005415</t>
  </si>
  <si>
    <t>SCS0005417</t>
  </si>
  <si>
    <t>SCS0005418</t>
  </si>
  <si>
    <t>SCS0005420</t>
  </si>
  <si>
    <t>SCS0005421</t>
  </si>
  <si>
    <t>SCS0005422</t>
  </si>
  <si>
    <t>SCS0005426</t>
  </si>
  <si>
    <t>SCS0005428</t>
  </si>
  <si>
    <t>SCS0005432</t>
  </si>
  <si>
    <t>SCS0005433</t>
  </si>
  <si>
    <t>SCS0005434</t>
  </si>
  <si>
    <t>SCS0005437</t>
  </si>
  <si>
    <t>SCS0005441</t>
  </si>
  <si>
    <t>SCS0005447</t>
  </si>
  <si>
    <t>SCS0005449</t>
  </si>
  <si>
    <t>SCS0005450</t>
  </si>
  <si>
    <t>SCS0005453</t>
  </si>
  <si>
    <t>SCS0005455</t>
  </si>
  <si>
    <t>SCS0005456</t>
  </si>
  <si>
    <t>SCS0005457</t>
  </si>
  <si>
    <t>SCS0005459</t>
  </si>
  <si>
    <t>SCS0005461</t>
  </si>
  <si>
    <t>SCS0005462</t>
  </si>
  <si>
    <t>SCS0005464</t>
  </si>
  <si>
    <t>SCS0005466</t>
  </si>
  <si>
    <t>SCS0005471</t>
  </si>
  <si>
    <t>SCS0005473</t>
  </si>
  <si>
    <t>SCS0005475</t>
  </si>
  <si>
    <t>SCS0005476</t>
  </si>
  <si>
    <t>SCS0005478</t>
  </si>
  <si>
    <t>SCS0005486</t>
  </si>
  <si>
    <t>SCS0005487</t>
  </si>
  <si>
    <t>SCS0005491</t>
  </si>
  <si>
    <t>SCS0005494</t>
  </si>
  <si>
    <t>SCS0005515</t>
  </si>
  <si>
    <t>SCS0005517</t>
  </si>
  <si>
    <t>SCS0005618</t>
  </si>
  <si>
    <t>SCS0005774</t>
  </si>
  <si>
    <t>SCS0005788</t>
  </si>
  <si>
    <t>SCS0005789</t>
  </si>
  <si>
    <t>SCS0005790</t>
  </si>
  <si>
    <t>SCS0005791</t>
  </si>
  <si>
    <t>SCS0005793</t>
  </si>
  <si>
    <t>SCS0005992</t>
  </si>
  <si>
    <t>SCS0005994</t>
  </si>
  <si>
    <t>SCS0005995</t>
  </si>
  <si>
    <t>SCS0005996</t>
  </si>
  <si>
    <t>SCS0005997</t>
  </si>
  <si>
    <t>SCS0005998</t>
  </si>
  <si>
    <t>SCS0005999</t>
  </si>
  <si>
    <t>SCS0006003</t>
  </si>
  <si>
    <t>SCS0006004</t>
  </si>
  <si>
    <t>SCS0006005</t>
  </si>
  <si>
    <t>SCS0006006</t>
  </si>
  <si>
    <t>SCS0006007</t>
  </si>
  <si>
    <t>L2057</t>
  </si>
  <si>
    <t>SCS0006008</t>
  </si>
  <si>
    <t>L4312</t>
  </si>
  <si>
    <t>SCS0006009</t>
  </si>
  <si>
    <t>SCS0006010</t>
  </si>
  <si>
    <t>SCS0006012</t>
  </si>
  <si>
    <t>SCS0006013</t>
  </si>
  <si>
    <t>SCS0006014</t>
  </si>
  <si>
    <t>SCS0006015</t>
  </si>
  <si>
    <t>SCS0006016</t>
  </si>
  <si>
    <t>SCS0006017</t>
  </si>
  <si>
    <t>SCS0006018</t>
  </si>
  <si>
    <t>SCS0006019</t>
  </si>
  <si>
    <t>SCS0006022</t>
  </si>
  <si>
    <t>SCS0006023</t>
  </si>
  <si>
    <t>SCS0006033</t>
  </si>
  <si>
    <t>SCS0006320</t>
  </si>
  <si>
    <t>SCS0006322</t>
  </si>
  <si>
    <t>SCS0006323</t>
  </si>
  <si>
    <t>SCS0006325</t>
  </si>
  <si>
    <t>SCS0006330</t>
  </si>
  <si>
    <t>SCS0006379</t>
  </si>
  <si>
    <t>SCS0006380</t>
  </si>
  <si>
    <t>SCS0006381</t>
  </si>
  <si>
    <t>SCS0006382</t>
  </si>
  <si>
    <t>SCS0006383</t>
  </si>
  <si>
    <t>SCS0006384</t>
  </si>
  <si>
    <t>SCS0006385</t>
  </si>
  <si>
    <t>SCS0006386</t>
  </si>
  <si>
    <t>SCS0006387</t>
  </si>
  <si>
    <t>SCS0006388</t>
  </si>
  <si>
    <t>SCS0006422</t>
  </si>
  <si>
    <t>SCS0006423</t>
  </si>
  <si>
    <t>SCS0006424</t>
  </si>
  <si>
    <t>SCS0006600</t>
  </si>
  <si>
    <t>SCS0006612</t>
  </si>
  <si>
    <t>SCS0006625</t>
  </si>
  <si>
    <t>SCS0006626</t>
  </si>
  <si>
    <t>SCS0006627</t>
  </si>
  <si>
    <t>SCS0006628</t>
  </si>
  <si>
    <t>SCS0006629</t>
  </si>
  <si>
    <t>SCS0006630</t>
  </si>
  <si>
    <t>SCS0006632</t>
  </si>
  <si>
    <t>SCS0006633</t>
  </si>
  <si>
    <t>SCS0006634</t>
  </si>
  <si>
    <t>SCS0006635</t>
  </si>
  <si>
    <t>SCS0006636</t>
  </si>
  <si>
    <t>SCS0006637</t>
  </si>
  <si>
    <t>SCS0006638</t>
  </si>
  <si>
    <t>SCS0006639</t>
  </si>
  <si>
    <t>SCS0006640</t>
  </si>
  <si>
    <t>SCS0006641</t>
  </si>
  <si>
    <t>SCS0006642</t>
  </si>
  <si>
    <t>SCS0006643</t>
  </si>
  <si>
    <t>SCS0006644</t>
  </si>
  <si>
    <t>SCS0006645</t>
  </si>
  <si>
    <t>SCS0006646</t>
  </si>
  <si>
    <t>SCS0006664</t>
  </si>
  <si>
    <t>SCS0006667</t>
  </si>
  <si>
    <t>SCS0006668</t>
  </si>
  <si>
    <t>SCS0006669</t>
  </si>
  <si>
    <t>SCS0006670</t>
  </si>
  <si>
    <t>SCS0006671</t>
  </si>
  <si>
    <t>SCS0006672</t>
  </si>
  <si>
    <t>SCS0006677</t>
  </si>
  <si>
    <t>SCS0006678</t>
  </si>
  <si>
    <t>SCS0006679</t>
  </si>
  <si>
    <t>SCS0006680</t>
  </si>
  <si>
    <t>SCS0006682</t>
  </si>
  <si>
    <t>SCS0006683</t>
  </si>
  <si>
    <t>SCS0006684</t>
  </si>
  <si>
    <t>SCS0006687</t>
  </si>
  <si>
    <t>SCS0006697</t>
  </si>
  <si>
    <t>SCS0006699</t>
  </si>
  <si>
    <t>SCS0006704</t>
  </si>
  <si>
    <t>SCS0006705</t>
  </si>
  <si>
    <t>SCS0006706</t>
  </si>
  <si>
    <t>SCS0006707</t>
  </si>
  <si>
    <t>SCS0006708</t>
  </si>
  <si>
    <t>SCS0006711</t>
  </si>
  <si>
    <t>SCS0006712</t>
  </si>
  <si>
    <t>SCS0006713</t>
  </si>
  <si>
    <t>L4563</t>
  </si>
  <si>
    <t>SCS0006746</t>
  </si>
  <si>
    <t>SCS0006753</t>
  </si>
  <si>
    <t>SCS0006757</t>
  </si>
  <si>
    <t>SCS0006763</t>
  </si>
  <si>
    <t>SCS0006772</t>
  </si>
  <si>
    <t>SCS0006776</t>
  </si>
  <si>
    <t>SCS0006779</t>
  </si>
  <si>
    <t>SCS0006787</t>
  </si>
  <si>
    <t>SCS0006791</t>
  </si>
  <si>
    <t>SCS0006820</t>
  </si>
  <si>
    <t>SCS0006844</t>
  </si>
  <si>
    <t>SCS0006845</t>
  </si>
  <si>
    <t>SCS0006849</t>
  </si>
  <si>
    <t>SCS0006850</t>
  </si>
  <si>
    <t>SCS0006851</t>
  </si>
  <si>
    <t>SCS0007045</t>
  </si>
  <si>
    <t>SCS0007092</t>
  </si>
  <si>
    <t>SCS0007093</t>
  </si>
  <si>
    <t>L5381</t>
  </si>
  <si>
    <t>SCS0007458</t>
  </si>
  <si>
    <t>SCS0007459</t>
  </si>
  <si>
    <t>L5372</t>
  </si>
  <si>
    <t>SCS0007461</t>
  </si>
  <si>
    <t>SCS0007462</t>
  </si>
  <si>
    <t>SCS0007465</t>
  </si>
  <si>
    <t>SCS0007475</t>
  </si>
  <si>
    <t>SCS0007476</t>
  </si>
  <si>
    <t>SCS0007483</t>
  </si>
  <si>
    <t>SCS0007485</t>
  </si>
  <si>
    <t>SCS0007486</t>
  </si>
  <si>
    <t>SCS0007487</t>
  </si>
  <si>
    <t>SCS0007488</t>
  </si>
  <si>
    <t>SCS0007489</t>
  </si>
  <si>
    <t>SCS0007490</t>
  </si>
  <si>
    <t>SCS0007491</t>
  </si>
  <si>
    <t>SCS0007493</t>
  </si>
  <si>
    <t>SCS0010276</t>
  </si>
  <si>
    <t>SCS0010279</t>
  </si>
  <si>
    <t>SCS0010280</t>
  </si>
  <si>
    <t>SCS0010470</t>
  </si>
  <si>
    <t>SCS0010508</t>
  </si>
  <si>
    <t>SCS0010509</t>
  </si>
  <si>
    <t>SCS0010510</t>
  </si>
  <si>
    <t>SCS0010523</t>
  </si>
  <si>
    <t>SCS0010576</t>
  </si>
  <si>
    <t>SCS0010579</t>
  </si>
  <si>
    <t>SCS0010612</t>
  </si>
  <si>
    <t>SCS0010614</t>
  </si>
  <si>
    <t>SCS0010615</t>
  </si>
  <si>
    <t>SCS0010616</t>
  </si>
  <si>
    <t>SCS0010617</t>
  </si>
  <si>
    <t>SCS0010618</t>
  </si>
  <si>
    <t>SCS0010620</t>
  </si>
  <si>
    <t>SCS0010621</t>
  </si>
  <si>
    <t>SCS0010636</t>
  </si>
  <si>
    <t>SCS0010661</t>
  </si>
  <si>
    <t>SCS0010677</t>
  </si>
  <si>
    <t>SCS0010678</t>
  </si>
  <si>
    <t>SCS0010679</t>
  </si>
  <si>
    <t>SCS0010680</t>
  </si>
  <si>
    <t>SCS0010681</t>
  </si>
  <si>
    <t>SCS0010696</t>
  </si>
  <si>
    <t>SCS0010717</t>
  </si>
  <si>
    <t>SCS0010750</t>
  </si>
  <si>
    <t>SCS0010938</t>
  </si>
  <si>
    <t>SCS0011244</t>
  </si>
  <si>
    <t>SCS0011246</t>
  </si>
  <si>
    <t>SCS0011253</t>
  </si>
  <si>
    <t>SCS0011266</t>
  </si>
  <si>
    <t>SCS0011295</t>
  </si>
  <si>
    <t>SCS0011309</t>
  </si>
  <si>
    <t>SCS0011484</t>
  </si>
  <si>
    <t>SCS0011486</t>
  </si>
  <si>
    <t>SCS0011488</t>
  </si>
  <si>
    <t>SCS0011490</t>
  </si>
  <si>
    <t>SCS0011492</t>
  </si>
  <si>
    <t>SCS0011494</t>
  </si>
  <si>
    <t>SCS0011496</t>
  </si>
  <si>
    <t>SCS0011578</t>
  </si>
  <si>
    <t>SCS0011587</t>
  </si>
  <si>
    <t>SCS0011605</t>
  </si>
  <si>
    <t>SCS0011648</t>
  </si>
  <si>
    <t>SCS0011649</t>
  </si>
  <si>
    <t>SCS0011652</t>
  </si>
  <si>
    <t>SCS0011653</t>
  </si>
  <si>
    <t>SCS0011658</t>
  </si>
  <si>
    <t>SCS0011659</t>
  </si>
  <si>
    <t>SCS0011665</t>
  </si>
  <si>
    <t>SCS0011666</t>
  </si>
  <si>
    <t>SCS0011673</t>
  </si>
  <si>
    <t>SCS0011674</t>
  </si>
  <si>
    <t>SCS0011677</t>
  </si>
  <si>
    <t>SCS0011679</t>
  </si>
  <si>
    <t>SCS0011682</t>
  </si>
  <si>
    <t>SCS0011683</t>
  </si>
  <si>
    <t>SCS0011696</t>
  </si>
  <si>
    <t>SCS0011697</t>
  </si>
  <si>
    <t>SCS0011700</t>
  </si>
  <si>
    <t>SCS0011701</t>
  </si>
  <si>
    <t>SCS0011710</t>
  </si>
  <si>
    <t>SCS0011711</t>
  </si>
  <si>
    <t>SCS0011724</t>
  </si>
  <si>
    <t>SCS0011725</t>
  </si>
  <si>
    <t>SCS0011737</t>
  </si>
  <si>
    <t>SCS0011738</t>
  </si>
  <si>
    <t>SCS0011739</t>
  </si>
  <si>
    <t>SCS0011740</t>
  </si>
  <si>
    <t>SCS0011744</t>
  </si>
  <si>
    <t>SCS0011748</t>
  </si>
  <si>
    <t>SCS0011755</t>
  </si>
  <si>
    <t>SCS0011757</t>
  </si>
  <si>
    <t>SCS0011758</t>
  </si>
  <si>
    <t>SCS0011759</t>
  </si>
  <si>
    <t>SCS0011796</t>
  </si>
  <si>
    <t>SCS0011797</t>
  </si>
  <si>
    <t>SCS0011807</t>
  </si>
  <si>
    <t>SCS0011808</t>
  </si>
  <si>
    <t>SCS0011885</t>
  </si>
  <si>
    <t>SCS0011886</t>
  </si>
  <si>
    <t>SCS0011887</t>
  </si>
  <si>
    <t>SCS0011888</t>
  </si>
  <si>
    <t>TFT0000001</t>
  </si>
  <si>
    <t>KG</t>
  </si>
  <si>
    <t>TFT0000010</t>
  </si>
  <si>
    <t>TFT0000025</t>
  </si>
  <si>
    <t>TFT0000032</t>
  </si>
  <si>
    <t>TFT0000070</t>
  </si>
  <si>
    <t>TFT0000071</t>
  </si>
  <si>
    <t>L4016</t>
  </si>
  <si>
    <t>TFT0000083</t>
  </si>
  <si>
    <t>L4894</t>
  </si>
  <si>
    <t>TFT0000084</t>
  </si>
  <si>
    <t>L5334</t>
  </si>
  <si>
    <t>TFT0000087</t>
  </si>
  <si>
    <t>TFT0000088</t>
  </si>
  <si>
    <t>L4964</t>
  </si>
  <si>
    <t>TWT0000127</t>
  </si>
  <si>
    <t>SCS0010692</t>
  </si>
  <si>
    <t>SCS0005516</t>
  </si>
  <si>
    <t>SCS0005488</t>
  </si>
  <si>
    <t>SCS0005492</t>
  </si>
  <si>
    <t>BAS0000005</t>
  </si>
  <si>
    <t>BAS0000009</t>
  </si>
  <si>
    <t>L4164</t>
  </si>
  <si>
    <t>BAS0000018</t>
  </si>
  <si>
    <t>BAS0000021</t>
  </si>
  <si>
    <t>BAS0000022</t>
  </si>
  <si>
    <t>BAS0000033</t>
  </si>
  <si>
    <t>BEC0000053</t>
  </si>
  <si>
    <t>L4579</t>
  </si>
  <si>
    <t>BEC0000056</t>
  </si>
  <si>
    <t>BEC0000058</t>
  </si>
  <si>
    <t>L4550</t>
  </si>
  <si>
    <t>BFA0000001</t>
  </si>
  <si>
    <t>BFA0000007</t>
  </si>
  <si>
    <t>BFA0000008</t>
  </si>
  <si>
    <t>BFA0000009</t>
  </si>
  <si>
    <t>BFA0000012</t>
  </si>
  <si>
    <t>BFA0000019</t>
  </si>
  <si>
    <t>BFA0000028</t>
  </si>
  <si>
    <t>BFA0000044</t>
  </si>
  <si>
    <t>BFA0000051</t>
  </si>
  <si>
    <t>BFA0000052</t>
  </si>
  <si>
    <t>BFA0000055</t>
  </si>
  <si>
    <t>BFA0000057</t>
  </si>
  <si>
    <t>BFA0000058</t>
  </si>
  <si>
    <t>BFA0000059</t>
  </si>
  <si>
    <t>BFA0000067</t>
  </si>
  <si>
    <t>BFA0000068</t>
  </si>
  <si>
    <t>BFA0000070</t>
  </si>
  <si>
    <t>BFA0000071</t>
  </si>
  <si>
    <t>BFA0000073</t>
  </si>
  <si>
    <t>BFA0000074</t>
  </si>
  <si>
    <t>BFA0000075</t>
  </si>
  <si>
    <t>BFA0000076</t>
  </si>
  <si>
    <t>BFA0000078</t>
  </si>
  <si>
    <t>BFA0000080</t>
  </si>
  <si>
    <t>BFA0000084</t>
  </si>
  <si>
    <t>BFA0000085</t>
  </si>
  <si>
    <t>BFA0000092</t>
  </si>
  <si>
    <t>BFA0000093</t>
  </si>
  <si>
    <t>BFA0000096</t>
  </si>
  <si>
    <t>BFA0000112</t>
  </si>
  <si>
    <t>BFA0000116</t>
  </si>
  <si>
    <t>BFA0000122</t>
  </si>
  <si>
    <t>BFA0000163</t>
  </si>
  <si>
    <t>BFA0000260</t>
  </si>
  <si>
    <t>BFA0000321</t>
  </si>
  <si>
    <t>BFA0000749</t>
  </si>
  <si>
    <t>BFA0000756</t>
  </si>
  <si>
    <t>BFA0000766</t>
  </si>
  <si>
    <t>BSP0000108</t>
  </si>
  <si>
    <t>SCS0000800</t>
  </si>
  <si>
    <t>SCS0000801</t>
  </si>
  <si>
    <t>SCS0000906</t>
  </si>
  <si>
    <t>SCS0000922</t>
  </si>
  <si>
    <t>SCS0000923</t>
  </si>
  <si>
    <t>SCS0000951</t>
  </si>
  <si>
    <t>SCS0000952</t>
  </si>
  <si>
    <t>SCS0000956</t>
  </si>
  <si>
    <t>SCS0000965</t>
  </si>
  <si>
    <t>SCS0000966</t>
  </si>
  <si>
    <t>SCS0000967</t>
  </si>
  <si>
    <t>SCS0000968</t>
  </si>
  <si>
    <t>SCS0000969</t>
  </si>
  <si>
    <t>SCS0000970</t>
  </si>
  <si>
    <t>SCS0000999</t>
  </si>
  <si>
    <t>SCS0001010</t>
  </si>
  <si>
    <t>SCS0001011</t>
  </si>
  <si>
    <t>SCS0001024</t>
  </si>
  <si>
    <t>SCS0001025</t>
  </si>
  <si>
    <t>SCS0001028</t>
  </si>
  <si>
    <t>SCS0001069</t>
  </si>
  <si>
    <t>SCS0001070</t>
  </si>
  <si>
    <t>SCS0001072</t>
  </si>
  <si>
    <t>SCS0001079</t>
  </si>
  <si>
    <t>SCS0001080</t>
  </si>
  <si>
    <t>SCS0001081</t>
  </si>
  <si>
    <t>SCS0001101</t>
  </si>
  <si>
    <t>SCS0001103</t>
  </si>
  <si>
    <t>SCS0001109</t>
  </si>
  <si>
    <t>SCS0001173</t>
  </si>
  <si>
    <t>SCS0001178</t>
  </si>
  <si>
    <t>SCS0001185</t>
  </si>
  <si>
    <t>SCS0001186</t>
  </si>
  <si>
    <t>SCS0001277</t>
  </si>
  <si>
    <t>SCS0001311</t>
  </si>
  <si>
    <t>SCS0001312</t>
  </si>
  <si>
    <t>SCS0001314</t>
  </si>
  <si>
    <t>SCS0001315</t>
  </si>
  <si>
    <t>SCS0001362</t>
  </si>
  <si>
    <t>SCS0001368</t>
  </si>
  <si>
    <t>SCS0001369</t>
  </si>
  <si>
    <t>SCS0001371</t>
  </si>
  <si>
    <t>SCS0001372</t>
  </si>
  <si>
    <t>SCS0001373</t>
  </si>
  <si>
    <t>SCS0001442</t>
  </si>
  <si>
    <t>SCS0001443</t>
  </si>
  <si>
    <t>SCS0001528</t>
  </si>
  <si>
    <t>SCS0003057</t>
  </si>
  <si>
    <t>SCS0003058</t>
  </si>
  <si>
    <t>SCS0003059</t>
  </si>
  <si>
    <t>SCS0003131</t>
  </si>
  <si>
    <t>SCS0003181</t>
  </si>
  <si>
    <t>SCS0003188</t>
  </si>
  <si>
    <t>SCS0003190</t>
  </si>
  <si>
    <t>SCS0003191</t>
  </si>
  <si>
    <t>SCS0003192</t>
  </si>
  <si>
    <t>SCS0003193</t>
  </si>
  <si>
    <t>SCS0003269</t>
  </si>
  <si>
    <t>SCS0003270</t>
  </si>
  <si>
    <t>SCS0003271</t>
  </si>
  <si>
    <t>SCS0003391</t>
  </si>
  <si>
    <t>SCS0003607</t>
  </si>
  <si>
    <t>SCS0003889</t>
  </si>
  <si>
    <t>SCS0003902</t>
  </si>
  <si>
    <t>SCS0004361</t>
  </si>
  <si>
    <t>SCS0004362</t>
  </si>
  <si>
    <t>SCS0004506</t>
  </si>
  <si>
    <t>SCS0004507</t>
  </si>
  <si>
    <t>SCS0004508</t>
  </si>
  <si>
    <t>SCS0004509</t>
  </si>
  <si>
    <t>SCS0004530</t>
  </si>
  <si>
    <t>SCS0004541</t>
  </si>
  <si>
    <t>L1122</t>
  </si>
  <si>
    <t>SCS0004542</t>
  </si>
  <si>
    <t>SCS0004543</t>
  </si>
  <si>
    <t>SCS0004553</t>
  </si>
  <si>
    <t>SCS0004554</t>
  </si>
  <si>
    <t>SCS0004556</t>
  </si>
  <si>
    <t>SCS0004557</t>
  </si>
  <si>
    <t>SCS0004558</t>
  </si>
  <si>
    <t>SCS0004559</t>
  </si>
  <si>
    <t>SCS0004591</t>
  </si>
  <si>
    <t>SCS0004597</t>
  </si>
  <si>
    <t>SCS0004598</t>
  </si>
  <si>
    <t>SCS0004647</t>
  </si>
  <si>
    <t>SCS0004653</t>
  </si>
  <si>
    <t>SCS0004656</t>
  </si>
  <si>
    <t>SCS0004658</t>
  </si>
  <si>
    <t>SCS0004885</t>
  </si>
  <si>
    <t>SCS0004980</t>
  </si>
  <si>
    <t>SCS0004981</t>
  </si>
  <si>
    <t>SCS0004982</t>
  </si>
  <si>
    <t>SCS0004983</t>
  </si>
  <si>
    <t>SCS0005370</t>
  </si>
  <si>
    <t>SCS0005371</t>
  </si>
  <si>
    <t>SCS0005388</t>
  </si>
  <si>
    <t>SCS0005389</t>
  </si>
  <si>
    <t>SCS0005393</t>
  </si>
  <si>
    <t>SCS0005396</t>
  </si>
  <si>
    <t>SCS0005407</t>
  </si>
  <si>
    <t>SCS0005408</t>
  </si>
  <si>
    <t>SCS0005429</t>
  </si>
  <si>
    <t>SCS0005430</t>
  </si>
  <si>
    <t>SCS0005431</t>
  </si>
  <si>
    <t>SCS0005503</t>
  </si>
  <si>
    <t>SCS0005504</t>
  </si>
  <si>
    <t>SCS0005505</t>
  </si>
  <si>
    <t>SCS0005507</t>
  </si>
  <si>
    <t>SCS0005509</t>
  </si>
  <si>
    <t>SCS0005510</t>
  </si>
  <si>
    <t>SCS0005511</t>
  </si>
  <si>
    <t>SCS0005514</t>
  </si>
  <si>
    <t>SCS0005601</t>
  </si>
  <si>
    <t>SCS0005602</t>
  </si>
  <si>
    <t>SCS0005792</t>
  </si>
  <si>
    <t>SCS0006002</t>
  </si>
  <si>
    <t>SCS0006094</t>
  </si>
  <si>
    <t>SCS0006096</t>
  </si>
  <si>
    <t>SCS0006183</t>
  </si>
  <si>
    <t>SCS0006185</t>
  </si>
  <si>
    <t>SCS0006698</t>
  </si>
  <si>
    <t>SCS0006700</t>
  </si>
  <si>
    <t>SCS0006701</t>
  </si>
  <si>
    <t>L4917</t>
  </si>
  <si>
    <t>SCS0006723</t>
  </si>
  <si>
    <t>SCS0006727</t>
  </si>
  <si>
    <t>SCS0006731</t>
  </si>
  <si>
    <t>SCS0006739</t>
  </si>
  <si>
    <t>SCS0006743</t>
  </si>
  <si>
    <t>SCS0006758</t>
  </si>
  <si>
    <t>SCS0006761</t>
  </si>
  <si>
    <t>SCS0006768</t>
  </si>
  <si>
    <t>SCS0006773</t>
  </si>
  <si>
    <t>SCS0006777</t>
  </si>
  <si>
    <t>SCS0006780</t>
  </si>
  <si>
    <t>SCS0006784</t>
  </si>
  <si>
    <t>SCS0006788</t>
  </si>
  <si>
    <t>SCS0006792</t>
  </si>
  <si>
    <t>SCS0006796</t>
  </si>
  <si>
    <t>SCS0006804</t>
  </si>
  <si>
    <t>SCS0006807</t>
  </si>
  <si>
    <t>SCS0007050</t>
  </si>
  <si>
    <t>SCS0007091</t>
  </si>
  <si>
    <t>SCS0007460</t>
  </si>
  <si>
    <t>L5382</t>
  </si>
  <si>
    <t>SCS0007463</t>
  </si>
  <si>
    <t>SCS0007464</t>
  </si>
  <si>
    <t>SCS0007466</t>
  </si>
  <si>
    <t>SCS0007467</t>
  </si>
  <si>
    <t>SCS0007468</t>
  </si>
  <si>
    <t>SCS0007471</t>
  </si>
  <si>
    <t>SCS0007472</t>
  </si>
  <si>
    <t>SCS0007477</t>
  </si>
  <si>
    <t>SCS0007478</t>
  </si>
  <si>
    <t>L5380</t>
  </si>
  <si>
    <t>SCS0007479</t>
  </si>
  <si>
    <t>SCS0007480</t>
  </si>
  <si>
    <t>SCS0007481</t>
  </si>
  <si>
    <t>SCS0007482</t>
  </si>
  <si>
    <t>SCS0007484</t>
  </si>
  <si>
    <t>SCS0007492</t>
  </si>
  <si>
    <t>SCS0007494</t>
  </si>
  <si>
    <t>SCS0007498</t>
  </si>
  <si>
    <t>SCS0010939</t>
  </si>
  <si>
    <t>SCS0011641</t>
  </si>
  <si>
    <t>SCS0011730</t>
  </si>
  <si>
    <t>TFT0000003</t>
  </si>
  <si>
    <t>TFT0000011</t>
  </si>
  <si>
    <t>TFT0000019</t>
  </si>
  <si>
    <t>TFT0000028</t>
  </si>
  <si>
    <t>TFT0000029</t>
  </si>
  <si>
    <t>TFT0000057</t>
  </si>
  <si>
    <t>kg</t>
  </si>
  <si>
    <t>TFT0000058</t>
  </si>
  <si>
    <t>TFT0000059</t>
  </si>
  <si>
    <t>TFT0000061</t>
  </si>
  <si>
    <t>TFT0000085</t>
  </si>
  <si>
    <t>TFT0000086</t>
  </si>
  <si>
    <t>L4538</t>
  </si>
  <si>
    <t>TWT0000001</t>
  </si>
  <si>
    <t>L4549</t>
  </si>
  <si>
    <t>TWT0000003</t>
  </si>
  <si>
    <t>TWT0000067</t>
  </si>
  <si>
    <t>SCS0003922</t>
  </si>
  <si>
    <t>价目表</t>
  </si>
  <si>
    <t>货币</t>
  </si>
  <si>
    <t>零件号</t>
  </si>
  <si>
    <t xml:space="preserve">描述 </t>
  </si>
  <si>
    <t>含税</t>
  </si>
  <si>
    <t>UM</t>
  </si>
  <si>
    <t>开始</t>
  </si>
  <si>
    <t>到期日期</t>
  </si>
  <si>
    <t>T</t>
  </si>
  <si>
    <t>单价1</t>
  </si>
  <si>
    <t>销轴衬套</t>
  </si>
  <si>
    <t>No</t>
  </si>
  <si>
    <t>轴套</t>
  </si>
  <si>
    <t>BAS0000017</t>
  </si>
  <si>
    <t>轴套B（钢带轴承）</t>
  </si>
  <si>
    <t>螺栓轴套A</t>
  </si>
  <si>
    <t>C32B 钢带轴承</t>
  </si>
  <si>
    <t>BAS0000019</t>
  </si>
  <si>
    <t>前横管内螺纹套</t>
  </si>
  <si>
    <t>BAS0000020</t>
  </si>
  <si>
    <t>后旋转管内螺纹套</t>
  </si>
  <si>
    <t>后旋转管右轴套</t>
  </si>
  <si>
    <t>BCL0000008</t>
  </si>
  <si>
    <t>网簧固定卡扣</t>
  </si>
  <si>
    <t>BCL0000009</t>
  </si>
  <si>
    <t>C型卡扣</t>
  </si>
  <si>
    <t>L4461</t>
  </si>
  <si>
    <t>SBR</t>
  </si>
  <si>
    <t>BEC0000002</t>
  </si>
  <si>
    <t>座椅靠背电加热系统</t>
  </si>
  <si>
    <t>BEC0000003</t>
  </si>
  <si>
    <t>座椅座垫电加热系统</t>
  </si>
  <si>
    <t>H32B</t>
  </si>
  <si>
    <t>BEC0000006</t>
  </si>
  <si>
    <t>靠背调角器电机</t>
  </si>
  <si>
    <t>MA501</t>
  </si>
  <si>
    <t>BEC0000014</t>
  </si>
  <si>
    <t>侧气囊总成-左</t>
  </si>
  <si>
    <t>调角器电机总成</t>
  </si>
  <si>
    <t>P203</t>
  </si>
  <si>
    <t>开关控制盒</t>
  </si>
  <si>
    <t>电动六向座椅线束总成</t>
  </si>
  <si>
    <t>BEC0000059</t>
  </si>
  <si>
    <t>安全气囊总成-左</t>
  </si>
  <si>
    <t>BEC0000061</t>
  </si>
  <si>
    <t>安全气囊总成-右</t>
  </si>
  <si>
    <t>两侧SBR</t>
  </si>
  <si>
    <t>P203后排</t>
  </si>
  <si>
    <t>p</t>
  </si>
  <si>
    <t>中间SBR</t>
  </si>
  <si>
    <t>C型钉</t>
  </si>
  <si>
    <t>BFA0000006</t>
  </si>
  <si>
    <t>平垫圈￠10</t>
  </si>
  <si>
    <t>￠10黑</t>
  </si>
  <si>
    <t>平垫圈￠8</t>
  </si>
  <si>
    <t>￠8黑</t>
  </si>
  <si>
    <t>弹簧垫圈￠8</t>
  </si>
  <si>
    <t>弹簧垫圈</t>
  </si>
  <si>
    <t>BFA0000010</t>
  </si>
  <si>
    <t>尼龙自锁螺母</t>
  </si>
  <si>
    <t>M8白锌</t>
  </si>
  <si>
    <t>BFA0000011</t>
  </si>
  <si>
    <t>外六角头螺栓</t>
  </si>
  <si>
    <t>M10*25黑</t>
  </si>
  <si>
    <t>8*25黑</t>
  </si>
  <si>
    <t>盖形螺母</t>
  </si>
  <si>
    <t>M8黑色</t>
  </si>
  <si>
    <t>BFA0000021</t>
  </si>
  <si>
    <t>十字槽圆头自攻螺钉</t>
  </si>
  <si>
    <t>ST4.8x16</t>
  </si>
  <si>
    <t>非金属嵌件六角锁紧螺母</t>
  </si>
  <si>
    <t>M6镀白锌</t>
  </si>
  <si>
    <t>BFA0000029</t>
  </si>
  <si>
    <t>螺栓（M10x35）</t>
  </si>
  <si>
    <t>Q1461035</t>
  </si>
  <si>
    <t>六角法兰面带齿螺栓</t>
  </si>
  <si>
    <t>M8*20黑</t>
  </si>
  <si>
    <t>BFA0000048</t>
  </si>
  <si>
    <t>解锁扣手销轴</t>
  </si>
  <si>
    <t>U201</t>
  </si>
  <si>
    <t>十字槽盘头螺钉</t>
  </si>
  <si>
    <t>M5*6彩锌</t>
  </si>
  <si>
    <t>十字槽沉头螺钉</t>
  </si>
  <si>
    <t>M4*6彩锌</t>
  </si>
  <si>
    <t>BFA0000054</t>
  </si>
  <si>
    <t>十字槽大扁圆头自攻螺钉</t>
  </si>
  <si>
    <t>ST4.2*13彩锌</t>
  </si>
  <si>
    <t>BFA0000056</t>
  </si>
  <si>
    <t>内六角头螺栓</t>
  </si>
  <si>
    <t>M8*25彩锌</t>
  </si>
  <si>
    <t>台阶螺栓</t>
  </si>
  <si>
    <t>BQ306-7205001</t>
  </si>
  <si>
    <t>限位销</t>
  </si>
  <si>
    <t>开口销</t>
  </si>
  <si>
    <t>￠3.2*18白锌</t>
  </si>
  <si>
    <t>BFA0000063</t>
  </si>
  <si>
    <t>销轴φ10x50</t>
  </si>
  <si>
    <t>B型φ10*50彩锌</t>
  </si>
  <si>
    <t>焊接方螺母</t>
  </si>
  <si>
    <t>M8</t>
  </si>
  <si>
    <t>六角法兰承面带齿螺栓</t>
  </si>
  <si>
    <t>白锌M8*20</t>
  </si>
  <si>
    <t>L4477</t>
  </si>
  <si>
    <t>BFA0000069</t>
  </si>
  <si>
    <t>全金属六角法兰面锁紧螺母</t>
  </si>
  <si>
    <t>7/16英寸六角头螺栓</t>
  </si>
  <si>
    <t>BFA0000072</t>
  </si>
  <si>
    <t>M8*35黑</t>
  </si>
  <si>
    <t>301台阶螺栓</t>
  </si>
  <si>
    <t>十字槽盘头自攻锁紧螺钉</t>
  </si>
  <si>
    <t>外六角螺栓</t>
  </si>
  <si>
    <t>M10×40黑</t>
  </si>
  <si>
    <t>六角头法兰螺栓</t>
  </si>
  <si>
    <t>M12×30白锌</t>
  </si>
  <si>
    <t>销轴φ10x63</t>
  </si>
  <si>
    <t>B型φ10*63彩锌</t>
  </si>
  <si>
    <t>BFA0000079</t>
  </si>
  <si>
    <t>弹簧垫圈￠5</t>
  </si>
  <si>
    <t>￠5黑</t>
  </si>
  <si>
    <t>M10白锌</t>
  </si>
  <si>
    <t>ST4.2x9.5F型黑</t>
  </si>
  <si>
    <t>M5*8黑</t>
  </si>
  <si>
    <t>三组合式六角头螺栓8.8级</t>
  </si>
  <si>
    <t>M10*40黑色</t>
  </si>
  <si>
    <t>十字槽圆头带垫自攻螺钉F</t>
  </si>
  <si>
    <t>BFA0000097</t>
  </si>
  <si>
    <t>十字槽半圆头带垫自攻螺钉</t>
  </si>
  <si>
    <t>ST4.2x13黑</t>
  </si>
  <si>
    <t>内六角花形圆柱头螺钉10.9</t>
  </si>
  <si>
    <t>M10×18（10.9级）</t>
  </si>
  <si>
    <t>BFA0000104</t>
  </si>
  <si>
    <t>台阶螺栓2(M12×34)</t>
  </si>
  <si>
    <t>BFA0000105</t>
  </si>
  <si>
    <t>台阶螺栓3(M12×34)</t>
  </si>
  <si>
    <t>BFA0000108</t>
  </si>
  <si>
    <t>台阶螺栓4(M10×45)</t>
  </si>
  <si>
    <t>BFA0000109</t>
  </si>
  <si>
    <t>台阶螺栓5(M10×45)</t>
  </si>
  <si>
    <t>六角法兰承面带齿螺栓M8</t>
  </si>
  <si>
    <t>M8*16白锌</t>
  </si>
  <si>
    <t>BFA0000113</t>
  </si>
  <si>
    <t>台阶螺栓1</t>
  </si>
  <si>
    <t>M8*20</t>
  </si>
  <si>
    <t>开口型扁圆头抽芯铆钉</t>
  </si>
  <si>
    <t>4*16镀白锌</t>
  </si>
  <si>
    <t>BFA0000121</t>
  </si>
  <si>
    <t>MA501扶手台阶螺栓</t>
  </si>
  <si>
    <t>BFA0000123</t>
  </si>
  <si>
    <t>螺栓(M10x50)</t>
  </si>
  <si>
    <t>Q1461050</t>
  </si>
  <si>
    <t>码钉</t>
  </si>
  <si>
    <t>规格1010J</t>
  </si>
  <si>
    <t>BFA0000125</t>
  </si>
  <si>
    <t>十字盘头钉（M6x10）</t>
  </si>
  <si>
    <t>Q2140610</t>
  </si>
  <si>
    <t>BFA0000126</t>
  </si>
  <si>
    <t>三排座垫连接台阶螺栓</t>
  </si>
  <si>
    <t>BFA0000127</t>
  </si>
  <si>
    <t>U201三排靠背台阶螺栓</t>
  </si>
  <si>
    <t>FTU201-7115002</t>
  </si>
  <si>
    <t>BFA0000128</t>
  </si>
  <si>
    <t>U201扶手骨架连接台阶螺栓</t>
  </si>
  <si>
    <t>FTU201-7202303</t>
  </si>
  <si>
    <t>￠6黑</t>
  </si>
  <si>
    <t>BFA0000316</t>
  </si>
  <si>
    <t>焊接六角螺母M6</t>
  </si>
  <si>
    <t>Q370C</t>
  </si>
  <si>
    <t>BFA0000320</t>
  </si>
  <si>
    <t>C32铆钉</t>
  </si>
  <si>
    <t>台阶螺栓A</t>
  </si>
  <si>
    <t>C32B M10</t>
  </si>
  <si>
    <t>C32B</t>
  </si>
  <si>
    <t>BFA0000400</t>
  </si>
  <si>
    <t>焊接六角螺母7/16</t>
  </si>
  <si>
    <t>M10台阶螺栓</t>
  </si>
  <si>
    <t>开口型平圆头抽芯铆钉</t>
  </si>
  <si>
    <t>6*10</t>
  </si>
  <si>
    <t>内六角圆柱头螺钉</t>
  </si>
  <si>
    <t>M6*20 镀黑锌 10.9级</t>
  </si>
  <si>
    <t>C40DB扶手台阶螺栓M6</t>
  </si>
  <si>
    <t>C40DB</t>
  </si>
  <si>
    <t>弹簧3</t>
  </si>
  <si>
    <t>BSP0000004</t>
  </si>
  <si>
    <t>拉簧</t>
  </si>
  <si>
    <t>BSP0000008</t>
  </si>
  <si>
    <t>解锁扣手弹簧</t>
  </si>
  <si>
    <t>压簧</t>
  </si>
  <si>
    <t>C40D</t>
  </si>
  <si>
    <t>背S簧A</t>
  </si>
  <si>
    <t>P203前排</t>
  </si>
  <si>
    <t>背S簧B</t>
  </si>
  <si>
    <t>回位拉簧</t>
  </si>
  <si>
    <t>2136064A</t>
  </si>
  <si>
    <t>SCS0000251</t>
  </si>
  <si>
    <t>驾驶员座椅工艺合件</t>
  </si>
  <si>
    <t>昌河M50(织物，4向)</t>
  </si>
  <si>
    <t>SCS0000252</t>
  </si>
  <si>
    <t>昌河M50(PVC，6向)</t>
  </si>
  <si>
    <t>SCS0000253</t>
  </si>
  <si>
    <t>副驾驶员座椅工艺合件</t>
  </si>
  <si>
    <t>昌河M50(织物)</t>
  </si>
  <si>
    <t>SCS0000254</t>
  </si>
  <si>
    <t>昌河M50(PVC)</t>
  </si>
  <si>
    <t>SCS0000255</t>
  </si>
  <si>
    <t>中排右侧独立座椅工艺合件</t>
  </si>
  <si>
    <t>SCS0000256</t>
  </si>
  <si>
    <t>SCS0000257</t>
  </si>
  <si>
    <t>中排左侧独立座椅工艺合件</t>
  </si>
  <si>
    <t>SCS0000258</t>
  </si>
  <si>
    <t>SCS0000259</t>
  </si>
  <si>
    <t>中排四分座椅工艺合件</t>
  </si>
  <si>
    <t>SCS0000260</t>
  </si>
  <si>
    <t>SCS0000261</t>
  </si>
  <si>
    <t>中排六分座椅工艺合件</t>
  </si>
  <si>
    <t>SCS0000262</t>
  </si>
  <si>
    <t>SCS0000263</t>
  </si>
  <si>
    <t>第三排座椅工艺合件</t>
  </si>
  <si>
    <t>昌河M50(织物，带头枕)</t>
  </si>
  <si>
    <t>SCS0000264</t>
  </si>
  <si>
    <t>昌河M50(PVC，带头枕)</t>
  </si>
  <si>
    <t>SCS0000265</t>
  </si>
  <si>
    <t>昌河M50(织物，不带头枕)</t>
  </si>
  <si>
    <t>SCS0000266</t>
  </si>
  <si>
    <t>昌河M50(仿皮，4向)</t>
  </si>
  <si>
    <t>SCS0000267</t>
  </si>
  <si>
    <t>昌河M50S(黑棕双色织物)</t>
  </si>
  <si>
    <t>SCS0000268</t>
  </si>
  <si>
    <t>M50S(标准型，皮布双拼)</t>
  </si>
  <si>
    <t>SCS0000269</t>
  </si>
  <si>
    <t>昌河M50S(选装，棕色PVC)</t>
  </si>
  <si>
    <t>SCS0000270</t>
  </si>
  <si>
    <t>M50S(基本型，黑棕双色)</t>
  </si>
  <si>
    <t>SCS0000271</t>
  </si>
  <si>
    <t>SCS0000272</t>
  </si>
  <si>
    <t>SCS0000273</t>
  </si>
  <si>
    <t>M50S(基本型，黑棕织物)</t>
  </si>
  <si>
    <t>SCS0000274</t>
  </si>
  <si>
    <t>SCS0000275</t>
  </si>
  <si>
    <t>SCS0000276</t>
  </si>
  <si>
    <t>SCS0000277</t>
  </si>
  <si>
    <t>SCS0000278</t>
  </si>
  <si>
    <t>SCS0000279</t>
  </si>
  <si>
    <t>中排四分座椅</t>
  </si>
  <si>
    <t>SCS0000280</t>
  </si>
  <si>
    <t>SCS0000281</t>
  </si>
  <si>
    <t>SCS0000282</t>
  </si>
  <si>
    <t>SCS0000283</t>
  </si>
  <si>
    <t>SCS0000284</t>
  </si>
  <si>
    <t>SCS0000285</t>
  </si>
  <si>
    <t>SCS0000286</t>
  </si>
  <si>
    <t>SCS0000287</t>
  </si>
  <si>
    <t>SCS0000288</t>
  </si>
  <si>
    <t>驾驶员座椅</t>
  </si>
  <si>
    <t>M50N(棕色织物)</t>
  </si>
  <si>
    <t>SCS0000289</t>
  </si>
  <si>
    <t>M50N(棕色织物+侧气囊)</t>
  </si>
  <si>
    <t>SCS0000290</t>
  </si>
  <si>
    <t>M50N(深棕织物)</t>
  </si>
  <si>
    <t>SCS0000291</t>
  </si>
  <si>
    <t>M50N(深棕织物+侧气囊)</t>
  </si>
  <si>
    <t>SCS0000292</t>
  </si>
  <si>
    <t>前乘客座椅</t>
  </si>
  <si>
    <t>SCS0000293</t>
  </si>
  <si>
    <t>SCS0000294</t>
  </si>
  <si>
    <t>SCS0000295</t>
  </si>
  <si>
    <t>SCS0000296</t>
  </si>
  <si>
    <t>中排左独立座椅</t>
  </si>
  <si>
    <t>SCS0000297</t>
  </si>
  <si>
    <t>M50N(棕色皮革)</t>
  </si>
  <si>
    <t>SCS0000298</t>
  </si>
  <si>
    <t>中排四分座椅总成</t>
  </si>
  <si>
    <t>M60(黑蓝内饰+织物)</t>
  </si>
  <si>
    <t>SCS0000299</t>
  </si>
  <si>
    <t>M60(皮革+黑灰内饰)</t>
  </si>
  <si>
    <t>SCS0000300</t>
  </si>
  <si>
    <t>中排六分座椅总成</t>
  </si>
  <si>
    <t>SCS0000301</t>
  </si>
  <si>
    <t>SCS0000308</t>
  </si>
  <si>
    <t>SCS0000309</t>
  </si>
  <si>
    <t>主驾座椅总成</t>
  </si>
  <si>
    <t>SCS0000310</t>
  </si>
  <si>
    <t>SCS0000311</t>
  </si>
  <si>
    <t>副驾驶椅总成</t>
  </si>
  <si>
    <t>SCS0000319</t>
  </si>
  <si>
    <t>M50N(深棕皮革)</t>
  </si>
  <si>
    <t>SCS0000329</t>
  </si>
  <si>
    <t>第三排六分座椅总成</t>
  </si>
  <si>
    <t>SCS0000330</t>
  </si>
  <si>
    <t>中排右独立座椅</t>
  </si>
  <si>
    <t>SCS0000331</t>
  </si>
  <si>
    <t>SCS0000332</t>
  </si>
  <si>
    <t>第三排四分座椅总成</t>
  </si>
  <si>
    <t>SCS0000333</t>
  </si>
  <si>
    <t>SCS0000334</t>
  </si>
  <si>
    <t>中排右独立座椅总成</t>
  </si>
  <si>
    <t>SCS0000335</t>
  </si>
  <si>
    <t>SCS0000336</t>
  </si>
  <si>
    <t>中排左独立座椅总成</t>
  </si>
  <si>
    <t>SCS0000337</t>
  </si>
  <si>
    <t>SCS0000338</t>
  </si>
  <si>
    <t>SCS0000339</t>
  </si>
  <si>
    <t>SCS0000340</t>
  </si>
  <si>
    <t>SCS0000341</t>
  </si>
  <si>
    <t>中排6分座椅</t>
  </si>
  <si>
    <t>SCS0000342</t>
  </si>
  <si>
    <t>SCS0000343</t>
  </si>
  <si>
    <t>SCS0000344</t>
  </si>
  <si>
    <t>SCS0000345</t>
  </si>
  <si>
    <t>中排4分座椅</t>
  </si>
  <si>
    <t>SCS0000346</t>
  </si>
  <si>
    <t>SCS0000347</t>
  </si>
  <si>
    <t>SCS0000348</t>
  </si>
  <si>
    <t>SCS0000349</t>
  </si>
  <si>
    <t>第三排左侧座椅</t>
  </si>
  <si>
    <t>SCS0000350</t>
  </si>
  <si>
    <t>SCS0000351</t>
  </si>
  <si>
    <t>SCS0000352</t>
  </si>
  <si>
    <t>SCS0000353</t>
  </si>
  <si>
    <t>第三排右侧座椅</t>
  </si>
  <si>
    <t>SCS0000354</t>
  </si>
  <si>
    <t>SCS0000355</t>
  </si>
  <si>
    <t>SCS0000356</t>
  </si>
  <si>
    <t>SCS0000357</t>
  </si>
  <si>
    <t>第三排6分座椅</t>
  </si>
  <si>
    <t>SCS0000358</t>
  </si>
  <si>
    <t>SCS0000359</t>
  </si>
  <si>
    <t>SCS0000360</t>
  </si>
  <si>
    <t>SCS0000361</t>
  </si>
  <si>
    <t>第三排4分座椅</t>
  </si>
  <si>
    <t>SCS0000362</t>
  </si>
  <si>
    <t>SCS0000363</t>
  </si>
  <si>
    <t>SCS0000364</t>
  </si>
  <si>
    <t>SCS0000365</t>
  </si>
  <si>
    <t>M50N(浅棕皮革+侧气囊)</t>
  </si>
  <si>
    <t>SCS0000366</t>
  </si>
  <si>
    <t>M50N(深棕皮革+侧气囊)</t>
  </si>
  <si>
    <t>SCS0000367</t>
  </si>
  <si>
    <t>副驾驶员座椅</t>
  </si>
  <si>
    <t>SCS0000368</t>
  </si>
  <si>
    <t>SCS0000369</t>
  </si>
  <si>
    <t>M50N(C32B造型+皮革+气囊)</t>
  </si>
  <si>
    <t>SCS0000370</t>
  </si>
  <si>
    <t>SCS0000371</t>
  </si>
  <si>
    <t>副驾驶员座椅(侧气囊)</t>
  </si>
  <si>
    <t>M50N(棕色+黑色皮革)</t>
  </si>
  <si>
    <t>SCS0000372</t>
  </si>
  <si>
    <t>前排座椅总成-左</t>
  </si>
  <si>
    <t>M50N(黑红织物,无侧气囊)</t>
  </si>
  <si>
    <t>SCS0000373</t>
  </si>
  <si>
    <t>M50N(黑蓝织物,无气囊)</t>
  </si>
  <si>
    <t>SCS0000374</t>
  </si>
  <si>
    <t>前排座椅总成-右</t>
  </si>
  <si>
    <t>SCS0000375</t>
  </si>
  <si>
    <t>SCS0000376</t>
  </si>
  <si>
    <t>M50N(黑红织物)</t>
  </si>
  <si>
    <t>SCS0000377</t>
  </si>
  <si>
    <t>M50N(黑蓝织物)</t>
  </si>
  <si>
    <t>SCS0000378</t>
  </si>
  <si>
    <t>SCS0000379</t>
  </si>
  <si>
    <t>SCS0000380</t>
  </si>
  <si>
    <t>SCS0000381</t>
  </si>
  <si>
    <t>SCS0000382</t>
  </si>
  <si>
    <t>SCS0000383</t>
  </si>
  <si>
    <t>SCS0000384</t>
  </si>
  <si>
    <t>SCS0000385</t>
  </si>
  <si>
    <t>SCS0000386</t>
  </si>
  <si>
    <t>SCS0000387</t>
  </si>
  <si>
    <t>SCS0000388</t>
  </si>
  <si>
    <t>SCS0000389</t>
  </si>
  <si>
    <t>SCS0000390</t>
  </si>
  <si>
    <t>SCS0000391</t>
  </si>
  <si>
    <t>SCS0000392</t>
  </si>
  <si>
    <t>SCS0000393</t>
  </si>
  <si>
    <t>SCS0000394</t>
  </si>
  <si>
    <t>SCS0000395</t>
  </si>
  <si>
    <t>SCS0000396</t>
  </si>
  <si>
    <t>SCS0000397</t>
  </si>
  <si>
    <t>SCS0000398</t>
  </si>
  <si>
    <t>M50N(黑色皮革+侧气囊)</t>
  </si>
  <si>
    <t>SCS0000399</t>
  </si>
  <si>
    <t>M50N(黑色皮革)</t>
  </si>
  <si>
    <t>SCS0000400</t>
  </si>
  <si>
    <t>SCS0000401</t>
  </si>
  <si>
    <t>SCS0000402</t>
  </si>
  <si>
    <t>SCS0000403</t>
  </si>
  <si>
    <t>SCS0000404</t>
  </si>
  <si>
    <t>SCS0000407</t>
  </si>
  <si>
    <t>副驾驶座椅总成</t>
  </si>
  <si>
    <t>SCS0000408</t>
  </si>
  <si>
    <t>M60(皮革+黑灰+气囊)</t>
  </si>
  <si>
    <t>SCS0000409</t>
  </si>
  <si>
    <t>SCS0000410</t>
  </si>
  <si>
    <t>SCS0000411</t>
  </si>
  <si>
    <t>SCS0000412</t>
  </si>
  <si>
    <t>SCS0000503</t>
  </si>
  <si>
    <t>C33D副驾驶员总成</t>
  </si>
  <si>
    <t>国际版+豪华型</t>
  </si>
  <si>
    <t>SCS0000504</t>
  </si>
  <si>
    <t>C33D驾驶员总成</t>
  </si>
  <si>
    <t>SCS0000591</t>
  </si>
  <si>
    <t>C33D驾驶员</t>
  </si>
  <si>
    <t>国际版+舒适型</t>
  </si>
  <si>
    <t>SCS0000592</t>
  </si>
  <si>
    <t>国际版+精英型</t>
  </si>
  <si>
    <t>SCS0000593</t>
  </si>
  <si>
    <t>C33D副驾驶员</t>
  </si>
  <si>
    <t>国际版+精英型/舒适</t>
  </si>
  <si>
    <t>SCS0000595</t>
  </si>
  <si>
    <t>C33D后排靠背总成</t>
  </si>
  <si>
    <t>国际版</t>
  </si>
  <si>
    <t>SCS0000596</t>
  </si>
  <si>
    <t>C33D后排座垫总成</t>
  </si>
  <si>
    <t>SCS0000597</t>
  </si>
  <si>
    <t>C33D后排靠背右总成</t>
  </si>
  <si>
    <t>SCS0000598</t>
  </si>
  <si>
    <t>C33D后排靠背左总成</t>
  </si>
  <si>
    <t>SCS0000599</t>
  </si>
  <si>
    <t>C33D后排坐垫右总成</t>
  </si>
  <si>
    <t>SCS0000600</t>
  </si>
  <si>
    <t>C33D后排坐垫左总成</t>
  </si>
  <si>
    <t>SCS0000612</t>
  </si>
  <si>
    <t>驾驶员座椅总成</t>
  </si>
  <si>
    <t>H33D(黑色织物+4向)</t>
  </si>
  <si>
    <t>SCS0000613</t>
  </si>
  <si>
    <t>H33D(黑色织物+6向+腰托)</t>
  </si>
  <si>
    <t>SCS0000614</t>
  </si>
  <si>
    <t>H33D(真皮+6向+气囊+腰托)</t>
  </si>
  <si>
    <t>SCS0000615</t>
  </si>
  <si>
    <t>副驾驶员座椅总成</t>
  </si>
  <si>
    <t>H33D(黑色织物+4向+)</t>
  </si>
  <si>
    <t>SCS0000616</t>
  </si>
  <si>
    <t>H33D(真皮+未系提醒+气囊)</t>
  </si>
  <si>
    <t>SCS0000617</t>
  </si>
  <si>
    <t>后排座椅靠背总成</t>
  </si>
  <si>
    <t>H33D(黑色织物+整体+1.3L)</t>
  </si>
  <si>
    <t>SCS0000618</t>
  </si>
  <si>
    <t>后排座椅坐垫总成</t>
  </si>
  <si>
    <t>SCS0000619</t>
  </si>
  <si>
    <t>后排座椅靠背右总成</t>
  </si>
  <si>
    <t>H33D(黑色织物+1.5L)</t>
  </si>
  <si>
    <t>SCS0000620</t>
  </si>
  <si>
    <t>后排座椅靠背左总成</t>
  </si>
  <si>
    <t>SCS0000621</t>
  </si>
  <si>
    <t>后排座椅坐垫右总成</t>
  </si>
  <si>
    <t>SCS0000622</t>
  </si>
  <si>
    <t>后排座椅坐垫左总成</t>
  </si>
  <si>
    <t>SCS0000623</t>
  </si>
  <si>
    <t>H33D(黑色真皮+PVC)</t>
  </si>
  <si>
    <t>SCS0000624</t>
  </si>
  <si>
    <t>SCS0000625</t>
  </si>
  <si>
    <t>SCS0000626</t>
  </si>
  <si>
    <t>SCS0000628</t>
  </si>
  <si>
    <t>H32B副驾驶员座椅总成</t>
  </si>
  <si>
    <t>织物+4向，基本型</t>
  </si>
  <si>
    <t>SCS0000629</t>
  </si>
  <si>
    <t>H32B后排座椅靠背左总成</t>
  </si>
  <si>
    <t>织物</t>
  </si>
  <si>
    <t>SCS0000630</t>
  </si>
  <si>
    <t>H32B后排座椅靠背右总成</t>
  </si>
  <si>
    <t>SCS0000631</t>
  </si>
  <si>
    <t>H32B后排座椅坐垫总成</t>
  </si>
  <si>
    <t>SCS0000632</t>
  </si>
  <si>
    <t>H32B驾驶员座椅总成</t>
  </si>
  <si>
    <t>织物+6向，舒适型</t>
  </si>
  <si>
    <t>SCS0000634</t>
  </si>
  <si>
    <t>真皮+6向，精英型</t>
  </si>
  <si>
    <t>SCS0000635</t>
  </si>
  <si>
    <t>真皮+4向+置物盒，精英型</t>
  </si>
  <si>
    <t>SCS0000636</t>
  </si>
  <si>
    <t>真皮</t>
  </si>
  <si>
    <t>SCS0000637</t>
  </si>
  <si>
    <t>SCS0000638</t>
  </si>
  <si>
    <t>SCS0000665</t>
  </si>
  <si>
    <t>C40D后排靠背总成</t>
  </si>
  <si>
    <t>织物+PVC+黑红内饰</t>
  </si>
  <si>
    <t>SCS0000666</t>
  </si>
  <si>
    <t>PVC＋超纤革+扶手+红棕</t>
  </si>
  <si>
    <t>SCS0000667</t>
  </si>
  <si>
    <t>PVC＋超纤革+扶手+蓝色</t>
  </si>
  <si>
    <t>SCS0000668</t>
  </si>
  <si>
    <t>C40D后排座椅坐垫总成</t>
  </si>
  <si>
    <t>SCS0000669</t>
  </si>
  <si>
    <t>PVC+超纤革+扶手+红棕</t>
  </si>
  <si>
    <t>SCS0000670</t>
  </si>
  <si>
    <t>SCS0000674</t>
  </si>
  <si>
    <t>后排靠背总成</t>
  </si>
  <si>
    <t>H40D(织物+PVC+超纤)</t>
  </si>
  <si>
    <t>SCS0000675</t>
  </si>
  <si>
    <t>H40D(超纤PVC+中头+枕扶手</t>
  </si>
  <si>
    <t>SCS0000678</t>
  </si>
  <si>
    <t>后排座垫总成</t>
  </si>
  <si>
    <t>H40D(织物+PVC＋超纤)</t>
  </si>
  <si>
    <t>SCS0000704</t>
  </si>
  <si>
    <t>C40DB（灰米+皮布双拼）</t>
  </si>
  <si>
    <t>SCS0000705</t>
  </si>
  <si>
    <t>SCS0000706</t>
  </si>
  <si>
    <t>SCS0000707</t>
  </si>
  <si>
    <t>C40DB（蓝色+皮革）</t>
  </si>
  <si>
    <t>SCS0000708</t>
  </si>
  <si>
    <t>SCS0000709</t>
  </si>
  <si>
    <t>C40DB（365顶配+红棕皮革</t>
  </si>
  <si>
    <t>SCS0000710</t>
  </si>
  <si>
    <t>SCS0000712</t>
  </si>
  <si>
    <t>C40DB（黑色+PVC）</t>
  </si>
  <si>
    <t>SCS0000713</t>
  </si>
  <si>
    <t>C40DB（红棕+皮革）</t>
  </si>
  <si>
    <t>SCS0000715</t>
  </si>
  <si>
    <t>SCS0000716</t>
  </si>
  <si>
    <t>C40DB（黑色+皮布双拼）</t>
  </si>
  <si>
    <t>SCS0000717</t>
  </si>
  <si>
    <t>SCS0000719</t>
  </si>
  <si>
    <t>SCS0000720</t>
  </si>
  <si>
    <t>SCS0000721</t>
  </si>
  <si>
    <t>SCS0000722</t>
  </si>
  <si>
    <t>SCS0000723</t>
  </si>
  <si>
    <t>二排四分座椅总成</t>
  </si>
  <si>
    <t>U201(黑色皮革)</t>
  </si>
  <si>
    <t>SCS0000724</t>
  </si>
  <si>
    <t>三排左座椅总成</t>
  </si>
  <si>
    <t>SCS0000725</t>
  </si>
  <si>
    <t>三排右座椅总成</t>
  </si>
  <si>
    <t>SCS0000726</t>
  </si>
  <si>
    <t>二排六分座椅总成</t>
  </si>
  <si>
    <t>SCS0000727</t>
  </si>
  <si>
    <t>U201(黑色织物)</t>
  </si>
  <si>
    <t>SCS0000728</t>
  </si>
  <si>
    <t>U201(米色皮革)</t>
  </si>
  <si>
    <t>SCS0000729</t>
  </si>
  <si>
    <t>U201(米色织物)</t>
  </si>
  <si>
    <t>SCS0000730</t>
  </si>
  <si>
    <t>SCS0000731</t>
  </si>
  <si>
    <t>SCS0000732</t>
  </si>
  <si>
    <t>SCS0000733</t>
  </si>
  <si>
    <t>SCS0000734</t>
  </si>
  <si>
    <t>SCS0000735</t>
  </si>
  <si>
    <t>SCS0000736</t>
  </si>
  <si>
    <t>SCS0000737</t>
  </si>
  <si>
    <t>SCS0000738</t>
  </si>
  <si>
    <t>头枕管</t>
  </si>
  <si>
    <t>L4526</t>
  </si>
  <si>
    <t>蛇簧固定片</t>
  </si>
  <si>
    <t>驾座调角器主动侧</t>
  </si>
  <si>
    <t>驾座调角器从动侧</t>
  </si>
  <si>
    <t>SCS0000808</t>
  </si>
  <si>
    <t>驾座安全带锁扣</t>
  </si>
  <si>
    <t>BQ306-6801 130</t>
  </si>
  <si>
    <t>SCS0000809</t>
  </si>
  <si>
    <t>副驾安全带锁扣</t>
  </si>
  <si>
    <t>驾座头枕杆</t>
  </si>
  <si>
    <t>SCS0000852</t>
  </si>
  <si>
    <t>中排左独立安全带锁扣</t>
  </si>
  <si>
    <t>SCS0000853</t>
  </si>
  <si>
    <t>中排右独立安全带锁扣</t>
  </si>
  <si>
    <t>直钢丝270</t>
  </si>
  <si>
    <t>直钢丝300</t>
  </si>
  <si>
    <t>钢丝300</t>
  </si>
  <si>
    <t>直钢丝350</t>
  </si>
  <si>
    <t>直钢丝400</t>
  </si>
  <si>
    <t>背骨架头枕支管A(左)</t>
  </si>
  <si>
    <t>SCS0000890</t>
  </si>
  <si>
    <t>背骨架头枕支管B(右)</t>
  </si>
  <si>
    <t>背合棉后支撑钢丝</t>
  </si>
  <si>
    <t>背合棉下支撑钢丝</t>
  </si>
  <si>
    <t>正驾左侧翼支撑钢丝</t>
  </si>
  <si>
    <t>正驾右侧翼支撑钢丝</t>
  </si>
  <si>
    <t>SCS0000896</t>
  </si>
  <si>
    <t>副驾右侧翼支撑钢丝</t>
  </si>
  <si>
    <t>SCS0000897</t>
  </si>
  <si>
    <t>副驾左侧翼支撑钢丝</t>
  </si>
  <si>
    <t>蛇形簧固定片</t>
  </si>
  <si>
    <t>正驾背骨架右连接板总成</t>
  </si>
  <si>
    <t>副驾背骨架左连接板总成</t>
  </si>
  <si>
    <t>靠背蛇形簧总成</t>
  </si>
  <si>
    <t>SCS0000907</t>
  </si>
  <si>
    <t>主驾安全带固定板总成</t>
  </si>
  <si>
    <t>C33D(低配)</t>
  </si>
  <si>
    <t>主驾左外前固定座</t>
  </si>
  <si>
    <t>SCS0000909</t>
  </si>
  <si>
    <t>主驾左外后固定座总成</t>
  </si>
  <si>
    <t>SCS0000910</t>
  </si>
  <si>
    <t>主驾座框本体总成</t>
  </si>
  <si>
    <t>支撑杆</t>
  </si>
  <si>
    <t>副驾安全带固定板总成</t>
  </si>
  <si>
    <t>副驾右外前固定座</t>
  </si>
  <si>
    <t>副驾右外后固定座总成</t>
  </si>
  <si>
    <t>SCS0000917</t>
  </si>
  <si>
    <t>副驾座框本体总成</t>
  </si>
  <si>
    <t>后左靠背锁</t>
  </si>
  <si>
    <t>后右靠背锁</t>
  </si>
  <si>
    <t>后座垫骨架总成</t>
  </si>
  <si>
    <t>C33DB</t>
  </si>
  <si>
    <t>直钢丝475</t>
  </si>
  <si>
    <t>后排两侧头枕骨架总成</t>
  </si>
  <si>
    <t>后排中间头枕骨架总成</t>
  </si>
  <si>
    <t>后排六分座垫骨架总成</t>
  </si>
  <si>
    <t>后排四分座垫骨架总成</t>
  </si>
  <si>
    <t>SCS0000942</t>
  </si>
  <si>
    <t>高配主驾座框本体总成</t>
  </si>
  <si>
    <t>长拉线</t>
  </si>
  <si>
    <t>中排左侧座椅折叠器</t>
  </si>
  <si>
    <t>短拉线</t>
  </si>
  <si>
    <t>L4488</t>
  </si>
  <si>
    <t>SCS0000961</t>
  </si>
  <si>
    <t>前脚架总成L</t>
  </si>
  <si>
    <t>SCS0000962</t>
  </si>
  <si>
    <t>前脚架总成R</t>
  </si>
  <si>
    <t>M20</t>
  </si>
  <si>
    <t>主驾背骨架左侧翼支撑钢丝</t>
  </si>
  <si>
    <t>主驾背骨架右侧翼支撑钢丝</t>
  </si>
  <si>
    <t>副驾背骨架左侧翼支撑钢丝</t>
  </si>
  <si>
    <t>副驾背骨架右侧翼支撑钢丝</t>
  </si>
  <si>
    <t>SCS0000976</t>
  </si>
  <si>
    <t>前排滑轨解锁手把</t>
  </si>
  <si>
    <t>SCS0000977</t>
  </si>
  <si>
    <t>M20(电泳)</t>
  </si>
  <si>
    <t>SCS0000978</t>
  </si>
  <si>
    <t>L4482</t>
  </si>
  <si>
    <t>SCS0000979</t>
  </si>
  <si>
    <t>主驾安全带锁扣总成</t>
  </si>
  <si>
    <t>SCS0000980</t>
  </si>
  <si>
    <t>副驾安全带锁扣总成</t>
  </si>
  <si>
    <t>SCS0000984</t>
  </si>
  <si>
    <t>左侧独立座框总成</t>
  </si>
  <si>
    <t>SCS0000985</t>
  </si>
  <si>
    <t>右侧独立座框总成</t>
  </si>
  <si>
    <t>SCS0000989</t>
  </si>
  <si>
    <t>中排安全带锁扣总成</t>
  </si>
  <si>
    <t>M20(左)</t>
  </si>
  <si>
    <t>SCS0000991</t>
  </si>
  <si>
    <t>独立座前翻脚架总成</t>
  </si>
  <si>
    <t>SCS0000992</t>
  </si>
  <si>
    <t>左侧独立座地锁总成</t>
  </si>
  <si>
    <t>SCS0000993</t>
  </si>
  <si>
    <t>右侧独立座地锁总成</t>
  </si>
  <si>
    <t>SCS0000994</t>
  </si>
  <si>
    <t>左侧座椅靠背骨架总成</t>
  </si>
  <si>
    <t>SCS0000995</t>
  </si>
  <si>
    <t>右侧座椅靠背骨架总成</t>
  </si>
  <si>
    <t>SCS0000996</t>
  </si>
  <si>
    <t>中后排三点安全带总成</t>
  </si>
  <si>
    <t>SCS0000997</t>
  </si>
  <si>
    <t>左侧座椅座垫骨架总成</t>
  </si>
  <si>
    <t>SCS0000998</t>
  </si>
  <si>
    <t>右侧座椅座垫骨架总成</t>
  </si>
  <si>
    <t>中排右侧座椅折叠器</t>
  </si>
  <si>
    <t>SCS0001001</t>
  </si>
  <si>
    <t>三人靠背骨架总成</t>
  </si>
  <si>
    <t>M20(不带头枕)</t>
  </si>
  <si>
    <t>SCS0001002</t>
  </si>
  <si>
    <t>三人头枕骨架</t>
  </si>
  <si>
    <t>SCS0001003</t>
  </si>
  <si>
    <t>三人座垫骨架总成</t>
  </si>
  <si>
    <t>SCS0001004</t>
  </si>
  <si>
    <t>三人地锁总成</t>
  </si>
  <si>
    <t>直钢丝200</t>
  </si>
  <si>
    <t>正驾焊接式调角器总成</t>
  </si>
  <si>
    <t>副驾焊接式调角器总成</t>
  </si>
  <si>
    <t>SCS0001012</t>
  </si>
  <si>
    <t>驾驶员左滑轨总成</t>
  </si>
  <si>
    <t>SCS0001013</t>
  </si>
  <si>
    <t>驾驶员右滑轨总成</t>
  </si>
  <si>
    <t>SCS0001014</t>
  </si>
  <si>
    <t>副驾驶员左滑轨总成</t>
  </si>
  <si>
    <t>SCS0001015</t>
  </si>
  <si>
    <t>副驾驶员右滑轨总成</t>
  </si>
  <si>
    <t>SCS0001016</t>
  </si>
  <si>
    <t>主驾左固定座总成</t>
  </si>
  <si>
    <t>SCS0001017</t>
  </si>
  <si>
    <t>主驾右固定座总成</t>
  </si>
  <si>
    <t>SCS0001018</t>
  </si>
  <si>
    <t>SCS0001019</t>
  </si>
  <si>
    <t>SCS0001020</t>
  </si>
  <si>
    <t>副驾右固定座总成</t>
  </si>
  <si>
    <t>SCS0001021</t>
  </si>
  <si>
    <t>副驾左固定座总成</t>
  </si>
  <si>
    <t>SCS0001022</t>
  </si>
  <si>
    <t>左侧独立扶手骨架总成</t>
  </si>
  <si>
    <t>SCS0001023</t>
  </si>
  <si>
    <t>右侧独立扶手骨架总成</t>
  </si>
  <si>
    <t>左侧独立靠背调角器总成</t>
  </si>
  <si>
    <t>右侧独立靠背调角器总成</t>
  </si>
  <si>
    <t>后排三人固定卡片</t>
  </si>
  <si>
    <t>SCS0001038</t>
  </si>
  <si>
    <t>左侧扶手轴总成</t>
  </si>
  <si>
    <t>SCS0001039</t>
  </si>
  <si>
    <t>右侧扶手轴总成</t>
  </si>
  <si>
    <t>主驾右侧合棉支撑钢丝</t>
  </si>
  <si>
    <t>C33D</t>
  </si>
  <si>
    <t>连动杆</t>
  </si>
  <si>
    <t>SCS0001073</t>
  </si>
  <si>
    <t>背合棉下支撑框线</t>
  </si>
  <si>
    <t>SCS0001075</t>
  </si>
  <si>
    <t>背S弹簧B总成</t>
  </si>
  <si>
    <t>主驾右侧调角器总成</t>
  </si>
  <si>
    <t>副驾左侧调角器总成</t>
  </si>
  <si>
    <t>副驾右侧调角器总成</t>
  </si>
  <si>
    <t>SCS0001083</t>
  </si>
  <si>
    <t>301(真皮)</t>
  </si>
  <si>
    <t>SCS0001084</t>
  </si>
  <si>
    <t>副驾左侧合棉支撑钢线</t>
  </si>
  <si>
    <t>SCS0001098</t>
  </si>
  <si>
    <t>副驾座垫骨架加强杆</t>
  </si>
  <si>
    <t>拉线总成</t>
  </si>
  <si>
    <t>主驾顶腰器骨架总成</t>
  </si>
  <si>
    <t>主驾左侧调角器总成</t>
  </si>
  <si>
    <t>后排靠背中间脚架总成</t>
  </si>
  <si>
    <t>1944525A</t>
  </si>
  <si>
    <t>SCS0001111</t>
  </si>
  <si>
    <t>前排头枕骨架总成</t>
  </si>
  <si>
    <t>整体背骨架左连接板总成</t>
  </si>
  <si>
    <t>整体背骨架右连接板总成</t>
  </si>
  <si>
    <t>后排靠背解锁支架（左）</t>
  </si>
  <si>
    <t>后排靠背解锁支架（右）</t>
  </si>
  <si>
    <t>后排靠背锁扣左固定座总成</t>
  </si>
  <si>
    <t>后排靠背锁扣右固定座总成</t>
  </si>
  <si>
    <t>安全带卷收器安装板</t>
  </si>
  <si>
    <t>SCS0001137</t>
  </si>
  <si>
    <t>整体式靠背支撑钢丝Z</t>
  </si>
  <si>
    <t>SCS0001138</t>
  </si>
  <si>
    <t>整体式靠背支撑钢丝H</t>
  </si>
  <si>
    <t>SCS0001139</t>
  </si>
  <si>
    <t>后排靠背支撑钢丝L</t>
  </si>
  <si>
    <t>SCS0001140</t>
  </si>
  <si>
    <t>后排靠背支撑钢丝M</t>
  </si>
  <si>
    <t>SCS0001141</t>
  </si>
  <si>
    <t>后排靠背安全带支撑钢丝</t>
  </si>
  <si>
    <t>SCS0001142</t>
  </si>
  <si>
    <t>六分靠背支撑钢丝J-L</t>
  </si>
  <si>
    <t>SCS0001143</t>
  </si>
  <si>
    <t>整体式靠背支撑框线E</t>
  </si>
  <si>
    <t>SCS0001144</t>
  </si>
  <si>
    <t>整体式靠背儿童座椅挂钩A</t>
  </si>
  <si>
    <t>SCS0001145</t>
  </si>
  <si>
    <t>后排靠背儿童座椅挂钩B</t>
  </si>
  <si>
    <t>SCS0001146</t>
  </si>
  <si>
    <t>后排靠背儿童座椅挂钩C</t>
  </si>
  <si>
    <t>SCS0001147</t>
  </si>
  <si>
    <t>整体式靠背前翻固定挂钩</t>
  </si>
  <si>
    <t>SCS0001148</t>
  </si>
  <si>
    <t>整体式靠背儿童座椅挂钩D</t>
  </si>
  <si>
    <t>六分靠背骨架左上连接板</t>
  </si>
  <si>
    <t>SCS0001153</t>
  </si>
  <si>
    <t>六分靠背支撑钢丝G</t>
  </si>
  <si>
    <t>SCS0001154</t>
  </si>
  <si>
    <t>六分靠背支撑钢丝H</t>
  </si>
  <si>
    <t>SCS0001155</t>
  </si>
  <si>
    <t>六分靠背支撑钢丝E</t>
  </si>
  <si>
    <t>SCS0001156</t>
  </si>
  <si>
    <t>六分靠背支撑钢丝K</t>
  </si>
  <si>
    <t>SCS0001158</t>
  </si>
  <si>
    <t>六分靠背儿童座椅挂钩A</t>
  </si>
  <si>
    <t>四分靠背骨架左连接板总成</t>
  </si>
  <si>
    <t>四分靠背骨架右连接板总成</t>
  </si>
  <si>
    <t>四分靠背头枕管支架</t>
  </si>
  <si>
    <t>四分靠背锁左安装支架总成</t>
  </si>
  <si>
    <t>四分靠背锁解锁支架</t>
  </si>
  <si>
    <t>SCS0001165</t>
  </si>
  <si>
    <t>四分靠背支撑钢丝A</t>
  </si>
  <si>
    <t>SCS0001166</t>
  </si>
  <si>
    <t>四分靠背支撑钢丝B</t>
  </si>
  <si>
    <t>SCS0001167</t>
  </si>
  <si>
    <t>四分靠背支撑钢丝D</t>
  </si>
  <si>
    <t>SCS0001168</t>
  </si>
  <si>
    <t>四分靠背支撑钢丝C</t>
  </si>
  <si>
    <t>SCS0001169</t>
  </si>
  <si>
    <t>四分靠背儿童座椅挂钩H</t>
  </si>
  <si>
    <t>SCS0001170</t>
  </si>
  <si>
    <t>四分靠背儿童座椅挂钩I</t>
  </si>
  <si>
    <t>SCS0001171</t>
  </si>
  <si>
    <t>四分靠背儿童座椅挂钩J</t>
  </si>
  <si>
    <t>手轮卡环</t>
  </si>
  <si>
    <t>SCS0001177</t>
  </si>
  <si>
    <t>正驾焊接式调角器</t>
  </si>
  <si>
    <t>副驾焊接式调角器</t>
  </si>
  <si>
    <t>SCS0001200</t>
  </si>
  <si>
    <t>后排座椅安全带卷收器</t>
  </si>
  <si>
    <t>C33D国际版</t>
  </si>
  <si>
    <t>SCS0001258</t>
  </si>
  <si>
    <t>靠背网簧总成</t>
  </si>
  <si>
    <t>SCS0001259</t>
  </si>
  <si>
    <t>主驾座骨架总成</t>
  </si>
  <si>
    <t>H32B(不带升降)</t>
  </si>
  <si>
    <t>SCS0001261</t>
  </si>
  <si>
    <t>副驾座骨架总成</t>
  </si>
  <si>
    <t>SCS0001262</t>
  </si>
  <si>
    <t>C32B(豪华型)</t>
  </si>
  <si>
    <t>SCS0001264</t>
  </si>
  <si>
    <t>C32B(豪华版)</t>
  </si>
  <si>
    <t>SCS0001272</t>
  </si>
  <si>
    <t>中排六分拉线</t>
  </si>
  <si>
    <t>M60</t>
  </si>
  <si>
    <t>SCS0001274</t>
  </si>
  <si>
    <t>中排四分拉线</t>
  </si>
  <si>
    <t>后排左靠背锁</t>
  </si>
  <si>
    <t>后排右靠背锁</t>
  </si>
  <si>
    <t>卷轴器总成</t>
  </si>
  <si>
    <t>H32B(自带安装螺母)</t>
  </si>
  <si>
    <t>SCS0001279</t>
  </si>
  <si>
    <t>第三排六分拉线</t>
  </si>
  <si>
    <t>SCS0001280</t>
  </si>
  <si>
    <t>第三排六分地锁组装总成</t>
  </si>
  <si>
    <t>SCS0001281</t>
  </si>
  <si>
    <t>第三排四分拉线</t>
  </si>
  <si>
    <t>SCS0001282</t>
  </si>
  <si>
    <t>第三排四分地锁组装总成</t>
  </si>
  <si>
    <t>SCS0001289</t>
  </si>
  <si>
    <t>前翻插销</t>
  </si>
  <si>
    <t>异形钢丝1</t>
  </si>
  <si>
    <t xml:space="preserve"> H32B  U型</t>
  </si>
  <si>
    <t>异形钢丝2</t>
  </si>
  <si>
    <t>异形钢丝3</t>
  </si>
  <si>
    <t>异形钢丝4</t>
  </si>
  <si>
    <t>异形钢丝5</t>
  </si>
  <si>
    <t>H32B合棉预埋钢丝A</t>
  </si>
  <si>
    <t>前排靠背上弯管</t>
  </si>
  <si>
    <t>前排背合棉后支撑钢丝1</t>
  </si>
  <si>
    <t>H32B(不带气囊)</t>
  </si>
  <si>
    <t>SCS0001313</t>
  </si>
  <si>
    <t>H32B(带气囊)</t>
  </si>
  <si>
    <t>SCS0001316</t>
  </si>
  <si>
    <t>SCS0001317</t>
  </si>
  <si>
    <t>靠背腰部支撑钣金</t>
  </si>
  <si>
    <t>主驾调角器把手</t>
  </si>
  <si>
    <t>副驾调角器把手</t>
  </si>
  <si>
    <t>座椅靠背座垫电加热系统</t>
  </si>
  <si>
    <t>驾驶员安全带锁扣</t>
  </si>
  <si>
    <t>SCS0001391</t>
  </si>
  <si>
    <t>安全带出口罩壳固定支架</t>
  </si>
  <si>
    <t>SCS0001394</t>
  </si>
  <si>
    <t>副驾驶员靠背骨架总成</t>
  </si>
  <si>
    <t>M20副驾靠背骨架总成</t>
  </si>
  <si>
    <t>SCS0001399</t>
  </si>
  <si>
    <t>主驾驶员靠背骨架总成</t>
  </si>
  <si>
    <t>M20主驾靠背骨架总成</t>
  </si>
  <si>
    <t>后排钢丝2</t>
  </si>
  <si>
    <t>圆管</t>
  </si>
  <si>
    <t>SCS0001410</t>
  </si>
  <si>
    <t>横管</t>
  </si>
  <si>
    <t>扶手支撑板</t>
  </si>
  <si>
    <t>扶手连接钣金1(左)</t>
  </si>
  <si>
    <t>扶手连接钣金2(右)</t>
  </si>
  <si>
    <t>按钮支架</t>
  </si>
  <si>
    <t>纵管</t>
  </si>
  <si>
    <t>安全带支架总成</t>
  </si>
  <si>
    <t>C40D横向钢丝1</t>
  </si>
  <si>
    <t>横向钢丝2(上)</t>
  </si>
  <si>
    <t>横向钢丝3(下)</t>
  </si>
  <si>
    <t>右旋转支架总成</t>
  </si>
  <si>
    <t>左旋转支架总成</t>
  </si>
  <si>
    <t>锁支架</t>
  </si>
  <si>
    <t>支持下端钢丝1(短）</t>
  </si>
  <si>
    <t>支持下端钢丝2(长）</t>
  </si>
  <si>
    <t>右侧支持钢丝1(上)</t>
  </si>
  <si>
    <t>右侧支持钢丝2(下)</t>
  </si>
  <si>
    <t>左侧支持钢丝1(上)</t>
  </si>
  <si>
    <t>左侧支持钢丝2(下)</t>
  </si>
  <si>
    <t>坐垫钢丝骨架总成</t>
  </si>
  <si>
    <t>拉带总成</t>
  </si>
  <si>
    <t>靠背锁</t>
  </si>
  <si>
    <t>套板</t>
  </si>
  <si>
    <t>SCS0001440</t>
  </si>
  <si>
    <t>后排扶手骨架总成</t>
  </si>
  <si>
    <t>C33DB(浅灰色，带线束)</t>
  </si>
  <si>
    <t>B后排座椅安全带卷收器</t>
  </si>
  <si>
    <t>C33DB(灰色织带)</t>
  </si>
  <si>
    <t>支撑钢丝￠5*415</t>
  </si>
  <si>
    <t>SCS0001489</t>
  </si>
  <si>
    <t>C33D(国际型+单边+四向)</t>
  </si>
  <si>
    <t>SCS0001492</t>
  </si>
  <si>
    <t>C33D(国际型+单边+六向)</t>
  </si>
  <si>
    <t>SCS0001494</t>
  </si>
  <si>
    <t>SCS0001527</t>
  </si>
  <si>
    <t>联动杆</t>
  </si>
  <si>
    <t>联动杆卡环</t>
  </si>
  <si>
    <t>SCS0001529</t>
  </si>
  <si>
    <t>MA501(电动)</t>
  </si>
  <si>
    <t>SCS0001533</t>
  </si>
  <si>
    <t>坐垫钢丝骨架焊接总成</t>
  </si>
  <si>
    <t>四分纵管</t>
  </si>
  <si>
    <t>四分靠背主体管</t>
  </si>
  <si>
    <t>四分背横向钢丝1(上)</t>
  </si>
  <si>
    <t>四分背横向钢丝2(下)</t>
  </si>
  <si>
    <t>四分背左侧旋转支架总成</t>
  </si>
  <si>
    <t>六分纵弯管</t>
  </si>
  <si>
    <t>六分背主体管</t>
  </si>
  <si>
    <t>六分背横向钢丝1(上)</t>
  </si>
  <si>
    <t>六分背横向钢丝2(下)</t>
  </si>
  <si>
    <t>后面套打钉钢丝2(L型)</t>
  </si>
  <si>
    <t>扶手外侧支架钣金</t>
  </si>
  <si>
    <t>扶手内侧连接钣金</t>
  </si>
  <si>
    <t>六分背中部转轴支架总成</t>
  </si>
  <si>
    <t>C40DB  L型钢丝</t>
  </si>
  <si>
    <t>靠背合棉支撑钢丝总成</t>
  </si>
  <si>
    <t>SCS0001609</t>
  </si>
  <si>
    <t>二排四分座骨架主体总成</t>
  </si>
  <si>
    <t>SCS0001610</t>
  </si>
  <si>
    <t>中排地锁铰链总成右</t>
  </si>
  <si>
    <t>SCS0001611</t>
  </si>
  <si>
    <t>中排地锁铰链总成左</t>
  </si>
  <si>
    <t>SCS0001612</t>
  </si>
  <si>
    <t>四分座垫左地锁连接板总成</t>
  </si>
  <si>
    <t>SCS0001613</t>
  </si>
  <si>
    <t>中排地锁总成</t>
  </si>
  <si>
    <t>SCS0001614</t>
  </si>
  <si>
    <t>中排四分地锁总成</t>
  </si>
  <si>
    <t>SCS0001615</t>
  </si>
  <si>
    <t>地锁解锁总成R</t>
  </si>
  <si>
    <t>SCS0001616</t>
  </si>
  <si>
    <t>二排四分靠背骨架总成</t>
  </si>
  <si>
    <t>SCS0001617</t>
  </si>
  <si>
    <t>四分右调角器总成</t>
  </si>
  <si>
    <t>SCS0001618</t>
  </si>
  <si>
    <t>四分靠背饺链连接总成</t>
  </si>
  <si>
    <t>SCS0001619</t>
  </si>
  <si>
    <t>三排左座椅坐垫骨架总成</t>
  </si>
  <si>
    <t>SCS0001620</t>
  </si>
  <si>
    <t>三排坐垫翻转支架总成</t>
  </si>
  <si>
    <t>SCS0001621</t>
  </si>
  <si>
    <t>三排左座椅靠背骨架总成</t>
  </si>
  <si>
    <t>SCS0001622</t>
  </si>
  <si>
    <t>后排短拉线总成</t>
  </si>
  <si>
    <t>SCS0001623</t>
  </si>
  <si>
    <t>三排左座椅地脚链接总成</t>
  </si>
  <si>
    <t>SCS0001624</t>
  </si>
  <si>
    <t>三排左座椅地锁总成</t>
  </si>
  <si>
    <t>SCS0001625</t>
  </si>
  <si>
    <t>三排右座椅坐垫骨架总成</t>
  </si>
  <si>
    <t>SCS0001626</t>
  </si>
  <si>
    <t>三排右座椅靠背骨架总成</t>
  </si>
  <si>
    <t>SCS0001627</t>
  </si>
  <si>
    <t>三排右座椅地脚链接总成</t>
  </si>
  <si>
    <t>SCS0001628</t>
  </si>
  <si>
    <t>三排右座椅地锁总成</t>
  </si>
  <si>
    <t>SCS0001629</t>
  </si>
  <si>
    <t>二排六分座骨架主体总成</t>
  </si>
  <si>
    <t>SCS0001630</t>
  </si>
  <si>
    <t>六分座垫右地锁连接板总成</t>
  </si>
  <si>
    <t>SCS0001632</t>
  </si>
  <si>
    <t>中排六分地锁总成</t>
  </si>
  <si>
    <t>SCS0001633</t>
  </si>
  <si>
    <t>地锁解锁总成L</t>
  </si>
  <si>
    <t>SCS0001634</t>
  </si>
  <si>
    <t>六分靠背骨架总成</t>
  </si>
  <si>
    <t>SCS0001635</t>
  </si>
  <si>
    <t>六分左调角器总成</t>
  </si>
  <si>
    <t>SCS0001636</t>
  </si>
  <si>
    <t>六分右调角器总成</t>
  </si>
  <si>
    <t>SCS0001637</t>
  </si>
  <si>
    <t>扶手右固定板</t>
  </si>
  <si>
    <t>SCS0001641</t>
  </si>
  <si>
    <t>中排短拉线总成</t>
  </si>
  <si>
    <t>SCS0001642</t>
  </si>
  <si>
    <t>中排安全带中间插口</t>
  </si>
  <si>
    <t>U201(黑色)</t>
  </si>
  <si>
    <t>SCS0001643</t>
  </si>
  <si>
    <t>二排六分长解锁拉线总成</t>
  </si>
  <si>
    <t>SCS0001644</t>
  </si>
  <si>
    <t>安全带卷收器总成</t>
  </si>
  <si>
    <t>SCS0001645</t>
  </si>
  <si>
    <t>U201(米色)</t>
  </si>
  <si>
    <t>SCS0001646</t>
  </si>
  <si>
    <t>SCS0001651</t>
  </si>
  <si>
    <t>C33D-Z03精英型四向</t>
  </si>
  <si>
    <t>扶手骨架总成</t>
  </si>
  <si>
    <t>中间头枕杆焊接总成</t>
  </si>
  <si>
    <t>两侧头枕杆</t>
  </si>
  <si>
    <t>SCS0001735</t>
  </si>
  <si>
    <t>限位销拉绳总成(灰色)</t>
  </si>
  <si>
    <t>L4520</t>
  </si>
  <si>
    <t>SCS0001767</t>
  </si>
  <si>
    <t>无纺布</t>
  </si>
  <si>
    <t>L4511</t>
  </si>
  <si>
    <t>SCS0001774</t>
  </si>
  <si>
    <t>800*500</t>
  </si>
  <si>
    <t>SCS0001792</t>
  </si>
  <si>
    <t>驾驶座椅靠背面套</t>
  </si>
  <si>
    <t>M20(黑棕织物)</t>
  </si>
  <si>
    <t>L4489</t>
  </si>
  <si>
    <t>SCS0001793</t>
  </si>
  <si>
    <t>驾驶座椅座垫面套</t>
  </si>
  <si>
    <t>SCS0001794</t>
  </si>
  <si>
    <t>M20(皮布双拼)</t>
  </si>
  <si>
    <t>SCS0001796</t>
  </si>
  <si>
    <t>SCS0001797</t>
  </si>
  <si>
    <t>M20(棕色PVC)</t>
  </si>
  <si>
    <t>SCS0001799</t>
  </si>
  <si>
    <t>SCS0001800</t>
  </si>
  <si>
    <t>副驾驶座椅靠背面套</t>
  </si>
  <si>
    <t>SCS0001801</t>
  </si>
  <si>
    <t>副驾驶座椅座垫面套</t>
  </si>
  <si>
    <t>SCS0001802</t>
  </si>
  <si>
    <t>SCS0001803</t>
  </si>
  <si>
    <t>SCS0001804</t>
  </si>
  <si>
    <t>SCS0001805</t>
  </si>
  <si>
    <t>SCS0001806</t>
  </si>
  <si>
    <t>三人靠背面套</t>
  </si>
  <si>
    <t>SCS0001807</t>
  </si>
  <si>
    <t>三人座垫面套总成</t>
  </si>
  <si>
    <t>SCS0001808</t>
  </si>
  <si>
    <t>三人靠背面套总成</t>
  </si>
  <si>
    <t>SCS0001810</t>
  </si>
  <si>
    <t>SCS0001811</t>
  </si>
  <si>
    <t>三人座垫靠背面套总成</t>
  </si>
  <si>
    <t>SCS0001812</t>
  </si>
  <si>
    <t>三人座椅座垫面套</t>
  </si>
  <si>
    <t>SCS0001813</t>
  </si>
  <si>
    <t>右座椅扶手面套</t>
  </si>
  <si>
    <t>SCS0001816</t>
  </si>
  <si>
    <t>左侧座椅靠背面套</t>
  </si>
  <si>
    <t>SCS0001817</t>
  </si>
  <si>
    <t>左侧座椅座垫面套</t>
  </si>
  <si>
    <t>SCS0001823</t>
  </si>
  <si>
    <t>右侧座椅靠背面套</t>
  </si>
  <si>
    <t>SCS0001824</t>
  </si>
  <si>
    <t>右侧座椅座垫面套</t>
  </si>
  <si>
    <t>SCS0001827</t>
  </si>
  <si>
    <t>左侧独立靠背面套</t>
  </si>
  <si>
    <t>SCS0001828</t>
  </si>
  <si>
    <t>SCS0001829</t>
  </si>
  <si>
    <t>SCS0001830</t>
  </si>
  <si>
    <t>左侧独立座垫面套</t>
  </si>
  <si>
    <t>SCS0001831</t>
  </si>
  <si>
    <t>基本型中排2+1靠背面套</t>
  </si>
  <si>
    <t>306（改型）</t>
  </si>
  <si>
    <t>SCS0001832</t>
  </si>
  <si>
    <t>SCS0001833</t>
  </si>
  <si>
    <t>SCS0001835</t>
  </si>
  <si>
    <t>右侧独立座垫面套</t>
  </si>
  <si>
    <t>SCS0001836</t>
  </si>
  <si>
    <t>SCS0001837</t>
  </si>
  <si>
    <t>右侧独立靠背面套</t>
  </si>
  <si>
    <t>SCS0001838</t>
  </si>
  <si>
    <t>SCS0001839</t>
  </si>
  <si>
    <t>SCS0001840</t>
  </si>
  <si>
    <t>SCS0001841</t>
  </si>
  <si>
    <t>SCS0001842</t>
  </si>
  <si>
    <t>舒适型中排2+1靠背面套</t>
  </si>
  <si>
    <t>SCS0001843</t>
  </si>
  <si>
    <t>左座椅扶手面套</t>
  </si>
  <si>
    <t>SCS0001844</t>
  </si>
  <si>
    <t>SCS0001845</t>
  </si>
  <si>
    <t>SCS0001864</t>
  </si>
  <si>
    <t>基本型中排2+1座垫面套</t>
  </si>
  <si>
    <t>SCS0001897</t>
  </si>
  <si>
    <t>基本型后排三人靠背面套</t>
  </si>
  <si>
    <t>SCS0001908</t>
  </si>
  <si>
    <t>舒适型后排三人靠背面套</t>
  </si>
  <si>
    <t>SCS0001919</t>
  </si>
  <si>
    <t>豪华型后排三人靠背面套</t>
  </si>
  <si>
    <t>SCS0001930</t>
  </si>
  <si>
    <t>基本型后排三人座垫面套</t>
  </si>
  <si>
    <t>SCS0001941</t>
  </si>
  <si>
    <t>舒适型后排三人座垫面套</t>
  </si>
  <si>
    <t>SCS0001961</t>
  </si>
  <si>
    <t>舒适型头枕面套</t>
  </si>
  <si>
    <t>SCS0002002</t>
  </si>
  <si>
    <t>中排左侧座椅背板</t>
  </si>
  <si>
    <t>SCS0002003</t>
  </si>
  <si>
    <t>中排右侧座椅背板</t>
  </si>
  <si>
    <t>SCS0002016</t>
  </si>
  <si>
    <t>三人座椅背板</t>
  </si>
  <si>
    <t>SCS0002026</t>
  </si>
  <si>
    <t>中排挂钩拉绳</t>
  </si>
  <si>
    <t>黑色</t>
  </si>
  <si>
    <t>SCS0002027</t>
  </si>
  <si>
    <t>600*400</t>
  </si>
  <si>
    <t>SCS0002028</t>
  </si>
  <si>
    <t>1000*400</t>
  </si>
  <si>
    <t>SCS0002043</t>
  </si>
  <si>
    <t>400*450</t>
  </si>
  <si>
    <t>SCS0002046</t>
  </si>
  <si>
    <t>1100*450</t>
  </si>
  <si>
    <t>无纺布600*550</t>
  </si>
  <si>
    <t>无纺布700*550</t>
  </si>
  <si>
    <t>无纺布1200*550</t>
  </si>
  <si>
    <t>SCS0002181</t>
  </si>
  <si>
    <t>M50</t>
  </si>
  <si>
    <t>SCS0002182</t>
  </si>
  <si>
    <t>SCS0002192</t>
  </si>
  <si>
    <t>SCS0002193</t>
  </si>
  <si>
    <t>SCS0002194</t>
  </si>
  <si>
    <t>SCS0002195</t>
  </si>
  <si>
    <t>SCS0002235</t>
  </si>
  <si>
    <t>SCS0002236</t>
  </si>
  <si>
    <t>SCS0002237</t>
  </si>
  <si>
    <t>M50(浅灰色织物-7Z1)</t>
  </si>
  <si>
    <t>SCS0002238</t>
  </si>
  <si>
    <t>副驾驶座椅坐垫面套</t>
  </si>
  <si>
    <t>SCS0002239</t>
  </si>
  <si>
    <t>前排头枕面套(浅灰色织物)</t>
  </si>
  <si>
    <t>SCS0002246</t>
  </si>
  <si>
    <t>SCS0002247</t>
  </si>
  <si>
    <t>SCS0002248</t>
  </si>
  <si>
    <t>SCS0002249</t>
  </si>
  <si>
    <t>SCS0002250</t>
  </si>
  <si>
    <t>SCS0002251</t>
  </si>
  <si>
    <t>三人座垫面套</t>
  </si>
  <si>
    <t>SCS0002253</t>
  </si>
  <si>
    <t>正驾靠背发泡无纺布</t>
  </si>
  <si>
    <t>SCS0002254</t>
  </si>
  <si>
    <t>副驾靠背发泡无纺布</t>
  </si>
  <si>
    <t>SCS0002311</t>
  </si>
  <si>
    <t>主驾靠背面套</t>
  </si>
  <si>
    <t>SCS0002314</t>
  </si>
  <si>
    <t>主驾座垫面套</t>
  </si>
  <si>
    <t>SCS0002315</t>
  </si>
  <si>
    <t>SCS0002316</t>
  </si>
  <si>
    <t>副驾座垫面套</t>
  </si>
  <si>
    <t>SCS0002317</t>
  </si>
  <si>
    <t>SCS0002318</t>
  </si>
  <si>
    <t>副驾靠背面套</t>
  </si>
  <si>
    <t>SCS0002319</t>
  </si>
  <si>
    <t>SCS0002322</t>
  </si>
  <si>
    <t>M50N(侧气囊)(棕色织物)</t>
  </si>
  <si>
    <t>SCS0002326</t>
  </si>
  <si>
    <t>M50N(织物+棕色)</t>
  </si>
  <si>
    <t>SCS0002328</t>
  </si>
  <si>
    <t>M50N(织物+深棕)</t>
  </si>
  <si>
    <t>SCS0002330</t>
  </si>
  <si>
    <t>右侧独立靠背面套总成</t>
  </si>
  <si>
    <t>SCS0002332</t>
  </si>
  <si>
    <t>SCS0002336</t>
  </si>
  <si>
    <t>左侧独立座面套总成</t>
  </si>
  <si>
    <t>SCS0002338</t>
  </si>
  <si>
    <t>SCS0002340</t>
  </si>
  <si>
    <t>右侧独立座面套总成</t>
  </si>
  <si>
    <t>SCS0002342</t>
  </si>
  <si>
    <t>SCS0002344</t>
  </si>
  <si>
    <t>左座椅扶手护面总成</t>
  </si>
  <si>
    <t>SCS0002345</t>
  </si>
  <si>
    <t>SCS0002348</t>
  </si>
  <si>
    <t>右座椅扶手护面总成</t>
  </si>
  <si>
    <t>SCS0002349</t>
  </si>
  <si>
    <t>SCS0002352</t>
  </si>
  <si>
    <t>中排六分座椅靠背面套</t>
  </si>
  <si>
    <t>SCS0002365</t>
  </si>
  <si>
    <t>中排六分座垫面套</t>
  </si>
  <si>
    <t>SCS0002370</t>
  </si>
  <si>
    <t>中排四分靠背面套</t>
  </si>
  <si>
    <t>SCS0002374</t>
  </si>
  <si>
    <t>中排四分座垫面套</t>
  </si>
  <si>
    <t>SCS0002380</t>
  </si>
  <si>
    <t>后排六分靠背面套</t>
  </si>
  <si>
    <t>SCS0002394</t>
  </si>
  <si>
    <t>第三排六分坐垫面套总成</t>
  </si>
  <si>
    <t>SCS0002398</t>
  </si>
  <si>
    <t>第三排四分靠背面套总成</t>
  </si>
  <si>
    <t>SCS0002402</t>
  </si>
  <si>
    <t>第三排四分座垫面套总成</t>
  </si>
  <si>
    <t>SCS0002404</t>
  </si>
  <si>
    <t>第三排左侧座椅靠背面套</t>
  </si>
  <si>
    <t>SCS0002406</t>
  </si>
  <si>
    <t>SCS0002408</t>
  </si>
  <si>
    <t>第三排右侧座椅靠背面套</t>
  </si>
  <si>
    <t>SCS0002410</t>
  </si>
  <si>
    <t>SCS0002414</t>
  </si>
  <si>
    <t>三排左侧座椅座垫面套总成</t>
  </si>
  <si>
    <t>SCS0002416</t>
  </si>
  <si>
    <t>SCS0002418</t>
  </si>
  <si>
    <t>三排右侧座椅座垫面套总成</t>
  </si>
  <si>
    <t>SCS0002420</t>
  </si>
  <si>
    <t>SCS0002541</t>
  </si>
  <si>
    <t>前排靠背发泡用无纺布</t>
  </si>
  <si>
    <t>M50N(带气囊)</t>
  </si>
  <si>
    <t>SCS0002546</t>
  </si>
  <si>
    <t>M60(黑+浅灰内饰+皮革)</t>
  </si>
  <si>
    <t>SCS0002547</t>
  </si>
  <si>
    <t>SCS0002550</t>
  </si>
  <si>
    <t>M60(皮革+黑浅灰+无气囊)</t>
  </si>
  <si>
    <t>SCS0002551</t>
  </si>
  <si>
    <t>副驾坐垫面套</t>
  </si>
  <si>
    <t>M60(皮革+黑+浅灰内饰)</t>
  </si>
  <si>
    <t>SCS0002680</t>
  </si>
  <si>
    <t>SCS0002681</t>
  </si>
  <si>
    <t>后排六分坐垫面套总成</t>
  </si>
  <si>
    <t>SCS0002684</t>
  </si>
  <si>
    <t>后排四分座面套总成</t>
  </si>
  <si>
    <t>SCS0002685</t>
  </si>
  <si>
    <t>后排四分座椅靠背面套</t>
  </si>
  <si>
    <t>SCS0002688</t>
  </si>
  <si>
    <t>SCS0002689</t>
  </si>
  <si>
    <t>中排右独立座面套总成</t>
  </si>
  <si>
    <t>SCS0002691</t>
  </si>
  <si>
    <t>SCS0002693</t>
  </si>
  <si>
    <t>SCS0002743</t>
  </si>
  <si>
    <t>地锁解锁拉带</t>
  </si>
  <si>
    <t>U201(黑)</t>
  </si>
  <si>
    <t>SCS0002744</t>
  </si>
  <si>
    <t>SCS0002745</t>
  </si>
  <si>
    <t>二排四分座垫面套总成</t>
  </si>
  <si>
    <t>SCS0002746</t>
  </si>
  <si>
    <t>SCS0002747</t>
  </si>
  <si>
    <t>SCS0002749</t>
  </si>
  <si>
    <t>中排四分靠背护板</t>
  </si>
  <si>
    <t>SCS0002750</t>
  </si>
  <si>
    <t>二排四分靠背面套总成</t>
  </si>
  <si>
    <t>SCS0002751</t>
  </si>
  <si>
    <t>SCS0002752</t>
  </si>
  <si>
    <t>SCS0002754</t>
  </si>
  <si>
    <t>SCS0002755</t>
  </si>
  <si>
    <t>SCS0002757</t>
  </si>
  <si>
    <t>二排六分座垫面套总成</t>
  </si>
  <si>
    <t>SCS0002758</t>
  </si>
  <si>
    <t>SCS0002759</t>
  </si>
  <si>
    <t>SCS0002760</t>
  </si>
  <si>
    <t>二排六分靠背面套总成</t>
  </si>
  <si>
    <t>SCS0002761</t>
  </si>
  <si>
    <t>SCS0002762</t>
  </si>
  <si>
    <t>SCS0002764</t>
  </si>
  <si>
    <t>六分靠背护板</t>
  </si>
  <si>
    <t>SCS0002765</t>
  </si>
  <si>
    <t>扶手面套总成</t>
  </si>
  <si>
    <t>SCS0002766</t>
  </si>
  <si>
    <t>SCS0002769</t>
  </si>
  <si>
    <t>SCS0002770</t>
  </si>
  <si>
    <t>三排右座椅坐垫表皮总成</t>
  </si>
  <si>
    <t>SCS0002772</t>
  </si>
  <si>
    <t>SCS0002773</t>
  </si>
  <si>
    <t>SCS0002774</t>
  </si>
  <si>
    <t>解锁拉带</t>
  </si>
  <si>
    <t>SCS0002775</t>
  </si>
  <si>
    <t>SCS0002776</t>
  </si>
  <si>
    <t>三排左座椅坐垫表皮总成</t>
  </si>
  <si>
    <t>SCS0002777</t>
  </si>
  <si>
    <t>SCS0002779</t>
  </si>
  <si>
    <t>SCS0002780</t>
  </si>
  <si>
    <t>三排右座椅靠背表皮总成</t>
  </si>
  <si>
    <t>SCS0002781</t>
  </si>
  <si>
    <t>SCS0002783</t>
  </si>
  <si>
    <t>SCS0002784</t>
  </si>
  <si>
    <t>三排左座椅靠背表皮总成</t>
  </si>
  <si>
    <t>SCS0002785</t>
  </si>
  <si>
    <t>SCS0002787</t>
  </si>
  <si>
    <t>驾座调角器手柄</t>
  </si>
  <si>
    <t>驾座左侧罩壳</t>
  </si>
  <si>
    <t>驾座右侧外罩壳</t>
  </si>
  <si>
    <t>SCS0002859</t>
  </si>
  <si>
    <t>驾驶员座椅密封圈</t>
  </si>
  <si>
    <t>SCS0002862</t>
  </si>
  <si>
    <t>减噪胶块</t>
  </si>
  <si>
    <t>SCS0002863</t>
  </si>
  <si>
    <t>圆形橡胶垫</t>
  </si>
  <si>
    <t>SCS0002864</t>
  </si>
  <si>
    <t>支腿橡胶垫</t>
  </si>
  <si>
    <t>SCS0002865</t>
  </si>
  <si>
    <t>中排后支腿橡胶垫</t>
  </si>
  <si>
    <t>SCS0002867</t>
  </si>
  <si>
    <t>中排独立橡胶块</t>
  </si>
  <si>
    <t>驾座总成塑料包装袋</t>
  </si>
  <si>
    <t>SCS0002878</t>
  </si>
  <si>
    <t>驾座左侧外罩壳</t>
  </si>
  <si>
    <t>307（米色）</t>
  </si>
  <si>
    <t>SCS0002879</t>
  </si>
  <si>
    <t>副驾右侧外罩壳</t>
  </si>
  <si>
    <t>SCS0002883</t>
  </si>
  <si>
    <t>跨座装饰罩</t>
  </si>
  <si>
    <t>307（深灰）</t>
  </si>
  <si>
    <t>SCS0002885</t>
  </si>
  <si>
    <t>SCS0002887</t>
  </si>
  <si>
    <t>跨座脚套</t>
  </si>
  <si>
    <t>头枕塑料包装袋</t>
  </si>
  <si>
    <t>SCS0002899</t>
  </si>
  <si>
    <t>塞盖</t>
  </si>
  <si>
    <t>SCS0002902</t>
  </si>
  <si>
    <t>正驾调角器把手护盖</t>
  </si>
  <si>
    <t>SCS0002903</t>
  </si>
  <si>
    <t>副驾调角器把手护盖</t>
  </si>
  <si>
    <t>SCS0002905</t>
  </si>
  <si>
    <t>后排靠背总成塑料包装袋</t>
  </si>
  <si>
    <t>301(整体式)</t>
  </si>
  <si>
    <t>后排座垫总成塑料包装袋</t>
  </si>
  <si>
    <t>后排双人靠背总成包装袋</t>
  </si>
  <si>
    <t>后排单人靠背总成包装袋</t>
  </si>
  <si>
    <t>SCS0002912</t>
  </si>
  <si>
    <t>后排双人座垫总成包装袋</t>
  </si>
  <si>
    <t>后排单人座垫总成包装袋</t>
  </si>
  <si>
    <t>SCS0002914</t>
  </si>
  <si>
    <t>后排两侧头枕塑料包装袋</t>
  </si>
  <si>
    <t>SCS0002920</t>
  </si>
  <si>
    <t>正驾高度调节手柄总成</t>
  </si>
  <si>
    <t>SCS0002921</t>
  </si>
  <si>
    <t>正驾高度调节手柄盖</t>
  </si>
  <si>
    <t>SCS0002940</t>
  </si>
  <si>
    <t>后排橡胶垫</t>
  </si>
  <si>
    <t>SCS0002941</t>
  </si>
  <si>
    <t>主驾右内护盖</t>
  </si>
  <si>
    <t>SCS0002942</t>
  </si>
  <si>
    <t>主驾左外护盖</t>
  </si>
  <si>
    <t>SCS0002943</t>
  </si>
  <si>
    <t>主驾外护垫</t>
  </si>
  <si>
    <t>SCS0002944</t>
  </si>
  <si>
    <t>副驾左内护盖</t>
  </si>
  <si>
    <t>SCS0002945</t>
  </si>
  <si>
    <t>副驾右外护盖</t>
  </si>
  <si>
    <t>SCS0002946</t>
  </si>
  <si>
    <t>副驾外护垫</t>
  </si>
  <si>
    <t>SCS0002948</t>
  </si>
  <si>
    <t>中排独立左外护盖</t>
  </si>
  <si>
    <t>SCS0002949</t>
  </si>
  <si>
    <t>中排独立左内护盖</t>
  </si>
  <si>
    <t>SCS0002950</t>
  </si>
  <si>
    <t>中排独立右外护盖</t>
  </si>
  <si>
    <t>SCS0002954</t>
  </si>
  <si>
    <t>地锁解锁手柄R</t>
  </si>
  <si>
    <t>M50(灰色)</t>
  </si>
  <si>
    <t>SCS0002955</t>
  </si>
  <si>
    <t>地锁解锁手柄L</t>
  </si>
  <si>
    <t>SCS0002956</t>
  </si>
  <si>
    <t>中排挂钩</t>
  </si>
  <si>
    <t>SCS0002957</t>
  </si>
  <si>
    <t>中排橡胶垫</t>
  </si>
  <si>
    <t>SCS0002958</t>
  </si>
  <si>
    <t>右座椅左护盖(灰色)</t>
  </si>
  <si>
    <t>SCS0002961</t>
  </si>
  <si>
    <t>右座椅右护盖(灰色)</t>
  </si>
  <si>
    <t>SCS0002964</t>
  </si>
  <si>
    <t>中排左座椅塑料包装袋</t>
  </si>
  <si>
    <t>SCS0002965</t>
  </si>
  <si>
    <t>中排右座椅塑料包装袋</t>
  </si>
  <si>
    <t>SCS0002966</t>
  </si>
  <si>
    <t>三人座椅总成塑料包装袋</t>
  </si>
  <si>
    <t>SCS0002967</t>
  </si>
  <si>
    <t>驾驶员座椅调角器护盖</t>
  </si>
  <si>
    <t>SCS0002968</t>
  </si>
  <si>
    <t>驾驶员椅解锁手把</t>
  </si>
  <si>
    <t>SCS0002969</t>
  </si>
  <si>
    <t>头枕插管--主动侧</t>
  </si>
  <si>
    <t>SCS0002970</t>
  </si>
  <si>
    <t>头枕插管--被动侧</t>
  </si>
  <si>
    <t>SCS0002971</t>
  </si>
  <si>
    <t>安全带出口罩</t>
  </si>
  <si>
    <t>SCS0002972</t>
  </si>
  <si>
    <t>中排左护盖</t>
  </si>
  <si>
    <t>SCS0002973</t>
  </si>
  <si>
    <t>右护盖</t>
  </si>
  <si>
    <t>SCS0002974</t>
  </si>
  <si>
    <t>后扣手总成</t>
  </si>
  <si>
    <t>SCS0002975</t>
  </si>
  <si>
    <t>左护盖</t>
  </si>
  <si>
    <t>SCS0002976</t>
  </si>
  <si>
    <t>中排2+1座椅调角器手柄</t>
  </si>
  <si>
    <t>SCS0002977</t>
  </si>
  <si>
    <t>后排三人座调角器手柄</t>
  </si>
  <si>
    <t>SCS0002978</t>
  </si>
  <si>
    <t>扣手堵盖（深灰）</t>
  </si>
  <si>
    <t>SCS0002980</t>
  </si>
  <si>
    <t>扣手堵盖</t>
  </si>
  <si>
    <t>（米色）</t>
  </si>
  <si>
    <t>SCS0002981</t>
  </si>
  <si>
    <t>（灰色）</t>
  </si>
  <si>
    <t>主头枕插管</t>
  </si>
  <si>
    <t>副头枕插管</t>
  </si>
  <si>
    <t>SCS0002991</t>
  </si>
  <si>
    <t>正驾右内护盖</t>
  </si>
  <si>
    <t>SCS0002993</t>
  </si>
  <si>
    <t>正驾左外护盖</t>
  </si>
  <si>
    <t>C33D(黑色)</t>
  </si>
  <si>
    <t>SCS0002995</t>
  </si>
  <si>
    <t>SCS0002997</t>
  </si>
  <si>
    <t>SCS0002999</t>
  </si>
  <si>
    <t>SCS0003001</t>
  </si>
  <si>
    <t>SCS0003003</t>
  </si>
  <si>
    <t>解锁护套</t>
  </si>
  <si>
    <t>解锁按钮</t>
  </si>
  <si>
    <t>安全带导向板</t>
  </si>
  <si>
    <t>后排中间主头枕插管</t>
  </si>
  <si>
    <t>后排中间副头枕插管</t>
  </si>
  <si>
    <t>SCS0003015</t>
  </si>
  <si>
    <t>SCS0003017</t>
  </si>
  <si>
    <t>SCS0003019</t>
  </si>
  <si>
    <t>SCS0003022</t>
  </si>
  <si>
    <t>双边主驾右内护盖</t>
  </si>
  <si>
    <t>SCS0003023</t>
  </si>
  <si>
    <t>双边副驾左内护盖</t>
  </si>
  <si>
    <t>SCS0003034</t>
  </si>
  <si>
    <t>中排独立调角器解锁手柄L</t>
  </si>
  <si>
    <t>M20(米色)</t>
  </si>
  <si>
    <t>SCS0003035</t>
  </si>
  <si>
    <t>中排独立调角器解锁手柄R</t>
  </si>
  <si>
    <t>SCS0003036</t>
  </si>
  <si>
    <t>中独立调角器解锁手柄塞盖</t>
  </si>
  <si>
    <t>SCS0003039</t>
  </si>
  <si>
    <t>M20(黑色)</t>
  </si>
  <si>
    <t>SCS0003040</t>
  </si>
  <si>
    <t>右座椅左护盖</t>
  </si>
  <si>
    <t>M20(米色IY16)</t>
  </si>
  <si>
    <t>SCS0003041</t>
  </si>
  <si>
    <t>右座椅右护盖</t>
  </si>
  <si>
    <t>SCS0003046</t>
  </si>
  <si>
    <t>(米色IY16)</t>
  </si>
  <si>
    <t>SCS0003047</t>
  </si>
  <si>
    <t>SCS0003048</t>
  </si>
  <si>
    <t>后扣手总成(米色IY16)</t>
  </si>
  <si>
    <t>方板(腰托机构1)</t>
  </si>
  <si>
    <t>支架(腰托机构2)</t>
  </si>
  <si>
    <t>腰部支撑架(腰托机构3)</t>
  </si>
  <si>
    <t>SCS0003060</t>
  </si>
  <si>
    <t>腰部调节手轮</t>
  </si>
  <si>
    <t>SCS0003061</t>
  </si>
  <si>
    <t>腰部调节手轮防护盖</t>
  </si>
  <si>
    <t>SCS0003062</t>
  </si>
  <si>
    <t>蛇形簧胶套</t>
  </si>
  <si>
    <t>SCS0003063</t>
  </si>
  <si>
    <t>M50(浅灰色)</t>
  </si>
  <si>
    <t>SCS0003065</t>
  </si>
  <si>
    <t>SCS0003066</t>
  </si>
  <si>
    <t>SCS0003067</t>
  </si>
  <si>
    <t>中排独立右内护盖</t>
  </si>
  <si>
    <t>SCS0003068</t>
  </si>
  <si>
    <t>SCS0003069</t>
  </si>
  <si>
    <t>SCS0003070</t>
  </si>
  <si>
    <t>SCS0003071</t>
  </si>
  <si>
    <t>SCS0003072</t>
  </si>
  <si>
    <t>SCS0003073</t>
  </si>
  <si>
    <t>SCS0003074</t>
  </si>
  <si>
    <t>SCS0003075</t>
  </si>
  <si>
    <t>SCS0003076</t>
  </si>
  <si>
    <t>SCS0003077</t>
  </si>
  <si>
    <t>SCS0003078</t>
  </si>
  <si>
    <t>SCS0003080</t>
  </si>
  <si>
    <t>SCS0003081</t>
  </si>
  <si>
    <t>SCS0003082</t>
  </si>
  <si>
    <t>SCS0003083</t>
  </si>
  <si>
    <t>SCS0003084</t>
  </si>
  <si>
    <t>SCS0003085</t>
  </si>
  <si>
    <t>SCS0003089</t>
  </si>
  <si>
    <t>SCS0003090</t>
  </si>
  <si>
    <t>SCS0003091</t>
  </si>
  <si>
    <t>SCS0003096</t>
  </si>
  <si>
    <t>后排橡胶垫(5mm)</t>
  </si>
  <si>
    <t>头枕导套(锁端)</t>
  </si>
  <si>
    <t>头枕导套(自由端)</t>
  </si>
  <si>
    <t>主驾右侧罩壳</t>
  </si>
  <si>
    <t>SCS0003127</t>
  </si>
  <si>
    <t>主驾左侧罩壳</t>
  </si>
  <si>
    <t>H32B(四向)</t>
  </si>
  <si>
    <t>调角器手柄</t>
  </si>
  <si>
    <t>H32B(六向)</t>
  </si>
  <si>
    <t>升降手柄总成</t>
  </si>
  <si>
    <t>升降手柄盖</t>
  </si>
  <si>
    <t>前排座椅塑料防尘罩总成</t>
  </si>
  <si>
    <t>副驾左侧罩壳</t>
  </si>
  <si>
    <t>副驾右侧大罩壳</t>
  </si>
  <si>
    <t>副驾调角器手柄</t>
  </si>
  <si>
    <t>解锁罩壳</t>
  </si>
  <si>
    <t>安全带出口罩壳</t>
  </si>
  <si>
    <t>后排六分靠背防尘罩总成</t>
  </si>
  <si>
    <t>后排四分靠背防尘罩总成</t>
  </si>
  <si>
    <t>后排座垫防尘罩总成</t>
  </si>
  <si>
    <t>SCS0003169</t>
  </si>
  <si>
    <t>中排四六分座椅缓冲垫</t>
  </si>
  <si>
    <t>M50N</t>
  </si>
  <si>
    <t>SCS0003174</t>
  </si>
  <si>
    <t>第三排解锁扣手塞盖</t>
  </si>
  <si>
    <t>SCS0003179</t>
  </si>
  <si>
    <t>第三排左侧座椅右罩壳</t>
  </si>
  <si>
    <t>SCS0003180</t>
  </si>
  <si>
    <t>第三排右侧座椅左罩壳</t>
  </si>
  <si>
    <t>后排靠背中间铰链衬套</t>
  </si>
  <si>
    <t>后排靠背6分侧支架罩壳</t>
  </si>
  <si>
    <t>后排靠背4分侧支架罩壳</t>
  </si>
  <si>
    <t>SCS0003184</t>
  </si>
  <si>
    <t>M50(浅灰色，不带孔)</t>
  </si>
  <si>
    <t>SCS0003185</t>
  </si>
  <si>
    <t>头枕导套</t>
  </si>
  <si>
    <t>M50N(锁端)-黑色</t>
  </si>
  <si>
    <t>SCS0003186</t>
  </si>
  <si>
    <t>M50N(自由端)-黑色</t>
  </si>
  <si>
    <t>调高手柄耐磨片</t>
  </si>
  <si>
    <t>弹簧盖大</t>
  </si>
  <si>
    <t>弹簧盖小</t>
  </si>
  <si>
    <t>限位块</t>
  </si>
  <si>
    <t>扶手限位块</t>
  </si>
  <si>
    <t>解锁按钮总成</t>
  </si>
  <si>
    <t>C40D(深色)</t>
  </si>
  <si>
    <t>扶手背板</t>
  </si>
  <si>
    <t>靠背包装袋</t>
  </si>
  <si>
    <t>坐垫包装套</t>
  </si>
  <si>
    <t>扶手杯托</t>
  </si>
  <si>
    <t>杯托橡胶棘爪</t>
  </si>
  <si>
    <t>SCS0003238</t>
  </si>
  <si>
    <t>SCS0003244</t>
  </si>
  <si>
    <t>解锁扣手底座总成</t>
  </si>
  <si>
    <t>SCS0003245</t>
  </si>
  <si>
    <t>解锁扣手护罩</t>
  </si>
  <si>
    <t>SCS0003246</t>
  </si>
  <si>
    <t>折叠器护板</t>
  </si>
  <si>
    <t>SCS0003247</t>
  </si>
  <si>
    <t>折叠器护板盖</t>
  </si>
  <si>
    <t>SCS0003251</t>
  </si>
  <si>
    <t>拉带底座</t>
  </si>
  <si>
    <t>SCS0003252</t>
  </si>
  <si>
    <t>堵盖</t>
  </si>
  <si>
    <t>衬套</t>
  </si>
  <si>
    <t>挡块</t>
  </si>
  <si>
    <t>限位堵盖</t>
  </si>
  <si>
    <t>靠背外侧扶手钣金护盖</t>
  </si>
  <si>
    <t>C40DB(深色)</t>
  </si>
  <si>
    <t>SCS0003284</t>
  </si>
  <si>
    <t>塑料把手R</t>
  </si>
  <si>
    <t>SCS0003285</t>
  </si>
  <si>
    <t>SCS0003286</t>
  </si>
  <si>
    <t>解锁扣手底座</t>
  </si>
  <si>
    <t>SCS0003287</t>
  </si>
  <si>
    <t>SCS0003288</t>
  </si>
  <si>
    <t>解锁扣手</t>
  </si>
  <si>
    <t>SCS0003289</t>
  </si>
  <si>
    <t>SCS0003290</t>
  </si>
  <si>
    <t>SCS0003291</t>
  </si>
  <si>
    <t>SCS0003292</t>
  </si>
  <si>
    <t>解锁扣手堵盖</t>
  </si>
  <si>
    <t>SCS0003293</t>
  </si>
  <si>
    <t>SCS0003294</t>
  </si>
  <si>
    <t>头枕插管总成</t>
  </si>
  <si>
    <t>U201(从动、黑色)</t>
  </si>
  <si>
    <t>SCS0003295</t>
  </si>
  <si>
    <t>U201(从动、米色)</t>
  </si>
  <si>
    <t>SCS0003296</t>
  </si>
  <si>
    <t>U201(主动、米色)</t>
  </si>
  <si>
    <t>SCS0003297</t>
  </si>
  <si>
    <t>U201(主动、黑色)</t>
  </si>
  <si>
    <t>SCS0003298</t>
  </si>
  <si>
    <t>四分靠背调角器罩壳右</t>
  </si>
  <si>
    <t>SCS0003299</t>
  </si>
  <si>
    <t>SCS0003300</t>
  </si>
  <si>
    <t>四分靠背调角器罩壳左</t>
  </si>
  <si>
    <t>SCS0003301</t>
  </si>
  <si>
    <t>SCS0003302</t>
  </si>
  <si>
    <t>四分靠背包装膜</t>
  </si>
  <si>
    <t>SCS0003303</t>
  </si>
  <si>
    <t>四分座垫包装膜</t>
  </si>
  <si>
    <t>SCS0003304</t>
  </si>
  <si>
    <t>靠背折叠扣手总成</t>
  </si>
  <si>
    <t>SCS0003305</t>
  </si>
  <si>
    <t>四分座垫底护壳罩</t>
  </si>
  <si>
    <t>SCS0003306</t>
  </si>
  <si>
    <t>SCS0003307</t>
  </si>
  <si>
    <t>六分座垫底护壳罩</t>
  </si>
  <si>
    <t>SCS0003308</t>
  </si>
  <si>
    <t>SCS0003309</t>
  </si>
  <si>
    <t>塑料把手L</t>
  </si>
  <si>
    <t>SCS0003310</t>
  </si>
  <si>
    <t>SCS0003311</t>
  </si>
  <si>
    <t>安全带出口护罩</t>
  </si>
  <si>
    <t>SCS0003312</t>
  </si>
  <si>
    <t>SCS0003313</t>
  </si>
  <si>
    <t>扶手外侧尼龙套</t>
  </si>
  <si>
    <t>SCS0003314</t>
  </si>
  <si>
    <t>扶手内侧尼龙套</t>
  </si>
  <si>
    <t>SCS0003315</t>
  </si>
  <si>
    <t>尼龙垫片</t>
  </si>
  <si>
    <t>SCS0003316</t>
  </si>
  <si>
    <t>扶手罩壳</t>
  </si>
  <si>
    <t>SCS0003317</t>
  </si>
  <si>
    <t>六分靠背调角器罩壳左</t>
  </si>
  <si>
    <t>SCS0003318</t>
  </si>
  <si>
    <t>SCS0003319</t>
  </si>
  <si>
    <t>六分靠背调角器罩壳右</t>
  </si>
  <si>
    <t>SCS0003320</t>
  </si>
  <si>
    <t>SCS0003321</t>
  </si>
  <si>
    <t>六分靠背包装膜</t>
  </si>
  <si>
    <t>SCS0003322</t>
  </si>
  <si>
    <t>座垫撑板</t>
  </si>
  <si>
    <t>SCS0003323</t>
  </si>
  <si>
    <t>橡胶垫</t>
  </si>
  <si>
    <t>SCS0003324</t>
  </si>
  <si>
    <t>靠背撑板</t>
  </si>
  <si>
    <t>SCS0003325</t>
  </si>
  <si>
    <t>三排右座椅调角器内罩壳</t>
  </si>
  <si>
    <t>SCS0003326</t>
  </si>
  <si>
    <t>SCS0003327</t>
  </si>
  <si>
    <t>尼龙套</t>
  </si>
  <si>
    <t>SCS0003328</t>
  </si>
  <si>
    <t>三排右座椅侧调角器外护罩</t>
  </si>
  <si>
    <t>SCS0003329</t>
  </si>
  <si>
    <t>SCS0003330</t>
  </si>
  <si>
    <t>三排右座椅坐垫前边外护罩</t>
  </si>
  <si>
    <t>SCS0003331</t>
  </si>
  <si>
    <t>SCS0003332</t>
  </si>
  <si>
    <t>三排右座椅座垫前端内护罩</t>
  </si>
  <si>
    <t>SCS0003333</t>
  </si>
  <si>
    <t>SCS0003336</t>
  </si>
  <si>
    <t>三排左座椅调角器内罩壳</t>
  </si>
  <si>
    <t>SCS0003337</t>
  </si>
  <si>
    <t>SCS0003338</t>
  </si>
  <si>
    <t>三排左座椅调角器外护罩</t>
  </si>
  <si>
    <t>SCS0003339</t>
  </si>
  <si>
    <t>SCS0003340</t>
  </si>
  <si>
    <t>三排左座椅坐垫前边外护罩</t>
  </si>
  <si>
    <t>SCS0003341</t>
  </si>
  <si>
    <t>SCS0003342</t>
  </si>
  <si>
    <t>三排左座椅座垫前端内护罩</t>
  </si>
  <si>
    <t>SCS0003343</t>
  </si>
  <si>
    <t>SCS0003355</t>
  </si>
  <si>
    <t>头枕主插管</t>
  </si>
  <si>
    <t>M50S(黑色)</t>
  </si>
  <si>
    <t>SCS0003356</t>
  </si>
  <si>
    <t>头枕副插管</t>
  </si>
  <si>
    <t>SCS0003374</t>
  </si>
  <si>
    <t>扶手泡棉加强板</t>
  </si>
  <si>
    <t>C40DB(锁端+浅色)</t>
  </si>
  <si>
    <t>C40DB(自由端+浅色)</t>
  </si>
  <si>
    <t>SCS0003394</t>
  </si>
  <si>
    <t>C40DB(浅色)</t>
  </si>
  <si>
    <t>SCS0003395</t>
  </si>
  <si>
    <t>SCS0003396</t>
  </si>
  <si>
    <t>C40D(浅色)</t>
  </si>
  <si>
    <t>SCS0003397</t>
  </si>
  <si>
    <t>SCS0003398</t>
  </si>
  <si>
    <t>SCS0003400</t>
  </si>
  <si>
    <t>六分座垫包装膜</t>
  </si>
  <si>
    <t>驾座头枕泡沫总成</t>
  </si>
  <si>
    <t>前排头枕泡沫总成</t>
  </si>
  <si>
    <t>L4481</t>
  </si>
  <si>
    <t>SCS0003435</t>
  </si>
  <si>
    <t>301驾驶员座垫泡沫总成</t>
  </si>
  <si>
    <t>SCS0003437</t>
  </si>
  <si>
    <t>301副驾座垫泡沫总成</t>
  </si>
  <si>
    <t>后排两侧头枕泡沫总成</t>
  </si>
  <si>
    <t>SCS0003468</t>
  </si>
  <si>
    <t>正驾驶靠背泡沫总成</t>
  </si>
  <si>
    <t>SCS0003469</t>
  </si>
  <si>
    <t>副驾驶靠背泡沫总成</t>
  </si>
  <si>
    <t>SCS0003470</t>
  </si>
  <si>
    <t>驾驶员座垫泡沫总成</t>
  </si>
  <si>
    <t>SCS0003471</t>
  </si>
  <si>
    <t>副驾驶员座垫泡沫总成</t>
  </si>
  <si>
    <t>SCS0003472</t>
  </si>
  <si>
    <t>SCS0003478</t>
  </si>
  <si>
    <t>左侧独立靠背泡沫总成</t>
  </si>
  <si>
    <t>SCS0003479</t>
  </si>
  <si>
    <t>右侧独立靠背泡沫总成</t>
  </si>
  <si>
    <t>L4485</t>
  </si>
  <si>
    <t>SCS0003480</t>
  </si>
  <si>
    <t>左侧独立扶手泡沫</t>
  </si>
  <si>
    <t>SCS0003481</t>
  </si>
  <si>
    <t>右侧独立扶手泡沫</t>
  </si>
  <si>
    <t>SCS0003482</t>
  </si>
  <si>
    <t>左侧独立座垫泡沫总成</t>
  </si>
  <si>
    <t>SCS0003483</t>
  </si>
  <si>
    <t>右侧独立座垫泡沫总成</t>
  </si>
  <si>
    <t>SCS0003484</t>
  </si>
  <si>
    <t>左侧座椅靠背泡沫总成</t>
  </si>
  <si>
    <t>SCS0003485</t>
  </si>
  <si>
    <t>右侧座椅靠背泡沫总成</t>
  </si>
  <si>
    <t>SCS0003486</t>
  </si>
  <si>
    <t>左侧座椅座垫泡沫总成</t>
  </si>
  <si>
    <t>SCS0003487</t>
  </si>
  <si>
    <t>右侧座椅座垫泡沫总成</t>
  </si>
  <si>
    <t>SCS0003488</t>
  </si>
  <si>
    <t>三人靠背泡沫总成</t>
  </si>
  <si>
    <t>SCS0003489</t>
  </si>
  <si>
    <t>三人座垫泡沫总成</t>
  </si>
  <si>
    <t>SCS0003490</t>
  </si>
  <si>
    <t>三人头枕泡沫总成</t>
  </si>
  <si>
    <t>SCS0003496</t>
  </si>
  <si>
    <t>左侧独立靠背骨架总成</t>
  </si>
  <si>
    <t>M20(不带扶手)</t>
  </si>
  <si>
    <t>SCS0003497</t>
  </si>
  <si>
    <t>右侧独立靠背骨架总成</t>
  </si>
  <si>
    <t>SCS0003536</t>
  </si>
  <si>
    <t>C33D驾驶员座垫泡沫总成</t>
  </si>
  <si>
    <t>C33D后排中间头枕泡沫总成</t>
  </si>
  <si>
    <t>SCS0003540</t>
  </si>
  <si>
    <t>后排整体式靠背骨架总成</t>
  </si>
  <si>
    <t>C33D(不含冲压件)</t>
  </si>
  <si>
    <t>四分靠背骨架总成</t>
  </si>
  <si>
    <t>SCS0003594</t>
  </si>
  <si>
    <t>H32B主驾靠背骨架焊接总成</t>
  </si>
  <si>
    <t>SCS0003595</t>
  </si>
  <si>
    <t>H32B副驾靠背骨架焊接总成</t>
  </si>
  <si>
    <t>不带侧气囊</t>
  </si>
  <si>
    <t>SCS0003596</t>
  </si>
  <si>
    <t>主驾靠背骨架焊接总成</t>
  </si>
  <si>
    <t>H32B(豪华)</t>
  </si>
  <si>
    <t>SCS0003597</t>
  </si>
  <si>
    <t>副驾靠背骨架焊接总成</t>
  </si>
  <si>
    <t>SCS0003598</t>
  </si>
  <si>
    <t>H32B主驾靠背合棉总成</t>
  </si>
  <si>
    <t>不带气囊</t>
  </si>
  <si>
    <t>SCS0003599</t>
  </si>
  <si>
    <t>带气囊</t>
  </si>
  <si>
    <t>前排头枕合棉</t>
  </si>
  <si>
    <t>SCS0003605</t>
  </si>
  <si>
    <t>H32B主驾座垫合棉总成</t>
  </si>
  <si>
    <t>SCS0003606</t>
  </si>
  <si>
    <t>H32B副驾座垫合棉总成</t>
  </si>
  <si>
    <t>后排六分靠背骨架总成</t>
  </si>
  <si>
    <t>后排四分靠背骨架总成</t>
  </si>
  <si>
    <t>后排中间头枕合棉总成</t>
  </si>
  <si>
    <t>后排侧头枕合棉总成</t>
  </si>
  <si>
    <t>SCS0003642</t>
  </si>
  <si>
    <t>中排四六分两侧头枕总成</t>
  </si>
  <si>
    <t>SCS0003644</t>
  </si>
  <si>
    <t>中排四六分中间头枕总成</t>
  </si>
  <si>
    <t>SCS0003661</t>
  </si>
  <si>
    <t>前排头枕总成</t>
  </si>
  <si>
    <t>SCS0003664</t>
  </si>
  <si>
    <t>C40D后排靠背发泡总成</t>
  </si>
  <si>
    <t>无扶手</t>
  </si>
  <si>
    <t>两侧头枕合棉总成</t>
  </si>
  <si>
    <t>中间头枕合棉总成</t>
  </si>
  <si>
    <t>后排扶手发泡</t>
  </si>
  <si>
    <t>SCS0003700</t>
  </si>
  <si>
    <t>SCS0003702</t>
  </si>
  <si>
    <t>SCS0003716</t>
  </si>
  <si>
    <t>中排右独立座扶手总成</t>
  </si>
  <si>
    <t>SCS0003744</t>
  </si>
  <si>
    <t>中排左独立座扶手总成</t>
  </si>
  <si>
    <t>SCS0003778</t>
  </si>
  <si>
    <t>后排坐垫发泡总成</t>
  </si>
  <si>
    <t>SCS0003798</t>
  </si>
  <si>
    <t>二排四分座垫泡沫总成</t>
  </si>
  <si>
    <t>SCS0003799</t>
  </si>
  <si>
    <t>二排四分靠背泡沫总成</t>
  </si>
  <si>
    <t>SCS0003800</t>
  </si>
  <si>
    <t>二排边头枕总成</t>
  </si>
  <si>
    <t>SCS0003801</t>
  </si>
  <si>
    <t>SCS0003802</t>
  </si>
  <si>
    <t>SCS0003804</t>
  </si>
  <si>
    <t>二排六分座垫泡沫总成</t>
  </si>
  <si>
    <t>SCS0003805</t>
  </si>
  <si>
    <t>二排六分靠背泡沫总成</t>
  </si>
  <si>
    <t>SCS0003806</t>
  </si>
  <si>
    <t>扶手发泡总成</t>
  </si>
  <si>
    <t>1913247A</t>
  </si>
  <si>
    <t>SCS0003807</t>
  </si>
  <si>
    <t>二排中间头枕总成</t>
  </si>
  <si>
    <t>SCS0003808</t>
  </si>
  <si>
    <t>SCS0003810</t>
  </si>
  <si>
    <t>SCS0003811</t>
  </si>
  <si>
    <t>三排右座椅坐垫泡沫总成</t>
  </si>
  <si>
    <t>SCS0003812</t>
  </si>
  <si>
    <t>三排右座椅靠背泡沫总成</t>
  </si>
  <si>
    <t>SCS0003813</t>
  </si>
  <si>
    <t>三排左座椅靠背泡沫总成</t>
  </si>
  <si>
    <t>SCS0003814</t>
  </si>
  <si>
    <t>三排右座椅头枕总成</t>
  </si>
  <si>
    <t>SCS0003816</t>
  </si>
  <si>
    <t>SCS0003817</t>
  </si>
  <si>
    <t>SCS0003818</t>
  </si>
  <si>
    <t>三排左座椅坐垫泡沫总成</t>
  </si>
  <si>
    <t>SCS0003839</t>
  </si>
  <si>
    <t>后排坐垫发泡总成（Z02）</t>
  </si>
  <si>
    <t>C40DB-Z02</t>
  </si>
  <si>
    <t>坐垫钢丝总成</t>
  </si>
  <si>
    <t>C32B坐垫钢丝总成</t>
  </si>
  <si>
    <t>L4479</t>
  </si>
  <si>
    <t>圆钢管(白管)25</t>
  </si>
  <si>
    <t>Q195￠25x2.0</t>
  </si>
  <si>
    <t>SCS0003890</t>
  </si>
  <si>
    <t>圆钢管（黑管）25</t>
  </si>
  <si>
    <t>（M20）</t>
  </si>
  <si>
    <t>后排靠背安装支架</t>
  </si>
  <si>
    <t>（整体）</t>
  </si>
  <si>
    <t>后排座椅转轴支架护罩1#</t>
  </si>
  <si>
    <t>后排座椅转轴支架护罩2#</t>
  </si>
  <si>
    <t>SCS0003913</t>
  </si>
  <si>
    <t>驾驶员座椅前角盖</t>
  </si>
  <si>
    <t>SCS0003914</t>
  </si>
  <si>
    <t>副驾驶员座椅左前角盖</t>
  </si>
  <si>
    <t>SCS0003915</t>
  </si>
  <si>
    <t>副驾驶员座椅右前角盖</t>
  </si>
  <si>
    <t>SCS0003916</t>
  </si>
  <si>
    <t>(黑色)</t>
  </si>
  <si>
    <t>SCS0003917</t>
  </si>
  <si>
    <t>SCS0003918</t>
  </si>
  <si>
    <t>SCS0003919</t>
  </si>
  <si>
    <t>(浅灰色)</t>
  </si>
  <si>
    <t>SCS0003920</t>
  </si>
  <si>
    <t>SCS0003921</t>
  </si>
  <si>
    <t>H32B后排中间装车支架总成</t>
  </si>
  <si>
    <t>SCS0003923</t>
  </si>
  <si>
    <t>H32B后排6分装车支架总成</t>
  </si>
  <si>
    <t>SCS0003924</t>
  </si>
  <si>
    <t>H32B后排4分装车支架总成</t>
  </si>
  <si>
    <t>SCS0003925</t>
  </si>
  <si>
    <t>前排座椅前外侧安装护盖</t>
  </si>
  <si>
    <t>SCS0003926</t>
  </si>
  <si>
    <t>前排座椅后外侧安装护盖</t>
  </si>
  <si>
    <t>SCS0003927</t>
  </si>
  <si>
    <t>主驾前安装护盖-右</t>
  </si>
  <si>
    <t>SCS0003928</t>
  </si>
  <si>
    <t>副驾前安装护盖-左</t>
  </si>
  <si>
    <t>SCS0003929</t>
  </si>
  <si>
    <t>主驾后安装护盖-右</t>
  </si>
  <si>
    <t>SCS0003930</t>
  </si>
  <si>
    <t>副驾后安装护盖-左</t>
  </si>
  <si>
    <t>SCS0003931</t>
  </si>
  <si>
    <t>中排独立座椅前安装护盖</t>
  </si>
  <si>
    <t>SCS0003932</t>
  </si>
  <si>
    <t>中排独立座椅后外安装护盖</t>
  </si>
  <si>
    <t>SCS0003933</t>
  </si>
  <si>
    <t>中排独立座椅后内安装护盖</t>
  </si>
  <si>
    <t>SCS0003934</t>
  </si>
  <si>
    <t>中排四六分座椅前安装护盖</t>
  </si>
  <si>
    <t>SCS0003935</t>
  </si>
  <si>
    <t>三排四六分座椅前安装护盖</t>
  </si>
  <si>
    <t>后排座椅靠背中部支架总成</t>
  </si>
  <si>
    <t>SCS0003944</t>
  </si>
  <si>
    <t>靠背左侧安装支架</t>
  </si>
  <si>
    <t>SCS0003945</t>
  </si>
  <si>
    <t>靠背右侧安装支架</t>
  </si>
  <si>
    <t>SCS0003946</t>
  </si>
  <si>
    <t>靠背中间安装支架</t>
  </si>
  <si>
    <t>SCS0003947</t>
  </si>
  <si>
    <t>C40DB中部支架总成(Z01)</t>
  </si>
  <si>
    <t>C40DB-Z01</t>
  </si>
  <si>
    <t>C40DB中部支架总成(Z02)</t>
  </si>
  <si>
    <t>SCS0003949</t>
  </si>
  <si>
    <t>三排座椅左侧安装脚护罩</t>
  </si>
  <si>
    <t>U201（黑色）</t>
  </si>
  <si>
    <t>SCS0003950</t>
  </si>
  <si>
    <t>U201（米色）</t>
  </si>
  <si>
    <t>SCS0003951</t>
  </si>
  <si>
    <t>三排座椅中间安装脚护罩</t>
  </si>
  <si>
    <t>SCS0003952</t>
  </si>
  <si>
    <t>SCS0003953</t>
  </si>
  <si>
    <t>三排座椅右侧安装脚护罩</t>
  </si>
  <si>
    <t>SCS0003954</t>
  </si>
  <si>
    <t>SCS0003955</t>
  </si>
  <si>
    <t>二排座椅前安装脚罩</t>
  </si>
  <si>
    <t>SCS0003956</t>
  </si>
  <si>
    <t>头枕导套(自由端）</t>
  </si>
  <si>
    <t>B40L中改</t>
  </si>
  <si>
    <t>头枕导套（锁止端）</t>
  </si>
  <si>
    <t>SCS0004504</t>
  </si>
  <si>
    <t>齿板</t>
  </si>
  <si>
    <t>主驾座框左侧边板总成</t>
  </si>
  <si>
    <t>副驾座框右侧边板总成</t>
  </si>
  <si>
    <t>副驾座框左侧边板总成</t>
  </si>
  <si>
    <t>SCS0004526</t>
  </si>
  <si>
    <t>主驾左滑轨总成</t>
  </si>
  <si>
    <t>后旋转管堵盖</t>
  </si>
  <si>
    <t>座框网簧总成</t>
  </si>
  <si>
    <t>卡片</t>
  </si>
  <si>
    <t>L1117</t>
  </si>
  <si>
    <t>SCS0004544</t>
  </si>
  <si>
    <t>后铰链</t>
  </si>
  <si>
    <t>SCS0004545</t>
  </si>
  <si>
    <t>前铰链</t>
  </si>
  <si>
    <t>1913025A</t>
  </si>
  <si>
    <t>滑轨解锁手把</t>
  </si>
  <si>
    <t>连接杆</t>
  </si>
  <si>
    <t>副驾线束支撑板</t>
  </si>
  <si>
    <t>主驾线束支撑板</t>
  </si>
  <si>
    <t>主驾右滑轨总成</t>
  </si>
  <si>
    <t>副驾左滑轨总成</t>
  </si>
  <si>
    <t>副驾右滑轨总成</t>
  </si>
  <si>
    <t>座垫合棉支撑钢丝</t>
  </si>
  <si>
    <t>S簧限位钢丝</t>
  </si>
  <si>
    <t>扭力簧</t>
  </si>
  <si>
    <t>SCS0004602</t>
  </si>
  <si>
    <t>左前管架支撑座总成</t>
  </si>
  <si>
    <t>SCS0004839</t>
  </si>
  <si>
    <t>升降棘轮固定板</t>
  </si>
  <si>
    <t>p203垫片钣金</t>
  </si>
  <si>
    <t>右后侧横梁支撑板</t>
  </si>
  <si>
    <t>右前侧横梁支撑板</t>
  </si>
  <si>
    <t>左后侧横梁支撑板</t>
  </si>
  <si>
    <t>左前侧横梁支撑板</t>
  </si>
  <si>
    <t>C32B垫片钣金</t>
  </si>
  <si>
    <t>无纺布550*950</t>
  </si>
  <si>
    <t>550*950</t>
  </si>
  <si>
    <t>SCS0005237</t>
  </si>
  <si>
    <t>后排头枕塑料防尘罩总成</t>
  </si>
  <si>
    <t>SCS0005238</t>
  </si>
  <si>
    <t>后排中间头枕防尘罩总成</t>
  </si>
  <si>
    <t>扶手合棉</t>
  </si>
  <si>
    <t>SCS0005335</t>
  </si>
  <si>
    <t>H32B(带升降、电泳)</t>
  </si>
  <si>
    <t>SCS0005336</t>
  </si>
  <si>
    <t>H32B(无线束固定板、电泳)</t>
  </si>
  <si>
    <t>靠背泡沫预埋钢丝A</t>
  </si>
  <si>
    <t>靠背泡沫预埋钢丝B</t>
  </si>
  <si>
    <t>靠背泡沫预埋钢丝C</t>
  </si>
  <si>
    <t>座垫泡沫预埋钢丝B</t>
  </si>
  <si>
    <t>靠背骨架弯管</t>
  </si>
  <si>
    <t>靠背泡沫支撑钢丝</t>
  </si>
  <si>
    <t>靠背面套上固定钢丝</t>
  </si>
  <si>
    <t>主驾左侧调角器焊接总成</t>
  </si>
  <si>
    <t>P203电动</t>
  </si>
  <si>
    <t>主驾右侧调角器焊接总成</t>
  </si>
  <si>
    <t>靠背下支撑钢丝A</t>
  </si>
  <si>
    <t>靠背下支撑钢丝B</t>
  </si>
  <si>
    <t>靠背下支撑钢丝C</t>
  </si>
  <si>
    <t>电动调角器连动杆</t>
  </si>
  <si>
    <t>P203电动带气囊</t>
  </si>
  <si>
    <t>SCS0005397</t>
  </si>
  <si>
    <t>主驾驶员座椅总成</t>
  </si>
  <si>
    <t>P203左舵PU电动加热</t>
  </si>
  <si>
    <t>前排座椅防尘罩总成</t>
  </si>
  <si>
    <t>前排靠背护面总成</t>
  </si>
  <si>
    <t>P203PU无气囊</t>
  </si>
  <si>
    <t>前排头枕护面总成</t>
  </si>
  <si>
    <t>P203PU</t>
  </si>
  <si>
    <t>主驾座垫护面总成</t>
  </si>
  <si>
    <t>SCS0005404</t>
  </si>
  <si>
    <t>P203电动六向</t>
  </si>
  <si>
    <t>靠背调节按钮</t>
  </si>
  <si>
    <t>座垫调节按钮</t>
  </si>
  <si>
    <t>SCS0005409</t>
  </si>
  <si>
    <t>前排左插锁</t>
  </si>
  <si>
    <t>后侧安装脚罩</t>
  </si>
  <si>
    <t>SCS0005412</t>
  </si>
  <si>
    <t>P203左舵PU电动气囊加热</t>
  </si>
  <si>
    <t>主驾靠背护面总成</t>
  </si>
  <si>
    <t>P203PU带气囊</t>
  </si>
  <si>
    <t>SCS0005414</t>
  </si>
  <si>
    <t>P203左舵针织手动</t>
  </si>
  <si>
    <t>P203针织无气囊</t>
  </si>
  <si>
    <t>P203针织</t>
  </si>
  <si>
    <t>SCS0005419</t>
  </si>
  <si>
    <t>P203手动六向</t>
  </si>
  <si>
    <t>主驾左侧罩壳（手动）</t>
  </si>
  <si>
    <t>主驾升降手柄</t>
  </si>
  <si>
    <t>升降手柄端盖</t>
  </si>
  <si>
    <t>SCS0005423</t>
  </si>
  <si>
    <t>P203左舵PU手动</t>
  </si>
  <si>
    <t>SCS0005424</t>
  </si>
  <si>
    <t>P203左舵PU手动加热</t>
  </si>
  <si>
    <t>副驾座垫护面总成</t>
  </si>
  <si>
    <t>座垫悬簧总成</t>
  </si>
  <si>
    <t>副驾手动右侧滑轨总成</t>
  </si>
  <si>
    <t>副驾手动左侧滑轨总成</t>
  </si>
  <si>
    <t>U型把手</t>
  </si>
  <si>
    <t>副驾安全带固定板焊接总成</t>
  </si>
  <si>
    <t>副驾右侧罩壳</t>
  </si>
  <si>
    <t>SCS0005435</t>
  </si>
  <si>
    <t>前排右插锁</t>
  </si>
  <si>
    <t>SCS0005436</t>
  </si>
  <si>
    <t>P203左舵PU手动气囊加热</t>
  </si>
  <si>
    <t>副驾靠背护面总成</t>
  </si>
  <si>
    <t>SCS0005440</t>
  </si>
  <si>
    <t>SCS0005442</t>
  </si>
  <si>
    <t>SCS0005443</t>
  </si>
  <si>
    <t>后排座椅总成</t>
  </si>
  <si>
    <t>P203PU扶手中间头枕</t>
  </si>
  <si>
    <t>SCS0005444</t>
  </si>
  <si>
    <t>靠背骨架焊接总成</t>
  </si>
  <si>
    <t>P203后排高配</t>
  </si>
  <si>
    <t>靠背面套</t>
  </si>
  <si>
    <t>扶手面套</t>
  </si>
  <si>
    <t>两侧头枕面套</t>
  </si>
  <si>
    <t>中间头枕面套</t>
  </si>
  <si>
    <t>靠背塑料罩壳-左</t>
  </si>
  <si>
    <t>靠背塑料罩壳-右</t>
  </si>
  <si>
    <t>四分坐垫面套</t>
  </si>
  <si>
    <t>SCS0005460</t>
  </si>
  <si>
    <t>四分坐垫EPP总成</t>
  </si>
  <si>
    <t>P203中间铰链左</t>
  </si>
  <si>
    <t>P203中间铰链右</t>
  </si>
  <si>
    <t>p203</t>
  </si>
  <si>
    <t>SCS0005468</t>
  </si>
  <si>
    <t>p203拉带总成</t>
  </si>
  <si>
    <t>六分坐垫面套</t>
  </si>
  <si>
    <t>SCS0005472</t>
  </si>
  <si>
    <t>六分坐垫EPP总成</t>
  </si>
  <si>
    <t>铰链罩壳-左</t>
  </si>
  <si>
    <t>铰链罩壳-右</t>
  </si>
  <si>
    <t>后排座椅包装袋</t>
  </si>
  <si>
    <t>SCS0005481</t>
  </si>
  <si>
    <t>P203PU扶手中间头枕SBR</t>
  </si>
  <si>
    <t>SCS0005482</t>
  </si>
  <si>
    <t>P203针织无扶手</t>
  </si>
  <si>
    <t>SCS0005483</t>
  </si>
  <si>
    <t>P203后排低配</t>
  </si>
  <si>
    <t>四分坐垫无纺布</t>
  </si>
  <si>
    <t>六分坐垫无纺布</t>
  </si>
  <si>
    <t>P203低配</t>
  </si>
  <si>
    <t>SCS0005493</t>
  </si>
  <si>
    <t>P203PU无扶手</t>
  </si>
  <si>
    <t>SCS0005495</t>
  </si>
  <si>
    <t>靠背合棉预埋钢丝1</t>
  </si>
  <si>
    <t>SCS0005496</t>
  </si>
  <si>
    <t>靠背合棉预埋钢丝2</t>
  </si>
  <si>
    <t>P203手动无气囊</t>
  </si>
  <si>
    <t>P203手动</t>
  </si>
  <si>
    <t>主驾塑料耦合器（黑色）</t>
  </si>
  <si>
    <t>手动调角器连动杆</t>
  </si>
  <si>
    <t>副驾左侧调角器焊接总成</t>
  </si>
  <si>
    <t>副驾右侧调角器焊接总成</t>
  </si>
  <si>
    <t>P203手动带气囊</t>
  </si>
  <si>
    <t>副驾塑料耦合器（自然色）</t>
  </si>
  <si>
    <t>后排座椅上固定卡扣</t>
  </si>
  <si>
    <t>左侧边板凸焊总成</t>
  </si>
  <si>
    <t>右侧边板凸焊总成</t>
  </si>
  <si>
    <t>扭力杆（P203、C40DB)</t>
  </si>
  <si>
    <t>C40DB分别是6.0.6.3</t>
  </si>
  <si>
    <t>前联动管垫片</t>
  </si>
  <si>
    <t>座垫面套固定钢丝</t>
  </si>
  <si>
    <t>座垫支撑钢丝A</t>
  </si>
  <si>
    <t>座垫支撑钢丝B</t>
  </si>
  <si>
    <t>L型连接板</t>
  </si>
  <si>
    <t>手动右侧滑轨总成</t>
  </si>
  <si>
    <t>前联动管</t>
  </si>
  <si>
    <t>副驾左前支架</t>
  </si>
  <si>
    <t>副驾右前支架</t>
  </si>
  <si>
    <t>副驾左后支架</t>
  </si>
  <si>
    <t>副驾右后支架</t>
  </si>
  <si>
    <t>六向左侧边板分总成</t>
  </si>
  <si>
    <t>六向右侧边板分总成</t>
  </si>
  <si>
    <t>前横管总成</t>
  </si>
  <si>
    <t>后横管总成</t>
  </si>
  <si>
    <t>SCS0006116</t>
  </si>
  <si>
    <t>M50(织物,无头枕,简配)</t>
  </si>
  <si>
    <t>SCS0006117</t>
  </si>
  <si>
    <t>昌河M50(织物，4向，简配)</t>
  </si>
  <si>
    <t>SCS0006118</t>
  </si>
  <si>
    <t>昌河M50(织物,简配)</t>
  </si>
  <si>
    <t>SCS0006119</t>
  </si>
  <si>
    <t>昌河M50(织物，简配)</t>
  </si>
  <si>
    <t>SCS0006120</t>
  </si>
  <si>
    <t>SCS0006121</t>
  </si>
  <si>
    <t>M50(织物,带头枕,简配)</t>
  </si>
  <si>
    <t>SCS0006122</t>
  </si>
  <si>
    <t>昌河M50(三色织物,简配)</t>
  </si>
  <si>
    <t>SCS0006123</t>
  </si>
  <si>
    <t>M50(三色织物,4向,简配)</t>
  </si>
  <si>
    <t>SCS0006124</t>
  </si>
  <si>
    <t>昌河M50(三色织物，简配)</t>
  </si>
  <si>
    <t>SCS0006125</t>
  </si>
  <si>
    <t>SCS0006126</t>
  </si>
  <si>
    <t>SCS0006127</t>
  </si>
  <si>
    <t>M50(皮布双拼,简配,4向)</t>
  </si>
  <si>
    <t>SCS0006128</t>
  </si>
  <si>
    <t>昌河M50(皮布双拼，简配)</t>
  </si>
  <si>
    <t>SCS0006129</t>
  </si>
  <si>
    <t>M50(皮布,无扶手,简配)</t>
  </si>
  <si>
    <t>SCS0006130</t>
  </si>
  <si>
    <t>SCS0006131</t>
  </si>
  <si>
    <t>SCS0006132</t>
  </si>
  <si>
    <t>SCS0006133</t>
  </si>
  <si>
    <t>M50(皮布,带头枕,简配)</t>
  </si>
  <si>
    <t>SCS0006134</t>
  </si>
  <si>
    <t>M50(灰色PVC,简配,4向)</t>
  </si>
  <si>
    <t>SCS0006135</t>
  </si>
  <si>
    <t>昌河M50(灰色PVC，简配)</t>
  </si>
  <si>
    <t>SCS0006136</t>
  </si>
  <si>
    <t>M50(灰色PVC,无扶手,简配)</t>
  </si>
  <si>
    <t>SCS0006137</t>
  </si>
  <si>
    <t>SCS0006138</t>
  </si>
  <si>
    <t>M50(浅灰PVC,带头枕,简配)</t>
  </si>
  <si>
    <t>SCS0006139</t>
  </si>
  <si>
    <t>C33DB-M07(旗舰,黑红超纤)</t>
  </si>
  <si>
    <t>SCS0006140</t>
  </si>
  <si>
    <t>C33DB-M07(旗舰,黑白超纤)</t>
  </si>
  <si>
    <t>SCS0006141</t>
  </si>
  <si>
    <t>C33DB-M07(低配,黑红PVC)</t>
  </si>
  <si>
    <t>SCS0006142</t>
  </si>
  <si>
    <t>C33DB-M07(低配,黑白PVC)</t>
  </si>
  <si>
    <t>2111074A</t>
  </si>
  <si>
    <t>SCS0006143</t>
  </si>
  <si>
    <t>SCS0006144</t>
  </si>
  <si>
    <t>SCS0006145</t>
  </si>
  <si>
    <t>SCS0006146</t>
  </si>
  <si>
    <t>SCS0006147</t>
  </si>
  <si>
    <t>后排座椅右(六分)靠背总成</t>
  </si>
  <si>
    <t>SCS0006148</t>
  </si>
  <si>
    <t>SCS0006149</t>
  </si>
  <si>
    <t>SCS0006150</t>
  </si>
  <si>
    <t>SCS0006151</t>
  </si>
  <si>
    <t>后排座椅右(六分)座垫总成</t>
  </si>
  <si>
    <t>SCS0006152</t>
  </si>
  <si>
    <t>SCS0006153</t>
  </si>
  <si>
    <t>SCS0006154</t>
  </si>
  <si>
    <t>SCS0006155</t>
  </si>
  <si>
    <t>后排座椅左(四分)座垫总成</t>
  </si>
  <si>
    <t>SCS0006156</t>
  </si>
  <si>
    <t>SCS0006157</t>
  </si>
  <si>
    <t>SCS0006158</t>
  </si>
  <si>
    <t>SCS0006159</t>
  </si>
  <si>
    <t>后排座椅左(四分)靠背总成</t>
  </si>
  <si>
    <t>SCS0006160</t>
  </si>
  <si>
    <t>SCS0006161</t>
  </si>
  <si>
    <t>SCS0006162</t>
  </si>
  <si>
    <t>SCS0006163</t>
  </si>
  <si>
    <t>皮革+全黑内饰</t>
  </si>
  <si>
    <t>SCS0006164</t>
  </si>
  <si>
    <t>皮革+全黑内饰+扶手</t>
  </si>
  <si>
    <t>SCS0006165</t>
  </si>
  <si>
    <t>SCS0006166</t>
  </si>
  <si>
    <t>主驾驶椅总成</t>
  </si>
  <si>
    <t>C32B-F05（豪华型）</t>
  </si>
  <si>
    <t>SCS0006167</t>
  </si>
  <si>
    <t>C32B-F05（精英型）</t>
  </si>
  <si>
    <t>SCS0006168</t>
  </si>
  <si>
    <t>SCS0006169</t>
  </si>
  <si>
    <t>SCS0006170</t>
  </si>
  <si>
    <t>C32B-F05（尊贵型）</t>
  </si>
  <si>
    <t>SCS0006172</t>
  </si>
  <si>
    <t>后排右靠背座椅总成</t>
  </si>
  <si>
    <t>SCS0006173</t>
  </si>
  <si>
    <t>SCS0006174</t>
  </si>
  <si>
    <t>SCS0006175</t>
  </si>
  <si>
    <t>SCS0006176</t>
  </si>
  <si>
    <t>SCS0006177</t>
  </si>
  <si>
    <t>SCS0006179</t>
  </si>
  <si>
    <t>M20右侧独立座框总成</t>
  </si>
  <si>
    <t>（不焊内侧塑料件挂钩）</t>
  </si>
  <si>
    <t>SCS0006180</t>
  </si>
  <si>
    <t>M20独立座前翻脚架总成</t>
  </si>
  <si>
    <t>（左）</t>
  </si>
  <si>
    <t>SCS0006182</t>
  </si>
  <si>
    <t>M20左侧独立座框总成</t>
  </si>
  <si>
    <t>（不焊塑料件内侧挂钩）</t>
  </si>
  <si>
    <t>C32B-F05（豪华版）</t>
  </si>
  <si>
    <t>正驾安全带锁扣总成</t>
  </si>
  <si>
    <t>SCS0006187</t>
  </si>
  <si>
    <t>H32B(高配带线束固定板）</t>
  </si>
  <si>
    <t>SCS0006188</t>
  </si>
  <si>
    <t>SCS0006189</t>
  </si>
  <si>
    <t>M50三人靠背面套</t>
  </si>
  <si>
    <t>浅灰色织物,取消配重钢丝</t>
  </si>
  <si>
    <t>SCS0006190</t>
  </si>
  <si>
    <t>M50驾驶座椅靠背面套</t>
  </si>
  <si>
    <t>浅灰色织物，无地图袋</t>
  </si>
  <si>
    <t>SCS0006191</t>
  </si>
  <si>
    <t>M50副驾驶座椅靠背面套</t>
  </si>
  <si>
    <t>(三色织物，无地图袋)</t>
  </si>
  <si>
    <t>SCS0006192</t>
  </si>
  <si>
    <t>M50右侧独立靠背面套</t>
  </si>
  <si>
    <t>(浅灰色织物，简配不带扶)</t>
  </si>
  <si>
    <t>SCS0006193</t>
  </si>
  <si>
    <t>M50右侧独立座垫面套</t>
  </si>
  <si>
    <t>（浅灰PVC，主料平纹）</t>
  </si>
  <si>
    <t>SCS0006194</t>
  </si>
  <si>
    <t>M50左侧独立靠背面套</t>
  </si>
  <si>
    <t>(浅灰色织物，简配)</t>
  </si>
  <si>
    <t>SCS0006195</t>
  </si>
  <si>
    <t>M50左侧独立座垫面套</t>
  </si>
  <si>
    <t>SCS0006224</t>
  </si>
  <si>
    <t>(浅灰PVC，无地图袋，遮丑</t>
  </si>
  <si>
    <t>SCS0006225</t>
  </si>
  <si>
    <t>M50副驾驶座椅坐垫面套</t>
  </si>
  <si>
    <t>(浅灰PVC)</t>
  </si>
  <si>
    <t>SCS0006226</t>
  </si>
  <si>
    <t>SCS0006227</t>
  </si>
  <si>
    <t>M50三人座垫面套</t>
  </si>
  <si>
    <t>（浅灰PVC）</t>
  </si>
  <si>
    <t>SCS0006228</t>
  </si>
  <si>
    <t>(浅灰PVC，无扶手)</t>
  </si>
  <si>
    <t>SCS0006229</t>
  </si>
  <si>
    <t>SCS0006230</t>
  </si>
  <si>
    <t>(浅灰PVC，无扶手孔)</t>
  </si>
  <si>
    <t>SCS0006231</t>
  </si>
  <si>
    <t>L4530</t>
  </si>
  <si>
    <t>SCS0006258</t>
  </si>
  <si>
    <t>C32B后排座垫面套</t>
  </si>
  <si>
    <t>C32B-F05（精英型)</t>
  </si>
  <si>
    <t>四分坐垫骨架总成</t>
  </si>
  <si>
    <t>六分坐垫骨架总成</t>
  </si>
  <si>
    <t>中间铰链总成左</t>
  </si>
  <si>
    <t>SCS0006324</t>
  </si>
  <si>
    <t>P203坐垫锁钩总成</t>
  </si>
  <si>
    <t>中间铰链总成右</t>
  </si>
  <si>
    <t>SCS0006326</t>
  </si>
  <si>
    <t>P203副驾座骨架总成</t>
  </si>
  <si>
    <t>P203后排针织无扶手</t>
  </si>
  <si>
    <t>前排头枕泡沫本体</t>
  </si>
  <si>
    <t>扶手骨架焊接总成</t>
  </si>
  <si>
    <t>两侧头枕合棉</t>
  </si>
  <si>
    <t>中间头枕杆</t>
  </si>
  <si>
    <t>中间头枕合棉</t>
  </si>
  <si>
    <t>SCS0006389</t>
  </si>
  <si>
    <t>SCS0006519</t>
  </si>
  <si>
    <t>C40DB-C01(黑色+皮革)</t>
  </si>
  <si>
    <t>SCS0006574</t>
  </si>
  <si>
    <t>M20前排头枕面套(黑棕织物</t>
  </si>
  <si>
    <t>SCS0006575</t>
  </si>
  <si>
    <t>M20后排头枕面套(黑棕织物</t>
  </si>
  <si>
    <t>SCS0006576</t>
  </si>
  <si>
    <t>M20中排独立包装膜</t>
  </si>
  <si>
    <t>（无纺布）</t>
  </si>
  <si>
    <t>SCS0006577</t>
  </si>
  <si>
    <t>M20后排座椅包装膜</t>
  </si>
  <si>
    <t>SCS0006578</t>
  </si>
  <si>
    <t>M20前排座椅包装膜</t>
  </si>
  <si>
    <t>scs0006579</t>
  </si>
  <si>
    <t>M20前排头枕包装膜</t>
  </si>
  <si>
    <t>ISOFIX焊接总成</t>
  </si>
  <si>
    <t>P203后排整体背</t>
  </si>
  <si>
    <t>SCS0006631</t>
  </si>
  <si>
    <t>扶手支撑钣总成</t>
  </si>
  <si>
    <t>扶手打钉钢丝左</t>
  </si>
  <si>
    <t>扶手打钉钢丝右</t>
  </si>
  <si>
    <t>车身连接钢丝-右</t>
  </si>
  <si>
    <t>车身连接钢丝-左</t>
  </si>
  <si>
    <t>扶手泡沫支撑钢丝</t>
  </si>
  <si>
    <t>靠背左侧打钉钢丝</t>
  </si>
  <si>
    <t>靠背右侧打钉钢丝</t>
  </si>
  <si>
    <t>靠背上侧打钉钢丝</t>
  </si>
  <si>
    <t>靠背右上侧打钉钢丝</t>
  </si>
  <si>
    <t>靠背左上侧打钉钢丝</t>
  </si>
  <si>
    <t>靠背中间支撑钢丝</t>
  </si>
  <si>
    <t>靠背下端打钉钢丝</t>
  </si>
  <si>
    <t>靠背合棉侧翼支撑钢丝左</t>
  </si>
  <si>
    <t>靠背合棉侧翼支撑钢丝右</t>
  </si>
  <si>
    <t>驾座头枕护面总成</t>
  </si>
  <si>
    <t>中联座椅</t>
  </si>
  <si>
    <t>左座垫护面总成</t>
  </si>
  <si>
    <t>靠背护面总成</t>
  </si>
  <si>
    <t>靠背左扶手护面总成</t>
  </si>
  <si>
    <t>靠背右扶手护面总成</t>
  </si>
  <si>
    <t>SCS0006674</t>
  </si>
  <si>
    <t>座框弯管</t>
  </si>
  <si>
    <t>座框左边板组件</t>
  </si>
  <si>
    <t>座框右边板组件</t>
  </si>
  <si>
    <t>座框钢丝</t>
  </si>
  <si>
    <t>座垫蛇簧组件</t>
  </si>
  <si>
    <t>靠背骨架总成</t>
  </si>
  <si>
    <t>靠背左扶手泡沫总成</t>
  </si>
  <si>
    <t>靠背左扶手骨架总成</t>
  </si>
  <si>
    <t>靠背右扶手泡沫总成</t>
  </si>
  <si>
    <t>靠背右扶手骨架总成</t>
  </si>
  <si>
    <t>滑轨连接板左件</t>
  </si>
  <si>
    <t>P203电泳件</t>
  </si>
  <si>
    <t>滑轨连接板右件</t>
  </si>
  <si>
    <t>主驾安全带加强板焊接总成</t>
  </si>
  <si>
    <t>手动升降棘轮支架总成</t>
  </si>
  <si>
    <t>电动升降棘轮支架总成</t>
  </si>
  <si>
    <t>落地左座垫木板总成</t>
  </si>
  <si>
    <t>动车项目</t>
  </si>
  <si>
    <t>落地左背木板总成</t>
  </si>
  <si>
    <t>落地右背木板总成</t>
  </si>
  <si>
    <t>SCS0006735</t>
  </si>
  <si>
    <t>落地中座木板总成</t>
  </si>
  <si>
    <t>落地中背-左木板总成</t>
  </si>
  <si>
    <t>落地中背-右木板总成</t>
  </si>
  <si>
    <t>一等头枕面套（真皮）</t>
  </si>
  <si>
    <t>SCS0006747</t>
  </si>
  <si>
    <t>骨架（电泳）</t>
  </si>
  <si>
    <t>SCS0006748</t>
  </si>
  <si>
    <t>一等座椅头枕发泡</t>
  </si>
  <si>
    <t>SCS0006750</t>
  </si>
  <si>
    <t>SCS0006751</t>
  </si>
  <si>
    <t>一等座椅靠背发泡</t>
  </si>
  <si>
    <t>一等座面套（真皮）</t>
  </si>
  <si>
    <t>SCS0006754</t>
  </si>
  <si>
    <t>SCS0006755</t>
  </si>
  <si>
    <t>一等座椅坐垫发泡</t>
  </si>
  <si>
    <t>一等左扶手木板总成</t>
  </si>
  <si>
    <t>一等右扶手木板总成</t>
  </si>
  <si>
    <t>二等头枕面套（真皮）</t>
  </si>
  <si>
    <t>SCS0006764</t>
  </si>
  <si>
    <t>SCS0006767</t>
  </si>
  <si>
    <t>二等背面套（真皮）</t>
  </si>
  <si>
    <t>二等背木板总成</t>
  </si>
  <si>
    <t>SCS0006769</t>
  </si>
  <si>
    <t>加强板（电泳）</t>
  </si>
  <si>
    <t>SCS0006770</t>
  </si>
  <si>
    <t>中车背垫发泡</t>
  </si>
  <si>
    <t>二等座面套（真皮）</t>
  </si>
  <si>
    <t>二等座木板总成</t>
  </si>
  <si>
    <t>SCS0006774</t>
  </si>
  <si>
    <t>中车坐垫发泡</t>
  </si>
  <si>
    <t>二等扶手面套（真皮）</t>
  </si>
  <si>
    <t>二等扶手木板总成</t>
  </si>
  <si>
    <t>三四等背面套（真皮）</t>
  </si>
  <si>
    <t>三四等背木板总成</t>
  </si>
  <si>
    <t>SCS0006781</t>
  </si>
  <si>
    <t>三四等座椅靠背发泡</t>
  </si>
  <si>
    <t>SCS0006783</t>
  </si>
  <si>
    <t>三四等座面套（真皮）</t>
  </si>
  <si>
    <t>三四等座木板总成</t>
  </si>
  <si>
    <t>SCS0006785</t>
  </si>
  <si>
    <t>三四等座椅坐垫发泡</t>
  </si>
  <si>
    <t>折叠背面套（真皮）</t>
  </si>
  <si>
    <t>折叠背木板总成</t>
  </si>
  <si>
    <t>SCS0006789</t>
  </si>
  <si>
    <t>折叠座椅靠背发泡</t>
  </si>
  <si>
    <t>折叠座面套（真皮）</t>
  </si>
  <si>
    <t>折叠座木板总成</t>
  </si>
  <si>
    <t>SCS0006793</t>
  </si>
  <si>
    <t>中车折叠坐垫发泡</t>
  </si>
  <si>
    <t>SCS0006795</t>
  </si>
  <si>
    <t>折叠背面套（织物）</t>
  </si>
  <si>
    <t>动车项目（CJ6)</t>
  </si>
  <si>
    <t>动车项目（CJ6）</t>
  </si>
  <si>
    <t>SCS0006799</t>
  </si>
  <si>
    <t>折叠座面套（织物）</t>
  </si>
  <si>
    <t>SCS0006803</t>
  </si>
  <si>
    <t>背垫面套（织物）</t>
  </si>
  <si>
    <t>背垫木板总成</t>
  </si>
  <si>
    <t>SCS0006806</t>
  </si>
  <si>
    <t>座垫面套（织物）</t>
  </si>
  <si>
    <t>座垫木板总成</t>
  </si>
  <si>
    <t>一等背面套（真皮)</t>
  </si>
  <si>
    <t>中车项目</t>
  </si>
  <si>
    <t>SCS0006821</t>
  </si>
  <si>
    <t>头靠组件面套</t>
  </si>
  <si>
    <t>（PVC）</t>
  </si>
  <si>
    <t>座垫护面总成（皮革）</t>
  </si>
  <si>
    <t>靠背护面总成（皮革）</t>
  </si>
  <si>
    <t>驾座头枕护面总成（皮革）</t>
  </si>
  <si>
    <t>靠背右扶手护面总成（皮革</t>
  </si>
  <si>
    <t>C32B后排六分背骨架总成</t>
  </si>
  <si>
    <t>取消钢丝和加强板、头枕</t>
  </si>
  <si>
    <t>L5390</t>
  </si>
  <si>
    <t>刺毛条（前靠背景中）</t>
  </si>
  <si>
    <t>直型 L=560*12</t>
  </si>
  <si>
    <t>刺毛条（后坐垫侧翼）</t>
  </si>
  <si>
    <t>直型 L=50*12</t>
  </si>
  <si>
    <t>靠背纵向钢丝1</t>
  </si>
  <si>
    <t>靠背纵向钢丝2</t>
  </si>
  <si>
    <t>直钢丝</t>
  </si>
  <si>
    <t>正驾靠背泡沫无纺布总成</t>
  </si>
  <si>
    <t>前排座垫泡沫无纺布</t>
  </si>
  <si>
    <t>100g/m2</t>
  </si>
  <si>
    <t>坐垫纵向钢丝1</t>
  </si>
  <si>
    <t>前座泡沫左侧钢丝6</t>
  </si>
  <si>
    <t>前座泡沫右侧钢丝7</t>
  </si>
  <si>
    <t>前座坐垫泡沫竖钢丝2</t>
  </si>
  <si>
    <t>副驾靠背泡沫无纺布带气囊</t>
  </si>
  <si>
    <t>136g/m2</t>
  </si>
  <si>
    <t>副驾座垫泡沫无纺布针刺棉</t>
  </si>
  <si>
    <t>刺毛条（后靠背景中）</t>
  </si>
  <si>
    <t>直型 L=485*12</t>
  </si>
  <si>
    <t>扣手撑型钢丝</t>
  </si>
  <si>
    <t>六分靠背纵向吊紧钢丝右</t>
  </si>
  <si>
    <t>六分靠背纵向吊紧钢丝左</t>
  </si>
  <si>
    <t>四六分撑型塑料片</t>
  </si>
  <si>
    <t>扶手撑型钢丝</t>
  </si>
  <si>
    <t>六分撑型塑料片1（带扶手</t>
  </si>
  <si>
    <t>六分撑型塑料片2（带扶手</t>
  </si>
  <si>
    <t>四分靠背纵向吊紧钢丝左</t>
  </si>
  <si>
    <t>四分靠背纵向吊紧钢丝右</t>
  </si>
  <si>
    <t>刺毛条（后坐垫景中）</t>
  </si>
  <si>
    <t>直型 L=350*12</t>
  </si>
  <si>
    <t>坐垫纵向折弯钢丝（外侧）</t>
  </si>
  <si>
    <t>后排</t>
  </si>
  <si>
    <t>后排坐垫纵向折弯钢丝左</t>
  </si>
  <si>
    <t>后排坐垫纵向折弯钢丝右</t>
  </si>
  <si>
    <t>后排坐垫纵向吊紧钢丝</t>
  </si>
  <si>
    <t>后排坐垫直钢丝</t>
  </si>
  <si>
    <t>坐垫景中吊紧钢丝（混动）</t>
  </si>
  <si>
    <t>后排坐垫B面吊紧钢丝中</t>
  </si>
  <si>
    <t>混动坐垫B面吊紧钢丝外</t>
  </si>
  <si>
    <t>后排座垫骨架总成(混动)</t>
  </si>
  <si>
    <t>H2A发泡四六分无纺布</t>
  </si>
  <si>
    <t>SCS0010038</t>
  </si>
  <si>
    <t>驾驶员靠背泡沫总成</t>
  </si>
  <si>
    <t>C33DB-M07(不带气囊)</t>
  </si>
  <si>
    <t>SCS0010040</t>
  </si>
  <si>
    <t>副驾驶员靠背泡沫总成</t>
  </si>
  <si>
    <t>SCS0010051</t>
  </si>
  <si>
    <t>主驾坐垫泡沫总成</t>
  </si>
  <si>
    <t>C33DB-M07</t>
  </si>
  <si>
    <t>SCS0010052</t>
  </si>
  <si>
    <t>副驾坐垫泡沫总成</t>
  </si>
  <si>
    <t>SCS0010054</t>
  </si>
  <si>
    <t>四分座垫合棉总成</t>
  </si>
  <si>
    <t>SCS0010055</t>
  </si>
  <si>
    <t>六分座垫合棉总成</t>
  </si>
  <si>
    <t>SCS0010056</t>
  </si>
  <si>
    <t>四分靠背合棉总成</t>
  </si>
  <si>
    <t>SCS0010057</t>
  </si>
  <si>
    <t>六分靠背合棉总成</t>
  </si>
  <si>
    <t>C33DB-M07（低配）</t>
  </si>
  <si>
    <t>后排中间头枕泡沫总成</t>
  </si>
  <si>
    <t>SCS0010923</t>
  </si>
  <si>
    <t>后排靠背发泡总成</t>
  </si>
  <si>
    <t>C40DB-C01</t>
  </si>
  <si>
    <t>后联动管垫片</t>
  </si>
  <si>
    <t>SCS0010949</t>
  </si>
  <si>
    <t>C33D前排头枕骨架总成</t>
  </si>
  <si>
    <t>C33D（豪华·新）</t>
  </si>
  <si>
    <t>SCS0010950</t>
  </si>
  <si>
    <t>C33D前排头枕泡沫总成</t>
  </si>
  <si>
    <t>C33D（高配·新）</t>
  </si>
  <si>
    <t>P203PVC无气囊</t>
  </si>
  <si>
    <t>P203PVC气囊</t>
  </si>
  <si>
    <t>P203PVC</t>
  </si>
  <si>
    <t>P203左舵PVC气囊</t>
  </si>
  <si>
    <t>SCS0011330</t>
  </si>
  <si>
    <t>后排座椅靠背总成-左</t>
  </si>
  <si>
    <t>C40DB-Z02高配黑棕皮革</t>
  </si>
  <si>
    <t>SCS0011338</t>
  </si>
  <si>
    <t>后排座椅靠背总成-右</t>
  </si>
  <si>
    <t>SCS0011340</t>
  </si>
  <si>
    <t>SCS0011367</t>
  </si>
  <si>
    <t>P202PVC</t>
  </si>
  <si>
    <t>SCS0011374</t>
  </si>
  <si>
    <t>SCS0011384</t>
  </si>
  <si>
    <t>P202</t>
  </si>
  <si>
    <t>SCS0011397</t>
  </si>
  <si>
    <t>SCS0011400</t>
  </si>
  <si>
    <t>SCS0011451</t>
  </si>
  <si>
    <t>SCS0011454</t>
  </si>
  <si>
    <t>SCS0011457</t>
  </si>
  <si>
    <t>P203PVC无扶手</t>
  </si>
  <si>
    <t>P203PVC扶手中间头枕</t>
  </si>
  <si>
    <t>scs0011492</t>
  </si>
  <si>
    <t>SCS0011519</t>
  </si>
  <si>
    <t>SCS0011535</t>
  </si>
  <si>
    <t>P203PVC扶手EPP</t>
  </si>
  <si>
    <t>联动片钢衬</t>
  </si>
  <si>
    <t>SCS0011588</t>
  </si>
  <si>
    <t>P203左舵PVC手动6向</t>
  </si>
  <si>
    <t>SCS0011595</t>
  </si>
  <si>
    <t>P203左舵PVC电动加热</t>
  </si>
  <si>
    <t>SCS0011599</t>
  </si>
  <si>
    <t>P203左舵PVCSBR</t>
  </si>
  <si>
    <t>SCS0011601</t>
  </si>
  <si>
    <t>P203左舵PVCSBR加热</t>
  </si>
  <si>
    <t>SCS0011628</t>
  </si>
  <si>
    <t>P203月牙白PVC电动加热</t>
  </si>
  <si>
    <t>SCS0011629</t>
  </si>
  <si>
    <t>P203亚麻棕PVC电动加热</t>
  </si>
  <si>
    <t>SCS0011632</t>
  </si>
  <si>
    <t>P203月牙白PVC手动加热</t>
  </si>
  <si>
    <t>SCS0011633</t>
  </si>
  <si>
    <t>P203亚麻棕PVC手动加热</t>
  </si>
  <si>
    <t>C32B取消中间头枕</t>
  </si>
  <si>
    <t>P203月牙白PVC</t>
  </si>
  <si>
    <t>P203亚麻棕PVC</t>
  </si>
  <si>
    <t>SCS0011667</t>
  </si>
  <si>
    <t>乘客三人座椅总成</t>
  </si>
  <si>
    <t>P203月牙白PVC扶手EPP</t>
  </si>
  <si>
    <t>SCS0011668</t>
  </si>
  <si>
    <t>P203亚麻棕PVC扶手EPP</t>
  </si>
  <si>
    <t>P203月牙白PVC无气囊</t>
  </si>
  <si>
    <t>P203亚麻棕PVC无气囊</t>
  </si>
  <si>
    <t>安全带卷轴器总成</t>
  </si>
  <si>
    <t>C32B-F05出口车用</t>
  </si>
  <si>
    <t>SCS0011790</t>
  </si>
  <si>
    <t>主驾座椅总成（左舵）</t>
  </si>
  <si>
    <t>P203左舵月牙白PVC气囊</t>
  </si>
  <si>
    <t>SCS0011798</t>
  </si>
  <si>
    <t>副驾座椅总成（左舵）</t>
  </si>
  <si>
    <t>SCS0011802</t>
  </si>
  <si>
    <t>P203左舵月牙白PVC</t>
  </si>
  <si>
    <t>黑料</t>
  </si>
  <si>
    <t>脱模剂</t>
  </si>
  <si>
    <t>催化剂K107</t>
  </si>
  <si>
    <t>开孔剂(凯平)</t>
  </si>
  <si>
    <t>TFT0000024</t>
  </si>
  <si>
    <t>二乙醇胺</t>
  </si>
  <si>
    <t>聚醚多元醇</t>
  </si>
  <si>
    <t>聚合物多元醇</t>
  </si>
  <si>
    <t>TFT0000033</t>
  </si>
  <si>
    <t>硅油PU-1231</t>
  </si>
  <si>
    <t>催化剂Y610</t>
  </si>
  <si>
    <t>催化剂Y833</t>
  </si>
  <si>
    <t>开孔剂</t>
  </si>
  <si>
    <t>TFT0000062</t>
  </si>
  <si>
    <t>硅油H-902</t>
  </si>
  <si>
    <t>TFT0000063</t>
  </si>
  <si>
    <t>硅油H-903</t>
  </si>
  <si>
    <t>焊丝</t>
  </si>
  <si>
    <t>φ1.0mm</t>
  </si>
  <si>
    <t>L4535</t>
  </si>
  <si>
    <t>焊接混合气体</t>
  </si>
  <si>
    <t>TWT0000004</t>
  </si>
  <si>
    <t>焊接O2</t>
  </si>
  <si>
    <t>TWT0000006</t>
  </si>
  <si>
    <t>乙炔</t>
  </si>
  <si>
    <t>圆钢管φ32*2mm</t>
  </si>
  <si>
    <t>Q235C</t>
  </si>
  <si>
    <t>ID</t>
    <phoneticPr fontId="5" type="noConversion"/>
  </si>
  <si>
    <t>ID</t>
    <phoneticPr fontId="5" type="noConversion"/>
  </si>
  <si>
    <t>.</t>
    <phoneticPr fontId="8" type="noConversion"/>
  </si>
  <si>
    <t>SCS0001301</t>
    <phoneticPr fontId="5" type="noConversion"/>
  </si>
  <si>
    <t>pppcmt.p</t>
    <phoneticPr fontId="8" type="noConversion"/>
  </si>
  <si>
    <t>BAS0000062</t>
    <phoneticPr fontId="8" type="noConversion"/>
  </si>
  <si>
    <t>3/2</t>
    <phoneticPr fontId="8" type="noConversion"/>
  </si>
  <si>
    <t>类</t>
  </si>
  <si>
    <t>最小数量[1</t>
  </si>
  <si>
    <t>1912608</t>
  </si>
  <si>
    <t/>
  </si>
  <si>
    <t>F01舒适性海绵A</t>
  </si>
  <si>
    <t>C40DB-F01</t>
  </si>
  <si>
    <t>F01舒适性海绵B</t>
  </si>
  <si>
    <t>F01舒适性海绵C</t>
  </si>
  <si>
    <t>1913022</t>
  </si>
  <si>
    <t>后联动片</t>
  </si>
  <si>
    <t>1913023</t>
  </si>
  <si>
    <t>调角手柄复位簧</t>
  </si>
  <si>
    <t>C40DB-C02</t>
  </si>
  <si>
    <t>1913033</t>
  </si>
  <si>
    <t>前管架支撑座</t>
  </si>
  <si>
    <t>副驾左内后管架支撑座总成</t>
  </si>
  <si>
    <t>副驾右外后管架支撑座</t>
  </si>
  <si>
    <t>副驾右后护盖固定片</t>
  </si>
  <si>
    <t>主驾左后护盖固定片</t>
  </si>
  <si>
    <t>外护盖固定片</t>
  </si>
  <si>
    <t>1913037</t>
  </si>
  <si>
    <t>平头铆钉</t>
  </si>
  <si>
    <t>BQ301-6811116-A</t>
  </si>
  <si>
    <t>涡簧固定铆钉</t>
  </si>
  <si>
    <t>BQ301-6811124</t>
  </si>
  <si>
    <t>GB/T 91-2000</t>
  </si>
  <si>
    <t>有槽铆钉</t>
  </si>
  <si>
    <t>BQ301-6811123</t>
  </si>
  <si>
    <t>焊接有槽带头销</t>
  </si>
  <si>
    <t>BQ301-6811116</t>
  </si>
  <si>
    <t>平垫片</t>
  </si>
  <si>
    <t>BQ301-6811112-A</t>
  </si>
  <si>
    <t>Q184/GB/T16674-1996</t>
  </si>
  <si>
    <t>销轴</t>
  </si>
  <si>
    <t>GB/T882-2008</t>
  </si>
  <si>
    <t>内前连动板总成</t>
  </si>
  <si>
    <t>BQ301-6811129-A</t>
  </si>
  <si>
    <t>后连接座B总成</t>
  </si>
  <si>
    <t>BQ301-6811110-A</t>
  </si>
  <si>
    <t>后连接座A总成</t>
  </si>
  <si>
    <t>BQ301-6811111-A</t>
  </si>
  <si>
    <t>后联动板A总成</t>
  </si>
  <si>
    <t>BQ301-6811113-A</t>
  </si>
  <si>
    <t>后联动板B总成</t>
  </si>
  <si>
    <t>BQ301-6811114-A</t>
  </si>
  <si>
    <t>左外下连接板总成</t>
  </si>
  <si>
    <t>BQ301-6801106</t>
  </si>
  <si>
    <t>右外下连接板板总成</t>
  </si>
  <si>
    <t>BQ301-6821102</t>
  </si>
  <si>
    <t>座骨架蛇形簧总成</t>
  </si>
  <si>
    <t>320501920140-Z03-A</t>
  </si>
  <si>
    <t>BQ301-6811115</t>
  </si>
  <si>
    <t>卡环</t>
  </si>
  <si>
    <t>GB894.1</t>
  </si>
  <si>
    <t>右内前管架支撑座总成</t>
  </si>
  <si>
    <t>升降棘轮内固定板</t>
  </si>
  <si>
    <t>主驾左内后管架支撑座</t>
  </si>
  <si>
    <t>主驾右外后管架支撑座总成</t>
  </si>
  <si>
    <t>升降棘轮固定板总成</t>
  </si>
  <si>
    <t>升降棘轮补强片</t>
  </si>
  <si>
    <t>升降涡簧</t>
  </si>
  <si>
    <t>BQ301-6811119</t>
  </si>
  <si>
    <t>座蛇形簧固定片</t>
  </si>
  <si>
    <t>BQ301-6802117</t>
  </si>
  <si>
    <t>表皮固定钢丝D</t>
  </si>
  <si>
    <t>BQ301-6801119</t>
  </si>
  <si>
    <t>表皮固定钢丝C</t>
  </si>
  <si>
    <t>BQ301-6801118</t>
  </si>
  <si>
    <t>表皮固定钢丝B</t>
  </si>
  <si>
    <t>升降齿板</t>
  </si>
  <si>
    <t>BQ301-6811121</t>
  </si>
  <si>
    <t>升降棘轮</t>
  </si>
  <si>
    <t>BQ301-6811132</t>
  </si>
  <si>
    <t>座管架</t>
  </si>
  <si>
    <t>BQ301-6801122</t>
  </si>
  <si>
    <t>塑料定心零件</t>
  </si>
  <si>
    <t>1913100</t>
  </si>
  <si>
    <t>1913101</t>
  </si>
  <si>
    <t>301</t>
  </si>
  <si>
    <t>1913219</t>
  </si>
  <si>
    <t>背板固定卡钉</t>
  </si>
  <si>
    <t>1913294</t>
  </si>
  <si>
    <t>主驾右外下连接板</t>
  </si>
  <si>
    <t>M20/C33</t>
  </si>
  <si>
    <t>副驾左外下连接板</t>
  </si>
  <si>
    <t>1913517</t>
  </si>
  <si>
    <t>1931528</t>
  </si>
  <si>
    <t>主驾手动滑轨解锁把手总成</t>
  </si>
  <si>
    <t>手动六向座椅左滑轨总成</t>
  </si>
  <si>
    <t>手动六向座椅右滑轨总成</t>
  </si>
  <si>
    <t>外购总成</t>
  </si>
  <si>
    <t>副驾滑轨解锁把手总成</t>
  </si>
  <si>
    <t>1932313</t>
  </si>
  <si>
    <t>主驾左侧滑轨前地脚总成</t>
  </si>
  <si>
    <t>后地脚总成</t>
  </si>
  <si>
    <t>主驾右侧滑轨前地脚总成</t>
  </si>
  <si>
    <t>1932375</t>
  </si>
  <si>
    <t>侧气囊总成-右</t>
  </si>
  <si>
    <t>1932683</t>
  </si>
  <si>
    <t>1935367</t>
  </si>
  <si>
    <t>催化剂K-30</t>
  </si>
  <si>
    <t>三乙醇胺</t>
  </si>
  <si>
    <t>硅油PU-1254</t>
  </si>
  <si>
    <t>1943003</t>
  </si>
  <si>
    <t>平垫圈￠16</t>
  </si>
  <si>
    <t>￠16白锌</t>
  </si>
  <si>
    <t>六角法兰面锁紧螺母</t>
  </si>
  <si>
    <t>非金属嵌件M6</t>
  </si>
  <si>
    <t>平面垫片</t>
  </si>
  <si>
    <t>直径10mm厚度1mm白色</t>
  </si>
  <si>
    <t>U把安装高强度铆钉</t>
  </si>
  <si>
    <t>4.8*10，30级</t>
  </si>
  <si>
    <t>1943004</t>
  </si>
  <si>
    <t>306</t>
  </si>
  <si>
    <t>豪华型前横管总成</t>
  </si>
  <si>
    <t>豪华型后旋转管总成</t>
  </si>
  <si>
    <t>靠背主体管</t>
  </si>
  <si>
    <t>靠背左侧边钣焊接总成</t>
  </si>
  <si>
    <t>靠背右侧边钣焊接总成</t>
  </si>
  <si>
    <t>靠背连接横管1</t>
  </si>
  <si>
    <t>纵向连接管</t>
  </si>
  <si>
    <t>中间铰链支撑钣焊接总成</t>
  </si>
  <si>
    <t>靠背中间安装点焊接总成</t>
  </si>
  <si>
    <t>P203低配整体背骨架</t>
  </si>
  <si>
    <t>前排靠背骨架弯管</t>
  </si>
  <si>
    <t>主驾调角器手柄钣金</t>
  </si>
  <si>
    <t>右前连接板</t>
  </si>
  <si>
    <t>左后连接板</t>
  </si>
  <si>
    <t>右后连接板焊接总成</t>
  </si>
  <si>
    <t>副驾调角器手柄钣金</t>
  </si>
  <si>
    <t>副驾左后支架焊接总成</t>
  </si>
  <si>
    <t>1943012</t>
  </si>
  <si>
    <t>主驾左侧罩壳（电动）</t>
  </si>
  <si>
    <t>1943508</t>
  </si>
  <si>
    <t>1944688</t>
  </si>
  <si>
    <t>发泡原料白料</t>
  </si>
  <si>
    <t>CW5506/101 C-A</t>
  </si>
  <si>
    <t>发泡原料黑料</t>
  </si>
  <si>
    <t>ISO 145/8</t>
  </si>
  <si>
    <t>1950401</t>
  </si>
  <si>
    <t>副驾驶员安全带锁扣</t>
  </si>
  <si>
    <t>C33DB(低配)</t>
  </si>
  <si>
    <t>2143048</t>
  </si>
  <si>
    <t>主驾靠背泡沫垫材</t>
  </si>
  <si>
    <t>P203带气囊无纺布</t>
  </si>
  <si>
    <t>P203左舵亚麻棕PVC气囊</t>
  </si>
  <si>
    <t>衬套A</t>
  </si>
  <si>
    <t>尼龙轴套</t>
  </si>
  <si>
    <t>C40D(借用B40)</t>
  </si>
  <si>
    <t>电动升降棘轮机构总成</t>
  </si>
  <si>
    <t>聚醚3405</t>
  </si>
  <si>
    <t>靠背加热垫总成</t>
  </si>
  <si>
    <t>座垫加热垫总成</t>
  </si>
  <si>
    <t>TCU（加热垫控制器）</t>
  </si>
  <si>
    <t>主驾电动左侧滑轨本体</t>
  </si>
  <si>
    <t>主驾电动右侧滑轨本体</t>
  </si>
  <si>
    <t>电机及支架总成</t>
  </si>
  <si>
    <t>滑轨解锁杆</t>
  </si>
  <si>
    <t>左滑轨总成</t>
  </si>
  <si>
    <t>右滑轨总成</t>
  </si>
  <si>
    <t>钢丝320</t>
  </si>
  <si>
    <t>直钢丝425</t>
  </si>
  <si>
    <t>C33D发泡U型钢丝</t>
  </si>
  <si>
    <t>合棉预埋钢丝E</t>
  </si>
  <si>
    <t>H40D</t>
  </si>
  <si>
    <t>合棉预埋钢丝G</t>
  </si>
  <si>
    <t>靠背打钉钢丝1</t>
  </si>
  <si>
    <t>靠背打钉钢丝2</t>
  </si>
  <si>
    <t>靠背打钉钢丝3</t>
  </si>
  <si>
    <t>靠背打钉钢丝4</t>
  </si>
  <si>
    <t>坐垫打钉钢丝1</t>
  </si>
  <si>
    <t>豪华靠背加强管</t>
  </si>
  <si>
    <t>豪华靠背加强管组件</t>
  </si>
  <si>
    <t>C33D(带固定片)</t>
  </si>
  <si>
    <t>支持下端钢丝2(六分)</t>
  </si>
  <si>
    <t>支持下端钢丝1（四分）</t>
  </si>
  <si>
    <t>表皮固定钢丝AB总成</t>
  </si>
  <si>
    <t>后管架</t>
  </si>
  <si>
    <t>320501920170-Z03</t>
  </si>
  <si>
    <t>四分坐垫骨架焊接总成</t>
  </si>
  <si>
    <t>六分坐垫骨架焊接总成</t>
  </si>
  <si>
    <t>主驾罩壳固定钢丝焊接总成</t>
  </si>
  <si>
    <t>座U型支撑管</t>
  </si>
  <si>
    <t>前横管</t>
  </si>
  <si>
    <t>后联动管</t>
  </si>
  <si>
    <t>副驾罩壳固定钢丝焊接总成</t>
  </si>
  <si>
    <t>副驾前支撑管</t>
  </si>
  <si>
    <t>副驾后支撑管</t>
  </si>
  <si>
    <t>坐垫锁钩总成</t>
  </si>
  <si>
    <t>升降底座</t>
  </si>
  <si>
    <t>座框支撑钢丝</t>
  </si>
  <si>
    <t>中联 Φ6mm</t>
  </si>
  <si>
    <t>座框后连接钢丝</t>
  </si>
  <si>
    <t>后限位销</t>
  </si>
  <si>
    <t>座盆</t>
  </si>
  <si>
    <t>左前连接板</t>
  </si>
  <si>
    <t>大罩壳卡接支架焊接总成</t>
  </si>
  <si>
    <t>副驾左侧边板凸焊总成</t>
  </si>
  <si>
    <t>C40DB-C02副驾</t>
  </si>
  <si>
    <t>副驾右侧边板凸焊总成</t>
  </si>
  <si>
    <t>C40DB-C01焊接头枕杆</t>
  </si>
  <si>
    <t>腰部支撑钢丝A</t>
  </si>
  <si>
    <t>C32B 7*379</t>
  </si>
  <si>
    <t>腰部支撑钢丝B</t>
  </si>
  <si>
    <t>C32B 7*382</t>
  </si>
  <si>
    <t>面套支撑钢丝</t>
  </si>
  <si>
    <t>P203 Φ6mm</t>
  </si>
  <si>
    <t>外侧头枕合棉总成</t>
  </si>
  <si>
    <t>一等左扶手面套（真皮）</t>
  </si>
  <si>
    <t>POP聚醚-HPQP40</t>
  </si>
  <si>
    <t>副驾靠背泡沫垫材</t>
  </si>
  <si>
    <t>方钢管Q235</t>
  </si>
  <si>
    <t>25*30*2.0*6000</t>
  </si>
  <si>
    <t>CY-K511</t>
  </si>
  <si>
    <t>CY-B511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</si>
</sst>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76" formatCode="yyyy/mm/dd"/>
    <numFmt numFmtId="177" formatCode="######0"/>
    <numFmt numFmtId="178" formatCode="#,###,###,##0.00###"/>
  </numFmts>
  <fonts count="13" x14ac:knownFonts="1">
    <font>
      <sz val="11"/>
      <color theme="1"/>
      <name val="宋体"/>
      <charset val="134"/>
      <scheme val="minor"/>
    </font>
    <font>
      <sz val="10"/>
      <color indexed="0"/>
      <name val="Arial"/>
      <family val="2"/>
    </font>
    <font>
      <sz val="9"/>
      <color theme="1"/>
      <name val="微软雅黑"/>
      <family val="2"/>
      <charset val="134"/>
    </font>
    <font>
      <sz val="9"/>
      <color indexed="0"/>
      <name val="微软雅黑"/>
      <family val="2"/>
      <charset val="134"/>
    </font>
    <font>
      <sz val="11"/>
      <color theme="1"/>
      <name val="宋体"/>
      <family val="3"/>
      <charset val="134"/>
      <scheme val="minor"/>
    </font>
    <font>
      <sz val="9"/>
      <name val="宋体"/>
      <family val="3"/>
      <charset val="134"/>
      <scheme val="minor"/>
    </font>
    <font>
      <sz val="10"/>
      <color theme="1"/>
      <name val="宋体"/>
      <family val="2"/>
      <charset val="134"/>
      <scheme val="minor"/>
    </font>
    <font>
      <sz val="10"/>
      <color theme="1"/>
      <name val="宋体"/>
      <family val="3"/>
      <charset val="134"/>
      <scheme val="minor"/>
    </font>
    <font>
      <sz val="9"/>
      <name val="宋体"/>
      <charset val="134"/>
      <scheme val="minor"/>
    </font>
    <font>
      <sz val="8.25"/>
      <color indexed="0"/>
      <name val="Microsoft Sans Serif"/>
    </font>
    <font>
      <sz val="8.25"/>
      <color indexed="4"/>
      <name val="Microsoft Sans Serif"/>
    </font>
    <font>
      <sz val="8"/>
      <color indexed="0"/>
      <name val="Microsoft Sans Serif"/>
    </font>
    <font>
      <sz val="10"/>
      <color indexed="0"/>
      <name val="Arial"/>
    </font>
  </fonts>
  <fills count="6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9"/>
        <bgColor indexed="9"/>
      </patternFill>
    </fill>
  </fills>
  <borders count="3">
    <border>
      <left/>
      <right/>
      <top/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</borders>
  <cellStyleXfs count="1">
    <xf numFmtId="0" fontId="0" fillId="0" borderId="0">
      <alignment vertical="center"/>
    </xf>
  </cellStyleXfs>
  <cellXfs count="66">
    <xf numFmtId="0" fontId="0" fillId="0" borderId="0" xfId="0">
      <alignment vertical="center"/>
    </xf>
    <xf numFmtId="0" fontId="0" fillId="0" borderId="0" xfId="0" applyAlignment="1">
      <alignment vertical="center"/>
    </xf>
    <xf numFmtId="0" fontId="1" fillId="0" borderId="0" xfId="0" applyFont="1" applyAlignment="1"/>
    <xf numFmtId="0" fontId="0" fillId="2" borderId="0" xfId="0" applyFill="1">
      <alignment vertical="center"/>
    </xf>
    <xf numFmtId="0" fontId="0" fillId="0" borderId="0" xfId="0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0" fontId="2" fillId="3" borderId="0" xfId="0" applyFont="1" applyFill="1" applyAlignment="1">
      <alignment horizontal="center" vertical="center"/>
    </xf>
    <xf numFmtId="0" fontId="2" fillId="0" borderId="0" xfId="0" applyFont="1">
      <alignment vertical="center"/>
    </xf>
    <xf numFmtId="49" fontId="0" fillId="0" borderId="0" xfId="0" applyNumberFormat="1" applyAlignment="1">
      <alignment horizontal="center" vertical="center"/>
    </xf>
    <xf numFmtId="0" fontId="1" fillId="0" borderId="0" xfId="0" applyFont="1" applyAlignment="1">
      <alignment horizontal="center"/>
    </xf>
    <xf numFmtId="0" fontId="0" fillId="0" borderId="0" xfId="0" applyFont="1" applyAlignment="1">
      <alignment horizontal="center" vertical="center"/>
    </xf>
    <xf numFmtId="14" fontId="1" fillId="0" borderId="0" xfId="0" applyNumberFormat="1" applyFont="1" applyAlignment="1">
      <alignment horizontal="center"/>
    </xf>
    <xf numFmtId="0" fontId="1" fillId="2" borderId="0" xfId="0" applyFont="1" applyFill="1" applyAlignment="1">
      <alignment horizontal="center"/>
    </xf>
    <xf numFmtId="0" fontId="0" fillId="2" borderId="0" xfId="0" applyFont="1" applyFill="1" applyAlignment="1">
      <alignment horizontal="center" vertical="center"/>
    </xf>
    <xf numFmtId="14" fontId="1" fillId="2" borderId="0" xfId="0" applyNumberFormat="1" applyFont="1" applyFill="1" applyAlignment="1">
      <alignment horizontal="center"/>
    </xf>
    <xf numFmtId="0" fontId="2" fillId="0" borderId="0" xfId="0" applyFont="1" applyAlignment="1">
      <alignment vertical="center"/>
    </xf>
    <xf numFmtId="0" fontId="3" fillId="0" borderId="0" xfId="0" applyFont="1" applyAlignment="1">
      <alignment horizontal="center"/>
    </xf>
    <xf numFmtId="0" fontId="3" fillId="2" borderId="0" xfId="0" applyFont="1" applyFill="1" applyAlignment="1">
      <alignment horizontal="center"/>
    </xf>
    <xf numFmtId="0" fontId="3" fillId="3" borderId="0" xfId="0" applyFont="1" applyFill="1" applyAlignment="1">
      <alignment horizontal="center"/>
    </xf>
    <xf numFmtId="0" fontId="3" fillId="0" borderId="0" xfId="0" applyFont="1" applyAlignment="1"/>
    <xf numFmtId="0" fontId="2" fillId="2" borderId="0" xfId="0" applyFont="1" applyFill="1">
      <alignment vertical="center"/>
    </xf>
    <xf numFmtId="0" fontId="0" fillId="0" borderId="0" xfId="0" applyFill="1" applyAlignment="1">
      <alignment vertical="center"/>
    </xf>
    <xf numFmtId="0" fontId="1" fillId="0" borderId="0" xfId="0" applyFont="1" applyFill="1" applyAlignment="1"/>
    <xf numFmtId="0" fontId="0" fillId="0" borderId="0" xfId="0" applyFill="1">
      <alignment vertical="center"/>
    </xf>
    <xf numFmtId="0" fontId="0" fillId="4" borderId="0" xfId="0" applyFill="1">
      <alignment vertical="center"/>
    </xf>
    <xf numFmtId="0" fontId="0" fillId="0" borderId="0" xfId="0" applyFill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2" fillId="0" borderId="0" xfId="0" applyFont="1" applyFill="1">
      <alignment vertical="center"/>
    </xf>
    <xf numFmtId="49" fontId="0" fillId="0" borderId="0" xfId="0" applyNumberFormat="1" applyFill="1" applyAlignment="1">
      <alignment horizontal="center" vertical="center"/>
    </xf>
    <xf numFmtId="0" fontId="1" fillId="0" borderId="0" xfId="0" applyFont="1" applyFill="1" applyAlignment="1">
      <alignment horizontal="center"/>
    </xf>
    <xf numFmtId="0" fontId="0" fillId="0" borderId="0" xfId="0" applyFont="1" applyFill="1" applyAlignment="1">
      <alignment horizontal="center" vertical="center"/>
    </xf>
    <xf numFmtId="14" fontId="1" fillId="0" borderId="0" xfId="0" applyNumberFormat="1" applyFont="1" applyFill="1" applyAlignment="1">
      <alignment horizontal="center"/>
    </xf>
    <xf numFmtId="0" fontId="1" fillId="4" borderId="0" xfId="0" applyFont="1" applyFill="1" applyAlignment="1">
      <alignment horizontal="center"/>
    </xf>
    <xf numFmtId="0" fontId="0" fillId="4" borderId="0" xfId="0" applyFont="1" applyFill="1" applyAlignment="1">
      <alignment horizontal="center" vertical="center"/>
    </xf>
    <xf numFmtId="14" fontId="1" fillId="4" borderId="0" xfId="0" applyNumberFormat="1" applyFont="1" applyFill="1" applyAlignment="1">
      <alignment horizontal="center"/>
    </xf>
    <xf numFmtId="0" fontId="2" fillId="0" borderId="0" xfId="0" applyFont="1" applyFill="1" applyAlignment="1">
      <alignment vertical="center"/>
    </xf>
    <xf numFmtId="0" fontId="3" fillId="0" borderId="0" xfId="0" applyFont="1" applyFill="1" applyAlignment="1">
      <alignment horizontal="center"/>
    </xf>
    <xf numFmtId="0" fontId="3" fillId="0" borderId="0" xfId="0" applyFont="1" applyFill="1" applyAlignment="1"/>
    <xf numFmtId="0" fontId="3" fillId="4" borderId="0" xfId="0" applyFont="1" applyFill="1" applyAlignment="1">
      <alignment horizontal="center"/>
    </xf>
    <xf numFmtId="0" fontId="2" fillId="4" borderId="0" xfId="0" applyFont="1" applyFill="1">
      <alignment vertical="center"/>
    </xf>
    <xf numFmtId="0" fontId="0" fillId="0" borderId="0" xfId="0" applyAlignment="1">
      <alignment horizontal="left" vertical="center"/>
    </xf>
    <xf numFmtId="49" fontId="0" fillId="0" borderId="0" xfId="0" applyNumberFormat="1" applyAlignment="1">
      <alignment horizontal="left" vertical="center"/>
    </xf>
    <xf numFmtId="0" fontId="0" fillId="0" borderId="0" xfId="0" applyFont="1" applyAlignment="1">
      <alignment horizontal="left" vertical="center"/>
    </xf>
    <xf numFmtId="14" fontId="1" fillId="0" borderId="0" xfId="0" applyNumberFormat="1" applyFont="1" applyAlignment="1"/>
    <xf numFmtId="0" fontId="6" fillId="0" borderId="0" xfId="0" applyFont="1">
      <alignment vertical="center"/>
    </xf>
    <xf numFmtId="14" fontId="7" fillId="0" borderId="0" xfId="0" applyNumberFormat="1" applyFont="1">
      <alignment vertical="center"/>
    </xf>
    <xf numFmtId="4" fontId="7" fillId="0" borderId="0" xfId="0" applyNumberFormat="1" applyFont="1">
      <alignment vertical="center"/>
    </xf>
    <xf numFmtId="0" fontId="4" fillId="0" borderId="0" xfId="0" applyFont="1" applyFill="1" applyAlignment="1">
      <alignment vertical="center"/>
    </xf>
    <xf numFmtId="0" fontId="7" fillId="0" borderId="0" xfId="0" applyFont="1">
      <alignment vertical="center"/>
    </xf>
    <xf numFmtId="14" fontId="6" fillId="0" borderId="0" xfId="0" applyNumberFormat="1" applyFont="1">
      <alignment vertical="center"/>
    </xf>
    <xf numFmtId="0" fontId="9" fillId="0" borderId="1" xfId="0" applyFont="1" applyBorder="1" applyAlignment="1">
      <alignment horizontal="left" vertical="center"/>
    </xf>
    <xf numFmtId="0" fontId="9" fillId="0" borderId="1" xfId="0" applyFont="1" applyBorder="1" applyAlignment="1">
      <alignment horizontal="right" vertical="center"/>
    </xf>
    <xf numFmtId="0" fontId="10" fillId="0" borderId="2" xfId="0" applyFont="1" applyBorder="1" applyAlignment="1">
      <alignment horizontal="left" vertical="center"/>
    </xf>
    <xf numFmtId="0" fontId="9" fillId="0" borderId="2" xfId="0" applyFont="1" applyBorder="1" applyAlignment="1">
      <alignment horizontal="left" vertical="center"/>
    </xf>
    <xf numFmtId="0" fontId="11" fillId="0" borderId="1" xfId="0" applyFont="1" applyBorder="1" applyAlignment="1">
      <alignment horizontal="right" vertical="center"/>
    </xf>
    <xf numFmtId="176" fontId="9" fillId="0" borderId="2" xfId="0" applyNumberFormat="1" applyFont="1" applyBorder="1" applyAlignment="1">
      <alignment horizontal="right" vertical="center"/>
    </xf>
    <xf numFmtId="177" fontId="9" fillId="0" borderId="2" xfId="0" applyNumberFormat="1" applyFont="1" applyBorder="1" applyAlignment="1">
      <alignment horizontal="right" vertical="center"/>
    </xf>
    <xf numFmtId="178" fontId="9" fillId="0" borderId="2" xfId="0" applyNumberFormat="1" applyFont="1" applyBorder="1" applyAlignment="1">
      <alignment horizontal="right" vertical="center"/>
    </xf>
    <xf numFmtId="0" fontId="10" fillId="5" borderId="2" xfId="0" applyFont="1" applyFill="1" applyBorder="1" applyAlignment="1">
      <alignment horizontal="left" vertical="center"/>
    </xf>
    <xf numFmtId="0" fontId="9" fillId="5" borderId="2" xfId="0" applyFont="1" applyFill="1" applyBorder="1" applyAlignment="1">
      <alignment horizontal="left" vertical="center"/>
    </xf>
    <xf numFmtId="0" fontId="11" fillId="5" borderId="1" xfId="0" applyFont="1" applyFill="1" applyBorder="1" applyAlignment="1">
      <alignment horizontal="right" vertical="center"/>
    </xf>
    <xf numFmtId="176" fontId="9" fillId="5" borderId="2" xfId="0" applyNumberFormat="1" applyFont="1" applyFill="1" applyBorder="1" applyAlignment="1">
      <alignment horizontal="right" vertical="center"/>
    </xf>
    <xf numFmtId="177" fontId="9" fillId="5" borderId="2" xfId="0" applyNumberFormat="1" applyFont="1" applyFill="1" applyBorder="1" applyAlignment="1">
      <alignment horizontal="right" vertical="center"/>
    </xf>
    <xf numFmtId="178" fontId="9" fillId="5" borderId="2" xfId="0" applyNumberFormat="1" applyFont="1" applyFill="1" applyBorder="1" applyAlignment="1">
      <alignment horizontal="right" vertical="center"/>
    </xf>
    <xf numFmtId="0" fontId="12" fillId="0" borderId="0" xfId="0" applyFont="1" applyAlignment="1"/>
  </cellXfs>
  <cellStyles count="1">
    <cellStyle name="常规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4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externalLink" Target="externalLinks/externalLink3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2.xml"/><Relationship Id="rId14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WeChat%20Files\wxid_hrr2e3e997hf21\FileStorage\File\2022-05\5-10&#38646;&#20214;&#20027;&#25968;&#25454;&#23646;&#24615;&#65288;29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WeChat%20Files\wxid_hrr2e3e997hf21\FileStorage\File\2022-05\&#37319;&#36141;&#20215;&#26684;&#34920;&#65288;QAD1.10.2.2&#23548;&#20986;&#65289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WeChat%20Files\wxid_hrr2e3e997hf21\FileStorage\File\2022-05\&#37319;&#36141;&#21457;&#31080;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WeChat%20Files\wxid_hrr2e3e997hf21\FileStorage\File\2022-05\&#37319;&#36141;&#26242;&#20272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全部"/>
      <sheetName val="AC状态"/>
      <sheetName val="AC状态(P件)"/>
      <sheetName val="需要维护采购价格、标准材料成本的物料"/>
      <sheetName val="现用的物料成本集"/>
      <sheetName val="2022年价格协议"/>
      <sheetName val="2021年价格协议"/>
      <sheetName val="2022年3月份收发存"/>
      <sheetName val="2022年价格协议（底稿）"/>
    </sheetNames>
    <sheetDataSet>
      <sheetData sheetId="0"/>
      <sheetData sheetId="1"/>
      <sheetData sheetId="2"/>
      <sheetData sheetId="3"/>
      <sheetData sheetId="4"/>
      <sheetData sheetId="5">
        <row r="3">
          <cell r="B3" t="str">
            <v>SCS0001393</v>
          </cell>
          <cell r="C3">
            <v>1</v>
          </cell>
          <cell r="D3" t="str">
            <v>C40D后排骨架总成（无扶手）</v>
          </cell>
          <cell r="E3" t="str">
            <v>按封样</v>
          </cell>
          <cell r="F3" t="str">
            <v>个</v>
          </cell>
          <cell r="G3">
            <v>102.36</v>
          </cell>
          <cell r="H3">
            <v>99.289199999999994</v>
          </cell>
        </row>
        <row r="4">
          <cell r="B4" t="str">
            <v>SCS0001439</v>
          </cell>
          <cell r="C4">
            <v>1</v>
          </cell>
          <cell r="D4" t="str">
            <v>C40D套板</v>
          </cell>
          <cell r="E4" t="str">
            <v>按封样</v>
          </cell>
          <cell r="F4" t="str">
            <v>个</v>
          </cell>
          <cell r="G4">
            <v>0.31</v>
          </cell>
          <cell r="H4">
            <v>0.30070000000000002</v>
          </cell>
        </row>
        <row r="5">
          <cell r="B5" t="str">
            <v>SCS0001409</v>
          </cell>
          <cell r="C5">
            <v>1</v>
          </cell>
          <cell r="D5" t="str">
            <v>C40D圆管</v>
          </cell>
          <cell r="E5" t="str">
            <v>按封样</v>
          </cell>
          <cell r="F5" t="str">
            <v>个</v>
          </cell>
          <cell r="G5">
            <v>16.329999999999998</v>
          </cell>
          <cell r="H5">
            <v>15.8401</v>
          </cell>
        </row>
        <row r="6">
          <cell r="B6" t="str">
            <v>SCS0001410</v>
          </cell>
          <cell r="C6">
            <v>1</v>
          </cell>
          <cell r="D6" t="str">
            <v>C40D横管</v>
          </cell>
          <cell r="E6" t="str">
            <v>按封样</v>
          </cell>
          <cell r="F6" t="str">
            <v>个</v>
          </cell>
          <cell r="G6">
            <v>11.46</v>
          </cell>
          <cell r="H6">
            <v>11.116199999999999</v>
          </cell>
        </row>
        <row r="7">
          <cell r="B7" t="str">
            <v>SCS0001415</v>
          </cell>
          <cell r="C7">
            <v>1</v>
          </cell>
          <cell r="D7" t="str">
            <v>C40D按钮支架</v>
          </cell>
          <cell r="E7" t="str">
            <v>按封样</v>
          </cell>
          <cell r="F7" t="str">
            <v>个</v>
          </cell>
          <cell r="G7">
            <v>0.89</v>
          </cell>
          <cell r="H7">
            <v>0.86329999999999996</v>
          </cell>
        </row>
        <row r="8">
          <cell r="B8" t="str">
            <v>SCS0001416</v>
          </cell>
          <cell r="C8">
            <v>1</v>
          </cell>
          <cell r="D8" t="str">
            <v>C40D纵管</v>
          </cell>
          <cell r="E8" t="str">
            <v>按封样</v>
          </cell>
          <cell r="F8" t="str">
            <v>个</v>
          </cell>
          <cell r="G8">
            <v>4.67</v>
          </cell>
          <cell r="H8">
            <v>4.5298999999999996</v>
          </cell>
        </row>
        <row r="9">
          <cell r="B9" t="str">
            <v>SCS0001417</v>
          </cell>
          <cell r="C9">
            <v>1</v>
          </cell>
          <cell r="D9" t="str">
            <v>C40D安全带支架总成</v>
          </cell>
          <cell r="E9" t="str">
            <v>按封样</v>
          </cell>
          <cell r="F9" t="str">
            <v>个</v>
          </cell>
          <cell r="G9">
            <v>2.79</v>
          </cell>
          <cell r="H9">
            <v>2.7063000000000001</v>
          </cell>
        </row>
        <row r="10">
          <cell r="B10" t="str">
            <v>SCS0001421</v>
          </cell>
          <cell r="C10">
            <v>1</v>
          </cell>
          <cell r="D10" t="str">
            <v>C40D右旋转支架总成</v>
          </cell>
          <cell r="E10" t="str">
            <v>按封样</v>
          </cell>
          <cell r="F10" t="str">
            <v>个</v>
          </cell>
          <cell r="G10">
            <v>8.02</v>
          </cell>
          <cell r="H10">
            <v>7.7793999999999999</v>
          </cell>
        </row>
        <row r="11">
          <cell r="B11" t="str">
            <v>SCS0001422</v>
          </cell>
          <cell r="C11">
            <v>1</v>
          </cell>
          <cell r="D11" t="str">
            <v>C40D左旋转支架总成</v>
          </cell>
          <cell r="E11" t="str">
            <v>按封样</v>
          </cell>
          <cell r="F11" t="str">
            <v>个</v>
          </cell>
          <cell r="G11">
            <v>8.02</v>
          </cell>
          <cell r="H11">
            <v>7.7793999999999999</v>
          </cell>
        </row>
        <row r="12">
          <cell r="B12" t="str">
            <v>SCS0001423</v>
          </cell>
          <cell r="C12">
            <v>1</v>
          </cell>
          <cell r="D12" t="str">
            <v>C40D锁支架</v>
          </cell>
          <cell r="E12" t="str">
            <v>按封样</v>
          </cell>
          <cell r="F12" t="str">
            <v>个</v>
          </cell>
          <cell r="G12">
            <v>2.67</v>
          </cell>
          <cell r="H12">
            <v>2.5899000000000001</v>
          </cell>
        </row>
        <row r="13">
          <cell r="B13" t="str">
            <v>SCS0003936</v>
          </cell>
          <cell r="C13">
            <v>1</v>
          </cell>
          <cell r="D13" t="str">
            <v>后排座椅靠背中部支架总成</v>
          </cell>
          <cell r="E13" t="str">
            <v>按封样</v>
          </cell>
          <cell r="F13" t="str">
            <v>个</v>
          </cell>
          <cell r="G13">
            <v>2.0299999999999998</v>
          </cell>
          <cell r="H13">
            <v>1.9691000000000001</v>
          </cell>
        </row>
        <row r="14">
          <cell r="B14" t="str">
            <v>SCS0001516</v>
          </cell>
          <cell r="C14">
            <v>1</v>
          </cell>
          <cell r="D14" t="str">
            <v>H40D后排靠背骨架焊接总成（无扶手）</v>
          </cell>
          <cell r="E14" t="str">
            <v>按封样</v>
          </cell>
          <cell r="F14" t="str">
            <v>个</v>
          </cell>
          <cell r="G14">
            <v>100.56</v>
          </cell>
          <cell r="H14">
            <v>97.543199999999999</v>
          </cell>
        </row>
        <row r="15">
          <cell r="B15" t="str">
            <v>SCS0003673</v>
          </cell>
          <cell r="C15">
            <v>1</v>
          </cell>
          <cell r="D15" t="str">
            <v>C40D后排骨架总成（带扶手）</v>
          </cell>
          <cell r="E15" t="str">
            <v>按封样</v>
          </cell>
          <cell r="F15" t="str">
            <v>个</v>
          </cell>
          <cell r="G15">
            <v>118.46</v>
          </cell>
          <cell r="H15">
            <v>114.9062</v>
          </cell>
        </row>
        <row r="16">
          <cell r="B16" t="str">
            <v>SCS0001582</v>
          </cell>
          <cell r="C16">
            <v>1</v>
          </cell>
          <cell r="D16" t="str">
            <v>C40DB六分纵弯管</v>
          </cell>
          <cell r="E16" t="str">
            <v>按封样</v>
          </cell>
          <cell r="F16" t="str">
            <v>个</v>
          </cell>
          <cell r="G16">
            <v>4.54</v>
          </cell>
          <cell r="H16">
            <v>4.4038000000000004</v>
          </cell>
        </row>
        <row r="17">
          <cell r="B17" t="str">
            <v>SCS0001583</v>
          </cell>
          <cell r="C17">
            <v>1</v>
          </cell>
          <cell r="D17" t="str">
            <v>C40DB六分背下横管</v>
          </cell>
          <cell r="E17" t="str">
            <v>按封样</v>
          </cell>
          <cell r="F17" t="str">
            <v>个</v>
          </cell>
          <cell r="G17">
            <v>5.93</v>
          </cell>
          <cell r="H17">
            <v>5.7521000000000004</v>
          </cell>
        </row>
        <row r="18">
          <cell r="B18" t="str">
            <v>SCS0001584</v>
          </cell>
          <cell r="C18">
            <v>1</v>
          </cell>
          <cell r="D18" t="str">
            <v>C40DB六分背主体管</v>
          </cell>
          <cell r="E18" t="str">
            <v>按封样</v>
          </cell>
          <cell r="F18" t="str">
            <v>个</v>
          </cell>
          <cell r="G18">
            <v>11.45</v>
          </cell>
          <cell r="H18">
            <v>11.1065</v>
          </cell>
        </row>
        <row r="19">
          <cell r="B19" t="str">
            <v>SCS0001588</v>
          </cell>
          <cell r="C19">
            <v>1</v>
          </cell>
          <cell r="D19" t="str">
            <v>C40DB扶手外侧支架钣金</v>
          </cell>
          <cell r="E19" t="str">
            <v>按封样</v>
          </cell>
          <cell r="F19" t="str">
            <v>个</v>
          </cell>
          <cell r="G19">
            <v>1.94</v>
          </cell>
          <cell r="H19">
            <v>1.8817999999999999</v>
          </cell>
        </row>
        <row r="20">
          <cell r="B20" t="str">
            <v>SCS0001589</v>
          </cell>
          <cell r="C20">
            <v>1</v>
          </cell>
          <cell r="D20" t="str">
            <v>C40DB扶手连接钣金2</v>
          </cell>
          <cell r="E20" t="str">
            <v>按封样</v>
          </cell>
          <cell r="F20" t="str">
            <v>个</v>
          </cell>
          <cell r="G20">
            <v>1.92</v>
          </cell>
          <cell r="H20">
            <v>1.8624000000000001</v>
          </cell>
        </row>
        <row r="21">
          <cell r="B21" t="str">
            <v>SCS0001590</v>
          </cell>
          <cell r="C21">
            <v>1</v>
          </cell>
          <cell r="D21" t="str">
            <v>C40DB六分背中部转轴支架总成</v>
          </cell>
          <cell r="E21" t="str">
            <v>按封样</v>
          </cell>
          <cell r="F21" t="str">
            <v>个</v>
          </cell>
          <cell r="G21">
            <v>13.4</v>
          </cell>
          <cell r="H21">
            <v>12.997999999999999</v>
          </cell>
        </row>
        <row r="22">
          <cell r="B22" t="str">
            <v>SCS0001574</v>
          </cell>
          <cell r="C22">
            <v>1</v>
          </cell>
          <cell r="D22" t="str">
            <v>C40DB四分纵管</v>
          </cell>
          <cell r="E22" t="str">
            <v>按封样</v>
          </cell>
          <cell r="F22" t="str">
            <v>个</v>
          </cell>
          <cell r="G22">
            <v>3.96</v>
          </cell>
          <cell r="H22">
            <v>3.8412000000000002</v>
          </cell>
        </row>
        <row r="23">
          <cell r="B23" t="str">
            <v>SCS0001575</v>
          </cell>
          <cell r="C23">
            <v>1</v>
          </cell>
          <cell r="D23" t="str">
            <v>C40DB四分靠背主体管</v>
          </cell>
          <cell r="E23" t="str">
            <v>按封样</v>
          </cell>
          <cell r="F23" t="str">
            <v>个</v>
          </cell>
          <cell r="G23">
            <v>7.52</v>
          </cell>
          <cell r="H23">
            <v>7.2944000000000004</v>
          </cell>
        </row>
        <row r="24">
          <cell r="B24" t="str">
            <v>SCS0001576</v>
          </cell>
          <cell r="C24">
            <v>1</v>
          </cell>
          <cell r="D24" t="str">
            <v>C40DB四分背骨架下横管</v>
          </cell>
          <cell r="E24" t="str">
            <v>按封样</v>
          </cell>
          <cell r="F24" t="str">
            <v>个</v>
          </cell>
          <cell r="G24">
            <v>4.84</v>
          </cell>
          <cell r="H24">
            <v>4.6947999999999999</v>
          </cell>
        </row>
        <row r="25">
          <cell r="B25" t="str">
            <v>SCS0001579</v>
          </cell>
          <cell r="C25">
            <v>1</v>
          </cell>
          <cell r="D25" t="str">
            <v>C40DB四分背左侧旋转支架总成</v>
          </cell>
          <cell r="E25" t="str">
            <v>按封样</v>
          </cell>
          <cell r="F25" t="str">
            <v>个</v>
          </cell>
          <cell r="G25">
            <v>7.53</v>
          </cell>
          <cell r="H25">
            <v>7.3041</v>
          </cell>
        </row>
        <row r="26">
          <cell r="B26" t="str">
            <v>SCS0003947</v>
          </cell>
          <cell r="C26">
            <v>1</v>
          </cell>
          <cell r="D26" t="str">
            <v>中部支架总成（扭力梁）（300低配）</v>
          </cell>
          <cell r="E26" t="str">
            <v>按封样</v>
          </cell>
          <cell r="F26" t="str">
            <v>个</v>
          </cell>
          <cell r="G26">
            <v>7.58</v>
          </cell>
          <cell r="H26">
            <v>7.3525999999999998</v>
          </cell>
        </row>
        <row r="27">
          <cell r="B27" t="str">
            <v>SCS0000908</v>
          </cell>
          <cell r="C27">
            <v>1</v>
          </cell>
          <cell r="D27" t="str">
            <v>主驾左外前固定座</v>
          </cell>
          <cell r="F27" t="str">
            <v>个</v>
          </cell>
          <cell r="G27">
            <v>2.39</v>
          </cell>
          <cell r="H27">
            <v>2.3182999999999998</v>
          </cell>
        </row>
        <row r="28">
          <cell r="B28" t="str">
            <v>SCS0000915</v>
          </cell>
          <cell r="C28">
            <v>1</v>
          </cell>
          <cell r="D28" t="str">
            <v>副驾右外前固定座</v>
          </cell>
          <cell r="F28" t="str">
            <v>个</v>
          </cell>
          <cell r="G28">
            <v>2.39</v>
          </cell>
          <cell r="H28">
            <v>2.3182999999999998</v>
          </cell>
        </row>
        <row r="29">
          <cell r="B29" t="str">
            <v>SCS0000909</v>
          </cell>
          <cell r="C29">
            <v>1</v>
          </cell>
          <cell r="D29" t="str">
            <v>主驾左外后固定座总成</v>
          </cell>
          <cell r="F29" t="str">
            <v>个</v>
          </cell>
          <cell r="G29">
            <v>3.66</v>
          </cell>
          <cell r="H29">
            <v>3.5501999999999998</v>
          </cell>
        </row>
        <row r="30">
          <cell r="B30" t="str">
            <v>SCS0000916</v>
          </cell>
          <cell r="C30">
            <v>1</v>
          </cell>
          <cell r="D30" t="str">
            <v>副驾右外后固定座总成</v>
          </cell>
          <cell r="F30" t="str">
            <v>个</v>
          </cell>
          <cell r="G30">
            <v>3.66</v>
          </cell>
          <cell r="H30">
            <v>3.5501999999999998</v>
          </cell>
        </row>
        <row r="31">
          <cell r="B31" t="str">
            <v>SCS0001110</v>
          </cell>
          <cell r="C31">
            <v>1</v>
          </cell>
          <cell r="D31" t="str">
            <v>C33D后排靠背中间脚架总成</v>
          </cell>
          <cell r="E31" t="str">
            <v>按封样</v>
          </cell>
          <cell r="F31" t="str">
            <v>个</v>
          </cell>
          <cell r="G31">
            <v>7.53</v>
          </cell>
          <cell r="H31">
            <v>7.3041</v>
          </cell>
        </row>
        <row r="32">
          <cell r="B32" t="str">
            <v>SCS0000940</v>
          </cell>
          <cell r="C32">
            <v>1</v>
          </cell>
          <cell r="D32" t="str">
            <v>高配主驾安全带固定板总成</v>
          </cell>
          <cell r="E32" t="str">
            <v>按封样</v>
          </cell>
          <cell r="F32" t="str">
            <v>个</v>
          </cell>
          <cell r="G32">
            <v>13.95</v>
          </cell>
          <cell r="H32">
            <v>13.531499999999999</v>
          </cell>
        </row>
        <row r="33">
          <cell r="B33" t="str">
            <v>SCS0000914</v>
          </cell>
          <cell r="C33">
            <v>1</v>
          </cell>
          <cell r="D33" t="str">
            <v>副驾安全带固定板总成</v>
          </cell>
          <cell r="E33" t="str">
            <v>按封样</v>
          </cell>
          <cell r="F33" t="str">
            <v>个</v>
          </cell>
          <cell r="G33">
            <v>13.83</v>
          </cell>
          <cell r="H33">
            <v>13.415100000000001</v>
          </cell>
        </row>
        <row r="34">
          <cell r="B34" t="str">
            <v>SCS0000899</v>
          </cell>
          <cell r="C34">
            <v>1</v>
          </cell>
          <cell r="D34" t="str">
            <v>301正驾背骨架右连接板总成</v>
          </cell>
          <cell r="E34" t="str">
            <v>按封样</v>
          </cell>
          <cell r="F34" t="str">
            <v>个</v>
          </cell>
          <cell r="G34">
            <v>3.66</v>
          </cell>
          <cell r="H34">
            <v>3.5501999999999998</v>
          </cell>
        </row>
        <row r="35">
          <cell r="B35" t="str">
            <v>SCS0000901</v>
          </cell>
          <cell r="C35">
            <v>1</v>
          </cell>
          <cell r="D35" t="str">
            <v>301副驾背骨架左连接板总成</v>
          </cell>
          <cell r="E35" t="str">
            <v>按封样</v>
          </cell>
          <cell r="F35" t="str">
            <v>个</v>
          </cell>
          <cell r="G35">
            <v>3.62</v>
          </cell>
          <cell r="H35">
            <v>3.5114000000000001</v>
          </cell>
        </row>
        <row r="36">
          <cell r="B36" t="str">
            <v>SCS0000984</v>
          </cell>
          <cell r="C36">
            <v>1</v>
          </cell>
          <cell r="D36" t="str">
            <v>M20左侧独立座框总成</v>
          </cell>
          <cell r="E36" t="str">
            <v>按封样</v>
          </cell>
          <cell r="F36" t="str">
            <v>个</v>
          </cell>
          <cell r="G36">
            <v>49.77</v>
          </cell>
          <cell r="H36">
            <v>48.276899999999998</v>
          </cell>
        </row>
        <row r="37">
          <cell r="B37" t="str">
            <v>SCS0000985</v>
          </cell>
          <cell r="C37">
            <v>1</v>
          </cell>
          <cell r="D37" t="str">
            <v>M20右侧独立座框总成</v>
          </cell>
          <cell r="E37" t="str">
            <v>按封样</v>
          </cell>
          <cell r="F37" t="str">
            <v>个</v>
          </cell>
          <cell r="G37">
            <v>49.77</v>
          </cell>
          <cell r="H37">
            <v>48.276899999999998</v>
          </cell>
        </row>
        <row r="38">
          <cell r="B38" t="str">
            <v>SCS0000796</v>
          </cell>
          <cell r="C38">
            <v>1</v>
          </cell>
          <cell r="D38" t="str">
            <v>306头枕管</v>
          </cell>
          <cell r="E38" t="str">
            <v>按封样</v>
          </cell>
          <cell r="F38" t="str">
            <v>个</v>
          </cell>
          <cell r="G38">
            <v>0.44</v>
          </cell>
          <cell r="H38">
            <v>0.42680000000000001</v>
          </cell>
        </row>
        <row r="39">
          <cell r="B39" t="str">
            <v>SCS0000889</v>
          </cell>
          <cell r="C39">
            <v>1</v>
          </cell>
          <cell r="D39" t="str">
            <v>301背骨架头枕支管A</v>
          </cell>
          <cell r="E39" t="str">
            <v>按封样</v>
          </cell>
          <cell r="F39" t="str">
            <v>个</v>
          </cell>
          <cell r="G39">
            <v>0.53</v>
          </cell>
          <cell r="H39">
            <v>0.5141</v>
          </cell>
        </row>
        <row r="40">
          <cell r="B40" t="str">
            <v>SCS0000890</v>
          </cell>
          <cell r="C40">
            <v>1</v>
          </cell>
          <cell r="D40" t="str">
            <v>301背骨架头枕支管B</v>
          </cell>
          <cell r="E40" t="str">
            <v>按封样</v>
          </cell>
          <cell r="F40" t="str">
            <v>个</v>
          </cell>
          <cell r="G40">
            <v>0.53</v>
          </cell>
          <cell r="H40">
            <v>0.5141</v>
          </cell>
        </row>
        <row r="41">
          <cell r="B41" t="str">
            <v>SCS0000941</v>
          </cell>
          <cell r="C41">
            <v>1</v>
          </cell>
          <cell r="D41" t="str">
            <v>高配主驾左外后固定座总成</v>
          </cell>
          <cell r="E41" t="str">
            <v>按封样</v>
          </cell>
          <cell r="F41" t="str">
            <v>个</v>
          </cell>
          <cell r="G41">
            <v>3.66</v>
          </cell>
          <cell r="H41">
            <v>3.5501999999999998</v>
          </cell>
        </row>
        <row r="42">
          <cell r="B42" t="str">
            <v>SCS0006625</v>
          </cell>
          <cell r="C42">
            <v>1</v>
          </cell>
          <cell r="D42" t="str">
            <v>靠背主体管</v>
          </cell>
          <cell r="E42" t="str">
            <v>按封样</v>
          </cell>
          <cell r="F42" t="str">
            <v>根</v>
          </cell>
          <cell r="G42">
            <v>17.29</v>
          </cell>
          <cell r="H42">
            <v>16.7713</v>
          </cell>
        </row>
        <row r="43">
          <cell r="B43" t="str">
            <v>SCS0006628</v>
          </cell>
          <cell r="C43">
            <v>1</v>
          </cell>
          <cell r="D43" t="str">
            <v>靠背连接横管1</v>
          </cell>
          <cell r="E43" t="str">
            <v>按封样</v>
          </cell>
          <cell r="F43" t="str">
            <v>根</v>
          </cell>
          <cell r="G43">
            <v>8.18</v>
          </cell>
          <cell r="H43">
            <v>7.9345999999999997</v>
          </cell>
        </row>
        <row r="44">
          <cell r="B44" t="str">
            <v>SCS0006630</v>
          </cell>
          <cell r="C44">
            <v>1</v>
          </cell>
          <cell r="D44" t="str">
            <v>纵向连接管</v>
          </cell>
          <cell r="E44" t="str">
            <v>按封样</v>
          </cell>
          <cell r="F44" t="str">
            <v>根</v>
          </cell>
          <cell r="G44">
            <v>4.0199999999999996</v>
          </cell>
          <cell r="H44">
            <v>3.8994</v>
          </cell>
        </row>
        <row r="45">
          <cell r="B45" t="str">
            <v>SCS0006627</v>
          </cell>
          <cell r="C45">
            <v>1</v>
          </cell>
          <cell r="D45" t="str">
            <v>靠背右侧边钣焊接总成</v>
          </cell>
          <cell r="E45" t="str">
            <v>按封样</v>
          </cell>
          <cell r="F45" t="str">
            <v>个</v>
          </cell>
          <cell r="G45">
            <v>8.9</v>
          </cell>
          <cell r="H45">
            <v>8.6329999999999991</v>
          </cell>
        </row>
        <row r="46">
          <cell r="B46" t="str">
            <v>SCS0006626</v>
          </cell>
          <cell r="C46">
            <v>1</v>
          </cell>
          <cell r="D46" t="str">
            <v>靠背左侧边钣焊接总成</v>
          </cell>
          <cell r="E46" t="str">
            <v>按封样</v>
          </cell>
          <cell r="F46" t="str">
            <v>个</v>
          </cell>
          <cell r="G46">
            <v>8.9</v>
          </cell>
          <cell r="H46">
            <v>8.6329999999999991</v>
          </cell>
        </row>
        <row r="47">
          <cell r="B47" t="str">
            <v>SCS0006664</v>
          </cell>
          <cell r="C47">
            <v>1</v>
          </cell>
          <cell r="D47" t="str">
            <v>中间铰链支撑钣焊接总成</v>
          </cell>
          <cell r="E47" t="str">
            <v>按封样</v>
          </cell>
          <cell r="F47" t="str">
            <v>个</v>
          </cell>
          <cell r="G47">
            <v>5.0999999999999996</v>
          </cell>
          <cell r="H47">
            <v>4.9470000000000001</v>
          </cell>
        </row>
        <row r="48">
          <cell r="B48" t="str">
            <v>SCS0006629</v>
          </cell>
          <cell r="C48">
            <v>1</v>
          </cell>
          <cell r="D48" t="str">
            <v>ISOFIX焊接总成</v>
          </cell>
          <cell r="E48" t="str">
            <v>按封样</v>
          </cell>
          <cell r="F48" t="str">
            <v>个</v>
          </cell>
          <cell r="G48">
            <v>19.690000000000001</v>
          </cell>
          <cell r="H48">
            <v>19.099299999999999</v>
          </cell>
        </row>
        <row r="49">
          <cell r="B49" t="str">
            <v>SCS0001411</v>
          </cell>
          <cell r="C49">
            <v>1</v>
          </cell>
          <cell r="D49" t="str">
            <v>扶手支撑板</v>
          </cell>
          <cell r="E49" t="str">
            <v>按封样</v>
          </cell>
          <cell r="F49" t="str">
            <v>个</v>
          </cell>
          <cell r="G49">
            <v>4.8499999999999996</v>
          </cell>
          <cell r="H49">
            <v>4.7045000000000003</v>
          </cell>
        </row>
        <row r="50">
          <cell r="B50" t="str">
            <v>SCS0001412</v>
          </cell>
          <cell r="C50">
            <v>1</v>
          </cell>
          <cell r="D50" t="str">
            <v>扶手连接钣金1</v>
          </cell>
          <cell r="E50" t="str">
            <v>按封样</v>
          </cell>
          <cell r="F50" t="str">
            <v>个</v>
          </cell>
          <cell r="G50">
            <v>1.66</v>
          </cell>
          <cell r="H50">
            <v>1.6102000000000001</v>
          </cell>
        </row>
        <row r="51">
          <cell r="B51" t="str">
            <v>SCS0001413</v>
          </cell>
          <cell r="C51">
            <v>1</v>
          </cell>
          <cell r="D51" t="str">
            <v>扶手连接钣金2</v>
          </cell>
          <cell r="E51" t="str">
            <v>按封样</v>
          </cell>
          <cell r="F51" t="str">
            <v>个</v>
          </cell>
          <cell r="G51">
            <v>1.66</v>
          </cell>
          <cell r="H51">
            <v>1.6102000000000001</v>
          </cell>
        </row>
        <row r="52">
          <cell r="B52" t="str">
            <v>SCS0006644</v>
          </cell>
          <cell r="C52">
            <v>1</v>
          </cell>
          <cell r="D52" t="str">
            <v>靠背中间安装点焊接总成</v>
          </cell>
          <cell r="E52" t="str">
            <v>按封样</v>
          </cell>
          <cell r="F52" t="str">
            <v>个</v>
          </cell>
          <cell r="G52">
            <v>1.74</v>
          </cell>
          <cell r="H52">
            <v>1.6878</v>
          </cell>
        </row>
        <row r="53">
          <cell r="B53" t="str">
            <v>SCS0006016</v>
          </cell>
          <cell r="C53">
            <v>1</v>
          </cell>
          <cell r="D53" t="str">
            <v>副驾左前支架</v>
          </cell>
          <cell r="E53" t="str">
            <v>按封样</v>
          </cell>
          <cell r="F53" t="str">
            <v>个</v>
          </cell>
          <cell r="G53">
            <v>1.32</v>
          </cell>
          <cell r="H53">
            <v>1.2804</v>
          </cell>
        </row>
        <row r="54">
          <cell r="B54" t="str">
            <v>SCS0006017</v>
          </cell>
          <cell r="C54">
            <v>1</v>
          </cell>
          <cell r="D54" t="str">
            <v>副驾右前支架</v>
          </cell>
          <cell r="E54" t="str">
            <v>按封样</v>
          </cell>
          <cell r="F54" t="str">
            <v>个</v>
          </cell>
          <cell r="G54">
            <v>1.32</v>
          </cell>
          <cell r="H54">
            <v>1.2804</v>
          </cell>
        </row>
        <row r="55">
          <cell r="B55" t="str">
            <v>SCS0006018</v>
          </cell>
          <cell r="C55">
            <v>1</v>
          </cell>
          <cell r="D55" t="str">
            <v>副驾左后支架</v>
          </cell>
          <cell r="E55" t="str">
            <v>按封样</v>
          </cell>
          <cell r="F55" t="str">
            <v>个</v>
          </cell>
          <cell r="G55">
            <v>3.5</v>
          </cell>
          <cell r="H55">
            <v>3.395</v>
          </cell>
        </row>
        <row r="56">
          <cell r="B56" t="str">
            <v>SCS0006019</v>
          </cell>
          <cell r="C56">
            <v>1</v>
          </cell>
          <cell r="D56" t="str">
            <v>副驾右后支架</v>
          </cell>
          <cell r="E56" t="str">
            <v>按封样</v>
          </cell>
          <cell r="F56" t="str">
            <v>个</v>
          </cell>
          <cell r="G56">
            <v>3.5</v>
          </cell>
          <cell r="H56">
            <v>3.395</v>
          </cell>
        </row>
        <row r="57">
          <cell r="B57" t="str">
            <v>SCS0000930</v>
          </cell>
          <cell r="C57">
            <v>1</v>
          </cell>
          <cell r="D57" t="str">
            <v>后排两侧头枕骨架总成</v>
          </cell>
          <cell r="E57" t="str">
            <v>按封样</v>
          </cell>
          <cell r="F57" t="str">
            <v>个</v>
          </cell>
          <cell r="G57">
            <v>5.12</v>
          </cell>
          <cell r="H57">
            <v>4.9664000000000001</v>
          </cell>
        </row>
        <row r="58">
          <cell r="B58" t="str">
            <v>SCS0000932</v>
          </cell>
          <cell r="C58">
            <v>1</v>
          </cell>
          <cell r="D58" t="str">
            <v>后排中间头枕骨架总成</v>
          </cell>
          <cell r="E58" t="str">
            <v>按封样</v>
          </cell>
          <cell r="F58" t="str">
            <v>个</v>
          </cell>
          <cell r="G58">
            <v>5.84</v>
          </cell>
          <cell r="H58">
            <v>5.6647999999999996</v>
          </cell>
        </row>
        <row r="59">
          <cell r="B59" t="str">
            <v>SCS0000903</v>
          </cell>
          <cell r="C59">
            <v>1</v>
          </cell>
          <cell r="D59" t="str">
            <v>301前排头枕骨架</v>
          </cell>
          <cell r="E59" t="str">
            <v>按封样</v>
          </cell>
          <cell r="F59" t="str">
            <v>个</v>
          </cell>
          <cell r="G59">
            <v>4.34</v>
          </cell>
          <cell r="H59">
            <v>4.2098000000000004</v>
          </cell>
        </row>
        <row r="60">
          <cell r="B60" t="str">
            <v>SCS0001172</v>
          </cell>
          <cell r="C60">
            <v>1</v>
          </cell>
          <cell r="D60" t="str">
            <v>C33D前排头枕骨架总成</v>
          </cell>
          <cell r="E60" t="str">
            <v>按封样</v>
          </cell>
          <cell r="F60" t="str">
            <v>个</v>
          </cell>
          <cell r="G60">
            <v>4.34</v>
          </cell>
          <cell r="H60">
            <v>4.2098000000000004</v>
          </cell>
        </row>
        <row r="61">
          <cell r="B61" t="str">
            <v>SCS0001670</v>
          </cell>
          <cell r="C61">
            <v>1</v>
          </cell>
          <cell r="D61" t="str">
            <v>C40DB两侧头枕杆</v>
          </cell>
          <cell r="E61" t="str">
            <v>按封样</v>
          </cell>
          <cell r="F61" t="str">
            <v>个</v>
          </cell>
          <cell r="G61">
            <v>7.04</v>
          </cell>
          <cell r="H61">
            <v>6.8288000000000002</v>
          </cell>
        </row>
        <row r="62">
          <cell r="B62" t="str">
            <v>SCS0001669</v>
          </cell>
          <cell r="C62">
            <v>1</v>
          </cell>
          <cell r="D62" t="str">
            <v>C40DB中间头枕杆焊接总成</v>
          </cell>
          <cell r="E62" t="str">
            <v>按封样</v>
          </cell>
          <cell r="F62" t="str">
            <v>个</v>
          </cell>
          <cell r="G62">
            <v>6.3</v>
          </cell>
          <cell r="H62">
            <v>6.1109999999999998</v>
          </cell>
        </row>
        <row r="63">
          <cell r="B63" t="str">
            <v>SCS0001222</v>
          </cell>
          <cell r="C63">
            <v>1</v>
          </cell>
          <cell r="D63" t="str">
            <v>M50N前排头枕骨架总成</v>
          </cell>
          <cell r="E63" t="str">
            <v>按封样</v>
          </cell>
          <cell r="F63" t="str">
            <v>个</v>
          </cell>
          <cell r="G63">
            <v>8.3699999999999992</v>
          </cell>
          <cell r="H63">
            <v>8.1189</v>
          </cell>
        </row>
        <row r="64">
          <cell r="B64" t="str">
            <v>SCS0001244</v>
          </cell>
          <cell r="C64">
            <v>1</v>
          </cell>
          <cell r="D64" t="str">
            <v>M50N中排四六分两侧头枕骨架总成</v>
          </cell>
          <cell r="E64" t="str">
            <v>按封样</v>
          </cell>
          <cell r="F64" t="str">
            <v>个</v>
          </cell>
          <cell r="G64">
            <v>7.97</v>
          </cell>
          <cell r="H64">
            <v>7.7309000000000001</v>
          </cell>
        </row>
        <row r="65">
          <cell r="B65" t="str">
            <v>SCS0001245</v>
          </cell>
          <cell r="C65">
            <v>1</v>
          </cell>
          <cell r="D65" t="str">
            <v>M50N中排四六分中间头枕骨架总成</v>
          </cell>
          <cell r="E65" t="str">
            <v>按封样</v>
          </cell>
          <cell r="F65" t="str">
            <v>个</v>
          </cell>
          <cell r="G65">
            <v>7.97</v>
          </cell>
          <cell r="H65">
            <v>7.7309000000000001</v>
          </cell>
        </row>
        <row r="66">
          <cell r="B66" t="str">
            <v>SCS0001254</v>
          </cell>
          <cell r="C66">
            <v>1</v>
          </cell>
          <cell r="D66" t="str">
            <v>M50N第三排四六分中间头枕钢支架</v>
          </cell>
          <cell r="E66" t="str">
            <v>按封样</v>
          </cell>
          <cell r="F66" t="str">
            <v>个</v>
          </cell>
          <cell r="G66">
            <v>7.97</v>
          </cell>
          <cell r="H66">
            <v>7.7309000000000001</v>
          </cell>
        </row>
        <row r="67">
          <cell r="B67" t="str">
            <v>SCS0001255</v>
          </cell>
          <cell r="C67">
            <v>1</v>
          </cell>
          <cell r="D67" t="str">
            <v>M50N三排四六分两侧头枕骨架总成</v>
          </cell>
          <cell r="E67" t="str">
            <v>按封样</v>
          </cell>
          <cell r="F67" t="str">
            <v>个</v>
          </cell>
          <cell r="G67">
            <v>7.97</v>
          </cell>
          <cell r="H67">
            <v>7.7309000000000001</v>
          </cell>
        </row>
        <row r="68">
          <cell r="B68" t="str">
            <v>SCS0000810</v>
          </cell>
          <cell r="C68">
            <v>1</v>
          </cell>
          <cell r="D68" t="str">
            <v>驾座头枕杆</v>
          </cell>
          <cell r="E68" t="str">
            <v>按封样</v>
          </cell>
          <cell r="F68" t="str">
            <v>个</v>
          </cell>
          <cell r="G68">
            <v>4.34</v>
          </cell>
          <cell r="H68">
            <v>4.2098000000000004</v>
          </cell>
        </row>
        <row r="69">
          <cell r="B69" t="str">
            <v>SCS0001002</v>
          </cell>
          <cell r="C69">
            <v>1</v>
          </cell>
          <cell r="D69" t="str">
            <v>M20三人头枕骨架</v>
          </cell>
          <cell r="E69" t="str">
            <v>按封样</v>
          </cell>
          <cell r="F69" t="str">
            <v>个</v>
          </cell>
          <cell r="G69">
            <v>5.36</v>
          </cell>
          <cell r="H69">
            <v>5.1992000000000003</v>
          </cell>
        </row>
        <row r="70">
          <cell r="B70" t="str">
            <v>SCS0000971</v>
          </cell>
          <cell r="C70">
            <v>1</v>
          </cell>
          <cell r="D70" t="str">
            <v>M20前排头枕骨架总成</v>
          </cell>
          <cell r="E70" t="str">
            <v>按封样</v>
          </cell>
          <cell r="F70" t="str">
            <v>个</v>
          </cell>
          <cell r="G70">
            <v>4.34</v>
          </cell>
          <cell r="H70">
            <v>4.2098000000000004</v>
          </cell>
        </row>
        <row r="71">
          <cell r="B71" t="str">
            <v>SCS0004022</v>
          </cell>
          <cell r="C71">
            <v>1</v>
          </cell>
          <cell r="D71" t="str">
            <v>C32B前排头枕骨架总成</v>
          </cell>
          <cell r="E71" t="str">
            <v>按封样</v>
          </cell>
          <cell r="F71" t="str">
            <v>个</v>
          </cell>
          <cell r="G71">
            <v>7.52</v>
          </cell>
          <cell r="H71">
            <v>7.2944000000000004</v>
          </cell>
        </row>
        <row r="72">
          <cell r="B72" t="str">
            <v>SCS0004023</v>
          </cell>
          <cell r="C72">
            <v>1</v>
          </cell>
          <cell r="D72" t="str">
            <v>C32B后排两侧头枕骨架总成</v>
          </cell>
          <cell r="E72" t="str">
            <v>按封样</v>
          </cell>
          <cell r="F72" t="str">
            <v>个</v>
          </cell>
          <cell r="G72">
            <v>8.27</v>
          </cell>
          <cell r="H72">
            <v>8.0219000000000005</v>
          </cell>
        </row>
        <row r="73">
          <cell r="B73" t="str">
            <v>SCS0004024</v>
          </cell>
          <cell r="C73">
            <v>1</v>
          </cell>
          <cell r="D73" t="str">
            <v>C32B后排中间头枕骨架总成</v>
          </cell>
          <cell r="E73" t="str">
            <v>按封样</v>
          </cell>
          <cell r="F73" t="str">
            <v>个</v>
          </cell>
          <cell r="G73">
            <v>7.77</v>
          </cell>
          <cell r="H73">
            <v>7.5369000000000002</v>
          </cell>
        </row>
        <row r="74">
          <cell r="B74" t="str">
            <v>SCS0005228</v>
          </cell>
          <cell r="C74">
            <v>1</v>
          </cell>
          <cell r="D74" t="str">
            <v>M60中后排四六分中间头枕骨架</v>
          </cell>
          <cell r="E74" t="str">
            <v>按封样</v>
          </cell>
          <cell r="F74" t="str">
            <v>个</v>
          </cell>
          <cell r="G74">
            <v>7.97</v>
          </cell>
          <cell r="H74">
            <v>7.7309000000000001</v>
          </cell>
        </row>
        <row r="75">
          <cell r="B75" t="str">
            <v>SCS0005229</v>
          </cell>
          <cell r="C75">
            <v>1</v>
          </cell>
          <cell r="D75" t="str">
            <v>M60中后排四六分两侧头枕骨架</v>
          </cell>
          <cell r="E75" t="str">
            <v>按封样</v>
          </cell>
          <cell r="F75" t="str">
            <v>个</v>
          </cell>
          <cell r="G75">
            <v>7.97</v>
          </cell>
          <cell r="H75">
            <v>7.7309000000000001</v>
          </cell>
        </row>
        <row r="76">
          <cell r="B76" t="str">
            <v>SCS0006380</v>
          </cell>
          <cell r="C76">
            <v>1</v>
          </cell>
          <cell r="D76" t="str">
            <v>P203前排头枕骨架总成</v>
          </cell>
          <cell r="E76" t="str">
            <v>按封样</v>
          </cell>
          <cell r="F76" t="str">
            <v>个</v>
          </cell>
          <cell r="G76">
            <v>7.3</v>
          </cell>
          <cell r="H76">
            <v>7.0810000000000004</v>
          </cell>
        </row>
        <row r="77">
          <cell r="B77" t="str">
            <v>SCS0006383</v>
          </cell>
          <cell r="C77">
            <v>1</v>
          </cell>
          <cell r="D77" t="str">
            <v>P203后排两侧头枕骨架总成</v>
          </cell>
          <cell r="E77" t="str">
            <v>按封样</v>
          </cell>
          <cell r="F77" t="str">
            <v>个</v>
          </cell>
          <cell r="G77">
            <v>6.5</v>
          </cell>
          <cell r="H77">
            <v>6.3049999999999997</v>
          </cell>
        </row>
        <row r="78">
          <cell r="B78" t="str">
            <v>SCS0006385</v>
          </cell>
          <cell r="C78">
            <v>1</v>
          </cell>
          <cell r="D78" t="str">
            <v>P203后排中间头枕骨架总成</v>
          </cell>
          <cell r="E78" t="str">
            <v>按封样</v>
          </cell>
          <cell r="F78" t="str">
            <v>个</v>
          </cell>
          <cell r="G78">
            <v>6.7</v>
          </cell>
          <cell r="H78">
            <v>6.4989999999999997</v>
          </cell>
        </row>
        <row r="79">
          <cell r="B79" t="str">
            <v>SCS0001437</v>
          </cell>
          <cell r="C79">
            <v>1</v>
          </cell>
          <cell r="D79" t="str">
            <v>C40D拉锁总成</v>
          </cell>
          <cell r="E79" t="str">
            <v>按封样</v>
          </cell>
          <cell r="F79" t="str">
            <v>个</v>
          </cell>
          <cell r="G79">
            <v>5.8</v>
          </cell>
          <cell r="H79">
            <v>5.6260000000000003</v>
          </cell>
        </row>
        <row r="80">
          <cell r="B80" t="str">
            <v>SCS0002868</v>
          </cell>
          <cell r="C80">
            <v>1</v>
          </cell>
          <cell r="D80" t="str">
            <v>驾座总成塑料包装袋</v>
          </cell>
          <cell r="E80" t="str">
            <v>PP</v>
          </cell>
          <cell r="F80" t="str">
            <v>个</v>
          </cell>
          <cell r="G80">
            <v>1.78</v>
          </cell>
          <cell r="H80">
            <v>1.7265999999999999</v>
          </cell>
        </row>
        <row r="81">
          <cell r="B81" t="str">
            <v>SCS0002869</v>
          </cell>
          <cell r="C81">
            <v>1</v>
          </cell>
          <cell r="D81" t="str">
            <v>头枕塑料包装袋</v>
          </cell>
          <cell r="E81" t="str">
            <v>PP</v>
          </cell>
          <cell r="F81" t="str">
            <v>个</v>
          </cell>
          <cell r="G81">
            <v>0.2</v>
          </cell>
          <cell r="H81">
            <v>0.19400000000000001</v>
          </cell>
        </row>
        <row r="82">
          <cell r="B82" t="str">
            <v>SCS0005237</v>
          </cell>
          <cell r="C82">
            <v>1</v>
          </cell>
          <cell r="D82" t="str">
            <v>C33DB后排头枕塑料防尘罩总成</v>
          </cell>
          <cell r="E82" t="str">
            <v>PP</v>
          </cell>
          <cell r="F82" t="str">
            <v>个</v>
          </cell>
          <cell r="G82">
            <v>0.2</v>
          </cell>
          <cell r="H82">
            <v>0.19400000000000001</v>
          </cell>
        </row>
        <row r="83">
          <cell r="B83" t="str">
            <v>SCS0005238</v>
          </cell>
          <cell r="C83">
            <v>1</v>
          </cell>
          <cell r="D83" t="str">
            <v>C33DB后排中间头枕塑料防尘罩总成</v>
          </cell>
          <cell r="E83" t="str">
            <v>PP</v>
          </cell>
          <cell r="F83" t="str">
            <v>个</v>
          </cell>
          <cell r="G83">
            <v>0.2</v>
          </cell>
          <cell r="H83">
            <v>0.19400000000000001</v>
          </cell>
        </row>
        <row r="84">
          <cell r="B84" t="str">
            <v>SCS0002870</v>
          </cell>
          <cell r="C84">
            <v>1</v>
          </cell>
          <cell r="D84" t="str">
            <v>中排2+1总成塑料包装袋</v>
          </cell>
          <cell r="F84" t="str">
            <v>个</v>
          </cell>
          <cell r="G84">
            <v>2.39</v>
          </cell>
          <cell r="H84">
            <v>2.3182999999999998</v>
          </cell>
        </row>
        <row r="85">
          <cell r="B85" t="str">
            <v>SCS0002965</v>
          </cell>
          <cell r="C85">
            <v>1</v>
          </cell>
          <cell r="D85" t="str">
            <v>M20中排右侧座椅总成塑料包装袋</v>
          </cell>
          <cell r="E85" t="str">
            <v>PP</v>
          </cell>
          <cell r="F85" t="str">
            <v>个</v>
          </cell>
          <cell r="G85">
            <v>2.39</v>
          </cell>
          <cell r="H85">
            <v>2.3182999999999998</v>
          </cell>
        </row>
        <row r="86">
          <cell r="B86" t="str">
            <v>SCS0002873</v>
          </cell>
          <cell r="C86">
            <v>1</v>
          </cell>
          <cell r="D86" t="str">
            <v>中排双人总成塑料包装袋</v>
          </cell>
          <cell r="F86" t="str">
            <v>个</v>
          </cell>
          <cell r="G86">
            <v>2.86</v>
          </cell>
          <cell r="H86">
            <v>2.7742</v>
          </cell>
        </row>
        <row r="87">
          <cell r="B87" t="str">
            <v>SCS0002964</v>
          </cell>
          <cell r="C87">
            <v>1</v>
          </cell>
          <cell r="D87" t="str">
            <v>M20中排左侧座椅总成塑料包装袋</v>
          </cell>
          <cell r="E87" t="str">
            <v>PP</v>
          </cell>
          <cell r="F87" t="str">
            <v>个</v>
          </cell>
          <cell r="G87">
            <v>2.86</v>
          </cell>
          <cell r="H87">
            <v>2.7742</v>
          </cell>
        </row>
        <row r="88">
          <cell r="B88" t="str">
            <v>SCS0002874</v>
          </cell>
          <cell r="C88">
            <v>1</v>
          </cell>
          <cell r="D88" t="str">
            <v>后排三人总成塑料包装袋</v>
          </cell>
          <cell r="E88" t="str">
            <v>PP</v>
          </cell>
          <cell r="F88" t="str">
            <v>个</v>
          </cell>
          <cell r="G88">
            <v>3.25</v>
          </cell>
          <cell r="H88">
            <v>3.1524999999999999</v>
          </cell>
        </row>
        <row r="89">
          <cell r="B89" t="str">
            <v>SCS0002875</v>
          </cell>
          <cell r="C89">
            <v>1</v>
          </cell>
          <cell r="D89" t="str">
            <v>扶手塑料包装袋</v>
          </cell>
          <cell r="E89" t="str">
            <v>PP</v>
          </cell>
          <cell r="F89" t="str">
            <v>个</v>
          </cell>
          <cell r="G89">
            <v>0.16</v>
          </cell>
          <cell r="H89">
            <v>0.1552</v>
          </cell>
        </row>
        <row r="90">
          <cell r="B90" t="str">
            <v>SCS0002896</v>
          </cell>
          <cell r="C90">
            <v>1</v>
          </cell>
          <cell r="D90" t="str">
            <v>301头枕塑料包装袋</v>
          </cell>
          <cell r="E90" t="str">
            <v>PP</v>
          </cell>
          <cell r="F90" t="str">
            <v>个</v>
          </cell>
          <cell r="G90">
            <v>0.19</v>
          </cell>
          <cell r="H90">
            <v>0.18429999999999999</v>
          </cell>
        </row>
        <row r="91">
          <cell r="B91" t="str">
            <v>SCS0002904</v>
          </cell>
          <cell r="C91">
            <v>1</v>
          </cell>
          <cell r="D91" t="str">
            <v>301驾座总成塑料包装袋</v>
          </cell>
          <cell r="E91" t="str">
            <v>PP</v>
          </cell>
          <cell r="F91" t="str">
            <v>个</v>
          </cell>
          <cell r="G91">
            <v>1.58</v>
          </cell>
          <cell r="H91">
            <v>1.5326</v>
          </cell>
        </row>
        <row r="92">
          <cell r="B92" t="str">
            <v>SCS0002905</v>
          </cell>
          <cell r="C92">
            <v>1</v>
          </cell>
          <cell r="D92" t="str">
            <v>301后排靠背总成塑料包装袋（整体式）</v>
          </cell>
          <cell r="E92" t="str">
            <v>PP</v>
          </cell>
          <cell r="F92" t="str">
            <v>个</v>
          </cell>
          <cell r="G92">
            <v>1.62</v>
          </cell>
          <cell r="H92">
            <v>1.5713999999999999</v>
          </cell>
        </row>
        <row r="93">
          <cell r="B93" t="str">
            <v>SCS0002909</v>
          </cell>
          <cell r="C93">
            <v>1</v>
          </cell>
          <cell r="D93" t="str">
            <v>301后排座垫总成塑料包装袋（整体式）</v>
          </cell>
          <cell r="E93" t="str">
            <v>PP</v>
          </cell>
          <cell r="F93" t="str">
            <v>个</v>
          </cell>
          <cell r="G93">
            <v>1.72</v>
          </cell>
          <cell r="H93">
            <v>1.6684000000000001</v>
          </cell>
        </row>
        <row r="94">
          <cell r="B94" t="str">
            <v>SCS0002913</v>
          </cell>
          <cell r="C94">
            <v>1</v>
          </cell>
          <cell r="D94" t="str">
            <v>301后排单人座垫总成塑料包装袋</v>
          </cell>
          <cell r="E94" t="str">
            <v>PP</v>
          </cell>
          <cell r="F94" t="str">
            <v>个</v>
          </cell>
          <cell r="G94">
            <v>0.98</v>
          </cell>
          <cell r="H94">
            <v>0.9506</v>
          </cell>
        </row>
        <row r="95">
          <cell r="B95" t="str">
            <v>SCS0002911</v>
          </cell>
          <cell r="C95">
            <v>1</v>
          </cell>
          <cell r="D95" t="str">
            <v>301后排单人靠背总成塑料包装袋</v>
          </cell>
          <cell r="E95" t="str">
            <v>PP</v>
          </cell>
          <cell r="F95" t="str">
            <v>个</v>
          </cell>
          <cell r="G95">
            <v>0.98</v>
          </cell>
          <cell r="H95">
            <v>0.9506</v>
          </cell>
        </row>
        <row r="96">
          <cell r="B96" t="str">
            <v>SCS0002912</v>
          </cell>
          <cell r="C96">
            <v>1</v>
          </cell>
          <cell r="D96" t="str">
            <v>301后排双人座垫总成塑料包装袋</v>
          </cell>
          <cell r="E96" t="str">
            <v>PP</v>
          </cell>
          <cell r="F96" t="str">
            <v>个</v>
          </cell>
          <cell r="G96">
            <v>1.17</v>
          </cell>
          <cell r="H96">
            <v>1.1349</v>
          </cell>
        </row>
        <row r="97">
          <cell r="B97" t="str">
            <v>SCS0002910</v>
          </cell>
          <cell r="C97">
            <v>1</v>
          </cell>
          <cell r="D97" t="str">
            <v>301后排双人靠背总成塑料包装袋</v>
          </cell>
          <cell r="E97" t="str">
            <v>PP</v>
          </cell>
          <cell r="F97" t="str">
            <v>个</v>
          </cell>
          <cell r="G97">
            <v>1.17</v>
          </cell>
          <cell r="H97">
            <v>1.1349</v>
          </cell>
        </row>
        <row r="98">
          <cell r="B98" t="str">
            <v>SCS0002914</v>
          </cell>
          <cell r="C98">
            <v>1</v>
          </cell>
          <cell r="D98" t="str">
            <v>301后排两侧头枕总成塑料包装袋</v>
          </cell>
          <cell r="E98" t="str">
            <v>PP</v>
          </cell>
          <cell r="F98" t="str">
            <v>个</v>
          </cell>
          <cell r="G98">
            <v>0.2</v>
          </cell>
          <cell r="H98">
            <v>0.19400000000000001</v>
          </cell>
        </row>
        <row r="99">
          <cell r="B99" t="str">
            <v>SCS0002915</v>
          </cell>
          <cell r="C99">
            <v>1</v>
          </cell>
          <cell r="D99" t="str">
            <v>301后排中间头枕总成塑料包装袋</v>
          </cell>
          <cell r="E99" t="str">
            <v>PP</v>
          </cell>
          <cell r="F99" t="str">
            <v>个</v>
          </cell>
          <cell r="G99">
            <v>0.2</v>
          </cell>
          <cell r="H99">
            <v>0.19400000000000001</v>
          </cell>
        </row>
        <row r="100">
          <cell r="B100" t="str">
            <v>SCS0003196</v>
          </cell>
          <cell r="C100">
            <v>1</v>
          </cell>
          <cell r="D100" t="str">
            <v>C40D靠背包装袋</v>
          </cell>
          <cell r="E100" t="str">
            <v>PP</v>
          </cell>
          <cell r="F100" t="str">
            <v>个</v>
          </cell>
          <cell r="G100">
            <v>1.93</v>
          </cell>
          <cell r="H100">
            <v>1.8721000000000001</v>
          </cell>
        </row>
        <row r="101">
          <cell r="B101" t="str">
            <v>SCS0003198</v>
          </cell>
          <cell r="C101">
            <v>1</v>
          </cell>
          <cell r="D101" t="str">
            <v>C40D坐垫包装套</v>
          </cell>
          <cell r="E101" t="str">
            <v>PP</v>
          </cell>
          <cell r="F101" t="str">
            <v>个</v>
          </cell>
          <cell r="G101">
            <v>1.72</v>
          </cell>
          <cell r="H101">
            <v>1.6684000000000001</v>
          </cell>
        </row>
        <row r="102">
          <cell r="B102" t="str">
            <v>SCS0002966</v>
          </cell>
          <cell r="C102">
            <v>1</v>
          </cell>
          <cell r="D102" t="str">
            <v>M20三人座椅总成塑料包装袋</v>
          </cell>
          <cell r="E102" t="str">
            <v>PP</v>
          </cell>
          <cell r="F102" t="str">
            <v>个</v>
          </cell>
          <cell r="G102">
            <v>3.25</v>
          </cell>
          <cell r="H102">
            <v>3.1524999999999999</v>
          </cell>
        </row>
        <row r="103">
          <cell r="B103" t="str">
            <v>SCS0003302</v>
          </cell>
          <cell r="C103">
            <v>1</v>
          </cell>
          <cell r="D103" t="str">
            <v>U201四分靠背包装膜</v>
          </cell>
          <cell r="E103" t="str">
            <v>PP</v>
          </cell>
          <cell r="F103" t="str">
            <v>个</v>
          </cell>
          <cell r="G103">
            <v>1.08</v>
          </cell>
          <cell r="H103">
            <v>1.0476000000000001</v>
          </cell>
        </row>
        <row r="104">
          <cell r="B104" t="str">
            <v>SCS0003303</v>
          </cell>
          <cell r="C104">
            <v>1</v>
          </cell>
          <cell r="D104" t="str">
            <v>U201四分座垫包装膜</v>
          </cell>
          <cell r="E104" t="str">
            <v>PP</v>
          </cell>
          <cell r="F104" t="str">
            <v>个</v>
          </cell>
          <cell r="G104">
            <v>1.28</v>
          </cell>
          <cell r="H104">
            <v>1.2416</v>
          </cell>
        </row>
        <row r="105">
          <cell r="B105" t="str">
            <v>SCS0003321</v>
          </cell>
          <cell r="C105">
            <v>1</v>
          </cell>
          <cell r="D105" t="str">
            <v>U201六分靠背包装膜</v>
          </cell>
          <cell r="E105" t="str">
            <v>PP</v>
          </cell>
          <cell r="F105" t="str">
            <v>个</v>
          </cell>
          <cell r="G105">
            <v>1.28</v>
          </cell>
          <cell r="H105">
            <v>1.2416</v>
          </cell>
        </row>
        <row r="106">
          <cell r="B106" t="str">
            <v>SCS0003334</v>
          </cell>
          <cell r="C106">
            <v>1</v>
          </cell>
          <cell r="D106" t="str">
            <v>U201三排靠背包装膜</v>
          </cell>
          <cell r="E106" t="str">
            <v>PP</v>
          </cell>
          <cell r="F106" t="str">
            <v>个</v>
          </cell>
          <cell r="G106">
            <v>0.98</v>
          </cell>
          <cell r="H106">
            <v>0.9506</v>
          </cell>
        </row>
        <row r="107">
          <cell r="B107" t="str">
            <v>SCS0003335</v>
          </cell>
          <cell r="C107">
            <v>1</v>
          </cell>
          <cell r="D107" t="str">
            <v>U201三排座垫包装膜</v>
          </cell>
          <cell r="E107" t="str">
            <v>PP</v>
          </cell>
          <cell r="F107" t="str">
            <v>个</v>
          </cell>
          <cell r="G107">
            <v>0.92</v>
          </cell>
          <cell r="H107">
            <v>0.89239999999999997</v>
          </cell>
        </row>
        <row r="108">
          <cell r="B108" t="str">
            <v>SCS0003400</v>
          </cell>
          <cell r="C108">
            <v>1</v>
          </cell>
          <cell r="D108" t="str">
            <v>U201六分座垫包装膜</v>
          </cell>
          <cell r="E108" t="str">
            <v>PP</v>
          </cell>
          <cell r="F108" t="str">
            <v>个</v>
          </cell>
          <cell r="G108">
            <v>1.37</v>
          </cell>
          <cell r="H108">
            <v>1.3289</v>
          </cell>
        </row>
        <row r="109">
          <cell r="B109" t="str">
            <v>SCS0003132</v>
          </cell>
          <cell r="C109">
            <v>1</v>
          </cell>
          <cell r="D109" t="str">
            <v>H32B前排座椅塑料防尘罩总成</v>
          </cell>
          <cell r="E109" t="str">
            <v>PP</v>
          </cell>
          <cell r="F109" t="str">
            <v>个</v>
          </cell>
          <cell r="G109">
            <v>1.78</v>
          </cell>
          <cell r="H109">
            <v>1.7265999999999999</v>
          </cell>
        </row>
        <row r="110">
          <cell r="B110" t="str">
            <v>SCS0003140</v>
          </cell>
          <cell r="C110">
            <v>1</v>
          </cell>
          <cell r="D110" t="str">
            <v>H32B后排六分靠背防尘罩总成</v>
          </cell>
          <cell r="E110" t="str">
            <v>PP</v>
          </cell>
          <cell r="F110" t="str">
            <v>个</v>
          </cell>
          <cell r="G110">
            <v>1.1499999999999999</v>
          </cell>
          <cell r="H110">
            <v>1.1154999999999999</v>
          </cell>
        </row>
        <row r="111">
          <cell r="B111" t="str">
            <v>SCS0003141</v>
          </cell>
          <cell r="C111">
            <v>1</v>
          </cell>
          <cell r="D111" t="str">
            <v>H32B后排四分靠背防尘罩总成</v>
          </cell>
          <cell r="E111" t="str">
            <v>PP</v>
          </cell>
          <cell r="F111" t="str">
            <v>个</v>
          </cell>
          <cell r="G111">
            <v>0.96</v>
          </cell>
          <cell r="H111">
            <v>0.93120000000000003</v>
          </cell>
        </row>
        <row r="112">
          <cell r="B112" t="str">
            <v>SCS0003144</v>
          </cell>
          <cell r="C112">
            <v>1</v>
          </cell>
          <cell r="D112" t="str">
            <v>H32B后排座垫防尘罩总成</v>
          </cell>
          <cell r="E112" t="str">
            <v>PP</v>
          </cell>
          <cell r="F112" t="str">
            <v>个</v>
          </cell>
          <cell r="G112">
            <v>1.58</v>
          </cell>
          <cell r="H112">
            <v>1.5326</v>
          </cell>
        </row>
        <row r="113">
          <cell r="B113" t="str">
            <v>SCS0005398</v>
          </cell>
          <cell r="C113">
            <v>1</v>
          </cell>
          <cell r="D113" t="str">
            <v>P203前排座椅防尘罩总成</v>
          </cell>
          <cell r="E113" t="str">
            <v>按封样</v>
          </cell>
          <cell r="F113" t="str">
            <v>个</v>
          </cell>
          <cell r="G113">
            <v>2</v>
          </cell>
          <cell r="H113">
            <v>1.94</v>
          </cell>
        </row>
        <row r="114">
          <cell r="B114" t="str">
            <v>SCS0005478</v>
          </cell>
          <cell r="C114">
            <v>1</v>
          </cell>
          <cell r="D114" t="str">
            <v>P203后排靠背包装袋</v>
          </cell>
          <cell r="E114" t="str">
            <v>按封样</v>
          </cell>
          <cell r="F114" t="str">
            <v>个</v>
          </cell>
          <cell r="G114">
            <v>3.9</v>
          </cell>
          <cell r="H114">
            <v>3.7829999999999999</v>
          </cell>
        </row>
        <row r="115">
          <cell r="C115">
            <v>0</v>
          </cell>
          <cell r="D115" t="str">
            <v>M20前排头枕无纺布</v>
          </cell>
          <cell r="E115" t="str">
            <v>按封样</v>
          </cell>
          <cell r="F115" t="str">
            <v>个</v>
          </cell>
          <cell r="G115">
            <v>0.43</v>
          </cell>
          <cell r="H115">
            <v>0.41710000000000003</v>
          </cell>
        </row>
        <row r="116">
          <cell r="C116">
            <v>0</v>
          </cell>
          <cell r="D116" t="str">
            <v>M20前排坐垫无纺布</v>
          </cell>
          <cell r="E116" t="str">
            <v>按封样</v>
          </cell>
          <cell r="F116" t="str">
            <v>个</v>
          </cell>
          <cell r="G116">
            <v>3.9</v>
          </cell>
          <cell r="H116">
            <v>3.7829999999999999</v>
          </cell>
        </row>
        <row r="117">
          <cell r="C117">
            <v>0</v>
          </cell>
          <cell r="D117" t="str">
            <v>M20中排独立无纺布</v>
          </cell>
          <cell r="E117" t="str">
            <v>按封样</v>
          </cell>
          <cell r="F117" t="str">
            <v>个</v>
          </cell>
          <cell r="G117">
            <v>3.9</v>
          </cell>
          <cell r="H117">
            <v>3.7829999999999999</v>
          </cell>
        </row>
        <row r="118">
          <cell r="C118">
            <v>0</v>
          </cell>
          <cell r="D118" t="str">
            <v>M20后排无纺布</v>
          </cell>
          <cell r="E118" t="str">
            <v>按封样</v>
          </cell>
          <cell r="F118" t="str">
            <v>个</v>
          </cell>
          <cell r="G118">
            <v>6.12</v>
          </cell>
          <cell r="H118">
            <v>5.9363999999999999</v>
          </cell>
        </row>
        <row r="119">
          <cell r="B119" t="str">
            <v>SCS0002182</v>
          </cell>
          <cell r="C119">
            <v>1</v>
          </cell>
          <cell r="D119" t="str">
            <v>M50驾驶座椅座垫面套(浅灰色PVC)</v>
          </cell>
          <cell r="G119">
            <v>26.99</v>
          </cell>
          <cell r="H119">
            <v>26.99</v>
          </cell>
        </row>
        <row r="120">
          <cell r="B120" t="str">
            <v>SCS0002184</v>
          </cell>
          <cell r="C120">
            <v>1</v>
          </cell>
          <cell r="D120" t="str">
            <v>M50副驾驶座椅坐垫面套(浅灰色PVC)</v>
          </cell>
          <cell r="G120">
            <v>26.99</v>
          </cell>
          <cell r="H120">
            <v>26.99</v>
          </cell>
        </row>
        <row r="121">
          <cell r="B121" t="str">
            <v>SCS0002181</v>
          </cell>
          <cell r="C121">
            <v>1</v>
          </cell>
          <cell r="D121" t="str">
            <v>M50驾驶座椅靠背面套（浅灰色PVC）</v>
          </cell>
          <cell r="G121">
            <v>41.1</v>
          </cell>
          <cell r="H121">
            <v>41.1</v>
          </cell>
        </row>
        <row r="122">
          <cell r="B122" t="str">
            <v>SCS0002183</v>
          </cell>
          <cell r="C122">
            <v>1</v>
          </cell>
          <cell r="D122" t="str">
            <v>M50副驾驶座椅靠背面套(浅灰色PVC)</v>
          </cell>
          <cell r="G122">
            <v>41.1</v>
          </cell>
          <cell r="H122">
            <v>41.1</v>
          </cell>
        </row>
        <row r="123">
          <cell r="B123" t="str">
            <v>SCS0002187</v>
          </cell>
          <cell r="C123">
            <v>1</v>
          </cell>
          <cell r="D123" t="str">
            <v>M50左侧独立座垫面套（浅灰色PVC）</v>
          </cell>
          <cell r="G123">
            <v>25</v>
          </cell>
          <cell r="H123">
            <v>25</v>
          </cell>
        </row>
        <row r="124">
          <cell r="B124" t="str">
            <v>SCS0002191</v>
          </cell>
          <cell r="C124">
            <v>1</v>
          </cell>
          <cell r="D124" t="str">
            <v>M50右侧独立座垫面套（浅灰色PVC）</v>
          </cell>
          <cell r="G124">
            <v>25</v>
          </cell>
          <cell r="H124">
            <v>25</v>
          </cell>
        </row>
        <row r="125">
          <cell r="B125" t="str">
            <v>SCS0002186</v>
          </cell>
          <cell r="C125">
            <v>1</v>
          </cell>
          <cell r="D125" t="str">
            <v>M50左侧独立靠背面套(浅灰色PVC)</v>
          </cell>
          <cell r="G125">
            <v>29.36</v>
          </cell>
          <cell r="H125">
            <v>29.36</v>
          </cell>
        </row>
        <row r="126">
          <cell r="B126" t="str">
            <v>SCS0002190</v>
          </cell>
          <cell r="C126">
            <v>1</v>
          </cell>
          <cell r="D126" t="str">
            <v>M50右侧独立靠背面套(浅灰色PVC)</v>
          </cell>
          <cell r="G126">
            <v>29.36</v>
          </cell>
          <cell r="H126">
            <v>29.36</v>
          </cell>
        </row>
        <row r="127">
          <cell r="B127" t="str">
            <v>SCS0002197</v>
          </cell>
          <cell r="C127">
            <v>1</v>
          </cell>
          <cell r="D127" t="str">
            <v>M50三人座垫面套（浅灰色PVC）</v>
          </cell>
          <cell r="G127">
            <v>46.26</v>
          </cell>
          <cell r="H127">
            <v>46.26</v>
          </cell>
        </row>
        <row r="128">
          <cell r="B128" t="str">
            <v>SCS0002196</v>
          </cell>
          <cell r="C128">
            <v>1</v>
          </cell>
          <cell r="D128" t="str">
            <v>M50三人靠背面套（浅灰色PVC）</v>
          </cell>
          <cell r="G128">
            <v>49.48</v>
          </cell>
          <cell r="H128">
            <v>49.48</v>
          </cell>
        </row>
        <row r="129">
          <cell r="B129" t="str">
            <v>SCS0002195</v>
          </cell>
          <cell r="C129">
            <v>1</v>
          </cell>
          <cell r="D129" t="str">
            <v>M50右侧座椅座垫面套（浅灰色PVC）</v>
          </cell>
          <cell r="G129">
            <v>25.82</v>
          </cell>
          <cell r="H129">
            <v>25.82</v>
          </cell>
        </row>
        <row r="130">
          <cell r="B130" t="str">
            <v>SCS0002193</v>
          </cell>
          <cell r="C130">
            <v>1</v>
          </cell>
          <cell r="D130" t="str">
            <v>M50右侧座椅靠背面套（浅灰色PVC）</v>
          </cell>
          <cell r="G130">
            <v>29.98</v>
          </cell>
          <cell r="H130">
            <v>29.98</v>
          </cell>
        </row>
        <row r="131">
          <cell r="B131" t="str">
            <v>SCS0002194</v>
          </cell>
          <cell r="C131">
            <v>1</v>
          </cell>
          <cell r="D131" t="str">
            <v>M50左侧座椅座垫面套（浅灰色PVC）</v>
          </cell>
          <cell r="G131">
            <v>32.200000000000003</v>
          </cell>
          <cell r="H131">
            <v>32.200000000000003</v>
          </cell>
        </row>
        <row r="132">
          <cell r="B132" t="str">
            <v>SCS0002192</v>
          </cell>
          <cell r="C132">
            <v>1</v>
          </cell>
          <cell r="D132" t="str">
            <v>M50左侧座椅靠背面套（浅灰色PVC）</v>
          </cell>
          <cell r="G132">
            <v>36.17</v>
          </cell>
          <cell r="H132">
            <v>36.17</v>
          </cell>
        </row>
        <row r="133">
          <cell r="B133" t="str">
            <v>SCS0002185</v>
          </cell>
          <cell r="C133">
            <v>1</v>
          </cell>
          <cell r="D133" t="str">
            <v>M50前排头枕面套(浅灰色PVC)</v>
          </cell>
          <cell r="G133">
            <v>6.45</v>
          </cell>
          <cell r="H133">
            <v>6.45</v>
          </cell>
        </row>
        <row r="134">
          <cell r="B134" t="str">
            <v>SCS0002198</v>
          </cell>
          <cell r="C134">
            <v>1</v>
          </cell>
          <cell r="D134" t="str">
            <v>M50三人头枕面套（浅灰色PVC）</v>
          </cell>
          <cell r="G134">
            <v>5.4</v>
          </cell>
          <cell r="H134">
            <v>5.4</v>
          </cell>
        </row>
        <row r="135">
          <cell r="B135" t="str">
            <v>SCS0002188</v>
          </cell>
          <cell r="C135">
            <v>1</v>
          </cell>
          <cell r="D135" t="str">
            <v>M50左座椅扶手面套(浅灰色PVC)</v>
          </cell>
          <cell r="G135">
            <v>5.91</v>
          </cell>
          <cell r="H135">
            <v>5.91</v>
          </cell>
        </row>
        <row r="136">
          <cell r="B136" t="str">
            <v>SCS0002189</v>
          </cell>
          <cell r="C136">
            <v>1</v>
          </cell>
          <cell r="D136" t="str">
            <v>M50右座椅扶手面套(浅灰色PVC)</v>
          </cell>
          <cell r="G136">
            <v>5.91</v>
          </cell>
          <cell r="H136">
            <v>5.91</v>
          </cell>
        </row>
        <row r="137">
          <cell r="B137" t="str">
            <v>SCS0001767</v>
          </cell>
          <cell r="C137">
            <v>1</v>
          </cell>
          <cell r="D137" t="str">
            <v>无纺布</v>
          </cell>
          <cell r="G137">
            <v>0.14000000000000001</v>
          </cell>
          <cell r="H137">
            <v>0.14000000000000001</v>
          </cell>
        </row>
        <row r="138">
          <cell r="B138" t="str">
            <v>SCS0001768</v>
          </cell>
          <cell r="C138">
            <v>1</v>
          </cell>
          <cell r="D138" t="str">
            <v>无纺布</v>
          </cell>
          <cell r="G138">
            <v>0.28000000000000003</v>
          </cell>
          <cell r="H138">
            <v>0.27</v>
          </cell>
        </row>
        <row r="139">
          <cell r="B139" t="str">
            <v>SCS0002027</v>
          </cell>
          <cell r="C139">
            <v>1</v>
          </cell>
          <cell r="D139" t="str">
            <v>无纺布</v>
          </cell>
          <cell r="G139">
            <v>0.22</v>
          </cell>
          <cell r="H139">
            <v>0.21</v>
          </cell>
        </row>
        <row r="140">
          <cell r="B140" t="str">
            <v>SCS0001775</v>
          </cell>
          <cell r="C140">
            <v>1</v>
          </cell>
          <cell r="D140" t="str">
            <v>无纺布</v>
          </cell>
          <cell r="G140">
            <v>0.21</v>
          </cell>
          <cell r="H140">
            <v>0.2</v>
          </cell>
        </row>
        <row r="141">
          <cell r="B141" t="str">
            <v>SCS0001774</v>
          </cell>
          <cell r="C141">
            <v>1</v>
          </cell>
          <cell r="D141" t="str">
            <v>无纺布</v>
          </cell>
          <cell r="G141">
            <v>0.36</v>
          </cell>
          <cell r="H141">
            <v>0.35</v>
          </cell>
        </row>
        <row r="142">
          <cell r="B142" t="str">
            <v>SCS0001777</v>
          </cell>
          <cell r="C142">
            <v>1</v>
          </cell>
          <cell r="D142" t="str">
            <v>无纺布</v>
          </cell>
          <cell r="G142">
            <v>0.54</v>
          </cell>
          <cell r="H142">
            <v>0.52</v>
          </cell>
        </row>
        <row r="143">
          <cell r="B143" t="str">
            <v>SCS0001776</v>
          </cell>
          <cell r="C143">
            <v>1</v>
          </cell>
          <cell r="D143" t="str">
            <v>无纺布</v>
          </cell>
          <cell r="G143">
            <v>0.32</v>
          </cell>
          <cell r="H143">
            <v>0.31</v>
          </cell>
        </row>
        <row r="144">
          <cell r="B144" t="str">
            <v>SCS0002028</v>
          </cell>
          <cell r="C144">
            <v>1</v>
          </cell>
          <cell r="D144" t="str">
            <v>无纺布</v>
          </cell>
          <cell r="G144">
            <v>0.37</v>
          </cell>
          <cell r="H144">
            <v>0.36</v>
          </cell>
        </row>
        <row r="145">
          <cell r="B145" t="str">
            <v>SCS0001770</v>
          </cell>
          <cell r="C145">
            <v>1</v>
          </cell>
          <cell r="D145" t="str">
            <v>无纺布</v>
          </cell>
          <cell r="G145">
            <v>0.06</v>
          </cell>
          <cell r="H145">
            <v>0.06</v>
          </cell>
        </row>
        <row r="146">
          <cell r="B146" t="str">
            <v>SCS0001769</v>
          </cell>
          <cell r="C146">
            <v>1</v>
          </cell>
          <cell r="D146" t="str">
            <v>无纺布</v>
          </cell>
          <cell r="G146">
            <v>0.41</v>
          </cell>
          <cell r="H146">
            <v>0.4</v>
          </cell>
        </row>
        <row r="147">
          <cell r="B147" t="str">
            <v>SCS0001765</v>
          </cell>
          <cell r="C147">
            <v>1</v>
          </cell>
          <cell r="D147" t="str">
            <v>无纺布</v>
          </cell>
          <cell r="G147">
            <v>0.1</v>
          </cell>
          <cell r="H147">
            <v>0.1</v>
          </cell>
        </row>
        <row r="148">
          <cell r="B148" t="str">
            <v>SCS0002045</v>
          </cell>
          <cell r="C148">
            <v>1</v>
          </cell>
          <cell r="D148" t="str">
            <v>无纺布</v>
          </cell>
          <cell r="G148">
            <v>0.32</v>
          </cell>
          <cell r="H148">
            <v>0.31</v>
          </cell>
        </row>
        <row r="149">
          <cell r="B149" t="str">
            <v>SCS0002048</v>
          </cell>
          <cell r="C149">
            <v>1</v>
          </cell>
          <cell r="D149" t="str">
            <v>无纺布</v>
          </cell>
          <cell r="G149">
            <v>0.52</v>
          </cell>
          <cell r="H149">
            <v>0.5</v>
          </cell>
        </row>
        <row r="150">
          <cell r="B150" t="str">
            <v>SCS0002052</v>
          </cell>
          <cell r="C150">
            <v>1</v>
          </cell>
          <cell r="D150" t="str">
            <v>无纺布</v>
          </cell>
          <cell r="G150">
            <v>0.59</v>
          </cell>
          <cell r="H150">
            <v>0.56999999999999995</v>
          </cell>
        </row>
        <row r="151">
          <cell r="B151" t="str">
            <v>SCS0002047</v>
          </cell>
          <cell r="C151">
            <v>1</v>
          </cell>
          <cell r="D151" t="str">
            <v>无纺布</v>
          </cell>
          <cell r="G151">
            <v>0.51</v>
          </cell>
          <cell r="H151">
            <v>0.49</v>
          </cell>
        </row>
        <row r="152">
          <cell r="B152" t="str">
            <v>SCS0002051</v>
          </cell>
          <cell r="C152">
            <v>1</v>
          </cell>
          <cell r="D152" t="str">
            <v>无纺布</v>
          </cell>
          <cell r="G152">
            <v>0.34</v>
          </cell>
          <cell r="H152">
            <v>0.33</v>
          </cell>
        </row>
        <row r="153">
          <cell r="B153" t="str">
            <v>SCS0002050</v>
          </cell>
          <cell r="C153">
            <v>1</v>
          </cell>
          <cell r="D153" t="str">
            <v>无纺布</v>
          </cell>
          <cell r="G153">
            <v>0.3</v>
          </cell>
          <cell r="H153">
            <v>0.28999999999999998</v>
          </cell>
        </row>
        <row r="154">
          <cell r="B154" t="str">
            <v>SCS0002049</v>
          </cell>
          <cell r="C154">
            <v>1</v>
          </cell>
          <cell r="D154" t="str">
            <v>无纺布</v>
          </cell>
          <cell r="G154">
            <v>0.22</v>
          </cell>
          <cell r="H154">
            <v>0.21</v>
          </cell>
        </row>
        <row r="155">
          <cell r="B155" t="str">
            <v>SCS0002043</v>
          </cell>
          <cell r="C155">
            <v>1</v>
          </cell>
          <cell r="D155" t="str">
            <v>无纺布</v>
          </cell>
          <cell r="G155">
            <v>0.16</v>
          </cell>
          <cell r="H155">
            <v>0.16</v>
          </cell>
        </row>
        <row r="156">
          <cell r="B156" t="str">
            <v>SCS0002044</v>
          </cell>
          <cell r="C156">
            <v>1</v>
          </cell>
          <cell r="D156" t="str">
            <v>无纺布</v>
          </cell>
          <cell r="G156">
            <v>0.25</v>
          </cell>
          <cell r="H156">
            <v>0.24</v>
          </cell>
        </row>
        <row r="157">
          <cell r="B157" t="str">
            <v>SCS0002046</v>
          </cell>
          <cell r="C157">
            <v>1</v>
          </cell>
          <cell r="D157" t="str">
            <v>无纺布</v>
          </cell>
          <cell r="G157">
            <v>0.44</v>
          </cell>
          <cell r="H157">
            <v>0.43</v>
          </cell>
        </row>
        <row r="158">
          <cell r="B158" t="str">
            <v>SCS0002026</v>
          </cell>
          <cell r="C158">
            <v>1</v>
          </cell>
          <cell r="D158" t="str">
            <v>M20中排挂钩拉绳</v>
          </cell>
          <cell r="G158">
            <v>0.94</v>
          </cell>
          <cell r="H158">
            <v>0.91</v>
          </cell>
        </row>
        <row r="159">
          <cell r="B159" t="str">
            <v>SCS0001735</v>
          </cell>
          <cell r="C159">
            <v>1</v>
          </cell>
          <cell r="D159" t="str">
            <v>限位销拉绳总成（灰色）</v>
          </cell>
          <cell r="G159">
            <v>0.32</v>
          </cell>
          <cell r="H159">
            <v>0.31</v>
          </cell>
        </row>
        <row r="160">
          <cell r="B160" t="str">
            <v>SCS0001773</v>
          </cell>
          <cell r="C160">
            <v>1</v>
          </cell>
          <cell r="D160" t="str">
            <v>无纺布</v>
          </cell>
          <cell r="G160">
            <v>0.3</v>
          </cell>
          <cell r="H160">
            <v>0.28999999999999998</v>
          </cell>
        </row>
        <row r="161">
          <cell r="B161" t="str">
            <v>SCS0005236</v>
          </cell>
          <cell r="C161">
            <v>1</v>
          </cell>
          <cell r="D161" t="str">
            <v>无纺布</v>
          </cell>
          <cell r="G161">
            <v>0.54</v>
          </cell>
          <cell r="H161">
            <v>0.52</v>
          </cell>
        </row>
        <row r="162">
          <cell r="B162" t="str">
            <v>SCS0002443</v>
          </cell>
          <cell r="C162">
            <v>1</v>
          </cell>
          <cell r="D162" t="str">
            <v>M50N后排靠背翻转拉带（黑色）</v>
          </cell>
          <cell r="G162">
            <v>0.94</v>
          </cell>
          <cell r="H162">
            <v>0.91</v>
          </cell>
        </row>
        <row r="163">
          <cell r="B163" t="str">
            <v>SCS0002423</v>
          </cell>
          <cell r="C163">
            <v>1</v>
          </cell>
          <cell r="D163" t="str">
            <v>H32B前排靠背发泡用无纺布（不带气囊）</v>
          </cell>
          <cell r="G163">
            <v>3.44</v>
          </cell>
          <cell r="H163">
            <v>3.34</v>
          </cell>
        </row>
        <row r="164">
          <cell r="B164" t="str">
            <v>SCS0002424</v>
          </cell>
          <cell r="C164">
            <v>1</v>
          </cell>
          <cell r="D164" t="str">
            <v>H32B前排靠背发泡用无纺布（带气囊）</v>
          </cell>
          <cell r="G164">
            <v>3.92</v>
          </cell>
          <cell r="H164">
            <v>3.8</v>
          </cell>
        </row>
        <row r="165">
          <cell r="B165" t="str">
            <v>SCS0002426</v>
          </cell>
          <cell r="C165">
            <v>1</v>
          </cell>
          <cell r="D165" t="str">
            <v>H32B副驾驶员座垫发泡用无纺布</v>
          </cell>
          <cell r="G165">
            <v>2.12</v>
          </cell>
          <cell r="H165">
            <v>2.06</v>
          </cell>
        </row>
        <row r="166">
          <cell r="B166" t="str">
            <v>SCS0002425</v>
          </cell>
          <cell r="C166">
            <v>1</v>
          </cell>
          <cell r="D166" t="str">
            <v>H32B驾驶员座垫发泡用无纺布</v>
          </cell>
          <cell r="G166">
            <v>2.12</v>
          </cell>
          <cell r="H166">
            <v>2.06</v>
          </cell>
        </row>
        <row r="167">
          <cell r="B167" t="str">
            <v>SCS0002541</v>
          </cell>
          <cell r="C167">
            <v>1</v>
          </cell>
          <cell r="D167" t="str">
            <v>M50N前排靠背发泡用无纺布（带气囊）</v>
          </cell>
          <cell r="G167">
            <v>3.92</v>
          </cell>
          <cell r="H167">
            <v>3.8</v>
          </cell>
        </row>
        <row r="168">
          <cell r="B168" t="str">
            <v>SCS0005417</v>
          </cell>
          <cell r="C168">
            <v>1</v>
          </cell>
          <cell r="D168" t="str">
            <v>P203前排头枕护面总成(针织）</v>
          </cell>
          <cell r="G168">
            <v>8.9</v>
          </cell>
          <cell r="H168">
            <v>8.81</v>
          </cell>
        </row>
        <row r="169">
          <cell r="B169" t="str">
            <v>SCS0005486</v>
          </cell>
          <cell r="C169">
            <v>1</v>
          </cell>
          <cell r="D169" t="str">
            <v>P203两侧头枕面套(织物）</v>
          </cell>
          <cell r="G169">
            <v>10.1</v>
          </cell>
          <cell r="H169">
            <v>9.9499999999999993</v>
          </cell>
        </row>
        <row r="170">
          <cell r="B170" t="str">
            <v>SCS0005418</v>
          </cell>
          <cell r="C170">
            <v>1</v>
          </cell>
          <cell r="D170" t="str">
            <v>P203主驾座垫护面总成（针织）</v>
          </cell>
          <cell r="G170">
            <v>26.55</v>
          </cell>
          <cell r="H170">
            <v>26.33</v>
          </cell>
        </row>
        <row r="171">
          <cell r="B171" t="str">
            <v>SCS0005441</v>
          </cell>
          <cell r="C171">
            <v>1</v>
          </cell>
          <cell r="D171" t="str">
            <v>P203副驾座垫护面总成（针织）</v>
          </cell>
          <cell r="G171">
            <v>26.55</v>
          </cell>
          <cell r="H171">
            <v>26.33</v>
          </cell>
        </row>
        <row r="172">
          <cell r="B172" t="str">
            <v>SCS0005415</v>
          </cell>
          <cell r="C172">
            <v>1</v>
          </cell>
          <cell r="D172" t="str">
            <v>P203前排靠背护面总成（针织）</v>
          </cell>
          <cell r="G172">
            <v>45.78</v>
          </cell>
          <cell r="H172">
            <v>45.48</v>
          </cell>
        </row>
        <row r="173">
          <cell r="B173" t="str">
            <v>SCS0006330</v>
          </cell>
          <cell r="C173">
            <v>1</v>
          </cell>
          <cell r="D173" t="str">
            <v>P203靠背面套（织物无扶手无中间头枕）</v>
          </cell>
          <cell r="G173">
            <v>52.32</v>
          </cell>
          <cell r="H173">
            <v>52.01</v>
          </cell>
        </row>
        <row r="174">
          <cell r="B174" t="str">
            <v>SCS0005487</v>
          </cell>
          <cell r="C174">
            <v>1</v>
          </cell>
          <cell r="D174" t="str">
            <v>P203四分坐垫面套（织物）</v>
          </cell>
          <cell r="G174">
            <v>33.67</v>
          </cell>
          <cell r="H174">
            <v>33.409999999999997</v>
          </cell>
        </row>
        <row r="175">
          <cell r="B175" t="str">
            <v>SCS0005491</v>
          </cell>
          <cell r="C175">
            <v>1</v>
          </cell>
          <cell r="D175" t="str">
            <v>P203六分坐垫面套（织物）</v>
          </cell>
          <cell r="G175">
            <v>41.4</v>
          </cell>
          <cell r="H175">
            <v>41.1</v>
          </cell>
        </row>
        <row r="176">
          <cell r="B176" t="str">
            <v>SCS0005400</v>
          </cell>
          <cell r="C176">
            <v>1</v>
          </cell>
          <cell r="D176" t="str">
            <v>P203前排头枕护面总成（PU）</v>
          </cell>
          <cell r="G176">
            <v>15.32</v>
          </cell>
          <cell r="H176">
            <v>15.16</v>
          </cell>
        </row>
        <row r="177">
          <cell r="B177" t="str">
            <v>SCS0005453</v>
          </cell>
          <cell r="C177">
            <v>1</v>
          </cell>
          <cell r="D177" t="str">
            <v>P203两侧头枕面套（PU)</v>
          </cell>
          <cell r="G177">
            <v>13.13</v>
          </cell>
          <cell r="H177">
            <v>12.98</v>
          </cell>
        </row>
        <row r="178">
          <cell r="B178" t="str">
            <v>SCS0005455</v>
          </cell>
          <cell r="C178">
            <v>1</v>
          </cell>
          <cell r="D178" t="str">
            <v>P203中间头枕面套</v>
          </cell>
          <cell r="G178">
            <v>9.44</v>
          </cell>
          <cell r="H178">
            <v>9.33</v>
          </cell>
        </row>
        <row r="179">
          <cell r="B179" t="str">
            <v>SCS0005450</v>
          </cell>
          <cell r="C179">
            <v>1</v>
          </cell>
          <cell r="D179" t="str">
            <v>P203扶手面套</v>
          </cell>
          <cell r="G179">
            <v>16.37</v>
          </cell>
          <cell r="H179">
            <v>16.28</v>
          </cell>
        </row>
        <row r="180">
          <cell r="B180" t="str">
            <v>SCS0005403</v>
          </cell>
          <cell r="C180">
            <v>1</v>
          </cell>
          <cell r="D180" t="str">
            <v>P203主驾座垫护面总成（PU）</v>
          </cell>
          <cell r="G180">
            <v>38.44</v>
          </cell>
          <cell r="H180">
            <v>38.14</v>
          </cell>
        </row>
        <row r="181">
          <cell r="B181" t="str">
            <v>SCS0005426</v>
          </cell>
          <cell r="C181">
            <v>1</v>
          </cell>
          <cell r="D181" t="str">
            <v>P203副驾座垫护面总成（PU）</v>
          </cell>
          <cell r="G181">
            <v>38.44</v>
          </cell>
          <cell r="H181">
            <v>38.14</v>
          </cell>
        </row>
        <row r="182">
          <cell r="B182" t="str">
            <v>SCS0005399</v>
          </cell>
          <cell r="C182">
            <v>1</v>
          </cell>
          <cell r="D182" t="str">
            <v>P203前排靠背护面总成（PU，无气囊）</v>
          </cell>
          <cell r="G182">
            <v>70.62</v>
          </cell>
          <cell r="H182">
            <v>70.2</v>
          </cell>
        </row>
        <row r="183">
          <cell r="B183" t="str">
            <v>SCS0005413</v>
          </cell>
          <cell r="C183">
            <v>1</v>
          </cell>
          <cell r="D183" t="str">
            <v>P203前排靠背护面总成（PU，带气囊）</v>
          </cell>
          <cell r="G183">
            <v>78.37</v>
          </cell>
          <cell r="H183">
            <v>77.87</v>
          </cell>
        </row>
        <row r="184">
          <cell r="B184" t="str">
            <v>SCS0005437</v>
          </cell>
          <cell r="C184">
            <v>1</v>
          </cell>
          <cell r="D184" t="str">
            <v>P203副驾靠背护面总成（PU，带气囊）</v>
          </cell>
          <cell r="G184">
            <v>78.37</v>
          </cell>
          <cell r="H184">
            <v>77.87</v>
          </cell>
        </row>
        <row r="185">
          <cell r="B185" t="str">
            <v>SCS0005494</v>
          </cell>
          <cell r="C185">
            <v>1</v>
          </cell>
          <cell r="D185" t="str">
            <v>P203靠背面套（PU无扶手无中间头枕）</v>
          </cell>
          <cell r="G185">
            <v>81.58</v>
          </cell>
          <cell r="H185">
            <v>81.13</v>
          </cell>
        </row>
        <row r="186">
          <cell r="B186" t="str">
            <v>SCS0005447</v>
          </cell>
          <cell r="C186">
            <v>1</v>
          </cell>
          <cell r="D186" t="str">
            <v>P203靠背面套（PU+扶手+中间头枕）</v>
          </cell>
          <cell r="G186">
            <v>90.24</v>
          </cell>
          <cell r="H186">
            <v>89.73</v>
          </cell>
        </row>
        <row r="187">
          <cell r="B187" t="str">
            <v>SCS0005459</v>
          </cell>
          <cell r="C187">
            <v>1</v>
          </cell>
          <cell r="D187" t="str">
            <v>P203四分坐垫面套（PU)</v>
          </cell>
          <cell r="G187">
            <v>48.15</v>
          </cell>
          <cell r="H187">
            <v>47.8</v>
          </cell>
        </row>
        <row r="188">
          <cell r="B188" t="str">
            <v>SCS0005471</v>
          </cell>
          <cell r="C188">
            <v>1</v>
          </cell>
          <cell r="D188" t="str">
            <v>P203六分坐垫面套（PU)</v>
          </cell>
          <cell r="G188">
            <v>58.62</v>
          </cell>
          <cell r="H188">
            <v>58.22</v>
          </cell>
        </row>
        <row r="189">
          <cell r="B189" t="str">
            <v>SCS0005492</v>
          </cell>
          <cell r="C189">
            <v>1</v>
          </cell>
          <cell r="D189" t="str">
            <v>P203六分坐垫无纺布</v>
          </cell>
          <cell r="G189">
            <v>2.69</v>
          </cell>
          <cell r="H189">
            <v>2.61</v>
          </cell>
        </row>
        <row r="190">
          <cell r="B190" t="str">
            <v>SCS0005488</v>
          </cell>
          <cell r="C190">
            <v>1</v>
          </cell>
          <cell r="D190" t="str">
            <v>P203四分坐垫无纺布</v>
          </cell>
          <cell r="G190">
            <v>1.95</v>
          </cell>
          <cell r="H190">
            <v>1.89</v>
          </cell>
        </row>
        <row r="191">
          <cell r="B191" t="str">
            <v>SCS0006388</v>
          </cell>
          <cell r="C191">
            <v>1</v>
          </cell>
          <cell r="D191" t="str">
            <v>P203拉带总成</v>
          </cell>
          <cell r="G191">
            <v>1.26</v>
          </cell>
          <cell r="H191">
            <v>1.22</v>
          </cell>
        </row>
        <row r="192">
          <cell r="B192" t="str">
            <v>SCS0005515</v>
          </cell>
          <cell r="C192">
            <v>1</v>
          </cell>
          <cell r="D192" t="str">
            <v>P203主驾靠背泡沫垫材（带气囊）</v>
          </cell>
          <cell r="G192">
            <v>3.25</v>
          </cell>
          <cell r="H192">
            <v>3.15</v>
          </cell>
        </row>
        <row r="193">
          <cell r="B193" t="str">
            <v>SCS0005516</v>
          </cell>
          <cell r="C193">
            <v>1</v>
          </cell>
          <cell r="D193" t="str">
            <v>P203副驾靠背泡沫垫材（带气囊）</v>
          </cell>
          <cell r="G193">
            <v>3.25</v>
          </cell>
          <cell r="H193">
            <v>3.15</v>
          </cell>
        </row>
        <row r="194">
          <cell r="B194" t="str">
            <v>SCS0010543</v>
          </cell>
          <cell r="C194">
            <v>1</v>
          </cell>
          <cell r="D194" t="str">
            <v>C33DB-M07正驾靠背（带气囊）发泡无纺布</v>
          </cell>
          <cell r="G194">
            <v>3.13</v>
          </cell>
          <cell r="H194">
            <v>3.04</v>
          </cell>
        </row>
        <row r="195">
          <cell r="B195" t="str">
            <v>SCS0010748</v>
          </cell>
          <cell r="C195">
            <v>1</v>
          </cell>
          <cell r="D195" t="str">
            <v>C33DB-M07副驾靠背（带气囊）发泡无纺布</v>
          </cell>
          <cell r="G195">
            <v>3.13</v>
          </cell>
          <cell r="H195">
            <v>3.04</v>
          </cell>
        </row>
        <row r="196">
          <cell r="B196" t="str">
            <v>SCS0011652</v>
          </cell>
          <cell r="C196">
            <v>1</v>
          </cell>
          <cell r="D196" t="str">
            <v>P203两侧头枕面套（月牙白+黛蓝PVC+菱形格）</v>
          </cell>
          <cell r="G196">
            <v>21.57</v>
          </cell>
          <cell r="H196">
            <v>21.28</v>
          </cell>
        </row>
        <row r="197">
          <cell r="B197" t="str">
            <v>SCS0011696</v>
          </cell>
          <cell r="C197">
            <v>1</v>
          </cell>
          <cell r="D197" t="str">
            <v>P203前排靠背护面总成（月牙白+黛蓝PVC+菱形格，无气囊）</v>
          </cell>
          <cell r="G197">
            <v>188.57</v>
          </cell>
          <cell r="H197">
            <v>185.26</v>
          </cell>
        </row>
        <row r="198">
          <cell r="B198" t="str">
            <v>SCS0011710</v>
          </cell>
          <cell r="C198">
            <v>1</v>
          </cell>
          <cell r="D198" t="str">
            <v>P203主驾座垫护面总成（月牙白+黛蓝PVC+菱形格）</v>
          </cell>
          <cell r="G198">
            <v>118.31</v>
          </cell>
          <cell r="H198">
            <v>115.88</v>
          </cell>
        </row>
        <row r="199">
          <cell r="B199" t="str">
            <v>SCS0011724</v>
          </cell>
          <cell r="C199">
            <v>1</v>
          </cell>
          <cell r="D199" t="str">
            <v>P203副驾座垫护面总成（月牙白+黛蓝PVC+菱形格）</v>
          </cell>
          <cell r="G199">
            <v>118.31</v>
          </cell>
          <cell r="H199">
            <v>115.88</v>
          </cell>
        </row>
        <row r="200">
          <cell r="B200" t="str">
            <v>SCS0011665</v>
          </cell>
          <cell r="C200">
            <v>1</v>
          </cell>
          <cell r="D200" t="str">
            <v>P203六分座垫面套（月牙白+黛蓝PVC+菱形格）</v>
          </cell>
          <cell r="G200">
            <v>142.44</v>
          </cell>
          <cell r="H200">
            <v>139.91</v>
          </cell>
        </row>
        <row r="201">
          <cell r="B201" t="str">
            <v>SCS0011658</v>
          </cell>
          <cell r="C201">
            <v>1</v>
          </cell>
          <cell r="D201" t="str">
            <v>P203四分座垫面套（月牙白+黛蓝PVC+菱形格）</v>
          </cell>
          <cell r="G201">
            <v>130.29</v>
          </cell>
          <cell r="H201">
            <v>127.77</v>
          </cell>
        </row>
        <row r="202">
          <cell r="B202" t="str">
            <v>SCS0011700</v>
          </cell>
          <cell r="C202">
            <v>1</v>
          </cell>
          <cell r="D202" t="str">
            <v>P203前排头枕护面总成（月牙白+黛蓝PVC+菱形格）</v>
          </cell>
          <cell r="G202">
            <v>30.46</v>
          </cell>
          <cell r="H202">
            <v>30.01</v>
          </cell>
        </row>
        <row r="203">
          <cell r="B203" t="str">
            <v>SCS0011673</v>
          </cell>
          <cell r="C203">
            <v>1</v>
          </cell>
          <cell r="D203" t="str">
            <v>P203靠背面套（月牙白+黛蓝PVC+菱形格+扶手+中间头枕）</v>
          </cell>
          <cell r="G203">
            <v>252.78</v>
          </cell>
          <cell r="H203">
            <v>248.01</v>
          </cell>
        </row>
        <row r="204">
          <cell r="B204" t="str">
            <v>SCS0011677</v>
          </cell>
          <cell r="C204">
            <v>1</v>
          </cell>
          <cell r="D204" t="str">
            <v>P203扶手面套（月牙白+黛蓝PVC+菱形格）</v>
          </cell>
          <cell r="G204">
            <v>25.29</v>
          </cell>
          <cell r="H204">
            <v>24.99</v>
          </cell>
        </row>
        <row r="205">
          <cell r="B205" t="str">
            <v>SCS0011682</v>
          </cell>
          <cell r="C205">
            <v>1</v>
          </cell>
          <cell r="D205" t="str">
            <v>P203中间头枕面套（月牙白+黛蓝PVC+菱形格）</v>
          </cell>
          <cell r="G205">
            <v>16.46</v>
          </cell>
          <cell r="H205">
            <v>16.21</v>
          </cell>
        </row>
        <row r="206">
          <cell r="B206" t="str">
            <v>SCS0011796</v>
          </cell>
          <cell r="C206">
            <v>1</v>
          </cell>
          <cell r="D206" t="str">
            <v>P203前排主驾靠背护面总成（月牙白+黛蓝PVC+菱形格，带气囊）</v>
          </cell>
          <cell r="G206">
            <v>191.57</v>
          </cell>
          <cell r="H206">
            <v>188.26</v>
          </cell>
        </row>
        <row r="207">
          <cell r="B207" t="str">
            <v>SCS0011807</v>
          </cell>
          <cell r="C207">
            <v>1</v>
          </cell>
          <cell r="D207" t="str">
            <v>P203前排副驾靠背护面总成（月牙白+黛蓝PVC+菱形格，带气囊）</v>
          </cell>
          <cell r="G207">
            <v>191.57</v>
          </cell>
          <cell r="H207">
            <v>188.26</v>
          </cell>
        </row>
        <row r="208">
          <cell r="B208" t="str">
            <v>SCS0011648</v>
          </cell>
          <cell r="C208">
            <v>1</v>
          </cell>
          <cell r="D208" t="str">
            <v>P203靠背面套（月牙白+黛蓝PVC+菱形格+无扶手）</v>
          </cell>
          <cell r="G208">
            <v>247.99</v>
          </cell>
          <cell r="H208">
            <v>243.29</v>
          </cell>
        </row>
        <row r="209">
          <cell r="B209" t="str">
            <v>SCS0011653</v>
          </cell>
          <cell r="C209">
            <v>1</v>
          </cell>
          <cell r="D209" t="str">
            <v>P203两侧头枕面套（亚麻棕+黛蓝PVC/不带气囊）</v>
          </cell>
          <cell r="G209">
            <v>15.69</v>
          </cell>
          <cell r="H209">
            <v>15.56</v>
          </cell>
        </row>
        <row r="210">
          <cell r="B210" t="str">
            <v>SCS0011697</v>
          </cell>
          <cell r="C210">
            <v>1</v>
          </cell>
          <cell r="D210" t="str">
            <v>P203前排主驾靠背护面总成（亚麻棕+黛蓝PVC/不带气囊）</v>
          </cell>
          <cell r="G210">
            <v>105.75</v>
          </cell>
          <cell r="H210">
            <v>104.97</v>
          </cell>
        </row>
        <row r="211">
          <cell r="B211" t="str">
            <v>SCS0011888</v>
          </cell>
          <cell r="C211">
            <v>1</v>
          </cell>
          <cell r="D211" t="str">
            <v>P204前排副驾靠背护面总成（亚麻棕+黛蓝PVC/不带气囊）</v>
          </cell>
          <cell r="G211">
            <v>105.75</v>
          </cell>
          <cell r="H211">
            <v>104.97</v>
          </cell>
        </row>
        <row r="212">
          <cell r="B212" t="str">
            <v>SCS0011711</v>
          </cell>
          <cell r="C212">
            <v>1</v>
          </cell>
          <cell r="D212" t="str">
            <v>P203主驾座垫护面总成（亚麻棕+黛蓝PVC/不带气囊）</v>
          </cell>
          <cell r="G212">
            <v>53.48</v>
          </cell>
          <cell r="H212">
            <v>53.08</v>
          </cell>
        </row>
        <row r="213">
          <cell r="B213" t="str">
            <v>SCS0011725</v>
          </cell>
          <cell r="C213">
            <v>1</v>
          </cell>
          <cell r="D213" t="str">
            <v>P203副驾座垫护面总成（亚麻棕+黛蓝PVC/不带气囊）</v>
          </cell>
          <cell r="G213">
            <v>53.48</v>
          </cell>
          <cell r="H213">
            <v>53.08</v>
          </cell>
        </row>
        <row r="214">
          <cell r="B214" t="str">
            <v>SCS0011666</v>
          </cell>
          <cell r="C214">
            <v>1</v>
          </cell>
          <cell r="D214" t="str">
            <v>P203六分座垫面套（亚麻棕+黛蓝PVC/不带气囊）</v>
          </cell>
          <cell r="G214">
            <v>79.62</v>
          </cell>
          <cell r="H214">
            <v>79.19</v>
          </cell>
        </row>
        <row r="215">
          <cell r="B215" t="str">
            <v>SCS0011659</v>
          </cell>
          <cell r="C215">
            <v>1</v>
          </cell>
          <cell r="D215" t="str">
            <v>P203四分座垫面套（亚麻棕+黛蓝PVC/不带气囊）</v>
          </cell>
          <cell r="G215">
            <v>65.459999999999994</v>
          </cell>
          <cell r="H215">
            <v>64.989999999999995</v>
          </cell>
        </row>
        <row r="216">
          <cell r="B216" t="str">
            <v>SCS0011701</v>
          </cell>
          <cell r="C216">
            <v>1</v>
          </cell>
          <cell r="D216" t="str">
            <v>P203前排头枕护面总成（亚麻棕+黛蓝PVC/不带气囊）</v>
          </cell>
          <cell r="G216">
            <v>20.239999999999998</v>
          </cell>
          <cell r="H216">
            <v>20.079999999999998</v>
          </cell>
        </row>
        <row r="217">
          <cell r="B217" t="str">
            <v>SCS0011674</v>
          </cell>
          <cell r="C217">
            <v>1</v>
          </cell>
          <cell r="D217" t="str">
            <v>P203靠背面套（亚麻棕+黛蓝PVC/不带气囊+扶手+中间头枕）</v>
          </cell>
          <cell r="G217">
            <v>127.05</v>
          </cell>
          <cell r="H217">
            <v>126.32</v>
          </cell>
        </row>
        <row r="218">
          <cell r="B218" t="str">
            <v>SCS0011679</v>
          </cell>
          <cell r="C218">
            <v>1</v>
          </cell>
          <cell r="D218" t="str">
            <v>P203扶手面套（亚麻棕+黛蓝PVC/不带气囊）</v>
          </cell>
          <cell r="G218">
            <v>19.09</v>
          </cell>
          <cell r="H218">
            <v>18.97</v>
          </cell>
        </row>
        <row r="219">
          <cell r="B219" t="str">
            <v>SCS0011683</v>
          </cell>
          <cell r="C219">
            <v>1</v>
          </cell>
          <cell r="D219" t="str">
            <v>P203中间头枕面套（亚麻棕+黛蓝PVC/不带气囊）</v>
          </cell>
          <cell r="G219">
            <v>11.12</v>
          </cell>
          <cell r="H219">
            <v>11.02</v>
          </cell>
        </row>
        <row r="220">
          <cell r="B220" t="str">
            <v>SCS0011797</v>
          </cell>
          <cell r="C220">
            <v>1</v>
          </cell>
          <cell r="D220" t="str">
            <v>P203前排主驾靠背护面总成（亚麻棕+黛蓝PVC/带气囊）</v>
          </cell>
          <cell r="G220">
            <v>108.75</v>
          </cell>
          <cell r="H220">
            <v>107.97</v>
          </cell>
        </row>
        <row r="221">
          <cell r="B221" t="str">
            <v>SCS0011808</v>
          </cell>
          <cell r="C221">
            <v>1</v>
          </cell>
          <cell r="D221" t="str">
            <v>P203前排副驾靠背护面总成（亚麻棕+黛蓝PVC/带气囊）</v>
          </cell>
          <cell r="G221">
            <v>108.75</v>
          </cell>
          <cell r="H221">
            <v>107.97</v>
          </cell>
        </row>
        <row r="222">
          <cell r="B222" t="str">
            <v>SCS0011649</v>
          </cell>
          <cell r="C222">
            <v>1</v>
          </cell>
          <cell r="D222" t="str">
            <v>P203靠背面套（亚麻棕+黛蓝PVC/不带气囊+无扶手）</v>
          </cell>
          <cell r="G222">
            <v>123.58</v>
          </cell>
          <cell r="H222">
            <v>122.93</v>
          </cell>
        </row>
        <row r="223">
          <cell r="B223" t="str">
            <v>SCS0006669</v>
          </cell>
          <cell r="C223">
            <v>1</v>
          </cell>
          <cell r="D223" t="str">
            <v>左座垫护面总成</v>
          </cell>
          <cell r="G223">
            <v>21.08</v>
          </cell>
          <cell r="H223">
            <v>20.95</v>
          </cell>
        </row>
        <row r="224">
          <cell r="B224" t="str">
            <v>SCS0006670</v>
          </cell>
          <cell r="C224">
            <v>1</v>
          </cell>
          <cell r="D224" t="str">
            <v>靠背护面总成</v>
          </cell>
          <cell r="G224">
            <v>30.96</v>
          </cell>
          <cell r="H224">
            <v>30.76</v>
          </cell>
        </row>
        <row r="225">
          <cell r="B225" t="str">
            <v>SCS0006668</v>
          </cell>
          <cell r="C225">
            <v>1</v>
          </cell>
          <cell r="D225" t="str">
            <v>驾座头枕护面总成</v>
          </cell>
          <cell r="G225">
            <v>5.24</v>
          </cell>
          <cell r="H225">
            <v>5.19</v>
          </cell>
        </row>
        <row r="226">
          <cell r="B226" t="str">
            <v>SCS0006671</v>
          </cell>
          <cell r="C226">
            <v>1</v>
          </cell>
          <cell r="D226" t="str">
            <v>靠背左扶手护面总成</v>
          </cell>
          <cell r="G226">
            <v>4.1500000000000004</v>
          </cell>
          <cell r="H226">
            <v>4.12</v>
          </cell>
        </row>
        <row r="227">
          <cell r="B227" t="str">
            <v>SCS0006672</v>
          </cell>
          <cell r="C227">
            <v>1</v>
          </cell>
          <cell r="D227" t="str">
            <v>靠背右扶手护面总成</v>
          </cell>
          <cell r="G227">
            <v>4.1500000000000004</v>
          </cell>
          <cell r="H227">
            <v>4.12</v>
          </cell>
        </row>
        <row r="228">
          <cell r="B228" t="str">
            <v>SCS0006844</v>
          </cell>
          <cell r="C228">
            <v>1</v>
          </cell>
          <cell r="D228" t="str">
            <v>左座垫护面总成（皮革）</v>
          </cell>
          <cell r="G228">
            <v>39.68</v>
          </cell>
          <cell r="H228">
            <v>39.520000000000003</v>
          </cell>
        </row>
        <row r="229">
          <cell r="B229" t="str">
            <v>SCS0006845</v>
          </cell>
          <cell r="C229">
            <v>1</v>
          </cell>
          <cell r="D229" t="str">
            <v>靠背护面总成（皮革）</v>
          </cell>
          <cell r="G229">
            <v>60.43</v>
          </cell>
          <cell r="H229">
            <v>60.17</v>
          </cell>
        </row>
        <row r="230">
          <cell r="B230" t="str">
            <v>SCS0006849</v>
          </cell>
          <cell r="C230">
            <v>1</v>
          </cell>
          <cell r="D230" t="str">
            <v>驾座头枕护面总成（皮革）</v>
          </cell>
          <cell r="G230">
            <v>9.16</v>
          </cell>
          <cell r="H230">
            <v>9.1</v>
          </cell>
        </row>
        <row r="231">
          <cell r="B231" t="str">
            <v>SCS0006850</v>
          </cell>
          <cell r="C231">
            <v>1</v>
          </cell>
          <cell r="D231" t="str">
            <v>靠背左扶手总成（皮革）</v>
          </cell>
          <cell r="G231">
            <v>7.35</v>
          </cell>
          <cell r="H231">
            <v>7.32</v>
          </cell>
        </row>
        <row r="232">
          <cell r="B232" t="str">
            <v>SCS0006851</v>
          </cell>
          <cell r="C232">
            <v>1</v>
          </cell>
          <cell r="D232" t="str">
            <v>靠背右扶手总成（皮革）</v>
          </cell>
          <cell r="G232">
            <v>7.35</v>
          </cell>
          <cell r="H232">
            <v>7.32</v>
          </cell>
        </row>
        <row r="233">
          <cell r="B233" t="str">
            <v>SCS0011486</v>
          </cell>
          <cell r="C233">
            <v>1</v>
          </cell>
          <cell r="D233" t="str">
            <v>两侧头枕面套PVC</v>
          </cell>
          <cell r="G233">
            <v>12.05</v>
          </cell>
          <cell r="H233">
            <v>11.94</v>
          </cell>
        </row>
        <row r="234">
          <cell r="B234" t="str">
            <v>SCS0011244</v>
          </cell>
          <cell r="C234">
            <v>1</v>
          </cell>
          <cell r="D234" t="str">
            <v>前排靠背护面总成PVC无气囊（黑色PVC+菱形格）</v>
          </cell>
          <cell r="G234">
            <v>90.71</v>
          </cell>
          <cell r="H234">
            <v>90.03</v>
          </cell>
        </row>
        <row r="235">
          <cell r="B235" t="str">
            <v>SCS0011309</v>
          </cell>
          <cell r="C235">
            <v>1</v>
          </cell>
          <cell r="D235" t="str">
            <v>主驾座垫护面总成PVC（黑色PVC+菱形格）</v>
          </cell>
          <cell r="G235">
            <v>62.95</v>
          </cell>
          <cell r="H235">
            <v>62.08</v>
          </cell>
        </row>
        <row r="236">
          <cell r="B236" t="str">
            <v>SCS0011266</v>
          </cell>
          <cell r="C236">
            <v>1</v>
          </cell>
          <cell r="D236" t="str">
            <v>副驾座垫护面总成（黑色PVC+菱形格）</v>
          </cell>
          <cell r="G236">
            <v>62.95</v>
          </cell>
          <cell r="H236">
            <v>62.08</v>
          </cell>
        </row>
        <row r="237">
          <cell r="B237" t="str">
            <v>SCS0011496</v>
          </cell>
          <cell r="C237">
            <v>1</v>
          </cell>
          <cell r="D237" t="str">
            <v>六分座垫面套PVC（黑色PVC+菱形格）</v>
          </cell>
          <cell r="G237">
            <v>81.22</v>
          </cell>
          <cell r="H237">
            <v>80.319999999999993</v>
          </cell>
        </row>
        <row r="238">
          <cell r="B238" t="str">
            <v>SCS0011488</v>
          </cell>
          <cell r="C238">
            <v>1</v>
          </cell>
          <cell r="D238" t="str">
            <v>四分座垫面套PVC（黑色PVC+菱形格）</v>
          </cell>
          <cell r="G238">
            <v>69.73</v>
          </cell>
          <cell r="H238">
            <v>68.87</v>
          </cell>
        </row>
        <row r="239">
          <cell r="B239" t="str">
            <v>SCS0011253</v>
          </cell>
          <cell r="C239">
            <v>1</v>
          </cell>
          <cell r="D239" t="str">
            <v>前排头枕护面总成PVC</v>
          </cell>
          <cell r="G239">
            <v>13.76</v>
          </cell>
          <cell r="H239">
            <v>13.64</v>
          </cell>
        </row>
        <row r="240">
          <cell r="B240" t="str">
            <v>SCS0011484</v>
          </cell>
          <cell r="C240">
            <v>1</v>
          </cell>
          <cell r="D240" t="str">
            <v>后排靠背面套PVC无扶手（黑色PVC+菱形格）</v>
          </cell>
          <cell r="G240">
            <v>119.58</v>
          </cell>
          <cell r="H240">
            <v>118.44</v>
          </cell>
        </row>
        <row r="241">
          <cell r="B241" t="str">
            <v>SCS0011490</v>
          </cell>
          <cell r="C241">
            <v>1</v>
          </cell>
          <cell r="D241" t="str">
            <v>后排靠背面套PVC扶手中间头枕（黑色PVC+菱形格）</v>
          </cell>
          <cell r="G241">
            <v>125.68</v>
          </cell>
          <cell r="H241">
            <v>124.51</v>
          </cell>
        </row>
        <row r="242">
          <cell r="B242" t="str">
            <v>SCS0011295</v>
          </cell>
          <cell r="C242">
            <v>1</v>
          </cell>
          <cell r="D242" t="str">
            <v>主驾靠背护面总成P203左舵PVC气囊（黑色PVC+菱形格）</v>
          </cell>
          <cell r="G242">
            <v>94.81</v>
          </cell>
          <cell r="H242">
            <v>94.11</v>
          </cell>
        </row>
        <row r="243">
          <cell r="B243" t="str">
            <v>SCS0011246</v>
          </cell>
          <cell r="C243">
            <v>1</v>
          </cell>
          <cell r="D243" t="str">
            <v>副驾靠背护面总成PVC气囊（黑色PVC+菱形格）</v>
          </cell>
          <cell r="G243">
            <v>94.81</v>
          </cell>
          <cell r="H243">
            <v>94.11</v>
          </cell>
        </row>
        <row r="244">
          <cell r="B244" t="str">
            <v>SCS0011492</v>
          </cell>
          <cell r="C244">
            <v>1</v>
          </cell>
          <cell r="D244" t="str">
            <v>扶手面套PVC</v>
          </cell>
          <cell r="G244">
            <v>17.239999999999998</v>
          </cell>
          <cell r="H244">
            <v>17.14</v>
          </cell>
        </row>
        <row r="245">
          <cell r="B245" t="str">
            <v>SCS0011494</v>
          </cell>
          <cell r="C245">
            <v>1</v>
          </cell>
          <cell r="D245" t="str">
            <v>中间头枕面套PVC</v>
          </cell>
          <cell r="G245">
            <v>9.82</v>
          </cell>
          <cell r="H245">
            <v>9.7100000000000009</v>
          </cell>
        </row>
        <row r="246">
          <cell r="B246" t="str">
            <v>SCS0011487</v>
          </cell>
          <cell r="C246">
            <v>1</v>
          </cell>
          <cell r="D246" t="str">
            <v>两侧头枕面套（超纤）</v>
          </cell>
          <cell r="G246">
            <v>27.27</v>
          </cell>
          <cell r="H246">
            <v>27.16</v>
          </cell>
        </row>
        <row r="247">
          <cell r="B247" t="str">
            <v>SCS0011245</v>
          </cell>
          <cell r="C247">
            <v>1</v>
          </cell>
          <cell r="D247" t="str">
            <v>前排靠背护面总成PVC无气囊（棕色超纤）</v>
          </cell>
          <cell r="G247">
            <v>191.04</v>
          </cell>
          <cell r="H247">
            <v>190.35</v>
          </cell>
        </row>
        <row r="248">
          <cell r="B248" t="str">
            <v>SCS0011310</v>
          </cell>
          <cell r="C248">
            <v>1</v>
          </cell>
          <cell r="D248" t="str">
            <v>主驾座垫护面总成（棕色超纤）</v>
          </cell>
          <cell r="G248">
            <v>108.64</v>
          </cell>
          <cell r="H248">
            <v>107.77</v>
          </cell>
        </row>
        <row r="249">
          <cell r="B249" t="str">
            <v>SCS0011267</v>
          </cell>
          <cell r="C249">
            <v>1</v>
          </cell>
          <cell r="D249" t="str">
            <v>副驾座垫护面总成（棕色超纤）</v>
          </cell>
          <cell r="G249">
            <v>108.64</v>
          </cell>
          <cell r="H249">
            <v>107.77</v>
          </cell>
        </row>
        <row r="250">
          <cell r="B250" t="str">
            <v>SCS0011497</v>
          </cell>
          <cell r="C250">
            <v>1</v>
          </cell>
          <cell r="D250" t="str">
            <v>六分座垫面套（棕色超纤）</v>
          </cell>
          <cell r="G250">
            <v>154.62</v>
          </cell>
          <cell r="H250">
            <v>153.72</v>
          </cell>
        </row>
        <row r="251">
          <cell r="B251" t="str">
            <v>SCS0011489</v>
          </cell>
          <cell r="C251">
            <v>1</v>
          </cell>
          <cell r="D251" t="str">
            <v>四分座垫面套（棕色超纤）</v>
          </cell>
          <cell r="G251">
            <v>126.49</v>
          </cell>
          <cell r="H251">
            <v>125.62</v>
          </cell>
        </row>
        <row r="252">
          <cell r="B252" t="str">
            <v>SCS0011254</v>
          </cell>
          <cell r="C252">
            <v>1</v>
          </cell>
          <cell r="D252" t="str">
            <v>前排头枕护面总成（超纤）</v>
          </cell>
          <cell r="G252">
            <v>32.61</v>
          </cell>
          <cell r="H252">
            <v>32.5</v>
          </cell>
        </row>
        <row r="253">
          <cell r="B253" t="str">
            <v>SCS0011485</v>
          </cell>
          <cell r="C253">
            <v>1</v>
          </cell>
          <cell r="D253" t="str">
            <v>靠背面套无扶手（超纤无扶手）</v>
          </cell>
          <cell r="G253">
            <v>240.34</v>
          </cell>
          <cell r="H253">
            <v>239.2</v>
          </cell>
        </row>
        <row r="254">
          <cell r="B254" t="str">
            <v>SCS0011491</v>
          </cell>
          <cell r="C254">
            <v>1</v>
          </cell>
          <cell r="D254" t="str">
            <v>靠背面套中间头枕（超纤扶手中间头枕）</v>
          </cell>
          <cell r="G254">
            <v>245.32</v>
          </cell>
          <cell r="H254">
            <v>244.15</v>
          </cell>
        </row>
        <row r="255">
          <cell r="B255" t="str">
            <v>SCS0011296</v>
          </cell>
          <cell r="C255">
            <v>1</v>
          </cell>
          <cell r="D255" t="str">
            <v>主驾靠背护面总成（左舵超纤气囊）</v>
          </cell>
          <cell r="G255">
            <v>195.14</v>
          </cell>
          <cell r="H255">
            <v>194.43</v>
          </cell>
        </row>
        <row r="256">
          <cell r="B256" t="str">
            <v>SCS0011247</v>
          </cell>
          <cell r="C256">
            <v>1</v>
          </cell>
          <cell r="D256" t="str">
            <v>副驾靠背护面总成（超纤气囊）</v>
          </cell>
          <cell r="G256">
            <v>195.14</v>
          </cell>
          <cell r="H256">
            <v>194.43</v>
          </cell>
        </row>
        <row r="257">
          <cell r="B257" t="str">
            <v>SCS00011493</v>
          </cell>
          <cell r="C257">
            <v>1</v>
          </cell>
          <cell r="D257" t="str">
            <v>扶手面套（超纤）</v>
          </cell>
          <cell r="G257">
            <v>45.72</v>
          </cell>
          <cell r="H257">
            <v>45.62</v>
          </cell>
        </row>
        <row r="258">
          <cell r="B258" t="str">
            <v>SCS0011495</v>
          </cell>
          <cell r="C258">
            <v>1</v>
          </cell>
          <cell r="D258" t="str">
            <v>中间头枕面套（超纤）</v>
          </cell>
          <cell r="G258">
            <v>20.13</v>
          </cell>
          <cell r="H258">
            <v>20.02</v>
          </cell>
        </row>
        <row r="259">
          <cell r="B259" t="str">
            <v>SCS0006821</v>
          </cell>
          <cell r="C259">
            <v>1</v>
          </cell>
          <cell r="D259" t="str">
            <v>面套（PVC）</v>
          </cell>
          <cell r="G259">
            <v>6</v>
          </cell>
          <cell r="H259">
            <v>5.82</v>
          </cell>
        </row>
        <row r="260">
          <cell r="B260" t="str">
            <v>SCS0006803</v>
          </cell>
          <cell r="C260">
            <v>1</v>
          </cell>
          <cell r="D260" t="str">
            <v>面套（织物）</v>
          </cell>
          <cell r="G260">
            <v>6.5</v>
          </cell>
          <cell r="H260">
            <v>6.31</v>
          </cell>
        </row>
        <row r="261">
          <cell r="B261" t="str">
            <v>SCS0006806</v>
          </cell>
          <cell r="C261">
            <v>1</v>
          </cell>
          <cell r="D261" t="str">
            <v>面套（织物）</v>
          </cell>
          <cell r="G261">
            <v>6.2</v>
          </cell>
          <cell r="H261">
            <v>6.01</v>
          </cell>
        </row>
        <row r="262">
          <cell r="B262" t="str">
            <v>SCS0006795</v>
          </cell>
          <cell r="C262">
            <v>1</v>
          </cell>
          <cell r="D262" t="str">
            <v>面套（织物）</v>
          </cell>
          <cell r="G262">
            <v>6.16</v>
          </cell>
          <cell r="H262">
            <v>5.98</v>
          </cell>
        </row>
        <row r="263">
          <cell r="B263" t="str">
            <v>SCS0006799</v>
          </cell>
          <cell r="C263">
            <v>1</v>
          </cell>
          <cell r="D263" t="str">
            <v>面套（PVC）</v>
          </cell>
          <cell r="G263">
            <v>6.58</v>
          </cell>
          <cell r="H263">
            <v>6.38</v>
          </cell>
        </row>
        <row r="264">
          <cell r="B264" t="str">
            <v>SCS0007157</v>
          </cell>
          <cell r="C264">
            <v>1</v>
          </cell>
          <cell r="D264" t="str">
            <v>落地沙发单排外罩</v>
          </cell>
          <cell r="G264">
            <v>41.4</v>
          </cell>
          <cell r="H264">
            <v>40.159999999999997</v>
          </cell>
        </row>
        <row r="265">
          <cell r="B265" t="str">
            <v>SCS0007158</v>
          </cell>
          <cell r="C265">
            <v>1</v>
          </cell>
          <cell r="D265" t="str">
            <v>4人座椅外罩</v>
          </cell>
          <cell r="G265">
            <v>41.4</v>
          </cell>
          <cell r="H265">
            <v>40.159999999999997</v>
          </cell>
        </row>
        <row r="266">
          <cell r="B266" t="str">
            <v>SCS0007159</v>
          </cell>
          <cell r="C266">
            <v>1</v>
          </cell>
          <cell r="D266" t="str">
            <v>落地沙发双排外罩</v>
          </cell>
          <cell r="G266">
            <v>57.04</v>
          </cell>
          <cell r="H266">
            <v>55.33</v>
          </cell>
        </row>
        <row r="267">
          <cell r="B267" t="str">
            <v>SCS0007160</v>
          </cell>
          <cell r="C267">
            <v>1</v>
          </cell>
          <cell r="D267" t="str">
            <v>单人座椅外罩</v>
          </cell>
          <cell r="G267">
            <v>41.4</v>
          </cell>
          <cell r="H267">
            <v>40.159999999999997</v>
          </cell>
        </row>
        <row r="268">
          <cell r="B268" t="str">
            <v>SCS0007161</v>
          </cell>
          <cell r="C268">
            <v>1</v>
          </cell>
          <cell r="D268" t="str">
            <v>折叠座椅外罩</v>
          </cell>
          <cell r="G268">
            <v>24.84</v>
          </cell>
          <cell r="H268">
            <v>24.09</v>
          </cell>
        </row>
        <row r="269">
          <cell r="B269" t="str">
            <v>SCS0007162</v>
          </cell>
          <cell r="C269">
            <v>1</v>
          </cell>
          <cell r="D269" t="str">
            <v>简易固定座椅外罩</v>
          </cell>
          <cell r="G269">
            <v>23</v>
          </cell>
          <cell r="H269">
            <v>22.31</v>
          </cell>
        </row>
        <row r="270">
          <cell r="B270" t="str">
            <v>SCS0007163</v>
          </cell>
          <cell r="C270">
            <v>1</v>
          </cell>
          <cell r="D270" t="str">
            <v>双人座椅外罩</v>
          </cell>
          <cell r="G270">
            <v>53.36</v>
          </cell>
          <cell r="H270">
            <v>51.76</v>
          </cell>
        </row>
        <row r="271">
          <cell r="B271" t="str">
            <v>SCS0007164</v>
          </cell>
          <cell r="C271">
            <v>1</v>
          </cell>
          <cell r="D271" t="str">
            <v>3人座椅外罩</v>
          </cell>
          <cell r="G271">
            <v>32.200000000000003</v>
          </cell>
          <cell r="H271">
            <v>31.23</v>
          </cell>
        </row>
        <row r="272">
          <cell r="B272" t="str">
            <v>SCS0007102</v>
          </cell>
          <cell r="C272">
            <v>1</v>
          </cell>
          <cell r="D272" t="str">
            <v>单人座椅靠背面套内</v>
          </cell>
          <cell r="G272">
            <v>46.88</v>
          </cell>
          <cell r="H272">
            <v>45.47</v>
          </cell>
        </row>
        <row r="273">
          <cell r="B273" t="str">
            <v>SCS0007103</v>
          </cell>
          <cell r="C273">
            <v>1</v>
          </cell>
          <cell r="D273" t="str">
            <v>单人座椅靠背面套外</v>
          </cell>
          <cell r="G273">
            <v>37.74</v>
          </cell>
          <cell r="H273">
            <v>36.61</v>
          </cell>
        </row>
        <row r="274">
          <cell r="B274" t="str">
            <v>SCS0007108</v>
          </cell>
          <cell r="C274">
            <v>1</v>
          </cell>
          <cell r="D274" t="str">
            <v>单人座椅座垫面套内</v>
          </cell>
          <cell r="G274">
            <v>26.61</v>
          </cell>
          <cell r="H274">
            <v>25.81</v>
          </cell>
        </row>
        <row r="275">
          <cell r="B275" t="str">
            <v>SCS0007109</v>
          </cell>
          <cell r="C275">
            <v>1</v>
          </cell>
          <cell r="D275" t="str">
            <v>单人座椅座垫面套外</v>
          </cell>
          <cell r="G275">
            <v>19.72</v>
          </cell>
          <cell r="H275">
            <v>19.13</v>
          </cell>
        </row>
        <row r="276">
          <cell r="B276" t="str">
            <v>SCS0007114</v>
          </cell>
          <cell r="C276">
            <v>1</v>
          </cell>
          <cell r="D276" t="str">
            <v>双人座椅左靠背面套内</v>
          </cell>
          <cell r="G276">
            <v>46.88</v>
          </cell>
          <cell r="H276">
            <v>45.47</v>
          </cell>
        </row>
        <row r="277">
          <cell r="B277" t="str">
            <v>SCS0007115</v>
          </cell>
          <cell r="C277">
            <v>1</v>
          </cell>
          <cell r="D277" t="str">
            <v>双人座椅左靠背面套外</v>
          </cell>
          <cell r="G277">
            <v>37.74</v>
          </cell>
          <cell r="H277">
            <v>36.61</v>
          </cell>
        </row>
        <row r="278">
          <cell r="B278" t="str">
            <v>SCS0007119</v>
          </cell>
          <cell r="C278">
            <v>1</v>
          </cell>
          <cell r="D278" t="str">
            <v>双人座椅左座垫面套内</v>
          </cell>
          <cell r="G278">
            <v>26.61</v>
          </cell>
          <cell r="H278">
            <v>25.81</v>
          </cell>
        </row>
        <row r="279">
          <cell r="B279" t="str">
            <v>SCS0007120</v>
          </cell>
          <cell r="C279">
            <v>1</v>
          </cell>
          <cell r="D279" t="str">
            <v>双人座椅左座垫面套外</v>
          </cell>
          <cell r="G279">
            <v>19.72</v>
          </cell>
          <cell r="H279">
            <v>19.13</v>
          </cell>
        </row>
        <row r="280">
          <cell r="B280" t="str">
            <v>SCS0007125</v>
          </cell>
          <cell r="C280">
            <v>1</v>
          </cell>
          <cell r="D280" t="str">
            <v>双人座椅右靠背面套内</v>
          </cell>
          <cell r="G280">
            <v>46.88</v>
          </cell>
          <cell r="H280">
            <v>45.47</v>
          </cell>
        </row>
        <row r="281">
          <cell r="B281" t="str">
            <v>SCS0007126</v>
          </cell>
          <cell r="C281">
            <v>1</v>
          </cell>
          <cell r="D281" t="str">
            <v>双人座椅右靠背面套外</v>
          </cell>
          <cell r="G281">
            <v>37.74</v>
          </cell>
          <cell r="H281">
            <v>36.61</v>
          </cell>
        </row>
        <row r="282">
          <cell r="B282" t="str">
            <v>SCS0007129</v>
          </cell>
          <cell r="C282">
            <v>1</v>
          </cell>
          <cell r="D282" t="str">
            <v>双人座椅右座垫面套内</v>
          </cell>
          <cell r="G282">
            <v>26.61</v>
          </cell>
          <cell r="H282">
            <v>25.81</v>
          </cell>
        </row>
        <row r="283">
          <cell r="B283" t="str">
            <v>SCS0007130</v>
          </cell>
          <cell r="C283">
            <v>1</v>
          </cell>
          <cell r="D283" t="str">
            <v>双人座椅右座垫面套外</v>
          </cell>
          <cell r="G283">
            <v>19.72</v>
          </cell>
          <cell r="H283">
            <v>19.12</v>
          </cell>
        </row>
        <row r="284">
          <cell r="B284" t="str">
            <v>SCS0007136</v>
          </cell>
          <cell r="C284">
            <v>1</v>
          </cell>
          <cell r="D284" t="str">
            <v>纵排座椅靠背面套内</v>
          </cell>
          <cell r="G284">
            <v>25.37</v>
          </cell>
          <cell r="H284">
            <v>24.61</v>
          </cell>
        </row>
        <row r="285">
          <cell r="B285" t="str">
            <v>SCS0007137</v>
          </cell>
          <cell r="C285">
            <v>1</v>
          </cell>
          <cell r="D285" t="str">
            <v>纵排座椅靠背面套外</v>
          </cell>
          <cell r="G285">
            <v>19.91</v>
          </cell>
          <cell r="H285">
            <v>19.32</v>
          </cell>
        </row>
        <row r="286">
          <cell r="B286" t="str">
            <v>SCS0007147</v>
          </cell>
          <cell r="C286">
            <v>1</v>
          </cell>
          <cell r="D286" t="str">
            <v>纵排座椅坐垫面套内</v>
          </cell>
          <cell r="G286">
            <v>79.36</v>
          </cell>
          <cell r="H286">
            <v>76.98</v>
          </cell>
        </row>
        <row r="287">
          <cell r="B287" t="str">
            <v>SCS0007148</v>
          </cell>
          <cell r="C287">
            <v>1</v>
          </cell>
          <cell r="D287" t="str">
            <v>纵排座椅坐垫面套外</v>
          </cell>
          <cell r="G287">
            <v>58.33</v>
          </cell>
          <cell r="H287">
            <v>56.58</v>
          </cell>
        </row>
        <row r="288">
          <cell r="B288" t="str">
            <v>SCS0007180</v>
          </cell>
          <cell r="C288">
            <v>1</v>
          </cell>
          <cell r="D288" t="str">
            <v>落地沙发左坐垫面套</v>
          </cell>
          <cell r="G288">
            <v>41.56</v>
          </cell>
          <cell r="H288">
            <v>40.31</v>
          </cell>
        </row>
        <row r="289">
          <cell r="B289" t="str">
            <v>SCS0007184</v>
          </cell>
          <cell r="C289">
            <v>1</v>
          </cell>
          <cell r="D289" t="str">
            <v>落地沙发左背垫面套</v>
          </cell>
          <cell r="G289">
            <v>44.68</v>
          </cell>
          <cell r="H289">
            <v>43.34</v>
          </cell>
        </row>
        <row r="290">
          <cell r="B290" t="str">
            <v>SCS0007188</v>
          </cell>
          <cell r="C290">
            <v>1</v>
          </cell>
          <cell r="D290" t="str">
            <v>落地沙发右背垫面套</v>
          </cell>
          <cell r="G290">
            <v>44.68</v>
          </cell>
          <cell r="H290">
            <v>43.34</v>
          </cell>
        </row>
        <row r="291">
          <cell r="B291" t="str">
            <v>SCS0007192</v>
          </cell>
          <cell r="C291">
            <v>1</v>
          </cell>
          <cell r="D291" t="str">
            <v>落地沙发中坐垫面套</v>
          </cell>
          <cell r="G291">
            <v>37.4</v>
          </cell>
          <cell r="H291">
            <v>36.28</v>
          </cell>
        </row>
        <row r="292">
          <cell r="B292" t="str">
            <v>SCS0007196</v>
          </cell>
          <cell r="C292">
            <v>1</v>
          </cell>
          <cell r="D292" t="str">
            <v>落地沙发中背垫左面套</v>
          </cell>
          <cell r="G292">
            <v>40.21</v>
          </cell>
          <cell r="H292">
            <v>39</v>
          </cell>
        </row>
        <row r="293">
          <cell r="B293" t="str">
            <v>SCS0007200</v>
          </cell>
          <cell r="C293">
            <v>1</v>
          </cell>
          <cell r="D293" t="str">
            <v>落地沙发中背垫右面套</v>
          </cell>
          <cell r="G293">
            <v>40.21</v>
          </cell>
          <cell r="H293">
            <v>39</v>
          </cell>
        </row>
        <row r="294">
          <cell r="B294" t="str">
            <v>SCS0007219</v>
          </cell>
          <cell r="C294">
            <v>1</v>
          </cell>
          <cell r="D294" t="str">
            <v>二等座椅头枕</v>
          </cell>
          <cell r="G294">
            <v>19.89</v>
          </cell>
          <cell r="H294">
            <v>19.29</v>
          </cell>
        </row>
        <row r="295">
          <cell r="B295" t="str">
            <v>SCS0007222</v>
          </cell>
          <cell r="C295">
            <v>1</v>
          </cell>
          <cell r="D295" t="str">
            <v>二等座椅靠背</v>
          </cell>
          <cell r="G295">
            <v>17.27</v>
          </cell>
          <cell r="H295">
            <v>16.75</v>
          </cell>
        </row>
        <row r="296">
          <cell r="B296" t="str">
            <v>SCS0007226</v>
          </cell>
          <cell r="C296">
            <v>1</v>
          </cell>
          <cell r="D296" t="str">
            <v>二等座椅坐垫</v>
          </cell>
          <cell r="G296">
            <v>13.58</v>
          </cell>
          <cell r="H296">
            <v>13.17</v>
          </cell>
        </row>
        <row r="297">
          <cell r="B297" t="str">
            <v>SCS0007230</v>
          </cell>
          <cell r="C297">
            <v>1</v>
          </cell>
          <cell r="D297" t="str">
            <v>二等座椅扶手</v>
          </cell>
          <cell r="G297">
            <v>3.4</v>
          </cell>
          <cell r="H297">
            <v>3.3</v>
          </cell>
        </row>
        <row r="298">
          <cell r="B298" t="str">
            <v>SCS0007232</v>
          </cell>
          <cell r="C298">
            <v>1</v>
          </cell>
          <cell r="D298" t="str">
            <v>三四等座椅靠背</v>
          </cell>
          <cell r="G298">
            <v>18.43</v>
          </cell>
          <cell r="H298">
            <v>17.88</v>
          </cell>
        </row>
        <row r="299">
          <cell r="B299" t="str">
            <v>SCS0007236</v>
          </cell>
          <cell r="C299">
            <v>1</v>
          </cell>
          <cell r="D299" t="str">
            <v>三四等座椅坐垫</v>
          </cell>
          <cell r="G299">
            <v>16.489999999999998</v>
          </cell>
          <cell r="H299">
            <v>16</v>
          </cell>
        </row>
        <row r="300">
          <cell r="B300" t="str">
            <v>SCS0007240</v>
          </cell>
          <cell r="C300">
            <v>1</v>
          </cell>
          <cell r="D300" t="str">
            <v>折叠座椅靠背</v>
          </cell>
          <cell r="G300">
            <v>14.07</v>
          </cell>
          <cell r="H300">
            <v>13.65</v>
          </cell>
        </row>
        <row r="301">
          <cell r="B301" t="str">
            <v>SCS0007244</v>
          </cell>
          <cell r="C301">
            <v>1</v>
          </cell>
          <cell r="D301" t="str">
            <v>折叠座椅坐垫</v>
          </cell>
          <cell r="G301">
            <v>12.9</v>
          </cell>
          <cell r="H301">
            <v>12.51</v>
          </cell>
        </row>
        <row r="302">
          <cell r="B302" t="str">
            <v>SCS0006722</v>
          </cell>
          <cell r="C302">
            <v>1</v>
          </cell>
          <cell r="D302" t="str">
            <v>落地左座垫面套（真皮）</v>
          </cell>
          <cell r="G302">
            <v>49.41</v>
          </cell>
          <cell r="H302">
            <v>47.93</v>
          </cell>
        </row>
        <row r="303">
          <cell r="B303" t="str">
            <v>SCS0006726</v>
          </cell>
          <cell r="C303">
            <v>1</v>
          </cell>
          <cell r="D303" t="str">
            <v>落地左背面套（真皮）</v>
          </cell>
          <cell r="G303">
            <v>52.58</v>
          </cell>
          <cell r="H303">
            <v>51</v>
          </cell>
        </row>
        <row r="304">
          <cell r="B304" t="str">
            <v>SCS0006730</v>
          </cell>
          <cell r="C304">
            <v>1</v>
          </cell>
          <cell r="D304" t="str">
            <v>落地右背面套（真皮）</v>
          </cell>
          <cell r="G304">
            <v>52.58</v>
          </cell>
          <cell r="H304">
            <v>51</v>
          </cell>
        </row>
        <row r="305">
          <cell r="B305" t="str">
            <v>SCS0006734</v>
          </cell>
          <cell r="C305">
            <v>1</v>
          </cell>
          <cell r="D305" t="str">
            <v>落地中座面套（真皮）</v>
          </cell>
          <cell r="G305">
            <v>44.47</v>
          </cell>
          <cell r="H305">
            <v>43.14</v>
          </cell>
        </row>
        <row r="306">
          <cell r="B306" t="str">
            <v>SCS0006738</v>
          </cell>
          <cell r="C306">
            <v>1</v>
          </cell>
          <cell r="D306" t="str">
            <v>落地中背-左面套（真皮）</v>
          </cell>
          <cell r="G306">
            <v>47.32</v>
          </cell>
          <cell r="H306">
            <v>45.9</v>
          </cell>
        </row>
        <row r="307">
          <cell r="B307" t="str">
            <v>SCS0006742</v>
          </cell>
          <cell r="C307">
            <v>1</v>
          </cell>
          <cell r="D307" t="str">
            <v>落地中背-右面套（真皮）</v>
          </cell>
          <cell r="G307">
            <v>47.32</v>
          </cell>
          <cell r="H307">
            <v>45.9</v>
          </cell>
        </row>
        <row r="308">
          <cell r="B308" t="str">
            <v>SCS0007096</v>
          </cell>
          <cell r="C308">
            <v>1</v>
          </cell>
          <cell r="D308" t="str">
            <v>防火布</v>
          </cell>
          <cell r="G308">
            <v>0.4</v>
          </cell>
          <cell r="H308">
            <v>0.39</v>
          </cell>
        </row>
        <row r="309">
          <cell r="B309" t="str">
            <v>SCS0006984</v>
          </cell>
          <cell r="C309">
            <v>1</v>
          </cell>
          <cell r="D309" t="str">
            <v>单人坐垫面套（菲律宾织物）</v>
          </cell>
          <cell r="G309">
            <v>8.39</v>
          </cell>
          <cell r="H309">
            <v>8.14</v>
          </cell>
        </row>
        <row r="310">
          <cell r="B310" t="str">
            <v>SCS0006987</v>
          </cell>
          <cell r="C310">
            <v>1</v>
          </cell>
          <cell r="D310" t="str">
            <v>桌板面套（菲律宾织物）</v>
          </cell>
          <cell r="G310">
            <v>1.35</v>
          </cell>
          <cell r="H310">
            <v>1.31</v>
          </cell>
        </row>
        <row r="311">
          <cell r="B311" t="str">
            <v>SCS0006988</v>
          </cell>
          <cell r="C311">
            <v>1</v>
          </cell>
          <cell r="D311" t="str">
            <v>地图袋（菲律宾织物）</v>
          </cell>
          <cell r="G311">
            <v>8.73</v>
          </cell>
          <cell r="H311">
            <v>8.4700000000000006</v>
          </cell>
        </row>
        <row r="312">
          <cell r="B312" t="str">
            <v>SCS0006989</v>
          </cell>
          <cell r="C312">
            <v>1</v>
          </cell>
          <cell r="D312" t="str">
            <v>双人靠背面套（菲律宾织物）</v>
          </cell>
          <cell r="G312">
            <v>27.17</v>
          </cell>
          <cell r="H312">
            <v>26.35</v>
          </cell>
        </row>
        <row r="313">
          <cell r="B313" t="str">
            <v>SCS0006994</v>
          </cell>
          <cell r="C313">
            <v>1</v>
          </cell>
          <cell r="D313" t="str">
            <v>双人坐垫面套（菲律宾织物）</v>
          </cell>
          <cell r="G313">
            <v>8.44</v>
          </cell>
          <cell r="H313">
            <v>8.19</v>
          </cell>
        </row>
        <row r="314">
          <cell r="B314" t="str">
            <v>SCS0007001</v>
          </cell>
          <cell r="C314">
            <v>1</v>
          </cell>
          <cell r="D314" t="str">
            <v>双人坐垫面套（菲律宾织物）</v>
          </cell>
          <cell r="G314">
            <v>9.9</v>
          </cell>
          <cell r="H314">
            <v>9.6</v>
          </cell>
        </row>
        <row r="315">
          <cell r="B315" t="str">
            <v>SCS0007007</v>
          </cell>
          <cell r="C315">
            <v>1</v>
          </cell>
          <cell r="D315" t="str">
            <v>双人头靠面套（菲律宾织物）</v>
          </cell>
          <cell r="G315">
            <v>5.6</v>
          </cell>
          <cell r="H315">
            <v>5.43</v>
          </cell>
        </row>
        <row r="316">
          <cell r="B316" t="str">
            <v>SCS0007012</v>
          </cell>
          <cell r="C316">
            <v>1</v>
          </cell>
          <cell r="D316" t="str">
            <v>面套（一二等靠背）</v>
          </cell>
          <cell r="G316">
            <v>10.57</v>
          </cell>
          <cell r="H316">
            <v>10.25</v>
          </cell>
        </row>
        <row r="317">
          <cell r="B317" t="str">
            <v>SCS0007014</v>
          </cell>
          <cell r="C317">
            <v>1</v>
          </cell>
          <cell r="D317" t="str">
            <v>面套（一二等座垫）</v>
          </cell>
          <cell r="G317">
            <v>9.31</v>
          </cell>
          <cell r="H317">
            <v>9.0299999999999994</v>
          </cell>
        </row>
        <row r="318">
          <cell r="B318" t="str">
            <v>SCS0011451</v>
          </cell>
          <cell r="C318">
            <v>1</v>
          </cell>
          <cell r="D318" t="str">
            <v>P202两侧头枕面套（PVC、棕色、菱形格）</v>
          </cell>
          <cell r="G318">
            <v>15.41</v>
          </cell>
          <cell r="H318">
            <v>15.29</v>
          </cell>
        </row>
        <row r="319">
          <cell r="B319" t="str">
            <v>SCS0011362</v>
          </cell>
          <cell r="C319">
            <v>1</v>
          </cell>
          <cell r="D319" t="str">
            <v>P202前排靠背护面总成（PVC、无气囊、棕色、菱形格）</v>
          </cell>
          <cell r="G319">
            <v>121.66</v>
          </cell>
          <cell r="H319">
            <v>120.52</v>
          </cell>
        </row>
        <row r="320">
          <cell r="B320" t="str">
            <v>SCS0011374</v>
          </cell>
          <cell r="C320">
            <v>1</v>
          </cell>
          <cell r="D320" t="str">
            <v>P202主驾座垫护面总成（PVC、棕色、菱形格）</v>
          </cell>
          <cell r="G320">
            <v>65.62</v>
          </cell>
          <cell r="H320">
            <v>64.86</v>
          </cell>
        </row>
        <row r="321">
          <cell r="B321" t="str">
            <v>SCS0011397</v>
          </cell>
          <cell r="C321">
            <v>1</v>
          </cell>
          <cell r="D321" t="str">
            <v>P202副驾座垫护面总成（PVC、棕色、菱形格）</v>
          </cell>
          <cell r="G321">
            <v>65.62</v>
          </cell>
          <cell r="H321">
            <v>64.86</v>
          </cell>
        </row>
        <row r="322">
          <cell r="B322" t="str">
            <v>SCS0011457</v>
          </cell>
          <cell r="C322">
            <v>1</v>
          </cell>
          <cell r="D322" t="str">
            <v>P202六分座垫面套（PVC、棕色、菱形格）</v>
          </cell>
          <cell r="G322">
            <v>91.26</v>
          </cell>
          <cell r="H322">
            <v>90.47</v>
          </cell>
        </row>
        <row r="323">
          <cell r="B323" t="str">
            <v>SCS0011454</v>
          </cell>
          <cell r="C323">
            <v>1</v>
          </cell>
          <cell r="D323" t="str">
            <v>P202四分座垫面套（PVC、棕色、菱形格）</v>
          </cell>
          <cell r="G323">
            <v>75.94</v>
          </cell>
          <cell r="H323">
            <v>75.180000000000007</v>
          </cell>
        </row>
        <row r="324">
          <cell r="B324" t="str">
            <v>SCS0011367</v>
          </cell>
          <cell r="C324">
            <v>1</v>
          </cell>
          <cell r="D324" t="str">
            <v>P202前排头枕护面总成（PVC、棕色、菱形格）</v>
          </cell>
          <cell r="G324">
            <v>19.05</v>
          </cell>
          <cell r="H324">
            <v>18.93</v>
          </cell>
        </row>
        <row r="325">
          <cell r="B325" t="str">
            <v>SCS0011449</v>
          </cell>
          <cell r="C325">
            <v>1</v>
          </cell>
          <cell r="D325" t="str">
            <v>P202靠背面套（PVC无扶手无中间头枕、棕色、菱形格）</v>
          </cell>
          <cell r="G325">
            <v>166.43</v>
          </cell>
          <cell r="H325">
            <v>164.39</v>
          </cell>
        </row>
        <row r="326">
          <cell r="B326" t="str">
            <v>SCS0003152</v>
          </cell>
          <cell r="C326">
            <v>1</v>
          </cell>
          <cell r="D326" t="str">
            <v>M50N副驾左侧罩壳</v>
          </cell>
          <cell r="G326">
            <v>3.56</v>
          </cell>
          <cell r="H326">
            <v>3.45</v>
          </cell>
        </row>
        <row r="327">
          <cell r="B327" t="str">
            <v>SCS0003153</v>
          </cell>
          <cell r="C327">
            <v>1</v>
          </cell>
          <cell r="D327" t="str">
            <v>M50N副驾右侧大罩壳</v>
          </cell>
          <cell r="G327">
            <v>6.23</v>
          </cell>
          <cell r="H327">
            <v>6.04</v>
          </cell>
        </row>
        <row r="328">
          <cell r="B328" t="str">
            <v>SCS0003154</v>
          </cell>
          <cell r="C328">
            <v>1</v>
          </cell>
          <cell r="D328" t="str">
            <v>M50N副驾调角器手柄</v>
          </cell>
          <cell r="G328">
            <v>2.2599999999999998</v>
          </cell>
          <cell r="H328">
            <v>2.19</v>
          </cell>
        </row>
        <row r="329">
          <cell r="B329" t="str">
            <v>SCS0003925</v>
          </cell>
          <cell r="C329">
            <v>1</v>
          </cell>
          <cell r="D329" t="str">
            <v>前排座椅前外侧安装护盖</v>
          </cell>
          <cell r="G329">
            <v>1.5</v>
          </cell>
          <cell r="H329">
            <v>1.46</v>
          </cell>
        </row>
        <row r="330">
          <cell r="B330" t="str">
            <v>SCS0003926</v>
          </cell>
          <cell r="C330">
            <v>1</v>
          </cell>
          <cell r="D330" t="str">
            <v>前排座椅后外侧安装护盖</v>
          </cell>
          <cell r="G330">
            <v>1.5</v>
          </cell>
          <cell r="H330">
            <v>1.46</v>
          </cell>
        </row>
        <row r="331">
          <cell r="B331" t="str">
            <v>SCS0003927</v>
          </cell>
          <cell r="C331">
            <v>1</v>
          </cell>
          <cell r="D331" t="str">
            <v>主驾前安装护盖-右</v>
          </cell>
          <cell r="G331">
            <v>1.4</v>
          </cell>
          <cell r="H331">
            <v>1.36</v>
          </cell>
        </row>
        <row r="332">
          <cell r="B332" t="str">
            <v>SCS0003930</v>
          </cell>
          <cell r="C332">
            <v>1</v>
          </cell>
          <cell r="D332" t="str">
            <v>副驾后安装护盖-左</v>
          </cell>
          <cell r="G332">
            <v>1.4</v>
          </cell>
          <cell r="H332">
            <v>1.36</v>
          </cell>
        </row>
        <row r="333">
          <cell r="B333" t="str">
            <v>SCS0003929</v>
          </cell>
          <cell r="C333">
            <v>1</v>
          </cell>
          <cell r="D333" t="str">
            <v>主驾后安装护盖-右</v>
          </cell>
          <cell r="G333">
            <v>1.35</v>
          </cell>
          <cell r="H333">
            <v>1.31</v>
          </cell>
        </row>
        <row r="334">
          <cell r="B334" t="str">
            <v>SCS0003928</v>
          </cell>
          <cell r="C334">
            <v>1</v>
          </cell>
          <cell r="D334" t="str">
            <v>副驾前安装护盖-左</v>
          </cell>
          <cell r="G334">
            <v>1.35</v>
          </cell>
          <cell r="H334">
            <v>1.31</v>
          </cell>
        </row>
        <row r="335">
          <cell r="B335" t="str">
            <v>SCS0003155</v>
          </cell>
          <cell r="C335">
            <v>1</v>
          </cell>
          <cell r="D335" t="str">
            <v>M50N中排左独立右侧大罩壳</v>
          </cell>
          <cell r="G335">
            <v>4.97</v>
          </cell>
          <cell r="H335">
            <v>4.82</v>
          </cell>
        </row>
        <row r="336">
          <cell r="B336" t="str">
            <v>SCS0003156</v>
          </cell>
          <cell r="C336">
            <v>1</v>
          </cell>
          <cell r="D336" t="str">
            <v>M50N中排左独立左侧大罩壳</v>
          </cell>
          <cell r="G336">
            <v>5.9</v>
          </cell>
          <cell r="H336">
            <v>5.72</v>
          </cell>
        </row>
        <row r="337">
          <cell r="B337" t="str">
            <v>SCS0003157</v>
          </cell>
          <cell r="C337">
            <v>1</v>
          </cell>
          <cell r="D337" t="str">
            <v>M50N中排左独立调角器塑料把手</v>
          </cell>
          <cell r="G337">
            <v>1.81</v>
          </cell>
          <cell r="H337">
            <v>1.76</v>
          </cell>
        </row>
        <row r="338">
          <cell r="B338" t="str">
            <v>SCS0003158</v>
          </cell>
          <cell r="C338">
            <v>1</v>
          </cell>
          <cell r="D338" t="str">
            <v>M50N中排右独立左侧大罩壳</v>
          </cell>
          <cell r="G338">
            <v>5</v>
          </cell>
          <cell r="H338">
            <v>4.8499999999999996</v>
          </cell>
        </row>
        <row r="339">
          <cell r="B339" t="str">
            <v>SCS0003159</v>
          </cell>
          <cell r="C339">
            <v>1</v>
          </cell>
          <cell r="D339" t="str">
            <v>M50N中排右独立右侧大罩壳</v>
          </cell>
          <cell r="G339">
            <v>5.91</v>
          </cell>
          <cell r="H339">
            <v>5.73</v>
          </cell>
        </row>
        <row r="340">
          <cell r="B340" t="str">
            <v>SCS0003160</v>
          </cell>
          <cell r="C340">
            <v>1</v>
          </cell>
          <cell r="D340" t="str">
            <v>M50N中排右独立调角器塑料把手</v>
          </cell>
          <cell r="G340">
            <v>1.81</v>
          </cell>
          <cell r="H340">
            <v>1.76</v>
          </cell>
        </row>
        <row r="341">
          <cell r="B341" t="str">
            <v>SCS0003932</v>
          </cell>
          <cell r="C341">
            <v>1</v>
          </cell>
          <cell r="D341" t="str">
            <v>中排独立座椅后外安装护盖</v>
          </cell>
          <cell r="G341">
            <v>1.29</v>
          </cell>
          <cell r="H341">
            <v>1.25</v>
          </cell>
        </row>
        <row r="342">
          <cell r="B342" t="str">
            <v>SCS0003933</v>
          </cell>
          <cell r="C342">
            <v>1</v>
          </cell>
          <cell r="D342" t="str">
            <v>中排独立座椅后内安装护盖</v>
          </cell>
          <cell r="G342">
            <v>1.29</v>
          </cell>
          <cell r="H342">
            <v>1.25</v>
          </cell>
        </row>
        <row r="343">
          <cell r="B343" t="str">
            <v>SCS0003931</v>
          </cell>
          <cell r="C343">
            <v>1</v>
          </cell>
          <cell r="D343" t="str">
            <v>中排独立座椅前安装护盖</v>
          </cell>
          <cell r="G343">
            <v>1.71</v>
          </cell>
          <cell r="H343">
            <v>1.66</v>
          </cell>
        </row>
        <row r="344">
          <cell r="B344" t="str">
            <v>SCS0003161</v>
          </cell>
          <cell r="C344">
            <v>1</v>
          </cell>
          <cell r="D344" t="str">
            <v>M50N安全带出口罩</v>
          </cell>
          <cell r="G344">
            <v>2.15</v>
          </cell>
          <cell r="H344">
            <v>2.09</v>
          </cell>
        </row>
        <row r="345">
          <cell r="B345" t="str">
            <v>SCS0003187</v>
          </cell>
          <cell r="C345">
            <v>1</v>
          </cell>
          <cell r="D345" t="str">
            <v>M50N安全带出口罩-黑色</v>
          </cell>
          <cell r="G345">
            <v>2.15</v>
          </cell>
          <cell r="H345">
            <v>2.09</v>
          </cell>
        </row>
        <row r="346">
          <cell r="B346" t="str">
            <v>SCS0003173</v>
          </cell>
          <cell r="C346">
            <v>1</v>
          </cell>
          <cell r="D346" t="str">
            <v>M50N第三排解锁扣手总成</v>
          </cell>
          <cell r="G346">
            <v>4.03</v>
          </cell>
          <cell r="H346">
            <v>3.91</v>
          </cell>
        </row>
        <row r="347">
          <cell r="B347" t="str">
            <v>SCS0003175</v>
          </cell>
          <cell r="C347">
            <v>1</v>
          </cell>
          <cell r="D347" t="str">
            <v>M50N第三排六分左侧罩壳</v>
          </cell>
          <cell r="G347">
            <v>1.9</v>
          </cell>
          <cell r="H347">
            <v>1.84</v>
          </cell>
        </row>
        <row r="348">
          <cell r="B348" t="str">
            <v>SCS0003176</v>
          </cell>
          <cell r="C348">
            <v>1</v>
          </cell>
          <cell r="D348" t="str">
            <v>M50N第三排六分右侧罩壳</v>
          </cell>
          <cell r="G348">
            <v>2.31</v>
          </cell>
          <cell r="H348">
            <v>2.2400000000000002</v>
          </cell>
        </row>
        <row r="349">
          <cell r="B349" t="str">
            <v>SCS0003179</v>
          </cell>
          <cell r="C349">
            <v>1</v>
          </cell>
          <cell r="D349" t="str">
            <v>M50N第三排左侧座椅右罩壳</v>
          </cell>
          <cell r="G349">
            <v>2.31</v>
          </cell>
          <cell r="H349">
            <v>2.2400000000000002</v>
          </cell>
        </row>
        <row r="350">
          <cell r="B350" t="str">
            <v>SCS0003180</v>
          </cell>
          <cell r="C350">
            <v>1</v>
          </cell>
          <cell r="D350" t="str">
            <v>M50N第三排右侧座椅左罩壳</v>
          </cell>
          <cell r="G350">
            <v>2.31</v>
          </cell>
          <cell r="H350">
            <v>2.2400000000000002</v>
          </cell>
        </row>
        <row r="351">
          <cell r="B351" t="str">
            <v>SCS0003177</v>
          </cell>
          <cell r="C351">
            <v>1</v>
          </cell>
          <cell r="D351" t="str">
            <v>M50N第三排四分右侧罩壳</v>
          </cell>
          <cell r="G351">
            <v>1.9</v>
          </cell>
          <cell r="H351">
            <v>1.84</v>
          </cell>
        </row>
        <row r="352">
          <cell r="B352" t="str">
            <v>SCS0003178</v>
          </cell>
          <cell r="C352">
            <v>1</v>
          </cell>
          <cell r="D352" t="str">
            <v>M50N第三排四分左侧罩壳</v>
          </cell>
          <cell r="G352">
            <v>1.9</v>
          </cell>
          <cell r="H352">
            <v>1.84</v>
          </cell>
        </row>
        <row r="353">
          <cell r="B353" t="str">
            <v>SCS0003166</v>
          </cell>
          <cell r="C353">
            <v>1</v>
          </cell>
          <cell r="D353" t="str">
            <v>M50N中排六分左罩壳</v>
          </cell>
          <cell r="G353">
            <v>4.8</v>
          </cell>
          <cell r="H353">
            <v>4.66</v>
          </cell>
        </row>
        <row r="354">
          <cell r="B354" t="str">
            <v>SCS0003170</v>
          </cell>
          <cell r="C354">
            <v>1</v>
          </cell>
          <cell r="D354" t="str">
            <v>M50N中排四分右罩壳</v>
          </cell>
          <cell r="G354">
            <v>4.87</v>
          </cell>
          <cell r="H354">
            <v>4.72</v>
          </cell>
        </row>
        <row r="355">
          <cell r="B355" t="str">
            <v>SCS0003167</v>
          </cell>
          <cell r="C355">
            <v>1</v>
          </cell>
          <cell r="D355" t="str">
            <v>M50N中排六分右罩壳</v>
          </cell>
          <cell r="G355">
            <v>2.06</v>
          </cell>
          <cell r="H355">
            <v>2</v>
          </cell>
        </row>
        <row r="356">
          <cell r="B356" t="str">
            <v>SCS0003171</v>
          </cell>
          <cell r="C356">
            <v>1</v>
          </cell>
          <cell r="D356" t="str">
            <v>M50N中排四分左罩壳</v>
          </cell>
          <cell r="G356">
            <v>2.06</v>
          </cell>
          <cell r="H356">
            <v>2</v>
          </cell>
        </row>
        <row r="357">
          <cell r="B357" t="str">
            <v>SCS0003168</v>
          </cell>
          <cell r="C357">
            <v>1</v>
          </cell>
          <cell r="D357" t="str">
            <v>M50N地锁解锁手柄L</v>
          </cell>
          <cell r="G357">
            <v>0.82</v>
          </cell>
          <cell r="H357">
            <v>0.8</v>
          </cell>
        </row>
        <row r="358">
          <cell r="B358" t="str">
            <v>SCS0003172</v>
          </cell>
          <cell r="C358">
            <v>1</v>
          </cell>
          <cell r="D358" t="str">
            <v>M50N地锁解锁手柄R</v>
          </cell>
          <cell r="G358">
            <v>0.82</v>
          </cell>
          <cell r="H358">
            <v>0.8</v>
          </cell>
        </row>
        <row r="359">
          <cell r="B359" t="str">
            <v>SCS0003934</v>
          </cell>
          <cell r="C359">
            <v>1</v>
          </cell>
          <cell r="D359" t="str">
            <v>中排四六分座椅前安装护盖</v>
          </cell>
          <cell r="G359">
            <v>1.26</v>
          </cell>
          <cell r="H359">
            <v>1.22</v>
          </cell>
        </row>
        <row r="360">
          <cell r="B360" t="str">
            <v>SCS0003162</v>
          </cell>
          <cell r="C360">
            <v>1</v>
          </cell>
          <cell r="D360" t="str">
            <v>M50N中排解锁扣手总成</v>
          </cell>
          <cell r="G360">
            <v>4.09</v>
          </cell>
          <cell r="H360">
            <v>3.97</v>
          </cell>
        </row>
        <row r="361">
          <cell r="B361" t="str">
            <v>SCS0002897</v>
          </cell>
          <cell r="C361">
            <v>1</v>
          </cell>
          <cell r="D361" t="str">
            <v>301正驾右内护盖</v>
          </cell>
          <cell r="G361">
            <v>1.04</v>
          </cell>
          <cell r="H361">
            <v>1.01</v>
          </cell>
        </row>
        <row r="362">
          <cell r="B362" t="str">
            <v>SCS0002898</v>
          </cell>
          <cell r="C362">
            <v>1</v>
          </cell>
          <cell r="D362" t="str">
            <v>301正驾左外护盖</v>
          </cell>
          <cell r="G362">
            <v>4.33</v>
          </cell>
          <cell r="H362">
            <v>4.2</v>
          </cell>
        </row>
        <row r="363">
          <cell r="B363" t="str">
            <v>SCS0002900</v>
          </cell>
          <cell r="C363">
            <v>1</v>
          </cell>
          <cell r="D363" t="str">
            <v>301副驾左内护盖</v>
          </cell>
          <cell r="G363">
            <v>1.04</v>
          </cell>
          <cell r="H363">
            <v>1.01</v>
          </cell>
        </row>
        <row r="364">
          <cell r="B364" t="str">
            <v>SCS0002901</v>
          </cell>
          <cell r="C364">
            <v>1</v>
          </cell>
          <cell r="D364" t="str">
            <v>301副驾右外护盖</v>
          </cell>
          <cell r="G364">
            <v>4.5199999999999996</v>
          </cell>
          <cell r="H364">
            <v>4.38</v>
          </cell>
        </row>
        <row r="365">
          <cell r="B365" t="str">
            <v>SCS0002902</v>
          </cell>
          <cell r="C365">
            <v>1</v>
          </cell>
          <cell r="D365" t="str">
            <v>301正驾调角器把手护盖</v>
          </cell>
          <cell r="G365">
            <v>0.5</v>
          </cell>
          <cell r="H365">
            <v>0.49</v>
          </cell>
        </row>
        <row r="366">
          <cell r="B366" t="str">
            <v>SCS0002903</v>
          </cell>
          <cell r="C366">
            <v>1</v>
          </cell>
          <cell r="D366" t="str">
            <v>301副驾调角器把手护盖</v>
          </cell>
          <cell r="G366">
            <v>0.5</v>
          </cell>
          <cell r="H366">
            <v>0.49</v>
          </cell>
        </row>
        <row r="367">
          <cell r="B367" t="str">
            <v>SCS0002906</v>
          </cell>
          <cell r="C367">
            <v>1</v>
          </cell>
          <cell r="D367" t="str">
            <v>解锁护套</v>
          </cell>
          <cell r="G367">
            <v>0.51</v>
          </cell>
          <cell r="H367">
            <v>0.49</v>
          </cell>
        </row>
        <row r="368">
          <cell r="B368" t="str">
            <v>SCS0002907</v>
          </cell>
          <cell r="C368">
            <v>1</v>
          </cell>
          <cell r="D368" t="str">
            <v>解锁按钮</v>
          </cell>
          <cell r="G368">
            <v>0.25</v>
          </cell>
          <cell r="H368">
            <v>0.24</v>
          </cell>
        </row>
        <row r="369">
          <cell r="B369" t="str">
            <v>SCS0002908</v>
          </cell>
          <cell r="C369">
            <v>1</v>
          </cell>
          <cell r="D369" t="str">
            <v>安全带导向板</v>
          </cell>
          <cell r="G369">
            <v>1.0900000000000001</v>
          </cell>
          <cell r="H369">
            <v>1.06</v>
          </cell>
        </row>
        <row r="370">
          <cell r="B370" t="str">
            <v>SCS0002919</v>
          </cell>
          <cell r="C370">
            <v>1</v>
          </cell>
          <cell r="D370" t="str">
            <v>301正驾左外护盖（带孔）</v>
          </cell>
          <cell r="G370">
            <v>4.43</v>
          </cell>
          <cell r="H370">
            <v>4.3</v>
          </cell>
        </row>
        <row r="371">
          <cell r="B371" t="str">
            <v>SCS0002920</v>
          </cell>
          <cell r="C371">
            <v>1</v>
          </cell>
          <cell r="D371" t="str">
            <v>301正驾高度调节手柄总成</v>
          </cell>
          <cell r="G371">
            <v>2.2200000000000002</v>
          </cell>
          <cell r="H371">
            <v>2.15</v>
          </cell>
        </row>
        <row r="372">
          <cell r="B372" t="str">
            <v>SCS0002921</v>
          </cell>
          <cell r="C372">
            <v>1</v>
          </cell>
          <cell r="D372" t="str">
            <v>301正驾高度调节手柄盖</v>
          </cell>
          <cell r="G372">
            <v>0.56000000000000005</v>
          </cell>
          <cell r="H372">
            <v>0.54</v>
          </cell>
        </row>
        <row r="373">
          <cell r="B373" t="str">
            <v>SCS0003903</v>
          </cell>
          <cell r="C373">
            <v>1</v>
          </cell>
          <cell r="D373" t="str">
            <v>后排座椅转轴支架护罩1#</v>
          </cell>
          <cell r="G373">
            <v>0.37</v>
          </cell>
          <cell r="H373">
            <v>0.36</v>
          </cell>
        </row>
        <row r="374">
          <cell r="B374" t="str">
            <v>SCS0003904</v>
          </cell>
          <cell r="C374">
            <v>1</v>
          </cell>
          <cell r="D374" t="str">
            <v>后排座椅转轴支架护罩2#</v>
          </cell>
          <cell r="G374">
            <v>0.37</v>
          </cell>
          <cell r="H374">
            <v>0.36</v>
          </cell>
        </row>
        <row r="375">
          <cell r="B375" t="str">
            <v>SCS0003906</v>
          </cell>
          <cell r="C375">
            <v>1</v>
          </cell>
          <cell r="D375" t="str">
            <v>驾驶座支脚护罩-前</v>
          </cell>
          <cell r="G375">
            <v>4.63</v>
          </cell>
          <cell r="H375">
            <v>4.49</v>
          </cell>
        </row>
        <row r="376">
          <cell r="B376" t="str">
            <v>SCS0003907</v>
          </cell>
          <cell r="C376">
            <v>1</v>
          </cell>
          <cell r="D376" t="str">
            <v>驾驶座支脚护罩-后</v>
          </cell>
          <cell r="G376">
            <v>1.17</v>
          </cell>
          <cell r="H376">
            <v>1.1299999999999999</v>
          </cell>
        </row>
        <row r="377">
          <cell r="B377" t="str">
            <v>SCS0003908</v>
          </cell>
          <cell r="C377">
            <v>1</v>
          </cell>
          <cell r="D377" t="str">
            <v>副驾驶座支脚护罩-前</v>
          </cell>
          <cell r="G377">
            <v>4.63</v>
          </cell>
          <cell r="H377">
            <v>4.49</v>
          </cell>
        </row>
        <row r="378">
          <cell r="B378" t="str">
            <v>SCS0003909</v>
          </cell>
          <cell r="C378">
            <v>1</v>
          </cell>
          <cell r="D378" t="str">
            <v>副驾驶座支脚护罩-后</v>
          </cell>
          <cell r="G378">
            <v>1.17</v>
          </cell>
          <cell r="H378">
            <v>1.1299999999999999</v>
          </cell>
        </row>
        <row r="379">
          <cell r="B379" t="str">
            <v>SCS0003060</v>
          </cell>
          <cell r="C379">
            <v>1</v>
          </cell>
          <cell r="D379" t="str">
            <v>C33D腰部调节手轮(黑色)</v>
          </cell>
          <cell r="G379">
            <v>0.91</v>
          </cell>
          <cell r="H379">
            <v>0.88</v>
          </cell>
        </row>
        <row r="380">
          <cell r="B380" t="str">
            <v>SCS0003061</v>
          </cell>
          <cell r="C380">
            <v>1</v>
          </cell>
          <cell r="D380" t="str">
            <v>C33D腰部调节手轮防护盖（黑色）</v>
          </cell>
          <cell r="G380">
            <v>0.51</v>
          </cell>
          <cell r="H380">
            <v>0.49</v>
          </cell>
        </row>
        <row r="381">
          <cell r="B381" t="str">
            <v>SCS0003022</v>
          </cell>
          <cell r="C381">
            <v>1</v>
          </cell>
          <cell r="D381" t="str">
            <v>C33D双边主驾右内护盖（黑色）</v>
          </cell>
          <cell r="G381">
            <v>1.5</v>
          </cell>
          <cell r="H381">
            <v>1.46</v>
          </cell>
        </row>
        <row r="382">
          <cell r="B382" t="str">
            <v>SCS0003023</v>
          </cell>
          <cell r="C382">
            <v>1</v>
          </cell>
          <cell r="D382" t="str">
            <v>C33D双边副驾左内护盖（黑色）</v>
          </cell>
          <cell r="G382">
            <v>1.5</v>
          </cell>
          <cell r="H382">
            <v>1.46</v>
          </cell>
        </row>
        <row r="383">
          <cell r="B383" t="str">
            <v>SCS0003015</v>
          </cell>
          <cell r="C383">
            <v>1</v>
          </cell>
          <cell r="D383" t="str">
            <v>C33D正驾左外护盖（带孔，黑色）</v>
          </cell>
          <cell r="G383">
            <v>4.43</v>
          </cell>
          <cell r="H383">
            <v>4.3</v>
          </cell>
        </row>
        <row r="384">
          <cell r="B384" t="str">
            <v>SCS0002992</v>
          </cell>
          <cell r="C384">
            <v>1</v>
          </cell>
          <cell r="D384" t="str">
            <v>C33D正驾左外护盖（米色）</v>
          </cell>
          <cell r="G384">
            <v>4.33</v>
          </cell>
          <cell r="H384">
            <v>4.2</v>
          </cell>
        </row>
        <row r="385">
          <cell r="B385" t="str">
            <v>SCS0003017</v>
          </cell>
          <cell r="C385">
            <v>1</v>
          </cell>
          <cell r="D385" t="str">
            <v>C33D正驾高度调节手柄总成（黑色）</v>
          </cell>
          <cell r="G385">
            <v>2.2200000000000002</v>
          </cell>
          <cell r="H385">
            <v>2.15</v>
          </cell>
        </row>
        <row r="386">
          <cell r="B386" t="str">
            <v>SCS0003019</v>
          </cell>
          <cell r="C386">
            <v>1</v>
          </cell>
          <cell r="D386" t="str">
            <v>C33D正驾高度调节手柄盖（黑色）</v>
          </cell>
          <cell r="G386">
            <v>0.56000000000000005</v>
          </cell>
          <cell r="H386">
            <v>0.54</v>
          </cell>
        </row>
        <row r="387">
          <cell r="B387" t="str">
            <v>SCS0002991</v>
          </cell>
          <cell r="C387">
            <v>1</v>
          </cell>
          <cell r="D387" t="str">
            <v>C33D正驾右内护盖(黑色)</v>
          </cell>
          <cell r="G387">
            <v>1.04</v>
          </cell>
          <cell r="H387">
            <v>1.01</v>
          </cell>
        </row>
        <row r="388">
          <cell r="B388" t="str">
            <v>SCS0002993</v>
          </cell>
          <cell r="C388">
            <v>1</v>
          </cell>
          <cell r="D388" t="str">
            <v>C33D正驾左外护盖（黑色）</v>
          </cell>
          <cell r="G388">
            <v>4.33</v>
          </cell>
          <cell r="H388">
            <v>4.2</v>
          </cell>
        </row>
        <row r="389">
          <cell r="B389" t="str">
            <v>SCS0002995</v>
          </cell>
          <cell r="C389">
            <v>1</v>
          </cell>
          <cell r="D389" t="str">
            <v>C33D塞盖(黑色)</v>
          </cell>
          <cell r="G389">
            <v>7.0000000000000007E-2</v>
          </cell>
          <cell r="H389">
            <v>7.0000000000000007E-2</v>
          </cell>
        </row>
        <row r="390">
          <cell r="B390" t="str">
            <v>SCS0002997</v>
          </cell>
          <cell r="C390">
            <v>1</v>
          </cell>
          <cell r="D390" t="str">
            <v>C33D副驾左内护盖（黑色）</v>
          </cell>
          <cell r="G390">
            <v>1.04</v>
          </cell>
          <cell r="H390">
            <v>1.01</v>
          </cell>
        </row>
        <row r="391">
          <cell r="B391" t="str">
            <v>SCS0002999</v>
          </cell>
          <cell r="C391">
            <v>1</v>
          </cell>
          <cell r="D391" t="str">
            <v>C33D副驾右外护盖（黑色）</v>
          </cell>
          <cell r="G391">
            <v>4.5199999999999996</v>
          </cell>
          <cell r="H391">
            <v>4.38</v>
          </cell>
        </row>
        <row r="392">
          <cell r="B392" t="str">
            <v>SCS0003001</v>
          </cell>
          <cell r="C392">
            <v>1</v>
          </cell>
          <cell r="D392" t="str">
            <v>C33D正驾调角器把手护盖（黑色）</v>
          </cell>
          <cell r="G392">
            <v>0.5</v>
          </cell>
          <cell r="H392">
            <v>0.49</v>
          </cell>
        </row>
        <row r="393">
          <cell r="B393" t="str">
            <v>SCS0003003</v>
          </cell>
          <cell r="C393">
            <v>1</v>
          </cell>
          <cell r="D393" t="str">
            <v>C33D副驾调角器把手护盖（黑色）</v>
          </cell>
          <cell r="G393">
            <v>0.5</v>
          </cell>
          <cell r="H393">
            <v>0.49</v>
          </cell>
        </row>
        <row r="394">
          <cell r="B394" t="str">
            <v>SCS0003005</v>
          </cell>
          <cell r="C394">
            <v>1</v>
          </cell>
          <cell r="D394" t="str">
            <v>C33D解锁护套（黑色）</v>
          </cell>
          <cell r="G394">
            <v>0.51</v>
          </cell>
          <cell r="H394">
            <v>0.49</v>
          </cell>
        </row>
        <row r="395">
          <cell r="B395" t="str">
            <v>SCS0003007</v>
          </cell>
          <cell r="C395">
            <v>1</v>
          </cell>
          <cell r="D395" t="str">
            <v>C33D解锁按钮（黑色）</v>
          </cell>
          <cell r="G395">
            <v>0.25</v>
          </cell>
          <cell r="H395">
            <v>0.24</v>
          </cell>
        </row>
        <row r="396">
          <cell r="B396" t="str">
            <v>SCS0003009</v>
          </cell>
          <cell r="C396">
            <v>1</v>
          </cell>
          <cell r="D396" t="str">
            <v>C33D安全带导向板（黑色）</v>
          </cell>
          <cell r="G396">
            <v>1.0900000000000001</v>
          </cell>
          <cell r="H396">
            <v>1.06</v>
          </cell>
        </row>
        <row r="397">
          <cell r="B397" t="str">
            <v>SCS0003194</v>
          </cell>
          <cell r="C397">
            <v>1</v>
          </cell>
          <cell r="D397" t="str">
            <v>C40D解锁按钮总成（深色）</v>
          </cell>
          <cell r="G397">
            <v>1.82</v>
          </cell>
          <cell r="H397">
            <v>1.77</v>
          </cell>
        </row>
        <row r="398">
          <cell r="B398" t="str">
            <v>SCS0003195</v>
          </cell>
          <cell r="C398">
            <v>1</v>
          </cell>
          <cell r="D398" t="str">
            <v>C40D扶手背板</v>
          </cell>
          <cell r="G398">
            <v>5.0999999999999996</v>
          </cell>
          <cell r="H398">
            <v>4.95</v>
          </cell>
        </row>
        <row r="399">
          <cell r="B399" t="str">
            <v>SCS0003219</v>
          </cell>
          <cell r="C399">
            <v>1</v>
          </cell>
          <cell r="D399" t="str">
            <v>C40D扶手杯托（深色）</v>
          </cell>
          <cell r="G399">
            <v>2.8</v>
          </cell>
          <cell r="H399">
            <v>2.72</v>
          </cell>
        </row>
        <row r="400">
          <cell r="B400" t="str">
            <v>SCS0003220</v>
          </cell>
          <cell r="C400">
            <v>1</v>
          </cell>
          <cell r="D400" t="str">
            <v>C40D杯托橡胶棘爪(深色)</v>
          </cell>
          <cell r="G400">
            <v>0.14000000000000001</v>
          </cell>
          <cell r="H400">
            <v>0.14000000000000001</v>
          </cell>
        </row>
        <row r="401">
          <cell r="B401" t="str">
            <v>SCS0003221</v>
          </cell>
          <cell r="C401">
            <v>1</v>
          </cell>
          <cell r="D401" t="str">
            <v>M50N新造型副驾左侧罩壳</v>
          </cell>
          <cell r="G401">
            <v>2.25</v>
          </cell>
          <cell r="H401">
            <v>2.1800000000000002</v>
          </cell>
        </row>
        <row r="402">
          <cell r="B402" t="str">
            <v>SCS0003222</v>
          </cell>
          <cell r="C402">
            <v>1</v>
          </cell>
          <cell r="D402" t="str">
            <v>M50N新造型副驾右侧大罩壳（四向）</v>
          </cell>
          <cell r="G402">
            <v>5.77</v>
          </cell>
          <cell r="H402">
            <v>5.6</v>
          </cell>
        </row>
        <row r="403">
          <cell r="B403" t="str">
            <v>SCS0003227</v>
          </cell>
          <cell r="C403">
            <v>1</v>
          </cell>
          <cell r="D403" t="str">
            <v>M50N新造型副驾调角器手柄</v>
          </cell>
          <cell r="G403">
            <v>1.4</v>
          </cell>
          <cell r="H403">
            <v>1.36</v>
          </cell>
        </row>
        <row r="404">
          <cell r="B404" t="str">
            <v>SCS0003228</v>
          </cell>
          <cell r="C404">
            <v>1</v>
          </cell>
          <cell r="D404" t="str">
            <v>M50N新造型主驾右侧罩壳</v>
          </cell>
          <cell r="G404">
            <v>2.25</v>
          </cell>
          <cell r="H404">
            <v>2.1800000000000002</v>
          </cell>
        </row>
        <row r="405">
          <cell r="B405" t="str">
            <v>SCS0003229</v>
          </cell>
          <cell r="C405">
            <v>1</v>
          </cell>
          <cell r="D405" t="str">
            <v>M50N新造型主驾左侧罩壳（六向）</v>
          </cell>
          <cell r="G405">
            <v>5.77</v>
          </cell>
          <cell r="H405">
            <v>5.6</v>
          </cell>
        </row>
        <row r="406">
          <cell r="B406" t="str">
            <v>SCS0003230</v>
          </cell>
          <cell r="C406">
            <v>1</v>
          </cell>
          <cell r="D406" t="str">
            <v>M50N新造型升降手柄总成</v>
          </cell>
          <cell r="G406">
            <v>4.7</v>
          </cell>
          <cell r="H406">
            <v>4.5599999999999996</v>
          </cell>
        </row>
        <row r="407">
          <cell r="B407" t="str">
            <v>SCS0003231</v>
          </cell>
          <cell r="C407">
            <v>1</v>
          </cell>
          <cell r="D407" t="str">
            <v>M50N新造型升降手柄盖</v>
          </cell>
          <cell r="G407">
            <v>0.42</v>
          </cell>
          <cell r="H407">
            <v>0.41</v>
          </cell>
        </row>
        <row r="408">
          <cell r="B408" t="str">
            <v>SCS0003232</v>
          </cell>
          <cell r="C408">
            <v>1</v>
          </cell>
          <cell r="D408" t="str">
            <v>M50N新造型主驾调角器手柄</v>
          </cell>
          <cell r="G408">
            <v>1.39</v>
          </cell>
          <cell r="H408">
            <v>1.35</v>
          </cell>
        </row>
        <row r="409">
          <cell r="B409" t="str">
            <v>SCS0003233</v>
          </cell>
          <cell r="C409">
            <v>1</v>
          </cell>
          <cell r="D409" t="str">
            <v>M50N新造型左独立座椅右侧扶手螺栓饰盖</v>
          </cell>
          <cell r="G409">
            <v>0.35</v>
          </cell>
          <cell r="H409">
            <v>0.34</v>
          </cell>
        </row>
        <row r="410">
          <cell r="B410" t="str">
            <v>SCS0003234</v>
          </cell>
          <cell r="C410">
            <v>1</v>
          </cell>
          <cell r="D410" t="str">
            <v>M50N新造型中排左独立右侧大罩壳</v>
          </cell>
          <cell r="G410">
            <v>5.55</v>
          </cell>
          <cell r="H410">
            <v>5.38</v>
          </cell>
        </row>
        <row r="411">
          <cell r="B411" t="str">
            <v>SCS0003235</v>
          </cell>
          <cell r="C411">
            <v>1</v>
          </cell>
          <cell r="D411" t="str">
            <v>M50N新造型中排左独立左侧大罩壳</v>
          </cell>
          <cell r="G411">
            <v>6.3</v>
          </cell>
          <cell r="H411">
            <v>6.11</v>
          </cell>
        </row>
        <row r="412">
          <cell r="B412" t="str">
            <v>SCS0003238</v>
          </cell>
          <cell r="C412">
            <v>1</v>
          </cell>
          <cell r="D412" t="str">
            <v>M60安全带出口罩</v>
          </cell>
          <cell r="G412">
            <v>2.0499999999999998</v>
          </cell>
          <cell r="H412">
            <v>1.99</v>
          </cell>
        </row>
        <row r="413">
          <cell r="B413" t="str">
            <v>SCS0003239</v>
          </cell>
          <cell r="C413">
            <v>1</v>
          </cell>
          <cell r="D413" t="str">
            <v>M50N新造型右独立座椅右侧扶手螺栓饰盖</v>
          </cell>
          <cell r="G413">
            <v>0.35</v>
          </cell>
          <cell r="H413">
            <v>0.34</v>
          </cell>
        </row>
        <row r="414">
          <cell r="B414" t="str">
            <v>SCS0003240</v>
          </cell>
          <cell r="C414">
            <v>1</v>
          </cell>
          <cell r="D414" t="str">
            <v>M50N新造型中排右独立左侧大罩壳</v>
          </cell>
          <cell r="G414">
            <v>6.32</v>
          </cell>
          <cell r="H414">
            <v>6.13</v>
          </cell>
        </row>
        <row r="415">
          <cell r="B415" t="str">
            <v>SCS0003241</v>
          </cell>
          <cell r="C415">
            <v>1</v>
          </cell>
          <cell r="D415" t="str">
            <v>M50N新造型中排右独立右侧大罩壳</v>
          </cell>
          <cell r="G415">
            <v>5.42</v>
          </cell>
          <cell r="H415">
            <v>5.26</v>
          </cell>
        </row>
        <row r="416">
          <cell r="B416" t="str">
            <v>SCS0003244</v>
          </cell>
          <cell r="C416">
            <v>1</v>
          </cell>
          <cell r="D416" t="str">
            <v>M50N新造型解锁扣手底座总成</v>
          </cell>
          <cell r="G416">
            <v>3.65</v>
          </cell>
          <cell r="H416">
            <v>3.54</v>
          </cell>
        </row>
        <row r="417">
          <cell r="B417" t="str">
            <v>SCS0003245</v>
          </cell>
          <cell r="C417">
            <v>1</v>
          </cell>
          <cell r="D417" t="str">
            <v>M50N新造型解锁扣手护罩</v>
          </cell>
          <cell r="G417">
            <v>0.97</v>
          </cell>
          <cell r="H417">
            <v>0.94</v>
          </cell>
        </row>
        <row r="418">
          <cell r="B418" t="str">
            <v>SCS0003246</v>
          </cell>
          <cell r="C418">
            <v>1</v>
          </cell>
          <cell r="D418" t="str">
            <v>M50N新造型折叠器护板</v>
          </cell>
          <cell r="G418">
            <v>1.46</v>
          </cell>
          <cell r="H418">
            <v>1.42</v>
          </cell>
        </row>
        <row r="419">
          <cell r="B419" t="str">
            <v>SCS0003247</v>
          </cell>
          <cell r="C419">
            <v>1</v>
          </cell>
          <cell r="D419" t="str">
            <v>M50N新造型折叠器护板盖</v>
          </cell>
          <cell r="G419">
            <v>0.38</v>
          </cell>
          <cell r="H419">
            <v>0.37</v>
          </cell>
        </row>
        <row r="420">
          <cell r="B420" t="str">
            <v>SCS0003249</v>
          </cell>
          <cell r="C420">
            <v>1</v>
          </cell>
          <cell r="D420" t="str">
            <v>M60耐磨片</v>
          </cell>
          <cell r="G420">
            <v>0.27</v>
          </cell>
          <cell r="H420">
            <v>0.26</v>
          </cell>
        </row>
        <row r="421">
          <cell r="B421" t="str">
            <v>SCS0003251</v>
          </cell>
          <cell r="C421">
            <v>1</v>
          </cell>
          <cell r="D421" t="str">
            <v>M60拉带底座</v>
          </cell>
          <cell r="G421">
            <v>0.45</v>
          </cell>
          <cell r="H421">
            <v>0.44</v>
          </cell>
        </row>
        <row r="422">
          <cell r="B422" t="str">
            <v>SCS0003252</v>
          </cell>
          <cell r="C422">
            <v>1</v>
          </cell>
          <cell r="D422" t="str">
            <v>M60堵盖</v>
          </cell>
          <cell r="G422">
            <v>0.08</v>
          </cell>
          <cell r="H422">
            <v>0.08</v>
          </cell>
        </row>
        <row r="423">
          <cell r="B423" t="str">
            <v>BCL0000009</v>
          </cell>
          <cell r="C423">
            <v>1</v>
          </cell>
          <cell r="D423" t="str">
            <v>C型卡扣</v>
          </cell>
          <cell r="G423">
            <v>0.04</v>
          </cell>
          <cell r="H423">
            <v>0.04</v>
          </cell>
        </row>
        <row r="424">
          <cell r="B424" t="str">
            <v>SCS0003164</v>
          </cell>
          <cell r="C424">
            <v>1</v>
          </cell>
          <cell r="D424" t="str">
            <v>M50N中排解锁扣手堵盖</v>
          </cell>
          <cell r="G424">
            <v>0.24</v>
          </cell>
          <cell r="H424">
            <v>0.23</v>
          </cell>
        </row>
        <row r="425">
          <cell r="B425" t="str">
            <v>SCS0002990</v>
          </cell>
          <cell r="C425">
            <v>1</v>
          </cell>
          <cell r="D425" t="str">
            <v>C33D正驾右内护盖(棕色)</v>
          </cell>
          <cell r="G425">
            <v>1.04</v>
          </cell>
          <cell r="H425">
            <v>1.01</v>
          </cell>
        </row>
        <row r="426">
          <cell r="B426" t="str">
            <v>SCS0002994</v>
          </cell>
          <cell r="C426">
            <v>1</v>
          </cell>
          <cell r="D426" t="str">
            <v>C33D塞盖(棕色)</v>
          </cell>
          <cell r="G426">
            <v>7.0000000000000007E-2</v>
          </cell>
          <cell r="H426">
            <v>7.0000000000000007E-2</v>
          </cell>
        </row>
        <row r="427">
          <cell r="B427" t="str">
            <v>SCS0003000</v>
          </cell>
          <cell r="C427">
            <v>1</v>
          </cell>
          <cell r="D427" t="str">
            <v>C33D正驾调角器把手护盖（棕色）</v>
          </cell>
          <cell r="G427">
            <v>0.5</v>
          </cell>
          <cell r="H427">
            <v>0.49</v>
          </cell>
        </row>
        <row r="428">
          <cell r="B428" t="str">
            <v>SCS0003004</v>
          </cell>
          <cell r="C428">
            <v>1</v>
          </cell>
          <cell r="D428" t="str">
            <v>C33D解锁护套（米色）</v>
          </cell>
          <cell r="G428">
            <v>0.51</v>
          </cell>
          <cell r="H428">
            <v>0.49</v>
          </cell>
        </row>
        <row r="429">
          <cell r="B429" t="str">
            <v>SCS0003006</v>
          </cell>
          <cell r="C429">
            <v>1</v>
          </cell>
          <cell r="D429" t="str">
            <v>C33D解锁按钮（米色）</v>
          </cell>
          <cell r="G429">
            <v>0.25</v>
          </cell>
          <cell r="H429">
            <v>0.24</v>
          </cell>
        </row>
        <row r="430">
          <cell r="B430" t="str">
            <v>SCS0003014</v>
          </cell>
          <cell r="C430">
            <v>1</v>
          </cell>
          <cell r="D430" t="str">
            <v>C33D正驾左外护盖（带孔，棕色）</v>
          </cell>
          <cell r="G430">
            <v>4.43</v>
          </cell>
          <cell r="H430">
            <v>4.3</v>
          </cell>
        </row>
        <row r="431">
          <cell r="B431" t="str">
            <v>SCS0003016</v>
          </cell>
          <cell r="C431">
            <v>1</v>
          </cell>
          <cell r="D431" t="str">
            <v>C33D正驾高度调节手柄总成（棕色）</v>
          </cell>
          <cell r="G431">
            <v>2.2200000000000002</v>
          </cell>
          <cell r="H431">
            <v>2.15</v>
          </cell>
        </row>
        <row r="432">
          <cell r="B432" t="str">
            <v>SCS0003018</v>
          </cell>
          <cell r="C432">
            <v>1</v>
          </cell>
          <cell r="D432" t="str">
            <v>C33D正驾高度调节手柄盖（棕色）</v>
          </cell>
          <cell r="G432">
            <v>0.56000000000000005</v>
          </cell>
          <cell r="H432">
            <v>0.54</v>
          </cell>
        </row>
        <row r="433">
          <cell r="B433" t="str">
            <v>SCS0003052</v>
          </cell>
          <cell r="C433">
            <v>1</v>
          </cell>
          <cell r="D433" t="str">
            <v>M20塞盖(米色)</v>
          </cell>
          <cell r="G433">
            <v>0.08</v>
          </cell>
          <cell r="H433">
            <v>0.08</v>
          </cell>
        </row>
        <row r="434">
          <cell r="B434" t="str">
            <v>SCS0003053</v>
          </cell>
          <cell r="C434">
            <v>1</v>
          </cell>
          <cell r="D434" t="str">
            <v>301正驾调角器把手护盖(米色IY16)</v>
          </cell>
          <cell r="G434">
            <v>0.5</v>
          </cell>
          <cell r="H434">
            <v>0.49</v>
          </cell>
        </row>
        <row r="435">
          <cell r="B435" t="str">
            <v>SCS0003054</v>
          </cell>
          <cell r="C435">
            <v>1</v>
          </cell>
          <cell r="D435" t="str">
            <v>301副驾调角器把手护盖(米色IY16)</v>
          </cell>
          <cell r="G435">
            <v>0.5</v>
          </cell>
          <cell r="H435">
            <v>0.49</v>
          </cell>
        </row>
        <row r="436">
          <cell r="B436" t="str">
            <v>SCS0003201</v>
          </cell>
          <cell r="C436">
            <v>1</v>
          </cell>
          <cell r="D436" t="str">
            <v>C33D塞盖(浅灰色)</v>
          </cell>
          <cell r="G436">
            <v>0.09</v>
          </cell>
          <cell r="H436">
            <v>0.09</v>
          </cell>
        </row>
        <row r="437">
          <cell r="B437" t="str">
            <v>SCS0003202</v>
          </cell>
          <cell r="C437">
            <v>1</v>
          </cell>
          <cell r="D437" t="str">
            <v>C33D单边主驾右内护盖(浅灰色)</v>
          </cell>
          <cell r="G437">
            <v>1.1399999999999999</v>
          </cell>
          <cell r="H437">
            <v>1.1100000000000001</v>
          </cell>
        </row>
        <row r="438">
          <cell r="B438" t="str">
            <v>SCS0003203</v>
          </cell>
          <cell r="C438">
            <v>1</v>
          </cell>
          <cell r="D438" t="str">
            <v>C33D正驾左外护盖（带孔，浅灰色）</v>
          </cell>
          <cell r="G438">
            <v>6.66</v>
          </cell>
          <cell r="H438">
            <v>6.46</v>
          </cell>
        </row>
        <row r="439">
          <cell r="B439" t="str">
            <v>SCS0003205</v>
          </cell>
          <cell r="C439">
            <v>1</v>
          </cell>
          <cell r="D439" t="str">
            <v>C33D正驾调角器把手护盖（浅灰色）</v>
          </cell>
          <cell r="G439">
            <v>0.59</v>
          </cell>
          <cell r="H439">
            <v>0.56999999999999995</v>
          </cell>
        </row>
        <row r="440">
          <cell r="B440" t="str">
            <v>SCS0003207</v>
          </cell>
          <cell r="C440">
            <v>1</v>
          </cell>
          <cell r="D440" t="str">
            <v>C33D副驾左内护盖（浅灰色）</v>
          </cell>
          <cell r="G440">
            <v>1.1399999999999999</v>
          </cell>
          <cell r="H440">
            <v>1.1100000000000001</v>
          </cell>
        </row>
        <row r="441">
          <cell r="B441" t="str">
            <v>SCS0003208</v>
          </cell>
          <cell r="C441">
            <v>1</v>
          </cell>
          <cell r="D441" t="str">
            <v>C33D副驾右外护盖（浅灰色）</v>
          </cell>
          <cell r="G441">
            <v>6.61</v>
          </cell>
          <cell r="H441">
            <v>6.41</v>
          </cell>
        </row>
        <row r="442">
          <cell r="B442" t="str">
            <v>SCS0003209</v>
          </cell>
          <cell r="C442">
            <v>1</v>
          </cell>
          <cell r="D442" t="str">
            <v>C33D副驾调角器把手护盖（浅灰色）</v>
          </cell>
          <cell r="G442">
            <v>0.59</v>
          </cell>
          <cell r="H442">
            <v>0.56999999999999995</v>
          </cell>
        </row>
        <row r="443">
          <cell r="B443" t="str">
            <v>SCS0003210</v>
          </cell>
          <cell r="C443">
            <v>1</v>
          </cell>
          <cell r="D443" t="str">
            <v>C33D解锁护套（浅灰色）</v>
          </cell>
          <cell r="G443">
            <v>0.6</v>
          </cell>
          <cell r="H443">
            <v>0.57999999999999996</v>
          </cell>
        </row>
        <row r="444">
          <cell r="B444" t="str">
            <v>SCS0003211</v>
          </cell>
          <cell r="C444">
            <v>1</v>
          </cell>
          <cell r="D444" t="str">
            <v>C33D解锁按钮（浅灰色）</v>
          </cell>
          <cell r="G444">
            <v>0.27</v>
          </cell>
          <cell r="H444">
            <v>0.26</v>
          </cell>
        </row>
        <row r="445">
          <cell r="B445" t="str">
            <v>SCS0003212</v>
          </cell>
          <cell r="C445">
            <v>1</v>
          </cell>
          <cell r="D445" t="str">
            <v>C33D安全带导向板（浅灰色）</v>
          </cell>
          <cell r="G445">
            <v>1.01</v>
          </cell>
          <cell r="H445">
            <v>0.98</v>
          </cell>
        </row>
        <row r="446">
          <cell r="B446" t="str">
            <v>SCS0003217</v>
          </cell>
          <cell r="C446">
            <v>1</v>
          </cell>
          <cell r="D446" t="str">
            <v>C33D正驾高度调节手柄总成（浅灰色）</v>
          </cell>
          <cell r="G446">
            <v>2.87</v>
          </cell>
          <cell r="H446">
            <v>2.78</v>
          </cell>
        </row>
        <row r="447">
          <cell r="B447" t="str">
            <v>SCS0003218</v>
          </cell>
          <cell r="C447">
            <v>1</v>
          </cell>
          <cell r="D447" t="str">
            <v>C33DB高度调节手柄盖（浅灰色）</v>
          </cell>
          <cell r="G447">
            <v>0.99</v>
          </cell>
          <cell r="H447">
            <v>0.96</v>
          </cell>
        </row>
        <row r="448">
          <cell r="B448" t="str">
            <v>SCS0003269</v>
          </cell>
          <cell r="C448">
            <v>1</v>
          </cell>
          <cell r="D448" t="str">
            <v>MA501衬套</v>
          </cell>
          <cell r="G448">
            <v>0.13</v>
          </cell>
          <cell r="H448">
            <v>0.13</v>
          </cell>
        </row>
        <row r="449">
          <cell r="B449" t="str">
            <v>SCS0003270</v>
          </cell>
          <cell r="C449">
            <v>1</v>
          </cell>
          <cell r="D449" t="str">
            <v>MA501挡块</v>
          </cell>
          <cell r="G449">
            <v>0.15</v>
          </cell>
          <cell r="H449">
            <v>0.15</v>
          </cell>
        </row>
        <row r="450">
          <cell r="B450" t="str">
            <v>SCS0003271</v>
          </cell>
          <cell r="C450">
            <v>1</v>
          </cell>
          <cell r="D450" t="str">
            <v>MA501限位堵盖</v>
          </cell>
          <cell r="G450">
            <v>0.14000000000000001</v>
          </cell>
          <cell r="H450">
            <v>0.14000000000000001</v>
          </cell>
        </row>
        <row r="451">
          <cell r="B451" t="str">
            <v>SCS0003276</v>
          </cell>
          <cell r="C451">
            <v>1</v>
          </cell>
          <cell r="D451" t="str">
            <v>C40DB靠背外侧扶手钣金护盖（深色）</v>
          </cell>
          <cell r="G451">
            <v>1.73</v>
          </cell>
          <cell r="H451">
            <v>1.68</v>
          </cell>
        </row>
        <row r="452">
          <cell r="B452" t="str">
            <v>SCS0003360</v>
          </cell>
          <cell r="C452">
            <v>1</v>
          </cell>
          <cell r="D452" t="str">
            <v>M50S塞盖（黑色）</v>
          </cell>
          <cell r="G452">
            <v>7.0000000000000007E-2</v>
          </cell>
          <cell r="H452">
            <v>7.0000000000000007E-2</v>
          </cell>
        </row>
        <row r="453">
          <cell r="B453" t="str">
            <v>SCS0003361</v>
          </cell>
          <cell r="C453">
            <v>1</v>
          </cell>
          <cell r="D453" t="str">
            <v>M50S副驾调角器把手护盖（黑色）</v>
          </cell>
          <cell r="G453">
            <v>0.5</v>
          </cell>
          <cell r="H453">
            <v>0.49</v>
          </cell>
        </row>
        <row r="454">
          <cell r="B454" t="str">
            <v>SCS0003364</v>
          </cell>
          <cell r="C454">
            <v>1</v>
          </cell>
          <cell r="D454" t="str">
            <v>M50S主驾调角器把手护盖（黑色）</v>
          </cell>
          <cell r="G454">
            <v>0.5</v>
          </cell>
          <cell r="H454">
            <v>0.49</v>
          </cell>
        </row>
        <row r="455">
          <cell r="B455" t="str">
            <v>SCS0003394</v>
          </cell>
          <cell r="C455">
            <v>1</v>
          </cell>
          <cell r="D455" t="str">
            <v>C40DB解锁按钮总成（浅色）</v>
          </cell>
          <cell r="G455">
            <v>1.86</v>
          </cell>
          <cell r="H455">
            <v>1.8</v>
          </cell>
        </row>
        <row r="456">
          <cell r="B456" t="str">
            <v>SCS0003395</v>
          </cell>
          <cell r="C456">
            <v>1</v>
          </cell>
          <cell r="D456" t="str">
            <v>C40DB扶手杯托（浅色）</v>
          </cell>
          <cell r="G456">
            <v>2.85</v>
          </cell>
          <cell r="H456">
            <v>2.76</v>
          </cell>
        </row>
        <row r="457">
          <cell r="B457" t="str">
            <v>SCS0003396</v>
          </cell>
          <cell r="C457">
            <v>1</v>
          </cell>
          <cell r="D457" t="str">
            <v>C40D杯托橡胶棘爪(浅色)</v>
          </cell>
          <cell r="G457">
            <v>0.15</v>
          </cell>
          <cell r="H457">
            <v>0.15</v>
          </cell>
        </row>
        <row r="458">
          <cell r="B458" t="str">
            <v>SCS0003398</v>
          </cell>
          <cell r="C458">
            <v>1</v>
          </cell>
          <cell r="D458" t="str">
            <v>C40DB靠背外侧扶手钣金护盖(浅色)</v>
          </cell>
          <cell r="G458">
            <v>1.73</v>
          </cell>
          <cell r="H458">
            <v>1.68</v>
          </cell>
        </row>
        <row r="459">
          <cell r="B459" t="str">
            <v>SCS0003935</v>
          </cell>
          <cell r="C459">
            <v>1</v>
          </cell>
          <cell r="D459" t="str">
            <v>第三排四六分座椅前安装护盖</v>
          </cell>
          <cell r="G459">
            <v>1.26</v>
          </cell>
          <cell r="H459">
            <v>1.22</v>
          </cell>
        </row>
        <row r="460">
          <cell r="B460" t="str">
            <v>SCS0003126</v>
          </cell>
          <cell r="C460">
            <v>1</v>
          </cell>
          <cell r="D460" t="str">
            <v>H32B主驾右侧罩壳</v>
          </cell>
          <cell r="G460">
            <v>1.47</v>
          </cell>
          <cell r="H460">
            <v>1.43</v>
          </cell>
        </row>
        <row r="461">
          <cell r="B461" t="str">
            <v>SCS0003134</v>
          </cell>
          <cell r="C461">
            <v>1</v>
          </cell>
          <cell r="D461" t="str">
            <v>H32B副驾左侧罩壳</v>
          </cell>
          <cell r="G461">
            <v>1.47</v>
          </cell>
          <cell r="H461">
            <v>1.43</v>
          </cell>
        </row>
        <row r="462">
          <cell r="B462" t="str">
            <v>SCS0003127</v>
          </cell>
          <cell r="C462">
            <v>1</v>
          </cell>
          <cell r="D462" t="str">
            <v>H32B主驾左侧罩壳(四项)</v>
          </cell>
          <cell r="G462">
            <v>4.4786000000000001</v>
          </cell>
          <cell r="H462">
            <v>4.34</v>
          </cell>
        </row>
        <row r="463">
          <cell r="B463" t="str">
            <v>SCS0003129</v>
          </cell>
          <cell r="C463">
            <v>1</v>
          </cell>
          <cell r="D463" t="str">
            <v>H32B主驾左侧罩壳（六向）</v>
          </cell>
          <cell r="G463">
            <v>4.25</v>
          </cell>
          <cell r="H463">
            <v>4.12</v>
          </cell>
        </row>
        <row r="464">
          <cell r="B464" t="str">
            <v>SCS0003135</v>
          </cell>
          <cell r="C464">
            <v>1</v>
          </cell>
          <cell r="D464" t="str">
            <v>H32B副驾右侧大罩壳（四向）</v>
          </cell>
          <cell r="G464">
            <v>4.4800000000000004</v>
          </cell>
          <cell r="H464">
            <v>4.3499999999999996</v>
          </cell>
        </row>
        <row r="465">
          <cell r="B465" t="str">
            <v>SCS0003130</v>
          </cell>
          <cell r="C465">
            <v>1</v>
          </cell>
          <cell r="D465" t="str">
            <v>H32B升降手柄总成</v>
          </cell>
          <cell r="G465">
            <v>5.15</v>
          </cell>
          <cell r="H465">
            <v>5</v>
          </cell>
        </row>
        <row r="466">
          <cell r="B466" t="str">
            <v>SCS0003131</v>
          </cell>
          <cell r="C466">
            <v>1</v>
          </cell>
          <cell r="D466" t="str">
            <v>H32B升降手柄盖</v>
          </cell>
          <cell r="G466">
            <v>0.11</v>
          </cell>
          <cell r="H466">
            <v>0.11</v>
          </cell>
        </row>
        <row r="467">
          <cell r="B467" t="str">
            <v>SCS0003128</v>
          </cell>
          <cell r="C467">
            <v>1</v>
          </cell>
          <cell r="D467" t="str">
            <v>H32B调角器手柄</v>
          </cell>
          <cell r="G467">
            <v>0.57999999999999996</v>
          </cell>
          <cell r="H467">
            <v>0.56000000000000005</v>
          </cell>
        </row>
        <row r="468">
          <cell r="B468" t="str">
            <v>SCS0003136</v>
          </cell>
          <cell r="C468">
            <v>1</v>
          </cell>
          <cell r="D468" t="str">
            <v>H32B副驾调角器手柄</v>
          </cell>
          <cell r="G468">
            <v>0.57999999999999996</v>
          </cell>
          <cell r="H468">
            <v>0.56000000000000005</v>
          </cell>
        </row>
        <row r="469">
          <cell r="B469" t="str">
            <v>SCS0003188</v>
          </cell>
          <cell r="C469">
            <v>1</v>
          </cell>
          <cell r="D469" t="str">
            <v>H32B调高手柄耐磨片</v>
          </cell>
          <cell r="G469">
            <v>0.09</v>
          </cell>
          <cell r="H469">
            <v>0.09</v>
          </cell>
        </row>
        <row r="470">
          <cell r="B470" t="str">
            <v>SCS0003137</v>
          </cell>
          <cell r="C470">
            <v>1</v>
          </cell>
          <cell r="D470" t="str">
            <v>H32B解锁罩壳</v>
          </cell>
          <cell r="G470">
            <v>0.15</v>
          </cell>
          <cell r="H470">
            <v>0.15</v>
          </cell>
        </row>
        <row r="471">
          <cell r="B471" t="str">
            <v>SCS0003138</v>
          </cell>
          <cell r="C471">
            <v>1</v>
          </cell>
          <cell r="D471" t="str">
            <v>H32B解锁按钮</v>
          </cell>
          <cell r="G471">
            <v>0.28999999999999998</v>
          </cell>
          <cell r="H471">
            <v>0.28000000000000003</v>
          </cell>
        </row>
        <row r="472">
          <cell r="B472" t="str">
            <v>SCS0003139</v>
          </cell>
          <cell r="C472">
            <v>1</v>
          </cell>
          <cell r="D472" t="str">
            <v>H32B安全带出口罩壳</v>
          </cell>
          <cell r="G472">
            <v>1.1599999999999999</v>
          </cell>
          <cell r="H472">
            <v>1.1299999999999999</v>
          </cell>
        </row>
        <row r="473">
          <cell r="B473" t="str">
            <v>SCS0003182</v>
          </cell>
          <cell r="C473">
            <v>1</v>
          </cell>
          <cell r="D473" t="str">
            <v>H32B后排靠背6分侧装车支架罩壳</v>
          </cell>
          <cell r="G473">
            <v>0.88</v>
          </cell>
          <cell r="H473">
            <v>0.85</v>
          </cell>
        </row>
        <row r="474">
          <cell r="B474" t="str">
            <v>SCS0003183</v>
          </cell>
          <cell r="C474">
            <v>1</v>
          </cell>
          <cell r="D474" t="str">
            <v>H32B后排靠背4分侧装车支架罩壳</v>
          </cell>
          <cell r="G474">
            <v>0.84</v>
          </cell>
          <cell r="H474">
            <v>0.81</v>
          </cell>
        </row>
        <row r="475">
          <cell r="B475" t="str">
            <v>SCS0005420</v>
          </cell>
          <cell r="C475">
            <v>1</v>
          </cell>
          <cell r="D475" t="str">
            <v>P203主驾左侧罩壳（手动）</v>
          </cell>
          <cell r="G475">
            <v>5.3507999999999996</v>
          </cell>
          <cell r="H475">
            <v>5.19</v>
          </cell>
        </row>
        <row r="476">
          <cell r="B476" t="str">
            <v>SCS0005406</v>
          </cell>
          <cell r="C476">
            <v>1</v>
          </cell>
          <cell r="D476" t="str">
            <v>P203主驾右侧罩壳</v>
          </cell>
          <cell r="G476">
            <v>2.3422000000000001</v>
          </cell>
          <cell r="H476">
            <v>2.27</v>
          </cell>
        </row>
        <row r="477">
          <cell r="B477" t="str">
            <v>SCS0005421</v>
          </cell>
          <cell r="C477">
            <v>1</v>
          </cell>
          <cell r="D477" t="str">
            <v>P203升降手柄总成</v>
          </cell>
          <cell r="G477">
            <v>5.2332000000000001</v>
          </cell>
          <cell r="H477">
            <v>5.08</v>
          </cell>
        </row>
        <row r="478">
          <cell r="B478" t="str">
            <v>SCS0005422</v>
          </cell>
          <cell r="C478">
            <v>1</v>
          </cell>
          <cell r="D478" t="str">
            <v>P203升降手柄端盖</v>
          </cell>
          <cell r="G478">
            <v>0.27439999999999998</v>
          </cell>
          <cell r="H478">
            <v>0.27</v>
          </cell>
        </row>
        <row r="479">
          <cell r="B479" t="str">
            <v>SCS0005433</v>
          </cell>
          <cell r="C479">
            <v>1</v>
          </cell>
          <cell r="D479" t="str">
            <v>P203副驾左侧罩壳</v>
          </cell>
          <cell r="G479">
            <v>2.3422000000000001</v>
          </cell>
          <cell r="H479">
            <v>2.27</v>
          </cell>
        </row>
        <row r="480">
          <cell r="B480" t="str">
            <v>SCS0005434</v>
          </cell>
          <cell r="C480">
            <v>1</v>
          </cell>
          <cell r="D480" t="str">
            <v>P203副驾右侧罩壳</v>
          </cell>
          <cell r="G480">
            <v>5.8996000000000004</v>
          </cell>
          <cell r="H480">
            <v>5.72</v>
          </cell>
        </row>
        <row r="481">
          <cell r="B481" t="str">
            <v>SCS0005475</v>
          </cell>
          <cell r="C481">
            <v>1</v>
          </cell>
          <cell r="D481" t="str">
            <v>P203铰链罩壳-左</v>
          </cell>
          <cell r="G481">
            <v>1.0975999999999999</v>
          </cell>
          <cell r="H481">
            <v>1.06</v>
          </cell>
        </row>
        <row r="482">
          <cell r="B482" t="str">
            <v>SCS0005476</v>
          </cell>
          <cell r="C482">
            <v>1</v>
          </cell>
          <cell r="D482" t="str">
            <v>P203铰链罩壳-右</v>
          </cell>
          <cell r="G482">
            <v>1.0975999999999999</v>
          </cell>
          <cell r="H482">
            <v>1.06</v>
          </cell>
        </row>
        <row r="483">
          <cell r="B483" t="str">
            <v>SCS0005456</v>
          </cell>
          <cell r="C483">
            <v>1</v>
          </cell>
          <cell r="D483" t="str">
            <v>P203靠背塑料罩壳-左</v>
          </cell>
          <cell r="G483">
            <v>1.3033999999999999</v>
          </cell>
          <cell r="H483">
            <v>1.26</v>
          </cell>
        </row>
        <row r="484">
          <cell r="B484" t="str">
            <v>SCS0005457</v>
          </cell>
          <cell r="C484">
            <v>1</v>
          </cell>
          <cell r="D484" t="str">
            <v>P203靠背塑料罩壳-右</v>
          </cell>
          <cell r="G484">
            <v>1.3033999999999999</v>
          </cell>
          <cell r="H484">
            <v>1.26</v>
          </cell>
        </row>
        <row r="485">
          <cell r="B485" t="str">
            <v>SCS0005405</v>
          </cell>
          <cell r="C485">
            <v>1</v>
          </cell>
          <cell r="D485" t="str">
            <v>P203主驾左侧罩壳（电动）</v>
          </cell>
          <cell r="G485">
            <v>5.8996000000000004</v>
          </cell>
          <cell r="H485">
            <v>5.72</v>
          </cell>
        </row>
        <row r="486">
          <cell r="B486" t="str">
            <v>SCS0005449</v>
          </cell>
          <cell r="C486">
            <v>1</v>
          </cell>
          <cell r="D486" t="str">
            <v>P203扶手杯托</v>
          </cell>
          <cell r="G486">
            <v>1.6659999999999999</v>
          </cell>
          <cell r="H486">
            <v>1.62</v>
          </cell>
        </row>
        <row r="487">
          <cell r="B487" t="str">
            <v>SCS0005517</v>
          </cell>
          <cell r="C487">
            <v>1</v>
          </cell>
          <cell r="D487" t="str">
            <v>P203后排座椅上固定卡扣</v>
          </cell>
          <cell r="G487">
            <v>0.7056</v>
          </cell>
          <cell r="H487">
            <v>0.68</v>
          </cell>
        </row>
        <row r="488">
          <cell r="B488" t="str">
            <v>SCS0005411</v>
          </cell>
          <cell r="C488">
            <v>1</v>
          </cell>
          <cell r="D488" t="str">
            <v>P203后侧安装脚罩</v>
          </cell>
          <cell r="G488">
            <v>0.62719999999999998</v>
          </cell>
          <cell r="H488">
            <v>0.61</v>
          </cell>
        </row>
        <row r="489">
          <cell r="B489" t="str">
            <v>SCS0002835</v>
          </cell>
          <cell r="C489">
            <v>1</v>
          </cell>
          <cell r="D489" t="str">
            <v>驾座调角器手柄</v>
          </cell>
          <cell r="G489">
            <v>0.38</v>
          </cell>
          <cell r="H489">
            <v>0.37</v>
          </cell>
        </row>
        <row r="490">
          <cell r="B490" t="str">
            <v>SCS0002836</v>
          </cell>
          <cell r="C490">
            <v>1</v>
          </cell>
          <cell r="D490" t="str">
            <v>驾座左侧罩壳</v>
          </cell>
          <cell r="G490">
            <v>1.06</v>
          </cell>
          <cell r="H490">
            <v>1.03</v>
          </cell>
        </row>
        <row r="491">
          <cell r="B491" t="str">
            <v>SCS0002837</v>
          </cell>
          <cell r="C491">
            <v>1</v>
          </cell>
          <cell r="D491" t="str">
            <v>驾座右侧外罩壳</v>
          </cell>
          <cell r="G491">
            <v>1.22</v>
          </cell>
          <cell r="H491">
            <v>1.18</v>
          </cell>
        </row>
        <row r="492">
          <cell r="B492" t="str">
            <v>SCS0002817</v>
          </cell>
          <cell r="C492">
            <v>1</v>
          </cell>
          <cell r="D492" t="str">
            <v>头枕插管--主动侧（深灰）</v>
          </cell>
          <cell r="G492">
            <v>0.51</v>
          </cell>
          <cell r="H492">
            <v>0.49</v>
          </cell>
        </row>
        <row r="493">
          <cell r="B493" t="str">
            <v>SCS0002818</v>
          </cell>
          <cell r="C493">
            <v>1</v>
          </cell>
          <cell r="D493" t="str">
            <v>头枕插管--被动侧（深灰）</v>
          </cell>
          <cell r="G493">
            <v>0.51</v>
          </cell>
          <cell r="H493">
            <v>0.49</v>
          </cell>
        </row>
        <row r="494">
          <cell r="B494" t="str">
            <v>SCS0002819</v>
          </cell>
          <cell r="C494">
            <v>1</v>
          </cell>
          <cell r="D494" t="str">
            <v>头枕插管--主动侧（浅灰）</v>
          </cell>
          <cell r="G494">
            <v>0.51</v>
          </cell>
          <cell r="H494">
            <v>0.49</v>
          </cell>
        </row>
        <row r="495">
          <cell r="B495" t="str">
            <v>SCS0002820</v>
          </cell>
          <cell r="C495">
            <v>1</v>
          </cell>
          <cell r="D495" t="str">
            <v>头枕插管--被动侧（浅灰）</v>
          </cell>
          <cell r="G495">
            <v>0.51</v>
          </cell>
          <cell r="H495">
            <v>0.49</v>
          </cell>
        </row>
        <row r="496">
          <cell r="B496" t="str">
            <v>SCS0002821</v>
          </cell>
          <cell r="C496">
            <v>1</v>
          </cell>
          <cell r="D496" t="str">
            <v>头枕插管--主动侧（米色）</v>
          </cell>
          <cell r="G496">
            <v>0.51</v>
          </cell>
          <cell r="H496">
            <v>0.49</v>
          </cell>
        </row>
        <row r="497">
          <cell r="B497" t="str">
            <v>SCS0002822</v>
          </cell>
          <cell r="C497">
            <v>1</v>
          </cell>
          <cell r="D497" t="str">
            <v>头枕插管--被动侧（米色）</v>
          </cell>
          <cell r="G497">
            <v>0.51</v>
          </cell>
          <cell r="H497">
            <v>0.49</v>
          </cell>
        </row>
        <row r="498">
          <cell r="B498" t="str">
            <v>SCS0002894</v>
          </cell>
          <cell r="C498">
            <v>1</v>
          </cell>
          <cell r="D498" t="str">
            <v>301主头枕插管</v>
          </cell>
          <cell r="G498">
            <v>0.68</v>
          </cell>
          <cell r="H498">
            <v>0.66</v>
          </cell>
        </row>
        <row r="499">
          <cell r="B499" t="str">
            <v>SCS0002895</v>
          </cell>
          <cell r="C499">
            <v>1</v>
          </cell>
          <cell r="D499" t="str">
            <v>301副头枕插管</v>
          </cell>
          <cell r="G499">
            <v>0.51</v>
          </cell>
          <cell r="H499">
            <v>0.49</v>
          </cell>
        </row>
        <row r="500">
          <cell r="B500" t="str">
            <v>SCS0002988</v>
          </cell>
          <cell r="C500">
            <v>1</v>
          </cell>
          <cell r="D500" t="str">
            <v>C33D主头枕插管(黑色)</v>
          </cell>
          <cell r="G500">
            <v>0.68</v>
          </cell>
          <cell r="H500">
            <v>0.66</v>
          </cell>
        </row>
        <row r="501">
          <cell r="B501" t="str">
            <v>SCS0002989</v>
          </cell>
          <cell r="C501">
            <v>1</v>
          </cell>
          <cell r="D501" t="str">
            <v>C33D副头枕插管（黑色）</v>
          </cell>
          <cell r="G501">
            <v>0.51</v>
          </cell>
          <cell r="H501">
            <v>0.49</v>
          </cell>
        </row>
        <row r="502">
          <cell r="B502" t="str">
            <v>SCS0003011</v>
          </cell>
          <cell r="C502">
            <v>1</v>
          </cell>
          <cell r="D502" t="str">
            <v>C33D后排中间主头枕插管（黑色）</v>
          </cell>
          <cell r="G502">
            <v>0.68</v>
          </cell>
          <cell r="H502">
            <v>0.66</v>
          </cell>
        </row>
        <row r="503">
          <cell r="B503" t="str">
            <v>SCS0003013</v>
          </cell>
          <cell r="C503">
            <v>1</v>
          </cell>
          <cell r="D503" t="str">
            <v>C33D后排中间副头枕插管（黑色）</v>
          </cell>
          <cell r="G503">
            <v>0.51</v>
          </cell>
          <cell r="H503">
            <v>0.49</v>
          </cell>
        </row>
        <row r="504">
          <cell r="B504" t="str">
            <v>SCS0002916</v>
          </cell>
          <cell r="C504">
            <v>1</v>
          </cell>
          <cell r="D504" t="str">
            <v>301后排中间主头枕插管</v>
          </cell>
          <cell r="G504">
            <v>0.68</v>
          </cell>
          <cell r="H504">
            <v>0.66</v>
          </cell>
        </row>
        <row r="505">
          <cell r="B505" t="str">
            <v>SCS0002917</v>
          </cell>
          <cell r="C505">
            <v>1</v>
          </cell>
          <cell r="D505" t="str">
            <v>301后排中间副头枕插管</v>
          </cell>
          <cell r="G505">
            <v>0.51</v>
          </cell>
          <cell r="H505">
            <v>0.49</v>
          </cell>
        </row>
        <row r="506">
          <cell r="B506" t="str">
            <v>SCS0002969</v>
          </cell>
          <cell r="C506">
            <v>1</v>
          </cell>
          <cell r="D506" t="str">
            <v>头枕插管--主动侧（灰色）</v>
          </cell>
          <cell r="G506">
            <v>0.51</v>
          </cell>
          <cell r="H506">
            <v>0.49</v>
          </cell>
        </row>
        <row r="507">
          <cell r="B507" t="str">
            <v>SCS0002970</v>
          </cell>
          <cell r="C507">
            <v>1</v>
          </cell>
          <cell r="D507" t="str">
            <v>头枕插管--被动侧（灰色）</v>
          </cell>
          <cell r="G507">
            <v>0.51</v>
          </cell>
          <cell r="H507">
            <v>0.49</v>
          </cell>
        </row>
        <row r="508">
          <cell r="B508" t="str">
            <v>SCS0003124</v>
          </cell>
          <cell r="C508">
            <v>1</v>
          </cell>
          <cell r="D508" t="str">
            <v>H32B头枕导套(锁端)</v>
          </cell>
          <cell r="G508">
            <v>1.74</v>
          </cell>
          <cell r="H508">
            <v>1.69</v>
          </cell>
        </row>
        <row r="509">
          <cell r="B509" t="str">
            <v>SCS0003125</v>
          </cell>
          <cell r="C509">
            <v>1</v>
          </cell>
          <cell r="D509" t="str">
            <v>H32B头枕导套(自由端)</v>
          </cell>
          <cell r="G509">
            <v>1.35</v>
          </cell>
          <cell r="H509">
            <v>1.31</v>
          </cell>
        </row>
        <row r="510">
          <cell r="B510" t="str">
            <v>SCS0003145</v>
          </cell>
          <cell r="C510">
            <v>1</v>
          </cell>
          <cell r="D510" t="str">
            <v>M50N头枕导套(锁端)</v>
          </cell>
          <cell r="G510">
            <v>1.84</v>
          </cell>
          <cell r="H510">
            <v>1.78</v>
          </cell>
        </row>
        <row r="511">
          <cell r="B511" t="str">
            <v>SCS0003146</v>
          </cell>
          <cell r="C511">
            <v>1</v>
          </cell>
          <cell r="D511" t="str">
            <v>M50N头枕导套(自由端)</v>
          </cell>
          <cell r="G511">
            <v>1.42</v>
          </cell>
          <cell r="H511">
            <v>1.38</v>
          </cell>
        </row>
        <row r="512">
          <cell r="B512" t="str">
            <v>SCS0004184</v>
          </cell>
          <cell r="C512">
            <v>1</v>
          </cell>
          <cell r="D512" t="str">
            <v>P203头枕导套（锁止端）</v>
          </cell>
          <cell r="G512">
            <v>2.36</v>
          </cell>
          <cell r="H512">
            <v>2.29</v>
          </cell>
        </row>
        <row r="513">
          <cell r="B513" t="str">
            <v>SCS0004173</v>
          </cell>
          <cell r="C513">
            <v>1</v>
          </cell>
          <cell r="D513" t="str">
            <v>P203头枕导套(自由端）</v>
          </cell>
          <cell r="G513">
            <v>2.0699999999999998</v>
          </cell>
          <cell r="H513">
            <v>2.0099999999999998</v>
          </cell>
        </row>
        <row r="514">
          <cell r="B514" t="str">
            <v>SCS0003087</v>
          </cell>
          <cell r="C514">
            <v>1</v>
          </cell>
          <cell r="D514" t="str">
            <v>M50头枕插管--主动侧（浅灰色7Z0）</v>
          </cell>
          <cell r="G514">
            <v>0.51</v>
          </cell>
          <cell r="H514">
            <v>0.49</v>
          </cell>
        </row>
        <row r="515">
          <cell r="B515" t="str">
            <v>SCS0003088</v>
          </cell>
          <cell r="C515">
            <v>1</v>
          </cell>
          <cell r="D515" t="str">
            <v>M50头枕插管--被动侧（浅灰色7Z0）</v>
          </cell>
          <cell r="G515">
            <v>0.51</v>
          </cell>
          <cell r="H515">
            <v>0.49</v>
          </cell>
        </row>
        <row r="516">
          <cell r="B516" t="str">
            <v>SCS0002986</v>
          </cell>
          <cell r="C516">
            <v>1</v>
          </cell>
          <cell r="D516" t="str">
            <v>C33D主头枕插管(米色)</v>
          </cell>
          <cell r="G516">
            <v>0.68</v>
          </cell>
          <cell r="H516">
            <v>0.66</v>
          </cell>
        </row>
        <row r="517">
          <cell r="B517" t="str">
            <v>SCS0002987</v>
          </cell>
          <cell r="C517">
            <v>1</v>
          </cell>
          <cell r="D517" t="str">
            <v>C33D副头枕插管（米色）</v>
          </cell>
          <cell r="G517">
            <v>0.51</v>
          </cell>
          <cell r="H517">
            <v>0.49</v>
          </cell>
        </row>
        <row r="518">
          <cell r="B518" t="str">
            <v>SCS0003020</v>
          </cell>
          <cell r="C518">
            <v>1</v>
          </cell>
          <cell r="D518" t="str">
            <v>C33D主头枕插管（高配，黑色）</v>
          </cell>
          <cell r="G518">
            <v>2.84</v>
          </cell>
          <cell r="H518">
            <v>2.75</v>
          </cell>
        </row>
        <row r="519">
          <cell r="B519" t="str">
            <v>SCS0003021</v>
          </cell>
          <cell r="C519">
            <v>1</v>
          </cell>
          <cell r="D519" t="str">
            <v>C33D副头枕插管（高配，黑色）</v>
          </cell>
          <cell r="G519">
            <v>2.38</v>
          </cell>
          <cell r="H519">
            <v>2.31</v>
          </cell>
        </row>
        <row r="520">
          <cell r="B520" t="str">
            <v>SCS0003050</v>
          </cell>
          <cell r="C520">
            <v>1</v>
          </cell>
          <cell r="D520" t="str">
            <v>头枕插管--主动侧（米色IY16）</v>
          </cell>
          <cell r="G520">
            <v>0.51</v>
          </cell>
          <cell r="H520">
            <v>0.49</v>
          </cell>
        </row>
        <row r="521">
          <cell r="B521" t="str">
            <v>SCS0003051</v>
          </cell>
          <cell r="C521">
            <v>1</v>
          </cell>
          <cell r="D521" t="str">
            <v>头枕插管--被动侧（米色IY16）</v>
          </cell>
          <cell r="G521">
            <v>0.51</v>
          </cell>
          <cell r="H521">
            <v>0.49</v>
          </cell>
        </row>
        <row r="522">
          <cell r="B522" t="str">
            <v>SCS0003185</v>
          </cell>
          <cell r="C522">
            <v>1</v>
          </cell>
          <cell r="D522" t="str">
            <v>M50N头枕导套(锁端)-黑色</v>
          </cell>
          <cell r="G522">
            <v>1.84</v>
          </cell>
          <cell r="H522">
            <v>1.78</v>
          </cell>
        </row>
        <row r="523">
          <cell r="B523" t="str">
            <v>SCS0003186</v>
          </cell>
          <cell r="C523">
            <v>1</v>
          </cell>
          <cell r="D523" t="str">
            <v>M50N头枕导套(自由端)-黑色</v>
          </cell>
          <cell r="G523">
            <v>1.42</v>
          </cell>
          <cell r="H523">
            <v>1.38</v>
          </cell>
        </row>
        <row r="524">
          <cell r="B524" t="str">
            <v>SCS0003199</v>
          </cell>
          <cell r="C524">
            <v>1</v>
          </cell>
          <cell r="D524" t="str">
            <v>C33D主头枕插管(浅灰色)</v>
          </cell>
          <cell r="G524">
            <v>0.68</v>
          </cell>
          <cell r="H524">
            <v>0.66</v>
          </cell>
        </row>
        <row r="525">
          <cell r="B525" t="str">
            <v>SCS0003200</v>
          </cell>
          <cell r="C525">
            <v>1</v>
          </cell>
          <cell r="D525" t="str">
            <v>C33D副头枕插管（浅灰色）</v>
          </cell>
          <cell r="G525">
            <v>0.51</v>
          </cell>
          <cell r="H525">
            <v>0.49</v>
          </cell>
        </row>
        <row r="526">
          <cell r="B526" t="str">
            <v>SCS0003213</v>
          </cell>
          <cell r="C526">
            <v>1</v>
          </cell>
          <cell r="D526" t="str">
            <v>C33D后排中间主头枕插管（浅灰色）</v>
          </cell>
          <cell r="G526">
            <v>0.68</v>
          </cell>
          <cell r="H526">
            <v>0.66</v>
          </cell>
        </row>
        <row r="527">
          <cell r="B527" t="str">
            <v>SCS0003214</v>
          </cell>
          <cell r="C527">
            <v>1</v>
          </cell>
          <cell r="D527" t="str">
            <v>C33D后排中间副头枕插管（浅灰色）</v>
          </cell>
          <cell r="G527">
            <v>0.51</v>
          </cell>
          <cell r="H527">
            <v>0.49</v>
          </cell>
        </row>
        <row r="528">
          <cell r="B528" t="str">
            <v>SCS0003355</v>
          </cell>
          <cell r="C528">
            <v>1</v>
          </cell>
          <cell r="D528" t="str">
            <v>M50S头枕主插管（黑色）</v>
          </cell>
          <cell r="G528">
            <v>0.51</v>
          </cell>
          <cell r="H528">
            <v>0.49</v>
          </cell>
        </row>
        <row r="529">
          <cell r="B529" t="str">
            <v>SCS0003356</v>
          </cell>
          <cell r="C529">
            <v>1</v>
          </cell>
          <cell r="D529" t="str">
            <v>M50S头枕副插管（黑色）</v>
          </cell>
          <cell r="G529">
            <v>0.51</v>
          </cell>
          <cell r="H529">
            <v>0.49</v>
          </cell>
        </row>
        <row r="530">
          <cell r="B530" t="str">
            <v>SCS0003392</v>
          </cell>
          <cell r="C530">
            <v>1</v>
          </cell>
          <cell r="D530" t="str">
            <v>C40DB头枕导套(锁端+浅色)</v>
          </cell>
          <cell r="G530">
            <v>1.7</v>
          </cell>
          <cell r="H530">
            <v>1.65</v>
          </cell>
        </row>
        <row r="531">
          <cell r="B531" t="str">
            <v>SCS0003393</v>
          </cell>
          <cell r="C531">
            <v>1</v>
          </cell>
          <cell r="D531" t="str">
            <v>C40DB头枕导套(自由端+浅色)</v>
          </cell>
          <cell r="G531">
            <v>1.31</v>
          </cell>
          <cell r="H531">
            <v>1.27</v>
          </cell>
        </row>
        <row r="532">
          <cell r="B532" t="str">
            <v>SCS0006712</v>
          </cell>
          <cell r="C532">
            <v>1</v>
          </cell>
          <cell r="D532" t="str">
            <v>主头枕插管</v>
          </cell>
          <cell r="G532">
            <v>0.68</v>
          </cell>
          <cell r="H532">
            <v>0.66</v>
          </cell>
        </row>
        <row r="533">
          <cell r="B533" t="str">
            <v>SCS0006713</v>
          </cell>
          <cell r="C533">
            <v>1</v>
          </cell>
          <cell r="D533" t="str">
            <v>副头枕插管</v>
          </cell>
          <cell r="G533">
            <v>0.51</v>
          </cell>
          <cell r="H533">
            <v>0.49</v>
          </cell>
        </row>
        <row r="534">
          <cell r="B534" t="str">
            <v>SCS0001137</v>
          </cell>
          <cell r="C534">
            <v>1</v>
          </cell>
          <cell r="D534" t="str">
            <v>C33D整体式靠背支撑钢丝Z</v>
          </cell>
          <cell r="E534" t="str">
            <v>按封样</v>
          </cell>
          <cell r="F534" t="str">
            <v>根</v>
          </cell>
          <cell r="G534">
            <v>1.05</v>
          </cell>
          <cell r="H534">
            <v>1.02</v>
          </cell>
        </row>
        <row r="535">
          <cell r="B535" t="str">
            <v>SCS0001138</v>
          </cell>
          <cell r="C535">
            <v>1</v>
          </cell>
          <cell r="D535" t="str">
            <v>C33D整体式靠背支撑钢丝H</v>
          </cell>
          <cell r="E535" t="str">
            <v>按封样</v>
          </cell>
          <cell r="F535" t="str">
            <v>根</v>
          </cell>
          <cell r="G535">
            <v>0.73</v>
          </cell>
          <cell r="H535">
            <v>0.71</v>
          </cell>
        </row>
        <row r="536">
          <cell r="B536" t="str">
            <v>SCS0001139</v>
          </cell>
          <cell r="C536">
            <v>1</v>
          </cell>
          <cell r="D536" t="str">
            <v>C33D后排靠背支撑钢丝L</v>
          </cell>
          <cell r="E536" t="str">
            <v>按封样</v>
          </cell>
          <cell r="F536" t="str">
            <v>根</v>
          </cell>
          <cell r="G536">
            <v>0.46</v>
          </cell>
          <cell r="H536">
            <v>0.45</v>
          </cell>
        </row>
        <row r="537">
          <cell r="B537" t="str">
            <v>SCS0001140</v>
          </cell>
          <cell r="C537">
            <v>1</v>
          </cell>
          <cell r="D537" t="str">
            <v>C33D后排靠背支撑钢丝M</v>
          </cell>
          <cell r="E537" t="str">
            <v>按封样</v>
          </cell>
          <cell r="F537" t="str">
            <v>根</v>
          </cell>
          <cell r="G537">
            <v>0.46</v>
          </cell>
          <cell r="H537">
            <v>0.45</v>
          </cell>
        </row>
        <row r="538">
          <cell r="B538" t="str">
            <v>SCS0001141</v>
          </cell>
          <cell r="C538">
            <v>1</v>
          </cell>
          <cell r="D538" t="str">
            <v>C33D后排靠背安全带支撑钢丝</v>
          </cell>
          <cell r="E538" t="str">
            <v>按封样</v>
          </cell>
          <cell r="F538" t="str">
            <v>根</v>
          </cell>
          <cell r="G538">
            <v>0.31</v>
          </cell>
          <cell r="H538">
            <v>0.3</v>
          </cell>
        </row>
        <row r="539">
          <cell r="B539" t="str">
            <v>SCS0001142</v>
          </cell>
          <cell r="C539">
            <v>1</v>
          </cell>
          <cell r="D539" t="str">
            <v>C33D六分靠背支撑钢丝J-L</v>
          </cell>
          <cell r="E539" t="str">
            <v>按封样</v>
          </cell>
          <cell r="F539" t="str">
            <v>根</v>
          </cell>
          <cell r="G539">
            <v>0.84</v>
          </cell>
          <cell r="H539">
            <v>0.81</v>
          </cell>
        </row>
        <row r="540">
          <cell r="B540" t="str">
            <v>SCS0001176</v>
          </cell>
          <cell r="C540">
            <v>1</v>
          </cell>
          <cell r="D540" t="str">
            <v>C33D六分靠背支撑钢丝J-R</v>
          </cell>
          <cell r="E540" t="str">
            <v>按封样</v>
          </cell>
          <cell r="F540" t="str">
            <v>根</v>
          </cell>
          <cell r="G540">
            <v>0.84</v>
          </cell>
          <cell r="H540">
            <v>0.81</v>
          </cell>
        </row>
        <row r="541">
          <cell r="B541" t="str">
            <v>SCS0001143</v>
          </cell>
          <cell r="C541">
            <v>1</v>
          </cell>
          <cell r="D541" t="str">
            <v>C33D整体式靠背支撑框线E</v>
          </cell>
          <cell r="E541" t="str">
            <v>按封样</v>
          </cell>
          <cell r="F541" t="str">
            <v>根</v>
          </cell>
          <cell r="G541">
            <v>0.83</v>
          </cell>
          <cell r="H541">
            <v>0.81</v>
          </cell>
        </row>
        <row r="542">
          <cell r="B542" t="str">
            <v>SCS0001144</v>
          </cell>
          <cell r="C542">
            <v>1</v>
          </cell>
          <cell r="D542" t="str">
            <v>C33D整体式靠背儿童座椅挂钩A</v>
          </cell>
          <cell r="E542" t="str">
            <v>按封样</v>
          </cell>
          <cell r="F542" t="str">
            <v>根</v>
          </cell>
          <cell r="G542">
            <v>0.32</v>
          </cell>
          <cell r="H542">
            <v>0.31</v>
          </cell>
        </row>
        <row r="543">
          <cell r="B543" t="str">
            <v>SCS0001145</v>
          </cell>
          <cell r="C543">
            <v>1</v>
          </cell>
          <cell r="D543" t="str">
            <v>C33D后排靠背儿童座椅挂钩B</v>
          </cell>
          <cell r="E543" t="str">
            <v>按封样</v>
          </cell>
          <cell r="F543" t="str">
            <v>根</v>
          </cell>
          <cell r="G543">
            <v>0.26</v>
          </cell>
          <cell r="H543">
            <v>0.25</v>
          </cell>
        </row>
        <row r="544">
          <cell r="B544" t="str">
            <v>SCS0001146</v>
          </cell>
          <cell r="C544">
            <v>1</v>
          </cell>
          <cell r="D544" t="str">
            <v>C33D后排靠背儿童座椅挂钩C</v>
          </cell>
          <cell r="E544" t="str">
            <v>按封样</v>
          </cell>
          <cell r="F544" t="str">
            <v>根</v>
          </cell>
          <cell r="G544">
            <v>0.33</v>
          </cell>
          <cell r="H544">
            <v>0.32</v>
          </cell>
        </row>
        <row r="545">
          <cell r="B545" t="str">
            <v>SCS0001147</v>
          </cell>
          <cell r="C545">
            <v>1</v>
          </cell>
          <cell r="D545" t="str">
            <v>C33D整体式靠背前翻固定挂钩</v>
          </cell>
          <cell r="E545" t="str">
            <v>按封样</v>
          </cell>
          <cell r="F545" t="str">
            <v>根</v>
          </cell>
          <cell r="G545">
            <v>0.41</v>
          </cell>
          <cell r="H545">
            <v>0.4</v>
          </cell>
        </row>
        <row r="546">
          <cell r="B546" t="str">
            <v>SCS0001148</v>
          </cell>
          <cell r="C546">
            <v>1</v>
          </cell>
          <cell r="D546" t="str">
            <v>C33D整体式靠背儿童座椅挂钩D</v>
          </cell>
          <cell r="E546" t="str">
            <v>按封样</v>
          </cell>
          <cell r="F546" t="str">
            <v>根</v>
          </cell>
          <cell r="G546">
            <v>0.32</v>
          </cell>
          <cell r="H546">
            <v>0.31</v>
          </cell>
        </row>
        <row r="547">
          <cell r="B547" t="str">
            <v>SCS0001165</v>
          </cell>
          <cell r="C547">
            <v>1</v>
          </cell>
          <cell r="D547" t="str">
            <v>C33D四分靠背支撑钢丝A</v>
          </cell>
          <cell r="E547" t="str">
            <v>按封样</v>
          </cell>
          <cell r="F547" t="str">
            <v>根</v>
          </cell>
          <cell r="G547">
            <v>0.37</v>
          </cell>
          <cell r="H547">
            <v>0.36</v>
          </cell>
        </row>
        <row r="548">
          <cell r="B548" t="str">
            <v>SCS0001166</v>
          </cell>
          <cell r="C548">
            <v>1</v>
          </cell>
          <cell r="D548" t="str">
            <v>C33D四分靠背支撑钢丝B</v>
          </cell>
          <cell r="E548" t="str">
            <v>按封样</v>
          </cell>
          <cell r="F548" t="str">
            <v>根</v>
          </cell>
          <cell r="G548">
            <v>0.33</v>
          </cell>
          <cell r="H548">
            <v>0.32</v>
          </cell>
        </row>
        <row r="549">
          <cell r="B549" t="str">
            <v>SCS0001168</v>
          </cell>
          <cell r="C549">
            <v>1</v>
          </cell>
          <cell r="D549" t="str">
            <v>C33D四分靠背支撑钢丝C</v>
          </cell>
          <cell r="E549" t="str">
            <v>按封样</v>
          </cell>
          <cell r="F549" t="str">
            <v>根</v>
          </cell>
          <cell r="G549">
            <v>0.67</v>
          </cell>
          <cell r="H549">
            <v>0.65</v>
          </cell>
        </row>
        <row r="550">
          <cell r="B550" t="str">
            <v>SCS0001167</v>
          </cell>
          <cell r="C550">
            <v>1</v>
          </cell>
          <cell r="D550" t="str">
            <v>C33D四分靠背支撑钢丝D</v>
          </cell>
          <cell r="E550" t="str">
            <v>按封样</v>
          </cell>
          <cell r="F550" t="str">
            <v>根</v>
          </cell>
          <cell r="G550">
            <v>0.91</v>
          </cell>
          <cell r="H550">
            <v>0.88</v>
          </cell>
        </row>
        <row r="551">
          <cell r="B551" t="str">
            <v>SCS0001169</v>
          </cell>
          <cell r="C551">
            <v>1</v>
          </cell>
          <cell r="D551" t="str">
            <v>C33D四分靠背儿童座椅挂钩H</v>
          </cell>
          <cell r="E551" t="str">
            <v>按封样</v>
          </cell>
          <cell r="F551" t="str">
            <v>根</v>
          </cell>
          <cell r="G551">
            <v>0.41</v>
          </cell>
          <cell r="H551">
            <v>0.4</v>
          </cell>
        </row>
        <row r="552">
          <cell r="B552" t="str">
            <v>SCS0001170</v>
          </cell>
          <cell r="C552">
            <v>1</v>
          </cell>
          <cell r="D552" t="str">
            <v>C33D四分靠背儿童座椅挂钩I</v>
          </cell>
          <cell r="E552" t="str">
            <v>按封样</v>
          </cell>
          <cell r="F552" t="str">
            <v>根</v>
          </cell>
          <cell r="G552">
            <v>0.28000000000000003</v>
          </cell>
          <cell r="H552">
            <v>0.27</v>
          </cell>
        </row>
        <row r="553">
          <cell r="B553" t="str">
            <v>SCS0001171</v>
          </cell>
          <cell r="C553">
            <v>1</v>
          </cell>
          <cell r="D553" t="str">
            <v>C33D四分靠背儿童座椅挂钩J</v>
          </cell>
          <cell r="E553" t="str">
            <v>按封样</v>
          </cell>
          <cell r="F553" t="str">
            <v>根</v>
          </cell>
          <cell r="G553">
            <v>0.32</v>
          </cell>
          <cell r="H553">
            <v>0.31</v>
          </cell>
        </row>
        <row r="554">
          <cell r="B554" t="str">
            <v>SCS0001158</v>
          </cell>
          <cell r="C554">
            <v>1</v>
          </cell>
          <cell r="D554" t="str">
            <v>C33D六分靠背儿童座椅挂钩A</v>
          </cell>
          <cell r="E554" t="str">
            <v>按封样</v>
          </cell>
          <cell r="F554" t="str">
            <v>根</v>
          </cell>
          <cell r="G554">
            <v>0.26</v>
          </cell>
          <cell r="H554">
            <v>0.25</v>
          </cell>
        </row>
        <row r="555">
          <cell r="B555" t="str">
            <v>SCS0001153</v>
          </cell>
          <cell r="C555">
            <v>1</v>
          </cell>
          <cell r="D555" t="str">
            <v>C33D六分靠背支撑钢丝G</v>
          </cell>
          <cell r="E555" t="str">
            <v>按封样</v>
          </cell>
          <cell r="F555" t="str">
            <v>根</v>
          </cell>
          <cell r="G555">
            <v>0.32</v>
          </cell>
          <cell r="H555">
            <v>0.31</v>
          </cell>
        </row>
        <row r="556">
          <cell r="B556" t="str">
            <v>SCS0001154</v>
          </cell>
          <cell r="C556">
            <v>1</v>
          </cell>
          <cell r="D556" t="str">
            <v>C33D六分靠背支撑钢丝H</v>
          </cell>
          <cell r="E556" t="str">
            <v>按封样</v>
          </cell>
          <cell r="F556" t="str">
            <v>根</v>
          </cell>
          <cell r="G556">
            <v>0.85</v>
          </cell>
          <cell r="H556">
            <v>0.82</v>
          </cell>
        </row>
        <row r="557">
          <cell r="B557" t="str">
            <v>SCS0001156</v>
          </cell>
          <cell r="C557">
            <v>1</v>
          </cell>
          <cell r="D557" t="str">
            <v>C33D六分靠背支撑钢丝K</v>
          </cell>
          <cell r="E557" t="str">
            <v>按封样</v>
          </cell>
          <cell r="F557" t="str">
            <v>根</v>
          </cell>
          <cell r="G557">
            <v>0.48</v>
          </cell>
          <cell r="H557">
            <v>0.47</v>
          </cell>
        </row>
        <row r="558">
          <cell r="B558" t="str">
            <v>SCS0001155</v>
          </cell>
          <cell r="C558">
            <v>1</v>
          </cell>
          <cell r="D558" t="str">
            <v>C33D六分靠背支撑钢丝E</v>
          </cell>
          <cell r="E558" t="str">
            <v>按封样</v>
          </cell>
          <cell r="F558" t="str">
            <v>根</v>
          </cell>
          <cell r="G558">
            <v>0.55000000000000004</v>
          </cell>
          <cell r="H558">
            <v>0.53</v>
          </cell>
        </row>
        <row r="559">
          <cell r="B559" t="str">
            <v>SCS0004849</v>
          </cell>
          <cell r="C559">
            <v>1</v>
          </cell>
          <cell r="D559" t="str">
            <v>后管架（C33D)</v>
          </cell>
          <cell r="E559" t="str">
            <v>按封样</v>
          </cell>
          <cell r="F559" t="str">
            <v>根</v>
          </cell>
          <cell r="G559">
            <v>2.83</v>
          </cell>
          <cell r="H559">
            <v>2.75</v>
          </cell>
        </row>
        <row r="560">
          <cell r="B560" t="str">
            <v>SCS0000799</v>
          </cell>
          <cell r="C560">
            <v>1</v>
          </cell>
          <cell r="D560" t="str">
            <v>306蛇簧固定片</v>
          </cell>
          <cell r="F560" t="str">
            <v>个</v>
          </cell>
          <cell r="G560">
            <v>0.11</v>
          </cell>
          <cell r="H560">
            <v>0.1067</v>
          </cell>
        </row>
        <row r="561">
          <cell r="B561" t="str">
            <v>SCS0000898</v>
          </cell>
          <cell r="C561">
            <v>1</v>
          </cell>
          <cell r="D561" t="str">
            <v>301蛇形簧固定片</v>
          </cell>
          <cell r="F561" t="str">
            <v>件</v>
          </cell>
          <cell r="G561">
            <v>0.43</v>
          </cell>
          <cell r="H561">
            <v>0.41710000000000003</v>
          </cell>
        </row>
        <row r="562">
          <cell r="B562" t="str">
            <v>SCS0000902</v>
          </cell>
          <cell r="C562">
            <v>1</v>
          </cell>
          <cell r="D562" t="str">
            <v>301靠背蛇形簧总成</v>
          </cell>
          <cell r="F562" t="str">
            <v>根</v>
          </cell>
          <cell r="G562">
            <v>0.81</v>
          </cell>
          <cell r="H562">
            <v>0.78569999999999995</v>
          </cell>
        </row>
        <row r="563">
          <cell r="B563" t="str">
            <v>SCS0000892</v>
          </cell>
          <cell r="C563">
            <v>1</v>
          </cell>
          <cell r="D563" t="str">
            <v>301背合棉后支撑钢丝</v>
          </cell>
          <cell r="E563" t="str">
            <v>Q235*¢5</v>
          </cell>
          <cell r="F563" t="str">
            <v>根</v>
          </cell>
          <cell r="G563">
            <v>0.66</v>
          </cell>
          <cell r="H563">
            <v>0.64019999999999999</v>
          </cell>
        </row>
        <row r="564">
          <cell r="B564" t="str">
            <v>SCS0000893</v>
          </cell>
          <cell r="C564">
            <v>1</v>
          </cell>
          <cell r="D564" t="str">
            <v>301背合棉下支撑钢丝</v>
          </cell>
          <cell r="E564" t="str">
            <v>Q235*¢5</v>
          </cell>
          <cell r="F564" t="str">
            <v>根</v>
          </cell>
          <cell r="G564">
            <v>0.66</v>
          </cell>
          <cell r="H564">
            <v>0.64019999999999999</v>
          </cell>
        </row>
        <row r="565">
          <cell r="B565" t="str">
            <v>SCS0000894</v>
          </cell>
          <cell r="C565">
            <v>1</v>
          </cell>
          <cell r="D565" t="str">
            <v>301正驾左侧翼支撑钢丝</v>
          </cell>
          <cell r="E565" t="str">
            <v>Q235*¢6</v>
          </cell>
          <cell r="F565" t="str">
            <v>根</v>
          </cell>
          <cell r="G565">
            <v>1.07</v>
          </cell>
          <cell r="H565">
            <v>1.0379</v>
          </cell>
        </row>
        <row r="566">
          <cell r="B566" t="str">
            <v>SCS0000895</v>
          </cell>
          <cell r="C566">
            <v>1</v>
          </cell>
          <cell r="D566" t="str">
            <v>301正驾右侧翼支撑钢丝</v>
          </cell>
          <cell r="E566" t="str">
            <v>Q235*¢6</v>
          </cell>
          <cell r="F566" t="str">
            <v>根</v>
          </cell>
          <cell r="G566">
            <v>1.07</v>
          </cell>
          <cell r="H566">
            <v>1.0379</v>
          </cell>
        </row>
        <row r="567">
          <cell r="B567" t="str">
            <v>SCS0000896</v>
          </cell>
          <cell r="C567">
            <v>1</v>
          </cell>
          <cell r="D567" t="str">
            <v>301副驾右侧翼支撑钢丝</v>
          </cell>
          <cell r="E567" t="str">
            <v>Q235*¢6</v>
          </cell>
          <cell r="F567" t="str">
            <v>根</v>
          </cell>
          <cell r="G567">
            <v>1.07</v>
          </cell>
          <cell r="H567">
            <v>1.0379</v>
          </cell>
        </row>
        <row r="568">
          <cell r="B568" t="str">
            <v>SCS0000897</v>
          </cell>
          <cell r="C568">
            <v>1</v>
          </cell>
          <cell r="D568" t="str">
            <v>301副驾左侧翼支撑钢丝</v>
          </cell>
          <cell r="E568" t="str">
            <v>Q235*¢6</v>
          </cell>
          <cell r="F568" t="str">
            <v>根</v>
          </cell>
          <cell r="G568">
            <v>1.07</v>
          </cell>
          <cell r="H568">
            <v>1.0379</v>
          </cell>
        </row>
        <row r="569">
          <cell r="B569" t="str">
            <v>SCS0000938</v>
          </cell>
          <cell r="C569">
            <v>1</v>
          </cell>
          <cell r="D569" t="str">
            <v>后排四分座垫骨架总成</v>
          </cell>
          <cell r="E569" t="str">
            <v>按封样</v>
          </cell>
          <cell r="F569" t="str">
            <v>个</v>
          </cell>
          <cell r="G569">
            <v>15.96</v>
          </cell>
          <cell r="H569">
            <v>15.481199999999999</v>
          </cell>
        </row>
        <row r="570">
          <cell r="B570" t="str">
            <v>SCS0000937</v>
          </cell>
          <cell r="C570">
            <v>1</v>
          </cell>
          <cell r="D570" t="str">
            <v>后排六分座垫骨架总成</v>
          </cell>
          <cell r="E570" t="str">
            <v>按封样</v>
          </cell>
          <cell r="F570" t="str">
            <v>个</v>
          </cell>
          <cell r="G570">
            <v>21.49</v>
          </cell>
          <cell r="H570">
            <v>20.845300000000002</v>
          </cell>
        </row>
        <row r="571">
          <cell r="B571" t="str">
            <v>SCS0000924</v>
          </cell>
          <cell r="C571">
            <v>1</v>
          </cell>
          <cell r="D571" t="str">
            <v>后座垫骨架总成</v>
          </cell>
          <cell r="E571" t="str">
            <v>按封样</v>
          </cell>
          <cell r="F571" t="str">
            <v>个</v>
          </cell>
          <cell r="G571">
            <v>30.57</v>
          </cell>
          <cell r="H571">
            <v>29.652899999999999</v>
          </cell>
        </row>
        <row r="572">
          <cell r="B572" t="str">
            <v>SCS0001071</v>
          </cell>
          <cell r="C572">
            <v>1</v>
          </cell>
          <cell r="D572" t="str">
            <v>主驾右侧合棉支撑钢丝</v>
          </cell>
          <cell r="F572" t="str">
            <v>根</v>
          </cell>
          <cell r="G572">
            <v>1.1399999999999999</v>
          </cell>
          <cell r="H572">
            <v>1.1057999999999999</v>
          </cell>
        </row>
        <row r="573">
          <cell r="B573" t="str">
            <v>SCS0001074</v>
          </cell>
          <cell r="C573">
            <v>1</v>
          </cell>
          <cell r="D573" t="str">
            <v>M20靠背蛇形簧总成</v>
          </cell>
          <cell r="F573" t="str">
            <v>根</v>
          </cell>
          <cell r="G573">
            <v>0.85</v>
          </cell>
          <cell r="H573">
            <v>0.82450000000000001</v>
          </cell>
        </row>
        <row r="574">
          <cell r="B574" t="str">
            <v>SCS0001075</v>
          </cell>
          <cell r="C574">
            <v>1</v>
          </cell>
          <cell r="D574" t="str">
            <v>301背S弹簧B总成</v>
          </cell>
          <cell r="F574" t="str">
            <v>根</v>
          </cell>
          <cell r="G574">
            <v>0.81</v>
          </cell>
          <cell r="H574">
            <v>0.78569999999999995</v>
          </cell>
        </row>
        <row r="575">
          <cell r="B575" t="str">
            <v>SCS0001085</v>
          </cell>
          <cell r="C575">
            <v>1</v>
          </cell>
          <cell r="D575" t="str">
            <v>副驾左侧合棉支撑钢线</v>
          </cell>
          <cell r="F575" t="str">
            <v>根</v>
          </cell>
          <cell r="G575">
            <v>1.1399999999999999</v>
          </cell>
          <cell r="H575">
            <v>1.1057999999999999</v>
          </cell>
        </row>
        <row r="576">
          <cell r="B576" t="str">
            <v>SCS0001181</v>
          </cell>
          <cell r="C576">
            <v>1</v>
          </cell>
          <cell r="D576" t="str">
            <v>C33D豪华靠背加强管</v>
          </cell>
          <cell r="F576" t="str">
            <v>根</v>
          </cell>
          <cell r="G576">
            <v>0.9</v>
          </cell>
          <cell r="H576">
            <v>0.873</v>
          </cell>
        </row>
        <row r="577">
          <cell r="B577" t="str">
            <v>SCS0001182</v>
          </cell>
          <cell r="C577">
            <v>1</v>
          </cell>
          <cell r="D577" t="str">
            <v>C33D豪华靠背加强管组件（带固定片）</v>
          </cell>
          <cell r="F577" t="str">
            <v>根</v>
          </cell>
          <cell r="G577">
            <v>1.31</v>
          </cell>
          <cell r="H577">
            <v>1.2706999999999999</v>
          </cell>
        </row>
        <row r="578">
          <cell r="B578" t="str">
            <v>SCS0001451</v>
          </cell>
          <cell r="C578">
            <v>1</v>
          </cell>
          <cell r="D578" t="str">
            <v>支撑钢丝￠5*415(两端折弯各12.5mm)</v>
          </cell>
          <cell r="F578" t="str">
            <v>个</v>
          </cell>
          <cell r="G578">
            <v>0.71</v>
          </cell>
          <cell r="H578">
            <v>0.68869999999999998</v>
          </cell>
        </row>
        <row r="579">
          <cell r="B579" t="str">
            <v>SCS0001414</v>
          </cell>
          <cell r="C579">
            <v>1</v>
          </cell>
          <cell r="D579" t="str">
            <v>C40D靠背扶手面套支撑钢丝</v>
          </cell>
          <cell r="E579" t="str">
            <v>按封样</v>
          </cell>
          <cell r="F579" t="str">
            <v>根</v>
          </cell>
          <cell r="G579">
            <v>0.42</v>
          </cell>
          <cell r="H579">
            <v>0.40739999999999998</v>
          </cell>
        </row>
        <row r="580">
          <cell r="B580" t="str">
            <v>SCS0001419</v>
          </cell>
          <cell r="C580">
            <v>1</v>
          </cell>
          <cell r="D580" t="str">
            <v>C40D横向钢丝2</v>
          </cell>
          <cell r="E580" t="str">
            <v>按封样</v>
          </cell>
          <cell r="F580" t="str">
            <v>根</v>
          </cell>
          <cell r="G580">
            <v>1.1000000000000001</v>
          </cell>
          <cell r="H580">
            <v>1.0669999999999999</v>
          </cell>
        </row>
        <row r="581">
          <cell r="B581" t="str">
            <v>SCS0001420</v>
          </cell>
          <cell r="C581">
            <v>1</v>
          </cell>
          <cell r="D581" t="str">
            <v>C40D横向钢丝3</v>
          </cell>
          <cell r="E581" t="str">
            <v>按封样</v>
          </cell>
          <cell r="F581" t="str">
            <v>根</v>
          </cell>
          <cell r="G581">
            <v>1.26</v>
          </cell>
          <cell r="H581">
            <v>1.2222</v>
          </cell>
        </row>
        <row r="582">
          <cell r="B582" t="str">
            <v>SCS0001424</v>
          </cell>
          <cell r="C582">
            <v>1</v>
          </cell>
          <cell r="D582" t="str">
            <v>C40D支持下端钢丝1</v>
          </cell>
          <cell r="E582" t="str">
            <v>按封样</v>
          </cell>
          <cell r="F582" t="str">
            <v>根</v>
          </cell>
          <cell r="G582">
            <v>0.56000000000000005</v>
          </cell>
          <cell r="H582">
            <v>0.54320000000000002</v>
          </cell>
        </row>
        <row r="583">
          <cell r="B583" t="str">
            <v>SCS0001425</v>
          </cell>
          <cell r="C583">
            <v>1</v>
          </cell>
          <cell r="D583" t="str">
            <v>C40D支持下端钢丝2</v>
          </cell>
          <cell r="E583" t="str">
            <v>按封样</v>
          </cell>
          <cell r="F583" t="str">
            <v>根</v>
          </cell>
          <cell r="G583">
            <v>0.9</v>
          </cell>
          <cell r="H583">
            <v>0.873</v>
          </cell>
        </row>
        <row r="584">
          <cell r="B584" t="str">
            <v>SCS0001426</v>
          </cell>
          <cell r="C584">
            <v>1</v>
          </cell>
          <cell r="D584" t="str">
            <v>C40D右侧支持钢丝1</v>
          </cell>
          <cell r="E584" t="str">
            <v>按封样</v>
          </cell>
          <cell r="F584" t="str">
            <v>根</v>
          </cell>
          <cell r="G584">
            <v>0.68</v>
          </cell>
          <cell r="H584">
            <v>0.65959999999999996</v>
          </cell>
        </row>
        <row r="585">
          <cell r="B585" t="str">
            <v>SCS0001427</v>
          </cell>
          <cell r="C585">
            <v>1</v>
          </cell>
          <cell r="D585" t="str">
            <v>C40D右侧支持钢丝2</v>
          </cell>
          <cell r="E585" t="str">
            <v>按封样</v>
          </cell>
          <cell r="F585" t="str">
            <v>根</v>
          </cell>
          <cell r="G585">
            <v>0.81</v>
          </cell>
          <cell r="H585">
            <v>0.78569999999999995</v>
          </cell>
        </row>
        <row r="586">
          <cell r="B586" t="str">
            <v>SCS0001428</v>
          </cell>
          <cell r="C586">
            <v>1</v>
          </cell>
          <cell r="D586" t="str">
            <v>C40D左侧支持钢丝1</v>
          </cell>
          <cell r="E586" t="str">
            <v>按封样</v>
          </cell>
          <cell r="F586" t="str">
            <v>根</v>
          </cell>
          <cell r="G586">
            <v>0.81</v>
          </cell>
          <cell r="H586">
            <v>0.78569999999999995</v>
          </cell>
        </row>
        <row r="587">
          <cell r="B587" t="str">
            <v>SCS0001429</v>
          </cell>
          <cell r="C587">
            <v>1</v>
          </cell>
          <cell r="D587" t="str">
            <v>C40D左侧支持钢丝2</v>
          </cell>
          <cell r="E587" t="str">
            <v>按封样</v>
          </cell>
          <cell r="F587" t="str">
            <v>根</v>
          </cell>
          <cell r="G587">
            <v>0.68</v>
          </cell>
          <cell r="H587">
            <v>0.65959999999999996</v>
          </cell>
        </row>
        <row r="588">
          <cell r="B588" t="str">
            <v>BSP0000009</v>
          </cell>
          <cell r="C588">
            <v>1</v>
          </cell>
          <cell r="D588" t="str">
            <v>C40D压簧</v>
          </cell>
          <cell r="E588" t="str">
            <v>按封样</v>
          </cell>
          <cell r="F588" t="str">
            <v>根</v>
          </cell>
          <cell r="G588">
            <v>0.24</v>
          </cell>
          <cell r="H588">
            <v>0.23280000000000001</v>
          </cell>
        </row>
        <row r="589">
          <cell r="B589" t="str">
            <v>SCS0001436</v>
          </cell>
          <cell r="C589">
            <v>1</v>
          </cell>
          <cell r="D589" t="str">
            <v>C40D坐垫钢丝骨架总成</v>
          </cell>
          <cell r="E589" t="str">
            <v>按封样</v>
          </cell>
          <cell r="F589" t="str">
            <v>根</v>
          </cell>
          <cell r="G589">
            <v>16.75</v>
          </cell>
          <cell r="H589">
            <v>16.247499999999999</v>
          </cell>
        </row>
        <row r="590">
          <cell r="B590" t="str">
            <v>SCS0001440</v>
          </cell>
          <cell r="C590">
            <v>1</v>
          </cell>
          <cell r="D590" t="str">
            <v>C40D后排扶手骨架总成</v>
          </cell>
          <cell r="E590" t="str">
            <v>按封样</v>
          </cell>
          <cell r="F590" t="str">
            <v>个</v>
          </cell>
          <cell r="G590">
            <v>10.67</v>
          </cell>
          <cell r="H590">
            <v>10.3499</v>
          </cell>
        </row>
        <row r="591">
          <cell r="B591" t="str">
            <v>SCS0001418</v>
          </cell>
          <cell r="C591">
            <v>1</v>
          </cell>
          <cell r="D591" t="str">
            <v>C40D横向钢丝1</v>
          </cell>
          <cell r="E591" t="str">
            <v>按封样</v>
          </cell>
          <cell r="F591" t="str">
            <v>根</v>
          </cell>
          <cell r="G591">
            <v>1.26</v>
          </cell>
          <cell r="H591">
            <v>1.2222</v>
          </cell>
        </row>
        <row r="592">
          <cell r="B592" t="str">
            <v>BSP0000003</v>
          </cell>
          <cell r="C592">
            <v>1</v>
          </cell>
          <cell r="D592" t="str">
            <v>弹簧3</v>
          </cell>
          <cell r="E592" t="str">
            <v>按封样</v>
          </cell>
          <cell r="F592" t="str">
            <v>根</v>
          </cell>
          <cell r="G592">
            <v>0.27</v>
          </cell>
          <cell r="H592">
            <v>0.26190000000000002</v>
          </cell>
        </row>
        <row r="593">
          <cell r="B593" t="str">
            <v>SCS0001585</v>
          </cell>
          <cell r="C593">
            <v>1</v>
          </cell>
          <cell r="D593" t="str">
            <v>C40DB六分背横向钢丝1</v>
          </cell>
          <cell r="E593" t="str">
            <v>322522300700</v>
          </cell>
          <cell r="F593" t="str">
            <v>根</v>
          </cell>
          <cell r="G593">
            <v>1.19</v>
          </cell>
          <cell r="H593">
            <v>1.1543000000000001</v>
          </cell>
        </row>
        <row r="594">
          <cell r="B594" t="str">
            <v>SCS0001586</v>
          </cell>
          <cell r="C594">
            <v>1</v>
          </cell>
          <cell r="D594" t="str">
            <v>C40DB六分背横向钢丝2</v>
          </cell>
          <cell r="E594" t="str">
            <v>322522300800</v>
          </cell>
          <cell r="F594" t="str">
            <v>根</v>
          </cell>
          <cell r="G594">
            <v>1.17</v>
          </cell>
          <cell r="H594">
            <v>1.1349</v>
          </cell>
        </row>
        <row r="595">
          <cell r="B595" t="str">
            <v>SCS0001587</v>
          </cell>
          <cell r="C595">
            <v>1</v>
          </cell>
          <cell r="D595" t="str">
            <v>C40DB扶手后面套打钉钢丝2</v>
          </cell>
          <cell r="E595" t="str">
            <v>322523506400</v>
          </cell>
          <cell r="F595" t="str">
            <v>根</v>
          </cell>
          <cell r="G595">
            <v>0.92</v>
          </cell>
          <cell r="H595">
            <v>0.89239999999999997</v>
          </cell>
        </row>
        <row r="596">
          <cell r="B596" t="str">
            <v>SCS0001654</v>
          </cell>
          <cell r="C596">
            <v>1</v>
          </cell>
          <cell r="D596" t="str">
            <v>C40DB支持下端钢丝2</v>
          </cell>
          <cell r="E596" t="str">
            <v>322522310100</v>
          </cell>
          <cell r="F596" t="str">
            <v>根</v>
          </cell>
          <cell r="G596">
            <v>1.2</v>
          </cell>
          <cell r="H596">
            <v>1.1639999999999999</v>
          </cell>
        </row>
        <row r="597">
          <cell r="B597" t="str">
            <v>SCS0001593</v>
          </cell>
          <cell r="C597">
            <v>1</v>
          </cell>
          <cell r="D597" t="str">
            <v>C40DB靠背合棉支撑钢丝总成</v>
          </cell>
          <cell r="E597" t="str">
            <v>322523306600</v>
          </cell>
          <cell r="F597" t="str">
            <v>根</v>
          </cell>
          <cell r="G597">
            <v>3.98</v>
          </cell>
          <cell r="H597">
            <v>3.8605999999999998</v>
          </cell>
        </row>
        <row r="598">
          <cell r="B598" t="str">
            <v>SCS0001577</v>
          </cell>
          <cell r="C598">
            <v>1</v>
          </cell>
          <cell r="D598" t="str">
            <v>C40DB四分背骨架横向钢丝件1</v>
          </cell>
          <cell r="E598" t="str">
            <v>322521301100</v>
          </cell>
          <cell r="F598" t="str">
            <v>根</v>
          </cell>
          <cell r="G598">
            <v>0.78</v>
          </cell>
          <cell r="H598">
            <v>0.75660000000000005</v>
          </cell>
        </row>
        <row r="599">
          <cell r="B599" t="str">
            <v>SCS0001578</v>
          </cell>
          <cell r="C599">
            <v>1</v>
          </cell>
          <cell r="D599" t="str">
            <v>C40DB四分背骨架横向钢丝件2</v>
          </cell>
          <cell r="E599" t="str">
            <v>322521301200</v>
          </cell>
          <cell r="F599" t="str">
            <v>根</v>
          </cell>
          <cell r="G599">
            <v>0.76</v>
          </cell>
          <cell r="H599">
            <v>0.73719999999999997</v>
          </cell>
        </row>
        <row r="600">
          <cell r="B600" t="str">
            <v>SCS0001655</v>
          </cell>
          <cell r="C600">
            <v>1</v>
          </cell>
          <cell r="D600" t="str">
            <v>C40DB支持下端钢丝1</v>
          </cell>
          <cell r="E600" t="str">
            <v>322522310000</v>
          </cell>
          <cell r="F600" t="str">
            <v>根</v>
          </cell>
          <cell r="G600">
            <v>0.82</v>
          </cell>
          <cell r="H600">
            <v>0.7954</v>
          </cell>
        </row>
        <row r="601">
          <cell r="B601" t="str">
            <v>SCS0001668</v>
          </cell>
          <cell r="C601">
            <v>1</v>
          </cell>
          <cell r="D601" t="str">
            <v>C40DB扶手骨架总成</v>
          </cell>
          <cell r="E601" t="str">
            <v>按技术要求</v>
          </cell>
          <cell r="F601" t="str">
            <v>个</v>
          </cell>
          <cell r="G601">
            <v>10.130000000000001</v>
          </cell>
          <cell r="H601">
            <v>9.8261000000000003</v>
          </cell>
        </row>
        <row r="602">
          <cell r="B602" t="str">
            <v>SCS0003948</v>
          </cell>
          <cell r="C602">
            <v>1</v>
          </cell>
          <cell r="D602" t="str">
            <v>中部支架总成（365低配、365高配）</v>
          </cell>
          <cell r="E602" t="str">
            <v>按技术要求</v>
          </cell>
          <cell r="F602" t="str">
            <v>个</v>
          </cell>
          <cell r="G602">
            <v>6.35</v>
          </cell>
          <cell r="H602">
            <v>6.1595000000000004</v>
          </cell>
        </row>
        <row r="603">
          <cell r="B603" t="str">
            <v>SCS0001573</v>
          </cell>
          <cell r="C603">
            <v>1</v>
          </cell>
          <cell r="D603" t="str">
            <v>C40DB坐垫钢丝骨架总成</v>
          </cell>
          <cell r="E603" t="str">
            <v>322523401000</v>
          </cell>
          <cell r="F603" t="str">
            <v>个</v>
          </cell>
          <cell r="G603">
            <v>19.579999999999998</v>
          </cell>
          <cell r="H603">
            <v>18.992599999999999</v>
          </cell>
        </row>
        <row r="604">
          <cell r="B604" t="str">
            <v>SCS0011587</v>
          </cell>
          <cell r="C604">
            <v>1</v>
          </cell>
          <cell r="D604" t="str">
            <v>焊接头枕杆（C40DB-C01)</v>
          </cell>
          <cell r="E604" t="str">
            <v>按封样</v>
          </cell>
          <cell r="F604" t="str">
            <v>个</v>
          </cell>
          <cell r="G604">
            <v>2.09</v>
          </cell>
          <cell r="H604">
            <v>2.0272999999999999</v>
          </cell>
        </row>
        <row r="605">
          <cell r="B605" t="str">
            <v>SCS0003540</v>
          </cell>
          <cell r="C605">
            <v>1</v>
          </cell>
          <cell r="D605" t="str">
            <v>C33D后排整体式靠背骨架总成（不含冲压件）</v>
          </cell>
          <cell r="F605" t="str">
            <v>个</v>
          </cell>
          <cell r="G605">
            <v>49.88</v>
          </cell>
          <cell r="H605">
            <v>48.38</v>
          </cell>
        </row>
        <row r="606">
          <cell r="B606" t="str">
            <v>SCS0003541</v>
          </cell>
          <cell r="C606">
            <v>1</v>
          </cell>
          <cell r="D606" t="str">
            <v>C33D四分靠背骨架总成(不含冲压件)</v>
          </cell>
          <cell r="F606" t="str">
            <v>个</v>
          </cell>
          <cell r="G606">
            <v>26.06</v>
          </cell>
          <cell r="H606">
            <v>25.28</v>
          </cell>
        </row>
        <row r="607">
          <cell r="B607" t="str">
            <v>SCS0003542</v>
          </cell>
          <cell r="C607">
            <v>1</v>
          </cell>
          <cell r="D607" t="str">
            <v>C33D六分靠背骨架焊接总成（不含冲压件）</v>
          </cell>
          <cell r="F607" t="str">
            <v>个</v>
          </cell>
          <cell r="G607">
            <v>34.9</v>
          </cell>
          <cell r="H607">
            <v>33.85</v>
          </cell>
        </row>
        <row r="608">
          <cell r="B608" t="str">
            <v>SCS0001159</v>
          </cell>
          <cell r="C608">
            <v>1</v>
          </cell>
          <cell r="D608" t="str">
            <v>C33D四分靠背骨架左连接板总成</v>
          </cell>
          <cell r="F608" t="str">
            <v>个</v>
          </cell>
          <cell r="G608">
            <v>9.48</v>
          </cell>
          <cell r="H608">
            <v>9.1999999999999993</v>
          </cell>
        </row>
        <row r="609">
          <cell r="B609" t="str">
            <v>SCS0001160</v>
          </cell>
          <cell r="C609">
            <v>1</v>
          </cell>
          <cell r="D609" t="str">
            <v>C33D四分靠背骨架右连接板总成</v>
          </cell>
          <cell r="F609" t="str">
            <v>个</v>
          </cell>
          <cell r="G609">
            <v>5.0199999999999996</v>
          </cell>
          <cell r="H609">
            <v>4.87</v>
          </cell>
        </row>
        <row r="610">
          <cell r="B610" t="str">
            <v>SCS0001162</v>
          </cell>
          <cell r="C610">
            <v>1</v>
          </cell>
          <cell r="D610" t="str">
            <v>C33D四分靠背头枕管支架</v>
          </cell>
          <cell r="F610" t="str">
            <v>个</v>
          </cell>
          <cell r="G610">
            <v>0.76</v>
          </cell>
          <cell r="H610">
            <v>0.74</v>
          </cell>
        </row>
        <row r="611">
          <cell r="B611" t="str">
            <v>SCS0001163</v>
          </cell>
          <cell r="C611">
            <v>1</v>
          </cell>
          <cell r="D611" t="str">
            <v>C33D四分靠背锁安装支架总成(左)</v>
          </cell>
          <cell r="F611" t="str">
            <v>个</v>
          </cell>
          <cell r="G611">
            <v>2.56</v>
          </cell>
          <cell r="H611">
            <v>2.48</v>
          </cell>
        </row>
        <row r="612">
          <cell r="B612" t="str">
            <v>SCS0001164</v>
          </cell>
          <cell r="C612">
            <v>1</v>
          </cell>
          <cell r="D612" t="str">
            <v>C33D四分靠背锁解锁支架</v>
          </cell>
          <cell r="F612" t="str">
            <v>个</v>
          </cell>
          <cell r="G612">
            <v>1.56</v>
          </cell>
          <cell r="H612">
            <v>1.51</v>
          </cell>
        </row>
        <row r="613">
          <cell r="B613" t="str">
            <v>SCS0001149</v>
          </cell>
          <cell r="C613">
            <v>1</v>
          </cell>
          <cell r="D613" t="str">
            <v>C33D六分靠背骨架左上连接板总成</v>
          </cell>
          <cell r="F613" t="str">
            <v>个</v>
          </cell>
          <cell r="G613">
            <v>3.86</v>
          </cell>
          <cell r="H613">
            <v>3.74</v>
          </cell>
        </row>
        <row r="614">
          <cell r="B614" t="str">
            <v>SCS0001127</v>
          </cell>
          <cell r="C614">
            <v>1</v>
          </cell>
          <cell r="D614" t="str">
            <v>C33D整体背骨架右连接板总成</v>
          </cell>
          <cell r="F614" t="str">
            <v>个</v>
          </cell>
          <cell r="G614">
            <v>9.81</v>
          </cell>
          <cell r="H614">
            <v>9.52</v>
          </cell>
        </row>
        <row r="615">
          <cell r="B615" t="str">
            <v>SCS0001134</v>
          </cell>
          <cell r="C615">
            <v>1</v>
          </cell>
          <cell r="D615" t="str">
            <v>C33D后排靠背锁扣左固定座总成</v>
          </cell>
          <cell r="F615" t="str">
            <v>个</v>
          </cell>
          <cell r="G615">
            <v>3.34</v>
          </cell>
          <cell r="H615">
            <v>3.24</v>
          </cell>
        </row>
        <row r="616">
          <cell r="B616" t="str">
            <v>SCS0001135</v>
          </cell>
          <cell r="C616">
            <v>1</v>
          </cell>
          <cell r="D616" t="str">
            <v>C33D后排靠背锁扣右固定座总成</v>
          </cell>
          <cell r="F616" t="str">
            <v>个</v>
          </cell>
          <cell r="G616">
            <v>3.34</v>
          </cell>
          <cell r="H616">
            <v>3.24</v>
          </cell>
        </row>
        <row r="617">
          <cell r="B617" t="str">
            <v>SCS0001132</v>
          </cell>
          <cell r="C617">
            <v>1</v>
          </cell>
          <cell r="D617" t="str">
            <v>C33D后排靠背解锁支架（左）</v>
          </cell>
          <cell r="F617" t="str">
            <v>个</v>
          </cell>
          <cell r="G617">
            <v>1.56</v>
          </cell>
          <cell r="H617">
            <v>1.51</v>
          </cell>
        </row>
        <row r="618">
          <cell r="B618" t="str">
            <v>SCS0001133</v>
          </cell>
          <cell r="C618">
            <v>1</v>
          </cell>
          <cell r="D618" t="str">
            <v>C33D后排靠背解锁支架（右）</v>
          </cell>
          <cell r="F618" t="str">
            <v>个</v>
          </cell>
          <cell r="G618">
            <v>1.56</v>
          </cell>
          <cell r="H618">
            <v>1.51</v>
          </cell>
        </row>
        <row r="619">
          <cell r="B619" t="str">
            <v>SCS0001136</v>
          </cell>
          <cell r="C619">
            <v>1</v>
          </cell>
          <cell r="D619" t="str">
            <v>C33D安全带卷收器安装板</v>
          </cell>
          <cell r="F619" t="str">
            <v>个</v>
          </cell>
          <cell r="G619">
            <v>5.62</v>
          </cell>
          <cell r="H619">
            <v>5.45</v>
          </cell>
        </row>
        <row r="620">
          <cell r="B620" t="str">
            <v>SCS0001126</v>
          </cell>
          <cell r="C620">
            <v>1</v>
          </cell>
          <cell r="D620" t="str">
            <v>C33D整体背骨架左连接板总成</v>
          </cell>
          <cell r="F620" t="str">
            <v>个</v>
          </cell>
          <cell r="G620">
            <v>11.49</v>
          </cell>
          <cell r="H620">
            <v>11.15</v>
          </cell>
        </row>
        <row r="621">
          <cell r="B621" t="str">
            <v>SCS0001495</v>
          </cell>
          <cell r="C621">
            <v>1</v>
          </cell>
          <cell r="D621" t="str">
            <v>国际版后排六分座垫骨架总成</v>
          </cell>
          <cell r="F621" t="str">
            <v>个</v>
          </cell>
          <cell r="G621">
            <v>23.45</v>
          </cell>
          <cell r="H621">
            <v>22.75</v>
          </cell>
        </row>
        <row r="622">
          <cell r="B622" t="str">
            <v>SCS0001496</v>
          </cell>
          <cell r="C622">
            <v>1</v>
          </cell>
          <cell r="D622" t="str">
            <v>国际版后排四分座垫骨架总成</v>
          </cell>
          <cell r="F622" t="str">
            <v>个</v>
          </cell>
          <cell r="G622">
            <v>17.41</v>
          </cell>
          <cell r="H622">
            <v>16.89</v>
          </cell>
        </row>
        <row r="623">
          <cell r="B623" t="str">
            <v>SCS0001497</v>
          </cell>
          <cell r="C623">
            <v>1</v>
          </cell>
          <cell r="D623" t="str">
            <v>国际版后排整体座垫骨架总成</v>
          </cell>
          <cell r="F623" t="str">
            <v>个</v>
          </cell>
          <cell r="G623">
            <v>33.14</v>
          </cell>
          <cell r="H623">
            <v>32.15</v>
          </cell>
        </row>
        <row r="624">
          <cell r="B624" t="str">
            <v>SCS0001309</v>
          </cell>
          <cell r="C624">
            <v>1</v>
          </cell>
          <cell r="D624" t="str">
            <v>H32B前排靠背上弯管</v>
          </cell>
          <cell r="E624" t="str">
            <v>按封样</v>
          </cell>
          <cell r="F624" t="str">
            <v>根</v>
          </cell>
          <cell r="G624">
            <v>3.86</v>
          </cell>
          <cell r="H624">
            <v>3.74</v>
          </cell>
        </row>
        <row r="625">
          <cell r="B625" t="str">
            <v>SCS0001310</v>
          </cell>
          <cell r="C625">
            <v>1</v>
          </cell>
          <cell r="D625" t="str">
            <v>H32B前排背合棉后支撑钢丝1</v>
          </cell>
          <cell r="E625" t="str">
            <v>按封样</v>
          </cell>
          <cell r="F625" t="str">
            <v>根</v>
          </cell>
          <cell r="G625">
            <v>0.78</v>
          </cell>
          <cell r="H625">
            <v>0.76</v>
          </cell>
        </row>
        <row r="626">
          <cell r="B626" t="str">
            <v>SCS0007048</v>
          </cell>
          <cell r="C626">
            <v>1</v>
          </cell>
          <cell r="D626" t="str">
            <v>C32B后排六分靠背骨架总成</v>
          </cell>
          <cell r="E626" t="str">
            <v>按样件</v>
          </cell>
          <cell r="F626" t="str">
            <v>个</v>
          </cell>
          <cell r="G626">
            <v>71.36</v>
          </cell>
          <cell r="H626">
            <v>69.489999999999995</v>
          </cell>
        </row>
        <row r="627">
          <cell r="B627" t="str">
            <v>SCS0003608</v>
          </cell>
          <cell r="C627">
            <v>1</v>
          </cell>
          <cell r="D627" t="str">
            <v>H32B后排四分靠背骨架总成</v>
          </cell>
          <cell r="E627" t="str">
            <v>按样件</v>
          </cell>
          <cell r="F627" t="str">
            <v>个</v>
          </cell>
          <cell r="G627">
            <v>39.200000000000003</v>
          </cell>
          <cell r="H627">
            <v>38.020000000000003</v>
          </cell>
        </row>
        <row r="628">
          <cell r="B628" t="str">
            <v>SCS0003886</v>
          </cell>
          <cell r="C628">
            <v>1</v>
          </cell>
          <cell r="D628" t="str">
            <v>C32B坐垫钢丝总成</v>
          </cell>
          <cell r="E628" t="str">
            <v>按封样</v>
          </cell>
          <cell r="F628" t="str">
            <v>个</v>
          </cell>
          <cell r="G628">
            <v>24.16</v>
          </cell>
          <cell r="H628">
            <v>23.44</v>
          </cell>
        </row>
        <row r="629">
          <cell r="B629" t="str">
            <v>SCS0004566</v>
          </cell>
          <cell r="C629">
            <v>1</v>
          </cell>
          <cell r="D629" t="str">
            <v>扭力簧</v>
          </cell>
          <cell r="E629" t="str">
            <v>按封样</v>
          </cell>
          <cell r="F629" t="str">
            <v>个</v>
          </cell>
          <cell r="G629">
            <v>1.65</v>
          </cell>
          <cell r="H629">
            <v>1.6</v>
          </cell>
        </row>
        <row r="630">
          <cell r="B630" t="str">
            <v>SCS0004560</v>
          </cell>
          <cell r="C630">
            <v>1</v>
          </cell>
          <cell r="D630" t="str">
            <v>座垫合棉支撑钢丝</v>
          </cell>
          <cell r="E630" t="str">
            <v>按封样</v>
          </cell>
          <cell r="F630" t="str">
            <v>根</v>
          </cell>
          <cell r="G630">
            <v>0.5</v>
          </cell>
          <cell r="H630">
            <v>0.49</v>
          </cell>
        </row>
        <row r="631">
          <cell r="B631" t="str">
            <v>SCS0004659</v>
          </cell>
          <cell r="C631">
            <v>1</v>
          </cell>
          <cell r="D631" t="str">
            <v>表皮固定钢丝AB总成</v>
          </cell>
          <cell r="E631" t="str">
            <v>按封样</v>
          </cell>
          <cell r="F631" t="str">
            <v>根</v>
          </cell>
          <cell r="G631">
            <v>1.41</v>
          </cell>
          <cell r="H631">
            <v>1.37</v>
          </cell>
        </row>
        <row r="632">
          <cell r="B632" t="str">
            <v>SCS0007045</v>
          </cell>
          <cell r="C632">
            <v>1</v>
          </cell>
          <cell r="D632" t="str">
            <v>C32B后排六分靠背骨架总成</v>
          </cell>
          <cell r="E632" t="str">
            <v>按封样</v>
          </cell>
          <cell r="F632" t="str">
            <v>个</v>
          </cell>
          <cell r="G632">
            <v>69.52</v>
          </cell>
          <cell r="H632">
            <v>67.709999999999994</v>
          </cell>
        </row>
        <row r="633">
          <cell r="B633" t="str">
            <v>SCS0011885</v>
          </cell>
          <cell r="C633">
            <v>1</v>
          </cell>
          <cell r="D633" t="str">
            <v>C32B腰部支撑钢丝A</v>
          </cell>
          <cell r="E633" t="str">
            <v>按封样</v>
          </cell>
          <cell r="F633" t="str">
            <v>根</v>
          </cell>
          <cell r="G633">
            <v>1.1200000000000001</v>
          </cell>
          <cell r="H633">
            <v>1.0900000000000001</v>
          </cell>
        </row>
        <row r="634">
          <cell r="B634" t="str">
            <v>SCS0011886</v>
          </cell>
          <cell r="C634">
            <v>1</v>
          </cell>
          <cell r="D634" t="str">
            <v>C32B腰部支撑钢丝B</v>
          </cell>
          <cell r="E634" t="str">
            <v>按封样</v>
          </cell>
          <cell r="F634" t="str">
            <v>根</v>
          </cell>
          <cell r="G634">
            <v>0.85</v>
          </cell>
          <cell r="H634">
            <v>0.82</v>
          </cell>
        </row>
        <row r="635">
          <cell r="B635" t="str">
            <v>SCS0006320</v>
          </cell>
          <cell r="C635">
            <v>1</v>
          </cell>
          <cell r="D635" t="str">
            <v>P203四分坐垫骨架总成</v>
          </cell>
          <cell r="E635" t="str">
            <v>按封样</v>
          </cell>
          <cell r="F635" t="str">
            <v>个</v>
          </cell>
          <cell r="G635">
            <v>40.5</v>
          </cell>
          <cell r="H635">
            <v>39.29</v>
          </cell>
        </row>
        <row r="636">
          <cell r="B636" t="str">
            <v>SCS0005390</v>
          </cell>
          <cell r="C636">
            <v>1</v>
          </cell>
          <cell r="D636" t="str">
            <v>P203靠背下支撑钢丝A</v>
          </cell>
          <cell r="E636" t="str">
            <v>按封样</v>
          </cell>
          <cell r="F636" t="str">
            <v>个</v>
          </cell>
          <cell r="G636">
            <v>0.93</v>
          </cell>
          <cell r="H636">
            <v>0.9</v>
          </cell>
        </row>
        <row r="637">
          <cell r="B637" t="str">
            <v>SCS0005391</v>
          </cell>
          <cell r="C637">
            <v>1</v>
          </cell>
          <cell r="D637" t="str">
            <v>P203靠背下支撑钢丝B</v>
          </cell>
          <cell r="E637" t="str">
            <v>按封样</v>
          </cell>
          <cell r="F637" t="str">
            <v>个</v>
          </cell>
          <cell r="G637">
            <v>0.56999999999999995</v>
          </cell>
          <cell r="H637">
            <v>0.55000000000000004</v>
          </cell>
        </row>
        <row r="638">
          <cell r="B638" t="str">
            <v>SCS0005392</v>
          </cell>
          <cell r="C638">
            <v>1</v>
          </cell>
          <cell r="D638" t="str">
            <v>P203靠背下支撑钢丝C</v>
          </cell>
          <cell r="E638" t="str">
            <v>按封样</v>
          </cell>
          <cell r="F638" t="str">
            <v>个</v>
          </cell>
          <cell r="G638">
            <v>0.37</v>
          </cell>
          <cell r="H638">
            <v>0.36</v>
          </cell>
        </row>
        <row r="639">
          <cell r="B639" t="str">
            <v>BSP0000074</v>
          </cell>
          <cell r="C639">
            <v>1</v>
          </cell>
          <cell r="D639" t="str">
            <v>P203背S簧A</v>
          </cell>
          <cell r="E639" t="str">
            <v>按封样</v>
          </cell>
          <cell r="F639" t="str">
            <v>个</v>
          </cell>
          <cell r="G639">
            <v>1.1599999999999999</v>
          </cell>
          <cell r="H639">
            <v>1.1299999999999999</v>
          </cell>
        </row>
        <row r="640">
          <cell r="B640" t="str">
            <v>BSP0000075</v>
          </cell>
          <cell r="C640">
            <v>1</v>
          </cell>
          <cell r="D640" t="str">
            <v>P203背S簧B</v>
          </cell>
          <cell r="E640" t="str">
            <v>按封样</v>
          </cell>
          <cell r="F640" t="str">
            <v>个</v>
          </cell>
          <cell r="G640">
            <v>1.27</v>
          </cell>
          <cell r="H640">
            <v>1.23</v>
          </cell>
        </row>
        <row r="641">
          <cell r="B641" t="str">
            <v>SCS0005385</v>
          </cell>
          <cell r="C641">
            <v>1</v>
          </cell>
          <cell r="D641" t="str">
            <v>P203靠背骨架弯管</v>
          </cell>
          <cell r="E641" t="str">
            <v>按封样</v>
          </cell>
          <cell r="F641" t="str">
            <v>个</v>
          </cell>
          <cell r="G641">
            <v>4.18</v>
          </cell>
          <cell r="H641">
            <v>4.05</v>
          </cell>
        </row>
        <row r="642">
          <cell r="B642" t="str">
            <v>SCS0005386</v>
          </cell>
          <cell r="C642">
            <v>1</v>
          </cell>
          <cell r="D642" t="str">
            <v>P203靠背泡沫支撑钢丝</v>
          </cell>
          <cell r="E642" t="str">
            <v>按封样</v>
          </cell>
          <cell r="F642" t="str">
            <v>个</v>
          </cell>
          <cell r="G642">
            <v>0.59</v>
          </cell>
          <cell r="H642">
            <v>0.56999999999999995</v>
          </cell>
        </row>
        <row r="643">
          <cell r="B643" t="str">
            <v>SCS0005387</v>
          </cell>
          <cell r="C643">
            <v>1</v>
          </cell>
          <cell r="D643" t="str">
            <v>P203靠背面套上固定钢丝</v>
          </cell>
          <cell r="E643" t="str">
            <v>按封样</v>
          </cell>
          <cell r="F643" t="str">
            <v>个</v>
          </cell>
          <cell r="G643">
            <v>0.53</v>
          </cell>
          <cell r="H643">
            <v>0.51</v>
          </cell>
        </row>
        <row r="644">
          <cell r="B644" t="str">
            <v>SCS0006322</v>
          </cell>
          <cell r="C644">
            <v>1</v>
          </cell>
          <cell r="D644" t="str">
            <v>P203六分坐垫骨架总成</v>
          </cell>
          <cell r="E644" t="str">
            <v>按封样</v>
          </cell>
          <cell r="F644" t="str">
            <v>个</v>
          </cell>
          <cell r="G644">
            <v>46.78</v>
          </cell>
          <cell r="H644">
            <v>45.38</v>
          </cell>
        </row>
        <row r="645">
          <cell r="B645" t="str">
            <v>SCS0006387</v>
          </cell>
          <cell r="C645">
            <v>1</v>
          </cell>
          <cell r="D645" t="str">
            <v>P203坐垫锁钩总成</v>
          </cell>
          <cell r="E645" t="str">
            <v>按封样</v>
          </cell>
          <cell r="F645" t="str">
            <v>个</v>
          </cell>
          <cell r="G645">
            <v>4.2</v>
          </cell>
          <cell r="H645">
            <v>4.07</v>
          </cell>
        </row>
        <row r="646">
          <cell r="B646" t="str">
            <v>SCS0004970</v>
          </cell>
          <cell r="C646">
            <v>1</v>
          </cell>
          <cell r="D646" t="str">
            <v>P203垫片钣金</v>
          </cell>
          <cell r="E646" t="str">
            <v>按封样</v>
          </cell>
          <cell r="F646" t="str">
            <v>个</v>
          </cell>
          <cell r="G646">
            <v>0.64</v>
          </cell>
          <cell r="H646">
            <v>0.62</v>
          </cell>
        </row>
        <row r="647">
          <cell r="B647" t="str">
            <v>SCS0005432</v>
          </cell>
          <cell r="C647">
            <v>1</v>
          </cell>
          <cell r="D647" t="str">
            <v>P203副驾安全带固定板焊接总成</v>
          </cell>
          <cell r="E647" t="str">
            <v>按封样</v>
          </cell>
          <cell r="F647" t="str">
            <v>个</v>
          </cell>
          <cell r="G647">
            <v>2.15</v>
          </cell>
          <cell r="H647">
            <v>2.09</v>
          </cell>
        </row>
        <row r="648">
          <cell r="B648" t="str">
            <v>SCS0005462</v>
          </cell>
          <cell r="C648">
            <v>1</v>
          </cell>
          <cell r="D648" t="str">
            <v>P203中间铰链左</v>
          </cell>
          <cell r="E648" t="str">
            <v>按封样</v>
          </cell>
          <cell r="F648" t="str">
            <v>个</v>
          </cell>
          <cell r="G648">
            <v>7.2</v>
          </cell>
          <cell r="H648">
            <v>6.98</v>
          </cell>
        </row>
        <row r="649">
          <cell r="B649" t="str">
            <v>SCS0006323</v>
          </cell>
          <cell r="C649">
            <v>1</v>
          </cell>
          <cell r="D649" t="str">
            <v>P203中间铰链总成左</v>
          </cell>
          <cell r="E649" t="str">
            <v>按封样</v>
          </cell>
          <cell r="F649" t="str">
            <v>个</v>
          </cell>
          <cell r="G649">
            <v>4.29</v>
          </cell>
          <cell r="H649">
            <v>4.16</v>
          </cell>
        </row>
        <row r="650">
          <cell r="B650" t="str">
            <v>SCS0006325</v>
          </cell>
          <cell r="C650">
            <v>1</v>
          </cell>
          <cell r="D650" t="str">
            <v>P203中间铰链总成右</v>
          </cell>
          <cell r="E650" t="str">
            <v>按封样</v>
          </cell>
          <cell r="F650" t="str">
            <v>个</v>
          </cell>
          <cell r="G650">
            <v>4.29</v>
          </cell>
          <cell r="H650">
            <v>4.16</v>
          </cell>
        </row>
        <row r="651">
          <cell r="B651" t="str">
            <v>SCS0005464</v>
          </cell>
          <cell r="C651">
            <v>1</v>
          </cell>
          <cell r="D651" t="str">
            <v>P203中间铰链右</v>
          </cell>
          <cell r="E651" t="str">
            <v>按封样</v>
          </cell>
          <cell r="F651" t="str">
            <v>个</v>
          </cell>
          <cell r="G651">
            <v>7.2</v>
          </cell>
          <cell r="H651">
            <v>6.98</v>
          </cell>
        </row>
        <row r="652">
          <cell r="B652" t="str">
            <v>SCS0006381</v>
          </cell>
          <cell r="C652">
            <v>1</v>
          </cell>
          <cell r="D652" t="str">
            <v>P203扶手骨架</v>
          </cell>
          <cell r="E652" t="str">
            <v>按封样</v>
          </cell>
          <cell r="F652" t="str">
            <v>个</v>
          </cell>
          <cell r="G652">
            <v>10.98</v>
          </cell>
          <cell r="H652">
            <v>10.65</v>
          </cell>
        </row>
        <row r="653">
          <cell r="B653" t="str">
            <v>SCS0005473</v>
          </cell>
          <cell r="C653">
            <v>1</v>
          </cell>
          <cell r="D653" t="str">
            <v>P203后排高配六分坐垫骨架焊接总成</v>
          </cell>
          <cell r="E653" t="str">
            <v>按封样</v>
          </cell>
          <cell r="F653" t="str">
            <v>个</v>
          </cell>
          <cell r="G653">
            <v>12.63</v>
          </cell>
          <cell r="H653">
            <v>12.25</v>
          </cell>
        </row>
        <row r="654">
          <cell r="B654" t="str">
            <v>SCS0005461</v>
          </cell>
          <cell r="C654">
            <v>1</v>
          </cell>
          <cell r="D654" t="str">
            <v>P203后排高配四分坐垫骨架焊接总成</v>
          </cell>
          <cell r="E654" t="str">
            <v>按封样</v>
          </cell>
          <cell r="F654" t="str">
            <v>个</v>
          </cell>
          <cell r="G654">
            <v>12.14</v>
          </cell>
          <cell r="H654">
            <v>11.78</v>
          </cell>
        </row>
        <row r="655">
          <cell r="B655" t="str">
            <v>SCS0005790</v>
          </cell>
          <cell r="C655">
            <v>1</v>
          </cell>
          <cell r="D655" t="str">
            <v>扭力杆</v>
          </cell>
          <cell r="E655" t="str">
            <v>按封样</v>
          </cell>
          <cell r="F655" t="str">
            <v>根</v>
          </cell>
          <cell r="G655">
            <v>1.42</v>
          </cell>
          <cell r="H655">
            <v>1.38</v>
          </cell>
        </row>
        <row r="656">
          <cell r="B656" t="str">
            <v>SCS0005992</v>
          </cell>
          <cell r="C656">
            <v>1</v>
          </cell>
          <cell r="D656" t="str">
            <v>主驾罩壳固定钢丝焊接总成</v>
          </cell>
          <cell r="E656" t="str">
            <v>按封样</v>
          </cell>
          <cell r="F656" t="str">
            <v>个</v>
          </cell>
          <cell r="G656">
            <v>2.85</v>
          </cell>
          <cell r="H656">
            <v>2.76</v>
          </cell>
        </row>
        <row r="657">
          <cell r="B657" t="str">
            <v>SCS0005994</v>
          </cell>
          <cell r="C657">
            <v>1</v>
          </cell>
          <cell r="D657" t="str">
            <v>座U型支撑管</v>
          </cell>
          <cell r="E657" t="str">
            <v>按封样</v>
          </cell>
          <cell r="F657" t="str">
            <v>根</v>
          </cell>
          <cell r="G657">
            <v>3.69</v>
          </cell>
          <cell r="H657">
            <v>3.58</v>
          </cell>
        </row>
        <row r="658">
          <cell r="B658" t="str">
            <v>SCS0005995</v>
          </cell>
          <cell r="C658">
            <v>1</v>
          </cell>
          <cell r="D658" t="str">
            <v>座垫面套固定钢丝</v>
          </cell>
          <cell r="E658" t="str">
            <v>按封样</v>
          </cell>
          <cell r="F658" t="str">
            <v>根</v>
          </cell>
          <cell r="G658">
            <v>0.51</v>
          </cell>
          <cell r="H658">
            <v>0.49</v>
          </cell>
        </row>
        <row r="659">
          <cell r="B659" t="str">
            <v>SCS0005996</v>
          </cell>
          <cell r="C659">
            <v>1</v>
          </cell>
          <cell r="D659" t="str">
            <v>座垫支撑钢丝A</v>
          </cell>
          <cell r="E659" t="str">
            <v>按封样</v>
          </cell>
          <cell r="F659" t="str">
            <v>根</v>
          </cell>
          <cell r="G659">
            <v>0.54</v>
          </cell>
          <cell r="H659">
            <v>0.52</v>
          </cell>
        </row>
        <row r="660">
          <cell r="B660" t="str">
            <v>SCS0005997</v>
          </cell>
          <cell r="C660">
            <v>1</v>
          </cell>
          <cell r="D660" t="str">
            <v>座垫支撑钢丝B</v>
          </cell>
          <cell r="E660" t="str">
            <v>按封样</v>
          </cell>
          <cell r="F660" t="str">
            <v>根</v>
          </cell>
          <cell r="G660">
            <v>0.26</v>
          </cell>
          <cell r="H660">
            <v>0.25</v>
          </cell>
        </row>
        <row r="661">
          <cell r="B661" t="str">
            <v>SCS0005998</v>
          </cell>
          <cell r="C661">
            <v>1</v>
          </cell>
          <cell r="D661" t="str">
            <v>L型连接板</v>
          </cell>
          <cell r="E661" t="str">
            <v>按封样</v>
          </cell>
          <cell r="F661" t="str">
            <v>个</v>
          </cell>
          <cell r="G661">
            <v>0.41</v>
          </cell>
          <cell r="H661">
            <v>0.4</v>
          </cell>
        </row>
        <row r="662">
          <cell r="B662" t="str">
            <v>SCS0005999</v>
          </cell>
          <cell r="C662">
            <v>1</v>
          </cell>
          <cell r="D662" t="str">
            <v>前横管</v>
          </cell>
          <cell r="E662" t="str">
            <v>按封样</v>
          </cell>
          <cell r="F662" t="str">
            <v>根</v>
          </cell>
          <cell r="G662">
            <v>1.5</v>
          </cell>
          <cell r="H662">
            <v>1.46</v>
          </cell>
        </row>
        <row r="663">
          <cell r="B663" t="str">
            <v>SCS0004565</v>
          </cell>
          <cell r="C663">
            <v>1</v>
          </cell>
          <cell r="D663" t="str">
            <v>S簧限位钢丝</v>
          </cell>
          <cell r="E663" t="str">
            <v>按封样</v>
          </cell>
          <cell r="F663" t="str">
            <v>根</v>
          </cell>
          <cell r="G663">
            <v>0.09</v>
          </cell>
          <cell r="H663">
            <v>0.09</v>
          </cell>
        </row>
        <row r="664">
          <cell r="B664" t="str">
            <v>SCS0006707</v>
          </cell>
          <cell r="C664">
            <v>1</v>
          </cell>
          <cell r="D664" t="str">
            <v>手动升降棘轮支架总成</v>
          </cell>
          <cell r="E664" t="str">
            <v>按封样</v>
          </cell>
          <cell r="F664" t="str">
            <v>个</v>
          </cell>
          <cell r="G664">
            <v>3.56</v>
          </cell>
          <cell r="H664">
            <v>3.45</v>
          </cell>
        </row>
        <row r="665">
          <cell r="B665" t="str">
            <v>SCS0006003</v>
          </cell>
          <cell r="C665">
            <v>1</v>
          </cell>
          <cell r="D665" t="str">
            <v>前联动管</v>
          </cell>
          <cell r="E665" t="str">
            <v>按封样</v>
          </cell>
          <cell r="F665" t="str">
            <v>根</v>
          </cell>
          <cell r="G665">
            <v>2.59</v>
          </cell>
          <cell r="H665">
            <v>2.5099999999999998</v>
          </cell>
        </row>
        <row r="666">
          <cell r="B666" t="str">
            <v>SCS0010939</v>
          </cell>
          <cell r="C666">
            <v>1</v>
          </cell>
          <cell r="D666" t="str">
            <v>后联动管垫片</v>
          </cell>
          <cell r="E666" t="str">
            <v>按封样</v>
          </cell>
          <cell r="F666" t="str">
            <v>个</v>
          </cell>
          <cell r="G666">
            <v>0.11</v>
          </cell>
          <cell r="H666">
            <v>0.11</v>
          </cell>
        </row>
        <row r="667">
          <cell r="B667" t="str">
            <v>SCS0006004</v>
          </cell>
          <cell r="C667">
            <v>1</v>
          </cell>
          <cell r="D667" t="str">
            <v>后联动管</v>
          </cell>
          <cell r="E667" t="str">
            <v>按封样</v>
          </cell>
          <cell r="F667" t="str">
            <v>根</v>
          </cell>
          <cell r="G667">
            <v>4.1900000000000004</v>
          </cell>
          <cell r="H667">
            <v>4.0599999999999996</v>
          </cell>
        </row>
        <row r="668">
          <cell r="B668" t="str">
            <v>SCS0006022</v>
          </cell>
          <cell r="C668">
            <v>1</v>
          </cell>
          <cell r="D668" t="str">
            <v>六向左侧边板分总成</v>
          </cell>
          <cell r="E668" t="str">
            <v>按封样</v>
          </cell>
          <cell r="F668" t="str">
            <v>个</v>
          </cell>
          <cell r="G668">
            <v>12.1</v>
          </cell>
          <cell r="H668">
            <v>11.74</v>
          </cell>
        </row>
        <row r="669">
          <cell r="B669" t="str">
            <v>SCS0006023</v>
          </cell>
          <cell r="C669">
            <v>1</v>
          </cell>
          <cell r="D669" t="str">
            <v>六向右侧边板分总成</v>
          </cell>
          <cell r="E669" t="str">
            <v>按封样</v>
          </cell>
          <cell r="F669" t="str">
            <v>个</v>
          </cell>
          <cell r="G669">
            <v>12.67</v>
          </cell>
          <cell r="H669">
            <v>12.29</v>
          </cell>
        </row>
        <row r="670">
          <cell r="B670" t="str">
            <v>SCS0006704</v>
          </cell>
          <cell r="C670">
            <v>1</v>
          </cell>
          <cell r="D670" t="str">
            <v>滑轨连接板左件</v>
          </cell>
          <cell r="E670" t="str">
            <v>按封样</v>
          </cell>
          <cell r="F670" t="str">
            <v>个</v>
          </cell>
          <cell r="G670">
            <v>6.32</v>
          </cell>
          <cell r="H670">
            <v>6.13</v>
          </cell>
        </row>
        <row r="671">
          <cell r="B671" t="str">
            <v>SCS0006705</v>
          </cell>
          <cell r="C671">
            <v>1</v>
          </cell>
          <cell r="D671" t="str">
            <v>滑轨连接板右件</v>
          </cell>
          <cell r="E671" t="str">
            <v>按封样</v>
          </cell>
          <cell r="F671" t="str">
            <v>个</v>
          </cell>
          <cell r="G671">
            <v>9.17</v>
          </cell>
          <cell r="H671">
            <v>8.89</v>
          </cell>
        </row>
        <row r="672">
          <cell r="B672" t="str">
            <v>SCS0006706</v>
          </cell>
          <cell r="C672">
            <v>1</v>
          </cell>
          <cell r="D672" t="str">
            <v>主驾安全带加强板焊接总成</v>
          </cell>
          <cell r="E672" t="str">
            <v>按封样</v>
          </cell>
          <cell r="F672" t="str">
            <v>个</v>
          </cell>
          <cell r="G672">
            <v>2.66</v>
          </cell>
          <cell r="H672">
            <v>2.58</v>
          </cell>
        </row>
        <row r="673">
          <cell r="B673" t="str">
            <v>SCS0006013</v>
          </cell>
          <cell r="C673">
            <v>1</v>
          </cell>
          <cell r="D673" t="str">
            <v>副驾罩壳固定钢丝焊接总成</v>
          </cell>
          <cell r="E673" t="str">
            <v>按封样</v>
          </cell>
          <cell r="F673" t="str">
            <v>个</v>
          </cell>
          <cell r="G673">
            <v>2.85</v>
          </cell>
          <cell r="H673">
            <v>2.76</v>
          </cell>
        </row>
        <row r="674">
          <cell r="B674" t="str">
            <v>SCS0006014</v>
          </cell>
          <cell r="C674">
            <v>1</v>
          </cell>
          <cell r="D674" t="str">
            <v>副驾前支撑管</v>
          </cell>
          <cell r="E674" t="str">
            <v>按封样</v>
          </cell>
          <cell r="F674" t="str">
            <v>根</v>
          </cell>
          <cell r="G674">
            <v>1.94</v>
          </cell>
          <cell r="H674">
            <v>1.88</v>
          </cell>
        </row>
        <row r="675">
          <cell r="B675" t="str">
            <v>SCS0006015</v>
          </cell>
          <cell r="C675">
            <v>1</v>
          </cell>
          <cell r="D675" t="str">
            <v>副驾后支撑管</v>
          </cell>
          <cell r="E675" t="str">
            <v>按封样</v>
          </cell>
          <cell r="F675" t="str">
            <v>根</v>
          </cell>
          <cell r="G675">
            <v>3.65</v>
          </cell>
          <cell r="H675">
            <v>3.54</v>
          </cell>
        </row>
        <row r="676">
          <cell r="B676" t="str">
            <v>SCS0005788</v>
          </cell>
          <cell r="C676">
            <v>1</v>
          </cell>
          <cell r="D676" t="str">
            <v>左侧边板凸焊总成</v>
          </cell>
          <cell r="E676" t="str">
            <v>按封样</v>
          </cell>
          <cell r="F676" t="str">
            <v>个</v>
          </cell>
          <cell r="G676">
            <v>6.91</v>
          </cell>
          <cell r="H676">
            <v>6.7</v>
          </cell>
        </row>
        <row r="677">
          <cell r="B677" t="str">
            <v>SCS0005789</v>
          </cell>
          <cell r="C677">
            <v>1</v>
          </cell>
          <cell r="D677" t="str">
            <v>右侧边板凸焊总成</v>
          </cell>
          <cell r="E677" t="str">
            <v>按封样</v>
          </cell>
          <cell r="F677" t="str">
            <v>个</v>
          </cell>
          <cell r="G677">
            <v>6.91</v>
          </cell>
          <cell r="H677">
            <v>6.7</v>
          </cell>
        </row>
        <row r="678">
          <cell r="B678" t="str">
            <v>SCS0010937</v>
          </cell>
          <cell r="C678">
            <v>1</v>
          </cell>
          <cell r="D678" t="str">
            <v>P203前联动管钢衬</v>
          </cell>
          <cell r="E678" t="str">
            <v>按封样</v>
          </cell>
          <cell r="F678" t="str">
            <v>个</v>
          </cell>
          <cell r="G678">
            <v>0.56999999999999995</v>
          </cell>
          <cell r="H678">
            <v>0.55000000000000004</v>
          </cell>
        </row>
        <row r="679">
          <cell r="B679" t="str">
            <v>SCS0010936</v>
          </cell>
          <cell r="C679">
            <v>1</v>
          </cell>
          <cell r="D679" t="str">
            <v>P203后联动管钢衬</v>
          </cell>
          <cell r="E679" t="str">
            <v>按封样</v>
          </cell>
          <cell r="F679" t="str">
            <v>个</v>
          </cell>
          <cell r="G679">
            <v>0.85</v>
          </cell>
          <cell r="H679">
            <v>0.82</v>
          </cell>
        </row>
        <row r="680">
          <cell r="B680" t="str">
            <v>SCS0006708</v>
          </cell>
          <cell r="C680">
            <v>1</v>
          </cell>
          <cell r="D680" t="str">
            <v>电动升降棘轮支架总成</v>
          </cell>
          <cell r="E680" t="str">
            <v>按封样</v>
          </cell>
          <cell r="F680" t="str">
            <v>个</v>
          </cell>
          <cell r="G680">
            <v>3.4</v>
          </cell>
          <cell r="H680">
            <v>3.3</v>
          </cell>
        </row>
        <row r="681">
          <cell r="B681" t="str">
            <v>SCS0006711</v>
          </cell>
          <cell r="C681">
            <v>1</v>
          </cell>
          <cell r="D681" t="str">
            <v>副驾安全带固定板焊接总成</v>
          </cell>
          <cell r="E681" t="str">
            <v>按封样</v>
          </cell>
          <cell r="F681" t="str">
            <v>个</v>
          </cell>
          <cell r="G681">
            <v>2.15</v>
          </cell>
          <cell r="H681">
            <v>2.09</v>
          </cell>
        </row>
        <row r="682">
          <cell r="B682" t="str">
            <v>SCS0011578</v>
          </cell>
          <cell r="C682">
            <v>1</v>
          </cell>
          <cell r="D682" t="str">
            <v>联动片钢衬</v>
          </cell>
          <cell r="E682" t="str">
            <v>按封样</v>
          </cell>
          <cell r="F682" t="str">
            <v>个</v>
          </cell>
          <cell r="G682">
            <v>0.52</v>
          </cell>
          <cell r="H682">
            <v>0.5</v>
          </cell>
        </row>
        <row r="683">
          <cell r="B683" t="str">
            <v>SCS0011384</v>
          </cell>
          <cell r="C683">
            <v>1</v>
          </cell>
          <cell r="D683" t="str">
            <v>滑轨连接板右件（p202）</v>
          </cell>
          <cell r="E683" t="str">
            <v>按封样</v>
          </cell>
          <cell r="F683" t="str">
            <v>个</v>
          </cell>
          <cell r="G683">
            <v>9.17</v>
          </cell>
          <cell r="H683">
            <v>8.89</v>
          </cell>
        </row>
        <row r="684">
          <cell r="B684" t="str">
            <v>SCS0011400</v>
          </cell>
          <cell r="C684">
            <v>1</v>
          </cell>
          <cell r="D684" t="str">
            <v>副驾安全带固定板焊接总成（P202）</v>
          </cell>
          <cell r="E684" t="str">
            <v>按封样</v>
          </cell>
          <cell r="F684" t="str">
            <v>个</v>
          </cell>
          <cell r="G684">
            <v>2.15</v>
          </cell>
          <cell r="H684">
            <v>2.09</v>
          </cell>
        </row>
        <row r="685">
          <cell r="B685" t="str">
            <v>SCS0011610</v>
          </cell>
          <cell r="C685">
            <v>1</v>
          </cell>
          <cell r="D685" t="str">
            <v>齿板衬套组合</v>
          </cell>
          <cell r="E685" t="str">
            <v>按封样</v>
          </cell>
          <cell r="F685" t="str">
            <v>个</v>
          </cell>
          <cell r="G685">
            <v>0.52</v>
          </cell>
          <cell r="H685">
            <v>0.5</v>
          </cell>
        </row>
        <row r="686">
          <cell r="B686" t="str">
            <v>SCS0011611</v>
          </cell>
          <cell r="C686">
            <v>1</v>
          </cell>
          <cell r="D686" t="str">
            <v>后联动片衬套组合</v>
          </cell>
          <cell r="E686" t="str">
            <v>按封样</v>
          </cell>
          <cell r="F686" t="str">
            <v>个</v>
          </cell>
          <cell r="G686">
            <v>0.52</v>
          </cell>
          <cell r="H686">
            <v>0.5</v>
          </cell>
        </row>
        <row r="687">
          <cell r="B687" t="str">
            <v>SCS0011887</v>
          </cell>
          <cell r="C687">
            <v>1</v>
          </cell>
          <cell r="D687" t="str">
            <v>P203面套支撑钢丝（坐盆）</v>
          </cell>
          <cell r="E687" t="str">
            <v>按封样</v>
          </cell>
          <cell r="F687" t="str">
            <v>个</v>
          </cell>
          <cell r="G687">
            <v>0.76</v>
          </cell>
          <cell r="H687">
            <v>0.74</v>
          </cell>
        </row>
        <row r="688">
          <cell r="B688" t="str">
            <v>SCS0006634</v>
          </cell>
          <cell r="C688">
            <v>1</v>
          </cell>
          <cell r="D688" t="str">
            <v>车身连接钢丝-右</v>
          </cell>
          <cell r="H688">
            <v>0.38</v>
          </cell>
        </row>
        <row r="689">
          <cell r="B689" t="str">
            <v>SCS0006635</v>
          </cell>
          <cell r="C689">
            <v>1</v>
          </cell>
          <cell r="D689" t="str">
            <v>车身连接钢丝-左</v>
          </cell>
          <cell r="H689">
            <v>0.38</v>
          </cell>
        </row>
        <row r="690">
          <cell r="B690" t="str">
            <v>SCS0006637</v>
          </cell>
          <cell r="C690">
            <v>1</v>
          </cell>
          <cell r="D690" t="str">
            <v>靠背左侧打钉钢丝</v>
          </cell>
          <cell r="H690">
            <v>0.67</v>
          </cell>
        </row>
        <row r="691">
          <cell r="B691" t="str">
            <v>SCS0006638</v>
          </cell>
          <cell r="C691">
            <v>1</v>
          </cell>
          <cell r="D691" t="str">
            <v>靠背右侧打钉钢丝</v>
          </cell>
          <cell r="H691">
            <v>0.67</v>
          </cell>
        </row>
        <row r="692">
          <cell r="B692" t="str">
            <v>SCS0006639</v>
          </cell>
          <cell r="C692">
            <v>1</v>
          </cell>
          <cell r="D692" t="str">
            <v>靠背上侧打钉钢丝</v>
          </cell>
          <cell r="H692">
            <v>0.69</v>
          </cell>
        </row>
        <row r="693">
          <cell r="B693" t="str">
            <v>SCS0006640</v>
          </cell>
          <cell r="C693">
            <v>1</v>
          </cell>
          <cell r="D693" t="str">
            <v>靠背右上侧打钉钢丝</v>
          </cell>
          <cell r="H693">
            <v>0.47</v>
          </cell>
        </row>
        <row r="694">
          <cell r="B694" t="str">
            <v>SCS0006641</v>
          </cell>
          <cell r="C694">
            <v>1</v>
          </cell>
          <cell r="D694" t="str">
            <v>靠背左上侧打钉钢丝</v>
          </cell>
          <cell r="H694">
            <v>0.47</v>
          </cell>
        </row>
        <row r="695">
          <cell r="B695" t="str">
            <v>SCS0006642</v>
          </cell>
          <cell r="C695">
            <v>1</v>
          </cell>
          <cell r="D695" t="str">
            <v>靠背中间支撑钢丝</v>
          </cell>
          <cell r="H695">
            <v>1.03</v>
          </cell>
        </row>
        <row r="696">
          <cell r="B696" t="str">
            <v>SCS0006645</v>
          </cell>
          <cell r="C696">
            <v>1</v>
          </cell>
          <cell r="D696" t="str">
            <v>靠背合棉侧翼支撑钢丝左</v>
          </cell>
          <cell r="H696">
            <v>0.85</v>
          </cell>
        </row>
        <row r="697">
          <cell r="B697" t="str">
            <v>SCS0006646</v>
          </cell>
          <cell r="C697">
            <v>1</v>
          </cell>
          <cell r="D697" t="str">
            <v>靠背合棉侧翼支撑钢丝右</v>
          </cell>
          <cell r="H697">
            <v>0.85</v>
          </cell>
        </row>
        <row r="698">
          <cell r="B698" t="str">
            <v>SCS0006643</v>
          </cell>
          <cell r="C698">
            <v>1</v>
          </cell>
          <cell r="D698" t="str">
            <v>靠背下端打钉钢丝</v>
          </cell>
          <cell r="H698">
            <v>1.1200000000000001</v>
          </cell>
        </row>
        <row r="699">
          <cell r="B699" t="str">
            <v>SCS0006632</v>
          </cell>
          <cell r="C699">
            <v>1</v>
          </cell>
          <cell r="D699" t="str">
            <v>扶手打钉钢丝左</v>
          </cell>
          <cell r="H699">
            <v>0.57999999999999996</v>
          </cell>
        </row>
        <row r="700">
          <cell r="B700" t="str">
            <v>SCS0006633</v>
          </cell>
          <cell r="C700">
            <v>1</v>
          </cell>
          <cell r="D700" t="str">
            <v>扶手打钉钢丝右</v>
          </cell>
          <cell r="H700">
            <v>0.57999999999999996</v>
          </cell>
        </row>
        <row r="701">
          <cell r="B701" t="str">
            <v>SCS0006636</v>
          </cell>
          <cell r="C701">
            <v>1</v>
          </cell>
          <cell r="D701" t="str">
            <v>扶手泡沫支撑钢丝</v>
          </cell>
          <cell r="H701">
            <v>0.48</v>
          </cell>
        </row>
        <row r="702">
          <cell r="B702" t="str">
            <v>SCS0006747</v>
          </cell>
          <cell r="C702">
            <v>1</v>
          </cell>
          <cell r="D702" t="str">
            <v>骨架（电泳）</v>
          </cell>
          <cell r="H702">
            <v>8.39</v>
          </cell>
        </row>
        <row r="703">
          <cell r="B703" t="str">
            <v>SCS0006750</v>
          </cell>
          <cell r="C703">
            <v>1</v>
          </cell>
          <cell r="D703" t="str">
            <v>骨架（电泳）</v>
          </cell>
          <cell r="H703">
            <v>20.43</v>
          </cell>
        </row>
        <row r="704">
          <cell r="B704" t="str">
            <v>SCS0006754</v>
          </cell>
          <cell r="C704">
            <v>1</v>
          </cell>
          <cell r="D704" t="str">
            <v>骨架（电泳）</v>
          </cell>
          <cell r="H704">
            <v>16.3</v>
          </cell>
        </row>
        <row r="705">
          <cell r="B705" t="str">
            <v>SCS0006764</v>
          </cell>
          <cell r="C705">
            <v>1</v>
          </cell>
          <cell r="D705" t="str">
            <v>骨架（电泳）</v>
          </cell>
          <cell r="H705">
            <v>11.43</v>
          </cell>
        </row>
        <row r="706">
          <cell r="B706" t="str">
            <v>SCS0006769</v>
          </cell>
          <cell r="C706">
            <v>1</v>
          </cell>
          <cell r="D706" t="str">
            <v>加强板（电泳）</v>
          </cell>
          <cell r="H706">
            <v>2.13</v>
          </cell>
        </row>
        <row r="707">
          <cell r="B707" t="str">
            <v>SCS0006678</v>
          </cell>
          <cell r="C707">
            <v>1</v>
          </cell>
          <cell r="D707" t="str">
            <v>座框左边板组件</v>
          </cell>
          <cell r="H707">
            <v>1.8</v>
          </cell>
        </row>
        <row r="708">
          <cell r="B708" t="str">
            <v>SCS0006679</v>
          </cell>
          <cell r="C708">
            <v>1</v>
          </cell>
          <cell r="D708" t="str">
            <v>座框右边板组件</v>
          </cell>
          <cell r="H708">
            <v>1.32</v>
          </cell>
        </row>
        <row r="709">
          <cell r="B709" t="str">
            <v>SCS0006680</v>
          </cell>
          <cell r="C709">
            <v>1</v>
          </cell>
          <cell r="D709" t="str">
            <v>座框钢丝</v>
          </cell>
          <cell r="H709">
            <v>0.37</v>
          </cell>
        </row>
        <row r="710">
          <cell r="B710" t="str">
            <v>SCS0006682</v>
          </cell>
          <cell r="C710">
            <v>1</v>
          </cell>
          <cell r="D710" t="str">
            <v>座垫蛇簧组件</v>
          </cell>
          <cell r="H710">
            <v>0.79</v>
          </cell>
        </row>
        <row r="711">
          <cell r="B711" t="str">
            <v>SCS0006687</v>
          </cell>
          <cell r="C711">
            <v>1</v>
          </cell>
          <cell r="D711" t="str">
            <v>靠背骨架总成</v>
          </cell>
          <cell r="H711">
            <v>42.21</v>
          </cell>
        </row>
        <row r="712">
          <cell r="B712" t="str">
            <v>SCS0006667</v>
          </cell>
          <cell r="C712">
            <v>1</v>
          </cell>
          <cell r="D712" t="str">
            <v>升降底座</v>
          </cell>
          <cell r="H712">
            <v>84.17</v>
          </cell>
        </row>
        <row r="713">
          <cell r="B713" t="str">
            <v>SCS0007092</v>
          </cell>
          <cell r="C713">
            <v>1</v>
          </cell>
          <cell r="D713" t="str">
            <v>座框支撑钢丝（中联）</v>
          </cell>
          <cell r="H713">
            <v>0.82</v>
          </cell>
        </row>
        <row r="714">
          <cell r="B714" t="str">
            <v>SCS0007093</v>
          </cell>
          <cell r="C714">
            <v>1</v>
          </cell>
          <cell r="D714" t="str">
            <v>座框后连接钢丝（中联）</v>
          </cell>
          <cell r="H714">
            <v>0.64</v>
          </cell>
        </row>
        <row r="715">
          <cell r="B715" t="str">
            <v>SCS0000854</v>
          </cell>
          <cell r="C715">
            <v>1</v>
          </cell>
          <cell r="D715" t="str">
            <v>钢丝160</v>
          </cell>
          <cell r="E715" t="str">
            <v>￠1.8</v>
          </cell>
          <cell r="F715" t="str">
            <v>根</v>
          </cell>
          <cell r="G715">
            <v>7.0000000000000007E-2</v>
          </cell>
          <cell r="H715">
            <v>6.8000000000000005E-2</v>
          </cell>
        </row>
        <row r="716">
          <cell r="B716" t="str">
            <v>SCS0000855</v>
          </cell>
          <cell r="C716">
            <v>1</v>
          </cell>
          <cell r="D716" t="str">
            <v>钢丝250</v>
          </cell>
          <cell r="E716" t="str">
            <v>￠1.8</v>
          </cell>
          <cell r="F716" t="str">
            <v>根</v>
          </cell>
          <cell r="G716">
            <v>0.09</v>
          </cell>
          <cell r="H716">
            <v>8.6999999999999994E-2</v>
          </cell>
        </row>
        <row r="717">
          <cell r="B717" t="str">
            <v>SCS0000856</v>
          </cell>
          <cell r="C717">
            <v>1</v>
          </cell>
          <cell r="D717" t="str">
            <v>钢丝260</v>
          </cell>
          <cell r="E717" t="str">
            <v>￠1.8</v>
          </cell>
          <cell r="F717" t="str">
            <v>根</v>
          </cell>
          <cell r="G717">
            <v>0.09</v>
          </cell>
          <cell r="H717">
            <v>8.6999999999999994E-2</v>
          </cell>
        </row>
        <row r="718">
          <cell r="B718" t="str">
            <v>SCS0000857</v>
          </cell>
          <cell r="C718">
            <v>1</v>
          </cell>
          <cell r="D718" t="str">
            <v>钢丝270</v>
          </cell>
          <cell r="E718" t="str">
            <v>￠1.8</v>
          </cell>
          <cell r="F718" t="str">
            <v>根</v>
          </cell>
          <cell r="G718">
            <v>0.1</v>
          </cell>
          <cell r="H718">
            <v>9.7000000000000003E-2</v>
          </cell>
        </row>
        <row r="719">
          <cell r="B719" t="str">
            <v>SCS0000859</v>
          </cell>
          <cell r="C719">
            <v>1</v>
          </cell>
          <cell r="D719" t="str">
            <v>钢丝320</v>
          </cell>
          <cell r="E719" t="str">
            <v>￠1.8</v>
          </cell>
          <cell r="F719" t="str">
            <v>根</v>
          </cell>
          <cell r="G719">
            <v>0.12</v>
          </cell>
          <cell r="H719">
            <v>0.11600000000000001</v>
          </cell>
        </row>
        <row r="720">
          <cell r="B720" t="str">
            <v>SCS0000860</v>
          </cell>
          <cell r="C720">
            <v>1</v>
          </cell>
          <cell r="D720" t="str">
            <v>钢丝350</v>
          </cell>
          <cell r="E720" t="str">
            <v>￠1.8</v>
          </cell>
          <cell r="F720" t="str">
            <v>根</v>
          </cell>
          <cell r="G720">
            <v>0.13</v>
          </cell>
          <cell r="H720">
            <v>0.126</v>
          </cell>
        </row>
        <row r="721">
          <cell r="B721" t="str">
            <v>SCS0000861</v>
          </cell>
          <cell r="C721">
            <v>1</v>
          </cell>
          <cell r="D721" t="str">
            <v>钢丝380</v>
          </cell>
          <cell r="E721" t="str">
            <v>￠1.8</v>
          </cell>
          <cell r="F721" t="str">
            <v>根</v>
          </cell>
          <cell r="G721">
            <v>0.15</v>
          </cell>
          <cell r="H721">
            <v>0.14599999999999999</v>
          </cell>
        </row>
        <row r="722">
          <cell r="B722" t="str">
            <v>SCS0000862</v>
          </cell>
          <cell r="C722">
            <v>1</v>
          </cell>
          <cell r="D722" t="str">
            <v>钢丝400</v>
          </cell>
          <cell r="E722" t="str">
            <v>￠1.8</v>
          </cell>
          <cell r="F722" t="str">
            <v>根</v>
          </cell>
          <cell r="G722">
            <v>0.16</v>
          </cell>
          <cell r="H722">
            <v>0.155</v>
          </cell>
        </row>
        <row r="723">
          <cell r="B723" t="str">
            <v>SCS0000863</v>
          </cell>
          <cell r="C723">
            <v>1</v>
          </cell>
          <cell r="D723" t="str">
            <v>钢丝450</v>
          </cell>
          <cell r="E723" t="str">
            <v>￠1.8</v>
          </cell>
          <cell r="F723" t="str">
            <v>根</v>
          </cell>
          <cell r="G723">
            <v>0.17</v>
          </cell>
          <cell r="H723">
            <v>0.16500000000000001</v>
          </cell>
        </row>
        <row r="724">
          <cell r="B724" t="str">
            <v>SCS0000864</v>
          </cell>
          <cell r="C724">
            <v>1</v>
          </cell>
          <cell r="D724" t="str">
            <v>钢丝550</v>
          </cell>
          <cell r="E724" t="str">
            <v>￠2.2</v>
          </cell>
          <cell r="F724" t="str">
            <v>根</v>
          </cell>
          <cell r="G724">
            <v>0.23</v>
          </cell>
          <cell r="H724">
            <v>0.223</v>
          </cell>
        </row>
        <row r="725">
          <cell r="B725" t="str">
            <v>SCS0000865</v>
          </cell>
          <cell r="C725">
            <v>1</v>
          </cell>
          <cell r="D725" t="str">
            <v>钢丝650</v>
          </cell>
          <cell r="E725" t="str">
            <v>￠2.2</v>
          </cell>
          <cell r="F725" t="str">
            <v>根</v>
          </cell>
          <cell r="G725">
            <v>0.27</v>
          </cell>
          <cell r="H725">
            <v>0.26200000000000001</v>
          </cell>
        </row>
        <row r="726">
          <cell r="B726" t="str">
            <v>SCS0000866</v>
          </cell>
          <cell r="C726">
            <v>1</v>
          </cell>
          <cell r="D726" t="str">
            <v>钢丝780</v>
          </cell>
          <cell r="E726" t="str">
            <v>￠2.2</v>
          </cell>
          <cell r="F726" t="str">
            <v>根</v>
          </cell>
          <cell r="G726">
            <v>0.31</v>
          </cell>
          <cell r="H726">
            <v>0.30099999999999999</v>
          </cell>
        </row>
        <row r="727">
          <cell r="B727" t="str">
            <v>SCS0000867</v>
          </cell>
          <cell r="C727">
            <v>1</v>
          </cell>
          <cell r="D727" t="str">
            <v>钢丝900</v>
          </cell>
          <cell r="E727" t="str">
            <v>￠2.2</v>
          </cell>
          <cell r="F727" t="str">
            <v>根</v>
          </cell>
          <cell r="G727">
            <v>0.34</v>
          </cell>
          <cell r="H727">
            <v>0.33</v>
          </cell>
        </row>
        <row r="728">
          <cell r="B728" t="str">
            <v>SCS0000887</v>
          </cell>
          <cell r="C728">
            <v>1</v>
          </cell>
          <cell r="D728" t="str">
            <v>钢丝750</v>
          </cell>
          <cell r="E728" t="str">
            <v>￠2.2</v>
          </cell>
          <cell r="F728" t="str">
            <v>根</v>
          </cell>
          <cell r="G728">
            <v>0.31</v>
          </cell>
          <cell r="H728">
            <v>0.30099999999999999</v>
          </cell>
        </row>
        <row r="729">
          <cell r="B729" t="str">
            <v>SCS0000925</v>
          </cell>
          <cell r="C729">
            <v>1</v>
          </cell>
          <cell r="D729" t="str">
            <v>钢丝425</v>
          </cell>
          <cell r="E729" t="str">
            <v>￠1.8</v>
          </cell>
          <cell r="F729" t="str">
            <v>根</v>
          </cell>
          <cell r="G729">
            <v>0.18</v>
          </cell>
          <cell r="H729">
            <v>0.17499999999999999</v>
          </cell>
        </row>
        <row r="730">
          <cell r="B730" t="str">
            <v>SCS0000926</v>
          </cell>
          <cell r="C730">
            <v>1</v>
          </cell>
          <cell r="D730" t="str">
            <v>钢丝475</v>
          </cell>
          <cell r="E730" t="str">
            <v>￠1.8</v>
          </cell>
          <cell r="F730" t="str">
            <v>根</v>
          </cell>
          <cell r="G730">
            <v>0.19</v>
          </cell>
          <cell r="H730">
            <v>0.184</v>
          </cell>
        </row>
        <row r="731">
          <cell r="B731" t="str">
            <v>SCS0000927</v>
          </cell>
          <cell r="C731">
            <v>1</v>
          </cell>
          <cell r="D731" t="str">
            <v>L型钢丝</v>
          </cell>
          <cell r="E731" t="str">
            <v>￠2.2</v>
          </cell>
          <cell r="F731" t="str">
            <v>根</v>
          </cell>
          <cell r="G731">
            <v>0.28000000000000003</v>
          </cell>
          <cell r="H731">
            <v>0.27200000000000002</v>
          </cell>
        </row>
        <row r="732">
          <cell r="B732" t="str">
            <v>SCS0001005</v>
          </cell>
          <cell r="C732">
            <v>1</v>
          </cell>
          <cell r="D732" t="str">
            <v>钢丝200</v>
          </cell>
          <cell r="E732" t="str">
            <v>￠1.8</v>
          </cell>
          <cell r="F732" t="str">
            <v>根</v>
          </cell>
          <cell r="G732">
            <v>0.09</v>
          </cell>
          <cell r="H732">
            <v>8.6999999999999994E-2</v>
          </cell>
        </row>
        <row r="733">
          <cell r="B733" t="str">
            <v>SCS0000911</v>
          </cell>
          <cell r="C733">
            <v>1</v>
          </cell>
          <cell r="D733" t="str">
            <v>支撑杆</v>
          </cell>
          <cell r="E733" t="str">
            <v>Ф16 *354</v>
          </cell>
          <cell r="F733" t="str">
            <v>根</v>
          </cell>
          <cell r="G733">
            <v>3.26</v>
          </cell>
          <cell r="H733">
            <v>3.1619999999999999</v>
          </cell>
        </row>
        <row r="734">
          <cell r="B734" t="str">
            <v>SCS0001098</v>
          </cell>
          <cell r="C734">
            <v>1</v>
          </cell>
          <cell r="D734" t="str">
            <v>副驾座垫骨架加强杆</v>
          </cell>
          <cell r="E734" t="str">
            <v>Ф14*342</v>
          </cell>
          <cell r="F734" t="str">
            <v>根</v>
          </cell>
          <cell r="G734">
            <v>3.1</v>
          </cell>
          <cell r="H734">
            <v>3.0070000000000001</v>
          </cell>
        </row>
        <row r="735">
          <cell r="B735" t="str">
            <v>SCS0001174</v>
          </cell>
          <cell r="C735">
            <v>1</v>
          </cell>
          <cell r="D735" t="str">
            <v>C33D发泡U型钢丝</v>
          </cell>
          <cell r="E735" t="str">
            <v>￠1.8</v>
          </cell>
          <cell r="F735" t="str">
            <v>根</v>
          </cell>
          <cell r="G735">
            <v>0.33</v>
          </cell>
          <cell r="H735">
            <v>0.32</v>
          </cell>
        </row>
        <row r="736">
          <cell r="B736" t="str">
            <v>SCS0001175</v>
          </cell>
          <cell r="C736">
            <v>1</v>
          </cell>
          <cell r="D736" t="str">
            <v>C33D发泡V型钢丝</v>
          </cell>
          <cell r="E736" t="str">
            <v>￠1.8</v>
          </cell>
          <cell r="F736" t="str">
            <v>根</v>
          </cell>
          <cell r="G736">
            <v>0.39</v>
          </cell>
          <cell r="H736">
            <v>0.378</v>
          </cell>
        </row>
        <row r="737">
          <cell r="B737" t="str">
            <v>SCS0001293</v>
          </cell>
          <cell r="C737">
            <v>1</v>
          </cell>
          <cell r="D737" t="str">
            <v>H32B合棉预埋钢丝A</v>
          </cell>
          <cell r="E737" t="str">
            <v>Ø1.8 异形</v>
          </cell>
          <cell r="F737" t="str">
            <v>根</v>
          </cell>
          <cell r="G737">
            <v>0.3</v>
          </cell>
          <cell r="H737">
            <v>0.29099999999999998</v>
          </cell>
        </row>
        <row r="738">
          <cell r="B738" t="str">
            <v>SCS0001294</v>
          </cell>
          <cell r="C738">
            <v>1</v>
          </cell>
          <cell r="D738" t="str">
            <v>H32B合棉预埋钢丝B</v>
          </cell>
          <cell r="E738" t="str">
            <v>Ø1.8 异形</v>
          </cell>
          <cell r="F738" t="str">
            <v>根</v>
          </cell>
          <cell r="G738">
            <v>0.21</v>
          </cell>
          <cell r="H738">
            <v>0.20399999999999999</v>
          </cell>
        </row>
        <row r="739">
          <cell r="B739" t="str">
            <v>SCS0001295</v>
          </cell>
          <cell r="C739">
            <v>1</v>
          </cell>
          <cell r="D739" t="str">
            <v>H32B合棉预埋钢丝C</v>
          </cell>
          <cell r="E739" t="str">
            <v>Ø1.8 异形</v>
          </cell>
          <cell r="F739" t="str">
            <v>根</v>
          </cell>
          <cell r="G739">
            <v>0.27</v>
          </cell>
          <cell r="H739">
            <v>0.26200000000000001</v>
          </cell>
        </row>
        <row r="740">
          <cell r="B740" t="str">
            <v>SCS0001296</v>
          </cell>
          <cell r="C740">
            <v>1</v>
          </cell>
          <cell r="D740" t="str">
            <v>H32B合棉预埋钢丝D</v>
          </cell>
          <cell r="E740" t="str">
            <v>Ø1.8 异形</v>
          </cell>
          <cell r="F740" t="str">
            <v>根</v>
          </cell>
          <cell r="G740">
            <v>0.27</v>
          </cell>
          <cell r="H740">
            <v>0.26200000000000001</v>
          </cell>
        </row>
        <row r="741">
          <cell r="B741" t="str">
            <v>SCS0001297</v>
          </cell>
          <cell r="C741">
            <v>1</v>
          </cell>
          <cell r="D741" t="str">
            <v>H32B合棉预埋钢丝E</v>
          </cell>
          <cell r="E741" t="str">
            <v>Ø1.8 异形</v>
          </cell>
          <cell r="F741" t="str">
            <v>根</v>
          </cell>
          <cell r="G741">
            <v>0.27</v>
          </cell>
          <cell r="H741">
            <v>0.26200000000000001</v>
          </cell>
        </row>
        <row r="742">
          <cell r="B742" t="str">
            <v>SCS0001298</v>
          </cell>
          <cell r="C742">
            <v>1</v>
          </cell>
          <cell r="D742" t="str">
            <v>H32B合棉预埋钢丝G</v>
          </cell>
          <cell r="E742" t="str">
            <v>Ø1.8 异形</v>
          </cell>
          <cell r="F742" t="str">
            <v>根</v>
          </cell>
          <cell r="G742">
            <v>0.18</v>
          </cell>
          <cell r="H742">
            <v>0.17499999999999999</v>
          </cell>
        </row>
        <row r="743">
          <cell r="B743" t="str">
            <v>SCS0001299</v>
          </cell>
          <cell r="C743">
            <v>1</v>
          </cell>
          <cell r="D743" t="str">
            <v>H32B合棉预埋钢丝H</v>
          </cell>
          <cell r="E743" t="str">
            <v>Ø1.8 异形</v>
          </cell>
          <cell r="F743" t="str">
            <v>根</v>
          </cell>
          <cell r="G743">
            <v>0.19</v>
          </cell>
          <cell r="H743">
            <v>0.184</v>
          </cell>
        </row>
        <row r="744">
          <cell r="B744" t="str">
            <v>SCS0001300</v>
          </cell>
          <cell r="C744">
            <v>1</v>
          </cell>
          <cell r="D744" t="str">
            <v>H32B合棉预埋钢丝I</v>
          </cell>
          <cell r="E744" t="str">
            <v>Ø1.8 异形</v>
          </cell>
          <cell r="F744" t="str">
            <v>根</v>
          </cell>
          <cell r="G744">
            <v>0.37</v>
          </cell>
          <cell r="H744">
            <v>0.35899999999999999</v>
          </cell>
        </row>
        <row r="745">
          <cell r="B745" t="str">
            <v>SCS0001301</v>
          </cell>
          <cell r="C745">
            <v>1</v>
          </cell>
          <cell r="D745" t="str">
            <v>H32B合棉预埋钢丝A</v>
          </cell>
          <cell r="E745" t="str">
            <v>Ø1.8 异形</v>
          </cell>
          <cell r="F745" t="str">
            <v>根</v>
          </cell>
          <cell r="G745">
            <v>0.3</v>
          </cell>
          <cell r="H745">
            <v>0.29099999999999998</v>
          </cell>
        </row>
        <row r="746">
          <cell r="B746" t="str">
            <v>SCS0001303</v>
          </cell>
          <cell r="C746">
            <v>1</v>
          </cell>
          <cell r="D746" t="str">
            <v>H32B合棉预埋钢丝C</v>
          </cell>
          <cell r="E746" t="str">
            <v>Ø1.8 异形</v>
          </cell>
          <cell r="F746" t="str">
            <v>根</v>
          </cell>
          <cell r="G746">
            <v>0.3</v>
          </cell>
          <cell r="H746">
            <v>0.29099999999999998</v>
          </cell>
        </row>
        <row r="747">
          <cell r="B747" t="str">
            <v>SCS0001302</v>
          </cell>
          <cell r="C747">
            <v>1</v>
          </cell>
          <cell r="D747" t="str">
            <v>H32B合棉预埋钢丝B</v>
          </cell>
          <cell r="E747" t="str">
            <v>Ø1.8 异形</v>
          </cell>
          <cell r="F747" t="str">
            <v>根</v>
          </cell>
          <cell r="G747">
            <v>0.3</v>
          </cell>
          <cell r="H747">
            <v>0.29099999999999998</v>
          </cell>
        </row>
        <row r="748">
          <cell r="B748" t="str">
            <v>SCS0001304</v>
          </cell>
          <cell r="C748">
            <v>1</v>
          </cell>
          <cell r="D748" t="str">
            <v>H32B合棉预埋钢丝D</v>
          </cell>
          <cell r="E748" t="str">
            <v>Ø1.8 异形</v>
          </cell>
          <cell r="F748" t="str">
            <v>根</v>
          </cell>
          <cell r="G748">
            <v>0.15</v>
          </cell>
          <cell r="H748">
            <v>0.14599999999999999</v>
          </cell>
        </row>
        <row r="749">
          <cell r="B749" t="str">
            <v>SCS0001305</v>
          </cell>
          <cell r="C749">
            <v>1</v>
          </cell>
          <cell r="D749" t="str">
            <v>H32B合棉预埋钢丝E</v>
          </cell>
          <cell r="E749" t="str">
            <v>Ø1.8 异形</v>
          </cell>
          <cell r="F749" t="str">
            <v>根</v>
          </cell>
          <cell r="G749">
            <v>0.31</v>
          </cell>
          <cell r="H749">
            <v>0.30099999999999999</v>
          </cell>
        </row>
        <row r="750">
          <cell r="B750" t="str">
            <v>SCS0001306</v>
          </cell>
          <cell r="C750">
            <v>1</v>
          </cell>
          <cell r="D750" t="str">
            <v>H32B合棉预埋钢丝A</v>
          </cell>
          <cell r="E750" t="str">
            <v>Ø1.8 异形</v>
          </cell>
          <cell r="F750" t="str">
            <v>根</v>
          </cell>
          <cell r="G750">
            <v>0.27</v>
          </cell>
          <cell r="H750">
            <v>0.26200000000000001</v>
          </cell>
        </row>
        <row r="751">
          <cell r="B751" t="str">
            <v>SCS0000858</v>
          </cell>
          <cell r="C751">
            <v>1</v>
          </cell>
          <cell r="D751" t="str">
            <v>钢丝300</v>
          </cell>
          <cell r="E751" t="str">
            <v>Ø1.8*300</v>
          </cell>
          <cell r="F751" t="str">
            <v>根</v>
          </cell>
          <cell r="G751">
            <v>0.11</v>
          </cell>
          <cell r="H751">
            <v>0.107</v>
          </cell>
        </row>
        <row r="752">
          <cell r="B752" t="str">
            <v>SCS0001307</v>
          </cell>
          <cell r="C752">
            <v>1</v>
          </cell>
          <cell r="D752" t="str">
            <v>H32B合棉预埋钢丝C</v>
          </cell>
          <cell r="E752" t="str">
            <v>Ø1.8 异形</v>
          </cell>
          <cell r="F752" t="str">
            <v>根</v>
          </cell>
          <cell r="G752">
            <v>0.56000000000000005</v>
          </cell>
          <cell r="H752">
            <v>0.54300000000000004</v>
          </cell>
        </row>
        <row r="753">
          <cell r="B753" t="str">
            <v>SCS0001308</v>
          </cell>
          <cell r="C753">
            <v>1</v>
          </cell>
          <cell r="D753" t="str">
            <v>H32B合棉预埋钢丝D</v>
          </cell>
          <cell r="E753" t="str">
            <v>Ø1.8 异形</v>
          </cell>
          <cell r="F753" t="str">
            <v>根</v>
          </cell>
          <cell r="G753">
            <v>0.5</v>
          </cell>
          <cell r="H753">
            <v>0.48499999999999999</v>
          </cell>
        </row>
        <row r="754">
          <cell r="B754" t="str">
            <v>SCS0004552</v>
          </cell>
          <cell r="C754">
            <v>1</v>
          </cell>
          <cell r="D754" t="str">
            <v>32B主驾连接杆</v>
          </cell>
          <cell r="E754" t="str">
            <v>按封样</v>
          </cell>
          <cell r="F754" t="str">
            <v>根</v>
          </cell>
          <cell r="G754">
            <v>3.1</v>
          </cell>
          <cell r="H754">
            <v>3.0070000000000001</v>
          </cell>
        </row>
        <row r="755">
          <cell r="B755" t="str">
            <v>SCS0001403</v>
          </cell>
          <cell r="C755">
            <v>1</v>
          </cell>
          <cell r="D755" t="str">
            <v>C40D后排钢丝1</v>
          </cell>
          <cell r="E755" t="str">
            <v>Ø2 异形</v>
          </cell>
          <cell r="F755" t="str">
            <v>根</v>
          </cell>
          <cell r="G755">
            <v>0.17</v>
          </cell>
          <cell r="H755">
            <v>0.16500000000000001</v>
          </cell>
        </row>
        <row r="756">
          <cell r="B756" t="str">
            <v>SCS0001405</v>
          </cell>
          <cell r="C756">
            <v>1</v>
          </cell>
          <cell r="D756" t="str">
            <v>C40D后排钢丝3</v>
          </cell>
          <cell r="E756" t="str">
            <v>Ø2 异形</v>
          </cell>
          <cell r="F756" t="str">
            <v>根</v>
          </cell>
          <cell r="G756">
            <v>0.17</v>
          </cell>
          <cell r="H756">
            <v>0.16500000000000001</v>
          </cell>
        </row>
        <row r="757">
          <cell r="B757" t="str">
            <v>SCS0001404</v>
          </cell>
          <cell r="C757">
            <v>1</v>
          </cell>
          <cell r="D757" t="str">
            <v>C40D后排钢丝2</v>
          </cell>
          <cell r="E757" t="str">
            <v>Ø2 异形</v>
          </cell>
          <cell r="F757" t="str">
            <v>根</v>
          </cell>
          <cell r="G757">
            <v>0.16</v>
          </cell>
          <cell r="H757">
            <v>0.155</v>
          </cell>
        </row>
        <row r="758">
          <cell r="B758" t="str">
            <v>SCS0001406</v>
          </cell>
          <cell r="C758">
            <v>1</v>
          </cell>
          <cell r="D758" t="str">
            <v>C40D后排钢丝4</v>
          </cell>
          <cell r="E758" t="str">
            <v>Ø2 异形</v>
          </cell>
          <cell r="F758" t="str">
            <v>根</v>
          </cell>
          <cell r="G758">
            <v>0.16</v>
          </cell>
          <cell r="H758">
            <v>0.155</v>
          </cell>
        </row>
        <row r="759">
          <cell r="B759" t="str">
            <v>SCS0001407</v>
          </cell>
          <cell r="C759">
            <v>1</v>
          </cell>
          <cell r="D759" t="str">
            <v>C40D后排钢丝5</v>
          </cell>
          <cell r="E759" t="str">
            <v>Ø2 异形</v>
          </cell>
          <cell r="F759" t="str">
            <v>根</v>
          </cell>
          <cell r="G759">
            <v>0.26</v>
          </cell>
          <cell r="H759">
            <v>0.252</v>
          </cell>
        </row>
        <row r="760">
          <cell r="B760" t="str">
            <v>SCS0001408</v>
          </cell>
          <cell r="C760">
            <v>1</v>
          </cell>
          <cell r="D760" t="str">
            <v>C40D后排钢丝6</v>
          </cell>
          <cell r="E760" t="str">
            <v>Ø2 异形</v>
          </cell>
          <cell r="F760" t="str">
            <v>根</v>
          </cell>
          <cell r="G760">
            <v>0.26</v>
          </cell>
          <cell r="H760">
            <v>0.252</v>
          </cell>
        </row>
        <row r="761">
          <cell r="B761" t="str">
            <v>SCS0001430</v>
          </cell>
          <cell r="C761">
            <v>1</v>
          </cell>
          <cell r="D761" t="str">
            <v>C40D坐垫钢丝1</v>
          </cell>
          <cell r="E761" t="str">
            <v>Ø2 异形</v>
          </cell>
          <cell r="F761" t="str">
            <v>根</v>
          </cell>
          <cell r="G761">
            <v>0.16</v>
          </cell>
          <cell r="H761">
            <v>0.155</v>
          </cell>
        </row>
        <row r="762">
          <cell r="B762" t="str">
            <v>SCS0001435</v>
          </cell>
          <cell r="C762">
            <v>1</v>
          </cell>
          <cell r="D762" t="str">
            <v>C40D坐垫钢丝6</v>
          </cell>
          <cell r="E762" t="str">
            <v>Ø2 异形</v>
          </cell>
          <cell r="F762" t="str">
            <v>根</v>
          </cell>
          <cell r="G762">
            <v>0.16</v>
          </cell>
          <cell r="H762">
            <v>0.155</v>
          </cell>
        </row>
        <row r="763">
          <cell r="B763" t="str">
            <v>SCS0001433</v>
          </cell>
          <cell r="C763">
            <v>1</v>
          </cell>
          <cell r="D763" t="str">
            <v>C40D坐垫钢丝4</v>
          </cell>
          <cell r="E763" t="str">
            <v>Ø2 异形</v>
          </cell>
          <cell r="F763" t="str">
            <v>根</v>
          </cell>
          <cell r="G763">
            <v>0.16</v>
          </cell>
          <cell r="H763">
            <v>0.155</v>
          </cell>
        </row>
        <row r="764">
          <cell r="B764" t="str">
            <v>SCS0001434</v>
          </cell>
          <cell r="C764">
            <v>1</v>
          </cell>
          <cell r="D764" t="str">
            <v>C40D坐垫钢丝5</v>
          </cell>
          <cell r="E764" t="str">
            <v>Ø2 异形</v>
          </cell>
          <cell r="F764" t="str">
            <v>根</v>
          </cell>
          <cell r="G764">
            <v>0.16</v>
          </cell>
          <cell r="H764">
            <v>0.155</v>
          </cell>
        </row>
        <row r="765">
          <cell r="B765" t="str">
            <v>SCS0001431</v>
          </cell>
          <cell r="C765">
            <v>1</v>
          </cell>
          <cell r="D765" t="str">
            <v>C40D坐垫钢丝2</v>
          </cell>
          <cell r="E765" t="str">
            <v>直钢丝L=200</v>
          </cell>
          <cell r="F765" t="str">
            <v>根</v>
          </cell>
          <cell r="G765">
            <v>0.09</v>
          </cell>
          <cell r="H765">
            <v>8.6999999999999994E-2</v>
          </cell>
        </row>
        <row r="766">
          <cell r="B766" t="str">
            <v>SCS0001432</v>
          </cell>
          <cell r="C766">
            <v>1</v>
          </cell>
          <cell r="D766" t="str">
            <v>C40D坐垫钢丝3</v>
          </cell>
          <cell r="E766" t="str">
            <v>直钢丝L=300</v>
          </cell>
          <cell r="F766" t="str">
            <v>根</v>
          </cell>
          <cell r="G766">
            <v>0.11</v>
          </cell>
          <cell r="H766">
            <v>0.107</v>
          </cell>
        </row>
        <row r="767">
          <cell r="B767" t="str">
            <v>SCS0001581</v>
          </cell>
          <cell r="C767">
            <v>1</v>
          </cell>
          <cell r="D767" t="str">
            <v>C40DB四分靠背发泡钢丝4</v>
          </cell>
          <cell r="E767" t="str">
            <v>按数据</v>
          </cell>
          <cell r="F767" t="str">
            <v>根</v>
          </cell>
          <cell r="G767">
            <v>0.16</v>
          </cell>
          <cell r="H767">
            <v>0.155</v>
          </cell>
        </row>
        <row r="768">
          <cell r="B768" t="str">
            <v>SCS0001592</v>
          </cell>
          <cell r="C768">
            <v>1</v>
          </cell>
          <cell r="D768" t="str">
            <v>C40DB六分靠背发泡钢丝7</v>
          </cell>
          <cell r="E768" t="str">
            <v>按数据</v>
          </cell>
          <cell r="F768" t="str">
            <v>根</v>
          </cell>
          <cell r="G768">
            <v>0.25</v>
          </cell>
          <cell r="H768">
            <v>0.24299999999999999</v>
          </cell>
        </row>
        <row r="769">
          <cell r="B769" t="str">
            <v>SCS0001640</v>
          </cell>
          <cell r="C769">
            <v>1</v>
          </cell>
          <cell r="D769" t="str">
            <v>钢丝420</v>
          </cell>
          <cell r="E769" t="str">
            <v>按数据</v>
          </cell>
          <cell r="F769" t="str">
            <v>根</v>
          </cell>
          <cell r="G769">
            <v>0.18</v>
          </cell>
          <cell r="H769">
            <v>0.17499999999999999</v>
          </cell>
        </row>
        <row r="770">
          <cell r="B770" t="str">
            <v>SCS0011737</v>
          </cell>
          <cell r="C770">
            <v>1</v>
          </cell>
          <cell r="D770" t="str">
            <v>靠背打钉钢丝1</v>
          </cell>
          <cell r="E770" t="str">
            <v>Ø2 异形</v>
          </cell>
          <cell r="F770" t="str">
            <v>根</v>
          </cell>
          <cell r="G770">
            <v>0.19</v>
          </cell>
          <cell r="H770">
            <v>0.184</v>
          </cell>
        </row>
        <row r="771">
          <cell r="B771" t="str">
            <v>SCS0011738</v>
          </cell>
          <cell r="C771">
            <v>1</v>
          </cell>
          <cell r="D771" t="str">
            <v>靠背打钉钢丝2</v>
          </cell>
          <cell r="E771" t="str">
            <v>Ø2 异形</v>
          </cell>
          <cell r="F771" t="str">
            <v>根</v>
          </cell>
          <cell r="G771">
            <v>0.21</v>
          </cell>
          <cell r="H771">
            <v>0.20399999999999999</v>
          </cell>
        </row>
        <row r="772">
          <cell r="B772" t="str">
            <v>SCS0011739</v>
          </cell>
          <cell r="C772">
            <v>1</v>
          </cell>
          <cell r="D772" t="str">
            <v>靠背打钉钢丝3</v>
          </cell>
          <cell r="E772" t="str">
            <v>Ø2 异形</v>
          </cell>
          <cell r="F772" t="str">
            <v>根</v>
          </cell>
          <cell r="G772">
            <v>0.21</v>
          </cell>
          <cell r="H772">
            <v>0.20399999999999999</v>
          </cell>
        </row>
        <row r="773">
          <cell r="B773" t="str">
            <v>SCS0011740</v>
          </cell>
          <cell r="C773">
            <v>1</v>
          </cell>
          <cell r="D773" t="str">
            <v>靠背打钉钢丝4</v>
          </cell>
          <cell r="E773" t="str">
            <v>Ø2 异形</v>
          </cell>
          <cell r="F773" t="str">
            <v>根</v>
          </cell>
          <cell r="G773">
            <v>0.24</v>
          </cell>
          <cell r="H773">
            <v>0.23300000000000001</v>
          </cell>
        </row>
        <row r="774">
          <cell r="B774" t="str">
            <v>SCS0011755</v>
          </cell>
          <cell r="C774">
            <v>1</v>
          </cell>
          <cell r="D774" t="str">
            <v>坐垫打钉钢丝1</v>
          </cell>
          <cell r="E774" t="str">
            <v>Ø2 异形</v>
          </cell>
          <cell r="F774" t="str">
            <v>根</v>
          </cell>
          <cell r="G774">
            <v>0.28999999999999998</v>
          </cell>
          <cell r="H774">
            <v>0.28100000000000003</v>
          </cell>
        </row>
        <row r="775">
          <cell r="B775" t="str">
            <v>SCS0005373</v>
          </cell>
          <cell r="C775">
            <v>1</v>
          </cell>
          <cell r="D775" t="str">
            <v>P203靠背泡沫预埋钢丝A</v>
          </cell>
          <cell r="E775" t="str">
            <v>按封样</v>
          </cell>
          <cell r="F775" t="str">
            <v>根</v>
          </cell>
          <cell r="G775">
            <v>0.17860000000000001</v>
          </cell>
          <cell r="H775">
            <v>0.17299999999999999</v>
          </cell>
        </row>
        <row r="776">
          <cell r="B776" t="str">
            <v>SCS0005374</v>
          </cell>
          <cell r="C776">
            <v>1</v>
          </cell>
          <cell r="D776" t="str">
            <v>P203靠背泡沫预埋钢丝B</v>
          </cell>
          <cell r="E776" t="str">
            <v>按封样</v>
          </cell>
          <cell r="F776" t="str">
            <v>根</v>
          </cell>
          <cell r="G776">
            <v>0.188</v>
          </cell>
          <cell r="H776">
            <v>0.182</v>
          </cell>
        </row>
        <row r="777">
          <cell r="B777" t="str">
            <v>SCS0005375</v>
          </cell>
          <cell r="C777">
            <v>1</v>
          </cell>
          <cell r="D777" t="str">
            <v>P203靠背泡沫预埋钢丝C</v>
          </cell>
          <cell r="E777" t="str">
            <v>按封样</v>
          </cell>
          <cell r="F777" t="str">
            <v>根</v>
          </cell>
          <cell r="G777">
            <v>0.188</v>
          </cell>
          <cell r="H777">
            <v>0.182</v>
          </cell>
        </row>
        <row r="778">
          <cell r="B778" t="str">
            <v>SCS0005380</v>
          </cell>
          <cell r="C778">
            <v>1</v>
          </cell>
          <cell r="D778" t="str">
            <v>P203座垫泡沫预埋钢丝B</v>
          </cell>
          <cell r="E778" t="str">
            <v>按封样</v>
          </cell>
          <cell r="F778" t="str">
            <v>根</v>
          </cell>
          <cell r="G778">
            <v>0.36</v>
          </cell>
          <cell r="H778">
            <v>0.34899999999999998</v>
          </cell>
        </row>
        <row r="779">
          <cell r="B779" t="str">
            <v>SCS0005495</v>
          </cell>
          <cell r="C779">
            <v>1</v>
          </cell>
          <cell r="D779" t="str">
            <v>P203后排靠背合棉预埋钢丝1</v>
          </cell>
          <cell r="E779" t="str">
            <v>按封样</v>
          </cell>
          <cell r="F779" t="str">
            <v>根</v>
          </cell>
          <cell r="G779">
            <v>0.188</v>
          </cell>
          <cell r="H779">
            <v>0.182</v>
          </cell>
        </row>
        <row r="780">
          <cell r="B780" t="str">
            <v>SCS0005496</v>
          </cell>
          <cell r="C780">
            <v>1</v>
          </cell>
          <cell r="D780" t="str">
            <v>P203后排靠背合棉预埋钢丝2</v>
          </cell>
          <cell r="E780" t="str">
            <v>按封样</v>
          </cell>
          <cell r="F780" t="str">
            <v>根</v>
          </cell>
          <cell r="G780">
            <v>0.188</v>
          </cell>
          <cell r="H780">
            <v>0.182</v>
          </cell>
        </row>
        <row r="781">
          <cell r="B781" t="str">
            <v>SCS0001514</v>
          </cell>
          <cell r="C781">
            <v>1</v>
          </cell>
          <cell r="D781" t="str">
            <v>M50N新造型后排六分坐垫合棉预埋钢丝C（近似L型）</v>
          </cell>
          <cell r="E781" t="str">
            <v>按封样</v>
          </cell>
          <cell r="F781" t="str">
            <v>根</v>
          </cell>
          <cell r="G781">
            <v>0.35</v>
          </cell>
          <cell r="H781">
            <v>0.34</v>
          </cell>
        </row>
        <row r="782">
          <cell r="B782" t="str">
            <v>SCS0010470</v>
          </cell>
          <cell r="C782">
            <v>1</v>
          </cell>
          <cell r="D782" t="str">
            <v>C33DB-M07靠背预埋钢丝A</v>
          </cell>
          <cell r="E782" t="str">
            <v>按封样</v>
          </cell>
          <cell r="F782" t="str">
            <v>根</v>
          </cell>
          <cell r="G782">
            <v>0.27</v>
          </cell>
          <cell r="H782">
            <v>0.26200000000000001</v>
          </cell>
        </row>
        <row r="783">
          <cell r="B783" t="str">
            <v>SCS0010471</v>
          </cell>
          <cell r="C783">
            <v>1</v>
          </cell>
          <cell r="D783" t="str">
            <v>C33DB-M07靠背预埋钢丝B</v>
          </cell>
          <cell r="E783" t="str">
            <v>按封样</v>
          </cell>
          <cell r="F783" t="str">
            <v>根</v>
          </cell>
          <cell r="G783">
            <v>0.27</v>
          </cell>
          <cell r="H783">
            <v>0.26200000000000001</v>
          </cell>
        </row>
        <row r="784">
          <cell r="B784" t="str">
            <v>BFA0000008</v>
          </cell>
          <cell r="C784">
            <v>1</v>
          </cell>
          <cell r="D784" t="str">
            <v>弹簧垫圈￠8</v>
          </cell>
          <cell r="E784" t="str">
            <v>黑锌</v>
          </cell>
          <cell r="F784" t="str">
            <v>φ8</v>
          </cell>
          <cell r="G784" t="str">
            <v>个</v>
          </cell>
          <cell r="H784">
            <v>0.01</v>
          </cell>
        </row>
        <row r="785">
          <cell r="B785" t="str">
            <v>BFA0000007</v>
          </cell>
          <cell r="C785">
            <v>1</v>
          </cell>
          <cell r="D785" t="str">
            <v>平垫圈￠8</v>
          </cell>
          <cell r="E785" t="str">
            <v>黑锌</v>
          </cell>
          <cell r="F785" t="str">
            <v>φ8</v>
          </cell>
          <cell r="G785" t="str">
            <v>个</v>
          </cell>
          <cell r="H785">
            <v>0.02</v>
          </cell>
        </row>
        <row r="786">
          <cell r="B786" t="str">
            <v>BFA0000006</v>
          </cell>
          <cell r="C786">
            <v>1</v>
          </cell>
          <cell r="D786" t="str">
            <v>平垫圈￠10</v>
          </cell>
          <cell r="E786" t="str">
            <v>黑锌</v>
          </cell>
          <cell r="F786" t="str">
            <v>φ10</v>
          </cell>
          <cell r="G786" t="str">
            <v>个</v>
          </cell>
          <cell r="H786">
            <v>0.03</v>
          </cell>
        </row>
        <row r="787">
          <cell r="B787" t="str">
            <v>BFA0000050</v>
          </cell>
          <cell r="C787">
            <v>1</v>
          </cell>
          <cell r="D787" t="str">
            <v>蝶形垫圈￠8</v>
          </cell>
          <cell r="E787" t="str">
            <v>黑锌</v>
          </cell>
          <cell r="F787" t="str">
            <v>φ8</v>
          </cell>
          <cell r="G787" t="str">
            <v>个</v>
          </cell>
          <cell r="H787">
            <v>0.13</v>
          </cell>
        </row>
        <row r="788">
          <cell r="B788" t="str">
            <v>BFA0000010</v>
          </cell>
          <cell r="C788">
            <v>1</v>
          </cell>
          <cell r="D788" t="str">
            <v>尼龙自锁螺母</v>
          </cell>
          <cell r="E788" t="str">
            <v>白锌</v>
          </cell>
          <cell r="F788" t="str">
            <v>M8</v>
          </cell>
          <cell r="G788" t="str">
            <v>个</v>
          </cell>
          <cell r="H788">
            <v>0.06</v>
          </cell>
        </row>
        <row r="789">
          <cell r="B789" t="str">
            <v>BFA0000051</v>
          </cell>
          <cell r="C789">
            <v>1</v>
          </cell>
          <cell r="D789" t="str">
            <v>十字槽盘头螺钉</v>
          </cell>
          <cell r="E789" t="str">
            <v>彩锌</v>
          </cell>
          <cell r="F789" t="str">
            <v>M5*6</v>
          </cell>
          <cell r="G789" t="str">
            <v>个</v>
          </cell>
          <cell r="H789">
            <v>0.02</v>
          </cell>
        </row>
        <row r="790">
          <cell r="B790" t="str">
            <v>BFA0000052</v>
          </cell>
          <cell r="C790">
            <v>1</v>
          </cell>
          <cell r="D790" t="str">
            <v>十字槽沉头螺钉</v>
          </cell>
          <cell r="E790" t="str">
            <v>彩锌</v>
          </cell>
          <cell r="F790" t="str">
            <v>M4*6</v>
          </cell>
          <cell r="G790" t="str">
            <v>个</v>
          </cell>
          <cell r="H790">
            <v>0.01</v>
          </cell>
        </row>
        <row r="791">
          <cell r="B791" t="str">
            <v>BFA0000055</v>
          </cell>
          <cell r="C791">
            <v>1</v>
          </cell>
          <cell r="D791" t="str">
            <v>十字槽圆头自攻螺钉</v>
          </cell>
          <cell r="E791" t="str">
            <v>彩锌</v>
          </cell>
          <cell r="F791" t="str">
            <v>ST4.2*13</v>
          </cell>
          <cell r="G791" t="str">
            <v>个</v>
          </cell>
          <cell r="H791">
            <v>0.03</v>
          </cell>
        </row>
        <row r="792">
          <cell r="B792" t="str">
            <v>BFA0000056</v>
          </cell>
          <cell r="C792">
            <v>1</v>
          </cell>
          <cell r="D792" t="str">
            <v>内六角头螺栓</v>
          </cell>
          <cell r="E792" t="str">
            <v>彩锌</v>
          </cell>
          <cell r="F792" t="str">
            <v>M8*25</v>
          </cell>
          <cell r="G792" t="str">
            <v>个</v>
          </cell>
          <cell r="H792">
            <v>0.13</v>
          </cell>
        </row>
        <row r="793">
          <cell r="B793" t="str">
            <v>BFA0000059</v>
          </cell>
          <cell r="C793">
            <v>1</v>
          </cell>
          <cell r="D793" t="str">
            <v>开口销</v>
          </cell>
          <cell r="E793" t="str">
            <v>白锌</v>
          </cell>
          <cell r="F793" t="str">
            <v>φ3.2*18</v>
          </cell>
          <cell r="G793" t="str">
            <v>个</v>
          </cell>
          <cell r="H793">
            <v>0.01</v>
          </cell>
        </row>
        <row r="794">
          <cell r="B794" t="str">
            <v>BFA0000028</v>
          </cell>
          <cell r="C794">
            <v>1</v>
          </cell>
          <cell r="D794" t="str">
            <v>尼龙自锁螺母  M6</v>
          </cell>
          <cell r="E794" t="str">
            <v>白锌</v>
          </cell>
          <cell r="F794" t="str">
            <v>M6</v>
          </cell>
          <cell r="G794" t="str">
            <v>个</v>
          </cell>
          <cell r="H794">
            <v>0.04</v>
          </cell>
        </row>
        <row r="795">
          <cell r="B795" t="str">
            <v>BFA0000067</v>
          </cell>
          <cell r="C795">
            <v>1</v>
          </cell>
          <cell r="D795" t="str">
            <v>四方焊接螺母</v>
          </cell>
          <cell r="E795" t="str">
            <v>原色</v>
          </cell>
          <cell r="F795" t="str">
            <v>M8</v>
          </cell>
          <cell r="G795" t="str">
            <v>个</v>
          </cell>
          <cell r="H795">
            <v>0.08</v>
          </cell>
        </row>
        <row r="796">
          <cell r="B796" t="str">
            <v>BFA0000068</v>
          </cell>
          <cell r="C796">
            <v>1</v>
          </cell>
          <cell r="D796" t="str">
            <v>六角法兰承面带齿螺栓 M8</v>
          </cell>
          <cell r="E796" t="str">
            <v>白锌</v>
          </cell>
          <cell r="F796" t="str">
            <v>M8*20</v>
          </cell>
          <cell r="G796" t="str">
            <v>个</v>
          </cell>
          <cell r="H796">
            <v>0.28000000000000003</v>
          </cell>
        </row>
        <row r="797">
          <cell r="B797" t="str">
            <v>BFA0000069</v>
          </cell>
          <cell r="C797">
            <v>1</v>
          </cell>
          <cell r="D797" t="str">
            <v>全金属六角法兰面锁紧螺母</v>
          </cell>
          <cell r="E797" t="str">
            <v>黑锌</v>
          </cell>
          <cell r="F797" t="str">
            <v>M8</v>
          </cell>
          <cell r="G797" t="str">
            <v>个</v>
          </cell>
          <cell r="H797">
            <v>0.13</v>
          </cell>
        </row>
        <row r="798">
          <cell r="B798" t="str">
            <v>BFA0000110</v>
          </cell>
          <cell r="C798">
            <v>1</v>
          </cell>
          <cell r="D798" t="str">
            <v>全金属六角法兰面锁紧螺母</v>
          </cell>
          <cell r="F798" t="str">
            <v>M8</v>
          </cell>
          <cell r="H798">
            <v>0.13</v>
          </cell>
        </row>
        <row r="799">
          <cell r="B799" t="str">
            <v>BFA0000070</v>
          </cell>
          <cell r="C799">
            <v>1</v>
          </cell>
          <cell r="D799" t="str">
            <v>六角法兰承面带齿螺栓 M10</v>
          </cell>
          <cell r="E799" t="str">
            <v>白锌</v>
          </cell>
          <cell r="F799" t="str">
            <v>M10*20</v>
          </cell>
          <cell r="G799" t="str">
            <v>个</v>
          </cell>
          <cell r="H799">
            <v>0.35</v>
          </cell>
        </row>
        <row r="800">
          <cell r="B800" t="str">
            <v>BFA0000071</v>
          </cell>
          <cell r="C800">
            <v>1</v>
          </cell>
          <cell r="D800" t="str">
            <v>7/16英寸六角头螺栓</v>
          </cell>
          <cell r="E800" t="str">
            <v>彩锌</v>
          </cell>
          <cell r="F800" t="str">
            <v>7/16*25</v>
          </cell>
          <cell r="G800" t="str">
            <v>个</v>
          </cell>
          <cell r="H800">
            <v>0.46</v>
          </cell>
        </row>
        <row r="801">
          <cell r="B801" t="str">
            <v>BFA0000074</v>
          </cell>
          <cell r="C801">
            <v>1</v>
          </cell>
          <cell r="D801" t="str">
            <v>十字槽盘头自攻锁紧螺钉</v>
          </cell>
          <cell r="E801" t="str">
            <v>白锌</v>
          </cell>
          <cell r="F801" t="str">
            <v>M5*10</v>
          </cell>
          <cell r="G801" t="str">
            <v>个</v>
          </cell>
          <cell r="H801">
            <v>0.17</v>
          </cell>
        </row>
        <row r="802">
          <cell r="B802" t="str">
            <v>BFA0000090</v>
          </cell>
          <cell r="C802">
            <v>1</v>
          </cell>
          <cell r="D802" t="str">
            <v>十字槽圆头自攻螺钉（F型）</v>
          </cell>
          <cell r="E802" t="str">
            <v>F型 白锌</v>
          </cell>
          <cell r="F802" t="str">
            <v>5.2*10</v>
          </cell>
          <cell r="G802" t="str">
            <v>个</v>
          </cell>
          <cell r="H802">
            <v>0.18</v>
          </cell>
        </row>
        <row r="803">
          <cell r="B803" t="str">
            <v>BFA0000075</v>
          </cell>
          <cell r="C803">
            <v>1</v>
          </cell>
          <cell r="D803" t="str">
            <v>外六角螺栓</v>
          </cell>
          <cell r="E803" t="str">
            <v>黑锌</v>
          </cell>
          <cell r="F803" t="str">
            <v>M10*40</v>
          </cell>
          <cell r="G803" t="str">
            <v>个</v>
          </cell>
          <cell r="H803">
            <v>0.27</v>
          </cell>
        </row>
        <row r="804">
          <cell r="B804" t="str">
            <v>BFA0000009</v>
          </cell>
          <cell r="C804">
            <v>1</v>
          </cell>
          <cell r="D804" t="str">
            <v>弹簧垫圈</v>
          </cell>
          <cell r="E804" t="str">
            <v>黑锌</v>
          </cell>
          <cell r="F804" t="str">
            <v>φ10</v>
          </cell>
          <cell r="G804" t="str">
            <v>个</v>
          </cell>
          <cell r="H804">
            <v>0.03</v>
          </cell>
        </row>
        <row r="805">
          <cell r="B805" t="str">
            <v>BFA0000076</v>
          </cell>
          <cell r="C805">
            <v>1</v>
          </cell>
          <cell r="D805" t="str">
            <v>六角头法兰螺栓</v>
          </cell>
          <cell r="E805" t="str">
            <v>白锌</v>
          </cell>
          <cell r="F805" t="str">
            <v>M12*30</v>
          </cell>
          <cell r="G805" t="str">
            <v>个</v>
          </cell>
          <cell r="H805">
            <v>0.67</v>
          </cell>
        </row>
        <row r="806">
          <cell r="B806" t="str">
            <v>BFA0000077</v>
          </cell>
          <cell r="C806">
            <v>1</v>
          </cell>
          <cell r="D806" t="str">
            <v>十字槽盘头螺钉</v>
          </cell>
          <cell r="E806" t="str">
            <v>彩锌</v>
          </cell>
          <cell r="F806" t="str">
            <v>M4*6</v>
          </cell>
          <cell r="G806" t="str">
            <v>个</v>
          </cell>
          <cell r="H806">
            <v>0.01</v>
          </cell>
        </row>
        <row r="807">
          <cell r="B807" t="str">
            <v>BFA0000080</v>
          </cell>
          <cell r="C807">
            <v>1</v>
          </cell>
          <cell r="D807" t="str">
            <v>全金属六角法兰面锁紧螺母</v>
          </cell>
          <cell r="E807" t="str">
            <v>白锌</v>
          </cell>
          <cell r="F807" t="str">
            <v>M10</v>
          </cell>
          <cell r="G807" t="str">
            <v>个</v>
          </cell>
          <cell r="H807">
            <v>0.18</v>
          </cell>
        </row>
        <row r="808">
          <cell r="B808" t="str">
            <v>BFA0000019</v>
          </cell>
          <cell r="C808">
            <v>1</v>
          </cell>
          <cell r="D808" t="str">
            <v>盖形螺母</v>
          </cell>
          <cell r="E808" t="str">
            <v>白锌</v>
          </cell>
          <cell r="F808" t="str">
            <v>M8</v>
          </cell>
          <cell r="G808" t="str">
            <v>个</v>
          </cell>
          <cell r="H808">
            <v>0.21</v>
          </cell>
        </row>
        <row r="809">
          <cell r="B809" t="str">
            <v>BFA0000083</v>
          </cell>
          <cell r="C809">
            <v>1</v>
          </cell>
          <cell r="D809" t="str">
            <v>十字槽盘头自攻螺钉</v>
          </cell>
          <cell r="E809" t="str">
            <v>彩锌</v>
          </cell>
          <cell r="F809" t="str">
            <v>ST5.5*13</v>
          </cell>
          <cell r="G809" t="str">
            <v>个</v>
          </cell>
          <cell r="H809">
            <v>0.05</v>
          </cell>
        </row>
        <row r="810">
          <cell r="B810" t="str">
            <v>BFA0000021</v>
          </cell>
          <cell r="C810">
            <v>1</v>
          </cell>
          <cell r="D810" t="str">
            <v>十字槽圆头自攻螺钉</v>
          </cell>
          <cell r="E810" t="str">
            <v>黑锌</v>
          </cell>
          <cell r="F810" t="str">
            <v>4.8*16</v>
          </cell>
          <cell r="G810" t="str">
            <v>个</v>
          </cell>
          <cell r="H810">
            <v>0.05</v>
          </cell>
        </row>
        <row r="811">
          <cell r="B811" t="str">
            <v>BFA0000084</v>
          </cell>
          <cell r="C811">
            <v>1</v>
          </cell>
          <cell r="D811" t="str">
            <v>十字槽圆头自攻螺钉（F型）</v>
          </cell>
          <cell r="E811" t="str">
            <v>黑锌</v>
          </cell>
          <cell r="F811" t="str">
            <v>ST4.2*9.5</v>
          </cell>
          <cell r="G811" t="str">
            <v>个</v>
          </cell>
          <cell r="H811">
            <v>0.08</v>
          </cell>
        </row>
        <row r="812">
          <cell r="B812" t="str">
            <v>BFA0000085</v>
          </cell>
          <cell r="C812">
            <v>1</v>
          </cell>
          <cell r="D812" t="str">
            <v>十字槽沉头螺钉</v>
          </cell>
          <cell r="E812" t="str">
            <v>彩锌</v>
          </cell>
          <cell r="F812" t="str">
            <v>M5*8</v>
          </cell>
          <cell r="G812" t="str">
            <v>个</v>
          </cell>
          <cell r="H812">
            <v>0.03</v>
          </cell>
        </row>
        <row r="813">
          <cell r="B813" t="str">
            <v>BFA0000092</v>
          </cell>
          <cell r="C813">
            <v>1</v>
          </cell>
          <cell r="D813" t="str">
            <v>三组合式六角头螺栓8.8级</v>
          </cell>
          <cell r="E813" t="str">
            <v>黑锌</v>
          </cell>
          <cell r="F813" t="str">
            <v>M8*35</v>
          </cell>
          <cell r="G813" t="str">
            <v>套</v>
          </cell>
          <cell r="H813">
            <v>0.19</v>
          </cell>
        </row>
        <row r="814">
          <cell r="B814" t="str">
            <v>BFA0000093</v>
          </cell>
          <cell r="C814">
            <v>1</v>
          </cell>
          <cell r="D814" t="str">
            <v>三组合式六角头螺栓8.8级</v>
          </cell>
          <cell r="E814" t="str">
            <v>黑锌</v>
          </cell>
          <cell r="F814" t="str">
            <v>M10*40</v>
          </cell>
          <cell r="G814" t="str">
            <v>套</v>
          </cell>
          <cell r="H814">
            <v>0.35</v>
          </cell>
        </row>
        <row r="815">
          <cell r="B815" t="str">
            <v>BFA0000095</v>
          </cell>
          <cell r="C815">
            <v>1</v>
          </cell>
          <cell r="D815" t="str">
            <v>平垫圈￠16</v>
          </cell>
          <cell r="E815" t="str">
            <v>白锌</v>
          </cell>
          <cell r="G815" t="str">
            <v>个</v>
          </cell>
          <cell r="H815">
            <v>0.13</v>
          </cell>
        </row>
        <row r="816">
          <cell r="B816" t="str">
            <v>BFA0000096</v>
          </cell>
          <cell r="C816">
            <v>1</v>
          </cell>
          <cell r="D816" t="str">
            <v>十字槽圆头带垫自攻螺钉（F型）</v>
          </cell>
          <cell r="E816" t="str">
            <v>黑锌</v>
          </cell>
          <cell r="F816" t="str">
            <v>ST4.2*9.5</v>
          </cell>
          <cell r="G816" t="str">
            <v>个</v>
          </cell>
          <cell r="H816">
            <v>0.11</v>
          </cell>
        </row>
        <row r="817">
          <cell r="B817" t="str">
            <v>BFA0000097</v>
          </cell>
          <cell r="C817">
            <v>1</v>
          </cell>
          <cell r="D817" t="str">
            <v>十字槽半圆头带垫自攻螺钉</v>
          </cell>
          <cell r="E817" t="str">
            <v>黑锌</v>
          </cell>
          <cell r="F817" t="str">
            <v>ST4.2*13</v>
          </cell>
          <cell r="G817" t="str">
            <v>个</v>
          </cell>
          <cell r="H817">
            <v>0.13</v>
          </cell>
        </row>
        <row r="818">
          <cell r="B818" t="str">
            <v>BFA0000098</v>
          </cell>
          <cell r="C818">
            <v>1</v>
          </cell>
          <cell r="D818" t="str">
            <v>内六角花形圆柱头螺钉（10.9级）</v>
          </cell>
          <cell r="E818" t="str">
            <v>10.9级</v>
          </cell>
          <cell r="F818" t="str">
            <v>M10*18</v>
          </cell>
          <cell r="G818" t="str">
            <v>个</v>
          </cell>
          <cell r="H818">
            <v>0.65</v>
          </cell>
        </row>
        <row r="819">
          <cell r="B819" t="str">
            <v>BFA0000099</v>
          </cell>
          <cell r="C819">
            <v>1</v>
          </cell>
          <cell r="D819" t="str">
            <v>内六角法兰面螺栓8.8级</v>
          </cell>
          <cell r="E819" t="str">
            <v>兰白锌8.8级</v>
          </cell>
          <cell r="F819" t="str">
            <v>M10*20</v>
          </cell>
          <cell r="G819" t="str">
            <v>个</v>
          </cell>
          <cell r="H819">
            <v>0.34</v>
          </cell>
        </row>
        <row r="820">
          <cell r="B820" t="str">
            <v>BFA0000100</v>
          </cell>
          <cell r="C820">
            <v>1</v>
          </cell>
          <cell r="D820" t="str">
            <v>三组合式内六角螺栓8.8级</v>
          </cell>
          <cell r="E820" t="str">
            <v>兰白锌8.8级</v>
          </cell>
          <cell r="F820" t="str">
            <v>M10*20</v>
          </cell>
          <cell r="G820" t="str">
            <v>个</v>
          </cell>
          <cell r="H820">
            <v>0.21</v>
          </cell>
        </row>
        <row r="821">
          <cell r="B821" t="str">
            <v>BFA0000101</v>
          </cell>
          <cell r="C821">
            <v>1</v>
          </cell>
          <cell r="D821" t="str">
            <v>三组合式六角头螺栓8.8级</v>
          </cell>
          <cell r="E821" t="str">
            <v>黑锌</v>
          </cell>
          <cell r="F821" t="str">
            <v>M10*45</v>
          </cell>
          <cell r="G821" t="str">
            <v>个</v>
          </cell>
          <cell r="H821">
            <v>0.36</v>
          </cell>
        </row>
        <row r="822">
          <cell r="B822" t="str">
            <v>BFA0000102</v>
          </cell>
          <cell r="C822">
            <v>1</v>
          </cell>
          <cell r="D822" t="str">
            <v>六角普通螺母M6</v>
          </cell>
          <cell r="E822" t="str">
            <v>彩锌</v>
          </cell>
          <cell r="F822" t="str">
            <v>M8</v>
          </cell>
          <cell r="G822" t="str">
            <v>个</v>
          </cell>
          <cell r="H822">
            <v>0.03</v>
          </cell>
        </row>
        <row r="823">
          <cell r="B823" t="str">
            <v>BFA0000103</v>
          </cell>
          <cell r="C823">
            <v>1</v>
          </cell>
          <cell r="D823" t="str">
            <v>抽芯铆钉</v>
          </cell>
          <cell r="E823" t="str">
            <v>白色</v>
          </cell>
          <cell r="F823" t="str">
            <v>φ3.2*9</v>
          </cell>
          <cell r="G823" t="str">
            <v>个</v>
          </cell>
          <cell r="H823">
            <v>7.0000000000000007E-2</v>
          </cell>
        </row>
        <row r="824">
          <cell r="B824" t="str">
            <v>BFA0000114</v>
          </cell>
          <cell r="C824">
            <v>1</v>
          </cell>
          <cell r="D824" t="str">
            <v>平垫圈（φ14.4×1.5）</v>
          </cell>
          <cell r="E824" t="str">
            <v>白锌</v>
          </cell>
          <cell r="F824" t="str">
            <v>φ14.4*1.5</v>
          </cell>
          <cell r="G824" t="str">
            <v>个</v>
          </cell>
          <cell r="H824">
            <v>0.11</v>
          </cell>
        </row>
        <row r="825">
          <cell r="B825" t="str">
            <v>BFA0000111</v>
          </cell>
          <cell r="C825">
            <v>1</v>
          </cell>
          <cell r="D825" t="str">
            <v>内六角法兰面带齿螺栓(带紧固胶)</v>
          </cell>
          <cell r="E825" t="str">
            <v>白锌</v>
          </cell>
          <cell r="F825" t="str">
            <v>M10*20</v>
          </cell>
          <cell r="G825" t="str">
            <v>个</v>
          </cell>
          <cell r="H825">
            <v>0.4</v>
          </cell>
        </row>
        <row r="826">
          <cell r="B826" t="str">
            <v>BFA0000112</v>
          </cell>
          <cell r="C826">
            <v>1</v>
          </cell>
          <cell r="D826" t="str">
            <v>六角法兰承面带齿螺栓 M8</v>
          </cell>
          <cell r="E826" t="str">
            <v>白锌</v>
          </cell>
          <cell r="F826" t="str">
            <v>M8*16</v>
          </cell>
          <cell r="G826" t="str">
            <v>个</v>
          </cell>
          <cell r="H826">
            <v>0.25</v>
          </cell>
        </row>
        <row r="827">
          <cell r="B827" t="str">
            <v>BFA0000115</v>
          </cell>
          <cell r="C827">
            <v>1</v>
          </cell>
          <cell r="D827" t="str">
            <v>轻型弹簧垫圈</v>
          </cell>
          <cell r="E827" t="str">
            <v>黑锌</v>
          </cell>
          <cell r="F827" t="str">
            <v>φ14*3.0</v>
          </cell>
          <cell r="G827" t="str">
            <v>个</v>
          </cell>
          <cell r="H827">
            <v>0.15</v>
          </cell>
        </row>
        <row r="828">
          <cell r="B828" t="str">
            <v>BFA0000321</v>
          </cell>
          <cell r="C828">
            <v>1</v>
          </cell>
          <cell r="D828" t="str">
            <v>台阶螺栓A</v>
          </cell>
          <cell r="E828" t="str">
            <v>按封样</v>
          </cell>
          <cell r="G828" t="str">
            <v>个</v>
          </cell>
          <cell r="H828">
            <v>1.1299999999999999</v>
          </cell>
        </row>
        <row r="829">
          <cell r="B829" t="str">
            <v>BFA0000322</v>
          </cell>
          <cell r="C829">
            <v>1</v>
          </cell>
          <cell r="D829" t="str">
            <v>C32B台阶螺栓</v>
          </cell>
          <cell r="E829" t="str">
            <v>按封样</v>
          </cell>
          <cell r="G829" t="str">
            <v>个</v>
          </cell>
          <cell r="H829">
            <v>0.81</v>
          </cell>
        </row>
        <row r="830">
          <cell r="B830" t="str">
            <v>BFA0000836</v>
          </cell>
          <cell r="C830">
            <v>1</v>
          </cell>
          <cell r="D830" t="str">
            <v>开口型平圆头抽芯铆钉</v>
          </cell>
          <cell r="E830" t="str">
            <v>按封样</v>
          </cell>
          <cell r="F830" t="str">
            <v>4.8*16</v>
          </cell>
          <cell r="H830">
            <v>0.2</v>
          </cell>
        </row>
        <row r="831">
          <cell r="B831" t="str">
            <v>BFA0000837</v>
          </cell>
          <cell r="C831">
            <v>1</v>
          </cell>
          <cell r="D831" t="str">
            <v>平面垫片</v>
          </cell>
          <cell r="E831" t="str">
            <v>按封样</v>
          </cell>
          <cell r="H831">
            <v>0.03</v>
          </cell>
        </row>
        <row r="832">
          <cell r="B832" t="str">
            <v>SCS0004365</v>
          </cell>
          <cell r="C832">
            <v>1</v>
          </cell>
          <cell r="D832" t="str">
            <v>U把安装高强度柳丁</v>
          </cell>
        </row>
        <row r="833">
          <cell r="B833" t="str">
            <v>BFA0000116</v>
          </cell>
          <cell r="C833">
            <v>1</v>
          </cell>
          <cell r="D833" t="str">
            <v>C40D开口型扁圆头抽芯铆钉</v>
          </cell>
          <cell r="F833" t="str">
            <v>按封样</v>
          </cell>
          <cell r="G833" t="str">
            <v>个</v>
          </cell>
          <cell r="H833">
            <v>0.04</v>
          </cell>
        </row>
        <row r="834">
          <cell r="B834" t="str">
            <v>BFA0000024</v>
          </cell>
          <cell r="C834">
            <v>1</v>
          </cell>
          <cell r="D834" t="str">
            <v>十字槽圆头自攻螺钉</v>
          </cell>
          <cell r="E834" t="str">
            <v>白锌</v>
          </cell>
          <cell r="F834" t="str">
            <v>个</v>
          </cell>
          <cell r="G834" t="str">
            <v>个</v>
          </cell>
          <cell r="H834">
            <v>0.05</v>
          </cell>
        </row>
        <row r="835">
          <cell r="B835" t="str">
            <v>BFA0000107</v>
          </cell>
          <cell r="C835">
            <v>1</v>
          </cell>
          <cell r="D835" t="str">
            <v>平垫圈￠10</v>
          </cell>
          <cell r="E835" t="str">
            <v>平垫圈Φ10</v>
          </cell>
          <cell r="F835" t="str">
            <v>个</v>
          </cell>
          <cell r="G835" t="str">
            <v>个</v>
          </cell>
          <cell r="H835">
            <v>0.03</v>
          </cell>
        </row>
        <row r="836">
          <cell r="B836" t="str">
            <v>BFA0000121</v>
          </cell>
          <cell r="C836">
            <v>1</v>
          </cell>
          <cell r="D836" t="str">
            <v>MA501扶手台阶螺栓</v>
          </cell>
          <cell r="F836" t="str">
            <v>个</v>
          </cell>
          <cell r="G836" t="str">
            <v>个</v>
          </cell>
          <cell r="H836">
            <v>0.64</v>
          </cell>
        </row>
        <row r="837">
          <cell r="B837" t="str">
            <v>BFA0000118</v>
          </cell>
          <cell r="C837">
            <v>1</v>
          </cell>
          <cell r="D837" t="str">
            <v>十字槽大扁圆头自攻螺钉</v>
          </cell>
          <cell r="F837" t="str">
            <v>ST4.2*16</v>
          </cell>
          <cell r="G837" t="str">
            <v>个</v>
          </cell>
          <cell r="H837">
            <v>0.08</v>
          </cell>
        </row>
        <row r="838">
          <cell r="B838" t="str">
            <v>BFA0000011</v>
          </cell>
          <cell r="C838">
            <v>1</v>
          </cell>
          <cell r="D838" t="str">
            <v>外六角头螺栓</v>
          </cell>
          <cell r="E838" t="str">
            <v>黑锌</v>
          </cell>
          <cell r="F838" t="str">
            <v>M10*25</v>
          </cell>
          <cell r="G838" t="str">
            <v>个</v>
          </cell>
          <cell r="H838">
            <v>0.19</v>
          </cell>
        </row>
        <row r="839">
          <cell r="B839" t="str">
            <v>BFA0000091</v>
          </cell>
          <cell r="C839">
            <v>1</v>
          </cell>
          <cell r="D839" t="str">
            <v>三组合式六角头螺栓8.8级</v>
          </cell>
          <cell r="E839" t="str">
            <v>黑锌</v>
          </cell>
          <cell r="F839" t="str">
            <v>M8*25</v>
          </cell>
          <cell r="G839" t="str">
            <v>个</v>
          </cell>
          <cell r="H839">
            <v>0.15</v>
          </cell>
        </row>
        <row r="840">
          <cell r="B840" t="str">
            <v>BFA0000073</v>
          </cell>
          <cell r="C840">
            <v>1</v>
          </cell>
          <cell r="D840" t="str">
            <v>301台阶螺栓</v>
          </cell>
          <cell r="F840" t="str">
            <v>M8</v>
          </cell>
          <cell r="G840" t="str">
            <v>个</v>
          </cell>
          <cell r="H840">
            <v>0.94</v>
          </cell>
        </row>
        <row r="841">
          <cell r="B841" t="str">
            <v>BFA0000057</v>
          </cell>
          <cell r="C841">
            <v>1</v>
          </cell>
          <cell r="D841" t="str">
            <v>台阶螺栓</v>
          </cell>
          <cell r="F841" t="str">
            <v>M8</v>
          </cell>
          <cell r="G841" t="str">
            <v>个</v>
          </cell>
          <cell r="H841">
            <v>0.94</v>
          </cell>
        </row>
        <row r="842">
          <cell r="B842" t="str">
            <v>BFA0000126</v>
          </cell>
          <cell r="C842">
            <v>1</v>
          </cell>
          <cell r="D842" t="str">
            <v>U201三排座垫与支架连接台阶螺栓</v>
          </cell>
          <cell r="F842" t="str">
            <v>按封样</v>
          </cell>
          <cell r="G842" t="str">
            <v>个</v>
          </cell>
          <cell r="H842">
            <v>0.98</v>
          </cell>
        </row>
        <row r="843">
          <cell r="B843" t="str">
            <v>BFA0000127</v>
          </cell>
          <cell r="C843">
            <v>1</v>
          </cell>
          <cell r="D843" t="str">
            <v>U201三排靠背台阶螺栓</v>
          </cell>
          <cell r="F843" t="str">
            <v>按封样</v>
          </cell>
          <cell r="G843" t="str">
            <v>个</v>
          </cell>
          <cell r="H843">
            <v>1.1200000000000001</v>
          </cell>
        </row>
        <row r="844">
          <cell r="B844" t="str">
            <v>BFA0000128</v>
          </cell>
          <cell r="C844">
            <v>1</v>
          </cell>
          <cell r="D844" t="str">
            <v>U201扶手骨架连接台阶螺栓</v>
          </cell>
          <cell r="F844" t="str">
            <v>按封样</v>
          </cell>
          <cell r="G844" t="str">
            <v>个</v>
          </cell>
          <cell r="H844">
            <v>1.08</v>
          </cell>
        </row>
        <row r="845">
          <cell r="B845" t="str">
            <v>BFA0000113</v>
          </cell>
          <cell r="C845">
            <v>1</v>
          </cell>
          <cell r="D845" t="str">
            <v>台阶螺栓1</v>
          </cell>
          <cell r="F845" t="str">
            <v>按封样</v>
          </cell>
          <cell r="G845" t="str">
            <v>个</v>
          </cell>
          <cell r="H845">
            <v>0.94</v>
          </cell>
        </row>
        <row r="846">
          <cell r="B846" t="str">
            <v>BFA0000104</v>
          </cell>
          <cell r="C846">
            <v>1</v>
          </cell>
          <cell r="D846" t="str">
            <v>台阶螺栓2(M12×34)</v>
          </cell>
          <cell r="F846" t="str">
            <v>按封样</v>
          </cell>
          <cell r="G846" t="str">
            <v>个</v>
          </cell>
          <cell r="H846">
            <v>1.5</v>
          </cell>
        </row>
        <row r="847">
          <cell r="B847" t="str">
            <v>BFA0000105</v>
          </cell>
          <cell r="C847">
            <v>1</v>
          </cell>
          <cell r="D847" t="str">
            <v>台阶螺栓3(M12×34)</v>
          </cell>
          <cell r="F847" t="str">
            <v>按封样</v>
          </cell>
          <cell r="G847" t="str">
            <v>个</v>
          </cell>
          <cell r="H847">
            <v>1.5</v>
          </cell>
        </row>
        <row r="848">
          <cell r="B848" t="str">
            <v>BFA0000109</v>
          </cell>
          <cell r="C848">
            <v>1</v>
          </cell>
          <cell r="D848" t="str">
            <v>台阶螺栓5(M10×45)</v>
          </cell>
          <cell r="F848" t="str">
            <v>按封样</v>
          </cell>
          <cell r="G848" t="str">
            <v>个</v>
          </cell>
          <cell r="H848">
            <v>1.5</v>
          </cell>
        </row>
        <row r="849">
          <cell r="B849" t="str">
            <v>BFA0000766</v>
          </cell>
          <cell r="C849">
            <v>1</v>
          </cell>
          <cell r="D849" t="str">
            <v>C40DB扶手台阶螺栓M6</v>
          </cell>
          <cell r="F849" t="str">
            <v>按封样</v>
          </cell>
          <cell r="G849" t="str">
            <v>个</v>
          </cell>
          <cell r="H849">
            <v>0.64</v>
          </cell>
        </row>
        <row r="850">
          <cell r="B850" t="str">
            <v>SCS0005466</v>
          </cell>
          <cell r="C850">
            <v>1</v>
          </cell>
          <cell r="D850" t="str">
            <v>P203台阶螺栓</v>
          </cell>
          <cell r="F850" t="str">
            <v>按封样</v>
          </cell>
          <cell r="G850" t="str">
            <v>个</v>
          </cell>
          <cell r="H850">
            <v>0.74</v>
          </cell>
        </row>
        <row r="851">
          <cell r="B851" t="str">
            <v>BFA0000122</v>
          </cell>
          <cell r="C851">
            <v>1</v>
          </cell>
          <cell r="D851" t="str">
            <v>MA501内六角花型盘头螺钉</v>
          </cell>
          <cell r="E851" t="str">
            <v>M6×40</v>
          </cell>
          <cell r="F851" t="str">
            <v>按封样</v>
          </cell>
          <cell r="G851" t="str">
            <v>个</v>
          </cell>
          <cell r="H851">
            <v>0.3</v>
          </cell>
        </row>
        <row r="852">
          <cell r="B852" t="str">
            <v>BFA0000163</v>
          </cell>
          <cell r="C852">
            <v>1</v>
          </cell>
          <cell r="D852" t="str">
            <v>平垫圈φ6</v>
          </cell>
          <cell r="F852" t="str">
            <v>按封样</v>
          </cell>
          <cell r="G852" t="str">
            <v>个</v>
          </cell>
          <cell r="H852">
            <v>0.02</v>
          </cell>
        </row>
        <row r="853">
          <cell r="B853" t="str">
            <v>BFA0000079</v>
          </cell>
          <cell r="C853">
            <v>1</v>
          </cell>
          <cell r="D853" t="str">
            <v>弹簧垫圈￠5</v>
          </cell>
          <cell r="F853" t="str">
            <v>按封样</v>
          </cell>
          <cell r="G853" t="str">
            <v>个</v>
          </cell>
          <cell r="H853">
            <v>0.01</v>
          </cell>
        </row>
        <row r="854">
          <cell r="B854" t="str">
            <v>BFA0000123</v>
          </cell>
          <cell r="C854">
            <v>1</v>
          </cell>
          <cell r="D854" t="str">
            <v>螺栓(M10x50)</v>
          </cell>
          <cell r="F854" t="str">
            <v>按封样</v>
          </cell>
          <cell r="G854" t="str">
            <v>个</v>
          </cell>
          <cell r="H854">
            <v>0.4</v>
          </cell>
        </row>
        <row r="855">
          <cell r="B855" t="str">
            <v>BFA0000029</v>
          </cell>
          <cell r="C855">
            <v>1</v>
          </cell>
          <cell r="D855" t="str">
            <v>螺栓（M10x35）</v>
          </cell>
          <cell r="F855" t="str">
            <v>按封样</v>
          </cell>
          <cell r="G855" t="str">
            <v>个</v>
          </cell>
          <cell r="H855">
            <v>0.25</v>
          </cell>
        </row>
        <row r="856">
          <cell r="B856" t="str">
            <v>BFA0000125</v>
          </cell>
          <cell r="C856">
            <v>1</v>
          </cell>
          <cell r="D856" t="str">
            <v>十字盘头钉（M6x10）</v>
          </cell>
          <cell r="F856" t="str">
            <v>按封样</v>
          </cell>
          <cell r="G856" t="str">
            <v>个</v>
          </cell>
          <cell r="H856">
            <v>0.1</v>
          </cell>
        </row>
        <row r="857">
          <cell r="B857" t="str">
            <v>BFA0000400</v>
          </cell>
          <cell r="C857">
            <v>1</v>
          </cell>
          <cell r="D857" t="str">
            <v>焊接六角螺母7/16</v>
          </cell>
          <cell r="F857" t="str">
            <v>7/16.</v>
          </cell>
          <cell r="G857" t="str">
            <v>个</v>
          </cell>
          <cell r="H857">
            <v>0.2</v>
          </cell>
        </row>
        <row r="858">
          <cell r="B858" t="str">
            <v>BFA0000316</v>
          </cell>
          <cell r="C858">
            <v>1</v>
          </cell>
          <cell r="D858" t="str">
            <v>焊接六角螺母M6</v>
          </cell>
          <cell r="F858" t="str">
            <v>M6</v>
          </cell>
          <cell r="G858" t="str">
            <v>个</v>
          </cell>
          <cell r="H858">
            <v>0.08</v>
          </cell>
        </row>
        <row r="859">
          <cell r="B859" t="str">
            <v>BFA0000044</v>
          </cell>
          <cell r="C859">
            <v>1</v>
          </cell>
          <cell r="D859" t="str">
            <v>外六角头螺栓 （M8）</v>
          </cell>
          <cell r="E859" t="str">
            <v>黑锌</v>
          </cell>
          <cell r="F859" t="str">
            <v>8*20</v>
          </cell>
          <cell r="G859" t="str">
            <v>个</v>
          </cell>
          <cell r="H859">
            <v>0.09</v>
          </cell>
        </row>
        <row r="860">
          <cell r="B860" t="str">
            <v>BFA0000756</v>
          </cell>
          <cell r="C860">
            <v>1</v>
          </cell>
          <cell r="D860" t="str">
            <v>内六角花形圆柱头螺钉（10.9级）</v>
          </cell>
          <cell r="E860" t="str">
            <v>黑锌</v>
          </cell>
          <cell r="F860" t="str">
            <v>M6*20</v>
          </cell>
          <cell r="G860" t="str">
            <v>个</v>
          </cell>
          <cell r="H860">
            <v>0.2</v>
          </cell>
        </row>
        <row r="861">
          <cell r="B861" t="str">
            <v>BFA0000749</v>
          </cell>
          <cell r="C861">
            <v>1</v>
          </cell>
          <cell r="D861" t="str">
            <v>开口型平圆头抽芯铆钉</v>
          </cell>
          <cell r="F861" t="str">
            <v>6*10</v>
          </cell>
          <cell r="G861" t="str">
            <v>个</v>
          </cell>
          <cell r="H861">
            <v>0.19</v>
          </cell>
        </row>
        <row r="862">
          <cell r="B862" t="str">
            <v>SCS0005792</v>
          </cell>
          <cell r="C862">
            <v>1</v>
          </cell>
          <cell r="D862" t="str">
            <v>前联动管垫片</v>
          </cell>
          <cell r="E862" t="str">
            <v>白锌</v>
          </cell>
          <cell r="F862" t="str">
            <v>φ18*3</v>
          </cell>
          <cell r="G862" t="str">
            <v>个</v>
          </cell>
          <cell r="H862">
            <v>0.16</v>
          </cell>
        </row>
        <row r="863">
          <cell r="B863" t="str">
            <v>BFA0000590</v>
          </cell>
          <cell r="C863">
            <v>1</v>
          </cell>
          <cell r="D863" t="str">
            <v>M10台阶螺栓</v>
          </cell>
          <cell r="E863" t="str">
            <v>白锌</v>
          </cell>
          <cell r="F863" t="str">
            <v>M10*1*21</v>
          </cell>
          <cell r="G863" t="str">
            <v>个</v>
          </cell>
          <cell r="H863">
            <v>1.05</v>
          </cell>
        </row>
        <row r="864">
          <cell r="B864" t="str">
            <v>BFA0000260</v>
          </cell>
          <cell r="C864">
            <v>1</v>
          </cell>
          <cell r="D864" t="str">
            <v>弹簧垫圈￠6</v>
          </cell>
          <cell r="E864" t="str">
            <v>黑锌</v>
          </cell>
          <cell r="F864" t="str">
            <v>φ6</v>
          </cell>
          <cell r="G864" t="str">
            <v>个</v>
          </cell>
          <cell r="H864">
            <v>0.01</v>
          </cell>
        </row>
        <row r="865">
          <cell r="B865" t="str">
            <v>BFA0000012</v>
          </cell>
          <cell r="C865">
            <v>1</v>
          </cell>
          <cell r="D865" t="str">
            <v>外六角头螺栓（8.8级）</v>
          </cell>
          <cell r="E865" t="str">
            <v>黑锌</v>
          </cell>
          <cell r="F865" t="str">
            <v>8*25</v>
          </cell>
          <cell r="G865" t="str">
            <v>个</v>
          </cell>
          <cell r="H865">
            <v>0.13</v>
          </cell>
        </row>
        <row r="866">
          <cell r="B866" t="str">
            <v>BFA0000124</v>
          </cell>
          <cell r="C866">
            <v>1</v>
          </cell>
          <cell r="D866" t="str">
            <v>M码钉</v>
          </cell>
          <cell r="G866" t="str">
            <v>盒</v>
          </cell>
          <cell r="H866">
            <v>9</v>
          </cell>
        </row>
        <row r="867">
          <cell r="B867" t="str">
            <v>BFA0000751</v>
          </cell>
          <cell r="C867">
            <v>1</v>
          </cell>
          <cell r="D867" t="str">
            <v>六角法兰面锁紧螺母</v>
          </cell>
          <cell r="F867" t="str">
            <v>M6</v>
          </cell>
          <cell r="G867" t="str">
            <v>个</v>
          </cell>
          <cell r="H867">
            <v>0.12</v>
          </cell>
        </row>
        <row r="868">
          <cell r="B868" t="str">
            <v>SCS0001275</v>
          </cell>
          <cell r="C868">
            <v>1</v>
          </cell>
          <cell r="D868" t="str">
            <v>H32B后排左靠背锁</v>
          </cell>
          <cell r="F868" t="str">
            <v>按样件</v>
          </cell>
          <cell r="G868" t="str">
            <v>个</v>
          </cell>
          <cell r="H868">
            <v>16.489999999999998</v>
          </cell>
        </row>
        <row r="869">
          <cell r="B869" t="str">
            <v>SCS0001276</v>
          </cell>
          <cell r="C869">
            <v>1</v>
          </cell>
          <cell r="D869" t="str">
            <v>H32B后排右靠背锁</v>
          </cell>
          <cell r="F869" t="str">
            <v>按样件</v>
          </cell>
          <cell r="G869" t="str">
            <v>个</v>
          </cell>
          <cell r="H869">
            <v>16.489999999999998</v>
          </cell>
        </row>
        <row r="870">
          <cell r="B870" t="str">
            <v>SCS0001613</v>
          </cell>
          <cell r="C870">
            <v>1</v>
          </cell>
          <cell r="D870" t="str">
            <v>U201中排地锁总成</v>
          </cell>
          <cell r="F870" t="str">
            <v>按样件</v>
          </cell>
          <cell r="G870" t="str">
            <v>个</v>
          </cell>
          <cell r="H870">
            <v>24.67</v>
          </cell>
        </row>
        <row r="871">
          <cell r="B871" t="str">
            <v>SCS0001614</v>
          </cell>
          <cell r="C871">
            <v>1</v>
          </cell>
          <cell r="D871" t="str">
            <v>U201中排四分地锁总成</v>
          </cell>
          <cell r="F871" t="str">
            <v>按样件</v>
          </cell>
          <cell r="G871" t="str">
            <v>个</v>
          </cell>
          <cell r="H871">
            <v>13.59</v>
          </cell>
        </row>
        <row r="872">
          <cell r="B872" t="str">
            <v>SCS0001624</v>
          </cell>
          <cell r="C872">
            <v>1</v>
          </cell>
          <cell r="D872" t="str">
            <v>U201三排左座椅地锁总成</v>
          </cell>
          <cell r="F872" t="str">
            <v>按样件</v>
          </cell>
          <cell r="G872" t="str">
            <v>个</v>
          </cell>
          <cell r="H872">
            <v>17.079999999999998</v>
          </cell>
        </row>
        <row r="873">
          <cell r="B873" t="str">
            <v>SCS0001628</v>
          </cell>
          <cell r="C873">
            <v>1</v>
          </cell>
          <cell r="D873" t="str">
            <v>U201三排右座椅地锁总成</v>
          </cell>
          <cell r="F873" t="str">
            <v>按样件</v>
          </cell>
          <cell r="G873" t="str">
            <v>个</v>
          </cell>
          <cell r="H873">
            <v>17.079999999999998</v>
          </cell>
        </row>
        <row r="874">
          <cell r="B874" t="str">
            <v>SCS0001632</v>
          </cell>
          <cell r="C874">
            <v>1</v>
          </cell>
          <cell r="D874" t="str">
            <v>U201中排六分地锁总成</v>
          </cell>
          <cell r="F874" t="str">
            <v>按样件</v>
          </cell>
          <cell r="G874" t="str">
            <v>个</v>
          </cell>
          <cell r="H874">
            <v>13.59</v>
          </cell>
        </row>
        <row r="875">
          <cell r="B875" t="str">
            <v>SCS0001280</v>
          </cell>
          <cell r="C875">
            <v>1</v>
          </cell>
          <cell r="D875" t="str">
            <v>M50N第三排六分地锁组装总成</v>
          </cell>
          <cell r="F875" t="str">
            <v>按封样</v>
          </cell>
          <cell r="G875" t="str">
            <v>个</v>
          </cell>
          <cell r="H875">
            <v>23.74</v>
          </cell>
        </row>
        <row r="876">
          <cell r="B876" t="str">
            <v>SCS0001282</v>
          </cell>
          <cell r="C876">
            <v>1</v>
          </cell>
          <cell r="D876" t="str">
            <v>M50N第三排四分地锁组装总成</v>
          </cell>
          <cell r="G876" t="str">
            <v>个</v>
          </cell>
          <cell r="H876">
            <v>20.87</v>
          </cell>
        </row>
        <row r="877">
          <cell r="B877" t="str">
            <v>SCS0001372</v>
          </cell>
          <cell r="C877">
            <v>1</v>
          </cell>
          <cell r="D877" t="str">
            <v>H32B背骨架头枕支管A</v>
          </cell>
          <cell r="G877" t="str">
            <v>个</v>
          </cell>
          <cell r="H877">
            <v>0.78</v>
          </cell>
        </row>
        <row r="878">
          <cell r="B878" t="str">
            <v>SCS0001373</v>
          </cell>
          <cell r="C878">
            <v>1</v>
          </cell>
          <cell r="D878" t="str">
            <v>H32B背骨架头枕支管B</v>
          </cell>
          <cell r="G878" t="str">
            <v>个</v>
          </cell>
          <cell r="H878">
            <v>0.78</v>
          </cell>
        </row>
        <row r="879">
          <cell r="B879" t="str">
            <v>SCS0000992</v>
          </cell>
          <cell r="C879">
            <v>1</v>
          </cell>
          <cell r="D879" t="str">
            <v>M20左侧独立座地锁总成</v>
          </cell>
          <cell r="G879" t="str">
            <v>个</v>
          </cell>
          <cell r="H879">
            <v>15.86</v>
          </cell>
        </row>
        <row r="880">
          <cell r="B880" t="str">
            <v>SCS0000993</v>
          </cell>
          <cell r="C880">
            <v>1</v>
          </cell>
          <cell r="D880" t="str">
            <v>M20右侧独立座地锁总成</v>
          </cell>
          <cell r="G880" t="str">
            <v>个</v>
          </cell>
          <cell r="H880">
            <v>15.86</v>
          </cell>
        </row>
        <row r="881">
          <cell r="B881" t="str">
            <v>SCS0001004</v>
          </cell>
          <cell r="C881">
            <v>1</v>
          </cell>
          <cell r="D881" t="str">
            <v>M20三人地锁总成</v>
          </cell>
          <cell r="G881" t="str">
            <v>个</v>
          </cell>
          <cell r="H881">
            <v>17.489999999999998</v>
          </cell>
        </row>
        <row r="882">
          <cell r="B882" t="str">
            <v>SCS0001069</v>
          </cell>
          <cell r="C882">
            <v>1</v>
          </cell>
          <cell r="D882" t="str">
            <v>背骨架头枕支管A</v>
          </cell>
          <cell r="G882" t="str">
            <v>个</v>
          </cell>
          <cell r="H882">
            <v>0.78</v>
          </cell>
        </row>
        <row r="883">
          <cell r="B883" t="str">
            <v>SCS0001070</v>
          </cell>
          <cell r="C883">
            <v>1</v>
          </cell>
          <cell r="D883" t="str">
            <v>背骨架头枕支管B</v>
          </cell>
          <cell r="G883" t="str">
            <v>个</v>
          </cell>
          <cell r="H883">
            <v>0.78</v>
          </cell>
        </row>
        <row r="884">
          <cell r="B884" t="str">
            <v>SCS0000922</v>
          </cell>
          <cell r="C884">
            <v>1</v>
          </cell>
          <cell r="D884" t="str">
            <v>后左靠背锁</v>
          </cell>
          <cell r="G884" t="str">
            <v>个</v>
          </cell>
          <cell r="H884">
            <v>14.34</v>
          </cell>
        </row>
        <row r="885">
          <cell r="B885" t="str">
            <v>SCS0000923</v>
          </cell>
          <cell r="C885">
            <v>1</v>
          </cell>
          <cell r="D885" t="str">
            <v>后右靠背锁</v>
          </cell>
          <cell r="G885" t="str">
            <v>个</v>
          </cell>
          <cell r="H885">
            <v>14.34</v>
          </cell>
        </row>
        <row r="886">
          <cell r="B886" t="str">
            <v>SCS0001438</v>
          </cell>
          <cell r="C886">
            <v>1</v>
          </cell>
          <cell r="D886" t="str">
            <v>C40D靠背锁</v>
          </cell>
          <cell r="F886" t="str">
            <v>按封样</v>
          </cell>
          <cell r="G886" t="str">
            <v>个</v>
          </cell>
          <cell r="H886">
            <v>6.86</v>
          </cell>
        </row>
        <row r="887">
          <cell r="B887" t="str">
            <v>SCS0001258</v>
          </cell>
          <cell r="C887">
            <v>1</v>
          </cell>
          <cell r="D887" t="str">
            <v>靠背网簧总成</v>
          </cell>
          <cell r="E887" t="str">
            <v>按封样</v>
          </cell>
          <cell r="F887" t="str">
            <v>个</v>
          </cell>
          <cell r="G887">
            <v>5.98</v>
          </cell>
          <cell r="H887">
            <v>5.8006000000000002</v>
          </cell>
        </row>
        <row r="888">
          <cell r="B888" t="str">
            <v>SCS0004531</v>
          </cell>
          <cell r="C888">
            <v>1</v>
          </cell>
          <cell r="D888" t="str">
            <v>座框网簧总成</v>
          </cell>
          <cell r="E888" t="str">
            <v>按封样</v>
          </cell>
          <cell r="F888" t="str">
            <v>个</v>
          </cell>
          <cell r="G888">
            <v>6.7</v>
          </cell>
          <cell r="H888">
            <v>6.4989999999999997</v>
          </cell>
        </row>
        <row r="889">
          <cell r="B889" t="str">
            <v>SCS0005428</v>
          </cell>
          <cell r="C889">
            <v>1</v>
          </cell>
          <cell r="D889" t="str">
            <v>座垫悬簧总成</v>
          </cell>
          <cell r="E889" t="str">
            <v>按封样</v>
          </cell>
          <cell r="F889" t="str">
            <v>个</v>
          </cell>
          <cell r="G889">
            <v>6.59</v>
          </cell>
          <cell r="H889">
            <v>6.3922999999999996</v>
          </cell>
        </row>
        <row r="890">
          <cell r="B890" t="str">
            <v>SCS0004551</v>
          </cell>
          <cell r="C890">
            <v>1</v>
          </cell>
          <cell r="D890" t="str">
            <v>滑轨解锁手把</v>
          </cell>
          <cell r="E890" t="str">
            <v>按封样</v>
          </cell>
          <cell r="F890" t="str">
            <v>个</v>
          </cell>
          <cell r="H890">
            <v>3.58</v>
          </cell>
        </row>
        <row r="891">
          <cell r="B891" t="str">
            <v>SCS0005010</v>
          </cell>
          <cell r="C891">
            <v>1</v>
          </cell>
          <cell r="D891" t="str">
            <v>垫片钣金</v>
          </cell>
          <cell r="E891" t="str">
            <v>按封样</v>
          </cell>
          <cell r="F891" t="str">
            <v>个</v>
          </cell>
          <cell r="H891">
            <v>0.51</v>
          </cell>
        </row>
        <row r="892">
          <cell r="B892" t="str">
            <v>SCS0004971</v>
          </cell>
          <cell r="C892">
            <v>1</v>
          </cell>
          <cell r="D892" t="str">
            <v>主驾安全带固定板总成</v>
          </cell>
          <cell r="E892" t="str">
            <v>按封样</v>
          </cell>
          <cell r="F892" t="str">
            <v>个</v>
          </cell>
          <cell r="H892">
            <v>2.4700000000000002</v>
          </cell>
        </row>
        <row r="893">
          <cell r="B893" t="str">
            <v>SCS0006033</v>
          </cell>
          <cell r="C893">
            <v>1</v>
          </cell>
          <cell r="D893" t="str">
            <v>升降棘轮固定板总成</v>
          </cell>
          <cell r="E893" t="str">
            <v>按封样</v>
          </cell>
          <cell r="F893" t="str">
            <v>个</v>
          </cell>
          <cell r="H893">
            <v>3.2</v>
          </cell>
        </row>
        <row r="894">
          <cell r="B894" t="str">
            <v>SCS0004554</v>
          </cell>
          <cell r="C894">
            <v>1</v>
          </cell>
          <cell r="D894" t="str">
            <v>主驾线束支撑板</v>
          </cell>
          <cell r="E894" t="str">
            <v>按封样</v>
          </cell>
          <cell r="F894" t="str">
            <v>个</v>
          </cell>
          <cell r="H894">
            <v>1.1000000000000001</v>
          </cell>
        </row>
        <row r="895">
          <cell r="B895" t="str">
            <v>SCS0004553</v>
          </cell>
          <cell r="C895">
            <v>1</v>
          </cell>
          <cell r="D895" t="str">
            <v>副驾线束支撑板</v>
          </cell>
          <cell r="E895" t="str">
            <v>按封样</v>
          </cell>
          <cell r="F895" t="str">
            <v>个</v>
          </cell>
          <cell r="H895">
            <v>1.1000000000000001</v>
          </cell>
        </row>
        <row r="896">
          <cell r="B896" t="str">
            <v>SCS0004506</v>
          </cell>
          <cell r="C896">
            <v>1</v>
          </cell>
          <cell r="D896" t="str">
            <v>主驾座框左侧边板总成</v>
          </cell>
          <cell r="E896" t="str">
            <v>按封样</v>
          </cell>
          <cell r="F896" t="str">
            <v>个</v>
          </cell>
          <cell r="H896">
            <v>7.68</v>
          </cell>
        </row>
        <row r="897">
          <cell r="B897" t="str">
            <v>SCS0004508</v>
          </cell>
          <cell r="C897">
            <v>1</v>
          </cell>
          <cell r="D897" t="str">
            <v>主驾座框右侧边板总成</v>
          </cell>
          <cell r="E897" t="str">
            <v>按封样</v>
          </cell>
          <cell r="F897" t="str">
            <v>个</v>
          </cell>
          <cell r="H897">
            <v>7.92</v>
          </cell>
        </row>
        <row r="898">
          <cell r="B898" t="str">
            <v>SCS0004976</v>
          </cell>
          <cell r="C898">
            <v>1</v>
          </cell>
          <cell r="D898" t="str">
            <v>豪华型前横管总成</v>
          </cell>
          <cell r="E898" t="str">
            <v>按封样</v>
          </cell>
          <cell r="F898" t="str">
            <v>个</v>
          </cell>
          <cell r="H898">
            <v>11.15</v>
          </cell>
        </row>
        <row r="899">
          <cell r="B899" t="str">
            <v>SCS0004978</v>
          </cell>
          <cell r="C899">
            <v>1</v>
          </cell>
          <cell r="D899" t="str">
            <v>豪华型后旋转管总成</v>
          </cell>
          <cell r="E899" t="str">
            <v>按封样</v>
          </cell>
          <cell r="F899" t="str">
            <v>个</v>
          </cell>
          <cell r="H899">
            <v>15.8</v>
          </cell>
        </row>
        <row r="900">
          <cell r="B900" t="str">
            <v>scs0004980</v>
          </cell>
          <cell r="C900">
            <v>1</v>
          </cell>
          <cell r="D900" t="str">
            <v>右后侧横梁支撑板</v>
          </cell>
          <cell r="E900" t="str">
            <v>按封样</v>
          </cell>
          <cell r="F900" t="str">
            <v>个</v>
          </cell>
          <cell r="H900">
            <v>3.83</v>
          </cell>
        </row>
        <row r="901">
          <cell r="B901" t="str">
            <v>scs0004981</v>
          </cell>
          <cell r="C901">
            <v>1</v>
          </cell>
          <cell r="D901" t="str">
            <v>右前侧横梁支撑板</v>
          </cell>
          <cell r="E901" t="str">
            <v>按封样</v>
          </cell>
          <cell r="F901" t="str">
            <v>个</v>
          </cell>
          <cell r="H901">
            <v>3.32</v>
          </cell>
        </row>
        <row r="902">
          <cell r="B902" t="str">
            <v>scs0004982</v>
          </cell>
          <cell r="C902">
            <v>1</v>
          </cell>
          <cell r="D902" t="str">
            <v>左后侧横梁支撑板</v>
          </cell>
          <cell r="E902" t="str">
            <v>按封样</v>
          </cell>
          <cell r="F902" t="str">
            <v>个</v>
          </cell>
          <cell r="H902">
            <v>3.83</v>
          </cell>
        </row>
        <row r="903">
          <cell r="B903" t="str">
            <v>scs0004983</v>
          </cell>
          <cell r="C903">
            <v>1</v>
          </cell>
          <cell r="D903" t="str">
            <v>左前侧横梁支撑板</v>
          </cell>
          <cell r="E903" t="str">
            <v>按封样</v>
          </cell>
          <cell r="F903" t="str">
            <v>个</v>
          </cell>
          <cell r="H903">
            <v>3.32</v>
          </cell>
        </row>
        <row r="904">
          <cell r="B904" t="str">
            <v>scs0004984</v>
          </cell>
          <cell r="C904">
            <v>1</v>
          </cell>
          <cell r="D904" t="str">
            <v>副驾安全带固定板总成</v>
          </cell>
          <cell r="E904" t="str">
            <v>按封样</v>
          </cell>
          <cell r="F904" t="str">
            <v>个</v>
          </cell>
          <cell r="H904">
            <v>2.4700000000000002</v>
          </cell>
        </row>
        <row r="905">
          <cell r="B905" t="str">
            <v>SCS0004507</v>
          </cell>
          <cell r="C905">
            <v>1</v>
          </cell>
          <cell r="D905" t="str">
            <v>副驾座框右侧边板总成</v>
          </cell>
          <cell r="E905" t="str">
            <v>按封样</v>
          </cell>
          <cell r="F905" t="str">
            <v>个</v>
          </cell>
          <cell r="H905">
            <v>7.51</v>
          </cell>
        </row>
        <row r="906">
          <cell r="B906" t="str">
            <v>SCS0004509</v>
          </cell>
          <cell r="C906">
            <v>1</v>
          </cell>
          <cell r="D906" t="str">
            <v>副驾座框左侧边板总成</v>
          </cell>
          <cell r="E906" t="str">
            <v>按封样</v>
          </cell>
          <cell r="F906" t="str">
            <v>个</v>
          </cell>
          <cell r="H906">
            <v>7.73</v>
          </cell>
        </row>
        <row r="907">
          <cell r="B907" t="str">
            <v>SCS0006094</v>
          </cell>
          <cell r="C907">
            <v>1</v>
          </cell>
          <cell r="D907" t="str">
            <v>前横管总成</v>
          </cell>
          <cell r="E907" t="str">
            <v>按封样</v>
          </cell>
          <cell r="F907" t="str">
            <v>个</v>
          </cell>
          <cell r="H907">
            <v>3.24</v>
          </cell>
        </row>
        <row r="908">
          <cell r="B908" t="str">
            <v>SCS0006096</v>
          </cell>
          <cell r="C908">
            <v>1</v>
          </cell>
          <cell r="D908" t="str">
            <v>后横管总成</v>
          </cell>
          <cell r="E908" t="str">
            <v>按封样</v>
          </cell>
          <cell r="F908" t="str">
            <v>个</v>
          </cell>
          <cell r="H908">
            <v>3.24</v>
          </cell>
        </row>
        <row r="909">
          <cell r="B909" t="str">
            <v>SCS0001319</v>
          </cell>
          <cell r="C909">
            <v>1</v>
          </cell>
          <cell r="D909" t="str">
            <v>H32B主驾调角器把手</v>
          </cell>
          <cell r="E909" t="str">
            <v>按样件</v>
          </cell>
          <cell r="F909" t="str">
            <v>个</v>
          </cell>
          <cell r="H909">
            <v>1.52</v>
          </cell>
        </row>
        <row r="910">
          <cell r="B910" t="str">
            <v>SCS0001320</v>
          </cell>
          <cell r="C910">
            <v>1</v>
          </cell>
          <cell r="D910" t="str">
            <v>H32B副驾调角器把手</v>
          </cell>
          <cell r="E910" t="str">
            <v>按样件</v>
          </cell>
          <cell r="F910" t="str">
            <v>个</v>
          </cell>
          <cell r="H910">
            <v>1.52</v>
          </cell>
        </row>
        <row r="911">
          <cell r="B911" t="str">
            <v>SCS0003922</v>
          </cell>
          <cell r="C911">
            <v>1</v>
          </cell>
          <cell r="D911" t="str">
            <v>后排靠背中间装车支架总成</v>
          </cell>
          <cell r="E911" t="str">
            <v>按封样</v>
          </cell>
          <cell r="F911" t="str">
            <v>个</v>
          </cell>
          <cell r="H911">
            <v>6.2</v>
          </cell>
        </row>
        <row r="912">
          <cell r="B912" t="str">
            <v>SCS0005370</v>
          </cell>
          <cell r="C912">
            <v>1</v>
          </cell>
          <cell r="D912" t="str">
            <v>后排靠背6分侧装车支架总成</v>
          </cell>
          <cell r="E912" t="str">
            <v>按封样</v>
          </cell>
          <cell r="F912" t="str">
            <v>个</v>
          </cell>
          <cell r="H912">
            <v>7.61</v>
          </cell>
        </row>
        <row r="913">
          <cell r="B913" t="str">
            <v>SCS0005371</v>
          </cell>
          <cell r="C913">
            <v>1</v>
          </cell>
          <cell r="D913" t="str">
            <v>后排靠背4分侧装车支架总成</v>
          </cell>
          <cell r="E913" t="str">
            <v>按封样</v>
          </cell>
          <cell r="F913" t="str">
            <v>个</v>
          </cell>
          <cell r="H913">
            <v>7.61</v>
          </cell>
        </row>
        <row r="914">
          <cell r="B914" t="str">
            <v>SCS0006746</v>
          </cell>
          <cell r="C914">
            <v>1</v>
          </cell>
          <cell r="D914" t="str">
            <v>一等座椅头枕面套（真皮）</v>
          </cell>
          <cell r="E914" t="str">
            <v>按封样</v>
          </cell>
          <cell r="F914" t="str">
            <v>个</v>
          </cell>
          <cell r="G914">
            <v>30.51</v>
          </cell>
          <cell r="H914">
            <v>30.51</v>
          </cell>
        </row>
        <row r="915">
          <cell r="B915" t="str">
            <v>SCS0006820</v>
          </cell>
          <cell r="C915">
            <v>1</v>
          </cell>
          <cell r="D915" t="str">
            <v>一等座椅靠背面套（真皮）</v>
          </cell>
          <cell r="E915" t="str">
            <v>按封样</v>
          </cell>
          <cell r="F915" t="str">
            <v>个</v>
          </cell>
          <cell r="G915">
            <v>46.2</v>
          </cell>
          <cell r="H915">
            <v>46.2</v>
          </cell>
        </row>
        <row r="916">
          <cell r="B916" t="str">
            <v>SCS0006753</v>
          </cell>
          <cell r="C916">
            <v>1</v>
          </cell>
          <cell r="D916" t="str">
            <v>一等座椅坐垫面套（真皮）</v>
          </cell>
          <cell r="E916" t="str">
            <v>按封样</v>
          </cell>
          <cell r="F916" t="str">
            <v>个</v>
          </cell>
          <cell r="G916">
            <v>45.46</v>
          </cell>
          <cell r="H916">
            <v>45.46</v>
          </cell>
        </row>
        <row r="917">
          <cell r="B917" t="str">
            <v>SCS0006757</v>
          </cell>
          <cell r="C917">
            <v>1</v>
          </cell>
          <cell r="D917" t="str">
            <v>一等座椅左扶手面套（真皮）</v>
          </cell>
          <cell r="E917" t="str">
            <v>按封样</v>
          </cell>
          <cell r="F917" t="str">
            <v>个</v>
          </cell>
          <cell r="G917">
            <v>12.04</v>
          </cell>
          <cell r="H917">
            <v>12.04</v>
          </cell>
        </row>
        <row r="918">
          <cell r="B918" t="str">
            <v>SCS0006760</v>
          </cell>
          <cell r="C918">
            <v>1</v>
          </cell>
          <cell r="D918" t="str">
            <v>一等座椅右扶手面套（真皮）</v>
          </cell>
          <cell r="E918" t="str">
            <v>按封样</v>
          </cell>
          <cell r="F918" t="str">
            <v>个</v>
          </cell>
          <cell r="G918">
            <v>12.04</v>
          </cell>
          <cell r="H918">
            <v>12.04</v>
          </cell>
        </row>
        <row r="919">
          <cell r="B919" t="str">
            <v>SCS0006763</v>
          </cell>
          <cell r="C919">
            <v>1</v>
          </cell>
          <cell r="D919" t="str">
            <v>二等座椅头枕面套（真皮）</v>
          </cell>
          <cell r="E919" t="str">
            <v>按封样</v>
          </cell>
          <cell r="F919" t="str">
            <v>个</v>
          </cell>
          <cell r="G919">
            <v>24.45</v>
          </cell>
          <cell r="H919">
            <v>24.45</v>
          </cell>
        </row>
        <row r="920">
          <cell r="B920" t="str">
            <v>SCS0006767</v>
          </cell>
          <cell r="C920">
            <v>1</v>
          </cell>
          <cell r="D920" t="str">
            <v>二等座椅靠背面套（真皮）</v>
          </cell>
          <cell r="E920" t="str">
            <v>按封样</v>
          </cell>
          <cell r="F920" t="str">
            <v>个</v>
          </cell>
          <cell r="G920">
            <v>40.01</v>
          </cell>
          <cell r="H920">
            <v>40.01</v>
          </cell>
        </row>
        <row r="921">
          <cell r="B921" t="str">
            <v>SCS0006772</v>
          </cell>
          <cell r="C921">
            <v>1</v>
          </cell>
          <cell r="D921" t="str">
            <v>二等座椅坐垫面套（真皮）</v>
          </cell>
          <cell r="E921" t="str">
            <v>按封样</v>
          </cell>
          <cell r="F921" t="str">
            <v>个</v>
          </cell>
          <cell r="G921">
            <v>26.64</v>
          </cell>
          <cell r="H921">
            <v>26.64</v>
          </cell>
        </row>
        <row r="922">
          <cell r="B922" t="str">
            <v>SCS0006776</v>
          </cell>
          <cell r="C922">
            <v>1</v>
          </cell>
          <cell r="D922" t="str">
            <v>二等座椅扶手面套（真皮）</v>
          </cell>
          <cell r="E922" t="str">
            <v>按封样</v>
          </cell>
          <cell r="F922" t="str">
            <v>个</v>
          </cell>
          <cell r="G922">
            <v>11.74</v>
          </cell>
          <cell r="H922">
            <v>11.74</v>
          </cell>
        </row>
        <row r="923">
          <cell r="B923" t="str">
            <v>SCS0006779</v>
          </cell>
          <cell r="C923">
            <v>1</v>
          </cell>
          <cell r="D923" t="str">
            <v>三四等座椅靠背面套（真皮）</v>
          </cell>
          <cell r="E923" t="str">
            <v>按封样</v>
          </cell>
          <cell r="F923" t="str">
            <v>个</v>
          </cell>
          <cell r="G923">
            <v>33.47</v>
          </cell>
          <cell r="H923">
            <v>33.47</v>
          </cell>
        </row>
        <row r="924">
          <cell r="B924" t="str">
            <v>SCS0006783</v>
          </cell>
          <cell r="C924">
            <v>1</v>
          </cell>
          <cell r="D924" t="str">
            <v>三四等座椅坐垫面套（真皮）</v>
          </cell>
          <cell r="E924" t="str">
            <v>按封样</v>
          </cell>
          <cell r="F924" t="str">
            <v>个</v>
          </cell>
          <cell r="G924">
            <v>22.99</v>
          </cell>
          <cell r="H924">
            <v>22.99</v>
          </cell>
        </row>
        <row r="925">
          <cell r="B925" t="str">
            <v>SCS0006787</v>
          </cell>
          <cell r="C925">
            <v>1</v>
          </cell>
          <cell r="D925" t="str">
            <v>折叠座椅靠背面套（真皮）</v>
          </cell>
          <cell r="E925" t="str">
            <v>按封样</v>
          </cell>
          <cell r="F925" t="str">
            <v>个</v>
          </cell>
          <cell r="G925">
            <v>28.16</v>
          </cell>
          <cell r="H925">
            <v>28.16</v>
          </cell>
        </row>
        <row r="926">
          <cell r="B926" t="str">
            <v>SCS0006791</v>
          </cell>
          <cell r="C926">
            <v>1</v>
          </cell>
          <cell r="D926" t="str">
            <v>折叠座椅坐垫面套（真皮）</v>
          </cell>
          <cell r="E926" t="str">
            <v>按封样</v>
          </cell>
          <cell r="F926" t="str">
            <v>个</v>
          </cell>
          <cell r="G926">
            <v>24.44</v>
          </cell>
          <cell r="H926">
            <v>24.44</v>
          </cell>
        </row>
        <row r="927">
          <cell r="B927" t="str">
            <v>SCS0003783</v>
          </cell>
          <cell r="C927">
            <v>1</v>
          </cell>
          <cell r="D927" t="str">
            <v>C40DB60%靠背合棉总成</v>
          </cell>
          <cell r="G927">
            <v>36.549999999999997</v>
          </cell>
          <cell r="H927">
            <v>35.450000000000003</v>
          </cell>
        </row>
        <row r="928">
          <cell r="B928" t="str">
            <v>SCS0003780</v>
          </cell>
          <cell r="C928">
            <v>1</v>
          </cell>
          <cell r="D928" t="str">
            <v>C40DB40%靠背合棉总成</v>
          </cell>
          <cell r="G928">
            <v>27.48</v>
          </cell>
          <cell r="H928">
            <v>26.66</v>
          </cell>
        </row>
        <row r="929">
          <cell r="B929" t="str">
            <v>SCS0003778</v>
          </cell>
          <cell r="C929">
            <v>1</v>
          </cell>
          <cell r="D929" t="str">
            <v>C40DB后排坐垫发泡总成</v>
          </cell>
          <cell r="G929">
            <v>71.430000000000007</v>
          </cell>
          <cell r="H929">
            <v>69.290000000000006</v>
          </cell>
        </row>
        <row r="930">
          <cell r="B930" t="str">
            <v>SCS0003826</v>
          </cell>
          <cell r="C930">
            <v>1</v>
          </cell>
          <cell r="D930" t="str">
            <v>C33DB-Z03六分靠背合棉总成（精英型）</v>
          </cell>
          <cell r="G930">
            <v>35.840000000000003</v>
          </cell>
          <cell r="H930">
            <v>34.76</v>
          </cell>
        </row>
        <row r="931">
          <cell r="B931" t="str">
            <v>SCS0003827</v>
          </cell>
          <cell r="C931">
            <v>1</v>
          </cell>
          <cell r="D931" t="str">
            <v>C33DB-Z03六分座垫合棉总成（精英型）</v>
          </cell>
          <cell r="G931">
            <v>40.67</v>
          </cell>
          <cell r="H931">
            <v>39.450000000000003</v>
          </cell>
        </row>
        <row r="932">
          <cell r="B932" t="str">
            <v>SCS0003828</v>
          </cell>
          <cell r="C932">
            <v>1</v>
          </cell>
          <cell r="D932" t="str">
            <v>C33DB-Z03四分靠背合棉总成（精英型）</v>
          </cell>
          <cell r="G932">
            <v>21.98</v>
          </cell>
          <cell r="H932">
            <v>21.32</v>
          </cell>
        </row>
        <row r="933">
          <cell r="B933" t="str">
            <v>SCS0003829</v>
          </cell>
          <cell r="C933">
            <v>1</v>
          </cell>
          <cell r="D933" t="str">
            <v>C33DB-Z03四分座垫合棉总成（精英型）</v>
          </cell>
          <cell r="G933">
            <v>26.89</v>
          </cell>
          <cell r="H933">
            <v>26.08</v>
          </cell>
        </row>
        <row r="934">
          <cell r="B934" t="str">
            <v>SCS0003664</v>
          </cell>
          <cell r="C934">
            <v>1</v>
          </cell>
          <cell r="D934" t="str">
            <v>C40D后排靠背发泡总成（无扶手）</v>
          </cell>
          <cell r="G934">
            <v>76.94</v>
          </cell>
          <cell r="H934">
            <v>74.63</v>
          </cell>
        </row>
        <row r="935">
          <cell r="B935" t="str">
            <v>SCS0003839</v>
          </cell>
          <cell r="C935">
            <v>1</v>
          </cell>
          <cell r="D935" t="str">
            <v>C40DB后排坐垫发泡总成（Z02）</v>
          </cell>
          <cell r="G935">
            <v>69.02</v>
          </cell>
          <cell r="H935">
            <v>66.95</v>
          </cell>
        </row>
        <row r="936">
          <cell r="B936" t="str">
            <v>SCS0010038</v>
          </cell>
          <cell r="C936">
            <v>1</v>
          </cell>
          <cell r="D936" t="str">
            <v>C33DB-M07驾驶员靠背泡沫总成（不带气囊）</v>
          </cell>
          <cell r="G936">
            <v>20.9</v>
          </cell>
          <cell r="H936">
            <v>20.27</v>
          </cell>
        </row>
        <row r="937">
          <cell r="B937" t="str">
            <v>SCS0010040</v>
          </cell>
          <cell r="C937">
            <v>1</v>
          </cell>
          <cell r="D937" t="str">
            <v>C33DB-M07副驾驶员靠背泡沫总成（不带气囊）</v>
          </cell>
          <cell r="G937">
            <v>20.9</v>
          </cell>
          <cell r="H937">
            <v>20.27</v>
          </cell>
        </row>
        <row r="938">
          <cell r="B938" t="str">
            <v>SCS0010051</v>
          </cell>
          <cell r="C938">
            <v>1</v>
          </cell>
          <cell r="D938" t="str">
            <v>C33DB-M07主驾坐垫泡沫总成</v>
          </cell>
          <cell r="G938">
            <v>17.690000000000001</v>
          </cell>
          <cell r="H938">
            <v>17.16</v>
          </cell>
        </row>
        <row r="939">
          <cell r="B939" t="str">
            <v>SCS0010052</v>
          </cell>
          <cell r="C939">
            <v>1</v>
          </cell>
          <cell r="D939" t="str">
            <v>C33DB-M07副驾坐垫泡沫总成</v>
          </cell>
          <cell r="G939">
            <v>17.690000000000001</v>
          </cell>
          <cell r="H939">
            <v>17.16</v>
          </cell>
        </row>
        <row r="940">
          <cell r="B940" t="str">
            <v>SCS0010054</v>
          </cell>
          <cell r="C940">
            <v>1</v>
          </cell>
          <cell r="D940" t="str">
            <v>C33DB-M07四分座垫合棉总成</v>
          </cell>
          <cell r="G940">
            <v>30.68</v>
          </cell>
          <cell r="H940">
            <v>29.76</v>
          </cell>
        </row>
        <row r="941">
          <cell r="B941" t="str">
            <v>SCS0010055</v>
          </cell>
          <cell r="C941">
            <v>1</v>
          </cell>
          <cell r="D941" t="str">
            <v>C33DB-M07六分座垫合棉总成</v>
          </cell>
          <cell r="G941">
            <v>49.72</v>
          </cell>
          <cell r="H941">
            <v>48.23</v>
          </cell>
        </row>
        <row r="942">
          <cell r="B942" t="str">
            <v>SCS0010056</v>
          </cell>
          <cell r="C942">
            <v>1</v>
          </cell>
          <cell r="D942" t="str">
            <v>C33DB-M07四分靠背合棉总成</v>
          </cell>
          <cell r="G942">
            <v>23.39</v>
          </cell>
          <cell r="H942">
            <v>22.69</v>
          </cell>
        </row>
        <row r="943">
          <cell r="B943" t="str">
            <v>SCS0010057</v>
          </cell>
          <cell r="C943">
            <v>1</v>
          </cell>
          <cell r="D943" t="str">
            <v>C33DB-M07六分靠背合棉总成</v>
          </cell>
          <cell r="G943">
            <v>38.25</v>
          </cell>
          <cell r="H943">
            <v>37.1</v>
          </cell>
        </row>
        <row r="944">
          <cell r="B944" t="str">
            <v>SCS0005378</v>
          </cell>
          <cell r="C944">
            <v>1</v>
          </cell>
          <cell r="D944" t="str">
            <v>P203前排座垫泡沫总成</v>
          </cell>
          <cell r="G944">
            <v>19.78</v>
          </cell>
          <cell r="H944">
            <v>19.190000000000001</v>
          </cell>
        </row>
        <row r="945">
          <cell r="B945" t="str">
            <v>SCS0005470</v>
          </cell>
          <cell r="C945">
            <v>1</v>
          </cell>
          <cell r="D945" t="str">
            <v>P203六分坐垫合棉总成</v>
          </cell>
          <cell r="G945">
            <v>47.26</v>
          </cell>
          <cell r="H945">
            <v>45.84</v>
          </cell>
        </row>
        <row r="946">
          <cell r="B946" t="str">
            <v>SCS0005458</v>
          </cell>
          <cell r="C946">
            <v>1</v>
          </cell>
          <cell r="D946" t="str">
            <v>P203四分坐垫合棉总成</v>
          </cell>
          <cell r="G946">
            <v>30.77</v>
          </cell>
          <cell r="H946">
            <v>29.85</v>
          </cell>
        </row>
        <row r="947">
          <cell r="B947" t="str">
            <v>SCS0003665</v>
          </cell>
          <cell r="C947">
            <v>1</v>
          </cell>
          <cell r="D947" t="str">
            <v>C40D后排靠背发泡总成(带扶手）</v>
          </cell>
          <cell r="G947">
            <v>67.040000000000006</v>
          </cell>
          <cell r="H947">
            <v>65.03</v>
          </cell>
        </row>
        <row r="948">
          <cell r="B948" t="str">
            <v>SCS0003434</v>
          </cell>
          <cell r="C948">
            <v>1</v>
          </cell>
          <cell r="D948" t="str">
            <v>301驾驶员靠背泡沫总成</v>
          </cell>
          <cell r="G948">
            <v>24.18</v>
          </cell>
          <cell r="H948">
            <v>23.45</v>
          </cell>
        </row>
        <row r="949">
          <cell r="B949" t="str">
            <v>SCS0003436</v>
          </cell>
          <cell r="C949">
            <v>1</v>
          </cell>
          <cell r="D949" t="str">
            <v>301副驾靠背泡沫总成</v>
          </cell>
          <cell r="G949">
            <v>24.18</v>
          </cell>
          <cell r="H949">
            <v>23.45</v>
          </cell>
        </row>
        <row r="950">
          <cell r="B950" t="str">
            <v>SCS0003536</v>
          </cell>
          <cell r="C950">
            <v>1</v>
          </cell>
          <cell r="D950" t="str">
            <v>C33D驾驶员座垫泡沫总成</v>
          </cell>
          <cell r="G950">
            <v>18.899999999999999</v>
          </cell>
          <cell r="H950">
            <v>18.329999999999998</v>
          </cell>
        </row>
        <row r="951">
          <cell r="B951" t="str">
            <v>SCS0003537</v>
          </cell>
          <cell r="C951">
            <v>1</v>
          </cell>
          <cell r="D951" t="str">
            <v>C33D副驾座垫泡沫总成</v>
          </cell>
          <cell r="G951">
            <v>18.899999999999999</v>
          </cell>
          <cell r="H951">
            <v>18.329999999999998</v>
          </cell>
        </row>
        <row r="952">
          <cell r="B952" t="str">
            <v>SCS0003513</v>
          </cell>
          <cell r="C952">
            <v>1</v>
          </cell>
          <cell r="D952" t="str">
            <v>C33D六分靠背泡沫总成（带头枕）</v>
          </cell>
          <cell r="G952">
            <v>35.83</v>
          </cell>
          <cell r="H952">
            <v>34.76</v>
          </cell>
        </row>
        <row r="953">
          <cell r="B953" t="str">
            <v>SCS0003512</v>
          </cell>
          <cell r="C953">
            <v>1</v>
          </cell>
          <cell r="D953" t="str">
            <v>C33D四分靠背泡沫总成</v>
          </cell>
          <cell r="G953">
            <v>27.04</v>
          </cell>
          <cell r="H953">
            <v>26.23</v>
          </cell>
        </row>
        <row r="954">
          <cell r="B954" t="str">
            <v>SCS0003446</v>
          </cell>
          <cell r="C954">
            <v>1</v>
          </cell>
          <cell r="D954" t="str">
            <v>301后排六分座垫泡沫总成</v>
          </cell>
          <cell r="G954">
            <v>36.49</v>
          </cell>
          <cell r="H954">
            <v>35.4</v>
          </cell>
        </row>
        <row r="955">
          <cell r="B955" t="str">
            <v>SCS0003443</v>
          </cell>
          <cell r="C955">
            <v>1</v>
          </cell>
          <cell r="D955" t="str">
            <v>301后排四分座垫泡沫总成</v>
          </cell>
          <cell r="G955">
            <v>20.88</v>
          </cell>
          <cell r="H955">
            <v>20.25</v>
          </cell>
        </row>
        <row r="956">
          <cell r="B956" t="str">
            <v>SCS0003481</v>
          </cell>
          <cell r="C956">
            <v>1</v>
          </cell>
          <cell r="D956" t="str">
            <v>M20右侧独立扶手泡沫</v>
          </cell>
          <cell r="G956">
            <v>2.4900000000000002</v>
          </cell>
          <cell r="H956">
            <v>2.42</v>
          </cell>
        </row>
        <row r="957">
          <cell r="B957" t="str">
            <v>SCS0003480</v>
          </cell>
          <cell r="C957">
            <v>1</v>
          </cell>
          <cell r="D957" t="str">
            <v>M20左侧独立扶手泡沫</v>
          </cell>
          <cell r="G957">
            <v>2.4900000000000002</v>
          </cell>
          <cell r="H957">
            <v>2.42</v>
          </cell>
        </row>
        <row r="958">
          <cell r="B958" t="str">
            <v>SCS0011619</v>
          </cell>
          <cell r="C958">
            <v>1</v>
          </cell>
          <cell r="D958" t="str">
            <v>C40DB后排靠背合棉总成（F01）</v>
          </cell>
          <cell r="G958">
            <v>83.765780000000007</v>
          </cell>
          <cell r="H958">
            <v>81.25</v>
          </cell>
        </row>
        <row r="959">
          <cell r="B959" t="str">
            <v>SCS0011785</v>
          </cell>
          <cell r="C959">
            <v>1</v>
          </cell>
          <cell r="D959" t="str">
            <v>C40DB后排座垫合棉总成（F09）</v>
          </cell>
          <cell r="G959">
            <v>89.898200000000003</v>
          </cell>
          <cell r="H959">
            <v>87.2</v>
          </cell>
        </row>
        <row r="960">
          <cell r="B960" t="str">
            <v>SCS0005377</v>
          </cell>
          <cell r="C960">
            <v>1</v>
          </cell>
          <cell r="D960" t="str">
            <v>主驾靠背泡沫总成（P203）</v>
          </cell>
          <cell r="G960">
            <v>29.672999999999998</v>
          </cell>
          <cell r="H960">
            <v>28.78</v>
          </cell>
        </row>
        <row r="961">
          <cell r="B961" t="str">
            <v>SCS0005438</v>
          </cell>
          <cell r="C961">
            <v>1</v>
          </cell>
          <cell r="D961" t="str">
            <v>副驾靠背泡沫总成（P203）</v>
          </cell>
          <cell r="G961">
            <v>29.672999999999998</v>
          </cell>
          <cell r="H961">
            <v>28.78</v>
          </cell>
        </row>
        <row r="962">
          <cell r="B962" t="str">
            <v>SCS0005484</v>
          </cell>
          <cell r="C962">
            <v>1</v>
          </cell>
          <cell r="D962" t="str">
            <v>靠背合棉总成（P203后排）</v>
          </cell>
          <cell r="G962">
            <v>62.643000000000001</v>
          </cell>
          <cell r="H962">
            <v>60.76</v>
          </cell>
        </row>
        <row r="963">
          <cell r="B963" t="str">
            <v>SCS0011744</v>
          </cell>
          <cell r="C963">
            <v>1</v>
          </cell>
          <cell r="D963" t="str">
            <v>外側头枕泡沫总成（F01）</v>
          </cell>
          <cell r="G963">
            <v>4.9771999999999998</v>
          </cell>
          <cell r="H963">
            <v>4.83</v>
          </cell>
        </row>
        <row r="964">
          <cell r="B964" t="str">
            <v>SCS0011748</v>
          </cell>
          <cell r="C964">
            <v>1</v>
          </cell>
          <cell r="D964" t="str">
            <v>中间头枕泡沫总成（F01）</v>
          </cell>
          <cell r="G964">
            <v>3.9741</v>
          </cell>
          <cell r="H964">
            <v>3.85</v>
          </cell>
        </row>
        <row r="965">
          <cell r="B965" t="str">
            <v>SCS0011434</v>
          </cell>
          <cell r="C965">
            <v>1</v>
          </cell>
          <cell r="D965" t="str">
            <v>前排头枕泡沫总成（F01）</v>
          </cell>
          <cell r="G965">
            <v>6.6120000000000001</v>
          </cell>
          <cell r="H965">
            <v>6.41</v>
          </cell>
        </row>
        <row r="966">
          <cell r="B966" t="str">
            <v>SCS0003447</v>
          </cell>
          <cell r="C966">
            <v>1</v>
          </cell>
          <cell r="D966" t="str">
            <v>301中间头枕泡沫总成</v>
          </cell>
          <cell r="G966">
            <v>3.82755</v>
          </cell>
          <cell r="H966">
            <v>3.71</v>
          </cell>
        </row>
        <row r="967">
          <cell r="B967" t="str">
            <v>SCS0006801</v>
          </cell>
          <cell r="C967">
            <v>1</v>
          </cell>
          <cell r="D967" t="str">
            <v>发泡</v>
          </cell>
          <cell r="G967">
            <v>6.4050000000000002</v>
          </cell>
          <cell r="H967">
            <v>6.21</v>
          </cell>
        </row>
        <row r="968">
          <cell r="B968" t="str">
            <v>SCS0006797</v>
          </cell>
          <cell r="C968">
            <v>1</v>
          </cell>
          <cell r="D968" t="str">
            <v>发泡</v>
          </cell>
          <cell r="G968">
            <v>4.88565</v>
          </cell>
          <cell r="H968">
            <v>4.74</v>
          </cell>
        </row>
        <row r="969">
          <cell r="B969" t="str">
            <v>SCS0006697</v>
          </cell>
          <cell r="C969">
            <v>1</v>
          </cell>
          <cell r="D969" t="str">
            <v>靠背左扶手泡沫总成</v>
          </cell>
          <cell r="G969">
            <v>2.4900000000000002</v>
          </cell>
          <cell r="H969">
            <v>2.42</v>
          </cell>
        </row>
        <row r="970">
          <cell r="B970" t="str">
            <v>SCS0006699</v>
          </cell>
          <cell r="C970">
            <v>1</v>
          </cell>
          <cell r="D970" t="str">
            <v>靠背右扶手泡沫总成</v>
          </cell>
          <cell r="G970">
            <v>2.4900000000000002</v>
          </cell>
          <cell r="H970">
            <v>2.42</v>
          </cell>
        </row>
        <row r="971">
          <cell r="B971" t="str">
            <v>SCS0005239</v>
          </cell>
          <cell r="C971">
            <v>1</v>
          </cell>
          <cell r="D971" t="str">
            <v>C40DB扶手合棉</v>
          </cell>
          <cell r="G971">
            <v>8.6999999999999993</v>
          </cell>
          <cell r="H971">
            <v>8.44</v>
          </cell>
        </row>
        <row r="972">
          <cell r="B972" t="str">
            <v>SCS0003668</v>
          </cell>
          <cell r="C972">
            <v>1</v>
          </cell>
          <cell r="D972" t="str">
            <v>C40D两侧头枕合棉总成</v>
          </cell>
          <cell r="G972">
            <v>4.1500000000000004</v>
          </cell>
          <cell r="H972">
            <v>4.03</v>
          </cell>
        </row>
        <row r="973">
          <cell r="B973" t="str">
            <v>SCS0003669</v>
          </cell>
          <cell r="C973">
            <v>1</v>
          </cell>
          <cell r="D973" t="str">
            <v>C40D中间头枕合棉总成</v>
          </cell>
          <cell r="G973">
            <v>4.1500000000000004</v>
          </cell>
          <cell r="H973">
            <v>4.03</v>
          </cell>
        </row>
        <row r="974">
          <cell r="B974" t="str">
            <v>SCS0003439</v>
          </cell>
          <cell r="C974">
            <v>1</v>
          </cell>
          <cell r="D974" t="str">
            <v>301后排两侧头枕泡沫总成</v>
          </cell>
          <cell r="G974">
            <v>3.78</v>
          </cell>
          <cell r="H974">
            <v>3.67</v>
          </cell>
        </row>
        <row r="975">
          <cell r="B975" t="str">
            <v>SCS0003614</v>
          </cell>
          <cell r="C975">
            <v>1</v>
          </cell>
          <cell r="D975" t="str">
            <v>H32B后排六分靠背侧头枕合棉总成</v>
          </cell>
          <cell r="G975">
            <v>4.8</v>
          </cell>
          <cell r="H975">
            <v>4.66</v>
          </cell>
        </row>
        <row r="976">
          <cell r="B976" t="str">
            <v>SCS0003612</v>
          </cell>
          <cell r="C976">
            <v>1</v>
          </cell>
          <cell r="D976" t="str">
            <v>H32B后排六分靠背中间头枕合棉总成</v>
          </cell>
          <cell r="G976">
            <v>4.8</v>
          </cell>
          <cell r="H976">
            <v>4.66</v>
          </cell>
        </row>
        <row r="977">
          <cell r="B977" t="str">
            <v>SCS0003604</v>
          </cell>
          <cell r="C977">
            <v>1</v>
          </cell>
          <cell r="D977" t="str">
            <v>H32B前排头枕合棉</v>
          </cell>
          <cell r="G977">
            <v>7.78</v>
          </cell>
          <cell r="H977">
            <v>7.55</v>
          </cell>
        </row>
        <row r="978">
          <cell r="B978" t="str">
            <v>scs0003670</v>
          </cell>
          <cell r="C978">
            <v>1</v>
          </cell>
          <cell r="D978" t="str">
            <v>C40D扶手合棉</v>
          </cell>
          <cell r="G978">
            <v>8.6999999999999993</v>
          </cell>
          <cell r="H978">
            <v>8.44</v>
          </cell>
        </row>
        <row r="979">
          <cell r="B979" t="str">
            <v>SCS0003539</v>
          </cell>
          <cell r="C979">
            <v>1</v>
          </cell>
          <cell r="D979" t="str">
            <v>C33D后排中间头枕泡沫总成</v>
          </cell>
          <cell r="G979">
            <v>4.33</v>
          </cell>
          <cell r="H979">
            <v>4.2</v>
          </cell>
        </row>
        <row r="980">
          <cell r="B980" t="str">
            <v>SCS0003433</v>
          </cell>
          <cell r="C980">
            <v>1</v>
          </cell>
          <cell r="D980" t="str">
            <v>301前排头枕泡沫总成</v>
          </cell>
          <cell r="G980">
            <v>4.5</v>
          </cell>
          <cell r="H980">
            <v>4.37</v>
          </cell>
        </row>
        <row r="981">
          <cell r="B981" t="str">
            <v>SCS0010276</v>
          </cell>
          <cell r="C981">
            <v>1</v>
          </cell>
          <cell r="D981" t="str">
            <v>C33DB-M07前排头枕泡沫总成（低配）</v>
          </cell>
          <cell r="G981">
            <v>5.74</v>
          </cell>
          <cell r="H981">
            <v>5.57</v>
          </cell>
        </row>
        <row r="982">
          <cell r="B982" t="str">
            <v>SCS0010280</v>
          </cell>
          <cell r="C982">
            <v>1</v>
          </cell>
          <cell r="D982" t="str">
            <v>C33DB-M07后排中间头枕泡沫总成</v>
          </cell>
          <cell r="G982">
            <v>3.95</v>
          </cell>
          <cell r="H982">
            <v>3.83</v>
          </cell>
        </row>
        <row r="983">
          <cell r="B983" t="str">
            <v>SCS0010279</v>
          </cell>
          <cell r="C983">
            <v>1</v>
          </cell>
          <cell r="D983" t="str">
            <v>C33DB-M07后排两侧头枕泡沫总成</v>
          </cell>
          <cell r="G983">
            <v>4.3899999999999997</v>
          </cell>
          <cell r="H983">
            <v>4.26</v>
          </cell>
        </row>
        <row r="984">
          <cell r="B984" t="str">
            <v>SCS0010950</v>
          </cell>
          <cell r="C984">
            <v>1</v>
          </cell>
          <cell r="D984" t="str">
            <v>C33D前排头枕泡沫总成（高配 新）</v>
          </cell>
          <cell r="G984">
            <v>4.5599999999999996</v>
          </cell>
          <cell r="H984">
            <v>4.42</v>
          </cell>
        </row>
        <row r="985">
          <cell r="B985" t="str">
            <v>SCS0003506</v>
          </cell>
          <cell r="C985">
            <v>1</v>
          </cell>
          <cell r="D985" t="str">
            <v>301前排头枕泡沫总成（高配）</v>
          </cell>
          <cell r="G985">
            <v>4.5599999999999996</v>
          </cell>
          <cell r="H985">
            <v>4.42</v>
          </cell>
        </row>
        <row r="986">
          <cell r="B986" t="str">
            <v>SCS0006379</v>
          </cell>
          <cell r="C986">
            <v>1</v>
          </cell>
          <cell r="D986" t="str">
            <v>P203前排头枕泡沫本体</v>
          </cell>
          <cell r="G986">
            <v>7.93</v>
          </cell>
          <cell r="H986">
            <v>7.69</v>
          </cell>
        </row>
        <row r="987">
          <cell r="B987" t="str">
            <v>SCS0006384</v>
          </cell>
          <cell r="C987">
            <v>1</v>
          </cell>
          <cell r="D987" t="str">
            <v>P203后排两侧头枕泡沫本体</v>
          </cell>
          <cell r="G987">
            <v>4.95</v>
          </cell>
          <cell r="H987">
            <v>4.8</v>
          </cell>
        </row>
        <row r="988">
          <cell r="B988" t="str">
            <v>SCS0006386</v>
          </cell>
          <cell r="C988">
            <v>1</v>
          </cell>
          <cell r="D988" t="str">
            <v>P203后排中间头枕泡沫本体</v>
          </cell>
          <cell r="G988">
            <v>3.92</v>
          </cell>
          <cell r="H988">
            <v>3.8</v>
          </cell>
        </row>
        <row r="989">
          <cell r="B989" t="str">
            <v>SCS0006382</v>
          </cell>
          <cell r="C989">
            <v>1</v>
          </cell>
          <cell r="D989" t="str">
            <v>P203后排扶手合棉总成</v>
          </cell>
          <cell r="G989">
            <v>11.21</v>
          </cell>
          <cell r="H989">
            <v>10.87</v>
          </cell>
        </row>
        <row r="990">
          <cell r="B990" t="str">
            <v>SCS0003472</v>
          </cell>
          <cell r="C990">
            <v>1</v>
          </cell>
          <cell r="D990" t="str">
            <v>M20前排头枕泡沫总成</v>
          </cell>
          <cell r="G990">
            <v>6.17</v>
          </cell>
          <cell r="H990">
            <v>5.98</v>
          </cell>
        </row>
        <row r="991">
          <cell r="B991" t="str">
            <v>SCS0003490</v>
          </cell>
          <cell r="C991">
            <v>1</v>
          </cell>
          <cell r="D991" t="str">
            <v>M20三人头枕泡沫总成</v>
          </cell>
          <cell r="G991">
            <v>3.92</v>
          </cell>
          <cell r="H991">
            <v>3.8</v>
          </cell>
        </row>
        <row r="992">
          <cell r="B992" t="str">
            <v>SCS0003414</v>
          </cell>
          <cell r="C992">
            <v>1</v>
          </cell>
          <cell r="D992" t="str">
            <v>驾座头枕泡沫总成</v>
          </cell>
          <cell r="G992">
            <v>6.17</v>
          </cell>
          <cell r="H992">
            <v>5.98</v>
          </cell>
        </row>
        <row r="993">
          <cell r="B993" t="str">
            <v>SCS0011580</v>
          </cell>
          <cell r="C993">
            <v>1</v>
          </cell>
          <cell r="D993" t="str">
            <v>C40DB后排靠背发泡总成(含头枕）</v>
          </cell>
          <cell r="G993">
            <v>82</v>
          </cell>
          <cell r="H993">
            <v>79.540000000000006</v>
          </cell>
        </row>
        <row r="994">
          <cell r="B994" t="str">
            <v>SCS0003424</v>
          </cell>
          <cell r="C994">
            <v>1</v>
          </cell>
          <cell r="D994" t="str">
            <v>中联司机靠背</v>
          </cell>
          <cell r="G994">
            <v>22.639399999999998</v>
          </cell>
          <cell r="H994">
            <v>21.96</v>
          </cell>
        </row>
        <row r="995">
          <cell r="B995" t="str">
            <v>SCS0003423</v>
          </cell>
          <cell r="C995">
            <v>1</v>
          </cell>
          <cell r="D995" t="str">
            <v>中联司机坐垫</v>
          </cell>
          <cell r="G995">
            <v>21.320599999999999</v>
          </cell>
          <cell r="H995">
            <v>20.68</v>
          </cell>
        </row>
        <row r="996">
          <cell r="B996" t="str">
            <v>SCS0005372</v>
          </cell>
          <cell r="C996">
            <v>1</v>
          </cell>
          <cell r="D996" t="str">
            <v>P203副驾背</v>
          </cell>
          <cell r="G996">
            <v>30.771999999999998</v>
          </cell>
          <cell r="H996">
            <v>29.85</v>
          </cell>
        </row>
        <row r="997">
          <cell r="B997" t="str">
            <v>SCS0005445</v>
          </cell>
          <cell r="C997">
            <v>1</v>
          </cell>
          <cell r="D997" t="str">
            <v>P203整体靠背（带扶手）</v>
          </cell>
          <cell r="G997">
            <v>56.488599999999998</v>
          </cell>
          <cell r="H997">
            <v>54.79</v>
          </cell>
        </row>
        <row r="998">
          <cell r="B998" t="str">
            <v>SCS0003484</v>
          </cell>
          <cell r="C998">
            <v>1</v>
          </cell>
          <cell r="D998" t="str">
            <v>P203整体靠背（不带扶手）</v>
          </cell>
          <cell r="G998">
            <v>65.94</v>
          </cell>
          <cell r="H998">
            <v>63.96</v>
          </cell>
        </row>
        <row r="999">
          <cell r="B999" t="str">
            <v>SCS0010923</v>
          </cell>
          <cell r="C999">
            <v>1</v>
          </cell>
          <cell r="D999" t="str">
            <v>C40DB后排整体背合棉总成（新）</v>
          </cell>
          <cell r="G999">
            <v>76.930000000000007</v>
          </cell>
          <cell r="H999">
            <v>74.62</v>
          </cell>
        </row>
        <row r="1000">
          <cell r="B1000" t="str">
            <v>SCS0006724</v>
          </cell>
          <cell r="C1000">
            <v>1</v>
          </cell>
          <cell r="D1000" t="str">
            <v>中车落地沙发左座垫发泡</v>
          </cell>
          <cell r="H1000">
            <v>34.89</v>
          </cell>
        </row>
        <row r="1001">
          <cell r="B1001" t="str">
            <v>SCS0006728</v>
          </cell>
          <cell r="C1001">
            <v>1</v>
          </cell>
          <cell r="D1001" t="str">
            <v>中车落地沙发左背垫发泡</v>
          </cell>
          <cell r="H1001">
            <v>35.729999999999997</v>
          </cell>
        </row>
        <row r="1002">
          <cell r="B1002" t="str">
            <v>SCS0006732</v>
          </cell>
          <cell r="C1002">
            <v>1</v>
          </cell>
          <cell r="D1002" t="str">
            <v>落地沙发右背垫发泡</v>
          </cell>
          <cell r="H1002">
            <v>35.729999999999997</v>
          </cell>
        </row>
        <row r="1003">
          <cell r="B1003" t="str">
            <v>SCS0006736</v>
          </cell>
          <cell r="C1003">
            <v>1</v>
          </cell>
          <cell r="D1003" t="str">
            <v>中车落地沙发中坐垫发泡</v>
          </cell>
          <cell r="H1003">
            <v>32.78</v>
          </cell>
        </row>
        <row r="1004">
          <cell r="B1004" t="str">
            <v>SCS0006740</v>
          </cell>
          <cell r="C1004">
            <v>1</v>
          </cell>
          <cell r="D1004" t="str">
            <v>中车背垫-左发泡</v>
          </cell>
          <cell r="H1004">
            <v>30.66</v>
          </cell>
        </row>
        <row r="1005">
          <cell r="B1005" t="str">
            <v>SCS0006744</v>
          </cell>
          <cell r="C1005">
            <v>1</v>
          </cell>
          <cell r="D1005" t="str">
            <v>中车背垫-右发泡</v>
          </cell>
          <cell r="H1005">
            <v>30.66</v>
          </cell>
        </row>
        <row r="1006">
          <cell r="B1006" t="str">
            <v>SCS0006748</v>
          </cell>
          <cell r="C1006">
            <v>1</v>
          </cell>
          <cell r="D1006" t="str">
            <v>一等座椅头枕发泡</v>
          </cell>
          <cell r="H1006">
            <v>6.23</v>
          </cell>
        </row>
        <row r="1007">
          <cell r="B1007" t="str">
            <v>SCS0006751</v>
          </cell>
          <cell r="C1007">
            <v>1</v>
          </cell>
          <cell r="D1007" t="str">
            <v>一等座椅靠背发泡</v>
          </cell>
          <cell r="H1007">
            <v>9.6</v>
          </cell>
        </row>
        <row r="1008">
          <cell r="B1008" t="str">
            <v>SCS0006755</v>
          </cell>
          <cell r="C1008">
            <v>1</v>
          </cell>
          <cell r="D1008" t="str">
            <v>一等座椅坐垫发泡</v>
          </cell>
          <cell r="H1008">
            <v>9.52</v>
          </cell>
        </row>
        <row r="1009">
          <cell r="B1009" t="str">
            <v>SCS0006765</v>
          </cell>
          <cell r="C1009">
            <v>1</v>
          </cell>
          <cell r="D1009" t="str">
            <v>二等座椅头枕发泡</v>
          </cell>
          <cell r="H1009">
            <v>5.21</v>
          </cell>
        </row>
        <row r="1010">
          <cell r="B1010" t="str">
            <v>SCS0006770</v>
          </cell>
          <cell r="C1010">
            <v>1</v>
          </cell>
          <cell r="D1010" t="str">
            <v>中车二等座背垫发泡</v>
          </cell>
          <cell r="H1010">
            <v>7.87</v>
          </cell>
        </row>
        <row r="1011">
          <cell r="B1011" t="str">
            <v>SCS0006774</v>
          </cell>
          <cell r="C1011">
            <v>1</v>
          </cell>
          <cell r="D1011" t="str">
            <v>中车二等座坐垫发泡</v>
          </cell>
          <cell r="H1011">
            <v>9.48</v>
          </cell>
        </row>
        <row r="1012">
          <cell r="B1012" t="str">
            <v>SCS0006781</v>
          </cell>
          <cell r="C1012">
            <v>1</v>
          </cell>
          <cell r="D1012" t="str">
            <v>三四等座椅靠背发泡</v>
          </cell>
          <cell r="H1012">
            <v>7.88</v>
          </cell>
        </row>
        <row r="1013">
          <cell r="B1013" t="str">
            <v>SCS0006785</v>
          </cell>
          <cell r="C1013">
            <v>1</v>
          </cell>
          <cell r="D1013" t="str">
            <v>三四等座椅坐垫发泡</v>
          </cell>
          <cell r="H1013">
            <v>7.91</v>
          </cell>
        </row>
        <row r="1014">
          <cell r="B1014" t="str">
            <v>SCS0006789</v>
          </cell>
          <cell r="C1014">
            <v>1</v>
          </cell>
          <cell r="D1014" t="str">
            <v>折叠座椅靠背发泡</v>
          </cell>
          <cell r="H1014">
            <v>4.59</v>
          </cell>
        </row>
        <row r="1015">
          <cell r="B1015" t="str">
            <v>SCS0006793</v>
          </cell>
          <cell r="C1015">
            <v>1</v>
          </cell>
          <cell r="D1015" t="str">
            <v>中车折叠坐垫发泡</v>
          </cell>
          <cell r="H1015">
            <v>5.61</v>
          </cell>
        </row>
        <row r="1016">
          <cell r="B1016" t="str">
            <v>SCS0007019</v>
          </cell>
          <cell r="C1016">
            <v>1</v>
          </cell>
          <cell r="D1016" t="str">
            <v>单人坐垫发泡</v>
          </cell>
          <cell r="H1016">
            <v>19.8</v>
          </cell>
        </row>
        <row r="1017">
          <cell r="B1017" t="str">
            <v>SCS0007020</v>
          </cell>
          <cell r="C1017">
            <v>1</v>
          </cell>
          <cell r="D1017" t="str">
            <v>单人靠背前发泡前</v>
          </cell>
          <cell r="H1017">
            <v>18.82</v>
          </cell>
        </row>
        <row r="1018">
          <cell r="B1018" t="str">
            <v>SCS0007021</v>
          </cell>
          <cell r="C1018">
            <v>1</v>
          </cell>
          <cell r="D1018" t="str">
            <v>单人靠背后发泡后</v>
          </cell>
          <cell r="H1018">
            <v>8.31</v>
          </cell>
        </row>
        <row r="1019">
          <cell r="B1019" t="str">
            <v>SCS0007022</v>
          </cell>
          <cell r="C1019">
            <v>1</v>
          </cell>
          <cell r="D1019" t="str">
            <v>双人坐垫左发泡</v>
          </cell>
          <cell r="H1019">
            <v>21.76</v>
          </cell>
        </row>
        <row r="1020">
          <cell r="B1020" t="str">
            <v>SCS0007023</v>
          </cell>
          <cell r="C1020">
            <v>1</v>
          </cell>
          <cell r="D1020" t="str">
            <v>双人靠背前左发泡</v>
          </cell>
          <cell r="H1020">
            <v>20.04</v>
          </cell>
        </row>
        <row r="1021">
          <cell r="B1021" t="str">
            <v>SCS0007024</v>
          </cell>
          <cell r="C1021">
            <v>1</v>
          </cell>
          <cell r="D1021" t="str">
            <v>双人靠背后左发泡</v>
          </cell>
          <cell r="H1021">
            <v>8.19</v>
          </cell>
        </row>
        <row r="1022">
          <cell r="B1022" t="str">
            <v>SCS0007025</v>
          </cell>
          <cell r="C1022">
            <v>1</v>
          </cell>
          <cell r="D1022" t="str">
            <v>双人坐垫右发泡</v>
          </cell>
          <cell r="H1022">
            <v>21.76</v>
          </cell>
        </row>
        <row r="1023">
          <cell r="B1023" t="str">
            <v>SCS0007026</v>
          </cell>
          <cell r="C1023">
            <v>1</v>
          </cell>
          <cell r="D1023" t="str">
            <v>双人靠背前右发泡</v>
          </cell>
          <cell r="H1023">
            <v>20.04</v>
          </cell>
        </row>
        <row r="1024">
          <cell r="B1024" t="str">
            <v>SCS0007027</v>
          </cell>
          <cell r="C1024">
            <v>1</v>
          </cell>
          <cell r="D1024" t="str">
            <v>双人靠背后右发泡</v>
          </cell>
          <cell r="H1024">
            <v>8.19</v>
          </cell>
        </row>
        <row r="1025">
          <cell r="B1025" t="str">
            <v>SCS0007028</v>
          </cell>
          <cell r="C1025">
            <v>1</v>
          </cell>
          <cell r="D1025" t="str">
            <v>双人头靠发泡</v>
          </cell>
          <cell r="H1025">
            <v>3.67</v>
          </cell>
        </row>
        <row r="1026">
          <cell r="B1026" t="str">
            <v>SCS0006841</v>
          </cell>
          <cell r="C1026">
            <v>1</v>
          </cell>
          <cell r="D1026" t="str">
            <v>头靠发泡总成</v>
          </cell>
          <cell r="H1026">
            <v>6.22</v>
          </cell>
        </row>
        <row r="1027">
          <cell r="B1027" t="str">
            <v>SCS0007165</v>
          </cell>
          <cell r="C1027">
            <v>1</v>
          </cell>
          <cell r="D1027" t="str">
            <v>单人座椅头枕发泡</v>
          </cell>
          <cell r="H1027">
            <v>1.92</v>
          </cell>
        </row>
        <row r="1028">
          <cell r="B1028" t="str">
            <v>SCS0007166</v>
          </cell>
          <cell r="C1028">
            <v>1</v>
          </cell>
          <cell r="D1028" t="str">
            <v>单人座椅靠背前发泡</v>
          </cell>
          <cell r="H1028">
            <v>27.66</v>
          </cell>
        </row>
        <row r="1029">
          <cell r="B1029" t="str">
            <v>SCS0007167</v>
          </cell>
          <cell r="C1029">
            <v>1</v>
          </cell>
          <cell r="D1029" t="str">
            <v>单人座椅靠背后发泡</v>
          </cell>
          <cell r="H1029">
            <v>18.29</v>
          </cell>
        </row>
        <row r="1030">
          <cell r="B1030" t="str">
            <v>SCS0007168</v>
          </cell>
          <cell r="C1030">
            <v>1</v>
          </cell>
          <cell r="D1030" t="str">
            <v>单人座椅座垫发泡</v>
          </cell>
          <cell r="H1030">
            <v>20.12</v>
          </cell>
        </row>
        <row r="1031">
          <cell r="B1031" t="str">
            <v>SCS0007169</v>
          </cell>
          <cell r="C1031">
            <v>1</v>
          </cell>
          <cell r="D1031" t="str">
            <v>双人座椅左靠背前发泡</v>
          </cell>
          <cell r="H1031">
            <v>27.66</v>
          </cell>
        </row>
        <row r="1032">
          <cell r="B1032" t="str">
            <v>SCS0007170</v>
          </cell>
          <cell r="C1032">
            <v>1</v>
          </cell>
          <cell r="D1032" t="str">
            <v>双人座椅左靠背后发泡</v>
          </cell>
          <cell r="H1032">
            <v>18.29</v>
          </cell>
        </row>
        <row r="1033">
          <cell r="B1033" t="str">
            <v>SCS0007171</v>
          </cell>
          <cell r="C1033">
            <v>1</v>
          </cell>
          <cell r="D1033" t="str">
            <v>双人座椅左靠坐垫发泡</v>
          </cell>
          <cell r="H1033">
            <v>20.12</v>
          </cell>
        </row>
        <row r="1034">
          <cell r="B1034" t="str">
            <v>SCS0007172</v>
          </cell>
          <cell r="C1034">
            <v>1</v>
          </cell>
          <cell r="D1034" t="str">
            <v>双人座椅右靠背前发泡</v>
          </cell>
          <cell r="H1034">
            <v>27.66</v>
          </cell>
        </row>
        <row r="1035">
          <cell r="B1035" t="str">
            <v>SCS0007173</v>
          </cell>
          <cell r="C1035">
            <v>1</v>
          </cell>
          <cell r="D1035" t="str">
            <v>双人座椅右靠背后发泡</v>
          </cell>
          <cell r="H1035">
            <v>18.29</v>
          </cell>
        </row>
        <row r="1036">
          <cell r="B1036" t="str">
            <v>SCS0007174</v>
          </cell>
          <cell r="C1036">
            <v>1</v>
          </cell>
          <cell r="D1036" t="str">
            <v>双人座椅右靠坐垫发泡</v>
          </cell>
          <cell r="H1036">
            <v>20.12</v>
          </cell>
        </row>
        <row r="1037">
          <cell r="B1037" t="str">
            <v>SCS0007175</v>
          </cell>
          <cell r="C1037">
            <v>1</v>
          </cell>
          <cell r="D1037" t="str">
            <v>纵排座椅靠背发泡</v>
          </cell>
          <cell r="H1037">
            <v>10.48</v>
          </cell>
        </row>
        <row r="1038">
          <cell r="B1038" t="str">
            <v>SCS0007176</v>
          </cell>
          <cell r="C1038">
            <v>1</v>
          </cell>
          <cell r="D1038" t="str">
            <v>纵排座椅坐垫右发泡</v>
          </cell>
          <cell r="H1038">
            <v>13.62</v>
          </cell>
        </row>
        <row r="1039">
          <cell r="B1039" t="str">
            <v>SCS0007177</v>
          </cell>
          <cell r="C1039">
            <v>1</v>
          </cell>
          <cell r="D1039" t="str">
            <v>纵排座椅坐垫中发泡</v>
          </cell>
          <cell r="H1039">
            <v>14.5</v>
          </cell>
        </row>
        <row r="1040">
          <cell r="B1040" t="str">
            <v>SCS0007178</v>
          </cell>
          <cell r="C1040">
            <v>1</v>
          </cell>
          <cell r="D1040" t="str">
            <v>纵排座椅坐垫左发泡</v>
          </cell>
          <cell r="H1040">
            <v>13.62</v>
          </cell>
        </row>
        <row r="1041">
          <cell r="B1041" t="str">
            <v>BEC0000060</v>
          </cell>
          <cell r="C1041">
            <v>1</v>
          </cell>
          <cell r="D1041" t="str">
            <v>P203SBR</v>
          </cell>
          <cell r="E1041" t="str">
            <v>按封样</v>
          </cell>
          <cell r="F1041" t="str">
            <v>个</v>
          </cell>
          <cell r="G1041">
            <v>14.07</v>
          </cell>
          <cell r="H1041">
            <v>13.6479</v>
          </cell>
        </row>
        <row r="1042">
          <cell r="B1042" t="str">
            <v>BEC0000054</v>
          </cell>
          <cell r="C1042">
            <v>1</v>
          </cell>
          <cell r="D1042" t="str">
            <v>P203靠背加热垫总成</v>
          </cell>
          <cell r="E1042" t="str">
            <v>按封样</v>
          </cell>
          <cell r="F1042" t="str">
            <v>个</v>
          </cell>
          <cell r="G1042">
            <v>21.34</v>
          </cell>
          <cell r="H1042">
            <v>20.6998</v>
          </cell>
        </row>
        <row r="1043">
          <cell r="B1043" t="str">
            <v>BEC0000055</v>
          </cell>
          <cell r="C1043">
            <v>1</v>
          </cell>
          <cell r="D1043" t="str">
            <v>P203座垫加热垫总成</v>
          </cell>
          <cell r="E1043" t="str">
            <v>按封样</v>
          </cell>
          <cell r="F1043" t="str">
            <v>个</v>
          </cell>
          <cell r="G1043">
            <v>23.28</v>
          </cell>
          <cell r="H1043">
            <v>22.581600000000002</v>
          </cell>
        </row>
        <row r="1044">
          <cell r="B1044" t="str">
            <v>BEC0000057</v>
          </cell>
          <cell r="C1044">
            <v>1</v>
          </cell>
          <cell r="D1044" t="str">
            <v>P203TCU（加热垫控制器）</v>
          </cell>
          <cell r="E1044" t="str">
            <v>按封样</v>
          </cell>
          <cell r="F1044" t="str">
            <v>个</v>
          </cell>
          <cell r="G1044">
            <v>35.89</v>
          </cell>
          <cell r="H1044">
            <v>34.813299999999998</v>
          </cell>
        </row>
        <row r="1045">
          <cell r="B1045" t="str">
            <v>BEC0000062</v>
          </cell>
          <cell r="C1045">
            <v>1</v>
          </cell>
          <cell r="D1045" t="str">
            <v>P203两侧SBR</v>
          </cell>
          <cell r="E1045" t="str">
            <v>按封样</v>
          </cell>
          <cell r="F1045" t="str">
            <v>个</v>
          </cell>
          <cell r="G1045">
            <v>14.07</v>
          </cell>
          <cell r="H1045">
            <v>13.6479</v>
          </cell>
        </row>
        <row r="1046">
          <cell r="B1046" t="str">
            <v>BEC0000063</v>
          </cell>
          <cell r="C1046">
            <v>1</v>
          </cell>
          <cell r="D1046" t="str">
            <v>P203中间SBR</v>
          </cell>
          <cell r="E1046" t="str">
            <v>按封样</v>
          </cell>
          <cell r="F1046" t="str">
            <v>个</v>
          </cell>
          <cell r="G1046">
            <v>14.07</v>
          </cell>
          <cell r="H1046">
            <v>13.6479</v>
          </cell>
        </row>
        <row r="1047">
          <cell r="B1047" t="str">
            <v>BEC0000001</v>
          </cell>
          <cell r="C1047">
            <v>1</v>
          </cell>
          <cell r="D1047" t="str">
            <v>SBR</v>
          </cell>
          <cell r="F1047" t="str">
            <v>个</v>
          </cell>
          <cell r="G1047">
            <v>14.07</v>
          </cell>
          <cell r="H1047">
            <v>13.6479</v>
          </cell>
        </row>
        <row r="1048">
          <cell r="B1048" t="str">
            <v>BEC0000004</v>
          </cell>
          <cell r="C1048">
            <v>1</v>
          </cell>
          <cell r="D1048" t="str">
            <v>SBR（H32B）</v>
          </cell>
          <cell r="E1048" t="str">
            <v>按样件</v>
          </cell>
          <cell r="F1048" t="str">
            <v>件</v>
          </cell>
          <cell r="G1048">
            <v>14.07</v>
          </cell>
          <cell r="H1048">
            <v>13.6479</v>
          </cell>
        </row>
        <row r="1049">
          <cell r="B1049" t="str">
            <v>SCS0001318</v>
          </cell>
          <cell r="C1049">
            <v>1</v>
          </cell>
          <cell r="D1049" t="str">
            <v>H32B连动杆</v>
          </cell>
          <cell r="E1049" t="str">
            <v>按封样</v>
          </cell>
          <cell r="F1049" t="str">
            <v>个</v>
          </cell>
          <cell r="G1049">
            <v>3.3</v>
          </cell>
          <cell r="H1049">
            <v>3.2669999999999999</v>
          </cell>
        </row>
        <row r="1050">
          <cell r="B1050" t="str">
            <v>SCS0007496</v>
          </cell>
          <cell r="C1050">
            <v>1</v>
          </cell>
          <cell r="D1050" t="str">
            <v>7301314-HA2E-A00</v>
          </cell>
          <cell r="E1050" t="str">
            <v>后排电动坐垫B面吊紧钢丝外</v>
          </cell>
          <cell r="F1050" t="str">
            <v>根</v>
          </cell>
          <cell r="H1050">
            <v>9.3299999999999994E-2</v>
          </cell>
        </row>
        <row r="1051">
          <cell r="B1051" t="str">
            <v>SCS0007469</v>
          </cell>
          <cell r="C1051">
            <v>1</v>
          </cell>
          <cell r="D1051" t="str">
            <v>6803221-HA2-A00</v>
          </cell>
          <cell r="E1051" t="str">
            <v>正座面套钢丝3</v>
          </cell>
          <cell r="F1051" t="str">
            <v>根</v>
          </cell>
          <cell r="H1051">
            <v>0.13</v>
          </cell>
        </row>
        <row r="1052">
          <cell r="B1052" t="str">
            <v>SCS0007474</v>
          </cell>
          <cell r="C1052">
            <v>1</v>
          </cell>
          <cell r="D1052" t="str">
            <v>6803222-HA2-A00</v>
          </cell>
          <cell r="E1052" t="str">
            <v>副座面套钢丝5（短）</v>
          </cell>
          <cell r="F1052" t="str">
            <v>根</v>
          </cell>
          <cell r="H1052">
            <v>5.1999999999999998E-2</v>
          </cell>
        </row>
        <row r="1053">
          <cell r="B1053" t="str">
            <v>SCS0007473</v>
          </cell>
          <cell r="C1053">
            <v>1</v>
          </cell>
          <cell r="D1053" t="str">
            <v>6803223－HA2-A00</v>
          </cell>
          <cell r="E1053" t="str">
            <v>副座面套钢丝4（长）</v>
          </cell>
          <cell r="F1053" t="str">
            <v>根</v>
          </cell>
          <cell r="H1053">
            <v>6.5000000000000002E-2</v>
          </cell>
        </row>
        <row r="1054">
          <cell r="B1054" t="str">
            <v>SCS0007498</v>
          </cell>
          <cell r="C1054">
            <v>1</v>
          </cell>
          <cell r="D1054" t="str">
            <v>四、六分靠背发泡无纺布</v>
          </cell>
          <cell r="E1054" t="str">
            <v>100g/m2</v>
          </cell>
          <cell r="F1054" t="str">
            <v>个</v>
          </cell>
          <cell r="H1054">
            <v>0.3</v>
          </cell>
        </row>
        <row r="1055">
          <cell r="B1055" t="str">
            <v>TFT0000085</v>
          </cell>
          <cell r="C1055">
            <v>1</v>
          </cell>
          <cell r="D1055" t="str">
            <v>催化剂DP530</v>
          </cell>
          <cell r="E1055" t="str">
            <v>180公斤/桶</v>
          </cell>
          <cell r="F1055" t="str">
            <v>公斤</v>
          </cell>
          <cell r="H1055">
            <v>79.650000000000006</v>
          </cell>
        </row>
        <row r="1056">
          <cell r="B1056" t="str">
            <v>TFT0000086</v>
          </cell>
          <cell r="C1056">
            <v>1</v>
          </cell>
          <cell r="D1056" t="str">
            <v>延迟催化剂DF103</v>
          </cell>
          <cell r="E1056" t="str">
            <v>180公斤/桶</v>
          </cell>
          <cell r="F1056" t="str">
            <v>公斤</v>
          </cell>
          <cell r="H1056">
            <v>110.62</v>
          </cell>
        </row>
        <row r="1057">
          <cell r="B1057" t="str">
            <v>TFT0000088</v>
          </cell>
          <cell r="C1057">
            <v>1</v>
          </cell>
          <cell r="D1057" t="str">
            <v>硅油GY-B511</v>
          </cell>
          <cell r="E1057" t="str">
            <v>200公斤/桶</v>
          </cell>
          <cell r="F1057" t="str">
            <v>公斤</v>
          </cell>
          <cell r="H1057">
            <v>54.87</v>
          </cell>
        </row>
        <row r="1058">
          <cell r="B1058" t="str">
            <v>TFT0000087</v>
          </cell>
          <cell r="C1058">
            <v>1</v>
          </cell>
          <cell r="D1058" t="str">
            <v>硅油GY-K511</v>
          </cell>
          <cell r="E1058" t="str">
            <v>200公斤/桶</v>
          </cell>
          <cell r="F1058" t="str">
            <v>公斤</v>
          </cell>
          <cell r="H1058">
            <v>53.09</v>
          </cell>
        </row>
        <row r="1059">
          <cell r="B1059" t="str">
            <v>SCS0011757</v>
          </cell>
          <cell r="C1059">
            <v>1</v>
          </cell>
          <cell r="D1059" t="str">
            <v>F01舒适性海绵A</v>
          </cell>
          <cell r="E1059" t="str">
            <v>按封样</v>
          </cell>
          <cell r="F1059" t="str">
            <v>个</v>
          </cell>
          <cell r="G1059">
            <v>5.91</v>
          </cell>
          <cell r="H1059">
            <v>5.7327000000000004</v>
          </cell>
        </row>
        <row r="1060">
          <cell r="B1060" t="str">
            <v>SCS0011758</v>
          </cell>
          <cell r="C1060">
            <v>1</v>
          </cell>
          <cell r="D1060" t="str">
            <v>F01舒适性海绵B</v>
          </cell>
          <cell r="E1060" t="str">
            <v>按封样</v>
          </cell>
          <cell r="F1060" t="str">
            <v>个</v>
          </cell>
          <cell r="G1060">
            <v>3.38</v>
          </cell>
          <cell r="H1060">
            <v>3.2786</v>
          </cell>
        </row>
        <row r="1061">
          <cell r="B1061" t="str">
            <v>SCS0011759</v>
          </cell>
          <cell r="C1061">
            <v>1</v>
          </cell>
          <cell r="D1061" t="str">
            <v>F01舒适性海绵C</v>
          </cell>
          <cell r="E1061" t="str">
            <v>按封样</v>
          </cell>
          <cell r="F1061" t="str">
            <v>个</v>
          </cell>
          <cell r="G1061">
            <v>5.91</v>
          </cell>
          <cell r="H1061">
            <v>5.7327000000000004</v>
          </cell>
        </row>
        <row r="1062">
          <cell r="B1062" t="str">
            <v>TFT0000001</v>
          </cell>
          <cell r="C1062">
            <v>1</v>
          </cell>
          <cell r="D1062" t="str">
            <v>黑料/德士模都20IK55</v>
          </cell>
          <cell r="E1062" t="str">
            <v>250kg/桶</v>
          </cell>
          <cell r="F1062" t="str">
            <v>kg</v>
          </cell>
          <cell r="H1062">
            <v>16.77</v>
          </cell>
        </row>
        <row r="1063">
          <cell r="C1063">
            <v>0</v>
          </cell>
        </row>
        <row r="1064">
          <cell r="C1064">
            <v>0</v>
          </cell>
        </row>
        <row r="1065">
          <cell r="B1065" t="str">
            <v>SCS0007463</v>
          </cell>
          <cell r="C1065">
            <v>1</v>
          </cell>
          <cell r="D1065" t="str">
            <v>正驾靠背泡沫无纺布总成(带气囊)</v>
          </cell>
          <cell r="H1065">
            <v>3.55</v>
          </cell>
        </row>
        <row r="1066">
          <cell r="C1066">
            <v>0</v>
          </cell>
        </row>
        <row r="1067">
          <cell r="B1067" t="str">
            <v>SCS0007464</v>
          </cell>
          <cell r="C1067">
            <v>1</v>
          </cell>
          <cell r="D1067" t="str">
            <v>前排座垫泡沫无纺布100g/m2</v>
          </cell>
          <cell r="H1067">
            <v>1.05</v>
          </cell>
        </row>
        <row r="1068">
          <cell r="C1068">
            <v>0</v>
          </cell>
        </row>
        <row r="1069">
          <cell r="B1069" t="str">
            <v>SCS0007471</v>
          </cell>
          <cell r="C1069">
            <v>1</v>
          </cell>
          <cell r="D1069" t="str">
            <v>副驾靠背泡沫无纺布(带气囊)136g/m2</v>
          </cell>
          <cell r="H1069">
            <v>3.55</v>
          </cell>
        </row>
        <row r="1070">
          <cell r="B1070" t="str">
            <v>SCS0007458</v>
          </cell>
          <cell r="C1070">
            <v>1</v>
          </cell>
          <cell r="D1070" t="str">
            <v>刺毛条（前靠背景中）直型 L=560*12</v>
          </cell>
          <cell r="H1070">
            <v>0.94640000000000002</v>
          </cell>
        </row>
        <row r="1071">
          <cell r="B1071" t="str">
            <v>SCS0007460</v>
          </cell>
          <cell r="C1071">
            <v>1</v>
          </cell>
          <cell r="D1071" t="str">
            <v>靠背纵向钢丝1</v>
          </cell>
          <cell r="H1071">
            <v>0.12740000000000001</v>
          </cell>
        </row>
        <row r="1072">
          <cell r="B1072" t="str">
            <v>SCS0007461</v>
          </cell>
          <cell r="C1072">
            <v>1</v>
          </cell>
          <cell r="D1072" t="str">
            <v>靠背纵向钢丝2</v>
          </cell>
          <cell r="H1072">
            <v>0.12883</v>
          </cell>
        </row>
        <row r="1073">
          <cell r="C1073">
            <v>0</v>
          </cell>
        </row>
        <row r="1074">
          <cell r="B1074" t="str">
            <v>SCS0007472</v>
          </cell>
          <cell r="C1074">
            <v>1</v>
          </cell>
          <cell r="D1074" t="str">
            <v>副驾座垫泡沫无纺布针刺棉100g/m2</v>
          </cell>
          <cell r="H1074">
            <v>1.05</v>
          </cell>
        </row>
        <row r="1075">
          <cell r="B1075" t="str">
            <v>SCS0007459</v>
          </cell>
          <cell r="C1075">
            <v>1</v>
          </cell>
          <cell r="D1075" t="str">
            <v>刺毛条（后坐垫侧翼）直型 L=50*12</v>
          </cell>
          <cell r="H1075">
            <v>0.16900000000000001</v>
          </cell>
        </row>
        <row r="1076">
          <cell r="B1076" t="str">
            <v>SCS0007465</v>
          </cell>
          <cell r="C1076">
            <v>1</v>
          </cell>
          <cell r="D1076" t="str">
            <v>坐垫纵向钢丝1</v>
          </cell>
          <cell r="H1076">
            <v>0.20799999999999999</v>
          </cell>
        </row>
        <row r="1077">
          <cell r="B1077" t="str">
            <v>SCS0007466</v>
          </cell>
          <cell r="C1077">
            <v>1</v>
          </cell>
          <cell r="D1077" t="str">
            <v>前座泡沫左侧钢丝6</v>
          </cell>
          <cell r="H1077">
            <v>0.13</v>
          </cell>
        </row>
        <row r="1078">
          <cell r="B1078" t="str">
            <v>SCS0007467</v>
          </cell>
          <cell r="C1078">
            <v>1</v>
          </cell>
          <cell r="D1078" t="str">
            <v>前座泡沫右侧钢丝7</v>
          </cell>
          <cell r="H1078">
            <v>0.13</v>
          </cell>
        </row>
        <row r="1079">
          <cell r="B1079" t="str">
            <v>SCS0007468</v>
          </cell>
          <cell r="C1079">
            <v>1</v>
          </cell>
          <cell r="D1079" t="str">
            <v>前座坐垫泡沫竖钢丝2</v>
          </cell>
          <cell r="H1079">
            <v>0.13</v>
          </cell>
        </row>
        <row r="1080">
          <cell r="C1080">
            <v>0</v>
          </cell>
        </row>
        <row r="1081">
          <cell r="B1081" t="str">
            <v>SCS0007477</v>
          </cell>
          <cell r="C1081">
            <v>1</v>
          </cell>
          <cell r="D1081" t="str">
            <v>六分靠背纵向吊紧钢丝右</v>
          </cell>
          <cell r="H1081">
            <v>0.11700000000000001</v>
          </cell>
        </row>
        <row r="1082">
          <cell r="B1082" t="str">
            <v>SCS0007478</v>
          </cell>
          <cell r="C1082">
            <v>1</v>
          </cell>
          <cell r="D1082" t="str">
            <v>六分靠背纵向吊紧钢丝左</v>
          </cell>
          <cell r="H1082">
            <v>0.14299999999999999</v>
          </cell>
        </row>
        <row r="1083">
          <cell r="B1083" t="str">
            <v>SCS0007480</v>
          </cell>
          <cell r="C1083">
            <v>1</v>
          </cell>
          <cell r="D1083" t="str">
            <v>扶手撑型钢丝</v>
          </cell>
          <cell r="H1083">
            <v>1.8962000000000001</v>
          </cell>
        </row>
        <row r="1084">
          <cell r="C1084">
            <v>0</v>
          </cell>
          <cell r="D1084" t="str">
            <v>四、六分靠背泡沫无纺布</v>
          </cell>
          <cell r="H1084">
            <v>0.3</v>
          </cell>
        </row>
        <row r="1085">
          <cell r="B1085" t="str">
            <v>SCS0007481</v>
          </cell>
          <cell r="C1085">
            <v>1</v>
          </cell>
          <cell r="D1085" t="str">
            <v>六分撑型塑料片1（带扶手）</v>
          </cell>
          <cell r="H1085">
            <v>0.17</v>
          </cell>
        </row>
        <row r="1086">
          <cell r="B1086" t="str">
            <v>SCS0007482</v>
          </cell>
          <cell r="C1086">
            <v>1</v>
          </cell>
          <cell r="D1086" t="str">
            <v>六分撑型塑料片2（带扶手）</v>
          </cell>
          <cell r="H1086">
            <v>7.0000000000000007E-2</v>
          </cell>
        </row>
        <row r="1087">
          <cell r="C1087">
            <v>0</v>
          </cell>
        </row>
        <row r="1088">
          <cell r="B1088" t="str">
            <v>SCS0007475</v>
          </cell>
          <cell r="C1088">
            <v>1</v>
          </cell>
          <cell r="D1088" t="str">
            <v>刺毛条（后靠背景中）直型 L=485*12</v>
          </cell>
          <cell r="H1088">
            <v>0.81964999999999999</v>
          </cell>
        </row>
        <row r="1089">
          <cell r="B1089" t="str">
            <v>SCS0007476</v>
          </cell>
          <cell r="C1089">
            <v>1</v>
          </cell>
          <cell r="D1089" t="str">
            <v>扣手撑型钢丝</v>
          </cell>
          <cell r="H1089">
            <v>0.27671600000000002</v>
          </cell>
        </row>
        <row r="1090">
          <cell r="C1090">
            <v>0</v>
          </cell>
          <cell r="D1090" t="str">
            <v>四、六分靠背泡沫无纺布</v>
          </cell>
          <cell r="H1090">
            <v>0.3</v>
          </cell>
        </row>
        <row r="1091">
          <cell r="B1091" t="str">
            <v>SCS0007479</v>
          </cell>
          <cell r="C1091">
            <v>1</v>
          </cell>
          <cell r="D1091" t="str">
            <v>四六分撑型塑料片</v>
          </cell>
          <cell r="H1091">
            <v>1.1499999999999999</v>
          </cell>
        </row>
        <row r="1092">
          <cell r="B1092" t="str">
            <v>SCS0007483</v>
          </cell>
          <cell r="C1092">
            <v>1</v>
          </cell>
          <cell r="D1092" t="str">
            <v>四分靠背纵向吊紧钢丝左</v>
          </cell>
          <cell r="H1092">
            <v>0.11700000000000001</v>
          </cell>
        </row>
        <row r="1093">
          <cell r="B1093" t="str">
            <v>SCS0007484</v>
          </cell>
          <cell r="C1093">
            <v>1</v>
          </cell>
          <cell r="D1093" t="str">
            <v>四分靠背纵向吊紧钢丝右</v>
          </cell>
          <cell r="H1093">
            <v>0.14299999999999999</v>
          </cell>
        </row>
        <row r="1094">
          <cell r="B1094" t="str">
            <v>SCS0007462</v>
          </cell>
          <cell r="C1094">
            <v>1</v>
          </cell>
          <cell r="D1094" t="str">
            <v>直钢丝</v>
          </cell>
          <cell r="H1094">
            <v>0.104</v>
          </cell>
        </row>
        <row r="1095">
          <cell r="C1095">
            <v>0</v>
          </cell>
        </row>
        <row r="1096">
          <cell r="B1096" t="str">
            <v>SCS0007485</v>
          </cell>
          <cell r="C1096">
            <v>1</v>
          </cell>
          <cell r="D1096" t="str">
            <v>刺毛条（后坐垫景中）直型 L=350*12</v>
          </cell>
          <cell r="H1096">
            <v>1.1830000000000001</v>
          </cell>
        </row>
        <row r="1097">
          <cell r="B1097" t="str">
            <v>SCS0007486</v>
          </cell>
          <cell r="C1097">
            <v>1</v>
          </cell>
          <cell r="D1097" t="str">
            <v>后排坐垫纵向折弯钢丝（外侧）</v>
          </cell>
          <cell r="H1097">
            <v>0.2041</v>
          </cell>
        </row>
        <row r="1098">
          <cell r="B1098" t="str">
            <v>SCS0007487</v>
          </cell>
          <cell r="C1098">
            <v>1</v>
          </cell>
          <cell r="D1098" t="str">
            <v>后排坐垫纵向折弯钢丝左</v>
          </cell>
          <cell r="H1098">
            <v>0.13936000000000001</v>
          </cell>
        </row>
        <row r="1099">
          <cell r="B1099" t="str">
            <v>SCS0007488</v>
          </cell>
          <cell r="C1099">
            <v>1</v>
          </cell>
          <cell r="D1099" t="str">
            <v>后排坐垫纵向折弯钢丝右</v>
          </cell>
          <cell r="H1099">
            <v>0.13975000000000001</v>
          </cell>
        </row>
        <row r="1100">
          <cell r="B1100" t="str">
            <v>SCS0007489</v>
          </cell>
          <cell r="C1100">
            <v>1</v>
          </cell>
          <cell r="D1100" t="str">
            <v>后排坐垫纵向吊紧钢丝</v>
          </cell>
          <cell r="H1100">
            <v>0.47008</v>
          </cell>
        </row>
        <row r="1101">
          <cell r="B1101" t="str">
            <v>SCS0007490</v>
          </cell>
          <cell r="C1101">
            <v>1</v>
          </cell>
          <cell r="D1101" t="str">
            <v>后排坐垫直钢丝</v>
          </cell>
          <cell r="H1101">
            <v>7.5920000000000001E-2</v>
          </cell>
        </row>
        <row r="1102">
          <cell r="B1102" t="str">
            <v>SCS0007491</v>
          </cell>
          <cell r="C1102">
            <v>1</v>
          </cell>
          <cell r="D1102" t="str">
            <v>后排坐垫景中吊紧钢丝（混动）</v>
          </cell>
          <cell r="H1102">
            <v>0.24778</v>
          </cell>
        </row>
        <row r="1103">
          <cell r="B1103" t="str">
            <v>SCS0007492</v>
          </cell>
          <cell r="C1103">
            <v>1</v>
          </cell>
          <cell r="D1103" t="str">
            <v>后排坐垫B面吊紧钢丝中</v>
          </cell>
          <cell r="H1103">
            <v>0.19500000000000001</v>
          </cell>
        </row>
        <row r="1104">
          <cell r="B1104" t="str">
            <v>SCS0007493</v>
          </cell>
          <cell r="C1104">
            <v>1</v>
          </cell>
          <cell r="D1104" t="str">
            <v>后排混动坐垫B面吊紧钢丝外</v>
          </cell>
          <cell r="H1104">
            <v>0.2782</v>
          </cell>
        </row>
        <row r="1105">
          <cell r="B1105" t="str">
            <v>SCS0007494</v>
          </cell>
          <cell r="C1105">
            <v>1</v>
          </cell>
          <cell r="D1105" t="str">
            <v>后排座垫骨架总成(混动)</v>
          </cell>
          <cell r="H1105">
            <v>15.63</v>
          </cell>
        </row>
      </sheetData>
      <sheetData sheetId="6"/>
      <sheetData sheetId="7"/>
      <sheetData sheetId="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数据"/>
      <sheetName val="搜索条件"/>
      <sheetName val="信息"/>
    </sheetNames>
    <sheetDataSet>
      <sheetData sheetId="0">
        <row r="2">
          <cell r="D2" t="str">
            <v>BFA0000048</v>
          </cell>
          <cell r="E2" t="str">
            <v>解锁扣手销轴</v>
          </cell>
          <cell r="F2" t="str">
            <v>U201</v>
          </cell>
          <cell r="G2" t="str">
            <v>No</v>
          </cell>
          <cell r="H2" t="str">
            <v>EA</v>
          </cell>
          <cell r="I2">
            <v>43831</v>
          </cell>
          <cell r="K2" t="str">
            <v>P</v>
          </cell>
          <cell r="L2">
            <v>0</v>
          </cell>
          <cell r="M2">
            <v>0.46</v>
          </cell>
        </row>
        <row r="3">
          <cell r="D3" t="str">
            <v>BFA0000126</v>
          </cell>
          <cell r="E3" t="str">
            <v>三排座垫连接台阶螺栓</v>
          </cell>
          <cell r="F3" t="str">
            <v>U201</v>
          </cell>
          <cell r="G3" t="str">
            <v>No</v>
          </cell>
          <cell r="H3" t="str">
            <v>EA</v>
          </cell>
          <cell r="I3">
            <v>43831</v>
          </cell>
          <cell r="K3" t="str">
            <v>P</v>
          </cell>
          <cell r="L3">
            <v>0</v>
          </cell>
          <cell r="M3">
            <v>0.98</v>
          </cell>
        </row>
        <row r="4">
          <cell r="D4" t="str">
            <v>BFA0000127</v>
          </cell>
          <cell r="E4" t="str">
            <v>U201三排靠背台阶螺栓</v>
          </cell>
          <cell r="F4" t="str">
            <v>FTU201-7115002</v>
          </cell>
          <cell r="G4" t="str">
            <v>No</v>
          </cell>
          <cell r="H4" t="str">
            <v>EA</v>
          </cell>
          <cell r="I4">
            <v>43831</v>
          </cell>
          <cell r="K4" t="str">
            <v>P</v>
          </cell>
          <cell r="L4">
            <v>0</v>
          </cell>
          <cell r="M4">
            <v>1.1200000000000001</v>
          </cell>
        </row>
        <row r="5">
          <cell r="D5" t="str">
            <v>BFA0000128</v>
          </cell>
          <cell r="E5" t="str">
            <v>U201扶手骨架连接台阶螺栓</v>
          </cell>
          <cell r="F5" t="str">
            <v>FTU201-7202303</v>
          </cell>
          <cell r="G5" t="str">
            <v>No</v>
          </cell>
          <cell r="H5" t="str">
            <v>EA</v>
          </cell>
          <cell r="I5">
            <v>43831</v>
          </cell>
          <cell r="K5" t="str">
            <v>P</v>
          </cell>
          <cell r="L5">
            <v>0</v>
          </cell>
          <cell r="M5">
            <v>1.08</v>
          </cell>
        </row>
        <row r="6">
          <cell r="D6" t="str">
            <v>BSP0000008</v>
          </cell>
          <cell r="E6" t="str">
            <v>解锁扣手弹簧</v>
          </cell>
          <cell r="F6" t="str">
            <v>U201</v>
          </cell>
          <cell r="G6" t="str">
            <v>No</v>
          </cell>
          <cell r="H6" t="str">
            <v>EA</v>
          </cell>
          <cell r="I6">
            <v>43831</v>
          </cell>
          <cell r="K6" t="str">
            <v>P</v>
          </cell>
          <cell r="L6">
            <v>0</v>
          </cell>
          <cell r="M6">
            <v>0.09</v>
          </cell>
        </row>
        <row r="7">
          <cell r="D7" t="str">
            <v>SCS0000723</v>
          </cell>
          <cell r="E7" t="str">
            <v>二排四分座椅总成</v>
          </cell>
          <cell r="F7" t="str">
            <v>U201(黑色皮革)</v>
          </cell>
          <cell r="G7" t="str">
            <v>No</v>
          </cell>
          <cell r="H7" t="str">
            <v>Ea</v>
          </cell>
          <cell r="I7">
            <v>43831</v>
          </cell>
          <cell r="K7" t="str">
            <v>P</v>
          </cell>
          <cell r="L7">
            <v>0</v>
          </cell>
          <cell r="M7">
            <v>666.37</v>
          </cell>
        </row>
        <row r="8">
          <cell r="D8" t="str">
            <v>SCS0000724</v>
          </cell>
          <cell r="E8" t="str">
            <v>三排左座椅总成</v>
          </cell>
          <cell r="F8" t="str">
            <v>U201(黑色皮革)</v>
          </cell>
          <cell r="G8" t="str">
            <v>No</v>
          </cell>
          <cell r="H8" t="str">
            <v>Ea</v>
          </cell>
          <cell r="I8">
            <v>43831</v>
          </cell>
          <cell r="K8" t="str">
            <v>P</v>
          </cell>
          <cell r="L8">
            <v>0</v>
          </cell>
          <cell r="M8">
            <v>517.70000000000005</v>
          </cell>
        </row>
        <row r="9">
          <cell r="D9" t="str">
            <v>SCS0000725</v>
          </cell>
          <cell r="E9" t="str">
            <v>三排右座椅总成</v>
          </cell>
          <cell r="F9" t="str">
            <v>U201(黑色皮革)</v>
          </cell>
          <cell r="G9" t="str">
            <v>No</v>
          </cell>
          <cell r="H9" t="str">
            <v>Ea</v>
          </cell>
          <cell r="I9">
            <v>43831</v>
          </cell>
          <cell r="K9" t="str">
            <v>P</v>
          </cell>
          <cell r="L9">
            <v>0</v>
          </cell>
          <cell r="M9">
            <v>517.70000000000005</v>
          </cell>
        </row>
        <row r="10">
          <cell r="D10" t="str">
            <v>SCS0000726</v>
          </cell>
          <cell r="E10" t="str">
            <v>二排六分座椅总成</v>
          </cell>
          <cell r="F10" t="str">
            <v>U201(黑色皮革)</v>
          </cell>
          <cell r="G10" t="str">
            <v>No</v>
          </cell>
          <cell r="H10" t="str">
            <v>Ea</v>
          </cell>
          <cell r="I10">
            <v>43831</v>
          </cell>
          <cell r="K10" t="str">
            <v>P</v>
          </cell>
          <cell r="L10">
            <v>0</v>
          </cell>
          <cell r="M10">
            <v>820.35</v>
          </cell>
        </row>
        <row r="11">
          <cell r="D11" t="str">
            <v>SCS0000727</v>
          </cell>
          <cell r="E11" t="str">
            <v>二排四分座椅总成</v>
          </cell>
          <cell r="F11" t="str">
            <v>U201(黑色织物)</v>
          </cell>
          <cell r="G11" t="str">
            <v>No</v>
          </cell>
          <cell r="H11" t="str">
            <v>Ea</v>
          </cell>
          <cell r="I11">
            <v>43831</v>
          </cell>
          <cell r="K11" t="str">
            <v>P</v>
          </cell>
          <cell r="L11">
            <v>0</v>
          </cell>
          <cell r="M11">
            <v>666.46550000000002</v>
          </cell>
        </row>
        <row r="12">
          <cell r="D12" t="str">
            <v>SCS0000728</v>
          </cell>
          <cell r="E12" t="str">
            <v>二排四分座椅总成</v>
          </cell>
          <cell r="F12" t="str">
            <v>U201(米色皮革)</v>
          </cell>
          <cell r="G12" t="str">
            <v>No</v>
          </cell>
          <cell r="H12" t="str">
            <v>Ea</v>
          </cell>
          <cell r="I12">
            <v>43831</v>
          </cell>
          <cell r="K12" t="str">
            <v>P</v>
          </cell>
          <cell r="L12">
            <v>0</v>
          </cell>
          <cell r="M12">
            <v>1076.845</v>
          </cell>
        </row>
        <row r="13">
          <cell r="D13" t="str">
            <v>SCS0000729</v>
          </cell>
          <cell r="E13" t="str">
            <v>二排四分座椅总成</v>
          </cell>
          <cell r="F13" t="str">
            <v>U201(米色织物)</v>
          </cell>
          <cell r="G13" t="str">
            <v>No</v>
          </cell>
          <cell r="H13" t="str">
            <v>Ea</v>
          </cell>
          <cell r="I13">
            <v>43831</v>
          </cell>
          <cell r="K13" t="str">
            <v>P</v>
          </cell>
          <cell r="L13">
            <v>0</v>
          </cell>
          <cell r="M13">
            <v>666.46550000000002</v>
          </cell>
        </row>
        <row r="14">
          <cell r="D14" t="str">
            <v>SCS0000730</v>
          </cell>
          <cell r="E14" t="str">
            <v>三排左座椅总成</v>
          </cell>
          <cell r="F14" t="str">
            <v>U201(黑色织物)</v>
          </cell>
          <cell r="G14" t="str">
            <v>No</v>
          </cell>
          <cell r="H14" t="str">
            <v>Ea</v>
          </cell>
          <cell r="I14">
            <v>43831</v>
          </cell>
          <cell r="K14" t="str">
            <v>P</v>
          </cell>
          <cell r="L14">
            <v>0</v>
          </cell>
          <cell r="M14">
            <v>517.90499999999997</v>
          </cell>
        </row>
        <row r="15">
          <cell r="D15" t="str">
            <v>SCS0000731</v>
          </cell>
          <cell r="E15" t="str">
            <v>三排左座椅总成</v>
          </cell>
          <cell r="F15" t="str">
            <v>U201(米色皮革)</v>
          </cell>
          <cell r="G15" t="str">
            <v>No</v>
          </cell>
          <cell r="H15" t="str">
            <v>Ea</v>
          </cell>
          <cell r="I15">
            <v>43831</v>
          </cell>
          <cell r="K15" t="str">
            <v>P</v>
          </cell>
          <cell r="L15">
            <v>0</v>
          </cell>
          <cell r="M15">
            <v>928.29309999999998</v>
          </cell>
        </row>
        <row r="16">
          <cell r="D16" t="str">
            <v>SCS0000732</v>
          </cell>
          <cell r="E16" t="str">
            <v>三排左座椅总成</v>
          </cell>
          <cell r="F16" t="str">
            <v>U201(米色织物)</v>
          </cell>
          <cell r="G16" t="str">
            <v>No</v>
          </cell>
          <cell r="H16" t="str">
            <v>Ea</v>
          </cell>
          <cell r="I16">
            <v>43831</v>
          </cell>
          <cell r="K16" t="str">
            <v>P</v>
          </cell>
          <cell r="L16">
            <v>0</v>
          </cell>
          <cell r="M16">
            <v>517.90520000000004</v>
          </cell>
        </row>
        <row r="17">
          <cell r="D17" t="str">
            <v>SCS0000733</v>
          </cell>
          <cell r="E17" t="str">
            <v>三排右座椅总成</v>
          </cell>
          <cell r="F17" t="str">
            <v>U201(黑色织物)</v>
          </cell>
          <cell r="G17" t="str">
            <v>No</v>
          </cell>
          <cell r="H17" t="str">
            <v>Ea</v>
          </cell>
          <cell r="I17">
            <v>43831</v>
          </cell>
          <cell r="K17" t="str">
            <v>P</v>
          </cell>
          <cell r="L17">
            <v>0</v>
          </cell>
          <cell r="M17">
            <v>517.90499999999997</v>
          </cell>
        </row>
        <row r="18">
          <cell r="D18" t="str">
            <v>SCS0000734</v>
          </cell>
          <cell r="E18" t="str">
            <v>三排右座椅总成</v>
          </cell>
          <cell r="F18" t="str">
            <v>U201(米色皮革)</v>
          </cell>
          <cell r="G18" t="str">
            <v>No</v>
          </cell>
          <cell r="H18" t="str">
            <v>Ea</v>
          </cell>
          <cell r="I18">
            <v>43831</v>
          </cell>
          <cell r="K18" t="str">
            <v>P</v>
          </cell>
          <cell r="L18">
            <v>0</v>
          </cell>
          <cell r="M18">
            <v>936.29309999999998</v>
          </cell>
        </row>
        <row r="19">
          <cell r="D19" t="str">
            <v>SCS0000735</v>
          </cell>
          <cell r="E19" t="str">
            <v>三排右座椅总成</v>
          </cell>
          <cell r="F19" t="str">
            <v>U201(米色织物)</v>
          </cell>
          <cell r="G19" t="str">
            <v>No</v>
          </cell>
          <cell r="H19" t="str">
            <v>Ea</v>
          </cell>
          <cell r="I19">
            <v>43831</v>
          </cell>
          <cell r="K19" t="str">
            <v>P</v>
          </cell>
          <cell r="L19">
            <v>0</v>
          </cell>
          <cell r="M19">
            <v>517.90520000000004</v>
          </cell>
        </row>
        <row r="20">
          <cell r="D20" t="str">
            <v>SCS0000736</v>
          </cell>
          <cell r="E20" t="str">
            <v>二排六分座椅总成</v>
          </cell>
          <cell r="F20" t="str">
            <v>U201(黑色织物)</v>
          </cell>
          <cell r="G20" t="str">
            <v>No</v>
          </cell>
          <cell r="H20" t="str">
            <v>Ea</v>
          </cell>
          <cell r="I20">
            <v>43831</v>
          </cell>
          <cell r="K20" t="str">
            <v>P</v>
          </cell>
          <cell r="L20">
            <v>0</v>
          </cell>
          <cell r="M20">
            <v>820.76700000000005</v>
          </cell>
        </row>
        <row r="21">
          <cell r="D21" t="str">
            <v>SCS0000737</v>
          </cell>
          <cell r="E21" t="str">
            <v>二排六分座椅总成</v>
          </cell>
          <cell r="F21" t="str">
            <v>U201(米色皮革)</v>
          </cell>
          <cell r="G21" t="str">
            <v>No</v>
          </cell>
          <cell r="H21" t="str">
            <v>Ea</v>
          </cell>
          <cell r="I21">
            <v>43831</v>
          </cell>
          <cell r="K21" t="str">
            <v>P</v>
          </cell>
          <cell r="L21">
            <v>0</v>
          </cell>
          <cell r="M21">
            <v>1508.336</v>
          </cell>
        </row>
        <row r="22">
          <cell r="D22" t="str">
            <v>SCS0000738</v>
          </cell>
          <cell r="E22" t="str">
            <v>二排六分座椅总成</v>
          </cell>
          <cell r="F22" t="str">
            <v>U201(米色织物)</v>
          </cell>
          <cell r="G22" t="str">
            <v>No</v>
          </cell>
          <cell r="H22" t="str">
            <v>Ea</v>
          </cell>
          <cell r="I22">
            <v>43831</v>
          </cell>
          <cell r="K22" t="str">
            <v>P</v>
          </cell>
          <cell r="L22">
            <v>0</v>
          </cell>
          <cell r="M22">
            <v>820.7672</v>
          </cell>
        </row>
        <row r="23">
          <cell r="D23" t="str">
            <v>SCS0001261</v>
          </cell>
          <cell r="E23" t="str">
            <v>副驾座骨架总成</v>
          </cell>
          <cell r="F23" t="str">
            <v>H32B</v>
          </cell>
          <cell r="G23" t="str">
            <v>No</v>
          </cell>
          <cell r="H23" t="str">
            <v>EA</v>
          </cell>
          <cell r="I23">
            <v>43831</v>
          </cell>
          <cell r="K23" t="str">
            <v>P</v>
          </cell>
          <cell r="L23">
            <v>0</v>
          </cell>
          <cell r="M23">
            <v>145.05000000000001</v>
          </cell>
        </row>
        <row r="24">
          <cell r="D24" t="str">
            <v>SCS0001311</v>
          </cell>
          <cell r="E24" t="str">
            <v>主驾左侧调角器总成</v>
          </cell>
          <cell r="F24" t="str">
            <v>H32B(不带气囊)</v>
          </cell>
          <cell r="G24" t="str">
            <v>No</v>
          </cell>
          <cell r="H24" t="str">
            <v>EA</v>
          </cell>
          <cell r="I24">
            <v>43831</v>
          </cell>
          <cell r="K24" t="str">
            <v>P</v>
          </cell>
          <cell r="L24">
            <v>0</v>
          </cell>
          <cell r="M24">
            <v>41.2</v>
          </cell>
        </row>
        <row r="25">
          <cell r="D25" t="str">
            <v>SCS0001312</v>
          </cell>
          <cell r="E25" t="str">
            <v>主驾右侧调角器总成</v>
          </cell>
          <cell r="F25" t="str">
            <v>H32B</v>
          </cell>
          <cell r="G25" t="str">
            <v>No</v>
          </cell>
          <cell r="H25" t="str">
            <v>EA</v>
          </cell>
          <cell r="I25">
            <v>43831</v>
          </cell>
          <cell r="K25" t="str">
            <v>P</v>
          </cell>
          <cell r="L25">
            <v>0</v>
          </cell>
          <cell r="M25">
            <v>41.2</v>
          </cell>
        </row>
        <row r="26">
          <cell r="D26" t="str">
            <v>SCS0001313</v>
          </cell>
          <cell r="E26" t="str">
            <v>主驾左侧调角器总成</v>
          </cell>
          <cell r="F26" t="str">
            <v>H32B(带气囊)</v>
          </cell>
          <cell r="G26" t="str">
            <v>No</v>
          </cell>
          <cell r="H26" t="str">
            <v>EA</v>
          </cell>
          <cell r="I26">
            <v>43831</v>
          </cell>
          <cell r="K26" t="str">
            <v>P</v>
          </cell>
          <cell r="L26">
            <v>0</v>
          </cell>
          <cell r="M26">
            <v>41.2</v>
          </cell>
        </row>
        <row r="27">
          <cell r="D27" t="str">
            <v>SCS0001314</v>
          </cell>
          <cell r="E27" t="str">
            <v>副驾右侧调角器总成</v>
          </cell>
          <cell r="F27" t="str">
            <v>H32B(不带气囊)</v>
          </cell>
          <cell r="G27" t="str">
            <v>No</v>
          </cell>
          <cell r="H27" t="str">
            <v>EA</v>
          </cell>
          <cell r="I27">
            <v>43831</v>
          </cell>
          <cell r="K27" t="str">
            <v>P</v>
          </cell>
          <cell r="L27">
            <v>0</v>
          </cell>
          <cell r="M27">
            <v>41.2</v>
          </cell>
        </row>
        <row r="28">
          <cell r="D28" t="str">
            <v>SCS0001315</v>
          </cell>
          <cell r="E28" t="str">
            <v>副驾左侧调角器总成</v>
          </cell>
          <cell r="F28" t="str">
            <v>H32B</v>
          </cell>
          <cell r="G28" t="str">
            <v>No</v>
          </cell>
          <cell r="H28" t="str">
            <v>EA</v>
          </cell>
          <cell r="I28">
            <v>43831</v>
          </cell>
          <cell r="K28" t="str">
            <v>P</v>
          </cell>
          <cell r="L28">
            <v>0</v>
          </cell>
          <cell r="M28">
            <v>41.2</v>
          </cell>
        </row>
        <row r="29">
          <cell r="D29" t="str">
            <v>SCS0001316</v>
          </cell>
          <cell r="E29" t="str">
            <v>副驾右侧调角器总成</v>
          </cell>
          <cell r="F29" t="str">
            <v>H32B(带气囊)</v>
          </cell>
          <cell r="G29" t="str">
            <v>No</v>
          </cell>
          <cell r="H29" t="str">
            <v>EA</v>
          </cell>
          <cell r="I29">
            <v>43831</v>
          </cell>
          <cell r="K29" t="str">
            <v>P</v>
          </cell>
          <cell r="L29">
            <v>0</v>
          </cell>
          <cell r="M29">
            <v>41.2</v>
          </cell>
        </row>
        <row r="30">
          <cell r="D30" t="str">
            <v>SCS0001319</v>
          </cell>
          <cell r="E30" t="str">
            <v>主驾调角器把手</v>
          </cell>
          <cell r="F30" t="str">
            <v>H32B</v>
          </cell>
          <cell r="G30" t="str">
            <v>No</v>
          </cell>
          <cell r="H30" t="str">
            <v>EA</v>
          </cell>
          <cell r="I30">
            <v>43831</v>
          </cell>
          <cell r="K30" t="str">
            <v>P</v>
          </cell>
          <cell r="L30">
            <v>0</v>
          </cell>
          <cell r="M30">
            <v>1.66</v>
          </cell>
        </row>
        <row r="31">
          <cell r="D31" t="str">
            <v>SCS0001609</v>
          </cell>
          <cell r="E31" t="str">
            <v>二排四分座骨架主体总成</v>
          </cell>
          <cell r="F31" t="str">
            <v>U201</v>
          </cell>
          <cell r="G31" t="str">
            <v>No</v>
          </cell>
          <cell r="H31" t="str">
            <v>EA</v>
          </cell>
          <cell r="I31">
            <v>43831</v>
          </cell>
          <cell r="K31" t="str">
            <v>P</v>
          </cell>
          <cell r="L31">
            <v>0</v>
          </cell>
          <cell r="M31">
            <v>90.34</v>
          </cell>
        </row>
        <row r="32">
          <cell r="D32" t="str">
            <v>SCS0001610</v>
          </cell>
          <cell r="E32" t="str">
            <v>中排地锁铰链总成右</v>
          </cell>
          <cell r="F32" t="str">
            <v>U201</v>
          </cell>
          <cell r="G32" t="str">
            <v>No</v>
          </cell>
          <cell r="H32" t="str">
            <v>EA</v>
          </cell>
          <cell r="I32">
            <v>43831</v>
          </cell>
          <cell r="K32" t="str">
            <v>P</v>
          </cell>
          <cell r="L32">
            <v>0</v>
          </cell>
          <cell r="M32">
            <v>18.43</v>
          </cell>
        </row>
        <row r="33">
          <cell r="D33" t="str">
            <v>SCS0001611</v>
          </cell>
          <cell r="E33" t="str">
            <v>中排地锁铰链总成左</v>
          </cell>
          <cell r="F33" t="str">
            <v>U201</v>
          </cell>
          <cell r="G33" t="str">
            <v>No</v>
          </cell>
          <cell r="H33" t="str">
            <v>EA</v>
          </cell>
          <cell r="I33">
            <v>43831</v>
          </cell>
          <cell r="K33" t="str">
            <v>P</v>
          </cell>
          <cell r="L33">
            <v>0</v>
          </cell>
          <cell r="M33">
            <v>19.73</v>
          </cell>
        </row>
        <row r="34">
          <cell r="D34" t="str">
            <v>SCS0001612</v>
          </cell>
          <cell r="E34" t="str">
            <v>四分座垫左地锁连接板总成</v>
          </cell>
          <cell r="F34" t="str">
            <v>U201</v>
          </cell>
          <cell r="G34" t="str">
            <v>No</v>
          </cell>
          <cell r="H34" t="str">
            <v>EA</v>
          </cell>
          <cell r="I34">
            <v>43831</v>
          </cell>
          <cell r="K34" t="str">
            <v>P</v>
          </cell>
          <cell r="L34">
            <v>0</v>
          </cell>
          <cell r="M34">
            <v>4.75</v>
          </cell>
        </row>
        <row r="35">
          <cell r="D35" t="str">
            <v>SCS0001613</v>
          </cell>
          <cell r="E35" t="str">
            <v>中排地锁总成</v>
          </cell>
          <cell r="F35" t="str">
            <v>U201</v>
          </cell>
          <cell r="G35" t="str">
            <v>No</v>
          </cell>
          <cell r="H35" t="str">
            <v>EA</v>
          </cell>
          <cell r="I35">
            <v>43831</v>
          </cell>
          <cell r="K35" t="str">
            <v>P</v>
          </cell>
          <cell r="L35">
            <v>0</v>
          </cell>
          <cell r="M35">
            <v>24.67</v>
          </cell>
        </row>
        <row r="36">
          <cell r="D36" t="str">
            <v>SCS0001614</v>
          </cell>
          <cell r="E36" t="str">
            <v>中排四分地锁总成</v>
          </cell>
          <cell r="F36" t="str">
            <v>U201</v>
          </cell>
          <cell r="G36" t="str">
            <v>No</v>
          </cell>
          <cell r="H36" t="str">
            <v>EA</v>
          </cell>
          <cell r="I36">
            <v>43831</v>
          </cell>
          <cell r="K36" t="str">
            <v>P</v>
          </cell>
          <cell r="L36">
            <v>0</v>
          </cell>
          <cell r="M36">
            <v>13.59</v>
          </cell>
        </row>
        <row r="37">
          <cell r="D37" t="str">
            <v>SCS0001615</v>
          </cell>
          <cell r="E37" t="str">
            <v>地锁解锁总成R</v>
          </cell>
          <cell r="F37" t="str">
            <v>U201</v>
          </cell>
          <cell r="G37" t="str">
            <v>No</v>
          </cell>
          <cell r="H37" t="str">
            <v>EA</v>
          </cell>
          <cell r="I37">
            <v>43831</v>
          </cell>
          <cell r="K37" t="str">
            <v>P</v>
          </cell>
          <cell r="L37">
            <v>0</v>
          </cell>
          <cell r="M37">
            <v>3.6</v>
          </cell>
        </row>
        <row r="38">
          <cell r="D38" t="str">
            <v>SCS0001616</v>
          </cell>
          <cell r="E38" t="str">
            <v>二排四分靠背骨架总成</v>
          </cell>
          <cell r="F38" t="str">
            <v>U201</v>
          </cell>
          <cell r="G38" t="str">
            <v>No</v>
          </cell>
          <cell r="H38" t="str">
            <v>EA</v>
          </cell>
          <cell r="I38">
            <v>43831</v>
          </cell>
          <cell r="K38" t="str">
            <v>P</v>
          </cell>
          <cell r="L38">
            <v>0</v>
          </cell>
          <cell r="M38">
            <v>65.78</v>
          </cell>
        </row>
        <row r="39">
          <cell r="D39" t="str">
            <v>SCS0001617</v>
          </cell>
          <cell r="E39" t="str">
            <v>四分右调角器总成</v>
          </cell>
          <cell r="F39" t="str">
            <v>U201</v>
          </cell>
          <cell r="G39" t="str">
            <v>No</v>
          </cell>
          <cell r="H39" t="str">
            <v>EA</v>
          </cell>
          <cell r="I39">
            <v>43831</v>
          </cell>
          <cell r="K39" t="str">
            <v>P</v>
          </cell>
          <cell r="L39">
            <v>0</v>
          </cell>
          <cell r="M39">
            <v>75.25</v>
          </cell>
        </row>
        <row r="40">
          <cell r="D40" t="str">
            <v>SCS0001618</v>
          </cell>
          <cell r="E40" t="str">
            <v>四分靠背饺链连接总成</v>
          </cell>
          <cell r="F40" t="str">
            <v>U201</v>
          </cell>
          <cell r="G40" t="str">
            <v>No</v>
          </cell>
          <cell r="H40" t="str">
            <v>EA</v>
          </cell>
          <cell r="I40">
            <v>43831</v>
          </cell>
          <cell r="K40" t="str">
            <v>P</v>
          </cell>
          <cell r="L40">
            <v>0</v>
          </cell>
          <cell r="M40">
            <v>19.739999999999998</v>
          </cell>
        </row>
        <row r="41">
          <cell r="D41" t="str">
            <v>SCS0001619</v>
          </cell>
          <cell r="E41" t="str">
            <v>三排左座椅坐垫骨架总成</v>
          </cell>
          <cell r="F41" t="str">
            <v>U201</v>
          </cell>
          <cell r="G41" t="str">
            <v>No</v>
          </cell>
          <cell r="H41" t="str">
            <v>EA</v>
          </cell>
          <cell r="I41">
            <v>43831</v>
          </cell>
          <cell r="K41" t="str">
            <v>P</v>
          </cell>
          <cell r="L41">
            <v>0</v>
          </cell>
          <cell r="M41">
            <v>35.090000000000003</v>
          </cell>
        </row>
        <row r="42">
          <cell r="D42" t="str">
            <v>SCS0001620</v>
          </cell>
          <cell r="E42" t="str">
            <v>三排坐垫翻转支架总成</v>
          </cell>
          <cell r="F42" t="str">
            <v>U201</v>
          </cell>
          <cell r="G42" t="str">
            <v>No</v>
          </cell>
          <cell r="H42" t="str">
            <v>EA</v>
          </cell>
          <cell r="I42">
            <v>43831</v>
          </cell>
          <cell r="K42" t="str">
            <v>P</v>
          </cell>
          <cell r="L42">
            <v>0</v>
          </cell>
          <cell r="M42">
            <v>2.99</v>
          </cell>
        </row>
        <row r="43">
          <cell r="D43" t="str">
            <v>SCS0001621</v>
          </cell>
          <cell r="E43" t="str">
            <v>三排左座椅靠背骨架总成</v>
          </cell>
          <cell r="F43" t="str">
            <v>U201</v>
          </cell>
          <cell r="G43" t="str">
            <v>No</v>
          </cell>
          <cell r="H43" t="str">
            <v>EA</v>
          </cell>
          <cell r="I43">
            <v>43831</v>
          </cell>
          <cell r="K43" t="str">
            <v>P</v>
          </cell>
          <cell r="L43">
            <v>0</v>
          </cell>
          <cell r="M43">
            <v>106.4</v>
          </cell>
        </row>
        <row r="44">
          <cell r="D44" t="str">
            <v>SCS0001622</v>
          </cell>
          <cell r="E44" t="str">
            <v>后排短拉线总成</v>
          </cell>
          <cell r="F44" t="str">
            <v>U201</v>
          </cell>
          <cell r="G44" t="str">
            <v>No</v>
          </cell>
          <cell r="H44" t="str">
            <v>EA</v>
          </cell>
          <cell r="I44">
            <v>43831</v>
          </cell>
          <cell r="K44" t="str">
            <v>P</v>
          </cell>
          <cell r="L44">
            <v>0</v>
          </cell>
          <cell r="M44">
            <v>5.13</v>
          </cell>
        </row>
        <row r="45">
          <cell r="D45" t="str">
            <v>SCS0001623</v>
          </cell>
          <cell r="E45" t="str">
            <v>三排左座椅地脚链接总成</v>
          </cell>
          <cell r="F45" t="str">
            <v>U201</v>
          </cell>
          <cell r="G45" t="str">
            <v>No</v>
          </cell>
          <cell r="H45" t="str">
            <v>EA</v>
          </cell>
          <cell r="I45">
            <v>43831</v>
          </cell>
          <cell r="K45" t="str">
            <v>P</v>
          </cell>
          <cell r="L45">
            <v>0</v>
          </cell>
          <cell r="M45">
            <v>65.34</v>
          </cell>
        </row>
        <row r="46">
          <cell r="D46" t="str">
            <v>SCS0001624</v>
          </cell>
          <cell r="E46" t="str">
            <v>三排左座椅地锁总成</v>
          </cell>
          <cell r="F46" t="str">
            <v>U201</v>
          </cell>
          <cell r="G46" t="str">
            <v>No</v>
          </cell>
          <cell r="H46" t="str">
            <v>EA</v>
          </cell>
          <cell r="I46">
            <v>43831</v>
          </cell>
          <cell r="K46" t="str">
            <v>P</v>
          </cell>
          <cell r="L46">
            <v>0</v>
          </cell>
          <cell r="M46">
            <v>17.079999999999998</v>
          </cell>
        </row>
        <row r="47">
          <cell r="D47" t="str">
            <v>SCS0001625</v>
          </cell>
          <cell r="E47" t="str">
            <v>三排右座椅坐垫骨架总成</v>
          </cell>
          <cell r="F47" t="str">
            <v>U201</v>
          </cell>
          <cell r="G47" t="str">
            <v>No</v>
          </cell>
          <cell r="H47" t="str">
            <v>EA</v>
          </cell>
          <cell r="I47">
            <v>43831</v>
          </cell>
          <cell r="K47" t="str">
            <v>P</v>
          </cell>
          <cell r="L47">
            <v>0</v>
          </cell>
          <cell r="M47">
            <v>35.090000000000003</v>
          </cell>
        </row>
        <row r="48">
          <cell r="D48" t="str">
            <v>SCS0001626</v>
          </cell>
          <cell r="E48" t="str">
            <v>三排右座椅靠背骨架总成</v>
          </cell>
          <cell r="F48" t="str">
            <v>U201</v>
          </cell>
          <cell r="G48" t="str">
            <v>No</v>
          </cell>
          <cell r="H48" t="str">
            <v>EA</v>
          </cell>
          <cell r="I48">
            <v>43831</v>
          </cell>
          <cell r="K48" t="str">
            <v>P</v>
          </cell>
          <cell r="L48">
            <v>0</v>
          </cell>
          <cell r="M48">
            <v>106.49</v>
          </cell>
        </row>
        <row r="49">
          <cell r="D49" t="str">
            <v>SCS0001627</v>
          </cell>
          <cell r="E49" t="str">
            <v>三排右座椅地脚链接总成</v>
          </cell>
          <cell r="F49" t="str">
            <v>U201</v>
          </cell>
          <cell r="G49" t="str">
            <v>No</v>
          </cell>
          <cell r="H49" t="str">
            <v>EA</v>
          </cell>
          <cell r="I49">
            <v>43831</v>
          </cell>
          <cell r="K49" t="str">
            <v>P</v>
          </cell>
          <cell r="L49">
            <v>0</v>
          </cell>
          <cell r="M49">
            <v>63.07</v>
          </cell>
        </row>
        <row r="50">
          <cell r="D50" t="str">
            <v>SCS0001628</v>
          </cell>
          <cell r="E50" t="str">
            <v>三排右座椅地锁总成</v>
          </cell>
          <cell r="F50" t="str">
            <v>U201</v>
          </cell>
          <cell r="G50" t="str">
            <v>No</v>
          </cell>
          <cell r="H50" t="str">
            <v>EA</v>
          </cell>
          <cell r="I50">
            <v>43831</v>
          </cell>
          <cell r="K50" t="str">
            <v>P</v>
          </cell>
          <cell r="L50">
            <v>0</v>
          </cell>
          <cell r="M50">
            <v>17.079999999999998</v>
          </cell>
        </row>
        <row r="51">
          <cell r="D51" t="str">
            <v>SCS0001629</v>
          </cell>
          <cell r="E51" t="str">
            <v>二排六分座骨架主体总成</v>
          </cell>
          <cell r="F51" t="str">
            <v>U201</v>
          </cell>
          <cell r="G51" t="str">
            <v>No</v>
          </cell>
          <cell r="H51" t="str">
            <v>EA</v>
          </cell>
          <cell r="I51">
            <v>43831</v>
          </cell>
          <cell r="K51" t="str">
            <v>P</v>
          </cell>
          <cell r="L51">
            <v>0</v>
          </cell>
          <cell r="M51">
            <v>117.72</v>
          </cell>
        </row>
        <row r="52">
          <cell r="D52" t="str">
            <v>SCS0001630</v>
          </cell>
          <cell r="E52" t="str">
            <v>六分座垫右地锁连接板总成</v>
          </cell>
          <cell r="F52" t="str">
            <v>U201</v>
          </cell>
          <cell r="G52" t="str">
            <v>No</v>
          </cell>
          <cell r="H52" t="str">
            <v>EA</v>
          </cell>
          <cell r="I52">
            <v>43831</v>
          </cell>
          <cell r="K52" t="str">
            <v>P</v>
          </cell>
          <cell r="L52">
            <v>0</v>
          </cell>
          <cell r="M52">
            <v>5.17</v>
          </cell>
        </row>
        <row r="53">
          <cell r="D53" t="str">
            <v>SCS0001632</v>
          </cell>
          <cell r="E53" t="str">
            <v>中排六分地锁总成</v>
          </cell>
          <cell r="F53" t="str">
            <v>U201</v>
          </cell>
          <cell r="G53" t="str">
            <v>No</v>
          </cell>
          <cell r="H53" t="str">
            <v>EA</v>
          </cell>
          <cell r="I53">
            <v>43831</v>
          </cell>
          <cell r="K53" t="str">
            <v>P</v>
          </cell>
          <cell r="L53">
            <v>0</v>
          </cell>
          <cell r="M53">
            <v>13.59</v>
          </cell>
        </row>
        <row r="54">
          <cell r="D54" t="str">
            <v>SCS0001633</v>
          </cell>
          <cell r="E54" t="str">
            <v>地锁解锁总成L</v>
          </cell>
          <cell r="F54" t="str">
            <v>U201</v>
          </cell>
          <cell r="G54" t="str">
            <v>No</v>
          </cell>
          <cell r="H54" t="str">
            <v>EA</v>
          </cell>
          <cell r="I54">
            <v>43831</v>
          </cell>
          <cell r="K54" t="str">
            <v>P</v>
          </cell>
          <cell r="L54">
            <v>0</v>
          </cell>
          <cell r="M54">
            <v>3.6</v>
          </cell>
        </row>
        <row r="55">
          <cell r="D55" t="str">
            <v>SCS0001634</v>
          </cell>
          <cell r="E55" t="str">
            <v>六分靠背骨架总成</v>
          </cell>
          <cell r="F55" t="str">
            <v>U201</v>
          </cell>
          <cell r="G55" t="str">
            <v>No</v>
          </cell>
          <cell r="H55" t="str">
            <v>EA</v>
          </cell>
          <cell r="I55">
            <v>43831</v>
          </cell>
          <cell r="K55" t="str">
            <v>P</v>
          </cell>
          <cell r="L55">
            <v>0</v>
          </cell>
          <cell r="M55">
            <v>104.65</v>
          </cell>
        </row>
        <row r="56">
          <cell r="D56" t="str">
            <v>SCS0001635</v>
          </cell>
          <cell r="E56" t="str">
            <v>六分左调角器总成</v>
          </cell>
          <cell r="F56" t="str">
            <v>U201</v>
          </cell>
          <cell r="G56" t="str">
            <v>No</v>
          </cell>
          <cell r="H56" t="str">
            <v>EA</v>
          </cell>
          <cell r="I56">
            <v>43831</v>
          </cell>
          <cell r="K56" t="str">
            <v>P</v>
          </cell>
          <cell r="L56">
            <v>0</v>
          </cell>
          <cell r="M56">
            <v>72.459999999999994</v>
          </cell>
        </row>
        <row r="57">
          <cell r="D57" t="str">
            <v>SCS0001636</v>
          </cell>
          <cell r="E57" t="str">
            <v>六分右调角器总成</v>
          </cell>
          <cell r="F57" t="str">
            <v>U201</v>
          </cell>
          <cell r="G57" t="str">
            <v>No</v>
          </cell>
          <cell r="H57" t="str">
            <v>EA</v>
          </cell>
          <cell r="I57">
            <v>43831</v>
          </cell>
          <cell r="K57" t="str">
            <v>P</v>
          </cell>
          <cell r="L57">
            <v>0</v>
          </cell>
          <cell r="M57">
            <v>100.3</v>
          </cell>
        </row>
        <row r="58">
          <cell r="D58" t="str">
            <v>SCS0001637</v>
          </cell>
          <cell r="E58" t="str">
            <v>扶手右固定板</v>
          </cell>
          <cell r="F58" t="str">
            <v>U201</v>
          </cell>
          <cell r="G58" t="str">
            <v>No</v>
          </cell>
          <cell r="H58" t="str">
            <v>EA</v>
          </cell>
          <cell r="I58">
            <v>43831</v>
          </cell>
          <cell r="K58" t="str">
            <v>P</v>
          </cell>
          <cell r="L58">
            <v>0</v>
          </cell>
          <cell r="M58">
            <v>2.71</v>
          </cell>
        </row>
        <row r="59">
          <cell r="D59" t="str">
            <v>SCS0001641</v>
          </cell>
          <cell r="E59" t="str">
            <v>中排短拉线总成</v>
          </cell>
          <cell r="F59" t="str">
            <v>U201</v>
          </cell>
          <cell r="G59" t="str">
            <v>No</v>
          </cell>
          <cell r="H59" t="str">
            <v>EA</v>
          </cell>
          <cell r="I59">
            <v>43831</v>
          </cell>
          <cell r="K59" t="str">
            <v>P</v>
          </cell>
          <cell r="L59">
            <v>0</v>
          </cell>
          <cell r="M59">
            <v>5.38</v>
          </cell>
        </row>
        <row r="60">
          <cell r="D60" t="str">
            <v>SCS0001642</v>
          </cell>
          <cell r="E60" t="str">
            <v>中排安全带中间插口</v>
          </cell>
          <cell r="F60" t="str">
            <v>U201(黑色)</v>
          </cell>
          <cell r="G60" t="str">
            <v>No</v>
          </cell>
          <cell r="H60" t="str">
            <v>EA</v>
          </cell>
          <cell r="I60">
            <v>43831</v>
          </cell>
          <cell r="K60" t="str">
            <v>P</v>
          </cell>
          <cell r="L60">
            <v>0</v>
          </cell>
          <cell r="M60">
            <v>7.84</v>
          </cell>
        </row>
        <row r="61">
          <cell r="D61" t="str">
            <v>SCS0001643</v>
          </cell>
          <cell r="E61" t="str">
            <v>二排六分长解锁拉线总成</v>
          </cell>
          <cell r="F61" t="str">
            <v>U201</v>
          </cell>
          <cell r="G61" t="str">
            <v>No</v>
          </cell>
          <cell r="H61" t="str">
            <v>EA</v>
          </cell>
          <cell r="I61">
            <v>43831</v>
          </cell>
          <cell r="K61" t="str">
            <v>P</v>
          </cell>
          <cell r="L61">
            <v>0</v>
          </cell>
          <cell r="M61">
            <v>9.7100000000000009</v>
          </cell>
        </row>
        <row r="62">
          <cell r="D62" t="str">
            <v>SCS0001644</v>
          </cell>
          <cell r="E62" t="str">
            <v>安全带卷收器总成</v>
          </cell>
          <cell r="F62" t="str">
            <v>U201(黑色)</v>
          </cell>
          <cell r="G62" t="str">
            <v>No</v>
          </cell>
          <cell r="H62" t="str">
            <v>EA</v>
          </cell>
          <cell r="I62">
            <v>43831</v>
          </cell>
          <cell r="K62" t="str">
            <v>P</v>
          </cell>
          <cell r="L62">
            <v>0</v>
          </cell>
          <cell r="M62">
            <v>28.54</v>
          </cell>
        </row>
        <row r="63">
          <cell r="D63" t="str">
            <v>SCS0001645</v>
          </cell>
          <cell r="E63" t="str">
            <v>安全带卷收器总成</v>
          </cell>
          <cell r="F63" t="str">
            <v>U201(米色)</v>
          </cell>
          <cell r="G63" t="str">
            <v>No</v>
          </cell>
          <cell r="H63" t="str">
            <v>EA</v>
          </cell>
          <cell r="I63">
            <v>43831</v>
          </cell>
          <cell r="K63" t="str">
            <v>P</v>
          </cell>
          <cell r="L63">
            <v>0</v>
          </cell>
          <cell r="M63">
            <v>28.54</v>
          </cell>
        </row>
        <row r="64">
          <cell r="D64" t="str">
            <v>SCS0001646</v>
          </cell>
          <cell r="E64" t="str">
            <v>中排安全带中间插口</v>
          </cell>
          <cell r="F64" t="str">
            <v>U201(米色)</v>
          </cell>
          <cell r="G64" t="str">
            <v>No</v>
          </cell>
          <cell r="H64" t="str">
            <v>EA</v>
          </cell>
          <cell r="I64">
            <v>43831</v>
          </cell>
          <cell r="K64" t="str">
            <v>P</v>
          </cell>
          <cell r="L64">
            <v>0</v>
          </cell>
          <cell r="M64">
            <v>7.84</v>
          </cell>
        </row>
        <row r="65">
          <cell r="D65" t="str">
            <v>SCS0002743</v>
          </cell>
          <cell r="E65" t="str">
            <v>地锁解锁拉带</v>
          </cell>
          <cell r="F65" t="str">
            <v>U201(黑)</v>
          </cell>
          <cell r="G65" t="str">
            <v>No</v>
          </cell>
          <cell r="H65" t="str">
            <v>EA</v>
          </cell>
          <cell r="I65">
            <v>43831</v>
          </cell>
          <cell r="K65" t="str">
            <v>P</v>
          </cell>
          <cell r="L65">
            <v>0</v>
          </cell>
          <cell r="M65">
            <v>0.86</v>
          </cell>
        </row>
        <row r="66">
          <cell r="D66" t="str">
            <v>SCS0002744</v>
          </cell>
          <cell r="E66" t="str">
            <v>地锁解锁拉带</v>
          </cell>
          <cell r="F66" t="str">
            <v>U201(米色)</v>
          </cell>
          <cell r="G66" t="str">
            <v>No</v>
          </cell>
          <cell r="H66" t="str">
            <v>EA</v>
          </cell>
          <cell r="I66">
            <v>43831</v>
          </cell>
          <cell r="K66" t="str">
            <v>P</v>
          </cell>
          <cell r="L66">
            <v>0</v>
          </cell>
          <cell r="M66">
            <v>0.86</v>
          </cell>
        </row>
        <row r="67">
          <cell r="D67" t="str">
            <v>SCS0002745</v>
          </cell>
          <cell r="E67" t="str">
            <v>二排四分座垫面套总成</v>
          </cell>
          <cell r="F67" t="str">
            <v>U201(黑色皮革)</v>
          </cell>
          <cell r="G67" t="str">
            <v>No</v>
          </cell>
          <cell r="H67" t="str">
            <v>EA</v>
          </cell>
          <cell r="I67">
            <v>43831</v>
          </cell>
          <cell r="K67" t="str">
            <v>P</v>
          </cell>
          <cell r="L67">
            <v>0</v>
          </cell>
          <cell r="M67">
            <v>84.74</v>
          </cell>
        </row>
        <row r="68">
          <cell r="D68" t="str">
            <v>SCS0002746</v>
          </cell>
          <cell r="E68" t="str">
            <v>二排四分座垫面套总成</v>
          </cell>
          <cell r="F68" t="str">
            <v>U201(黑色织物)</v>
          </cell>
          <cell r="G68" t="str">
            <v>No</v>
          </cell>
          <cell r="H68" t="str">
            <v>EA</v>
          </cell>
          <cell r="I68">
            <v>43831</v>
          </cell>
          <cell r="K68" t="str">
            <v>P</v>
          </cell>
          <cell r="L68">
            <v>0</v>
          </cell>
          <cell r="M68">
            <v>32.06</v>
          </cell>
        </row>
        <row r="69">
          <cell r="D69" t="str">
            <v>SCS0002747</v>
          </cell>
          <cell r="E69" t="str">
            <v>二排四分座垫面套总成</v>
          </cell>
          <cell r="F69" t="str">
            <v>U201(米色皮革)</v>
          </cell>
          <cell r="G69" t="str">
            <v>No</v>
          </cell>
          <cell r="H69" t="str">
            <v>EA</v>
          </cell>
          <cell r="I69">
            <v>43831</v>
          </cell>
          <cell r="K69" t="str">
            <v>P</v>
          </cell>
          <cell r="L69">
            <v>0</v>
          </cell>
          <cell r="M69">
            <v>84.74</v>
          </cell>
        </row>
        <row r="70">
          <cell r="D70" t="str">
            <v>SCS0002749</v>
          </cell>
          <cell r="E70" t="str">
            <v>中排四分靠背护板</v>
          </cell>
          <cell r="F70" t="str">
            <v>U201</v>
          </cell>
          <cell r="G70" t="str">
            <v>No</v>
          </cell>
          <cell r="H70" t="str">
            <v>EA</v>
          </cell>
          <cell r="I70">
            <v>43831</v>
          </cell>
          <cell r="K70" t="str">
            <v>P</v>
          </cell>
          <cell r="L70">
            <v>0</v>
          </cell>
          <cell r="M70">
            <v>5.03</v>
          </cell>
        </row>
        <row r="71">
          <cell r="D71" t="str">
            <v>SCS0002750</v>
          </cell>
          <cell r="E71" t="str">
            <v>二排四分靠背面套总成</v>
          </cell>
          <cell r="F71" t="str">
            <v>U201(黑色皮革)</v>
          </cell>
          <cell r="G71" t="str">
            <v>No</v>
          </cell>
          <cell r="H71" t="str">
            <v>EA</v>
          </cell>
          <cell r="I71">
            <v>43831</v>
          </cell>
          <cell r="K71" t="str">
            <v>P</v>
          </cell>
          <cell r="L71">
            <v>0</v>
          </cell>
          <cell r="M71">
            <v>96.25</v>
          </cell>
        </row>
        <row r="72">
          <cell r="D72" t="str">
            <v>SCS0002751</v>
          </cell>
          <cell r="E72" t="str">
            <v>二排四分靠背面套总成</v>
          </cell>
          <cell r="F72" t="str">
            <v>U201(黑色织物)</v>
          </cell>
          <cell r="G72" t="str">
            <v>No</v>
          </cell>
          <cell r="H72" t="str">
            <v>EA</v>
          </cell>
          <cell r="I72">
            <v>43831</v>
          </cell>
          <cell r="K72" t="str">
            <v>P</v>
          </cell>
          <cell r="L72">
            <v>0</v>
          </cell>
          <cell r="M72">
            <v>46.97</v>
          </cell>
        </row>
        <row r="73">
          <cell r="D73" t="str">
            <v>SCS0002752</v>
          </cell>
          <cell r="E73" t="str">
            <v>二排四分靠背面套总成</v>
          </cell>
          <cell r="F73" t="str">
            <v>U201(米色皮革)</v>
          </cell>
          <cell r="G73" t="str">
            <v>No</v>
          </cell>
          <cell r="H73" t="str">
            <v>EA</v>
          </cell>
          <cell r="I73">
            <v>43831</v>
          </cell>
          <cell r="K73" t="str">
            <v>P</v>
          </cell>
          <cell r="L73">
            <v>0</v>
          </cell>
          <cell r="M73">
            <v>96.25</v>
          </cell>
        </row>
        <row r="74">
          <cell r="D74" t="str">
            <v>SCS0002754</v>
          </cell>
          <cell r="E74" t="str">
            <v>拉带总成</v>
          </cell>
          <cell r="F74" t="str">
            <v>U201(黑色)</v>
          </cell>
          <cell r="G74" t="str">
            <v>No</v>
          </cell>
          <cell r="H74" t="str">
            <v>EA</v>
          </cell>
          <cell r="I74">
            <v>43831</v>
          </cell>
          <cell r="K74" t="str">
            <v>P</v>
          </cell>
          <cell r="L74">
            <v>0</v>
          </cell>
          <cell r="M74">
            <v>0.86</v>
          </cell>
        </row>
        <row r="75">
          <cell r="D75" t="str">
            <v>SCS0002755</v>
          </cell>
          <cell r="E75" t="str">
            <v>拉带总成</v>
          </cell>
          <cell r="F75" t="str">
            <v>U201(米色)</v>
          </cell>
          <cell r="G75" t="str">
            <v>No</v>
          </cell>
          <cell r="H75" t="str">
            <v>EA</v>
          </cell>
          <cell r="I75">
            <v>43831</v>
          </cell>
          <cell r="K75" t="str">
            <v>P</v>
          </cell>
          <cell r="L75">
            <v>0</v>
          </cell>
          <cell r="M75">
            <v>0.86</v>
          </cell>
        </row>
        <row r="76">
          <cell r="D76" t="str">
            <v>SCS0002757</v>
          </cell>
          <cell r="E76" t="str">
            <v>二排六分座垫面套总成</v>
          </cell>
          <cell r="F76" t="str">
            <v>U201(米色皮革)</v>
          </cell>
          <cell r="G76" t="str">
            <v>No</v>
          </cell>
          <cell r="H76" t="str">
            <v>EA</v>
          </cell>
          <cell r="I76">
            <v>43831</v>
          </cell>
          <cell r="K76" t="str">
            <v>P</v>
          </cell>
          <cell r="L76">
            <v>0</v>
          </cell>
          <cell r="M76">
            <v>97.38</v>
          </cell>
        </row>
        <row r="77">
          <cell r="D77" t="str">
            <v>SCS0002758</v>
          </cell>
          <cell r="E77" t="str">
            <v>二排六分座垫面套总成</v>
          </cell>
          <cell r="F77" t="str">
            <v>U201(黑色皮革)</v>
          </cell>
          <cell r="G77" t="str">
            <v>No</v>
          </cell>
          <cell r="H77" t="str">
            <v>EA</v>
          </cell>
          <cell r="I77">
            <v>43831</v>
          </cell>
          <cell r="K77" t="str">
            <v>P</v>
          </cell>
          <cell r="L77">
            <v>0</v>
          </cell>
          <cell r="M77">
            <v>97.38</v>
          </cell>
        </row>
        <row r="78">
          <cell r="D78" t="str">
            <v>SCS0002759</v>
          </cell>
          <cell r="E78" t="str">
            <v>二排六分座垫面套总成</v>
          </cell>
          <cell r="F78" t="str">
            <v>U201(黑色织物)</v>
          </cell>
          <cell r="G78" t="str">
            <v>No</v>
          </cell>
          <cell r="H78" t="str">
            <v>EA</v>
          </cell>
          <cell r="I78">
            <v>43831</v>
          </cell>
          <cell r="K78" t="str">
            <v>P</v>
          </cell>
          <cell r="L78">
            <v>0</v>
          </cell>
          <cell r="M78">
            <v>46.44</v>
          </cell>
        </row>
        <row r="79">
          <cell r="D79" t="str">
            <v>SCS0002760</v>
          </cell>
          <cell r="E79" t="str">
            <v>二排六分靠背面套总成</v>
          </cell>
          <cell r="F79" t="str">
            <v>U201(黑色织物)</v>
          </cell>
          <cell r="G79" t="str">
            <v>No</v>
          </cell>
          <cell r="H79" t="str">
            <v>EA</v>
          </cell>
          <cell r="I79">
            <v>43831</v>
          </cell>
          <cell r="K79" t="str">
            <v>P</v>
          </cell>
          <cell r="L79">
            <v>0</v>
          </cell>
          <cell r="M79">
            <v>55.7</v>
          </cell>
        </row>
        <row r="80">
          <cell r="D80" t="str">
            <v>SCS0002761</v>
          </cell>
          <cell r="E80" t="str">
            <v>二排六分靠背面套总成</v>
          </cell>
          <cell r="F80" t="str">
            <v>U201(黑色皮革)</v>
          </cell>
          <cell r="G80" t="str">
            <v>No</v>
          </cell>
          <cell r="H80" t="str">
            <v>EA</v>
          </cell>
          <cell r="I80">
            <v>43831</v>
          </cell>
          <cell r="K80" t="str">
            <v>P</v>
          </cell>
          <cell r="L80">
            <v>0</v>
          </cell>
          <cell r="M80">
            <v>106.1</v>
          </cell>
        </row>
        <row r="81">
          <cell r="D81" t="str">
            <v>SCS0002762</v>
          </cell>
          <cell r="E81" t="str">
            <v>二排六分靠背面套总成</v>
          </cell>
          <cell r="F81" t="str">
            <v>U201(米色皮革)</v>
          </cell>
          <cell r="G81" t="str">
            <v>No</v>
          </cell>
          <cell r="H81" t="str">
            <v>EA</v>
          </cell>
          <cell r="I81">
            <v>43831</v>
          </cell>
          <cell r="K81" t="str">
            <v>P</v>
          </cell>
          <cell r="L81">
            <v>0</v>
          </cell>
          <cell r="M81">
            <v>106.1</v>
          </cell>
        </row>
        <row r="82">
          <cell r="D82" t="str">
            <v>SCS0002764</v>
          </cell>
          <cell r="E82" t="str">
            <v>六分靠背护板</v>
          </cell>
          <cell r="F82" t="str">
            <v>U201</v>
          </cell>
          <cell r="G82" t="str">
            <v>No</v>
          </cell>
          <cell r="H82" t="str">
            <v>EA</v>
          </cell>
          <cell r="I82">
            <v>43831</v>
          </cell>
          <cell r="K82" t="str">
            <v>P</v>
          </cell>
          <cell r="L82">
            <v>0</v>
          </cell>
          <cell r="M82">
            <v>8.48</v>
          </cell>
        </row>
        <row r="83">
          <cell r="D83" t="str">
            <v>SCS0002765</v>
          </cell>
          <cell r="E83" t="str">
            <v>扶手面套总成</v>
          </cell>
          <cell r="F83" t="str">
            <v>U201(黑色皮革)</v>
          </cell>
          <cell r="G83" t="str">
            <v>No</v>
          </cell>
          <cell r="H83" t="str">
            <v>EA</v>
          </cell>
          <cell r="I83">
            <v>43831</v>
          </cell>
          <cell r="K83" t="str">
            <v>P</v>
          </cell>
          <cell r="L83">
            <v>0</v>
          </cell>
          <cell r="M83">
            <v>14.32</v>
          </cell>
        </row>
        <row r="84">
          <cell r="D84" t="str">
            <v>SCS0002766</v>
          </cell>
          <cell r="E84" t="str">
            <v>扶手面套总成</v>
          </cell>
          <cell r="F84" t="str">
            <v>U201(黑色织物)</v>
          </cell>
          <cell r="G84" t="str">
            <v>No</v>
          </cell>
          <cell r="H84" t="str">
            <v>EA</v>
          </cell>
          <cell r="I84">
            <v>43831</v>
          </cell>
          <cell r="K84" t="str">
            <v>P</v>
          </cell>
          <cell r="L84">
            <v>0</v>
          </cell>
          <cell r="M84">
            <v>10.15</v>
          </cell>
        </row>
        <row r="85">
          <cell r="D85" t="str">
            <v>SCS0002769</v>
          </cell>
          <cell r="E85" t="str">
            <v>扶手面套总成</v>
          </cell>
          <cell r="F85" t="str">
            <v>U201(米色皮革)</v>
          </cell>
          <cell r="G85" t="str">
            <v>No</v>
          </cell>
          <cell r="H85" t="str">
            <v>EA</v>
          </cell>
          <cell r="I85">
            <v>43831</v>
          </cell>
          <cell r="K85" t="str">
            <v>P</v>
          </cell>
          <cell r="L85">
            <v>0</v>
          </cell>
          <cell r="M85">
            <v>14.32</v>
          </cell>
        </row>
        <row r="86">
          <cell r="D86" t="str">
            <v>SCS0002770</v>
          </cell>
          <cell r="E86" t="str">
            <v>三排右座椅坐垫表皮总成</v>
          </cell>
          <cell r="F86" t="str">
            <v>U201(米色皮革)</v>
          </cell>
          <cell r="G86" t="str">
            <v>No</v>
          </cell>
          <cell r="H86" t="str">
            <v>EA</v>
          </cell>
          <cell r="I86">
            <v>43831</v>
          </cell>
          <cell r="K86" t="str">
            <v>P</v>
          </cell>
          <cell r="L86">
            <v>0</v>
          </cell>
          <cell r="M86">
            <v>61.92</v>
          </cell>
        </row>
        <row r="87">
          <cell r="D87" t="str">
            <v>SCS0002772</v>
          </cell>
          <cell r="E87" t="str">
            <v>三排右座椅坐垫表皮总成</v>
          </cell>
          <cell r="F87" t="str">
            <v>U201(黑色织物)</v>
          </cell>
          <cell r="G87" t="str">
            <v>No</v>
          </cell>
          <cell r="H87" t="str">
            <v>EA</v>
          </cell>
          <cell r="I87">
            <v>43831</v>
          </cell>
          <cell r="K87" t="str">
            <v>P</v>
          </cell>
          <cell r="L87">
            <v>0</v>
          </cell>
          <cell r="M87">
            <v>35.72</v>
          </cell>
        </row>
        <row r="88">
          <cell r="D88" t="str">
            <v>SCS0002773</v>
          </cell>
          <cell r="E88" t="str">
            <v>三排右座椅坐垫表皮总成</v>
          </cell>
          <cell r="F88" t="str">
            <v>U201(黑色皮革)</v>
          </cell>
          <cell r="G88" t="str">
            <v>No</v>
          </cell>
          <cell r="H88" t="str">
            <v>EA</v>
          </cell>
          <cell r="I88">
            <v>43831</v>
          </cell>
          <cell r="K88" t="str">
            <v>P</v>
          </cell>
          <cell r="L88">
            <v>0</v>
          </cell>
          <cell r="M88">
            <v>61.92</v>
          </cell>
        </row>
        <row r="89">
          <cell r="D89" t="str">
            <v>SCS0002774</v>
          </cell>
          <cell r="E89" t="str">
            <v>解锁拉带</v>
          </cell>
          <cell r="F89" t="str">
            <v>U201(黑色)</v>
          </cell>
          <cell r="G89" t="str">
            <v>No</v>
          </cell>
          <cell r="H89" t="str">
            <v>EA</v>
          </cell>
          <cell r="I89">
            <v>43831</v>
          </cell>
          <cell r="K89" t="str">
            <v>P</v>
          </cell>
          <cell r="L89">
            <v>0</v>
          </cell>
          <cell r="M89">
            <v>0.86</v>
          </cell>
        </row>
        <row r="90">
          <cell r="D90" t="str">
            <v>SCS0002775</v>
          </cell>
          <cell r="E90" t="str">
            <v>解锁拉带</v>
          </cell>
          <cell r="F90" t="str">
            <v>U201(米色)</v>
          </cell>
          <cell r="G90" t="str">
            <v>No</v>
          </cell>
          <cell r="H90" t="str">
            <v>EA</v>
          </cell>
          <cell r="I90">
            <v>43831</v>
          </cell>
          <cell r="K90" t="str">
            <v>P</v>
          </cell>
          <cell r="L90">
            <v>0</v>
          </cell>
          <cell r="M90">
            <v>0.86</v>
          </cell>
        </row>
        <row r="91">
          <cell r="D91" t="str">
            <v>SCS0002776</v>
          </cell>
          <cell r="E91" t="str">
            <v>三排左座椅坐垫表皮总成</v>
          </cell>
          <cell r="F91" t="str">
            <v>U201(黑色皮革)</v>
          </cell>
          <cell r="G91" t="str">
            <v>No</v>
          </cell>
          <cell r="H91" t="str">
            <v>EA</v>
          </cell>
          <cell r="I91">
            <v>43831</v>
          </cell>
          <cell r="K91" t="str">
            <v>P</v>
          </cell>
          <cell r="L91">
            <v>0</v>
          </cell>
          <cell r="M91">
            <v>61.92</v>
          </cell>
        </row>
        <row r="92">
          <cell r="D92" t="str">
            <v>SCS0002777</v>
          </cell>
          <cell r="E92" t="str">
            <v>三排左座椅坐垫表皮总成</v>
          </cell>
          <cell r="F92" t="str">
            <v>U201(黑色织物)</v>
          </cell>
          <cell r="G92" t="str">
            <v>No</v>
          </cell>
          <cell r="H92" t="str">
            <v>EA</v>
          </cell>
          <cell r="I92">
            <v>43831</v>
          </cell>
          <cell r="K92" t="str">
            <v>P</v>
          </cell>
          <cell r="L92">
            <v>0</v>
          </cell>
          <cell r="M92">
            <v>35.72</v>
          </cell>
        </row>
        <row r="93">
          <cell r="D93" t="str">
            <v>SCS0002779</v>
          </cell>
          <cell r="E93" t="str">
            <v>三排左座椅坐垫表皮总成</v>
          </cell>
          <cell r="F93" t="str">
            <v>U201(米色皮革)</v>
          </cell>
          <cell r="G93" t="str">
            <v>No</v>
          </cell>
          <cell r="H93" t="str">
            <v>EA</v>
          </cell>
          <cell r="I93">
            <v>43831</v>
          </cell>
          <cell r="K93" t="str">
            <v>P</v>
          </cell>
          <cell r="L93">
            <v>0</v>
          </cell>
          <cell r="M93">
            <v>61.92</v>
          </cell>
        </row>
        <row r="94">
          <cell r="D94" t="str">
            <v>SCS0002780</v>
          </cell>
          <cell r="E94" t="str">
            <v>三排右座椅靠背表皮总成</v>
          </cell>
          <cell r="F94" t="str">
            <v>U201(黑色皮革)</v>
          </cell>
          <cell r="G94" t="str">
            <v>No</v>
          </cell>
          <cell r="H94" t="str">
            <v>EA</v>
          </cell>
          <cell r="I94">
            <v>43831</v>
          </cell>
          <cell r="K94" t="str">
            <v>P</v>
          </cell>
          <cell r="L94">
            <v>0</v>
          </cell>
          <cell r="M94">
            <v>88.62</v>
          </cell>
        </row>
        <row r="95">
          <cell r="D95" t="str">
            <v>SCS0002783</v>
          </cell>
          <cell r="E95" t="str">
            <v>三排右座椅靠背表皮总成</v>
          </cell>
          <cell r="F95" t="str">
            <v>U201(米色皮革)</v>
          </cell>
          <cell r="G95" t="str">
            <v>No</v>
          </cell>
          <cell r="H95" t="str">
            <v>EA</v>
          </cell>
          <cell r="I95">
            <v>43831</v>
          </cell>
          <cell r="K95" t="str">
            <v>P</v>
          </cell>
          <cell r="L95">
            <v>0</v>
          </cell>
          <cell r="M95">
            <v>88.62</v>
          </cell>
        </row>
        <row r="96">
          <cell r="D96" t="str">
            <v>SCS0002784</v>
          </cell>
          <cell r="E96" t="str">
            <v>三排左座椅靠背表皮总成</v>
          </cell>
          <cell r="F96" t="str">
            <v>U201(黑色皮革)</v>
          </cell>
          <cell r="G96" t="str">
            <v>No</v>
          </cell>
          <cell r="H96" t="str">
            <v>EA</v>
          </cell>
          <cell r="I96">
            <v>43831</v>
          </cell>
          <cell r="K96" t="str">
            <v>P</v>
          </cell>
          <cell r="L96">
            <v>0</v>
          </cell>
          <cell r="M96">
            <v>88.62</v>
          </cell>
        </row>
        <row r="97">
          <cell r="D97" t="str">
            <v>SCS0002787</v>
          </cell>
          <cell r="E97" t="str">
            <v>三排左座椅靠背表皮总成</v>
          </cell>
          <cell r="F97" t="str">
            <v>U201(米色皮革)</v>
          </cell>
          <cell r="G97" t="str">
            <v>No</v>
          </cell>
          <cell r="H97" t="str">
            <v>EA</v>
          </cell>
          <cell r="I97">
            <v>43831</v>
          </cell>
          <cell r="K97" t="str">
            <v>P</v>
          </cell>
          <cell r="L97">
            <v>0</v>
          </cell>
          <cell r="M97">
            <v>88.62</v>
          </cell>
        </row>
        <row r="98">
          <cell r="D98" t="str">
            <v>SCS0003126</v>
          </cell>
          <cell r="E98" t="str">
            <v>主驾右侧罩壳</v>
          </cell>
          <cell r="F98" t="str">
            <v>H32B</v>
          </cell>
          <cell r="G98" t="str">
            <v>No</v>
          </cell>
          <cell r="H98" t="str">
            <v>EA</v>
          </cell>
          <cell r="I98">
            <v>43831</v>
          </cell>
          <cell r="K98" t="str">
            <v>P</v>
          </cell>
          <cell r="L98">
            <v>0</v>
          </cell>
          <cell r="M98">
            <v>1.54</v>
          </cell>
        </row>
        <row r="99">
          <cell r="D99" t="str">
            <v>SCS0003128</v>
          </cell>
          <cell r="E99" t="str">
            <v>调角器手柄</v>
          </cell>
          <cell r="F99" t="str">
            <v>H32B</v>
          </cell>
          <cell r="G99" t="str">
            <v>No</v>
          </cell>
          <cell r="H99" t="str">
            <v>EA</v>
          </cell>
          <cell r="I99">
            <v>43831</v>
          </cell>
          <cell r="K99" t="str">
            <v>P</v>
          </cell>
          <cell r="L99">
            <v>0</v>
          </cell>
          <cell r="M99">
            <v>0.61</v>
          </cell>
        </row>
        <row r="100">
          <cell r="D100" t="str">
            <v>SCS0003129</v>
          </cell>
          <cell r="E100" t="str">
            <v>主驾左侧罩壳</v>
          </cell>
          <cell r="F100" t="str">
            <v>H32B(六向)</v>
          </cell>
          <cell r="G100" t="str">
            <v>No</v>
          </cell>
          <cell r="H100" t="str">
            <v>EA</v>
          </cell>
          <cell r="I100">
            <v>43831</v>
          </cell>
          <cell r="K100" t="str">
            <v>P</v>
          </cell>
          <cell r="L100">
            <v>0</v>
          </cell>
          <cell r="M100">
            <v>4.47</v>
          </cell>
        </row>
        <row r="101">
          <cell r="D101" t="str">
            <v>SCS0003130</v>
          </cell>
          <cell r="E101" t="str">
            <v>升降手柄总成</v>
          </cell>
          <cell r="F101" t="str">
            <v>H32B</v>
          </cell>
          <cell r="G101" t="str">
            <v>No</v>
          </cell>
          <cell r="H101" t="str">
            <v>EA</v>
          </cell>
          <cell r="I101">
            <v>43831</v>
          </cell>
          <cell r="K101" t="str">
            <v>P</v>
          </cell>
          <cell r="L101">
            <v>0</v>
          </cell>
          <cell r="M101">
            <v>5.41</v>
          </cell>
        </row>
        <row r="102">
          <cell r="D102" t="str">
            <v>SCS0003131</v>
          </cell>
          <cell r="E102" t="str">
            <v>升降手柄盖</v>
          </cell>
          <cell r="F102" t="str">
            <v>H32B</v>
          </cell>
          <cell r="G102" t="str">
            <v>No</v>
          </cell>
          <cell r="H102" t="str">
            <v>EA</v>
          </cell>
          <cell r="I102">
            <v>43831</v>
          </cell>
          <cell r="K102" t="str">
            <v>P</v>
          </cell>
          <cell r="L102">
            <v>0</v>
          </cell>
          <cell r="M102">
            <v>0.11</v>
          </cell>
        </row>
        <row r="103">
          <cell r="D103" t="str">
            <v>SCS0003134</v>
          </cell>
          <cell r="E103" t="str">
            <v>副驾左侧罩壳</v>
          </cell>
          <cell r="F103" t="str">
            <v>H32B</v>
          </cell>
          <cell r="G103" t="str">
            <v>No</v>
          </cell>
          <cell r="H103" t="str">
            <v>EA</v>
          </cell>
          <cell r="I103">
            <v>43831</v>
          </cell>
          <cell r="K103" t="str">
            <v>P</v>
          </cell>
          <cell r="L103">
            <v>0</v>
          </cell>
          <cell r="M103">
            <v>1.54</v>
          </cell>
        </row>
        <row r="104">
          <cell r="D104" t="str">
            <v>SCS0003135</v>
          </cell>
          <cell r="E104" t="str">
            <v>副驾右侧大罩壳</v>
          </cell>
          <cell r="F104" t="str">
            <v>H32B(四向)</v>
          </cell>
          <cell r="G104" t="str">
            <v>No</v>
          </cell>
          <cell r="H104" t="str">
            <v>EA</v>
          </cell>
          <cell r="I104">
            <v>43831</v>
          </cell>
          <cell r="K104" t="str">
            <v>P</v>
          </cell>
          <cell r="L104">
            <v>0</v>
          </cell>
          <cell r="M104">
            <v>4.72</v>
          </cell>
        </row>
        <row r="105">
          <cell r="D105" t="str">
            <v>SCS0003136</v>
          </cell>
          <cell r="E105" t="str">
            <v>副驾调角器手柄</v>
          </cell>
          <cell r="F105" t="str">
            <v>H32B</v>
          </cell>
          <cell r="G105" t="str">
            <v>No</v>
          </cell>
          <cell r="H105" t="str">
            <v>EA</v>
          </cell>
          <cell r="I105">
            <v>43831</v>
          </cell>
          <cell r="K105" t="str">
            <v>P</v>
          </cell>
          <cell r="L105">
            <v>0</v>
          </cell>
          <cell r="M105">
            <v>0.61</v>
          </cell>
        </row>
        <row r="106">
          <cell r="D106" t="str">
            <v>SCS0003137</v>
          </cell>
          <cell r="E106" t="str">
            <v>解锁罩壳</v>
          </cell>
          <cell r="F106" t="str">
            <v>H32B</v>
          </cell>
          <cell r="G106" t="str">
            <v>No</v>
          </cell>
          <cell r="H106" t="str">
            <v>EA</v>
          </cell>
          <cell r="I106">
            <v>43831</v>
          </cell>
          <cell r="K106" t="str">
            <v>P</v>
          </cell>
          <cell r="L106">
            <v>0</v>
          </cell>
          <cell r="M106">
            <v>0.16</v>
          </cell>
        </row>
        <row r="107">
          <cell r="D107" t="str">
            <v>SCS0003138</v>
          </cell>
          <cell r="E107" t="str">
            <v>解锁按钮</v>
          </cell>
          <cell r="F107" t="str">
            <v>H32B</v>
          </cell>
          <cell r="G107" t="str">
            <v>No</v>
          </cell>
          <cell r="H107" t="str">
            <v>EA</v>
          </cell>
          <cell r="I107">
            <v>43831</v>
          </cell>
          <cell r="K107" t="str">
            <v>P</v>
          </cell>
          <cell r="L107">
            <v>0</v>
          </cell>
          <cell r="M107">
            <v>0.31</v>
          </cell>
        </row>
        <row r="108">
          <cell r="D108" t="str">
            <v>SCS0003139</v>
          </cell>
          <cell r="E108" t="str">
            <v>安全带出口罩壳</v>
          </cell>
          <cell r="F108" t="str">
            <v>H32B</v>
          </cell>
          <cell r="G108" t="str">
            <v>No</v>
          </cell>
          <cell r="H108" t="str">
            <v>EA</v>
          </cell>
          <cell r="I108">
            <v>43831</v>
          </cell>
          <cell r="K108" t="str">
            <v>P</v>
          </cell>
          <cell r="L108">
            <v>0</v>
          </cell>
          <cell r="M108">
            <v>1.22</v>
          </cell>
        </row>
        <row r="109">
          <cell r="D109" t="str">
            <v>SCS0003182</v>
          </cell>
          <cell r="E109" t="str">
            <v>后排靠背6分侧支架罩壳</v>
          </cell>
          <cell r="F109" t="str">
            <v>H32B</v>
          </cell>
          <cell r="G109" t="str">
            <v>No</v>
          </cell>
          <cell r="H109" t="str">
            <v>EA</v>
          </cell>
          <cell r="I109">
            <v>43831</v>
          </cell>
          <cell r="K109" t="str">
            <v>P</v>
          </cell>
          <cell r="L109">
            <v>0</v>
          </cell>
          <cell r="M109">
            <v>0.94</v>
          </cell>
        </row>
        <row r="110">
          <cell r="D110" t="str">
            <v>SCS0003183</v>
          </cell>
          <cell r="E110" t="str">
            <v>后排靠背4分侧支架罩壳</v>
          </cell>
          <cell r="F110" t="str">
            <v>H32B</v>
          </cell>
          <cell r="G110" t="str">
            <v>No</v>
          </cell>
          <cell r="H110" t="str">
            <v>EA</v>
          </cell>
          <cell r="I110">
            <v>43831</v>
          </cell>
          <cell r="K110" t="str">
            <v>P</v>
          </cell>
          <cell r="L110">
            <v>0</v>
          </cell>
          <cell r="M110">
            <v>0.89</v>
          </cell>
        </row>
        <row r="111">
          <cell r="D111" t="str">
            <v>SCS0003188</v>
          </cell>
          <cell r="E111" t="str">
            <v>调高手柄耐磨片</v>
          </cell>
          <cell r="F111" t="str">
            <v>H32B</v>
          </cell>
          <cell r="G111" t="str">
            <v>No</v>
          </cell>
          <cell r="H111" t="str">
            <v>EA</v>
          </cell>
          <cell r="I111">
            <v>43831</v>
          </cell>
          <cell r="K111" t="str">
            <v>P</v>
          </cell>
          <cell r="L111">
            <v>0</v>
          </cell>
          <cell r="M111">
            <v>0.09</v>
          </cell>
        </row>
        <row r="112">
          <cell r="D112" t="str">
            <v>SCS0003192</v>
          </cell>
          <cell r="E112" t="str">
            <v>限位块</v>
          </cell>
          <cell r="F112" t="str">
            <v>C40D</v>
          </cell>
          <cell r="G112" t="str">
            <v>No</v>
          </cell>
          <cell r="H112" t="str">
            <v>EA</v>
          </cell>
          <cell r="I112">
            <v>43831</v>
          </cell>
          <cell r="K112" t="str">
            <v>P</v>
          </cell>
          <cell r="L112">
            <v>0</v>
          </cell>
          <cell r="M112">
            <v>0.21</v>
          </cell>
        </row>
        <row r="113">
          <cell r="D113" t="str">
            <v>SCS0003193</v>
          </cell>
          <cell r="E113" t="str">
            <v>扶手限位块</v>
          </cell>
          <cell r="F113" t="str">
            <v>C40D</v>
          </cell>
          <cell r="G113" t="str">
            <v>No</v>
          </cell>
          <cell r="H113" t="str">
            <v>EA</v>
          </cell>
          <cell r="I113">
            <v>43831</v>
          </cell>
          <cell r="K113" t="str">
            <v>P</v>
          </cell>
          <cell r="L113">
            <v>0</v>
          </cell>
          <cell r="M113">
            <v>0.23</v>
          </cell>
        </row>
        <row r="114">
          <cell r="D114" t="str">
            <v>SCS0003284</v>
          </cell>
          <cell r="E114" t="str">
            <v>塑料把手R</v>
          </cell>
          <cell r="F114" t="str">
            <v>U201(黑色)</v>
          </cell>
          <cell r="G114" t="str">
            <v>No</v>
          </cell>
          <cell r="H114" t="str">
            <v>EA</v>
          </cell>
          <cell r="I114">
            <v>43831</v>
          </cell>
          <cell r="K114" t="str">
            <v>P</v>
          </cell>
          <cell r="L114">
            <v>0</v>
          </cell>
          <cell r="M114">
            <v>1.98</v>
          </cell>
        </row>
        <row r="115">
          <cell r="D115" t="str">
            <v>SCS0003285</v>
          </cell>
          <cell r="E115" t="str">
            <v>塑料把手R</v>
          </cell>
          <cell r="F115" t="str">
            <v>U201(米色)</v>
          </cell>
          <cell r="G115" t="str">
            <v>No</v>
          </cell>
          <cell r="H115" t="str">
            <v>EA</v>
          </cell>
          <cell r="I115">
            <v>43831</v>
          </cell>
          <cell r="K115" t="str">
            <v>P</v>
          </cell>
          <cell r="L115">
            <v>0</v>
          </cell>
          <cell r="M115">
            <v>1.98</v>
          </cell>
        </row>
        <row r="116">
          <cell r="D116" t="str">
            <v>SCS0003286</v>
          </cell>
          <cell r="E116" t="str">
            <v>解锁扣手底座</v>
          </cell>
          <cell r="F116" t="str">
            <v>U201(米色)</v>
          </cell>
          <cell r="G116" t="str">
            <v>No</v>
          </cell>
          <cell r="H116" t="str">
            <v>EA</v>
          </cell>
          <cell r="I116">
            <v>43831</v>
          </cell>
          <cell r="K116" t="str">
            <v>P</v>
          </cell>
          <cell r="L116">
            <v>0</v>
          </cell>
          <cell r="M116">
            <v>0.49</v>
          </cell>
        </row>
        <row r="117">
          <cell r="D117" t="str">
            <v>SCS0003287</v>
          </cell>
          <cell r="E117" t="str">
            <v>解锁扣手底座</v>
          </cell>
          <cell r="F117" t="str">
            <v>U201(黑色)</v>
          </cell>
          <cell r="G117" t="str">
            <v>No</v>
          </cell>
          <cell r="H117" t="str">
            <v>EA</v>
          </cell>
          <cell r="I117">
            <v>43831</v>
          </cell>
          <cell r="K117" t="str">
            <v>P</v>
          </cell>
          <cell r="L117">
            <v>0</v>
          </cell>
          <cell r="M117">
            <v>0.49</v>
          </cell>
        </row>
        <row r="118">
          <cell r="D118" t="str">
            <v>SCS0003288</v>
          </cell>
          <cell r="E118" t="str">
            <v>解锁扣手</v>
          </cell>
          <cell r="F118" t="str">
            <v>U201(黑色)</v>
          </cell>
          <cell r="G118" t="str">
            <v>No</v>
          </cell>
          <cell r="H118" t="str">
            <v>EA</v>
          </cell>
          <cell r="I118">
            <v>43831</v>
          </cell>
          <cell r="K118" t="str">
            <v>P</v>
          </cell>
          <cell r="L118">
            <v>0</v>
          </cell>
          <cell r="M118">
            <v>0.27</v>
          </cell>
        </row>
        <row r="119">
          <cell r="D119" t="str">
            <v>SCS0003289</v>
          </cell>
          <cell r="E119" t="str">
            <v>解锁扣手</v>
          </cell>
          <cell r="F119" t="str">
            <v>U201(米色)</v>
          </cell>
          <cell r="G119" t="str">
            <v>No</v>
          </cell>
          <cell r="H119" t="str">
            <v>EA</v>
          </cell>
          <cell r="I119">
            <v>43831</v>
          </cell>
          <cell r="K119" t="str">
            <v>P</v>
          </cell>
          <cell r="L119">
            <v>0</v>
          </cell>
          <cell r="M119">
            <v>0.28000000000000003</v>
          </cell>
        </row>
        <row r="120">
          <cell r="D120" t="str">
            <v>SCS0003290</v>
          </cell>
          <cell r="E120" t="str">
            <v>解锁扣手护罩</v>
          </cell>
          <cell r="F120" t="str">
            <v>U201(米色)</v>
          </cell>
          <cell r="G120" t="str">
            <v>No</v>
          </cell>
          <cell r="H120" t="str">
            <v>EA</v>
          </cell>
          <cell r="I120">
            <v>43831</v>
          </cell>
          <cell r="K120" t="str">
            <v>P</v>
          </cell>
          <cell r="L120">
            <v>0</v>
          </cell>
          <cell r="M120">
            <v>0.02</v>
          </cell>
        </row>
        <row r="121">
          <cell r="D121" t="str">
            <v>SCS0003291</v>
          </cell>
          <cell r="E121" t="str">
            <v>解锁扣手护罩</v>
          </cell>
          <cell r="F121" t="str">
            <v>U201(黑色)</v>
          </cell>
          <cell r="G121" t="str">
            <v>No</v>
          </cell>
          <cell r="H121" t="str">
            <v>EA</v>
          </cell>
          <cell r="I121">
            <v>43831</v>
          </cell>
          <cell r="K121" t="str">
            <v>P</v>
          </cell>
          <cell r="L121">
            <v>0</v>
          </cell>
          <cell r="M121">
            <v>0.02</v>
          </cell>
        </row>
        <row r="122">
          <cell r="D122" t="str">
            <v>SCS0003292</v>
          </cell>
          <cell r="E122" t="str">
            <v>解锁扣手堵盖</v>
          </cell>
          <cell r="F122" t="str">
            <v>U201(黑色)</v>
          </cell>
          <cell r="G122" t="str">
            <v>No</v>
          </cell>
          <cell r="H122" t="str">
            <v>EA</v>
          </cell>
          <cell r="I122">
            <v>43831</v>
          </cell>
          <cell r="K122" t="str">
            <v>P</v>
          </cell>
          <cell r="L122">
            <v>0</v>
          </cell>
          <cell r="M122">
            <v>0.35</v>
          </cell>
        </row>
        <row r="123">
          <cell r="D123" t="str">
            <v>SCS0003293</v>
          </cell>
          <cell r="E123" t="str">
            <v>解锁扣手堵盖</v>
          </cell>
          <cell r="F123" t="str">
            <v>U201(米色)</v>
          </cell>
          <cell r="G123" t="str">
            <v>No</v>
          </cell>
          <cell r="H123" t="str">
            <v>EA</v>
          </cell>
          <cell r="I123">
            <v>43831</v>
          </cell>
          <cell r="K123" t="str">
            <v>P</v>
          </cell>
          <cell r="L123">
            <v>0</v>
          </cell>
          <cell r="M123">
            <v>0.35</v>
          </cell>
        </row>
        <row r="124">
          <cell r="D124" t="str">
            <v>SCS0003294</v>
          </cell>
          <cell r="E124" t="str">
            <v>头枕插管总成</v>
          </cell>
          <cell r="F124" t="str">
            <v>U201(从动、黑色)</v>
          </cell>
          <cell r="G124" t="str">
            <v>No</v>
          </cell>
          <cell r="H124" t="str">
            <v>EA</v>
          </cell>
          <cell r="I124">
            <v>43831</v>
          </cell>
          <cell r="K124" t="str">
            <v>P</v>
          </cell>
          <cell r="L124">
            <v>0</v>
          </cell>
          <cell r="M124">
            <v>0.69</v>
          </cell>
        </row>
        <row r="125">
          <cell r="D125" t="str">
            <v>SCS0003295</v>
          </cell>
          <cell r="E125" t="str">
            <v>头枕插管总成</v>
          </cell>
          <cell r="F125" t="str">
            <v>U201(从动、米色)</v>
          </cell>
          <cell r="G125" t="str">
            <v>No</v>
          </cell>
          <cell r="H125" t="str">
            <v>EA</v>
          </cell>
          <cell r="I125">
            <v>43831</v>
          </cell>
          <cell r="K125" t="str">
            <v>P</v>
          </cell>
          <cell r="L125">
            <v>0</v>
          </cell>
          <cell r="M125">
            <v>0.69</v>
          </cell>
        </row>
        <row r="126">
          <cell r="D126" t="str">
            <v>SCS0003296</v>
          </cell>
          <cell r="E126" t="str">
            <v>头枕插管总成</v>
          </cell>
          <cell r="F126" t="str">
            <v>U201(主动、米色)</v>
          </cell>
          <cell r="G126" t="str">
            <v>No</v>
          </cell>
          <cell r="H126" t="str">
            <v>EA</v>
          </cell>
          <cell r="I126">
            <v>43831</v>
          </cell>
          <cell r="K126" t="str">
            <v>P</v>
          </cell>
          <cell r="L126">
            <v>0</v>
          </cell>
          <cell r="M126">
            <v>1.26</v>
          </cell>
        </row>
        <row r="127">
          <cell r="D127" t="str">
            <v>SCS0003297</v>
          </cell>
          <cell r="E127" t="str">
            <v>头枕插管总成</v>
          </cell>
          <cell r="F127" t="str">
            <v>U201(主动、黑色)</v>
          </cell>
          <cell r="G127" t="str">
            <v>No</v>
          </cell>
          <cell r="H127" t="str">
            <v>EA</v>
          </cell>
          <cell r="I127">
            <v>43831</v>
          </cell>
          <cell r="K127" t="str">
            <v>P</v>
          </cell>
          <cell r="L127">
            <v>0</v>
          </cell>
          <cell r="M127">
            <v>1.26</v>
          </cell>
        </row>
        <row r="128">
          <cell r="D128" t="str">
            <v>SCS0003298</v>
          </cell>
          <cell r="E128" t="str">
            <v>四分靠背调角器罩壳右</v>
          </cell>
          <cell r="F128" t="str">
            <v>U201(黑色)</v>
          </cell>
          <cell r="G128" t="str">
            <v>No</v>
          </cell>
          <cell r="H128" t="str">
            <v>EA</v>
          </cell>
          <cell r="I128">
            <v>43831</v>
          </cell>
          <cell r="K128" t="str">
            <v>P</v>
          </cell>
          <cell r="L128">
            <v>0</v>
          </cell>
          <cell r="M128">
            <v>2.06</v>
          </cell>
        </row>
        <row r="129">
          <cell r="D129" t="str">
            <v>SCS0003299</v>
          </cell>
          <cell r="E129" t="str">
            <v>四分靠背调角器罩壳右</v>
          </cell>
          <cell r="F129" t="str">
            <v>U201(米色)</v>
          </cell>
          <cell r="G129" t="str">
            <v>No</v>
          </cell>
          <cell r="H129" t="str">
            <v>EA</v>
          </cell>
          <cell r="I129">
            <v>43831</v>
          </cell>
          <cell r="K129" t="str">
            <v>P</v>
          </cell>
          <cell r="L129">
            <v>0</v>
          </cell>
          <cell r="M129">
            <v>2.06</v>
          </cell>
        </row>
        <row r="130">
          <cell r="D130" t="str">
            <v>SCS0003300</v>
          </cell>
          <cell r="E130" t="str">
            <v>四分靠背调角器罩壳左</v>
          </cell>
          <cell r="F130" t="str">
            <v>U201(米色)</v>
          </cell>
          <cell r="G130" t="str">
            <v>No</v>
          </cell>
          <cell r="H130" t="str">
            <v>EA</v>
          </cell>
          <cell r="I130">
            <v>43831</v>
          </cell>
          <cell r="K130" t="str">
            <v>P</v>
          </cell>
          <cell r="L130">
            <v>0</v>
          </cell>
          <cell r="M130">
            <v>3.25</v>
          </cell>
        </row>
        <row r="131">
          <cell r="D131" t="str">
            <v>SCS0003301</v>
          </cell>
          <cell r="E131" t="str">
            <v>四分靠背调角器罩壳左</v>
          </cell>
          <cell r="F131" t="str">
            <v>U201(黑色)</v>
          </cell>
          <cell r="G131" t="str">
            <v>No</v>
          </cell>
          <cell r="H131" t="str">
            <v>EA</v>
          </cell>
          <cell r="I131">
            <v>43831</v>
          </cell>
          <cell r="K131" t="str">
            <v>P</v>
          </cell>
          <cell r="L131">
            <v>0</v>
          </cell>
          <cell r="M131">
            <v>3.25</v>
          </cell>
        </row>
        <row r="132">
          <cell r="D132" t="str">
            <v>SCS0003302</v>
          </cell>
          <cell r="E132" t="str">
            <v>四分靠背包装膜</v>
          </cell>
          <cell r="F132" t="str">
            <v>U201</v>
          </cell>
          <cell r="G132" t="str">
            <v>No</v>
          </cell>
          <cell r="H132" t="str">
            <v>EA</v>
          </cell>
          <cell r="I132">
            <v>43831</v>
          </cell>
          <cell r="K132" t="str">
            <v>P</v>
          </cell>
          <cell r="L132">
            <v>0</v>
          </cell>
          <cell r="M132">
            <v>1.08</v>
          </cell>
        </row>
        <row r="133">
          <cell r="D133" t="str">
            <v>SCS0003303</v>
          </cell>
          <cell r="E133" t="str">
            <v>四分座垫包装膜</v>
          </cell>
          <cell r="F133" t="str">
            <v>U201</v>
          </cell>
          <cell r="G133" t="str">
            <v>No</v>
          </cell>
          <cell r="H133" t="str">
            <v>EA</v>
          </cell>
          <cell r="I133">
            <v>43831</v>
          </cell>
          <cell r="K133" t="str">
            <v>P</v>
          </cell>
          <cell r="L133">
            <v>0</v>
          </cell>
          <cell r="M133">
            <v>1.28</v>
          </cell>
        </row>
        <row r="134">
          <cell r="D134" t="str">
            <v>SCS0003304</v>
          </cell>
          <cell r="E134" t="str">
            <v>靠背折叠扣手总成</v>
          </cell>
          <cell r="F134" t="str">
            <v>U201</v>
          </cell>
          <cell r="G134" t="str">
            <v>No</v>
          </cell>
          <cell r="H134" t="str">
            <v>EA</v>
          </cell>
          <cell r="I134">
            <v>43831</v>
          </cell>
          <cell r="K134" t="str">
            <v>P</v>
          </cell>
          <cell r="L134">
            <v>0</v>
          </cell>
          <cell r="M134">
            <v>0.79</v>
          </cell>
        </row>
        <row r="135">
          <cell r="D135" t="str">
            <v>SCS0003305</v>
          </cell>
          <cell r="E135" t="str">
            <v>四分座垫底护壳罩</v>
          </cell>
          <cell r="F135" t="str">
            <v>U201(黑色)</v>
          </cell>
          <cell r="G135" t="str">
            <v>No</v>
          </cell>
          <cell r="H135" t="str">
            <v>EA</v>
          </cell>
          <cell r="I135">
            <v>43831</v>
          </cell>
          <cell r="K135" t="str">
            <v>P</v>
          </cell>
          <cell r="L135">
            <v>0</v>
          </cell>
          <cell r="M135">
            <v>19.829999999999998</v>
          </cell>
        </row>
        <row r="136">
          <cell r="D136" t="str">
            <v>SCS0003306</v>
          </cell>
          <cell r="E136" t="str">
            <v>四分座垫底护壳罩</v>
          </cell>
          <cell r="F136" t="str">
            <v>U201(米色)</v>
          </cell>
          <cell r="G136" t="str">
            <v>No</v>
          </cell>
          <cell r="H136" t="str">
            <v>EA</v>
          </cell>
          <cell r="I136">
            <v>43831</v>
          </cell>
          <cell r="K136" t="str">
            <v>P</v>
          </cell>
          <cell r="L136">
            <v>0</v>
          </cell>
          <cell r="M136">
            <v>19.829999999999998</v>
          </cell>
        </row>
        <row r="137">
          <cell r="D137" t="str">
            <v>SCS0003307</v>
          </cell>
          <cell r="E137" t="str">
            <v>六分座垫底护壳罩</v>
          </cell>
          <cell r="F137" t="str">
            <v>U201(米色)</v>
          </cell>
          <cell r="G137" t="str">
            <v>No</v>
          </cell>
          <cell r="H137" t="str">
            <v>EA</v>
          </cell>
          <cell r="I137">
            <v>43831</v>
          </cell>
          <cell r="K137" t="str">
            <v>P</v>
          </cell>
          <cell r="L137">
            <v>0</v>
          </cell>
          <cell r="M137">
            <v>29.74</v>
          </cell>
        </row>
        <row r="138">
          <cell r="D138" t="str">
            <v>SCS0003308</v>
          </cell>
          <cell r="E138" t="str">
            <v>六分座垫底护壳罩</v>
          </cell>
          <cell r="F138" t="str">
            <v>U201(黑色)</v>
          </cell>
          <cell r="G138" t="str">
            <v>No</v>
          </cell>
          <cell r="H138" t="str">
            <v>EA</v>
          </cell>
          <cell r="I138">
            <v>43831</v>
          </cell>
          <cell r="K138" t="str">
            <v>P</v>
          </cell>
          <cell r="L138">
            <v>0</v>
          </cell>
          <cell r="M138">
            <v>29.74</v>
          </cell>
        </row>
        <row r="139">
          <cell r="D139" t="str">
            <v>SCS0003309</v>
          </cell>
          <cell r="E139" t="str">
            <v>塑料把手L</v>
          </cell>
          <cell r="F139" t="str">
            <v>U201(黑色)</v>
          </cell>
          <cell r="G139" t="str">
            <v>No</v>
          </cell>
          <cell r="H139" t="str">
            <v>EA</v>
          </cell>
          <cell r="I139">
            <v>43831</v>
          </cell>
          <cell r="K139" t="str">
            <v>P</v>
          </cell>
          <cell r="L139">
            <v>0</v>
          </cell>
          <cell r="M139">
            <v>1.98</v>
          </cell>
        </row>
        <row r="140">
          <cell r="D140" t="str">
            <v>SCS0003310</v>
          </cell>
          <cell r="E140" t="str">
            <v>塑料把手L</v>
          </cell>
          <cell r="F140" t="str">
            <v>U201(米色)</v>
          </cell>
          <cell r="G140" t="str">
            <v>No</v>
          </cell>
          <cell r="H140" t="str">
            <v>EA</v>
          </cell>
          <cell r="I140">
            <v>43831</v>
          </cell>
          <cell r="K140" t="str">
            <v>P</v>
          </cell>
          <cell r="L140">
            <v>0</v>
          </cell>
          <cell r="M140">
            <v>1.98</v>
          </cell>
        </row>
        <row r="141">
          <cell r="D141" t="str">
            <v>SCS0003311</v>
          </cell>
          <cell r="E141" t="str">
            <v>安全带出口护罩</v>
          </cell>
          <cell r="F141" t="str">
            <v>U201(米色)</v>
          </cell>
          <cell r="G141" t="str">
            <v>No</v>
          </cell>
          <cell r="H141" t="str">
            <v>EA</v>
          </cell>
          <cell r="I141">
            <v>43831</v>
          </cell>
          <cell r="K141" t="str">
            <v>P</v>
          </cell>
          <cell r="L141">
            <v>0</v>
          </cell>
          <cell r="M141">
            <v>1.98</v>
          </cell>
        </row>
        <row r="142">
          <cell r="D142" t="str">
            <v>SCS0003312</v>
          </cell>
          <cell r="E142" t="str">
            <v>安全带出口护罩</v>
          </cell>
          <cell r="F142" t="str">
            <v>U201(黑色)</v>
          </cell>
          <cell r="G142" t="str">
            <v>No</v>
          </cell>
          <cell r="H142" t="str">
            <v>EA</v>
          </cell>
          <cell r="I142">
            <v>43831</v>
          </cell>
          <cell r="K142" t="str">
            <v>P</v>
          </cell>
          <cell r="L142">
            <v>0</v>
          </cell>
          <cell r="M142">
            <v>1.98</v>
          </cell>
        </row>
        <row r="143">
          <cell r="D143" t="str">
            <v>SCS0003313</v>
          </cell>
          <cell r="E143" t="str">
            <v>扶手外侧尼龙套</v>
          </cell>
          <cell r="F143" t="str">
            <v>U201</v>
          </cell>
          <cell r="G143" t="str">
            <v>No</v>
          </cell>
          <cell r="H143" t="str">
            <v>EA</v>
          </cell>
          <cell r="I143">
            <v>43831</v>
          </cell>
          <cell r="K143" t="str">
            <v>P</v>
          </cell>
          <cell r="L143">
            <v>0</v>
          </cell>
          <cell r="M143">
            <v>5.2</v>
          </cell>
        </row>
        <row r="144">
          <cell r="D144" t="str">
            <v>SCS0003314</v>
          </cell>
          <cell r="E144" t="str">
            <v>扶手内侧尼龙套</v>
          </cell>
          <cell r="F144" t="str">
            <v>U201</v>
          </cell>
          <cell r="G144" t="str">
            <v>No</v>
          </cell>
          <cell r="H144" t="str">
            <v>EA</v>
          </cell>
          <cell r="I144">
            <v>43831</v>
          </cell>
          <cell r="K144" t="str">
            <v>P</v>
          </cell>
          <cell r="L144">
            <v>0</v>
          </cell>
          <cell r="M144">
            <v>1.28</v>
          </cell>
        </row>
        <row r="145">
          <cell r="D145" t="str">
            <v>SCS0003315</v>
          </cell>
          <cell r="E145" t="str">
            <v>尼龙垫片</v>
          </cell>
          <cell r="F145" t="str">
            <v>U201</v>
          </cell>
          <cell r="G145" t="str">
            <v>No</v>
          </cell>
          <cell r="H145" t="str">
            <v>EA</v>
          </cell>
          <cell r="I145">
            <v>43831</v>
          </cell>
          <cell r="K145" t="str">
            <v>P</v>
          </cell>
          <cell r="L145">
            <v>0</v>
          </cell>
          <cell r="M145">
            <v>0.86</v>
          </cell>
        </row>
        <row r="146">
          <cell r="D146" t="str">
            <v>SCS0003316</v>
          </cell>
          <cell r="E146" t="str">
            <v>扶手罩壳</v>
          </cell>
          <cell r="F146" t="str">
            <v>U201(黑色)</v>
          </cell>
          <cell r="G146" t="str">
            <v>No</v>
          </cell>
          <cell r="H146" t="str">
            <v>EA</v>
          </cell>
          <cell r="I146">
            <v>43831</v>
          </cell>
          <cell r="K146" t="str">
            <v>P</v>
          </cell>
          <cell r="L146">
            <v>0</v>
          </cell>
          <cell r="M146">
            <v>1.98</v>
          </cell>
        </row>
        <row r="147">
          <cell r="D147" t="str">
            <v>SCS0003317</v>
          </cell>
          <cell r="E147" t="str">
            <v>六分靠背调角器罩壳左</v>
          </cell>
          <cell r="F147" t="str">
            <v>U201(黑色)</v>
          </cell>
          <cell r="G147" t="str">
            <v>No</v>
          </cell>
          <cell r="H147" t="str">
            <v>EA</v>
          </cell>
          <cell r="I147">
            <v>43831</v>
          </cell>
          <cell r="K147" t="str">
            <v>P</v>
          </cell>
          <cell r="L147">
            <v>0</v>
          </cell>
          <cell r="M147">
            <v>1.07</v>
          </cell>
        </row>
        <row r="148">
          <cell r="D148" t="str">
            <v>SCS0003318</v>
          </cell>
          <cell r="E148" t="str">
            <v>六分靠背调角器罩壳左</v>
          </cell>
          <cell r="F148" t="str">
            <v>U201(米色)</v>
          </cell>
          <cell r="G148" t="str">
            <v>No</v>
          </cell>
          <cell r="H148" t="str">
            <v>EA</v>
          </cell>
          <cell r="I148">
            <v>43831</v>
          </cell>
          <cell r="K148" t="str">
            <v>P</v>
          </cell>
          <cell r="L148">
            <v>0</v>
          </cell>
          <cell r="M148">
            <v>1.07</v>
          </cell>
        </row>
        <row r="149">
          <cell r="D149" t="str">
            <v>SCS0003319</v>
          </cell>
          <cell r="E149" t="str">
            <v>六分靠背调角器罩壳右</v>
          </cell>
          <cell r="F149" t="str">
            <v>U201(米色)</v>
          </cell>
          <cell r="G149" t="str">
            <v>No</v>
          </cell>
          <cell r="H149" t="str">
            <v>EA</v>
          </cell>
          <cell r="I149">
            <v>43831</v>
          </cell>
          <cell r="K149" t="str">
            <v>P</v>
          </cell>
          <cell r="L149">
            <v>0</v>
          </cell>
          <cell r="M149">
            <v>0.65</v>
          </cell>
        </row>
        <row r="150">
          <cell r="D150" t="str">
            <v>SCS0003320</v>
          </cell>
          <cell r="E150" t="str">
            <v>六分靠背调角器罩壳右</v>
          </cell>
          <cell r="F150" t="str">
            <v>U201(黑色)</v>
          </cell>
          <cell r="G150" t="str">
            <v>No</v>
          </cell>
          <cell r="H150" t="str">
            <v>EA</v>
          </cell>
          <cell r="I150">
            <v>43831</v>
          </cell>
          <cell r="K150" t="str">
            <v>P</v>
          </cell>
          <cell r="L150">
            <v>0</v>
          </cell>
          <cell r="M150">
            <v>0.65</v>
          </cell>
        </row>
        <row r="151">
          <cell r="D151" t="str">
            <v>SCS0003321</v>
          </cell>
          <cell r="E151" t="str">
            <v>六分靠背包装膜</v>
          </cell>
          <cell r="F151" t="str">
            <v>U201</v>
          </cell>
          <cell r="G151" t="str">
            <v>No</v>
          </cell>
          <cell r="H151" t="str">
            <v>EA</v>
          </cell>
          <cell r="I151">
            <v>43831</v>
          </cell>
          <cell r="K151" t="str">
            <v>P</v>
          </cell>
          <cell r="L151">
            <v>0</v>
          </cell>
          <cell r="M151">
            <v>1.28</v>
          </cell>
        </row>
        <row r="152">
          <cell r="D152" t="str">
            <v>SCS0003322</v>
          </cell>
          <cell r="E152" t="str">
            <v>座垫撑板</v>
          </cell>
          <cell r="F152" t="str">
            <v>U201</v>
          </cell>
          <cell r="G152" t="str">
            <v>No</v>
          </cell>
          <cell r="H152" t="str">
            <v>EA</v>
          </cell>
          <cell r="I152">
            <v>43831</v>
          </cell>
          <cell r="K152" t="str">
            <v>P</v>
          </cell>
          <cell r="L152">
            <v>0</v>
          </cell>
          <cell r="M152">
            <v>6.03</v>
          </cell>
        </row>
        <row r="153">
          <cell r="D153" t="str">
            <v>SCS0003323</v>
          </cell>
          <cell r="E153" t="str">
            <v>橡胶垫</v>
          </cell>
          <cell r="F153" t="str">
            <v>U201</v>
          </cell>
          <cell r="G153" t="str">
            <v>No</v>
          </cell>
          <cell r="H153" t="str">
            <v>EA</v>
          </cell>
          <cell r="I153">
            <v>43831</v>
          </cell>
          <cell r="K153" t="str">
            <v>P</v>
          </cell>
          <cell r="L153">
            <v>0</v>
          </cell>
          <cell r="M153">
            <v>0.69</v>
          </cell>
        </row>
        <row r="154">
          <cell r="D154" t="str">
            <v>SCS0003324</v>
          </cell>
          <cell r="E154" t="str">
            <v>靠背撑板</v>
          </cell>
          <cell r="F154" t="str">
            <v>U201</v>
          </cell>
          <cell r="G154" t="str">
            <v>No</v>
          </cell>
          <cell r="H154" t="str">
            <v>EA</v>
          </cell>
          <cell r="I154">
            <v>43831</v>
          </cell>
          <cell r="K154" t="str">
            <v>P</v>
          </cell>
          <cell r="L154">
            <v>0</v>
          </cell>
          <cell r="M154">
            <v>6.64</v>
          </cell>
        </row>
        <row r="155">
          <cell r="D155" t="str">
            <v>SCS0003325</v>
          </cell>
          <cell r="E155" t="str">
            <v>三排右座椅调角器内罩壳</v>
          </cell>
          <cell r="F155" t="str">
            <v>U201(黑色)</v>
          </cell>
          <cell r="G155" t="str">
            <v>No</v>
          </cell>
          <cell r="H155" t="str">
            <v>EA</v>
          </cell>
          <cell r="I155">
            <v>43831</v>
          </cell>
          <cell r="K155" t="str">
            <v>P</v>
          </cell>
          <cell r="L155">
            <v>0</v>
          </cell>
          <cell r="M155">
            <v>1.07</v>
          </cell>
        </row>
        <row r="156">
          <cell r="D156" t="str">
            <v>SCS0003326</v>
          </cell>
          <cell r="E156" t="str">
            <v>三排右座椅调角器内罩壳</v>
          </cell>
          <cell r="F156" t="str">
            <v>U201(米色)</v>
          </cell>
          <cell r="G156" t="str">
            <v>No</v>
          </cell>
          <cell r="H156" t="str">
            <v>EA</v>
          </cell>
          <cell r="I156">
            <v>43831</v>
          </cell>
          <cell r="K156" t="str">
            <v>P</v>
          </cell>
          <cell r="L156">
            <v>0</v>
          </cell>
          <cell r="M156">
            <v>1.07</v>
          </cell>
        </row>
        <row r="157">
          <cell r="D157" t="str">
            <v>SCS0003327</v>
          </cell>
          <cell r="E157" t="str">
            <v>尼龙套</v>
          </cell>
          <cell r="F157" t="str">
            <v>U201</v>
          </cell>
          <cell r="G157" t="str">
            <v>No</v>
          </cell>
          <cell r="H157" t="str">
            <v>EA</v>
          </cell>
          <cell r="I157">
            <v>43831</v>
          </cell>
          <cell r="K157" t="str">
            <v>P</v>
          </cell>
          <cell r="L157">
            <v>0</v>
          </cell>
          <cell r="M157">
            <v>0.99</v>
          </cell>
        </row>
        <row r="158">
          <cell r="D158" t="str">
            <v>SCS0003328</v>
          </cell>
          <cell r="E158" t="str">
            <v>三排右座椅侧调角器外护罩</v>
          </cell>
          <cell r="F158" t="str">
            <v>U201(黑色)</v>
          </cell>
          <cell r="G158" t="str">
            <v>No</v>
          </cell>
          <cell r="H158" t="str">
            <v>EA</v>
          </cell>
          <cell r="I158">
            <v>43831</v>
          </cell>
          <cell r="K158" t="str">
            <v>P</v>
          </cell>
          <cell r="L158">
            <v>0</v>
          </cell>
          <cell r="M158">
            <v>0.65</v>
          </cell>
        </row>
        <row r="159">
          <cell r="D159" t="str">
            <v>SCS0003329</v>
          </cell>
          <cell r="E159" t="str">
            <v>三排右座椅侧调角器外护罩</v>
          </cell>
          <cell r="F159" t="str">
            <v>U201(米色)</v>
          </cell>
          <cell r="G159" t="str">
            <v>No</v>
          </cell>
          <cell r="H159" t="str">
            <v>EA</v>
          </cell>
          <cell r="I159">
            <v>43831</v>
          </cell>
          <cell r="K159" t="str">
            <v>P</v>
          </cell>
          <cell r="L159">
            <v>0</v>
          </cell>
          <cell r="M159">
            <v>0.65</v>
          </cell>
        </row>
        <row r="160">
          <cell r="D160" t="str">
            <v>SCS0003330</v>
          </cell>
          <cell r="E160" t="str">
            <v>三排右座椅坐垫前边外护罩</v>
          </cell>
          <cell r="F160" t="str">
            <v>U201(米色)</v>
          </cell>
          <cell r="G160" t="str">
            <v>No</v>
          </cell>
          <cell r="H160" t="str">
            <v>EA</v>
          </cell>
          <cell r="I160">
            <v>43831</v>
          </cell>
          <cell r="K160" t="str">
            <v>P</v>
          </cell>
          <cell r="L160">
            <v>0</v>
          </cell>
          <cell r="M160">
            <v>1.07</v>
          </cell>
        </row>
        <row r="161">
          <cell r="D161" t="str">
            <v>SCS0003331</v>
          </cell>
          <cell r="E161" t="str">
            <v>三排右座椅坐垫前边外护罩</v>
          </cell>
          <cell r="F161" t="str">
            <v>U201(黑色)</v>
          </cell>
          <cell r="G161" t="str">
            <v>No</v>
          </cell>
          <cell r="H161" t="str">
            <v>EA</v>
          </cell>
          <cell r="I161">
            <v>43831</v>
          </cell>
          <cell r="K161" t="str">
            <v>P</v>
          </cell>
          <cell r="L161">
            <v>0</v>
          </cell>
          <cell r="M161">
            <v>1.07</v>
          </cell>
        </row>
        <row r="162">
          <cell r="D162" t="str">
            <v>SCS0003332</v>
          </cell>
          <cell r="E162" t="str">
            <v>三排右座椅座垫前端内护罩</v>
          </cell>
          <cell r="F162" t="str">
            <v>U201(黑色)</v>
          </cell>
          <cell r="G162" t="str">
            <v>No</v>
          </cell>
          <cell r="H162" t="str">
            <v>EA</v>
          </cell>
          <cell r="I162">
            <v>43831</v>
          </cell>
          <cell r="K162" t="str">
            <v>P</v>
          </cell>
          <cell r="L162">
            <v>0</v>
          </cell>
          <cell r="M162">
            <v>0.93</v>
          </cell>
        </row>
        <row r="163">
          <cell r="D163" t="str">
            <v>SCS0003333</v>
          </cell>
          <cell r="E163" t="str">
            <v>三排右座椅座垫前端内护罩</v>
          </cell>
          <cell r="F163" t="str">
            <v>U201(米色)</v>
          </cell>
          <cell r="G163" t="str">
            <v>No</v>
          </cell>
          <cell r="H163" t="str">
            <v>EA</v>
          </cell>
          <cell r="I163">
            <v>43831</v>
          </cell>
          <cell r="K163" t="str">
            <v>P</v>
          </cell>
          <cell r="L163">
            <v>0</v>
          </cell>
          <cell r="M163">
            <v>0.93</v>
          </cell>
        </row>
        <row r="164">
          <cell r="D164" t="str">
            <v>SCS0003336</v>
          </cell>
          <cell r="E164" t="str">
            <v>三排左座椅调角器内罩壳</v>
          </cell>
          <cell r="F164" t="str">
            <v>U201(黑色)</v>
          </cell>
          <cell r="G164" t="str">
            <v>No</v>
          </cell>
          <cell r="H164" t="str">
            <v>EA</v>
          </cell>
          <cell r="I164">
            <v>43831</v>
          </cell>
          <cell r="K164" t="str">
            <v>P</v>
          </cell>
          <cell r="L164">
            <v>0</v>
          </cell>
          <cell r="M164">
            <v>1.07</v>
          </cell>
        </row>
        <row r="165">
          <cell r="D165" t="str">
            <v>SCS0003337</v>
          </cell>
          <cell r="E165" t="str">
            <v>三排左座椅调角器内罩壳</v>
          </cell>
          <cell r="F165" t="str">
            <v>U201(米色)</v>
          </cell>
          <cell r="G165" t="str">
            <v>No</v>
          </cell>
          <cell r="H165" t="str">
            <v>EA</v>
          </cell>
          <cell r="I165">
            <v>43831</v>
          </cell>
          <cell r="K165" t="str">
            <v>P</v>
          </cell>
          <cell r="L165">
            <v>0</v>
          </cell>
          <cell r="M165">
            <v>1.07</v>
          </cell>
        </row>
        <row r="166">
          <cell r="D166" t="str">
            <v>SCS0003338</v>
          </cell>
          <cell r="E166" t="str">
            <v>三排左座椅调角器外护罩</v>
          </cell>
          <cell r="F166" t="str">
            <v>U201(米色)</v>
          </cell>
          <cell r="G166" t="str">
            <v>No</v>
          </cell>
          <cell r="H166" t="str">
            <v>EA</v>
          </cell>
          <cell r="I166">
            <v>43831</v>
          </cell>
          <cell r="K166" t="str">
            <v>P</v>
          </cell>
          <cell r="L166">
            <v>0</v>
          </cell>
          <cell r="M166">
            <v>0.72</v>
          </cell>
        </row>
        <row r="167">
          <cell r="D167" t="str">
            <v>SCS0003339</v>
          </cell>
          <cell r="E167" t="str">
            <v>三排左座椅调角器外护罩</v>
          </cell>
          <cell r="F167" t="str">
            <v>U201(黑色)</v>
          </cell>
          <cell r="G167" t="str">
            <v>No</v>
          </cell>
          <cell r="H167" t="str">
            <v>EA</v>
          </cell>
          <cell r="I167">
            <v>43831</v>
          </cell>
          <cell r="K167" t="str">
            <v>P</v>
          </cell>
          <cell r="L167">
            <v>0</v>
          </cell>
          <cell r="M167">
            <v>0.72</v>
          </cell>
        </row>
        <row r="168">
          <cell r="D168" t="str">
            <v>SCS0003340</v>
          </cell>
          <cell r="E168" t="str">
            <v>三排左座椅坐垫前边外护罩</v>
          </cell>
          <cell r="F168" t="str">
            <v>U201(黑色)</v>
          </cell>
          <cell r="G168" t="str">
            <v>No</v>
          </cell>
          <cell r="H168" t="str">
            <v>EA</v>
          </cell>
          <cell r="I168">
            <v>43831</v>
          </cell>
          <cell r="K168" t="str">
            <v>P</v>
          </cell>
          <cell r="L168">
            <v>0</v>
          </cell>
          <cell r="M168">
            <v>0.93</v>
          </cell>
        </row>
        <row r="169">
          <cell r="D169" t="str">
            <v>SCS0003341</v>
          </cell>
          <cell r="E169" t="str">
            <v>三排左座椅坐垫前边外护罩</v>
          </cell>
          <cell r="F169" t="str">
            <v>U201(米色)</v>
          </cell>
          <cell r="G169" t="str">
            <v>No</v>
          </cell>
          <cell r="H169" t="str">
            <v>EA</v>
          </cell>
          <cell r="I169">
            <v>43831</v>
          </cell>
          <cell r="K169" t="str">
            <v>P</v>
          </cell>
          <cell r="L169">
            <v>0</v>
          </cell>
          <cell r="M169">
            <v>0.93</v>
          </cell>
        </row>
        <row r="170">
          <cell r="D170" t="str">
            <v>SCS0003342</v>
          </cell>
          <cell r="E170" t="str">
            <v>三排左座椅座垫前端内护罩</v>
          </cell>
          <cell r="F170" t="str">
            <v>U201(米色)</v>
          </cell>
          <cell r="G170" t="str">
            <v>No</v>
          </cell>
          <cell r="H170" t="str">
            <v>EA</v>
          </cell>
          <cell r="I170">
            <v>43831</v>
          </cell>
          <cell r="K170" t="str">
            <v>P</v>
          </cell>
          <cell r="L170">
            <v>0</v>
          </cell>
          <cell r="M170">
            <v>1.07</v>
          </cell>
        </row>
        <row r="171">
          <cell r="D171" t="str">
            <v>SCS0003343</v>
          </cell>
          <cell r="E171" t="str">
            <v>三排左座椅座垫前端内护罩</v>
          </cell>
          <cell r="F171" t="str">
            <v>U201(黑色)</v>
          </cell>
          <cell r="G171" t="str">
            <v>No</v>
          </cell>
          <cell r="H171" t="str">
            <v>EA</v>
          </cell>
          <cell r="I171">
            <v>43831</v>
          </cell>
          <cell r="K171" t="str">
            <v>P</v>
          </cell>
          <cell r="L171">
            <v>0</v>
          </cell>
          <cell r="M171">
            <v>1.07</v>
          </cell>
        </row>
        <row r="172">
          <cell r="D172" t="str">
            <v>SCS0003397</v>
          </cell>
          <cell r="E172" t="str">
            <v>扶手罩壳</v>
          </cell>
          <cell r="F172" t="str">
            <v>U201(米色)</v>
          </cell>
          <cell r="G172" t="str">
            <v>No</v>
          </cell>
          <cell r="H172" t="str">
            <v>EA</v>
          </cell>
          <cell r="I172">
            <v>43831</v>
          </cell>
          <cell r="K172" t="str">
            <v>P</v>
          </cell>
          <cell r="L172">
            <v>0</v>
          </cell>
          <cell r="M172">
            <v>1.98</v>
          </cell>
        </row>
        <row r="173">
          <cell r="D173" t="str">
            <v>SCS0003400</v>
          </cell>
          <cell r="E173" t="str">
            <v>六分座垫包装膜</v>
          </cell>
          <cell r="F173" t="str">
            <v>U201</v>
          </cell>
          <cell r="G173" t="str">
            <v>No</v>
          </cell>
          <cell r="H173" t="str">
            <v>EA</v>
          </cell>
          <cell r="I173">
            <v>43831</v>
          </cell>
          <cell r="K173" t="str">
            <v>P</v>
          </cell>
          <cell r="L173">
            <v>0</v>
          </cell>
          <cell r="M173">
            <v>1.37</v>
          </cell>
        </row>
        <row r="174">
          <cell r="D174" t="str">
            <v>SCS0003604</v>
          </cell>
          <cell r="E174" t="str">
            <v>前排头枕合棉</v>
          </cell>
          <cell r="F174" t="str">
            <v>H32B</v>
          </cell>
          <cell r="G174" t="str">
            <v>No</v>
          </cell>
          <cell r="H174" t="str">
            <v>EA</v>
          </cell>
          <cell r="I174">
            <v>43831</v>
          </cell>
          <cell r="K174" t="str">
            <v>P</v>
          </cell>
          <cell r="L174">
            <v>0</v>
          </cell>
          <cell r="M174">
            <v>7.03</v>
          </cell>
        </row>
        <row r="175">
          <cell r="D175" t="str">
            <v>SCS0003612</v>
          </cell>
          <cell r="E175" t="str">
            <v>后排中间头枕合棉总成</v>
          </cell>
          <cell r="F175" t="str">
            <v>H32B</v>
          </cell>
          <cell r="G175" t="str">
            <v>No</v>
          </cell>
          <cell r="H175" t="str">
            <v>EA</v>
          </cell>
          <cell r="I175">
            <v>43831</v>
          </cell>
          <cell r="K175" t="str">
            <v>P</v>
          </cell>
          <cell r="L175">
            <v>0</v>
          </cell>
          <cell r="M175">
            <v>4.0999999999999996</v>
          </cell>
        </row>
        <row r="176">
          <cell r="D176" t="str">
            <v>SCS0003614</v>
          </cell>
          <cell r="E176" t="str">
            <v>后排侧头枕合棉总成</v>
          </cell>
          <cell r="F176" t="str">
            <v>H32B</v>
          </cell>
          <cell r="G176" t="str">
            <v>No</v>
          </cell>
          <cell r="H176" t="str">
            <v>EA</v>
          </cell>
          <cell r="I176">
            <v>43831</v>
          </cell>
          <cell r="K176" t="str">
            <v>P</v>
          </cell>
          <cell r="L176">
            <v>0</v>
          </cell>
          <cell r="M176">
            <v>4.0999999999999996</v>
          </cell>
        </row>
        <row r="177">
          <cell r="D177" t="str">
            <v>SCS0003798</v>
          </cell>
          <cell r="E177" t="str">
            <v>二排四分座垫泡沫总成</v>
          </cell>
          <cell r="F177" t="str">
            <v>U201</v>
          </cell>
          <cell r="G177" t="str">
            <v>No</v>
          </cell>
          <cell r="H177" t="str">
            <v>EA</v>
          </cell>
          <cell r="I177">
            <v>43831</v>
          </cell>
          <cell r="K177" t="str">
            <v>P</v>
          </cell>
          <cell r="L177">
            <v>0</v>
          </cell>
          <cell r="M177">
            <v>48.88</v>
          </cell>
        </row>
        <row r="178">
          <cell r="D178" t="str">
            <v>SCS0003799</v>
          </cell>
          <cell r="E178" t="str">
            <v>二排四分靠背泡沫总成</v>
          </cell>
          <cell r="F178" t="str">
            <v>U201</v>
          </cell>
          <cell r="G178" t="str">
            <v>No</v>
          </cell>
          <cell r="H178" t="str">
            <v>EA</v>
          </cell>
          <cell r="I178">
            <v>43831</v>
          </cell>
          <cell r="K178" t="str">
            <v>P</v>
          </cell>
          <cell r="L178">
            <v>0</v>
          </cell>
          <cell r="M178">
            <v>49.88</v>
          </cell>
        </row>
        <row r="179">
          <cell r="D179" t="str">
            <v>SCS0003800</v>
          </cell>
          <cell r="E179" t="str">
            <v>二排边头枕总成</v>
          </cell>
          <cell r="F179" t="str">
            <v>U201(黑色皮革)</v>
          </cell>
          <cell r="G179" t="str">
            <v>No</v>
          </cell>
          <cell r="H179" t="str">
            <v>EA</v>
          </cell>
          <cell r="I179">
            <v>43831</v>
          </cell>
          <cell r="K179" t="str">
            <v>P</v>
          </cell>
          <cell r="L179">
            <v>0</v>
          </cell>
          <cell r="M179">
            <v>28</v>
          </cell>
        </row>
        <row r="180">
          <cell r="D180" t="str">
            <v>SCS0003801</v>
          </cell>
          <cell r="E180" t="str">
            <v>二排边头枕总成</v>
          </cell>
          <cell r="F180" t="str">
            <v>U201(黑色织物)</v>
          </cell>
          <cell r="G180" t="str">
            <v>No</v>
          </cell>
          <cell r="H180" t="str">
            <v>EA</v>
          </cell>
          <cell r="I180">
            <v>43831</v>
          </cell>
          <cell r="K180" t="str">
            <v>P</v>
          </cell>
          <cell r="L180">
            <v>0</v>
          </cell>
          <cell r="M180">
            <v>23</v>
          </cell>
        </row>
        <row r="181">
          <cell r="D181" t="str">
            <v>SCS0003802</v>
          </cell>
          <cell r="E181" t="str">
            <v>二排边头枕总成</v>
          </cell>
          <cell r="F181" t="str">
            <v>U201(米色皮革)</v>
          </cell>
          <cell r="G181" t="str">
            <v>No</v>
          </cell>
          <cell r="H181" t="str">
            <v>EA</v>
          </cell>
          <cell r="I181">
            <v>43831</v>
          </cell>
          <cell r="K181" t="str">
            <v>P</v>
          </cell>
          <cell r="L181">
            <v>0</v>
          </cell>
          <cell r="M181">
            <v>28</v>
          </cell>
        </row>
        <row r="182">
          <cell r="D182" t="str">
            <v>SCS0003804</v>
          </cell>
          <cell r="E182" t="str">
            <v>二排六分座垫泡沫总成</v>
          </cell>
          <cell r="F182" t="str">
            <v>U201</v>
          </cell>
          <cell r="G182" t="str">
            <v>No</v>
          </cell>
          <cell r="H182" t="str">
            <v>EA</v>
          </cell>
          <cell r="I182">
            <v>43831</v>
          </cell>
          <cell r="K182" t="str">
            <v>P</v>
          </cell>
          <cell r="L182">
            <v>0</v>
          </cell>
          <cell r="M182">
            <v>71.22</v>
          </cell>
        </row>
        <row r="183">
          <cell r="D183" t="str">
            <v>SCS0003805</v>
          </cell>
          <cell r="E183" t="str">
            <v>二排六分靠背泡沫总成</v>
          </cell>
          <cell r="F183" t="str">
            <v>U201</v>
          </cell>
          <cell r="G183" t="str">
            <v>No</v>
          </cell>
          <cell r="H183" t="str">
            <v>EA</v>
          </cell>
          <cell r="I183">
            <v>43831</v>
          </cell>
          <cell r="K183" t="str">
            <v>P</v>
          </cell>
          <cell r="L183">
            <v>0</v>
          </cell>
          <cell r="M183">
            <v>72.34</v>
          </cell>
        </row>
        <row r="184">
          <cell r="D184" t="str">
            <v>SCS0003806</v>
          </cell>
          <cell r="E184" t="str">
            <v>扶手发泡总成</v>
          </cell>
          <cell r="F184" t="str">
            <v>U201</v>
          </cell>
          <cell r="G184" t="str">
            <v>No</v>
          </cell>
          <cell r="H184" t="str">
            <v>EA</v>
          </cell>
          <cell r="I184">
            <v>43831</v>
          </cell>
          <cell r="K184" t="str">
            <v>P</v>
          </cell>
          <cell r="L184">
            <v>0</v>
          </cell>
          <cell r="M184">
            <v>23.33</v>
          </cell>
        </row>
        <row r="185">
          <cell r="D185" t="str">
            <v>SCS0003807</v>
          </cell>
          <cell r="E185" t="str">
            <v>二排中间头枕总成</v>
          </cell>
          <cell r="F185" t="str">
            <v>U201(黑色皮革)</v>
          </cell>
          <cell r="G185" t="str">
            <v>No</v>
          </cell>
          <cell r="H185" t="str">
            <v>EA</v>
          </cell>
          <cell r="I185">
            <v>43831</v>
          </cell>
          <cell r="K185" t="str">
            <v>P</v>
          </cell>
          <cell r="L185">
            <v>0</v>
          </cell>
          <cell r="M185">
            <v>25.16</v>
          </cell>
        </row>
        <row r="186">
          <cell r="D186" t="str">
            <v>SCS0003808</v>
          </cell>
          <cell r="E186" t="str">
            <v>二排中间头枕总成</v>
          </cell>
          <cell r="F186" t="str">
            <v>U201(黑色织物)</v>
          </cell>
          <cell r="G186" t="str">
            <v>No</v>
          </cell>
          <cell r="H186" t="str">
            <v>EA</v>
          </cell>
          <cell r="I186">
            <v>43831</v>
          </cell>
          <cell r="K186" t="str">
            <v>P</v>
          </cell>
          <cell r="L186">
            <v>0</v>
          </cell>
          <cell r="M186">
            <v>20.16</v>
          </cell>
        </row>
        <row r="187">
          <cell r="D187" t="str">
            <v>SCS0003810</v>
          </cell>
          <cell r="E187" t="str">
            <v>二排中间头枕总成</v>
          </cell>
          <cell r="F187" t="str">
            <v>U201(米色皮革)</v>
          </cell>
          <cell r="G187" t="str">
            <v>No</v>
          </cell>
          <cell r="H187" t="str">
            <v>EA</v>
          </cell>
          <cell r="I187">
            <v>43831</v>
          </cell>
          <cell r="K187" t="str">
            <v>P</v>
          </cell>
          <cell r="L187">
            <v>0</v>
          </cell>
          <cell r="M187">
            <v>25.16</v>
          </cell>
        </row>
        <row r="188">
          <cell r="D188" t="str">
            <v>SCS0003811</v>
          </cell>
          <cell r="E188" t="str">
            <v>三排右座椅坐垫泡沫总成</v>
          </cell>
          <cell r="F188" t="str">
            <v>U201</v>
          </cell>
          <cell r="G188" t="str">
            <v>No</v>
          </cell>
          <cell r="H188" t="str">
            <v>EA</v>
          </cell>
          <cell r="I188">
            <v>43831</v>
          </cell>
          <cell r="K188" t="str">
            <v>P</v>
          </cell>
          <cell r="L188">
            <v>0</v>
          </cell>
          <cell r="M188">
            <v>41.55</v>
          </cell>
        </row>
        <row r="189">
          <cell r="D189" t="str">
            <v>SCS0003812</v>
          </cell>
          <cell r="E189" t="str">
            <v>三排右座椅靠背泡沫总成</v>
          </cell>
          <cell r="F189" t="str">
            <v>U201</v>
          </cell>
          <cell r="G189" t="str">
            <v>No</v>
          </cell>
          <cell r="H189" t="str">
            <v>EA</v>
          </cell>
          <cell r="I189">
            <v>43831</v>
          </cell>
          <cell r="K189" t="str">
            <v>P</v>
          </cell>
          <cell r="L189">
            <v>0</v>
          </cell>
          <cell r="M189">
            <v>43.56</v>
          </cell>
        </row>
        <row r="190">
          <cell r="D190" t="str">
            <v>SCS0003813</v>
          </cell>
          <cell r="E190" t="str">
            <v>三排左座椅靠背泡沫总成</v>
          </cell>
          <cell r="F190" t="str">
            <v>U201</v>
          </cell>
          <cell r="G190" t="str">
            <v>No</v>
          </cell>
          <cell r="H190" t="str">
            <v>EA</v>
          </cell>
          <cell r="I190">
            <v>43831</v>
          </cell>
          <cell r="K190" t="str">
            <v>P</v>
          </cell>
          <cell r="L190">
            <v>0</v>
          </cell>
          <cell r="M190">
            <v>43.56</v>
          </cell>
        </row>
        <row r="191">
          <cell r="D191" t="str">
            <v>SCS0003814</v>
          </cell>
          <cell r="E191" t="str">
            <v>三排右座椅头枕总成</v>
          </cell>
          <cell r="F191" t="str">
            <v>U201(米色皮革)</v>
          </cell>
          <cell r="G191" t="str">
            <v>No</v>
          </cell>
          <cell r="H191" t="str">
            <v>EA</v>
          </cell>
          <cell r="I191">
            <v>43831</v>
          </cell>
          <cell r="K191" t="str">
            <v>P</v>
          </cell>
          <cell r="L191">
            <v>0</v>
          </cell>
          <cell r="M191">
            <v>34.479999999999997</v>
          </cell>
        </row>
        <row r="192">
          <cell r="D192" t="str">
            <v>SCS0003816</v>
          </cell>
          <cell r="E192" t="str">
            <v>三排右座椅头枕总成</v>
          </cell>
          <cell r="F192" t="str">
            <v>U201(黑色织物)</v>
          </cell>
          <cell r="G192" t="str">
            <v>No</v>
          </cell>
          <cell r="H192" t="str">
            <v>EA</v>
          </cell>
          <cell r="I192">
            <v>43831</v>
          </cell>
          <cell r="K192" t="str">
            <v>P</v>
          </cell>
          <cell r="L192">
            <v>0</v>
          </cell>
          <cell r="M192">
            <v>29.48</v>
          </cell>
        </row>
        <row r="193">
          <cell r="D193" t="str">
            <v>SCS0003817</v>
          </cell>
          <cell r="E193" t="str">
            <v>三排右座椅头枕总成</v>
          </cell>
          <cell r="F193" t="str">
            <v>U201(黑色皮革)</v>
          </cell>
          <cell r="G193" t="str">
            <v>No</v>
          </cell>
          <cell r="H193" t="str">
            <v>EA</v>
          </cell>
          <cell r="I193">
            <v>43831</v>
          </cell>
          <cell r="K193" t="str">
            <v>P</v>
          </cell>
          <cell r="L193">
            <v>0</v>
          </cell>
          <cell r="M193">
            <v>34.479999999999997</v>
          </cell>
        </row>
        <row r="194">
          <cell r="D194" t="str">
            <v>SCS0003818</v>
          </cell>
          <cell r="E194" t="str">
            <v>三排左座椅坐垫泡沫总成</v>
          </cell>
          <cell r="F194" t="str">
            <v>U201</v>
          </cell>
          <cell r="G194" t="str">
            <v>No</v>
          </cell>
          <cell r="H194" t="str">
            <v>EA</v>
          </cell>
          <cell r="I194">
            <v>43831</v>
          </cell>
          <cell r="K194" t="str">
            <v>P</v>
          </cell>
          <cell r="L194">
            <v>0</v>
          </cell>
          <cell r="M194">
            <v>41.55</v>
          </cell>
        </row>
        <row r="195">
          <cell r="D195" t="str">
            <v>SCS0003922</v>
          </cell>
          <cell r="E195" t="str">
            <v>H32B后排中间装车支架总成</v>
          </cell>
          <cell r="F195" t="str">
            <v/>
          </cell>
          <cell r="G195" t="str">
            <v>No</v>
          </cell>
          <cell r="H195" t="str">
            <v>EA</v>
          </cell>
          <cell r="I195">
            <v>43831</v>
          </cell>
          <cell r="K195" t="str">
            <v>P</v>
          </cell>
          <cell r="L195">
            <v>0</v>
          </cell>
          <cell r="M195">
            <v>6.2</v>
          </cell>
        </row>
        <row r="196">
          <cell r="D196" t="str">
            <v>SCS0003923</v>
          </cell>
          <cell r="E196" t="str">
            <v>H32B后排6分装车支架总成</v>
          </cell>
          <cell r="F196" t="str">
            <v/>
          </cell>
          <cell r="G196" t="str">
            <v>No</v>
          </cell>
          <cell r="H196" t="str">
            <v>EA</v>
          </cell>
          <cell r="I196">
            <v>43831</v>
          </cell>
          <cell r="K196" t="str">
            <v>P</v>
          </cell>
          <cell r="L196">
            <v>0</v>
          </cell>
          <cell r="M196">
            <v>7.77</v>
          </cell>
        </row>
        <row r="197">
          <cell r="D197" t="str">
            <v>SCS0003924</v>
          </cell>
          <cell r="E197" t="str">
            <v>H32B后排4分装车支架总成</v>
          </cell>
          <cell r="F197" t="str">
            <v/>
          </cell>
          <cell r="G197" t="str">
            <v>No</v>
          </cell>
          <cell r="H197" t="str">
            <v>EA</v>
          </cell>
          <cell r="I197">
            <v>43831</v>
          </cell>
          <cell r="K197" t="str">
            <v>P</v>
          </cell>
          <cell r="L197">
            <v>0</v>
          </cell>
          <cell r="M197">
            <v>7.77</v>
          </cell>
        </row>
        <row r="198">
          <cell r="D198" t="str">
            <v>SCS0003949</v>
          </cell>
          <cell r="E198" t="str">
            <v>三排座椅左侧安装脚护罩</v>
          </cell>
          <cell r="F198" t="str">
            <v>U201（黑色）</v>
          </cell>
          <cell r="G198" t="str">
            <v>No</v>
          </cell>
          <cell r="H198" t="str">
            <v>EA</v>
          </cell>
          <cell r="I198">
            <v>43831</v>
          </cell>
          <cell r="K198" t="str">
            <v>P</v>
          </cell>
          <cell r="L198">
            <v>0</v>
          </cell>
          <cell r="M198">
            <v>3.78</v>
          </cell>
        </row>
        <row r="199">
          <cell r="D199" t="str">
            <v>SCS0003950</v>
          </cell>
          <cell r="E199" t="str">
            <v>三排座椅左侧安装脚护罩</v>
          </cell>
          <cell r="F199" t="str">
            <v>U201（米色）</v>
          </cell>
          <cell r="G199" t="str">
            <v>No</v>
          </cell>
          <cell r="H199" t="str">
            <v>EA</v>
          </cell>
          <cell r="I199">
            <v>43831</v>
          </cell>
          <cell r="K199" t="str">
            <v>P</v>
          </cell>
          <cell r="L199">
            <v>0</v>
          </cell>
          <cell r="M199">
            <v>3.79</v>
          </cell>
        </row>
        <row r="200">
          <cell r="D200" t="str">
            <v>SCS0003951</v>
          </cell>
          <cell r="E200" t="str">
            <v>三排座椅中间安装脚护罩</v>
          </cell>
          <cell r="F200" t="str">
            <v>U201（米色）</v>
          </cell>
          <cell r="G200" t="str">
            <v>No</v>
          </cell>
          <cell r="H200" t="str">
            <v>EA</v>
          </cell>
          <cell r="I200">
            <v>43831</v>
          </cell>
          <cell r="K200" t="str">
            <v>P</v>
          </cell>
          <cell r="L200">
            <v>0</v>
          </cell>
          <cell r="M200">
            <v>3.79</v>
          </cell>
        </row>
        <row r="201">
          <cell r="D201" t="str">
            <v>SCS0003952</v>
          </cell>
          <cell r="E201" t="str">
            <v>三排座椅中间安装脚护罩</v>
          </cell>
          <cell r="F201" t="str">
            <v>U201（黑色）</v>
          </cell>
          <cell r="G201" t="str">
            <v>No</v>
          </cell>
          <cell r="H201" t="str">
            <v>EA</v>
          </cell>
          <cell r="I201">
            <v>43831</v>
          </cell>
          <cell r="K201" t="str">
            <v>P</v>
          </cell>
          <cell r="L201">
            <v>0</v>
          </cell>
          <cell r="M201">
            <v>3.78</v>
          </cell>
        </row>
        <row r="202">
          <cell r="D202" t="str">
            <v>SCS0003953</v>
          </cell>
          <cell r="E202" t="str">
            <v>三排座椅右侧安装脚护罩</v>
          </cell>
          <cell r="F202" t="str">
            <v>U201（米色）</v>
          </cell>
          <cell r="G202" t="str">
            <v>No</v>
          </cell>
          <cell r="H202" t="str">
            <v>EA</v>
          </cell>
          <cell r="I202">
            <v>43831</v>
          </cell>
          <cell r="K202" t="str">
            <v>P</v>
          </cell>
          <cell r="L202">
            <v>0</v>
          </cell>
          <cell r="M202">
            <v>3.79</v>
          </cell>
        </row>
        <row r="203">
          <cell r="D203" t="str">
            <v>SCS0003954</v>
          </cell>
          <cell r="E203" t="str">
            <v>三排座椅右侧安装脚护罩</v>
          </cell>
          <cell r="F203" t="str">
            <v>U201（黑色）</v>
          </cell>
          <cell r="G203" t="str">
            <v>No</v>
          </cell>
          <cell r="H203" t="str">
            <v>EA</v>
          </cell>
          <cell r="I203">
            <v>43831</v>
          </cell>
          <cell r="K203" t="str">
            <v>P</v>
          </cell>
          <cell r="L203">
            <v>0</v>
          </cell>
          <cell r="M203">
            <v>3.78</v>
          </cell>
        </row>
        <row r="204">
          <cell r="D204" t="str">
            <v>SCS0003955</v>
          </cell>
          <cell r="E204" t="str">
            <v>二排座椅前安装脚罩</v>
          </cell>
          <cell r="F204" t="str">
            <v>U201（黑色）</v>
          </cell>
          <cell r="G204" t="str">
            <v>No</v>
          </cell>
          <cell r="H204" t="str">
            <v>EA</v>
          </cell>
          <cell r="I204">
            <v>43831</v>
          </cell>
          <cell r="K204" t="str">
            <v>P</v>
          </cell>
          <cell r="L204">
            <v>0</v>
          </cell>
          <cell r="M204">
            <v>3.79</v>
          </cell>
        </row>
        <row r="205">
          <cell r="D205" t="str">
            <v>SCS0003956</v>
          </cell>
          <cell r="E205" t="str">
            <v>二排座椅前安装脚罩</v>
          </cell>
          <cell r="F205" t="str">
            <v>U201（米色）</v>
          </cell>
          <cell r="G205" t="str">
            <v>No</v>
          </cell>
          <cell r="H205" t="str">
            <v>EA</v>
          </cell>
          <cell r="I205">
            <v>43831</v>
          </cell>
          <cell r="K205" t="str">
            <v>P</v>
          </cell>
          <cell r="L205">
            <v>0</v>
          </cell>
          <cell r="M205">
            <v>3.8</v>
          </cell>
        </row>
        <row r="206">
          <cell r="D206" t="str">
            <v>SCS0004022</v>
          </cell>
          <cell r="E206" t="str">
            <v>前排头枕骨架总成</v>
          </cell>
          <cell r="F206" t="str">
            <v>C32B</v>
          </cell>
          <cell r="G206" t="str">
            <v>No</v>
          </cell>
          <cell r="H206" t="str">
            <v>EA</v>
          </cell>
          <cell r="I206">
            <v>43831</v>
          </cell>
          <cell r="K206" t="str">
            <v>P</v>
          </cell>
          <cell r="L206">
            <v>0</v>
          </cell>
          <cell r="M206">
            <v>7.68</v>
          </cell>
        </row>
        <row r="207">
          <cell r="D207" t="str">
            <v>SCS0004023</v>
          </cell>
          <cell r="E207" t="str">
            <v>后排两侧头枕骨架总成</v>
          </cell>
          <cell r="F207" t="str">
            <v>C32B</v>
          </cell>
          <cell r="G207" t="str">
            <v>No</v>
          </cell>
          <cell r="H207" t="str">
            <v>EA</v>
          </cell>
          <cell r="I207">
            <v>43831</v>
          </cell>
          <cell r="K207" t="str">
            <v>P</v>
          </cell>
          <cell r="L207">
            <v>0</v>
          </cell>
          <cell r="M207">
            <v>8.44</v>
          </cell>
        </row>
        <row r="208">
          <cell r="D208" t="str">
            <v>SCS0004024</v>
          </cell>
          <cell r="E208" t="str">
            <v>后排中间头枕骨架总成</v>
          </cell>
          <cell r="F208" t="str">
            <v>C32B</v>
          </cell>
          <cell r="G208" t="str">
            <v>No</v>
          </cell>
          <cell r="H208" t="str">
            <v>EA</v>
          </cell>
          <cell r="I208">
            <v>43831</v>
          </cell>
          <cell r="K208" t="str">
            <v>P</v>
          </cell>
          <cell r="L208">
            <v>0</v>
          </cell>
          <cell r="M208">
            <v>7.93</v>
          </cell>
        </row>
        <row r="209">
          <cell r="D209" t="str">
            <v>SCS0005397</v>
          </cell>
          <cell r="E209" t="str">
            <v>主驾驶员座椅总成</v>
          </cell>
          <cell r="F209" t="str">
            <v>P203左舵PU电动加热</v>
          </cell>
          <cell r="G209" t="str">
            <v>No</v>
          </cell>
          <cell r="H209" t="str">
            <v/>
          </cell>
          <cell r="I209">
            <v>44440</v>
          </cell>
          <cell r="K209" t="str">
            <v>P</v>
          </cell>
          <cell r="L209">
            <v>0</v>
          </cell>
          <cell r="M209">
            <v>1107.53</v>
          </cell>
        </row>
        <row r="210">
          <cell r="D210" t="str">
            <v>SCS0005397</v>
          </cell>
          <cell r="E210" t="str">
            <v>主驾驶员座椅总成</v>
          </cell>
          <cell r="F210" t="str">
            <v>P203左舵PU电动加热</v>
          </cell>
          <cell r="G210" t="str">
            <v>No</v>
          </cell>
          <cell r="H210" t="str">
            <v>EA</v>
          </cell>
          <cell r="I210">
            <v>43831</v>
          </cell>
          <cell r="K210" t="str">
            <v>P</v>
          </cell>
          <cell r="L210">
            <v>0</v>
          </cell>
          <cell r="M210">
            <v>1207.08</v>
          </cell>
        </row>
        <row r="211">
          <cell r="D211" t="str">
            <v>SCS0005397</v>
          </cell>
          <cell r="E211" t="str">
            <v>主驾驶员座椅总成</v>
          </cell>
          <cell r="F211" t="str">
            <v>P203左舵PU电动加热</v>
          </cell>
          <cell r="G211" t="str">
            <v>No</v>
          </cell>
          <cell r="H211" t="str">
            <v>EA</v>
          </cell>
          <cell r="I211">
            <v>44197</v>
          </cell>
          <cell r="K211" t="str">
            <v>P</v>
          </cell>
          <cell r="L211">
            <v>0</v>
          </cell>
          <cell r="M211">
            <v>1210.973</v>
          </cell>
        </row>
        <row r="212">
          <cell r="D212" t="str">
            <v>SCS0005411</v>
          </cell>
          <cell r="E212" t="str">
            <v>后侧安装脚罩</v>
          </cell>
          <cell r="F212" t="str">
            <v>P203前排</v>
          </cell>
          <cell r="G212" t="str">
            <v>No</v>
          </cell>
          <cell r="H212" t="str">
            <v/>
          </cell>
          <cell r="I212">
            <v>44440</v>
          </cell>
          <cell r="K212" t="str">
            <v>P</v>
          </cell>
          <cell r="L212">
            <v>0</v>
          </cell>
          <cell r="M212">
            <v>2.35</v>
          </cell>
        </row>
        <row r="213">
          <cell r="D213" t="str">
            <v>SCS0005411</v>
          </cell>
          <cell r="E213" t="str">
            <v>后侧安装脚罩</v>
          </cell>
          <cell r="F213" t="str">
            <v>P203前排</v>
          </cell>
          <cell r="G213" t="str">
            <v>No</v>
          </cell>
          <cell r="H213" t="str">
            <v>EA</v>
          </cell>
          <cell r="I213">
            <v>44197</v>
          </cell>
          <cell r="K213" t="str">
            <v>P</v>
          </cell>
          <cell r="L213">
            <v>0</v>
          </cell>
          <cell r="M213">
            <v>2.5859999999999999</v>
          </cell>
        </row>
        <row r="214">
          <cell r="D214" t="str">
            <v>SCS0005412</v>
          </cell>
          <cell r="E214" t="str">
            <v>主驾驶员座椅总成</v>
          </cell>
          <cell r="F214" t="str">
            <v>P203左舵PU电动气囊加热</v>
          </cell>
          <cell r="G214" t="str">
            <v>No</v>
          </cell>
          <cell r="H214" t="str">
            <v>EA</v>
          </cell>
          <cell r="I214">
            <v>43831</v>
          </cell>
          <cell r="K214" t="str">
            <v>P</v>
          </cell>
          <cell r="L214">
            <v>0</v>
          </cell>
          <cell r="M214">
            <v>1196.46</v>
          </cell>
        </row>
        <row r="215">
          <cell r="D215" t="str">
            <v>SCS0005412</v>
          </cell>
          <cell r="E215" t="str">
            <v>主驾驶员座椅总成</v>
          </cell>
          <cell r="F215" t="str">
            <v>P203左舵PU电动气囊加热</v>
          </cell>
          <cell r="G215" t="str">
            <v>No</v>
          </cell>
          <cell r="H215" t="str">
            <v>EA</v>
          </cell>
          <cell r="I215">
            <v>44197</v>
          </cell>
          <cell r="K215" t="str">
            <v>P</v>
          </cell>
          <cell r="L215">
            <v>0</v>
          </cell>
          <cell r="M215">
            <v>1196.46</v>
          </cell>
        </row>
        <row r="216">
          <cell r="D216" t="str">
            <v>SCS0005414</v>
          </cell>
          <cell r="E216" t="str">
            <v>主驾驶员座椅总成</v>
          </cell>
          <cell r="F216" t="str">
            <v>P203左舵针织手动</v>
          </cell>
          <cell r="G216" t="str">
            <v>No</v>
          </cell>
          <cell r="H216" t="str">
            <v>EA</v>
          </cell>
          <cell r="I216">
            <v>43831</v>
          </cell>
          <cell r="K216" t="str">
            <v>P</v>
          </cell>
          <cell r="L216">
            <v>0</v>
          </cell>
          <cell r="M216">
            <v>516.80999999999995</v>
          </cell>
        </row>
        <row r="217">
          <cell r="D217" t="str">
            <v>SCS0005414</v>
          </cell>
          <cell r="E217" t="str">
            <v>主驾驶员座椅总成</v>
          </cell>
          <cell r="F217" t="str">
            <v>P203左舵针织手动</v>
          </cell>
          <cell r="G217" t="str">
            <v>No</v>
          </cell>
          <cell r="H217" t="str">
            <v>EA</v>
          </cell>
          <cell r="I217">
            <v>44197</v>
          </cell>
          <cell r="K217" t="str">
            <v>P</v>
          </cell>
          <cell r="L217">
            <v>0</v>
          </cell>
          <cell r="M217">
            <v>516.81399999999996</v>
          </cell>
        </row>
        <row r="218">
          <cell r="D218" t="str">
            <v>SCS0005423</v>
          </cell>
          <cell r="E218" t="str">
            <v>主驾驶员座椅总成</v>
          </cell>
          <cell r="F218" t="str">
            <v>P203左舵PU手动</v>
          </cell>
          <cell r="G218" t="str">
            <v>No</v>
          </cell>
          <cell r="H218" t="str">
            <v/>
          </cell>
          <cell r="I218">
            <v>44440</v>
          </cell>
          <cell r="K218" t="str">
            <v>P</v>
          </cell>
          <cell r="L218">
            <v>0</v>
          </cell>
          <cell r="M218">
            <v>537.91</v>
          </cell>
        </row>
        <row r="219">
          <cell r="D219" t="str">
            <v>SCS0005423</v>
          </cell>
          <cell r="E219" t="str">
            <v>主驾驶员座椅总成</v>
          </cell>
          <cell r="F219" t="str">
            <v>P203左舵PU手动</v>
          </cell>
          <cell r="G219" t="str">
            <v>No</v>
          </cell>
          <cell r="H219" t="str">
            <v>EA</v>
          </cell>
          <cell r="I219">
            <v>43831</v>
          </cell>
          <cell r="K219" t="str">
            <v>P</v>
          </cell>
          <cell r="L219">
            <v>0</v>
          </cell>
          <cell r="M219">
            <v>579.65</v>
          </cell>
        </row>
        <row r="220">
          <cell r="D220" t="str">
            <v>SCS0005423</v>
          </cell>
          <cell r="E220" t="str">
            <v>主驾驶员座椅总成</v>
          </cell>
          <cell r="F220" t="str">
            <v>P203左舵PU手动</v>
          </cell>
          <cell r="G220" t="str">
            <v>No</v>
          </cell>
          <cell r="H220" t="str">
            <v>EA</v>
          </cell>
          <cell r="I220">
            <v>44197</v>
          </cell>
          <cell r="K220" t="str">
            <v>P</v>
          </cell>
          <cell r="L220">
            <v>0</v>
          </cell>
          <cell r="M220">
            <v>583.54</v>
          </cell>
        </row>
        <row r="221">
          <cell r="D221" t="str">
            <v>SCS0005424</v>
          </cell>
          <cell r="E221" t="str">
            <v>副驾驶员座椅总成</v>
          </cell>
          <cell r="F221" t="str">
            <v>P203左舵PU手动加热</v>
          </cell>
          <cell r="G221" t="str">
            <v>No</v>
          </cell>
          <cell r="H221" t="str">
            <v/>
          </cell>
          <cell r="I221">
            <v>44440</v>
          </cell>
          <cell r="K221" t="str">
            <v>P</v>
          </cell>
          <cell r="L221">
            <v>0</v>
          </cell>
          <cell r="M221">
            <v>609.41</v>
          </cell>
        </row>
        <row r="222">
          <cell r="D222" t="str">
            <v>SCS0005424</v>
          </cell>
          <cell r="E222" t="str">
            <v>副驾驶员座椅总成</v>
          </cell>
          <cell r="F222" t="str">
            <v>P203左舵PU手动加热</v>
          </cell>
          <cell r="G222" t="str">
            <v>No</v>
          </cell>
          <cell r="H222" t="str">
            <v>EA</v>
          </cell>
          <cell r="I222">
            <v>43831</v>
          </cell>
          <cell r="K222" t="str">
            <v>P</v>
          </cell>
          <cell r="L222">
            <v>0</v>
          </cell>
          <cell r="M222">
            <v>658.41</v>
          </cell>
        </row>
        <row r="223">
          <cell r="D223" t="str">
            <v>SCS0005424</v>
          </cell>
          <cell r="E223" t="str">
            <v>副驾驶员座椅总成</v>
          </cell>
          <cell r="F223" t="str">
            <v>P203左舵PU手动加热</v>
          </cell>
          <cell r="G223" t="str">
            <v>No</v>
          </cell>
          <cell r="H223" t="str">
            <v>EA</v>
          </cell>
          <cell r="I223">
            <v>44197</v>
          </cell>
          <cell r="K223" t="str">
            <v>P</v>
          </cell>
          <cell r="L223">
            <v>0</v>
          </cell>
          <cell r="M223">
            <v>662.30100000000004</v>
          </cell>
        </row>
        <row r="224">
          <cell r="D224" t="str">
            <v>SCS0005436</v>
          </cell>
          <cell r="E224" t="str">
            <v>副驾驶员座椅总成</v>
          </cell>
          <cell r="F224" t="str">
            <v>P203左舵PU手动气囊加热</v>
          </cell>
          <cell r="G224" t="str">
            <v>No</v>
          </cell>
          <cell r="H224" t="str">
            <v>EA</v>
          </cell>
          <cell r="I224">
            <v>43831</v>
          </cell>
          <cell r="K224" t="str">
            <v>P</v>
          </cell>
          <cell r="L224">
            <v>0</v>
          </cell>
          <cell r="M224">
            <v>718.58</v>
          </cell>
        </row>
        <row r="225">
          <cell r="D225" t="str">
            <v>SCS0005436</v>
          </cell>
          <cell r="E225" t="str">
            <v>副驾驶员座椅总成</v>
          </cell>
          <cell r="F225" t="str">
            <v>P203左舵PU手动气囊加热</v>
          </cell>
          <cell r="G225" t="str">
            <v>No</v>
          </cell>
          <cell r="H225" t="str">
            <v>EA</v>
          </cell>
          <cell r="I225">
            <v>44197</v>
          </cell>
          <cell r="K225" t="str">
            <v>P</v>
          </cell>
          <cell r="L225">
            <v>0</v>
          </cell>
          <cell r="M225">
            <v>718.58399999999995</v>
          </cell>
        </row>
        <row r="226">
          <cell r="D226" t="str">
            <v>SCS0005440</v>
          </cell>
          <cell r="E226" t="str">
            <v>副驾驶员座椅总成</v>
          </cell>
          <cell r="F226" t="str">
            <v>P203左舵针织手动</v>
          </cell>
          <cell r="G226" t="str">
            <v>No</v>
          </cell>
          <cell r="H226" t="str">
            <v>EA</v>
          </cell>
          <cell r="I226">
            <v>43831</v>
          </cell>
          <cell r="K226" t="str">
            <v>P</v>
          </cell>
          <cell r="L226">
            <v>0</v>
          </cell>
          <cell r="M226">
            <v>478.76</v>
          </cell>
        </row>
        <row r="227">
          <cell r="D227" t="str">
            <v>SCS0005440</v>
          </cell>
          <cell r="E227" t="str">
            <v>副驾驶员座椅总成</v>
          </cell>
          <cell r="F227" t="str">
            <v>P203左舵针织手动</v>
          </cell>
          <cell r="G227" t="str">
            <v>No</v>
          </cell>
          <cell r="H227" t="str">
            <v>EA</v>
          </cell>
          <cell r="I227">
            <v>44197</v>
          </cell>
          <cell r="K227" t="str">
            <v>P</v>
          </cell>
          <cell r="L227">
            <v>0</v>
          </cell>
          <cell r="M227">
            <v>478.76100000000002</v>
          </cell>
        </row>
        <row r="228">
          <cell r="D228" t="str">
            <v>SCS0005442</v>
          </cell>
          <cell r="E228" t="str">
            <v>副驾驶员座椅总成</v>
          </cell>
          <cell r="F228" t="str">
            <v>P203左舵PU手动</v>
          </cell>
          <cell r="G228" t="str">
            <v>No</v>
          </cell>
          <cell r="H228" t="str">
            <v/>
          </cell>
          <cell r="I228">
            <v>44440</v>
          </cell>
          <cell r="K228" t="str">
            <v>P</v>
          </cell>
          <cell r="L228">
            <v>0</v>
          </cell>
          <cell r="M228">
            <v>504.97</v>
          </cell>
        </row>
        <row r="229">
          <cell r="D229" t="str">
            <v>SCS0005442</v>
          </cell>
          <cell r="E229" t="str">
            <v>副驾驶员座椅总成</v>
          </cell>
          <cell r="F229" t="str">
            <v>P203左舵PU手动</v>
          </cell>
          <cell r="G229" t="str">
            <v>No</v>
          </cell>
          <cell r="H229" t="str">
            <v>EA</v>
          </cell>
          <cell r="I229">
            <v>43831</v>
          </cell>
          <cell r="K229" t="str">
            <v>P</v>
          </cell>
          <cell r="L229">
            <v>0</v>
          </cell>
          <cell r="M229">
            <v>543.36</v>
          </cell>
        </row>
        <row r="230">
          <cell r="D230" t="str">
            <v>SCS0005442</v>
          </cell>
          <cell r="E230" t="str">
            <v>副驾驶员座椅总成</v>
          </cell>
          <cell r="F230" t="str">
            <v>P203左舵PU手动</v>
          </cell>
          <cell r="G230" t="str">
            <v>No</v>
          </cell>
          <cell r="H230" t="str">
            <v>EA</v>
          </cell>
          <cell r="I230">
            <v>44197</v>
          </cell>
          <cell r="K230" t="str">
            <v>P</v>
          </cell>
          <cell r="L230">
            <v>0</v>
          </cell>
          <cell r="M230">
            <v>547.25699999999995</v>
          </cell>
        </row>
        <row r="231">
          <cell r="D231" t="str">
            <v>SCS0005443</v>
          </cell>
          <cell r="E231" t="str">
            <v>后排座椅总成</v>
          </cell>
          <cell r="F231" t="str">
            <v>P203PU扶手中间头枕</v>
          </cell>
          <cell r="G231" t="str">
            <v>No</v>
          </cell>
          <cell r="H231" t="str">
            <v/>
          </cell>
          <cell r="I231">
            <v>44440</v>
          </cell>
          <cell r="K231" t="str">
            <v>P</v>
          </cell>
          <cell r="L231">
            <v>0</v>
          </cell>
          <cell r="M231">
            <v>992.3</v>
          </cell>
        </row>
        <row r="232">
          <cell r="D232" t="str">
            <v>SCS0005443</v>
          </cell>
          <cell r="E232" t="str">
            <v>后排座椅总成</v>
          </cell>
          <cell r="F232" t="str">
            <v>P203PU扶手中间头枕</v>
          </cell>
          <cell r="G232" t="str">
            <v>No</v>
          </cell>
          <cell r="H232" t="str">
            <v>EA</v>
          </cell>
          <cell r="I232">
            <v>43831</v>
          </cell>
          <cell r="K232" t="str">
            <v>P</v>
          </cell>
          <cell r="L232">
            <v>0</v>
          </cell>
          <cell r="M232">
            <v>1067.26</v>
          </cell>
        </row>
        <row r="233">
          <cell r="D233" t="str">
            <v>SCS0005443</v>
          </cell>
          <cell r="E233" t="str">
            <v>后排座椅总成</v>
          </cell>
          <cell r="F233" t="str">
            <v>P203PU扶手中间头枕</v>
          </cell>
          <cell r="G233" t="str">
            <v>No</v>
          </cell>
          <cell r="H233" t="str">
            <v>EA</v>
          </cell>
          <cell r="I233">
            <v>44197</v>
          </cell>
          <cell r="K233" t="str">
            <v>P</v>
          </cell>
          <cell r="L233">
            <v>0</v>
          </cell>
          <cell r="M233">
            <v>1076.2829999999999</v>
          </cell>
        </row>
        <row r="234">
          <cell r="D234" t="str">
            <v>SCS0005481</v>
          </cell>
          <cell r="E234" t="str">
            <v>后排座椅总成</v>
          </cell>
          <cell r="F234" t="str">
            <v>P203PU扶手中间头枕SBR</v>
          </cell>
          <cell r="G234" t="str">
            <v>No</v>
          </cell>
          <cell r="H234" t="str">
            <v>EA</v>
          </cell>
          <cell r="I234">
            <v>43831</v>
          </cell>
          <cell r="K234" t="str">
            <v>P</v>
          </cell>
          <cell r="L234">
            <v>0</v>
          </cell>
          <cell r="M234">
            <v>1030.0899999999999</v>
          </cell>
        </row>
        <row r="235">
          <cell r="D235" t="str">
            <v>SCS0005481</v>
          </cell>
          <cell r="E235" t="str">
            <v>后排座椅总成</v>
          </cell>
          <cell r="F235" t="str">
            <v>P203PU扶手中间头枕SBR</v>
          </cell>
          <cell r="G235" t="str">
            <v>No</v>
          </cell>
          <cell r="H235" t="str">
            <v>EA</v>
          </cell>
          <cell r="I235">
            <v>44197</v>
          </cell>
          <cell r="K235" t="str">
            <v>P</v>
          </cell>
          <cell r="L235">
            <v>0</v>
          </cell>
          <cell r="M235">
            <v>1030.088</v>
          </cell>
        </row>
        <row r="236">
          <cell r="D236" t="str">
            <v>SCS0005482</v>
          </cell>
          <cell r="E236" t="str">
            <v>后排座椅总成</v>
          </cell>
          <cell r="F236" t="str">
            <v>P203针织无扶手</v>
          </cell>
          <cell r="G236" t="str">
            <v>No</v>
          </cell>
          <cell r="H236" t="str">
            <v/>
          </cell>
          <cell r="I236">
            <v>44197</v>
          </cell>
          <cell r="K236" t="str">
            <v>P</v>
          </cell>
          <cell r="L236">
            <v>0</v>
          </cell>
          <cell r="M236">
            <v>496.46</v>
          </cell>
        </row>
        <row r="237">
          <cell r="D237" t="str">
            <v>SCS0005482</v>
          </cell>
          <cell r="E237" t="str">
            <v>后排座椅总成</v>
          </cell>
          <cell r="F237" t="str">
            <v>P203针织无扶手</v>
          </cell>
          <cell r="G237" t="str">
            <v>No</v>
          </cell>
          <cell r="H237" t="str">
            <v>EA</v>
          </cell>
          <cell r="I237">
            <v>43831</v>
          </cell>
          <cell r="K237" t="str">
            <v>P</v>
          </cell>
          <cell r="L237">
            <v>0</v>
          </cell>
          <cell r="M237">
            <v>496.46</v>
          </cell>
        </row>
        <row r="238">
          <cell r="D238" t="str">
            <v>SCS0005482</v>
          </cell>
          <cell r="E238" t="str">
            <v>后排座椅总成</v>
          </cell>
          <cell r="F238" t="str">
            <v>P203针织无扶手</v>
          </cell>
          <cell r="G238" t="str">
            <v>No</v>
          </cell>
          <cell r="H238" t="str">
            <v>EA</v>
          </cell>
          <cell r="I238">
            <v>44197</v>
          </cell>
          <cell r="K238" t="str">
            <v>P</v>
          </cell>
          <cell r="L238">
            <v>0</v>
          </cell>
          <cell r="M238">
            <v>496.46</v>
          </cell>
        </row>
        <row r="239">
          <cell r="D239" t="str">
            <v>SCS0005493</v>
          </cell>
          <cell r="E239" t="str">
            <v>后排座椅总成</v>
          </cell>
          <cell r="F239" t="str">
            <v>P203PU无扶手</v>
          </cell>
          <cell r="G239" t="str">
            <v>No</v>
          </cell>
          <cell r="H239" t="str">
            <v/>
          </cell>
          <cell r="I239">
            <v>44440</v>
          </cell>
          <cell r="K239" t="str">
            <v>P</v>
          </cell>
          <cell r="L239">
            <v>0</v>
          </cell>
          <cell r="M239">
            <v>580.47</v>
          </cell>
        </row>
        <row r="240">
          <cell r="D240" t="str">
            <v>SCS0005493</v>
          </cell>
          <cell r="E240" t="str">
            <v>后排座椅总成</v>
          </cell>
          <cell r="F240" t="str">
            <v>P203PU无扶手</v>
          </cell>
          <cell r="G240" t="str">
            <v>No</v>
          </cell>
          <cell r="H240" t="str">
            <v>EA</v>
          </cell>
          <cell r="I240">
            <v>43831</v>
          </cell>
          <cell r="K240" t="str">
            <v>P</v>
          </cell>
          <cell r="L240">
            <v>0</v>
          </cell>
          <cell r="M240">
            <v>614.16</v>
          </cell>
        </row>
        <row r="241">
          <cell r="D241" t="str">
            <v>SCS0005493</v>
          </cell>
          <cell r="E241" t="str">
            <v>后排座椅总成</v>
          </cell>
          <cell r="F241" t="str">
            <v>P203PU无扶手</v>
          </cell>
          <cell r="G241" t="str">
            <v>No</v>
          </cell>
          <cell r="H241" t="str">
            <v>EA</v>
          </cell>
          <cell r="I241">
            <v>44197</v>
          </cell>
          <cell r="K241" t="str">
            <v>P</v>
          </cell>
          <cell r="L241">
            <v>0</v>
          </cell>
          <cell r="M241">
            <v>623.18600000000004</v>
          </cell>
        </row>
        <row r="242">
          <cell r="D242" t="str">
            <v>SCS0005517</v>
          </cell>
          <cell r="E242" t="str">
            <v>后排座椅上固定卡扣</v>
          </cell>
          <cell r="F242" t="str">
            <v>P203</v>
          </cell>
          <cell r="G242" t="str">
            <v>No</v>
          </cell>
          <cell r="H242" t="str">
            <v/>
          </cell>
          <cell r="I242">
            <v>44440</v>
          </cell>
          <cell r="K242" t="str">
            <v>P</v>
          </cell>
          <cell r="L242">
            <v>0</v>
          </cell>
          <cell r="M242">
            <v>0.78</v>
          </cell>
        </row>
        <row r="243">
          <cell r="D243" t="str">
            <v>SCS0005517</v>
          </cell>
          <cell r="E243" t="str">
            <v>后排座椅上固定卡扣</v>
          </cell>
          <cell r="F243" t="str">
            <v>P203</v>
          </cell>
          <cell r="G243" t="str">
            <v>No</v>
          </cell>
          <cell r="H243" t="str">
            <v>EA</v>
          </cell>
          <cell r="I243">
            <v>43831</v>
          </cell>
          <cell r="K243" t="str">
            <v>P</v>
          </cell>
          <cell r="L243">
            <v>0</v>
          </cell>
          <cell r="M243">
            <v>0.86</v>
          </cell>
        </row>
        <row r="244">
          <cell r="D244" t="str">
            <v>SCS0005517</v>
          </cell>
          <cell r="E244" t="str">
            <v>后排座椅上固定卡扣</v>
          </cell>
          <cell r="F244" t="str">
            <v>P203</v>
          </cell>
          <cell r="G244" t="str">
            <v>No</v>
          </cell>
          <cell r="H244" t="str">
            <v>EA</v>
          </cell>
          <cell r="I244">
            <v>44197</v>
          </cell>
          <cell r="K244" t="str">
            <v>P</v>
          </cell>
          <cell r="L244">
            <v>0</v>
          </cell>
          <cell r="M244">
            <v>0.86199999999999999</v>
          </cell>
        </row>
        <row r="245">
          <cell r="D245" t="str">
            <v>SCS0011519</v>
          </cell>
          <cell r="E245" t="str">
            <v>后排座椅总成</v>
          </cell>
          <cell r="F245" t="str">
            <v>P203PVC无扶手</v>
          </cell>
          <cell r="G245" t="str">
            <v>No</v>
          </cell>
          <cell r="H245" t="str">
            <v/>
          </cell>
          <cell r="I245">
            <v>44440</v>
          </cell>
          <cell r="K245" t="str">
            <v>P</v>
          </cell>
          <cell r="L245">
            <v>0</v>
          </cell>
          <cell r="M245">
            <v>657.44</v>
          </cell>
        </row>
        <row r="246">
          <cell r="D246" t="str">
            <v>SCS0011535</v>
          </cell>
          <cell r="E246" t="str">
            <v>后排座椅总成</v>
          </cell>
          <cell r="F246" t="str">
            <v>P203PVC扶手EPP</v>
          </cell>
          <cell r="G246" t="str">
            <v>No</v>
          </cell>
          <cell r="H246" t="str">
            <v/>
          </cell>
          <cell r="I246">
            <v>44440</v>
          </cell>
          <cell r="K246" t="str">
            <v>P</v>
          </cell>
          <cell r="L246">
            <v>0</v>
          </cell>
          <cell r="M246">
            <v>1084.29</v>
          </cell>
        </row>
        <row r="247">
          <cell r="D247" t="str">
            <v>SCS0011588</v>
          </cell>
          <cell r="E247" t="str">
            <v>主驾驶员座椅总成</v>
          </cell>
          <cell r="F247" t="str">
            <v>P203左舵PVC手动6向</v>
          </cell>
          <cell r="G247" t="str">
            <v>No</v>
          </cell>
          <cell r="H247" t="str">
            <v/>
          </cell>
          <cell r="I247">
            <v>44440</v>
          </cell>
          <cell r="K247" t="str">
            <v>P</v>
          </cell>
          <cell r="L247">
            <v>0</v>
          </cell>
          <cell r="M247">
            <v>609.49</v>
          </cell>
        </row>
        <row r="248">
          <cell r="D248" t="str">
            <v>SCS0011595</v>
          </cell>
          <cell r="E248" t="str">
            <v>主驾驶员座椅总成</v>
          </cell>
          <cell r="F248" t="str">
            <v>P203左舵PVC电动加热</v>
          </cell>
          <cell r="G248" t="str">
            <v>No</v>
          </cell>
          <cell r="H248" t="str">
            <v/>
          </cell>
          <cell r="I248">
            <v>44440</v>
          </cell>
          <cell r="K248" t="str">
            <v>P</v>
          </cell>
          <cell r="L248">
            <v>0</v>
          </cell>
          <cell r="M248">
            <v>1199.3499999999999</v>
          </cell>
        </row>
        <row r="249">
          <cell r="D249" t="str">
            <v>SCS0011599</v>
          </cell>
          <cell r="E249" t="str">
            <v>副驾驶员座椅总成</v>
          </cell>
          <cell r="F249" t="str">
            <v>P203左舵PVCSBR</v>
          </cell>
          <cell r="G249" t="str">
            <v>No</v>
          </cell>
          <cell r="H249" t="str">
            <v/>
          </cell>
          <cell r="I249">
            <v>44440</v>
          </cell>
          <cell r="K249" t="str">
            <v>P</v>
          </cell>
          <cell r="L249">
            <v>0</v>
          </cell>
          <cell r="M249">
            <v>575.13</v>
          </cell>
        </row>
        <row r="250">
          <cell r="D250" t="str">
            <v>SCS0011601</v>
          </cell>
          <cell r="E250" t="str">
            <v>副驾驶员座椅总成</v>
          </cell>
          <cell r="F250" t="str">
            <v>P203左舵PVCSBR加热</v>
          </cell>
          <cell r="G250" t="str">
            <v>No</v>
          </cell>
          <cell r="H250" t="str">
            <v/>
          </cell>
          <cell r="I250">
            <v>44440</v>
          </cell>
          <cell r="K250" t="str">
            <v>P</v>
          </cell>
          <cell r="L250">
            <v>0</v>
          </cell>
          <cell r="M250">
            <v>683.72</v>
          </cell>
        </row>
        <row r="251">
          <cell r="D251" t="str">
            <v>SCS0011628</v>
          </cell>
          <cell r="E251" t="str">
            <v>主驾驶员座椅总成</v>
          </cell>
          <cell r="F251" t="str">
            <v>P203月牙白PVC电动加热</v>
          </cell>
          <cell r="G251" t="str">
            <v>No</v>
          </cell>
          <cell r="H251" t="str">
            <v/>
          </cell>
          <cell r="I251">
            <v>44440</v>
          </cell>
          <cell r="K251" t="str">
            <v>P</v>
          </cell>
          <cell r="L251">
            <v>0</v>
          </cell>
          <cell r="M251">
            <v>1383.58</v>
          </cell>
        </row>
        <row r="252">
          <cell r="D252" t="str">
            <v>SCS0011629</v>
          </cell>
          <cell r="E252" t="str">
            <v>主驾驶员座椅总成</v>
          </cell>
          <cell r="F252" t="str">
            <v>P203亚麻棕PVC电动加热</v>
          </cell>
          <cell r="G252" t="str">
            <v>No</v>
          </cell>
          <cell r="H252" t="str">
            <v/>
          </cell>
          <cell r="I252">
            <v>44440</v>
          </cell>
          <cell r="K252" t="str">
            <v>P</v>
          </cell>
          <cell r="L252">
            <v>0</v>
          </cell>
          <cell r="M252">
            <v>1224.04</v>
          </cell>
        </row>
        <row r="253">
          <cell r="D253" t="str">
            <v>SCS0011632</v>
          </cell>
          <cell r="E253" t="str">
            <v>副驾驶员座椅总成</v>
          </cell>
          <cell r="F253" t="str">
            <v>P203月牙白PVC手动加热</v>
          </cell>
          <cell r="G253" t="str">
            <v>No</v>
          </cell>
          <cell r="H253" t="str">
            <v/>
          </cell>
          <cell r="I253">
            <v>44440</v>
          </cell>
          <cell r="K253" t="str">
            <v>P</v>
          </cell>
          <cell r="L253">
            <v>0</v>
          </cell>
          <cell r="M253">
            <v>867.64</v>
          </cell>
        </row>
        <row r="254">
          <cell r="D254" t="str">
            <v>SCS0011633</v>
          </cell>
          <cell r="E254" t="str">
            <v>副驾驶员座椅总成</v>
          </cell>
          <cell r="F254" t="str">
            <v>P203亚麻棕PVC手动加热</v>
          </cell>
          <cell r="G254" t="str">
            <v>No</v>
          </cell>
          <cell r="H254" t="str">
            <v/>
          </cell>
          <cell r="I254">
            <v>44440</v>
          </cell>
          <cell r="K254" t="str">
            <v>P</v>
          </cell>
          <cell r="L254">
            <v>0</v>
          </cell>
          <cell r="M254">
            <v>708.1</v>
          </cell>
        </row>
        <row r="255">
          <cell r="D255" t="str">
            <v>SCS0011667</v>
          </cell>
          <cell r="E255" t="str">
            <v>乘客三人座椅总成</v>
          </cell>
          <cell r="F255" t="str">
            <v>P203月牙白PVC扶手EPP</v>
          </cell>
          <cell r="G255" t="str">
            <v>No</v>
          </cell>
          <cell r="H255" t="str">
            <v/>
          </cell>
          <cell r="I255">
            <v>44440</v>
          </cell>
          <cell r="K255" t="str">
            <v>P</v>
          </cell>
          <cell r="L255">
            <v>0</v>
          </cell>
          <cell r="M255">
            <v>1443.31</v>
          </cell>
        </row>
        <row r="256">
          <cell r="D256" t="str">
            <v>SCS0011668</v>
          </cell>
          <cell r="E256" t="str">
            <v>乘客三人座椅总成</v>
          </cell>
          <cell r="F256" t="str">
            <v>P203亚麻棕PVC扶手EPP</v>
          </cell>
          <cell r="G256" t="str">
            <v>No</v>
          </cell>
          <cell r="H256" t="str">
            <v/>
          </cell>
          <cell r="I256">
            <v>44440</v>
          </cell>
          <cell r="K256" t="str">
            <v>P</v>
          </cell>
          <cell r="L256">
            <v>0</v>
          </cell>
          <cell r="M256">
            <v>1136.46</v>
          </cell>
        </row>
        <row r="257">
          <cell r="D257" t="str">
            <v>SCS0011790</v>
          </cell>
          <cell r="E257" t="str">
            <v>主驾座椅总成（左舵）</v>
          </cell>
          <cell r="F257" t="str">
            <v>P203左舵月牙白PVC气囊</v>
          </cell>
          <cell r="G257" t="str">
            <v>No</v>
          </cell>
          <cell r="H257" t="str">
            <v/>
          </cell>
          <cell r="I257">
            <v>44440</v>
          </cell>
          <cell r="K257" t="str">
            <v>P</v>
          </cell>
          <cell r="L257">
            <v>0</v>
          </cell>
          <cell r="M257">
            <v>1393.57</v>
          </cell>
        </row>
        <row r="258">
          <cell r="D258" t="str">
            <v>SCS0011798</v>
          </cell>
          <cell r="E258" t="str">
            <v>副驾座椅总成（左舵）</v>
          </cell>
          <cell r="F258" t="str">
            <v>P203左舵月牙白PVC气囊</v>
          </cell>
          <cell r="G258" t="str">
            <v>No</v>
          </cell>
          <cell r="H258" t="str">
            <v/>
          </cell>
          <cell r="I258">
            <v>44440</v>
          </cell>
          <cell r="K258" t="str">
            <v>P</v>
          </cell>
          <cell r="L258">
            <v>0</v>
          </cell>
          <cell r="M258">
            <v>877.62</v>
          </cell>
        </row>
        <row r="259">
          <cell r="D259" t="str">
            <v>SCS0011802</v>
          </cell>
          <cell r="E259" t="str">
            <v>乘客三人座椅总成</v>
          </cell>
          <cell r="F259" t="str">
            <v>P203左舵月牙白PVC</v>
          </cell>
          <cell r="G259" t="str">
            <v>No</v>
          </cell>
          <cell r="H259" t="str">
            <v/>
          </cell>
          <cell r="I259">
            <v>44440</v>
          </cell>
          <cell r="K259" t="str">
            <v>P</v>
          </cell>
          <cell r="L259">
            <v>0</v>
          </cell>
          <cell r="M259">
            <v>1533.15</v>
          </cell>
        </row>
        <row r="260">
          <cell r="D260" t="str">
            <v>SCS0002896</v>
          </cell>
          <cell r="E260" t="str">
            <v>头枕塑料包装袋</v>
          </cell>
          <cell r="F260" t="str">
            <v/>
          </cell>
          <cell r="G260" t="str">
            <v>No</v>
          </cell>
          <cell r="H260" t="str">
            <v>EA</v>
          </cell>
          <cell r="I260">
            <v>43831</v>
          </cell>
          <cell r="K260" t="str">
            <v>P</v>
          </cell>
          <cell r="L260">
            <v>0</v>
          </cell>
          <cell r="M260">
            <v>0.18</v>
          </cell>
        </row>
        <row r="261">
          <cell r="D261" t="str">
            <v>SCS0002904</v>
          </cell>
          <cell r="E261" t="str">
            <v>驾座总成塑料包装袋</v>
          </cell>
          <cell r="F261" t="str">
            <v/>
          </cell>
          <cell r="G261" t="str">
            <v>No</v>
          </cell>
          <cell r="H261" t="str">
            <v>EA</v>
          </cell>
          <cell r="I261">
            <v>43831</v>
          </cell>
          <cell r="K261" t="str">
            <v>P</v>
          </cell>
          <cell r="L261">
            <v>0</v>
          </cell>
          <cell r="M261">
            <v>1.49</v>
          </cell>
        </row>
        <row r="262">
          <cell r="D262" t="str">
            <v>SCS0002905</v>
          </cell>
          <cell r="E262" t="str">
            <v>后排靠背总成塑料包装袋</v>
          </cell>
          <cell r="F262" t="str">
            <v>301(整体式)</v>
          </cell>
          <cell r="G262" t="str">
            <v>No</v>
          </cell>
          <cell r="H262" t="str">
            <v>EA</v>
          </cell>
          <cell r="I262">
            <v>43831</v>
          </cell>
          <cell r="K262" t="str">
            <v>P</v>
          </cell>
          <cell r="L262">
            <v>0</v>
          </cell>
          <cell r="M262">
            <v>1.52</v>
          </cell>
        </row>
        <row r="263">
          <cell r="D263" t="str">
            <v>SCS0002909</v>
          </cell>
          <cell r="E263" t="str">
            <v>后排座垫总成塑料包装袋</v>
          </cell>
          <cell r="F263" t="str">
            <v>301(整体式)</v>
          </cell>
          <cell r="G263" t="str">
            <v>No</v>
          </cell>
          <cell r="H263" t="str">
            <v>EA</v>
          </cell>
          <cell r="I263">
            <v>43831</v>
          </cell>
          <cell r="K263" t="str">
            <v>P</v>
          </cell>
          <cell r="L263">
            <v>0</v>
          </cell>
          <cell r="M263">
            <v>1.61</v>
          </cell>
        </row>
        <row r="264">
          <cell r="D264" t="str">
            <v>SCS0002910</v>
          </cell>
          <cell r="E264" t="str">
            <v>后排双人靠背总成包装袋</v>
          </cell>
          <cell r="F264" t="str">
            <v>301</v>
          </cell>
          <cell r="G264" t="str">
            <v>No</v>
          </cell>
          <cell r="H264" t="str">
            <v>EA</v>
          </cell>
          <cell r="I264">
            <v>43831</v>
          </cell>
          <cell r="K264" t="str">
            <v>P</v>
          </cell>
          <cell r="L264">
            <v>0</v>
          </cell>
          <cell r="M264">
            <v>1.1000000000000001</v>
          </cell>
        </row>
        <row r="265">
          <cell r="D265" t="str">
            <v>SCS0002911</v>
          </cell>
          <cell r="E265" t="str">
            <v>后排单人靠背总成包装袋</v>
          </cell>
          <cell r="F265" t="str">
            <v/>
          </cell>
          <cell r="G265" t="str">
            <v>No</v>
          </cell>
          <cell r="H265" t="str">
            <v>EA</v>
          </cell>
          <cell r="I265">
            <v>43831</v>
          </cell>
          <cell r="K265" t="str">
            <v>P</v>
          </cell>
          <cell r="L265">
            <v>0</v>
          </cell>
          <cell r="M265">
            <v>0.92</v>
          </cell>
        </row>
        <row r="266">
          <cell r="D266" t="str">
            <v>SCS0002912</v>
          </cell>
          <cell r="E266" t="str">
            <v>后排双人座垫总成包装袋</v>
          </cell>
          <cell r="F266" t="str">
            <v/>
          </cell>
          <cell r="G266" t="str">
            <v>No</v>
          </cell>
          <cell r="H266" t="str">
            <v>EA</v>
          </cell>
          <cell r="I266">
            <v>43831</v>
          </cell>
          <cell r="K266" t="str">
            <v>P</v>
          </cell>
          <cell r="L266">
            <v>0</v>
          </cell>
          <cell r="M266">
            <v>1.1000000000000001</v>
          </cell>
        </row>
        <row r="267">
          <cell r="D267" t="str">
            <v>SCS0002913</v>
          </cell>
          <cell r="E267" t="str">
            <v>后排单人座垫总成包装袋</v>
          </cell>
          <cell r="F267" t="str">
            <v/>
          </cell>
          <cell r="G267" t="str">
            <v>No</v>
          </cell>
          <cell r="H267" t="str">
            <v>EA</v>
          </cell>
          <cell r="I267">
            <v>43831</v>
          </cell>
          <cell r="K267" t="str">
            <v>P</v>
          </cell>
          <cell r="L267">
            <v>0</v>
          </cell>
          <cell r="M267">
            <v>0.92</v>
          </cell>
        </row>
        <row r="268">
          <cell r="D268" t="str">
            <v>SCS0003132</v>
          </cell>
          <cell r="E268" t="str">
            <v>前排座椅塑料防尘罩总成</v>
          </cell>
          <cell r="F268" t="str">
            <v>H32B</v>
          </cell>
          <cell r="G268" t="str">
            <v>No</v>
          </cell>
          <cell r="H268" t="str">
            <v>EA</v>
          </cell>
          <cell r="I268">
            <v>43831</v>
          </cell>
          <cell r="K268" t="str">
            <v>P</v>
          </cell>
          <cell r="L268">
            <v>0</v>
          </cell>
          <cell r="M268">
            <v>1.67</v>
          </cell>
        </row>
        <row r="269">
          <cell r="D269" t="str">
            <v>SCS0003140</v>
          </cell>
          <cell r="E269" t="str">
            <v>后排六分靠背防尘罩总成</v>
          </cell>
          <cell r="F269" t="str">
            <v>H32B</v>
          </cell>
          <cell r="G269" t="str">
            <v>No</v>
          </cell>
          <cell r="H269" t="str">
            <v>EA</v>
          </cell>
          <cell r="I269">
            <v>43831</v>
          </cell>
          <cell r="K269" t="str">
            <v>P</v>
          </cell>
          <cell r="L269">
            <v>0</v>
          </cell>
          <cell r="M269">
            <v>1.1000000000000001</v>
          </cell>
        </row>
        <row r="270">
          <cell r="D270" t="str">
            <v>SCS0003141</v>
          </cell>
          <cell r="E270" t="str">
            <v>后排四分靠背防尘罩总成</v>
          </cell>
          <cell r="F270" t="str">
            <v>H32B</v>
          </cell>
          <cell r="G270" t="str">
            <v>No</v>
          </cell>
          <cell r="H270" t="str">
            <v>EA</v>
          </cell>
          <cell r="I270">
            <v>43831</v>
          </cell>
          <cell r="K270" t="str">
            <v>P</v>
          </cell>
          <cell r="L270">
            <v>0</v>
          </cell>
          <cell r="M270">
            <v>0.92</v>
          </cell>
        </row>
        <row r="271">
          <cell r="D271" t="str">
            <v>SCS0003144</v>
          </cell>
          <cell r="E271" t="str">
            <v>后排座垫防尘罩总成</v>
          </cell>
          <cell r="F271" t="str">
            <v>H32B</v>
          </cell>
          <cell r="G271" t="str">
            <v>No</v>
          </cell>
          <cell r="H271" t="str">
            <v>EA</v>
          </cell>
          <cell r="I271">
            <v>43831</v>
          </cell>
          <cell r="K271" t="str">
            <v>P</v>
          </cell>
          <cell r="L271">
            <v>0</v>
          </cell>
          <cell r="M271">
            <v>1.51</v>
          </cell>
        </row>
        <row r="272">
          <cell r="D272" t="str">
            <v>SCS0003198</v>
          </cell>
          <cell r="E272" t="str">
            <v>坐垫包装套</v>
          </cell>
          <cell r="F272" t="str">
            <v>C40D</v>
          </cell>
          <cell r="G272" t="str">
            <v>No</v>
          </cell>
          <cell r="H272" t="str">
            <v>EA</v>
          </cell>
          <cell r="I272">
            <v>43831</v>
          </cell>
          <cell r="K272" t="str">
            <v>P</v>
          </cell>
          <cell r="L272">
            <v>0</v>
          </cell>
          <cell r="M272">
            <v>1.55</v>
          </cell>
        </row>
        <row r="273">
          <cell r="D273" t="str">
            <v>SCS0001642</v>
          </cell>
          <cell r="E273" t="str">
            <v>中排安全带中间插口</v>
          </cell>
          <cell r="F273" t="str">
            <v>U201(黑色)</v>
          </cell>
          <cell r="G273" t="str">
            <v>No</v>
          </cell>
          <cell r="H273" t="str">
            <v>EA</v>
          </cell>
          <cell r="I273">
            <v>43831</v>
          </cell>
          <cell r="K273" t="str">
            <v>P</v>
          </cell>
          <cell r="L273">
            <v>0</v>
          </cell>
          <cell r="M273">
            <v>7.84</v>
          </cell>
        </row>
        <row r="274">
          <cell r="D274" t="str">
            <v>SCS0001644</v>
          </cell>
          <cell r="E274" t="str">
            <v>安全带卷收器总成</v>
          </cell>
          <cell r="F274" t="str">
            <v>U201(黑色)</v>
          </cell>
          <cell r="G274" t="str">
            <v>No</v>
          </cell>
          <cell r="H274" t="str">
            <v>EA</v>
          </cell>
          <cell r="I274">
            <v>43831</v>
          </cell>
          <cell r="K274" t="str">
            <v>P</v>
          </cell>
          <cell r="L274">
            <v>0</v>
          </cell>
          <cell r="M274">
            <v>28.54</v>
          </cell>
        </row>
        <row r="275">
          <cell r="D275" t="str">
            <v>SCS0001645</v>
          </cell>
          <cell r="E275" t="str">
            <v>安全带卷收器总成</v>
          </cell>
          <cell r="F275" t="str">
            <v>U201(米色)</v>
          </cell>
          <cell r="G275" t="str">
            <v>No</v>
          </cell>
          <cell r="H275" t="str">
            <v>EA</v>
          </cell>
          <cell r="I275">
            <v>43831</v>
          </cell>
          <cell r="K275" t="str">
            <v>P</v>
          </cell>
          <cell r="L275">
            <v>0</v>
          </cell>
          <cell r="M275">
            <v>28.54</v>
          </cell>
        </row>
        <row r="276">
          <cell r="D276" t="str">
            <v>SCS0011757</v>
          </cell>
          <cell r="E276" t="str">
            <v>F01舒适性海绵A</v>
          </cell>
          <cell r="F276" t="str">
            <v>C40DB-F01</v>
          </cell>
          <cell r="G276" t="str">
            <v>No</v>
          </cell>
          <cell r="H276" t="str">
            <v>EA</v>
          </cell>
          <cell r="I276">
            <v>44197</v>
          </cell>
          <cell r="J276">
            <v>44561</v>
          </cell>
          <cell r="K276" t="str">
            <v>P</v>
          </cell>
          <cell r="L276">
            <v>0</v>
          </cell>
          <cell r="M276">
            <v>5.91</v>
          </cell>
        </row>
        <row r="277">
          <cell r="D277" t="str">
            <v>SCS0011758</v>
          </cell>
          <cell r="E277" t="str">
            <v>F01舒适性海绵B</v>
          </cell>
          <cell r="F277" t="str">
            <v>C40DB-F01</v>
          </cell>
          <cell r="G277" t="str">
            <v>No</v>
          </cell>
          <cell r="H277" t="str">
            <v>EA</v>
          </cell>
          <cell r="I277">
            <v>44197</v>
          </cell>
          <cell r="J277">
            <v>44561</v>
          </cell>
          <cell r="K277" t="str">
            <v>P</v>
          </cell>
          <cell r="L277">
            <v>0</v>
          </cell>
          <cell r="M277">
            <v>3.38</v>
          </cell>
        </row>
        <row r="278">
          <cell r="D278" t="str">
            <v>SCS0011759</v>
          </cell>
          <cell r="E278" t="str">
            <v>F01舒适性海绵C</v>
          </cell>
          <cell r="F278" t="str">
            <v>C40DB-F01</v>
          </cell>
          <cell r="G278" t="str">
            <v>No</v>
          </cell>
          <cell r="H278" t="str">
            <v>EA</v>
          </cell>
          <cell r="I278">
            <v>44197</v>
          </cell>
          <cell r="J278">
            <v>44561</v>
          </cell>
          <cell r="K278" t="str">
            <v>P</v>
          </cell>
          <cell r="L278">
            <v>0</v>
          </cell>
          <cell r="M278">
            <v>5.91</v>
          </cell>
        </row>
        <row r="279">
          <cell r="D279" t="str">
            <v>SCS0001022</v>
          </cell>
          <cell r="E279" t="str">
            <v>左侧独立扶手骨架总成</v>
          </cell>
          <cell r="F279" t="str">
            <v>M20</v>
          </cell>
          <cell r="G279" t="str">
            <v>No</v>
          </cell>
          <cell r="H279" t="str">
            <v>EA</v>
          </cell>
          <cell r="I279">
            <v>43831</v>
          </cell>
          <cell r="K279" t="str">
            <v>P</v>
          </cell>
          <cell r="L279">
            <v>0</v>
          </cell>
          <cell r="M279">
            <v>15.08</v>
          </cell>
        </row>
        <row r="280">
          <cell r="D280" t="str">
            <v>SCS0001023</v>
          </cell>
          <cell r="E280" t="str">
            <v>右侧独立扶手骨架总成</v>
          </cell>
          <cell r="F280" t="str">
            <v>M20</v>
          </cell>
          <cell r="G280" t="str">
            <v>No</v>
          </cell>
          <cell r="H280" t="str">
            <v>EA</v>
          </cell>
          <cell r="I280">
            <v>43831</v>
          </cell>
          <cell r="K280" t="str">
            <v>P</v>
          </cell>
          <cell r="L280">
            <v>0</v>
          </cell>
          <cell r="M280">
            <v>15.08</v>
          </cell>
        </row>
        <row r="281">
          <cell r="D281" t="str">
            <v>SCS0001038</v>
          </cell>
          <cell r="E281" t="str">
            <v>左侧扶手轴总成</v>
          </cell>
          <cell r="F281" t="str">
            <v>M20</v>
          </cell>
          <cell r="G281" t="str">
            <v>No</v>
          </cell>
          <cell r="H281" t="str">
            <v>EA</v>
          </cell>
          <cell r="I281">
            <v>43831</v>
          </cell>
          <cell r="K281" t="str">
            <v>P</v>
          </cell>
          <cell r="L281">
            <v>0</v>
          </cell>
          <cell r="M281">
            <v>5.56</v>
          </cell>
        </row>
        <row r="282">
          <cell r="D282" t="str">
            <v>SCS0001039</v>
          </cell>
          <cell r="E282" t="str">
            <v>右侧扶手轴总成</v>
          </cell>
          <cell r="F282" t="str">
            <v>M20</v>
          </cell>
          <cell r="G282" t="str">
            <v>No</v>
          </cell>
          <cell r="H282" t="str">
            <v>EA</v>
          </cell>
          <cell r="I282">
            <v>43831</v>
          </cell>
          <cell r="K282" t="str">
            <v>P</v>
          </cell>
          <cell r="L282">
            <v>0</v>
          </cell>
          <cell r="M282">
            <v>5.56</v>
          </cell>
        </row>
        <row r="283">
          <cell r="D283" t="str">
            <v>SCS0001317</v>
          </cell>
          <cell r="E283" t="str">
            <v>靠背腰部支撑钣金</v>
          </cell>
          <cell r="F283" t="str">
            <v>H32B</v>
          </cell>
          <cell r="G283" t="str">
            <v>No</v>
          </cell>
          <cell r="H283" t="str">
            <v>EA</v>
          </cell>
          <cell r="I283">
            <v>43831</v>
          </cell>
          <cell r="K283" t="str">
            <v>P</v>
          </cell>
          <cell r="L283">
            <v>0</v>
          </cell>
          <cell r="M283">
            <v>4.24</v>
          </cell>
        </row>
        <row r="284">
          <cell r="D284" t="str">
            <v>SCS0004361</v>
          </cell>
          <cell r="E284" t="str">
            <v>右侧铰链支撑板总成</v>
          </cell>
          <cell r="F284" t="str">
            <v>C32B</v>
          </cell>
          <cell r="G284" t="str">
            <v>No</v>
          </cell>
          <cell r="H284" t="str">
            <v>EA</v>
          </cell>
          <cell r="I284">
            <v>43831</v>
          </cell>
          <cell r="J284">
            <v>44196</v>
          </cell>
          <cell r="K284" t="str">
            <v>P</v>
          </cell>
          <cell r="L284">
            <v>0</v>
          </cell>
          <cell r="M284">
            <v>6.62</v>
          </cell>
        </row>
        <row r="285">
          <cell r="D285" t="str">
            <v>SCS0004361</v>
          </cell>
          <cell r="E285" t="str">
            <v>右侧铰链支撑板总成</v>
          </cell>
          <cell r="F285" t="str">
            <v>C32B</v>
          </cell>
          <cell r="G285" t="str">
            <v>No</v>
          </cell>
          <cell r="H285" t="str">
            <v>EA</v>
          </cell>
          <cell r="I285">
            <v>44197</v>
          </cell>
          <cell r="J285">
            <v>44561</v>
          </cell>
          <cell r="K285" t="str">
            <v>P</v>
          </cell>
          <cell r="L285">
            <v>0</v>
          </cell>
          <cell r="M285">
            <v>6.49</v>
          </cell>
        </row>
        <row r="286">
          <cell r="D286" t="str">
            <v>SCS0004362</v>
          </cell>
          <cell r="E286" t="str">
            <v>左侧铰链支撑板总成</v>
          </cell>
          <cell r="F286" t="str">
            <v>C32B</v>
          </cell>
          <cell r="G286" t="str">
            <v>No</v>
          </cell>
          <cell r="H286" t="str">
            <v>EA</v>
          </cell>
          <cell r="I286">
            <v>43831</v>
          </cell>
          <cell r="J286">
            <v>44196</v>
          </cell>
          <cell r="K286" t="str">
            <v>P</v>
          </cell>
          <cell r="L286">
            <v>0</v>
          </cell>
          <cell r="M286">
            <v>6.62</v>
          </cell>
        </row>
        <row r="287">
          <cell r="D287" t="str">
            <v>SCS0004362</v>
          </cell>
          <cell r="E287" t="str">
            <v>左侧铰链支撑板总成</v>
          </cell>
          <cell r="F287" t="str">
            <v>C32B</v>
          </cell>
          <cell r="G287" t="str">
            <v>No</v>
          </cell>
          <cell r="H287" t="str">
            <v>EA</v>
          </cell>
          <cell r="I287">
            <v>44197</v>
          </cell>
          <cell r="J287">
            <v>44561</v>
          </cell>
          <cell r="K287" t="str">
            <v>P</v>
          </cell>
          <cell r="L287">
            <v>0</v>
          </cell>
          <cell r="M287">
            <v>6.49</v>
          </cell>
        </row>
        <row r="288">
          <cell r="D288" t="str">
            <v>SCS0006698</v>
          </cell>
          <cell r="E288" t="str">
            <v>靠背左扶手骨架总成</v>
          </cell>
          <cell r="F288" t="str">
            <v>中联座椅</v>
          </cell>
          <cell r="G288" t="str">
            <v>No</v>
          </cell>
          <cell r="H288" t="str">
            <v>EA</v>
          </cell>
          <cell r="I288">
            <v>43831</v>
          </cell>
          <cell r="K288" t="str">
            <v>P</v>
          </cell>
          <cell r="L288">
            <v>0</v>
          </cell>
          <cell r="M288">
            <v>15.08</v>
          </cell>
        </row>
        <row r="289">
          <cell r="D289" t="str">
            <v>SCS0006700</v>
          </cell>
          <cell r="E289" t="str">
            <v>靠背右扶手骨架总成</v>
          </cell>
          <cell r="F289" t="str">
            <v>中联座椅</v>
          </cell>
          <cell r="G289" t="str">
            <v>No</v>
          </cell>
          <cell r="H289" t="str">
            <v>EA</v>
          </cell>
          <cell r="I289">
            <v>43831</v>
          </cell>
          <cell r="K289" t="str">
            <v>P</v>
          </cell>
          <cell r="L289">
            <v>0</v>
          </cell>
          <cell r="M289">
            <v>15.08</v>
          </cell>
        </row>
        <row r="290">
          <cell r="D290" t="str">
            <v>BEC0000002</v>
          </cell>
          <cell r="E290" t="str">
            <v>座椅靠背电加热系统</v>
          </cell>
          <cell r="F290" t="str">
            <v/>
          </cell>
          <cell r="G290" t="str">
            <v>No</v>
          </cell>
          <cell r="H290" t="str">
            <v>EA</v>
          </cell>
          <cell r="I290">
            <v>43831</v>
          </cell>
          <cell r="K290" t="str">
            <v>P</v>
          </cell>
          <cell r="L290">
            <v>0</v>
          </cell>
          <cell r="M290">
            <v>19.73</v>
          </cell>
        </row>
        <row r="291">
          <cell r="D291" t="str">
            <v>BEC0000003</v>
          </cell>
          <cell r="E291" t="str">
            <v>座椅座垫电加热系统</v>
          </cell>
          <cell r="F291" t="str">
            <v/>
          </cell>
          <cell r="G291" t="str">
            <v>No</v>
          </cell>
          <cell r="H291" t="str">
            <v>EA</v>
          </cell>
          <cell r="I291">
            <v>43831</v>
          </cell>
          <cell r="K291" t="str">
            <v>P</v>
          </cell>
          <cell r="L291">
            <v>0</v>
          </cell>
          <cell r="M291">
            <v>19.73</v>
          </cell>
        </row>
        <row r="292">
          <cell r="D292" t="str">
            <v>BEC0000004</v>
          </cell>
          <cell r="E292" t="str">
            <v>SBR</v>
          </cell>
          <cell r="F292" t="str">
            <v>H32B</v>
          </cell>
          <cell r="G292" t="str">
            <v>No</v>
          </cell>
          <cell r="H292" t="str">
            <v>EA</v>
          </cell>
          <cell r="I292">
            <v>43831</v>
          </cell>
          <cell r="K292" t="str">
            <v>P</v>
          </cell>
          <cell r="L292">
            <v>0</v>
          </cell>
          <cell r="M292">
            <v>23.83</v>
          </cell>
        </row>
        <row r="293">
          <cell r="D293" t="str">
            <v>SCS0001362</v>
          </cell>
          <cell r="E293" t="str">
            <v>座椅靠背座垫电加热系统</v>
          </cell>
          <cell r="F293" t="str">
            <v>H32B</v>
          </cell>
          <cell r="G293" t="str">
            <v>No</v>
          </cell>
          <cell r="H293" t="str">
            <v>EA</v>
          </cell>
          <cell r="I293">
            <v>43831</v>
          </cell>
          <cell r="K293" t="str">
            <v>P</v>
          </cell>
          <cell r="L293">
            <v>0</v>
          </cell>
          <cell r="M293">
            <v>101.17</v>
          </cell>
        </row>
        <row r="294">
          <cell r="D294" t="str">
            <v>SCS0004504</v>
          </cell>
          <cell r="E294" t="str">
            <v>齿板</v>
          </cell>
          <cell r="F294" t="str">
            <v/>
          </cell>
          <cell r="G294" t="str">
            <v>No</v>
          </cell>
          <cell r="H294" t="str">
            <v>EA</v>
          </cell>
          <cell r="I294">
            <v>43831</v>
          </cell>
          <cell r="K294" t="str">
            <v>P</v>
          </cell>
          <cell r="L294">
            <v>0</v>
          </cell>
          <cell r="M294">
            <v>3.59</v>
          </cell>
        </row>
        <row r="295">
          <cell r="D295" t="str">
            <v>SCS0006701</v>
          </cell>
          <cell r="E295" t="str">
            <v>齿板</v>
          </cell>
          <cell r="F295" t="str">
            <v>P203白件</v>
          </cell>
          <cell r="G295" t="str">
            <v>No</v>
          </cell>
          <cell r="H295" t="str">
            <v>EA</v>
          </cell>
          <cell r="I295">
            <v>43831</v>
          </cell>
          <cell r="J295">
            <v>44620</v>
          </cell>
          <cell r="K295" t="str">
            <v>P</v>
          </cell>
          <cell r="L295">
            <v>0</v>
          </cell>
          <cell r="M295">
            <v>6.57</v>
          </cell>
        </row>
        <row r="296">
          <cell r="D296" t="str">
            <v>BSP0000003</v>
          </cell>
          <cell r="E296" t="str">
            <v>弹簧3</v>
          </cell>
          <cell r="F296" t="str">
            <v/>
          </cell>
          <cell r="G296" t="str">
            <v>No</v>
          </cell>
          <cell r="H296" t="str">
            <v>EA</v>
          </cell>
          <cell r="I296">
            <v>43831</v>
          </cell>
          <cell r="K296" t="str">
            <v>P</v>
          </cell>
          <cell r="L296">
            <v>0</v>
          </cell>
          <cell r="M296">
            <v>0.27</v>
          </cell>
        </row>
        <row r="297">
          <cell r="D297" t="str">
            <v>BSP0000004</v>
          </cell>
          <cell r="E297" t="str">
            <v>拉簧</v>
          </cell>
          <cell r="F297" t="str">
            <v/>
          </cell>
          <cell r="G297" t="str">
            <v>No</v>
          </cell>
          <cell r="H297" t="str">
            <v>EA</v>
          </cell>
          <cell r="I297">
            <v>43831</v>
          </cell>
          <cell r="K297" t="str">
            <v>P</v>
          </cell>
          <cell r="L297">
            <v>0</v>
          </cell>
          <cell r="M297">
            <v>0.5</v>
          </cell>
        </row>
        <row r="298">
          <cell r="D298" t="str">
            <v>BSP0000008</v>
          </cell>
          <cell r="E298" t="str">
            <v>解锁扣手弹簧</v>
          </cell>
          <cell r="F298" t="str">
            <v>U201</v>
          </cell>
          <cell r="G298" t="str">
            <v>No</v>
          </cell>
          <cell r="H298" t="str">
            <v>EA</v>
          </cell>
          <cell r="I298">
            <v>43831</v>
          </cell>
          <cell r="K298" t="str">
            <v>P</v>
          </cell>
          <cell r="L298">
            <v>0</v>
          </cell>
          <cell r="M298">
            <v>0.09</v>
          </cell>
        </row>
        <row r="299">
          <cell r="D299" t="str">
            <v>BSP0000108</v>
          </cell>
          <cell r="E299" t="str">
            <v>回位拉簧</v>
          </cell>
          <cell r="F299" t="str">
            <v>C32B</v>
          </cell>
          <cell r="G299" t="str">
            <v>No</v>
          </cell>
          <cell r="H299" t="str">
            <v>EA</v>
          </cell>
          <cell r="I299">
            <v>43831</v>
          </cell>
          <cell r="K299" t="str">
            <v>P</v>
          </cell>
          <cell r="L299">
            <v>0</v>
          </cell>
          <cell r="M299">
            <v>0.17</v>
          </cell>
        </row>
        <row r="300">
          <cell r="D300" t="str">
            <v>SCS0001103</v>
          </cell>
          <cell r="E300" t="str">
            <v>主驾顶腰器骨架总成</v>
          </cell>
          <cell r="F300" t="str">
            <v>C33D</v>
          </cell>
          <cell r="G300" t="str">
            <v>No</v>
          </cell>
          <cell r="H300" t="str">
            <v>EA</v>
          </cell>
          <cell r="I300">
            <v>43831</v>
          </cell>
          <cell r="K300" t="str">
            <v>P</v>
          </cell>
          <cell r="L300">
            <v>0</v>
          </cell>
          <cell r="M300">
            <v>7.37</v>
          </cell>
        </row>
        <row r="301">
          <cell r="D301" t="str">
            <v>SCS0001173</v>
          </cell>
          <cell r="E301" t="str">
            <v>手轮卡环</v>
          </cell>
          <cell r="F301" t="str">
            <v>C33D</v>
          </cell>
          <cell r="G301" t="str">
            <v>No</v>
          </cell>
          <cell r="H301" t="str">
            <v>EA</v>
          </cell>
          <cell r="I301">
            <v>43831</v>
          </cell>
          <cell r="K301" t="str">
            <v>P</v>
          </cell>
          <cell r="L301">
            <v>0</v>
          </cell>
          <cell r="M301">
            <v>0.08</v>
          </cell>
        </row>
        <row r="302">
          <cell r="D302" t="str">
            <v>SCS0004531</v>
          </cell>
          <cell r="E302" t="str">
            <v>座框网簧总成</v>
          </cell>
          <cell r="F302" t="str">
            <v>C32B</v>
          </cell>
          <cell r="G302" t="str">
            <v>No</v>
          </cell>
          <cell r="H302" t="str">
            <v>EA</v>
          </cell>
          <cell r="I302">
            <v>43831</v>
          </cell>
          <cell r="K302" t="str">
            <v>P</v>
          </cell>
          <cell r="L302">
            <v>0</v>
          </cell>
          <cell r="M302">
            <v>6.29</v>
          </cell>
        </row>
        <row r="303">
          <cell r="D303" t="str">
            <v>SCS0004560</v>
          </cell>
          <cell r="E303" t="str">
            <v>座垫合棉支撑钢丝</v>
          </cell>
          <cell r="F303" t="str">
            <v>C32B</v>
          </cell>
          <cell r="G303" t="str">
            <v>No</v>
          </cell>
          <cell r="H303" t="str">
            <v>EA</v>
          </cell>
          <cell r="I303">
            <v>43831</v>
          </cell>
          <cell r="K303" t="str">
            <v>P</v>
          </cell>
          <cell r="L303">
            <v>0</v>
          </cell>
          <cell r="M303">
            <v>0.5</v>
          </cell>
        </row>
        <row r="304">
          <cell r="D304" t="str">
            <v>SCS0004565</v>
          </cell>
          <cell r="E304" t="str">
            <v>S簧限位钢丝</v>
          </cell>
          <cell r="F304" t="str">
            <v/>
          </cell>
          <cell r="G304" t="str">
            <v>No</v>
          </cell>
          <cell r="H304" t="str">
            <v>EA</v>
          </cell>
          <cell r="I304">
            <v>43831</v>
          </cell>
          <cell r="K304" t="str">
            <v>P</v>
          </cell>
          <cell r="L304">
            <v>0</v>
          </cell>
          <cell r="M304">
            <v>0.08</v>
          </cell>
        </row>
        <row r="305">
          <cell r="D305" t="str">
            <v>SCS0004566</v>
          </cell>
          <cell r="E305" t="str">
            <v>扭力簧</v>
          </cell>
          <cell r="F305" t="str">
            <v>C32B</v>
          </cell>
          <cell r="G305" t="str">
            <v>No</v>
          </cell>
          <cell r="H305" t="str">
            <v>EA</v>
          </cell>
          <cell r="I305">
            <v>43831</v>
          </cell>
          <cell r="K305" t="str">
            <v>P</v>
          </cell>
          <cell r="L305">
            <v>0</v>
          </cell>
          <cell r="M305">
            <v>1.65</v>
          </cell>
        </row>
        <row r="306">
          <cell r="D306" t="str">
            <v>SCS0004653</v>
          </cell>
          <cell r="E306" t="str">
            <v>副驾表皮固定钢丝D</v>
          </cell>
          <cell r="F306" t="str">
            <v>BQ301-6901119</v>
          </cell>
          <cell r="G306" t="str">
            <v>No</v>
          </cell>
          <cell r="H306" t="str">
            <v>EA</v>
          </cell>
          <cell r="I306">
            <v>43831</v>
          </cell>
          <cell r="J306">
            <v>44561</v>
          </cell>
          <cell r="K306" t="str">
            <v>P</v>
          </cell>
          <cell r="L306">
            <v>0</v>
          </cell>
          <cell r="M306">
            <v>0.75560000000000005</v>
          </cell>
        </row>
        <row r="307">
          <cell r="D307" t="str">
            <v>SCS0004656</v>
          </cell>
          <cell r="E307" t="str">
            <v>副驾表皮固定钢丝B</v>
          </cell>
          <cell r="F307" t="str">
            <v>BQ301-6901117</v>
          </cell>
          <cell r="G307" t="str">
            <v>No</v>
          </cell>
          <cell r="H307" t="str">
            <v>EA</v>
          </cell>
          <cell r="I307">
            <v>43831</v>
          </cell>
          <cell r="J307">
            <v>44561</v>
          </cell>
          <cell r="K307" t="str">
            <v>P</v>
          </cell>
          <cell r="L307">
            <v>0</v>
          </cell>
          <cell r="M307">
            <v>0.58379999999999999</v>
          </cell>
        </row>
        <row r="308">
          <cell r="D308" t="str">
            <v>SCS0004658</v>
          </cell>
          <cell r="E308" t="str">
            <v>副驾表皮固定钢丝A</v>
          </cell>
          <cell r="F308" t="str">
            <v>BQ301-6901116</v>
          </cell>
          <cell r="G308" t="str">
            <v>No</v>
          </cell>
          <cell r="H308" t="str">
            <v>EA</v>
          </cell>
          <cell r="I308">
            <v>43831</v>
          </cell>
          <cell r="J308">
            <v>44561</v>
          </cell>
          <cell r="K308" t="str">
            <v>P</v>
          </cell>
          <cell r="L308">
            <v>0</v>
          </cell>
          <cell r="M308">
            <v>0.41210000000000002</v>
          </cell>
        </row>
        <row r="309">
          <cell r="D309" t="str">
            <v>SCS0007050</v>
          </cell>
          <cell r="E309" t="str">
            <v>表皮固定钢丝A</v>
          </cell>
          <cell r="F309" t="str">
            <v>C33D</v>
          </cell>
          <cell r="G309" t="str">
            <v>No</v>
          </cell>
          <cell r="H309" t="str">
            <v>EA</v>
          </cell>
          <cell r="I309">
            <v>43831</v>
          </cell>
          <cell r="J309">
            <v>44561</v>
          </cell>
          <cell r="K309" t="str">
            <v>P</v>
          </cell>
          <cell r="L309">
            <v>0</v>
          </cell>
          <cell r="M309">
            <v>0.41210000000000002</v>
          </cell>
        </row>
        <row r="310">
          <cell r="D310" t="str">
            <v>SCS0004551</v>
          </cell>
          <cell r="E310" t="str">
            <v>滑轨解锁手把</v>
          </cell>
          <cell r="F310" t="str">
            <v>C32B</v>
          </cell>
          <cell r="G310" t="str">
            <v>No</v>
          </cell>
          <cell r="H310" t="str">
            <v>EA</v>
          </cell>
          <cell r="I310">
            <v>43831</v>
          </cell>
          <cell r="K310" t="str">
            <v>P</v>
          </cell>
          <cell r="L310">
            <v>0</v>
          </cell>
          <cell r="M310">
            <v>2.93</v>
          </cell>
        </row>
        <row r="311">
          <cell r="D311" t="str">
            <v>SCS0004602</v>
          </cell>
          <cell r="E311" t="str">
            <v>左前管架支撑座总成</v>
          </cell>
          <cell r="F311" t="str">
            <v/>
          </cell>
          <cell r="G311" t="str">
            <v>No</v>
          </cell>
          <cell r="H311" t="str">
            <v>EA</v>
          </cell>
          <cell r="I311">
            <v>43831</v>
          </cell>
          <cell r="K311" t="str">
            <v>P</v>
          </cell>
          <cell r="L311">
            <v>0</v>
          </cell>
          <cell r="M311">
            <v>6</v>
          </cell>
        </row>
        <row r="312">
          <cell r="D312" t="str">
            <v>SCS0004839</v>
          </cell>
          <cell r="E312" t="str">
            <v>升降棘轮固定板</v>
          </cell>
          <cell r="F312" t="str">
            <v/>
          </cell>
          <cell r="G312" t="str">
            <v>No</v>
          </cell>
          <cell r="H312" t="str">
            <v>EA</v>
          </cell>
          <cell r="I312">
            <v>43831</v>
          </cell>
          <cell r="K312" t="str">
            <v>P</v>
          </cell>
          <cell r="L312">
            <v>0</v>
          </cell>
          <cell r="M312">
            <v>0.65</v>
          </cell>
        </row>
        <row r="313">
          <cell r="D313" t="str">
            <v>SCS0004971</v>
          </cell>
          <cell r="E313" t="str">
            <v>主驾安全带固定板总成</v>
          </cell>
          <cell r="F313" t="str">
            <v>C32B</v>
          </cell>
          <cell r="G313" t="str">
            <v>No</v>
          </cell>
          <cell r="H313" t="str">
            <v>EA</v>
          </cell>
          <cell r="I313">
            <v>43831</v>
          </cell>
          <cell r="K313" t="str">
            <v>P</v>
          </cell>
          <cell r="L313">
            <v>0</v>
          </cell>
          <cell r="M313">
            <v>1.21</v>
          </cell>
        </row>
        <row r="314">
          <cell r="D314" t="str">
            <v>SCS0004984</v>
          </cell>
          <cell r="E314" t="str">
            <v>副驾安全带固定板总成</v>
          </cell>
          <cell r="F314" t="str">
            <v>C32B</v>
          </cell>
          <cell r="G314" t="str">
            <v>No</v>
          </cell>
          <cell r="H314" t="str">
            <v>EA</v>
          </cell>
          <cell r="I314">
            <v>43831</v>
          </cell>
          <cell r="K314" t="str">
            <v>P</v>
          </cell>
          <cell r="L314">
            <v>0</v>
          </cell>
          <cell r="M314">
            <v>1.21</v>
          </cell>
        </row>
        <row r="315">
          <cell r="D315" t="str">
            <v>BAS0000022</v>
          </cell>
          <cell r="E315" t="str">
            <v>M20无油衬套轴承1</v>
          </cell>
          <cell r="F315" t="str">
            <v>14*15*20.5*6.5</v>
          </cell>
          <cell r="G315" t="str">
            <v>No</v>
          </cell>
          <cell r="H315" t="str">
            <v>EA</v>
          </cell>
          <cell r="I315">
            <v>43831</v>
          </cell>
          <cell r="J315">
            <v>44561</v>
          </cell>
          <cell r="K315" t="str">
            <v>P</v>
          </cell>
          <cell r="L315">
            <v>0</v>
          </cell>
          <cell r="M315">
            <v>0.25640000000000002</v>
          </cell>
        </row>
        <row r="316">
          <cell r="D316" t="str">
            <v>BAS0000023</v>
          </cell>
          <cell r="E316" t="str">
            <v>M20轴套</v>
          </cell>
          <cell r="F316" t="str">
            <v/>
          </cell>
          <cell r="G316" t="str">
            <v>No</v>
          </cell>
          <cell r="H316" t="str">
            <v>EA</v>
          </cell>
          <cell r="I316">
            <v>43831</v>
          </cell>
          <cell r="J316">
            <v>44561</v>
          </cell>
          <cell r="K316" t="str">
            <v>P</v>
          </cell>
          <cell r="L316">
            <v>0</v>
          </cell>
          <cell r="M316">
            <v>9.06E-2</v>
          </cell>
        </row>
        <row r="317">
          <cell r="D317" t="str">
            <v>BAS0000033</v>
          </cell>
          <cell r="E317" t="str">
            <v>无油润滑轴承</v>
          </cell>
          <cell r="F317" t="str">
            <v/>
          </cell>
          <cell r="G317" t="str">
            <v>No</v>
          </cell>
          <cell r="H317" t="str">
            <v>EA</v>
          </cell>
          <cell r="I317">
            <v>43831</v>
          </cell>
          <cell r="J317">
            <v>44561</v>
          </cell>
          <cell r="K317" t="str">
            <v>P</v>
          </cell>
          <cell r="L317">
            <v>0</v>
          </cell>
          <cell r="M317">
            <v>0.30769999999999997</v>
          </cell>
        </row>
        <row r="318">
          <cell r="D318" t="str">
            <v>BCL0000008</v>
          </cell>
          <cell r="E318" t="str">
            <v>网簧固定卡扣</v>
          </cell>
          <cell r="F318" t="str">
            <v/>
          </cell>
          <cell r="G318" t="str">
            <v>No</v>
          </cell>
          <cell r="H318" t="str">
            <v>EA</v>
          </cell>
          <cell r="I318">
            <v>43831</v>
          </cell>
          <cell r="K318" t="str">
            <v>P</v>
          </cell>
          <cell r="L318">
            <v>0</v>
          </cell>
          <cell r="M318">
            <v>0.09</v>
          </cell>
        </row>
        <row r="319">
          <cell r="D319" t="str">
            <v>BFA0000329</v>
          </cell>
          <cell r="E319" t="str">
            <v>弹簧限位销</v>
          </cell>
          <cell r="F319" t="str">
            <v/>
          </cell>
          <cell r="G319" t="str">
            <v>No</v>
          </cell>
          <cell r="H319" t="str">
            <v>EA</v>
          </cell>
          <cell r="I319">
            <v>44196</v>
          </cell>
          <cell r="J319">
            <v>44561</v>
          </cell>
          <cell r="K319" t="str">
            <v>P</v>
          </cell>
          <cell r="L319">
            <v>0</v>
          </cell>
          <cell r="M319">
            <v>0.3538</v>
          </cell>
        </row>
        <row r="320">
          <cell r="D320" t="str">
            <v>BFA0000330</v>
          </cell>
          <cell r="E320" t="str">
            <v>前翻转轴</v>
          </cell>
          <cell r="F320" t="str">
            <v/>
          </cell>
          <cell r="G320" t="str">
            <v>No</v>
          </cell>
          <cell r="H320" t="str">
            <v>EA</v>
          </cell>
          <cell r="I320">
            <v>44196</v>
          </cell>
          <cell r="J320">
            <v>44561</v>
          </cell>
          <cell r="K320" t="str">
            <v>P</v>
          </cell>
          <cell r="L320">
            <v>0</v>
          </cell>
          <cell r="M320">
            <v>0.5504</v>
          </cell>
        </row>
        <row r="321">
          <cell r="D321" t="str">
            <v>BFA0000338</v>
          </cell>
          <cell r="E321" t="str">
            <v>后排靠背台阶铆钉</v>
          </cell>
          <cell r="F321" t="str">
            <v/>
          </cell>
          <cell r="G321" t="str">
            <v>No</v>
          </cell>
          <cell r="H321" t="str">
            <v>EA</v>
          </cell>
          <cell r="I321">
            <v>43831</v>
          </cell>
          <cell r="J321">
            <v>44561</v>
          </cell>
          <cell r="K321" t="str">
            <v>P</v>
          </cell>
          <cell r="L321">
            <v>0</v>
          </cell>
          <cell r="M321">
            <v>0.60340000000000005</v>
          </cell>
        </row>
        <row r="322">
          <cell r="D322" t="str">
            <v>BFA0000416</v>
          </cell>
          <cell r="E322" t="str">
            <v>φ10平垫</v>
          </cell>
          <cell r="F322" t="str">
            <v/>
          </cell>
          <cell r="G322" t="str">
            <v>No</v>
          </cell>
          <cell r="H322" t="str">
            <v>EA</v>
          </cell>
          <cell r="I322">
            <v>43831</v>
          </cell>
          <cell r="J322">
            <v>44561</v>
          </cell>
          <cell r="K322" t="str">
            <v>P</v>
          </cell>
          <cell r="L322">
            <v>0</v>
          </cell>
          <cell r="M322">
            <v>2.4799999999999999E-2</v>
          </cell>
        </row>
        <row r="323">
          <cell r="D323" t="str">
            <v>BFA0000685</v>
          </cell>
          <cell r="E323" t="str">
            <v>3*20开口销</v>
          </cell>
          <cell r="F323" t="str">
            <v>（306）</v>
          </cell>
          <cell r="G323" t="str">
            <v>No</v>
          </cell>
          <cell r="H323" t="str">
            <v>EA</v>
          </cell>
          <cell r="I323">
            <v>43831</v>
          </cell>
          <cell r="J323">
            <v>44561</v>
          </cell>
          <cell r="K323" t="str">
            <v>P</v>
          </cell>
          <cell r="L323">
            <v>0</v>
          </cell>
          <cell r="M323">
            <v>1.9699999999999999E-2</v>
          </cell>
        </row>
        <row r="324">
          <cell r="D324" t="str">
            <v>SCS0000899</v>
          </cell>
          <cell r="E324" t="str">
            <v>正驾背骨架右连接板总成</v>
          </cell>
          <cell r="F324" t="str">
            <v/>
          </cell>
          <cell r="G324" t="str">
            <v>No</v>
          </cell>
          <cell r="H324" t="str">
            <v>EA</v>
          </cell>
          <cell r="I324">
            <v>43831</v>
          </cell>
          <cell r="K324" t="str">
            <v>P</v>
          </cell>
          <cell r="L324">
            <v>0</v>
          </cell>
          <cell r="M324">
            <v>3.84</v>
          </cell>
        </row>
        <row r="325">
          <cell r="D325" t="str">
            <v>SCS0000901</v>
          </cell>
          <cell r="E325" t="str">
            <v>副驾背骨架左连接板总成</v>
          </cell>
          <cell r="F325" t="str">
            <v/>
          </cell>
          <cell r="G325" t="str">
            <v>No</v>
          </cell>
          <cell r="H325" t="str">
            <v>EA</v>
          </cell>
          <cell r="I325">
            <v>43831</v>
          </cell>
          <cell r="K325" t="str">
            <v>P</v>
          </cell>
          <cell r="L325">
            <v>0</v>
          </cell>
          <cell r="M325">
            <v>3.79</v>
          </cell>
        </row>
        <row r="326">
          <cell r="D326" t="str">
            <v>SCS0000907</v>
          </cell>
          <cell r="E326" t="str">
            <v>主驾安全带固定板总成</v>
          </cell>
          <cell r="F326" t="str">
            <v>C33D(低配)</v>
          </cell>
          <cell r="G326" t="str">
            <v>No</v>
          </cell>
          <cell r="H326" t="str">
            <v>EA</v>
          </cell>
          <cell r="I326">
            <v>43831</v>
          </cell>
          <cell r="K326" t="str">
            <v>P</v>
          </cell>
          <cell r="L326">
            <v>0</v>
          </cell>
          <cell r="M326">
            <v>14.62</v>
          </cell>
        </row>
        <row r="327">
          <cell r="D327" t="str">
            <v>SCS0000909</v>
          </cell>
          <cell r="E327" t="str">
            <v>主驾左外后固定座总成</v>
          </cell>
          <cell r="F327" t="str">
            <v>C33D(低配)</v>
          </cell>
          <cell r="G327" t="str">
            <v>No</v>
          </cell>
          <cell r="H327" t="str">
            <v>EA</v>
          </cell>
          <cell r="I327">
            <v>43831</v>
          </cell>
          <cell r="K327" t="str">
            <v>P</v>
          </cell>
          <cell r="L327">
            <v>0</v>
          </cell>
          <cell r="M327">
            <v>4.3499999999999996</v>
          </cell>
        </row>
        <row r="328">
          <cell r="D328" t="str">
            <v>SCS0000910</v>
          </cell>
          <cell r="E328" t="str">
            <v>主驾座框本体总成</v>
          </cell>
          <cell r="F328" t="str">
            <v/>
          </cell>
          <cell r="G328" t="str">
            <v>No</v>
          </cell>
          <cell r="H328" t="str">
            <v>EA</v>
          </cell>
          <cell r="I328">
            <v>43831</v>
          </cell>
          <cell r="K328" t="str">
            <v>P</v>
          </cell>
          <cell r="L328">
            <v>0</v>
          </cell>
          <cell r="M328">
            <v>54.74</v>
          </cell>
        </row>
        <row r="329">
          <cell r="D329" t="str">
            <v>SCS0000914</v>
          </cell>
          <cell r="E329" t="str">
            <v>副驾安全带固定板总成</v>
          </cell>
          <cell r="F329" t="str">
            <v/>
          </cell>
          <cell r="G329" t="str">
            <v>No</v>
          </cell>
          <cell r="H329" t="str">
            <v>EA</v>
          </cell>
          <cell r="I329">
            <v>43831</v>
          </cell>
          <cell r="K329" t="str">
            <v>P</v>
          </cell>
          <cell r="L329">
            <v>0</v>
          </cell>
          <cell r="M329">
            <v>14.62</v>
          </cell>
        </row>
        <row r="330">
          <cell r="D330" t="str">
            <v>SCS0000917</v>
          </cell>
          <cell r="E330" t="str">
            <v>副驾座框本体总成</v>
          </cell>
          <cell r="F330" t="str">
            <v/>
          </cell>
          <cell r="G330" t="str">
            <v>No</v>
          </cell>
          <cell r="H330" t="str">
            <v>EA</v>
          </cell>
          <cell r="I330">
            <v>43831</v>
          </cell>
          <cell r="K330" t="str">
            <v>P</v>
          </cell>
          <cell r="L330">
            <v>0</v>
          </cell>
          <cell r="M330">
            <v>54.74</v>
          </cell>
        </row>
        <row r="331">
          <cell r="D331" t="str">
            <v>SCS0000940</v>
          </cell>
          <cell r="E331" t="str">
            <v>主驾安全带固定板总成</v>
          </cell>
          <cell r="F331" t="str">
            <v/>
          </cell>
          <cell r="G331" t="str">
            <v>No</v>
          </cell>
          <cell r="H331" t="str">
            <v>EA</v>
          </cell>
          <cell r="I331">
            <v>43831</v>
          </cell>
          <cell r="K331" t="str">
            <v>P</v>
          </cell>
          <cell r="L331">
            <v>0</v>
          </cell>
          <cell r="M331">
            <v>14.62</v>
          </cell>
        </row>
        <row r="332">
          <cell r="D332" t="str">
            <v>SCS0000942</v>
          </cell>
          <cell r="E332" t="str">
            <v>高配主驾座框本体总成</v>
          </cell>
          <cell r="F332" t="str">
            <v/>
          </cell>
          <cell r="G332" t="str">
            <v>No</v>
          </cell>
          <cell r="H332" t="str">
            <v>EA</v>
          </cell>
          <cell r="I332">
            <v>43831</v>
          </cell>
          <cell r="K332" t="str">
            <v>P</v>
          </cell>
          <cell r="L332">
            <v>0</v>
          </cell>
          <cell r="M332">
            <v>138.47</v>
          </cell>
        </row>
        <row r="333">
          <cell r="D333" t="str">
            <v>SCS0000951</v>
          </cell>
          <cell r="E333" t="str">
            <v>长拉线</v>
          </cell>
          <cell r="F333" t="str">
            <v/>
          </cell>
          <cell r="G333" t="str">
            <v>No</v>
          </cell>
          <cell r="H333" t="str">
            <v>EA</v>
          </cell>
          <cell r="I333">
            <v>43831</v>
          </cell>
          <cell r="K333" t="str">
            <v>P</v>
          </cell>
          <cell r="L333">
            <v>0</v>
          </cell>
          <cell r="M333">
            <v>2.92</v>
          </cell>
        </row>
        <row r="334">
          <cell r="D334" t="str">
            <v>SCS0000952</v>
          </cell>
          <cell r="E334" t="str">
            <v>中排左侧座椅折叠器</v>
          </cell>
          <cell r="F334" t="str">
            <v/>
          </cell>
          <cell r="G334" t="str">
            <v>No</v>
          </cell>
          <cell r="H334" t="str">
            <v>EA</v>
          </cell>
          <cell r="I334">
            <v>43831</v>
          </cell>
          <cell r="K334" t="str">
            <v>P</v>
          </cell>
          <cell r="L334">
            <v>0</v>
          </cell>
          <cell r="M334">
            <v>41.03</v>
          </cell>
        </row>
        <row r="335">
          <cell r="D335" t="str">
            <v>SCS0000976</v>
          </cell>
          <cell r="E335" t="str">
            <v>前排滑轨解锁手把</v>
          </cell>
          <cell r="F335" t="str">
            <v>M20</v>
          </cell>
          <cell r="G335" t="str">
            <v>No</v>
          </cell>
          <cell r="H335" t="str">
            <v>EA</v>
          </cell>
          <cell r="I335">
            <v>43831</v>
          </cell>
          <cell r="K335" t="str">
            <v>P</v>
          </cell>
          <cell r="L335">
            <v>0</v>
          </cell>
          <cell r="M335">
            <v>1.71</v>
          </cell>
        </row>
        <row r="336">
          <cell r="D336" t="str">
            <v>SCS0000977</v>
          </cell>
          <cell r="E336" t="str">
            <v>主驾座框本体总成</v>
          </cell>
          <cell r="F336" t="str">
            <v>M20(电泳)</v>
          </cell>
          <cell r="G336" t="str">
            <v>No</v>
          </cell>
          <cell r="H336" t="str">
            <v>EA</v>
          </cell>
          <cell r="I336">
            <v>43831</v>
          </cell>
          <cell r="K336" t="str">
            <v>P</v>
          </cell>
          <cell r="L336">
            <v>0</v>
          </cell>
          <cell r="M336">
            <v>47.34</v>
          </cell>
        </row>
        <row r="337">
          <cell r="D337" t="str">
            <v>SCS0000978</v>
          </cell>
          <cell r="E337" t="str">
            <v>副驾座框本体总成</v>
          </cell>
          <cell r="F337" t="str">
            <v>M20(电泳)</v>
          </cell>
          <cell r="G337" t="str">
            <v>No</v>
          </cell>
          <cell r="H337" t="str">
            <v>EA</v>
          </cell>
          <cell r="I337">
            <v>43831</v>
          </cell>
          <cell r="K337" t="str">
            <v>P</v>
          </cell>
          <cell r="L337">
            <v>0</v>
          </cell>
          <cell r="M337">
            <v>47.54</v>
          </cell>
        </row>
        <row r="338">
          <cell r="D338" t="str">
            <v>SCS0000991</v>
          </cell>
          <cell r="E338" t="str">
            <v>独立座前翻脚架总成</v>
          </cell>
          <cell r="F338" t="str">
            <v>M20</v>
          </cell>
          <cell r="G338" t="str">
            <v>No</v>
          </cell>
          <cell r="H338" t="str">
            <v>EA</v>
          </cell>
          <cell r="I338">
            <v>43831</v>
          </cell>
          <cell r="K338" t="str">
            <v>P</v>
          </cell>
          <cell r="L338">
            <v>0</v>
          </cell>
          <cell r="M338">
            <v>13.83</v>
          </cell>
        </row>
        <row r="339">
          <cell r="D339" t="str">
            <v>SCS0001010</v>
          </cell>
          <cell r="E339" t="str">
            <v>正驾焊接式调角器总成</v>
          </cell>
          <cell r="F339" t="str">
            <v/>
          </cell>
          <cell r="G339" t="str">
            <v>No</v>
          </cell>
          <cell r="H339" t="str">
            <v>EA</v>
          </cell>
          <cell r="I339">
            <v>43831</v>
          </cell>
          <cell r="K339" t="str">
            <v>P</v>
          </cell>
          <cell r="L339">
            <v>0</v>
          </cell>
          <cell r="M339">
            <v>40.39</v>
          </cell>
        </row>
        <row r="340">
          <cell r="D340" t="str">
            <v>SCS0001011</v>
          </cell>
          <cell r="E340" t="str">
            <v>副驾焊接式调角器总成</v>
          </cell>
          <cell r="F340" t="str">
            <v/>
          </cell>
          <cell r="G340" t="str">
            <v>No</v>
          </cell>
          <cell r="H340" t="str">
            <v>EA</v>
          </cell>
          <cell r="I340">
            <v>43831</v>
          </cell>
          <cell r="K340" t="str">
            <v>P</v>
          </cell>
          <cell r="L340">
            <v>0</v>
          </cell>
          <cell r="M340">
            <v>40.39</v>
          </cell>
        </row>
        <row r="341">
          <cell r="D341" t="str">
            <v>SCS0001014</v>
          </cell>
          <cell r="E341" t="str">
            <v>副驾驶员左滑轨总成</v>
          </cell>
          <cell r="F341" t="str">
            <v>M20</v>
          </cell>
          <cell r="G341" t="str">
            <v>No</v>
          </cell>
          <cell r="H341" t="str">
            <v>EA</v>
          </cell>
          <cell r="I341">
            <v>43831</v>
          </cell>
          <cell r="K341" t="str">
            <v>P</v>
          </cell>
          <cell r="L341">
            <v>0</v>
          </cell>
          <cell r="M341">
            <v>24.62</v>
          </cell>
        </row>
        <row r="342">
          <cell r="D342" t="str">
            <v>SCS0001015</v>
          </cell>
          <cell r="E342" t="str">
            <v>副驾驶员右滑轨总成</v>
          </cell>
          <cell r="F342" t="str">
            <v>M20</v>
          </cell>
          <cell r="G342" t="str">
            <v>No</v>
          </cell>
          <cell r="H342" t="str">
            <v>EA</v>
          </cell>
          <cell r="I342">
            <v>43831</v>
          </cell>
          <cell r="K342" t="str">
            <v>P</v>
          </cell>
          <cell r="L342">
            <v>0</v>
          </cell>
          <cell r="M342">
            <v>24.62</v>
          </cell>
        </row>
        <row r="343">
          <cell r="D343" t="str">
            <v>SCS0001016</v>
          </cell>
          <cell r="E343" t="str">
            <v>主驾左固定座总成</v>
          </cell>
          <cell r="F343" t="str">
            <v>M20</v>
          </cell>
          <cell r="G343" t="str">
            <v>No</v>
          </cell>
          <cell r="H343" t="str">
            <v>EA</v>
          </cell>
          <cell r="I343">
            <v>43831</v>
          </cell>
          <cell r="K343" t="str">
            <v>P</v>
          </cell>
          <cell r="L343">
            <v>0</v>
          </cell>
          <cell r="M343">
            <v>8.6</v>
          </cell>
        </row>
        <row r="344">
          <cell r="D344" t="str">
            <v>SCS0001017</v>
          </cell>
          <cell r="E344" t="str">
            <v>主驾右固定座总成</v>
          </cell>
          <cell r="F344" t="str">
            <v>M20</v>
          </cell>
          <cell r="G344" t="str">
            <v>No</v>
          </cell>
          <cell r="H344" t="str">
            <v>EA</v>
          </cell>
          <cell r="I344">
            <v>43831</v>
          </cell>
          <cell r="K344" t="str">
            <v>P</v>
          </cell>
          <cell r="L344">
            <v>0</v>
          </cell>
          <cell r="M344">
            <v>8.3000000000000007</v>
          </cell>
        </row>
        <row r="345">
          <cell r="D345" t="str">
            <v>SCS0001018</v>
          </cell>
          <cell r="E345" t="str">
            <v>主驾安全带固定板总成</v>
          </cell>
          <cell r="F345" t="str">
            <v>M20</v>
          </cell>
          <cell r="G345" t="str">
            <v>No</v>
          </cell>
          <cell r="H345" t="str">
            <v>EA</v>
          </cell>
          <cell r="I345">
            <v>43831</v>
          </cell>
          <cell r="K345" t="str">
            <v>P</v>
          </cell>
          <cell r="L345">
            <v>0</v>
          </cell>
          <cell r="M345">
            <v>4.01</v>
          </cell>
        </row>
        <row r="346">
          <cell r="D346" t="str">
            <v>SCS0001019</v>
          </cell>
          <cell r="E346" t="str">
            <v>副驾安全带固定板总成</v>
          </cell>
          <cell r="F346" t="str">
            <v>M20</v>
          </cell>
          <cell r="G346" t="str">
            <v>No</v>
          </cell>
          <cell r="H346" t="str">
            <v>EA</v>
          </cell>
          <cell r="I346">
            <v>43831</v>
          </cell>
          <cell r="K346" t="str">
            <v>P</v>
          </cell>
          <cell r="L346">
            <v>0</v>
          </cell>
          <cell r="M346">
            <v>4.01</v>
          </cell>
        </row>
        <row r="347">
          <cell r="D347" t="str">
            <v>SCS0001020</v>
          </cell>
          <cell r="E347" t="str">
            <v>副驾右固定座总成</v>
          </cell>
          <cell r="F347" t="str">
            <v>M20</v>
          </cell>
          <cell r="G347" t="str">
            <v>No</v>
          </cell>
          <cell r="H347" t="str">
            <v>EA</v>
          </cell>
          <cell r="I347">
            <v>43831</v>
          </cell>
          <cell r="K347" t="str">
            <v>P</v>
          </cell>
          <cell r="L347">
            <v>0</v>
          </cell>
          <cell r="M347">
            <v>7.79</v>
          </cell>
        </row>
        <row r="348">
          <cell r="D348" t="str">
            <v>SCS0001021</v>
          </cell>
          <cell r="E348" t="str">
            <v>副驾左固定座总成</v>
          </cell>
          <cell r="F348" t="str">
            <v>M20</v>
          </cell>
          <cell r="G348" t="str">
            <v>No</v>
          </cell>
          <cell r="H348" t="str">
            <v>EA</v>
          </cell>
          <cell r="I348">
            <v>43831</v>
          </cell>
          <cell r="K348" t="str">
            <v>P</v>
          </cell>
          <cell r="L348">
            <v>0</v>
          </cell>
          <cell r="M348">
            <v>8.08</v>
          </cell>
        </row>
        <row r="349">
          <cell r="D349" t="str">
            <v>SCS0001024</v>
          </cell>
          <cell r="E349" t="str">
            <v>左侧独立靠背调角器总成</v>
          </cell>
          <cell r="F349" t="str">
            <v>M20</v>
          </cell>
          <cell r="G349" t="str">
            <v>No</v>
          </cell>
          <cell r="H349" t="str">
            <v>EA</v>
          </cell>
          <cell r="I349">
            <v>43831</v>
          </cell>
          <cell r="K349" t="str">
            <v>P</v>
          </cell>
          <cell r="L349">
            <v>0</v>
          </cell>
          <cell r="M349">
            <v>24</v>
          </cell>
        </row>
        <row r="350">
          <cell r="D350" t="str">
            <v>SCS0001025</v>
          </cell>
          <cell r="E350" t="str">
            <v>右侧独立靠背调角器总成</v>
          </cell>
          <cell r="F350" t="str">
            <v>M20</v>
          </cell>
          <cell r="G350" t="str">
            <v>No</v>
          </cell>
          <cell r="H350" t="str">
            <v>EA</v>
          </cell>
          <cell r="I350">
            <v>43831</v>
          </cell>
          <cell r="K350" t="str">
            <v>P</v>
          </cell>
          <cell r="L350">
            <v>0</v>
          </cell>
          <cell r="M350">
            <v>24</v>
          </cell>
        </row>
        <row r="351">
          <cell r="D351" t="str">
            <v>SCS0001028</v>
          </cell>
          <cell r="E351" t="str">
            <v>后排三人固定卡片</v>
          </cell>
          <cell r="F351" t="str">
            <v>M20</v>
          </cell>
          <cell r="G351" t="str">
            <v>No</v>
          </cell>
          <cell r="H351" t="str">
            <v>EA</v>
          </cell>
          <cell r="I351">
            <v>43831</v>
          </cell>
          <cell r="K351" t="str">
            <v>P</v>
          </cell>
          <cell r="L351">
            <v>0</v>
          </cell>
          <cell r="M351">
            <v>0.3</v>
          </cell>
        </row>
        <row r="352">
          <cell r="D352" t="str">
            <v>SCS0001072</v>
          </cell>
          <cell r="E352" t="str">
            <v>连动杆</v>
          </cell>
          <cell r="F352" t="str">
            <v/>
          </cell>
          <cell r="G352" t="str">
            <v>No</v>
          </cell>
          <cell r="H352" t="str">
            <v>EA</v>
          </cell>
          <cell r="I352">
            <v>43831</v>
          </cell>
          <cell r="K352" t="str">
            <v>P</v>
          </cell>
          <cell r="L352">
            <v>0</v>
          </cell>
          <cell r="M352">
            <v>2.99</v>
          </cell>
        </row>
        <row r="353">
          <cell r="D353" t="str">
            <v>SCS0001079</v>
          </cell>
          <cell r="E353" t="str">
            <v>主驾右侧调角器总成</v>
          </cell>
          <cell r="F353" t="str">
            <v>C33D</v>
          </cell>
          <cell r="G353" t="str">
            <v>No</v>
          </cell>
          <cell r="H353" t="str">
            <v>EA</v>
          </cell>
          <cell r="I353">
            <v>43831</v>
          </cell>
          <cell r="K353" t="str">
            <v>P</v>
          </cell>
          <cell r="L353">
            <v>0</v>
          </cell>
          <cell r="M353">
            <v>40.39</v>
          </cell>
        </row>
        <row r="354">
          <cell r="D354" t="str">
            <v>SCS0001080</v>
          </cell>
          <cell r="E354" t="str">
            <v>副驾左侧调角器总成</v>
          </cell>
          <cell r="F354" t="str">
            <v>C33D</v>
          </cell>
          <cell r="G354" t="str">
            <v>No</v>
          </cell>
          <cell r="H354" t="str">
            <v>EA</v>
          </cell>
          <cell r="I354">
            <v>43831</v>
          </cell>
          <cell r="K354" t="str">
            <v>P</v>
          </cell>
          <cell r="L354">
            <v>0</v>
          </cell>
          <cell r="M354">
            <v>40.39</v>
          </cell>
        </row>
        <row r="355">
          <cell r="D355" t="str">
            <v>SCS0001081</v>
          </cell>
          <cell r="E355" t="str">
            <v>副驾右侧调角器总成</v>
          </cell>
          <cell r="F355" t="str">
            <v>C33D</v>
          </cell>
          <cell r="G355" t="str">
            <v>No</v>
          </cell>
          <cell r="H355" t="str">
            <v>EA</v>
          </cell>
          <cell r="I355">
            <v>43831</v>
          </cell>
          <cell r="K355" t="str">
            <v>P</v>
          </cell>
          <cell r="L355">
            <v>0</v>
          </cell>
          <cell r="M355">
            <v>40.39</v>
          </cell>
        </row>
        <row r="356">
          <cell r="D356" t="str">
            <v>SCS0001083</v>
          </cell>
          <cell r="E356" t="str">
            <v>主驾座框本体总成</v>
          </cell>
          <cell r="F356" t="str">
            <v>301(真皮)</v>
          </cell>
          <cell r="G356" t="str">
            <v>No</v>
          </cell>
          <cell r="H356" t="str">
            <v>EA</v>
          </cell>
          <cell r="I356">
            <v>43831</v>
          </cell>
          <cell r="K356" t="str">
            <v>P</v>
          </cell>
          <cell r="L356">
            <v>0</v>
          </cell>
          <cell r="M356">
            <v>136.69</v>
          </cell>
        </row>
        <row r="357">
          <cell r="D357" t="str">
            <v>SCS0001084</v>
          </cell>
          <cell r="E357" t="str">
            <v>副驾座框本体总成</v>
          </cell>
          <cell r="F357" t="str">
            <v>301(真皮)</v>
          </cell>
          <cell r="G357" t="str">
            <v>No</v>
          </cell>
          <cell r="H357" t="str">
            <v>EA</v>
          </cell>
          <cell r="I357">
            <v>43831</v>
          </cell>
          <cell r="K357" t="str">
            <v>P</v>
          </cell>
          <cell r="L357">
            <v>0</v>
          </cell>
          <cell r="M357">
            <v>54.74</v>
          </cell>
        </row>
        <row r="358">
          <cell r="D358" t="str">
            <v>SCS0001109</v>
          </cell>
          <cell r="E358" t="str">
            <v>主驾左侧调角器总成</v>
          </cell>
          <cell r="F358" t="str">
            <v>C33D</v>
          </cell>
          <cell r="G358" t="str">
            <v>No</v>
          </cell>
          <cell r="H358" t="str">
            <v>EA</v>
          </cell>
          <cell r="I358">
            <v>43831</v>
          </cell>
          <cell r="K358" t="str">
            <v>P</v>
          </cell>
          <cell r="L358">
            <v>0</v>
          </cell>
          <cell r="M358">
            <v>40.39</v>
          </cell>
        </row>
        <row r="359">
          <cell r="D359" t="str">
            <v>SCS0001110</v>
          </cell>
          <cell r="E359" t="str">
            <v>后排靠背中间脚架总成</v>
          </cell>
          <cell r="F359" t="str">
            <v/>
          </cell>
          <cell r="G359" t="str">
            <v>No</v>
          </cell>
          <cell r="H359" t="str">
            <v>EA</v>
          </cell>
          <cell r="I359">
            <v>43831</v>
          </cell>
          <cell r="K359" t="str">
            <v>P</v>
          </cell>
          <cell r="L359">
            <v>0</v>
          </cell>
          <cell r="M359">
            <v>7.53</v>
          </cell>
        </row>
        <row r="360">
          <cell r="D360" t="str">
            <v>SCS0001177</v>
          </cell>
          <cell r="E360" t="str">
            <v>正驾焊接式调角器</v>
          </cell>
          <cell r="F360" t="str">
            <v>M20</v>
          </cell>
          <cell r="G360" t="str">
            <v>No</v>
          </cell>
          <cell r="H360" t="str">
            <v>EA</v>
          </cell>
          <cell r="I360">
            <v>43831</v>
          </cell>
          <cell r="K360" t="str">
            <v>P</v>
          </cell>
          <cell r="L360">
            <v>0</v>
          </cell>
          <cell r="M360">
            <v>35.9</v>
          </cell>
        </row>
        <row r="361">
          <cell r="D361" t="str">
            <v>SCS0001178</v>
          </cell>
          <cell r="E361" t="str">
            <v>副驾焊接式调角器</v>
          </cell>
          <cell r="F361" t="str">
            <v>M20</v>
          </cell>
          <cell r="G361" t="str">
            <v>No</v>
          </cell>
          <cell r="H361" t="str">
            <v>EA</v>
          </cell>
          <cell r="I361">
            <v>43831</v>
          </cell>
          <cell r="K361" t="str">
            <v>P</v>
          </cell>
          <cell r="L361">
            <v>0</v>
          </cell>
          <cell r="M361">
            <v>35.9</v>
          </cell>
        </row>
        <row r="362">
          <cell r="D362" t="str">
            <v>SCS0001259</v>
          </cell>
          <cell r="E362" t="str">
            <v>主驾座骨架总成</v>
          </cell>
          <cell r="F362" t="str">
            <v>H32B(不带升降)</v>
          </cell>
          <cell r="G362" t="str">
            <v>No</v>
          </cell>
          <cell r="H362" t="str">
            <v>EA</v>
          </cell>
          <cell r="I362">
            <v>43831</v>
          </cell>
          <cell r="K362" t="str">
            <v>P</v>
          </cell>
          <cell r="L362">
            <v>0</v>
          </cell>
          <cell r="M362">
            <v>145.05000000000001</v>
          </cell>
        </row>
        <row r="363">
          <cell r="D363" t="str">
            <v>SCS0001311</v>
          </cell>
          <cell r="E363" t="str">
            <v>主驾左侧调角器总成</v>
          </cell>
          <cell r="F363" t="str">
            <v>H32B(不带气囊)</v>
          </cell>
          <cell r="G363" t="str">
            <v>No</v>
          </cell>
          <cell r="H363" t="str">
            <v>EA</v>
          </cell>
          <cell r="I363">
            <v>43831</v>
          </cell>
          <cell r="K363" t="str">
            <v>P</v>
          </cell>
          <cell r="L363">
            <v>0</v>
          </cell>
          <cell r="M363">
            <v>41.2</v>
          </cell>
        </row>
        <row r="364">
          <cell r="D364" t="str">
            <v>SCS0001312</v>
          </cell>
          <cell r="E364" t="str">
            <v>主驾右侧调角器总成</v>
          </cell>
          <cell r="F364" t="str">
            <v>H32B</v>
          </cell>
          <cell r="G364" t="str">
            <v>No</v>
          </cell>
          <cell r="H364" t="str">
            <v>EA</v>
          </cell>
          <cell r="I364">
            <v>43831</v>
          </cell>
          <cell r="K364" t="str">
            <v>P</v>
          </cell>
          <cell r="L364">
            <v>0</v>
          </cell>
          <cell r="M364">
            <v>41.2</v>
          </cell>
        </row>
        <row r="365">
          <cell r="D365" t="str">
            <v>SCS0001313</v>
          </cell>
          <cell r="E365" t="str">
            <v>主驾左侧调角器总成</v>
          </cell>
          <cell r="F365" t="str">
            <v>H32B(带气囊)</v>
          </cell>
          <cell r="G365" t="str">
            <v>No</v>
          </cell>
          <cell r="H365" t="str">
            <v>EA</v>
          </cell>
          <cell r="I365">
            <v>43831</v>
          </cell>
          <cell r="K365" t="str">
            <v>P</v>
          </cell>
          <cell r="L365">
            <v>0</v>
          </cell>
          <cell r="M365">
            <v>41.2</v>
          </cell>
        </row>
        <row r="366">
          <cell r="D366" t="str">
            <v>SCS0001314</v>
          </cell>
          <cell r="E366" t="str">
            <v>副驾右侧调角器总成</v>
          </cell>
          <cell r="F366" t="str">
            <v>H32B(不带气囊)</v>
          </cell>
          <cell r="G366" t="str">
            <v>No</v>
          </cell>
          <cell r="H366" t="str">
            <v>EA</v>
          </cell>
          <cell r="I366">
            <v>43831</v>
          </cell>
          <cell r="K366" t="str">
            <v>P</v>
          </cell>
          <cell r="L366">
            <v>0</v>
          </cell>
          <cell r="M366">
            <v>41.2</v>
          </cell>
        </row>
        <row r="367">
          <cell r="D367" t="str">
            <v>SCS0001315</v>
          </cell>
          <cell r="E367" t="str">
            <v>副驾左侧调角器总成</v>
          </cell>
          <cell r="F367" t="str">
            <v>H32B</v>
          </cell>
          <cell r="G367" t="str">
            <v>No</v>
          </cell>
          <cell r="H367" t="str">
            <v>EA</v>
          </cell>
          <cell r="I367">
            <v>43831</v>
          </cell>
          <cell r="K367" t="str">
            <v>P</v>
          </cell>
          <cell r="L367">
            <v>0</v>
          </cell>
          <cell r="M367">
            <v>41.2</v>
          </cell>
        </row>
        <row r="368">
          <cell r="D368" t="str">
            <v>SCS0001316</v>
          </cell>
          <cell r="E368" t="str">
            <v>副驾右侧调角器总成</v>
          </cell>
          <cell r="F368" t="str">
            <v>H32B(带气囊)</v>
          </cell>
          <cell r="G368" t="str">
            <v>No</v>
          </cell>
          <cell r="H368" t="str">
            <v>EA</v>
          </cell>
          <cell r="I368">
            <v>43831</v>
          </cell>
          <cell r="K368" t="str">
            <v>P</v>
          </cell>
          <cell r="L368">
            <v>0</v>
          </cell>
          <cell r="M368">
            <v>41.2</v>
          </cell>
        </row>
        <row r="369">
          <cell r="D369" t="str">
            <v>SCS0001317</v>
          </cell>
          <cell r="E369" t="str">
            <v>靠背腰部支撑钣金</v>
          </cell>
          <cell r="F369" t="str">
            <v>H32B</v>
          </cell>
          <cell r="G369" t="str">
            <v>No</v>
          </cell>
          <cell r="H369" t="str">
            <v>EA</v>
          </cell>
          <cell r="I369">
            <v>43831</v>
          </cell>
          <cell r="K369" t="str">
            <v>P</v>
          </cell>
          <cell r="L369">
            <v>0</v>
          </cell>
          <cell r="M369">
            <v>4.24</v>
          </cell>
        </row>
        <row r="370">
          <cell r="D370" t="str">
            <v>SCS0001319</v>
          </cell>
          <cell r="E370" t="str">
            <v>主驾调角器把手</v>
          </cell>
          <cell r="F370" t="str">
            <v>H32B</v>
          </cell>
          <cell r="G370" t="str">
            <v>No</v>
          </cell>
          <cell r="H370" t="str">
            <v>EA</v>
          </cell>
          <cell r="I370">
            <v>43831</v>
          </cell>
          <cell r="K370" t="str">
            <v>P</v>
          </cell>
          <cell r="L370">
            <v>0</v>
          </cell>
          <cell r="M370">
            <v>1.66</v>
          </cell>
        </row>
        <row r="371">
          <cell r="D371" t="str">
            <v>SCS0001320</v>
          </cell>
          <cell r="E371" t="str">
            <v>副驾调角器把手</v>
          </cell>
          <cell r="F371" t="str">
            <v>H32B</v>
          </cell>
          <cell r="G371" t="str">
            <v>No</v>
          </cell>
          <cell r="H371" t="str">
            <v>EA</v>
          </cell>
          <cell r="I371">
            <v>43831</v>
          </cell>
          <cell r="K371" t="str">
            <v>P</v>
          </cell>
          <cell r="L371">
            <v>0</v>
          </cell>
          <cell r="M371">
            <v>1.66</v>
          </cell>
        </row>
        <row r="372">
          <cell r="D372" t="str">
            <v>SCS0001391</v>
          </cell>
          <cell r="E372" t="str">
            <v>安全带出口罩壳固定支架</v>
          </cell>
          <cell r="F372" t="str">
            <v>H32B</v>
          </cell>
          <cell r="G372" t="str">
            <v>No</v>
          </cell>
          <cell r="H372" t="str">
            <v>EA</v>
          </cell>
          <cell r="I372">
            <v>43831</v>
          </cell>
          <cell r="K372" t="str">
            <v>P</v>
          </cell>
          <cell r="L372">
            <v>0</v>
          </cell>
          <cell r="M372">
            <v>1.81</v>
          </cell>
        </row>
        <row r="373">
          <cell r="D373" t="str">
            <v>SCS0001394</v>
          </cell>
          <cell r="E373" t="str">
            <v>副驾驶员靠背骨架总成</v>
          </cell>
          <cell r="F373" t="str">
            <v>M20副驾靠背骨架总成</v>
          </cell>
          <cell r="G373" t="str">
            <v>No</v>
          </cell>
          <cell r="H373" t="str">
            <v>EA</v>
          </cell>
          <cell r="I373">
            <v>43831</v>
          </cell>
          <cell r="K373" t="str">
            <v>P</v>
          </cell>
          <cell r="L373">
            <v>0</v>
          </cell>
          <cell r="M373">
            <v>28.4</v>
          </cell>
        </row>
        <row r="374">
          <cell r="D374" t="str">
            <v>SCS0001399</v>
          </cell>
          <cell r="E374" t="str">
            <v>主驾驶员靠背骨架总成</v>
          </cell>
          <cell r="F374" t="str">
            <v>M20主驾靠背骨架总成</v>
          </cell>
          <cell r="G374" t="str">
            <v>No</v>
          </cell>
          <cell r="H374" t="str">
            <v>EA</v>
          </cell>
          <cell r="I374">
            <v>43831</v>
          </cell>
          <cell r="K374" t="str">
            <v>P</v>
          </cell>
          <cell r="L374">
            <v>0</v>
          </cell>
          <cell r="M374">
            <v>28.45</v>
          </cell>
        </row>
        <row r="375">
          <cell r="D375" t="str">
            <v>SCS0001489</v>
          </cell>
          <cell r="E375" t="str">
            <v>副驾座框本体总成</v>
          </cell>
          <cell r="F375" t="str">
            <v>C33D(国际型+单边+四向)</v>
          </cell>
          <cell r="G375" t="str">
            <v>No</v>
          </cell>
          <cell r="H375" t="str">
            <v>EA</v>
          </cell>
          <cell r="I375">
            <v>43831</v>
          </cell>
          <cell r="K375" t="str">
            <v>P</v>
          </cell>
          <cell r="L375">
            <v>0</v>
          </cell>
          <cell r="M375">
            <v>54.74</v>
          </cell>
        </row>
        <row r="376">
          <cell r="D376" t="str">
            <v>SCS0001492</v>
          </cell>
          <cell r="E376" t="str">
            <v>主驾座框本体总成</v>
          </cell>
          <cell r="F376" t="str">
            <v>C33D(国际型+单边+六向)</v>
          </cell>
          <cell r="G376" t="str">
            <v>No</v>
          </cell>
          <cell r="H376" t="str">
            <v>EA</v>
          </cell>
          <cell r="I376">
            <v>43831</v>
          </cell>
          <cell r="K376" t="str">
            <v>P</v>
          </cell>
          <cell r="L376">
            <v>0</v>
          </cell>
          <cell r="M376">
            <v>138.47</v>
          </cell>
        </row>
        <row r="377">
          <cell r="D377" t="str">
            <v>SCS0001494</v>
          </cell>
          <cell r="E377" t="str">
            <v>主驾座框本体总成</v>
          </cell>
          <cell r="F377" t="str">
            <v>C33D(国际型+单边+四向)</v>
          </cell>
          <cell r="G377" t="str">
            <v>No</v>
          </cell>
          <cell r="H377" t="str">
            <v>EA</v>
          </cell>
          <cell r="I377">
            <v>43831</v>
          </cell>
          <cell r="K377" t="str">
            <v>P</v>
          </cell>
          <cell r="L377">
            <v>0</v>
          </cell>
          <cell r="M377">
            <v>54.74</v>
          </cell>
        </row>
        <row r="378">
          <cell r="D378" t="str">
            <v>SCS0001529</v>
          </cell>
          <cell r="E378" t="str">
            <v>主驾座骨架总成</v>
          </cell>
          <cell r="F378" t="str">
            <v>MA501(电动)</v>
          </cell>
          <cell r="G378" t="str">
            <v>No</v>
          </cell>
          <cell r="H378" t="str">
            <v>EA</v>
          </cell>
          <cell r="I378">
            <v>43831</v>
          </cell>
          <cell r="K378" t="str">
            <v>P</v>
          </cell>
          <cell r="L378">
            <v>0</v>
          </cell>
          <cell r="M378">
            <v>344.83</v>
          </cell>
        </row>
        <row r="379">
          <cell r="D379" t="str">
            <v>SCS0001533</v>
          </cell>
          <cell r="E379" t="str">
            <v>副驾座骨架总成</v>
          </cell>
          <cell r="F379" t="str">
            <v>MA501</v>
          </cell>
          <cell r="G379" t="str">
            <v>No</v>
          </cell>
          <cell r="H379" t="str">
            <v>EA</v>
          </cell>
          <cell r="I379">
            <v>43831</v>
          </cell>
          <cell r="K379" t="str">
            <v>P</v>
          </cell>
          <cell r="L379">
            <v>0</v>
          </cell>
          <cell r="M379">
            <v>172.41</v>
          </cell>
        </row>
        <row r="380">
          <cell r="D380" t="str">
            <v>SCS0001609</v>
          </cell>
          <cell r="E380" t="str">
            <v>二排四分座骨架主体总成</v>
          </cell>
          <cell r="F380" t="str">
            <v>U201</v>
          </cell>
          <cell r="G380" t="str">
            <v>No</v>
          </cell>
          <cell r="H380" t="str">
            <v>EA</v>
          </cell>
          <cell r="I380">
            <v>43831</v>
          </cell>
          <cell r="K380" t="str">
            <v>P</v>
          </cell>
          <cell r="L380">
            <v>0</v>
          </cell>
          <cell r="M380">
            <v>90.34</v>
          </cell>
        </row>
        <row r="381">
          <cell r="D381" t="str">
            <v>SCS0001610</v>
          </cell>
          <cell r="E381" t="str">
            <v>中排地锁铰链总成右</v>
          </cell>
          <cell r="F381" t="str">
            <v>U201</v>
          </cell>
          <cell r="G381" t="str">
            <v>No</v>
          </cell>
          <cell r="H381" t="str">
            <v>EA</v>
          </cell>
          <cell r="I381">
            <v>43831</v>
          </cell>
          <cell r="K381" t="str">
            <v>P</v>
          </cell>
          <cell r="L381">
            <v>0</v>
          </cell>
          <cell r="M381">
            <v>18.43</v>
          </cell>
        </row>
        <row r="382">
          <cell r="D382" t="str">
            <v>SCS0001611</v>
          </cell>
          <cell r="E382" t="str">
            <v>中排地锁铰链总成左</v>
          </cell>
          <cell r="F382" t="str">
            <v>U201</v>
          </cell>
          <cell r="G382" t="str">
            <v>No</v>
          </cell>
          <cell r="H382" t="str">
            <v>EA</v>
          </cell>
          <cell r="I382">
            <v>43831</v>
          </cell>
          <cell r="K382" t="str">
            <v>P</v>
          </cell>
          <cell r="L382">
            <v>0</v>
          </cell>
          <cell r="M382">
            <v>19.73</v>
          </cell>
        </row>
        <row r="383">
          <cell r="D383" t="str">
            <v>SCS0001612</v>
          </cell>
          <cell r="E383" t="str">
            <v>四分座垫左地锁连接板总成</v>
          </cell>
          <cell r="F383" t="str">
            <v>U201</v>
          </cell>
          <cell r="G383" t="str">
            <v>No</v>
          </cell>
          <cell r="H383" t="str">
            <v>EA</v>
          </cell>
          <cell r="I383">
            <v>43831</v>
          </cell>
          <cell r="K383" t="str">
            <v>P</v>
          </cell>
          <cell r="L383">
            <v>0</v>
          </cell>
          <cell r="M383">
            <v>4.75</v>
          </cell>
        </row>
        <row r="384">
          <cell r="D384" t="str">
            <v>SCS0001615</v>
          </cell>
          <cell r="E384" t="str">
            <v>地锁解锁总成R</v>
          </cell>
          <cell r="F384" t="str">
            <v>U201</v>
          </cell>
          <cell r="G384" t="str">
            <v>No</v>
          </cell>
          <cell r="H384" t="str">
            <v>EA</v>
          </cell>
          <cell r="I384">
            <v>43831</v>
          </cell>
          <cell r="K384" t="str">
            <v>P</v>
          </cell>
          <cell r="L384">
            <v>0</v>
          </cell>
          <cell r="M384">
            <v>3.6</v>
          </cell>
        </row>
        <row r="385">
          <cell r="D385" t="str">
            <v>SCS0001616</v>
          </cell>
          <cell r="E385" t="str">
            <v>二排四分靠背骨架总成</v>
          </cell>
          <cell r="F385" t="str">
            <v>U201</v>
          </cell>
          <cell r="G385" t="str">
            <v>No</v>
          </cell>
          <cell r="H385" t="str">
            <v>EA</v>
          </cell>
          <cell r="I385">
            <v>43831</v>
          </cell>
          <cell r="K385" t="str">
            <v>P</v>
          </cell>
          <cell r="L385">
            <v>0</v>
          </cell>
          <cell r="M385">
            <v>65.78</v>
          </cell>
        </row>
        <row r="386">
          <cell r="D386" t="str">
            <v>SCS0001617</v>
          </cell>
          <cell r="E386" t="str">
            <v>四分右调角器总成</v>
          </cell>
          <cell r="F386" t="str">
            <v>U201</v>
          </cell>
          <cell r="G386" t="str">
            <v>No</v>
          </cell>
          <cell r="H386" t="str">
            <v>EA</v>
          </cell>
          <cell r="I386">
            <v>43831</v>
          </cell>
          <cell r="K386" t="str">
            <v>P</v>
          </cell>
          <cell r="L386">
            <v>0</v>
          </cell>
          <cell r="M386">
            <v>75.25</v>
          </cell>
        </row>
        <row r="387">
          <cell r="D387" t="str">
            <v>SCS0001618</v>
          </cell>
          <cell r="E387" t="str">
            <v>四分靠背饺链连接总成</v>
          </cell>
          <cell r="F387" t="str">
            <v>U201</v>
          </cell>
          <cell r="G387" t="str">
            <v>No</v>
          </cell>
          <cell r="H387" t="str">
            <v>EA</v>
          </cell>
          <cell r="I387">
            <v>43831</v>
          </cell>
          <cell r="K387" t="str">
            <v>P</v>
          </cell>
          <cell r="L387">
            <v>0</v>
          </cell>
          <cell r="M387">
            <v>19.739999999999998</v>
          </cell>
        </row>
        <row r="388">
          <cell r="D388" t="str">
            <v>SCS0001619</v>
          </cell>
          <cell r="E388" t="str">
            <v>三排左座椅坐垫骨架总成</v>
          </cell>
          <cell r="F388" t="str">
            <v>U201</v>
          </cell>
          <cell r="G388" t="str">
            <v>No</v>
          </cell>
          <cell r="H388" t="str">
            <v>EA</v>
          </cell>
          <cell r="I388">
            <v>43831</v>
          </cell>
          <cell r="K388" t="str">
            <v>P</v>
          </cell>
          <cell r="L388">
            <v>0</v>
          </cell>
          <cell r="M388">
            <v>35.090000000000003</v>
          </cell>
        </row>
        <row r="389">
          <cell r="D389" t="str">
            <v>SCS0001620</v>
          </cell>
          <cell r="E389" t="str">
            <v>三排坐垫翻转支架总成</v>
          </cell>
          <cell r="F389" t="str">
            <v>U201</v>
          </cell>
          <cell r="G389" t="str">
            <v>No</v>
          </cell>
          <cell r="H389" t="str">
            <v>EA</v>
          </cell>
          <cell r="I389">
            <v>43831</v>
          </cell>
          <cell r="K389" t="str">
            <v>P</v>
          </cell>
          <cell r="L389">
            <v>0</v>
          </cell>
          <cell r="M389">
            <v>2.99</v>
          </cell>
        </row>
        <row r="390">
          <cell r="D390" t="str">
            <v>SCS0001621</v>
          </cell>
          <cell r="E390" t="str">
            <v>三排左座椅靠背骨架总成</v>
          </cell>
          <cell r="F390" t="str">
            <v>U201</v>
          </cell>
          <cell r="G390" t="str">
            <v>No</v>
          </cell>
          <cell r="H390" t="str">
            <v>EA</v>
          </cell>
          <cell r="I390">
            <v>43831</v>
          </cell>
          <cell r="K390" t="str">
            <v>P</v>
          </cell>
          <cell r="L390">
            <v>0</v>
          </cell>
          <cell r="M390">
            <v>106.4</v>
          </cell>
        </row>
        <row r="391">
          <cell r="D391" t="str">
            <v>SCS0001623</v>
          </cell>
          <cell r="E391" t="str">
            <v>三排左座椅地脚链接总成</v>
          </cell>
          <cell r="F391" t="str">
            <v>U201</v>
          </cell>
          <cell r="G391" t="str">
            <v>No</v>
          </cell>
          <cell r="H391" t="str">
            <v>EA</v>
          </cell>
          <cell r="I391">
            <v>43831</v>
          </cell>
          <cell r="K391" t="str">
            <v>P</v>
          </cell>
          <cell r="L391">
            <v>0</v>
          </cell>
          <cell r="M391">
            <v>65.34</v>
          </cell>
        </row>
        <row r="392">
          <cell r="D392" t="str">
            <v>SCS0001625</v>
          </cell>
          <cell r="E392" t="str">
            <v>三排右座椅坐垫骨架总成</v>
          </cell>
          <cell r="F392" t="str">
            <v>U201</v>
          </cell>
          <cell r="G392" t="str">
            <v>No</v>
          </cell>
          <cell r="H392" t="str">
            <v>EA</v>
          </cell>
          <cell r="I392">
            <v>43831</v>
          </cell>
          <cell r="K392" t="str">
            <v>P</v>
          </cell>
          <cell r="L392">
            <v>0</v>
          </cell>
          <cell r="M392">
            <v>35.090000000000003</v>
          </cell>
        </row>
        <row r="393">
          <cell r="D393" t="str">
            <v>SCS0001626</v>
          </cell>
          <cell r="E393" t="str">
            <v>三排右座椅靠背骨架总成</v>
          </cell>
          <cell r="F393" t="str">
            <v>U201</v>
          </cell>
          <cell r="G393" t="str">
            <v>No</v>
          </cell>
          <cell r="H393" t="str">
            <v>EA</v>
          </cell>
          <cell r="I393">
            <v>43831</v>
          </cell>
          <cell r="K393" t="str">
            <v>P</v>
          </cell>
          <cell r="L393">
            <v>0</v>
          </cell>
          <cell r="M393">
            <v>106.49</v>
          </cell>
        </row>
        <row r="394">
          <cell r="D394" t="str">
            <v>SCS0001627</v>
          </cell>
          <cell r="E394" t="str">
            <v>三排右座椅地脚链接总成</v>
          </cell>
          <cell r="F394" t="str">
            <v>U201</v>
          </cell>
          <cell r="G394" t="str">
            <v>No</v>
          </cell>
          <cell r="H394" t="str">
            <v>EA</v>
          </cell>
          <cell r="I394">
            <v>43831</v>
          </cell>
          <cell r="K394" t="str">
            <v>P</v>
          </cell>
          <cell r="L394">
            <v>0</v>
          </cell>
          <cell r="M394">
            <v>63.07</v>
          </cell>
        </row>
        <row r="395">
          <cell r="D395" t="str">
            <v>SCS0001629</v>
          </cell>
          <cell r="E395" t="str">
            <v>二排六分座骨架主体总成</v>
          </cell>
          <cell r="F395" t="str">
            <v>U201</v>
          </cell>
          <cell r="G395" t="str">
            <v>No</v>
          </cell>
          <cell r="H395" t="str">
            <v>EA</v>
          </cell>
          <cell r="I395">
            <v>43831</v>
          </cell>
          <cell r="K395" t="str">
            <v>P</v>
          </cell>
          <cell r="L395">
            <v>0</v>
          </cell>
          <cell r="M395">
            <v>117.72</v>
          </cell>
        </row>
        <row r="396">
          <cell r="D396" t="str">
            <v>SCS0001630</v>
          </cell>
          <cell r="E396" t="str">
            <v>六分座垫右地锁连接板总成</v>
          </cell>
          <cell r="F396" t="str">
            <v>U201</v>
          </cell>
          <cell r="G396" t="str">
            <v>No</v>
          </cell>
          <cell r="H396" t="str">
            <v>EA</v>
          </cell>
          <cell r="I396">
            <v>43831</v>
          </cell>
          <cell r="K396" t="str">
            <v>P</v>
          </cell>
          <cell r="L396">
            <v>0</v>
          </cell>
          <cell r="M396">
            <v>5.17</v>
          </cell>
        </row>
        <row r="397">
          <cell r="D397" t="str">
            <v>SCS0001633</v>
          </cell>
          <cell r="E397" t="str">
            <v>地锁解锁总成L</v>
          </cell>
          <cell r="F397" t="str">
            <v>U201</v>
          </cell>
          <cell r="G397" t="str">
            <v>No</v>
          </cell>
          <cell r="H397" t="str">
            <v>EA</v>
          </cell>
          <cell r="I397">
            <v>43831</v>
          </cell>
          <cell r="K397" t="str">
            <v>P</v>
          </cell>
          <cell r="L397">
            <v>0</v>
          </cell>
          <cell r="M397">
            <v>3.6</v>
          </cell>
        </row>
        <row r="398">
          <cell r="D398" t="str">
            <v>SCS0001634</v>
          </cell>
          <cell r="E398" t="str">
            <v>六分靠背骨架总成</v>
          </cell>
          <cell r="F398" t="str">
            <v>U201</v>
          </cell>
          <cell r="G398" t="str">
            <v>No</v>
          </cell>
          <cell r="H398" t="str">
            <v>EA</v>
          </cell>
          <cell r="I398">
            <v>43831</v>
          </cell>
          <cell r="K398" t="str">
            <v>P</v>
          </cell>
          <cell r="L398">
            <v>0</v>
          </cell>
          <cell r="M398">
            <v>104.65</v>
          </cell>
        </row>
        <row r="399">
          <cell r="D399" t="str">
            <v>SCS0001635</v>
          </cell>
          <cell r="E399" t="str">
            <v>六分左调角器总成</v>
          </cell>
          <cell r="F399" t="str">
            <v>U201</v>
          </cell>
          <cell r="G399" t="str">
            <v>No</v>
          </cell>
          <cell r="H399" t="str">
            <v>EA</v>
          </cell>
          <cell r="I399">
            <v>43831</v>
          </cell>
          <cell r="K399" t="str">
            <v>P</v>
          </cell>
          <cell r="L399">
            <v>0</v>
          </cell>
          <cell r="M399">
            <v>72.459999999999994</v>
          </cell>
        </row>
        <row r="400">
          <cell r="D400" t="str">
            <v>SCS0001636</v>
          </cell>
          <cell r="E400" t="str">
            <v>六分右调角器总成</v>
          </cell>
          <cell r="F400" t="str">
            <v>U201</v>
          </cell>
          <cell r="G400" t="str">
            <v>No</v>
          </cell>
          <cell r="H400" t="str">
            <v>EA</v>
          </cell>
          <cell r="I400">
            <v>43831</v>
          </cell>
          <cell r="K400" t="str">
            <v>P</v>
          </cell>
          <cell r="L400">
            <v>0</v>
          </cell>
          <cell r="M400">
            <v>100.3</v>
          </cell>
        </row>
        <row r="401">
          <cell r="D401" t="str">
            <v>SCS0001637</v>
          </cell>
          <cell r="E401" t="str">
            <v>扶手右固定板</v>
          </cell>
          <cell r="F401" t="str">
            <v>U201</v>
          </cell>
          <cell r="G401" t="str">
            <v>No</v>
          </cell>
          <cell r="H401" t="str">
            <v>EA</v>
          </cell>
          <cell r="I401">
            <v>43831</v>
          </cell>
          <cell r="K401" t="str">
            <v>P</v>
          </cell>
          <cell r="L401">
            <v>0</v>
          </cell>
          <cell r="M401">
            <v>2.71</v>
          </cell>
        </row>
        <row r="402">
          <cell r="D402" t="str">
            <v>SCS0001651</v>
          </cell>
          <cell r="E402" t="str">
            <v>副驾座框本体总成</v>
          </cell>
          <cell r="F402" t="str">
            <v>C33D-Z03精英型四向</v>
          </cell>
          <cell r="G402" t="str">
            <v>No</v>
          </cell>
          <cell r="H402" t="str">
            <v>EA</v>
          </cell>
          <cell r="I402">
            <v>43831</v>
          </cell>
          <cell r="K402" t="str">
            <v>P</v>
          </cell>
          <cell r="L402">
            <v>0</v>
          </cell>
          <cell r="M402">
            <v>54.74</v>
          </cell>
        </row>
        <row r="403">
          <cell r="D403" t="str">
            <v>SCS0002948</v>
          </cell>
          <cell r="E403" t="str">
            <v>中排独立左外护盖</v>
          </cell>
          <cell r="F403" t="str">
            <v>M20</v>
          </cell>
          <cell r="G403" t="str">
            <v>No</v>
          </cell>
          <cell r="H403" t="str">
            <v>EA</v>
          </cell>
          <cell r="I403">
            <v>43831</v>
          </cell>
          <cell r="K403" t="str">
            <v>P</v>
          </cell>
          <cell r="L403">
            <v>0</v>
          </cell>
          <cell r="M403">
            <v>4.3</v>
          </cell>
        </row>
        <row r="404">
          <cell r="D404" t="str">
            <v>SCS0002950</v>
          </cell>
          <cell r="E404" t="str">
            <v>中排独立右外护盖</v>
          </cell>
          <cell r="F404" t="str">
            <v>M20</v>
          </cell>
          <cell r="G404" t="str">
            <v>No</v>
          </cell>
          <cell r="H404" t="str">
            <v>EA</v>
          </cell>
          <cell r="I404">
            <v>43831</v>
          </cell>
          <cell r="K404" t="str">
            <v>P</v>
          </cell>
          <cell r="L404">
            <v>0</v>
          </cell>
          <cell r="M404">
            <v>4.1900000000000004</v>
          </cell>
        </row>
        <row r="405">
          <cell r="D405" t="str">
            <v>SCS0003040</v>
          </cell>
          <cell r="E405" t="str">
            <v>右座椅左护盖</v>
          </cell>
          <cell r="F405" t="str">
            <v>M20(米色IY16)</v>
          </cell>
          <cell r="G405" t="str">
            <v>No</v>
          </cell>
          <cell r="H405" t="str">
            <v>EA</v>
          </cell>
          <cell r="I405">
            <v>43831</v>
          </cell>
          <cell r="K405" t="str">
            <v>P</v>
          </cell>
          <cell r="L405">
            <v>0</v>
          </cell>
          <cell r="M405">
            <v>2.2799999999999998</v>
          </cell>
        </row>
        <row r="406">
          <cell r="D406" t="str">
            <v>SCS0003041</v>
          </cell>
          <cell r="E406" t="str">
            <v>右座椅右护盖</v>
          </cell>
          <cell r="F406" t="str">
            <v>M20(米色IY16)</v>
          </cell>
          <cell r="G406" t="str">
            <v>No</v>
          </cell>
          <cell r="H406" t="str">
            <v>EA</v>
          </cell>
          <cell r="I406">
            <v>43831</v>
          </cell>
          <cell r="K406" t="str">
            <v>P</v>
          </cell>
          <cell r="L406">
            <v>0</v>
          </cell>
          <cell r="M406">
            <v>2.2799999999999998</v>
          </cell>
        </row>
        <row r="407">
          <cell r="D407" t="str">
            <v>SCS0003067</v>
          </cell>
          <cell r="E407" t="str">
            <v>中排独立右内护盖</v>
          </cell>
          <cell r="F407" t="str">
            <v>M50(浅灰色)</v>
          </cell>
          <cell r="G407" t="str">
            <v>No</v>
          </cell>
          <cell r="H407" t="str">
            <v>EA</v>
          </cell>
          <cell r="I407">
            <v>43831</v>
          </cell>
          <cell r="K407" t="str">
            <v>P</v>
          </cell>
          <cell r="L407">
            <v>0</v>
          </cell>
          <cell r="M407">
            <v>4.1100000000000003</v>
          </cell>
        </row>
        <row r="408">
          <cell r="D408" t="str">
            <v>SCS0003068</v>
          </cell>
          <cell r="E408" t="str">
            <v>中排独立左外护盖</v>
          </cell>
          <cell r="F408" t="str">
            <v>M50(浅灰色)</v>
          </cell>
          <cell r="G408" t="str">
            <v>No</v>
          </cell>
          <cell r="H408" t="str">
            <v>EA</v>
          </cell>
          <cell r="I408">
            <v>43831</v>
          </cell>
          <cell r="K408" t="str">
            <v>P</v>
          </cell>
          <cell r="L408">
            <v>0</v>
          </cell>
          <cell r="M408">
            <v>4.76</v>
          </cell>
        </row>
        <row r="409">
          <cell r="D409" t="str">
            <v>SCS0003069</v>
          </cell>
          <cell r="E409" t="str">
            <v>中排独立左内护盖</v>
          </cell>
          <cell r="F409" t="str">
            <v>M50(浅灰色)</v>
          </cell>
          <cell r="G409" t="str">
            <v>No</v>
          </cell>
          <cell r="H409" t="str">
            <v>EA</v>
          </cell>
          <cell r="I409">
            <v>43831</v>
          </cell>
          <cell r="K409" t="str">
            <v>P</v>
          </cell>
          <cell r="L409">
            <v>0</v>
          </cell>
          <cell r="M409">
            <v>4.09</v>
          </cell>
        </row>
        <row r="410">
          <cell r="D410" t="str">
            <v>SCS0003070</v>
          </cell>
          <cell r="E410" t="str">
            <v>中排独立右外护盖</v>
          </cell>
          <cell r="F410" t="str">
            <v>M50(浅灰色)</v>
          </cell>
          <cell r="G410" t="str">
            <v>No</v>
          </cell>
          <cell r="H410" t="str">
            <v>EA</v>
          </cell>
          <cell r="I410">
            <v>43831</v>
          </cell>
          <cell r="K410" t="str">
            <v>P</v>
          </cell>
          <cell r="L410">
            <v>0</v>
          </cell>
          <cell r="M410">
            <v>4.63</v>
          </cell>
        </row>
        <row r="411">
          <cell r="D411" t="str">
            <v>SCS0003077</v>
          </cell>
          <cell r="E411" t="str">
            <v>右座椅左护盖</v>
          </cell>
          <cell r="F411" t="str">
            <v>M50(浅灰色)</v>
          </cell>
          <cell r="G411" t="str">
            <v>No</v>
          </cell>
          <cell r="H411" t="str">
            <v>EA</v>
          </cell>
          <cell r="I411">
            <v>43831</v>
          </cell>
          <cell r="K411" t="str">
            <v>P</v>
          </cell>
          <cell r="L411">
            <v>0</v>
          </cell>
          <cell r="M411">
            <v>1.22</v>
          </cell>
        </row>
        <row r="412">
          <cell r="D412" t="str">
            <v>SCS0003078</v>
          </cell>
          <cell r="E412" t="str">
            <v>右座椅右护盖</v>
          </cell>
          <cell r="F412" t="str">
            <v>M50(浅灰色)</v>
          </cell>
          <cell r="G412" t="str">
            <v>No</v>
          </cell>
          <cell r="H412" t="str">
            <v>EA</v>
          </cell>
          <cell r="I412">
            <v>43831</v>
          </cell>
          <cell r="K412" t="str">
            <v>P</v>
          </cell>
          <cell r="L412">
            <v>0</v>
          </cell>
          <cell r="M412">
            <v>2.46</v>
          </cell>
        </row>
        <row r="413">
          <cell r="D413" t="str">
            <v>SCS0003190</v>
          </cell>
          <cell r="E413" t="str">
            <v>弹簧盖大</v>
          </cell>
          <cell r="F413" t="str">
            <v>C40D</v>
          </cell>
          <cell r="G413" t="str">
            <v>No</v>
          </cell>
          <cell r="H413" t="str">
            <v>EA</v>
          </cell>
          <cell r="I413">
            <v>43831</v>
          </cell>
          <cell r="K413" t="str">
            <v>P</v>
          </cell>
          <cell r="L413">
            <v>0</v>
          </cell>
          <cell r="M413">
            <v>0.36</v>
          </cell>
        </row>
        <row r="414">
          <cell r="D414" t="str">
            <v>SCS0003191</v>
          </cell>
          <cell r="E414" t="str">
            <v>弹簧盖小</v>
          </cell>
          <cell r="F414" t="str">
            <v>C40D</v>
          </cell>
          <cell r="G414" t="str">
            <v>No</v>
          </cell>
          <cell r="H414" t="str">
            <v>EA</v>
          </cell>
          <cell r="I414">
            <v>43831</v>
          </cell>
          <cell r="K414" t="str">
            <v>P</v>
          </cell>
          <cell r="L414">
            <v>0</v>
          </cell>
          <cell r="M414">
            <v>0.45</v>
          </cell>
        </row>
        <row r="415">
          <cell r="D415" t="str">
            <v>SCS0003192</v>
          </cell>
          <cell r="E415" t="str">
            <v>限位块</v>
          </cell>
          <cell r="F415" t="str">
            <v>C40D</v>
          </cell>
          <cell r="G415" t="str">
            <v>No</v>
          </cell>
          <cell r="H415" t="str">
            <v>EA</v>
          </cell>
          <cell r="I415">
            <v>43831</v>
          </cell>
          <cell r="K415" t="str">
            <v>P</v>
          </cell>
          <cell r="L415">
            <v>0</v>
          </cell>
          <cell r="M415">
            <v>0.21</v>
          </cell>
        </row>
        <row r="416">
          <cell r="D416" t="str">
            <v>SCS0003193</v>
          </cell>
          <cell r="E416" t="str">
            <v>扶手限位块</v>
          </cell>
          <cell r="F416" t="str">
            <v>C40D</v>
          </cell>
          <cell r="G416" t="str">
            <v>No</v>
          </cell>
          <cell r="H416" t="str">
            <v>EA</v>
          </cell>
          <cell r="I416">
            <v>43831</v>
          </cell>
          <cell r="K416" t="str">
            <v>P</v>
          </cell>
          <cell r="L416">
            <v>0</v>
          </cell>
          <cell r="M416">
            <v>0.23</v>
          </cell>
        </row>
        <row r="417">
          <cell r="D417" t="str">
            <v>SCS0003287</v>
          </cell>
          <cell r="E417" t="str">
            <v>解锁扣手底座</v>
          </cell>
          <cell r="F417" t="str">
            <v>U201(黑色)</v>
          </cell>
          <cell r="G417" t="str">
            <v>No</v>
          </cell>
          <cell r="H417" t="str">
            <v>EA</v>
          </cell>
          <cell r="I417">
            <v>43831</v>
          </cell>
          <cell r="K417" t="str">
            <v>P</v>
          </cell>
          <cell r="L417">
            <v>0</v>
          </cell>
          <cell r="M417">
            <v>0.49</v>
          </cell>
        </row>
        <row r="418">
          <cell r="D418" t="str">
            <v>SCS0003291</v>
          </cell>
          <cell r="E418" t="str">
            <v>解锁扣手护罩</v>
          </cell>
          <cell r="F418" t="str">
            <v>U201(黑色)</v>
          </cell>
          <cell r="G418" t="str">
            <v>No</v>
          </cell>
          <cell r="H418" t="str">
            <v>EA</v>
          </cell>
          <cell r="I418">
            <v>43831</v>
          </cell>
          <cell r="K418" t="str">
            <v>P</v>
          </cell>
          <cell r="L418">
            <v>0</v>
          </cell>
          <cell r="M418">
            <v>0.02</v>
          </cell>
        </row>
        <row r="419">
          <cell r="D419" t="str">
            <v>SCS0003305</v>
          </cell>
          <cell r="E419" t="str">
            <v>四分座垫底护壳罩</v>
          </cell>
          <cell r="F419" t="str">
            <v>U201(黑色)</v>
          </cell>
          <cell r="G419" t="str">
            <v>No</v>
          </cell>
          <cell r="H419" t="str">
            <v>EA</v>
          </cell>
          <cell r="I419">
            <v>43831</v>
          </cell>
          <cell r="K419" t="str">
            <v>P</v>
          </cell>
          <cell r="L419">
            <v>0</v>
          </cell>
          <cell r="M419">
            <v>19.829999999999998</v>
          </cell>
        </row>
        <row r="420">
          <cell r="D420" t="str">
            <v>SCS0003313</v>
          </cell>
          <cell r="E420" t="str">
            <v>扶手外侧尼龙套</v>
          </cell>
          <cell r="F420" t="str">
            <v>U201</v>
          </cell>
          <cell r="G420" t="str">
            <v>No</v>
          </cell>
          <cell r="H420" t="str">
            <v>EA</v>
          </cell>
          <cell r="I420">
            <v>43831</v>
          </cell>
          <cell r="K420" t="str">
            <v>P</v>
          </cell>
          <cell r="L420">
            <v>0</v>
          </cell>
          <cell r="M420">
            <v>4.43</v>
          </cell>
        </row>
        <row r="421">
          <cell r="D421" t="str">
            <v>SCS0003320</v>
          </cell>
          <cell r="E421" t="str">
            <v>六分靠背调角器罩壳右</v>
          </cell>
          <cell r="F421" t="str">
            <v>U201(黑色)</v>
          </cell>
          <cell r="G421" t="str">
            <v>No</v>
          </cell>
          <cell r="H421" t="str">
            <v>EA</v>
          </cell>
          <cell r="I421">
            <v>43831</v>
          </cell>
          <cell r="K421" t="str">
            <v>P</v>
          </cell>
          <cell r="L421">
            <v>0</v>
          </cell>
          <cell r="M421">
            <v>0.65</v>
          </cell>
        </row>
        <row r="422">
          <cell r="D422" t="str">
            <v>SCS0003327</v>
          </cell>
          <cell r="E422" t="str">
            <v>尼龙套</v>
          </cell>
          <cell r="F422" t="str">
            <v>U201</v>
          </cell>
          <cell r="G422" t="str">
            <v>No</v>
          </cell>
          <cell r="H422" t="str">
            <v>EA</v>
          </cell>
          <cell r="I422">
            <v>43831</v>
          </cell>
          <cell r="K422" t="str">
            <v>P</v>
          </cell>
          <cell r="L422">
            <v>0</v>
          </cell>
          <cell r="M422">
            <v>4.43</v>
          </cell>
        </row>
        <row r="423">
          <cell r="D423" t="str">
            <v>SCS0003391</v>
          </cell>
          <cell r="E423" t="str">
            <v>扶手泡棉加强板</v>
          </cell>
          <cell r="F423" t="str">
            <v>C40DB</v>
          </cell>
          <cell r="G423" t="str">
            <v>No</v>
          </cell>
          <cell r="H423" t="str">
            <v>EA</v>
          </cell>
          <cell r="I423">
            <v>43831</v>
          </cell>
          <cell r="K423" t="str">
            <v>P</v>
          </cell>
          <cell r="L423">
            <v>0</v>
          </cell>
          <cell r="M423">
            <v>0.34</v>
          </cell>
        </row>
        <row r="424">
          <cell r="D424" t="str">
            <v>SCS0003468</v>
          </cell>
          <cell r="E424" t="str">
            <v>正驾驶靠背泡沫总成</v>
          </cell>
          <cell r="F424" t="str">
            <v>M20</v>
          </cell>
          <cell r="G424" t="str">
            <v>No</v>
          </cell>
          <cell r="H424" t="str">
            <v>EA</v>
          </cell>
          <cell r="I424">
            <v>43831</v>
          </cell>
          <cell r="K424" t="str">
            <v>P</v>
          </cell>
          <cell r="L424">
            <v>0</v>
          </cell>
          <cell r="M424">
            <v>24.18</v>
          </cell>
        </row>
        <row r="425">
          <cell r="D425" t="str">
            <v>SCS0003469</v>
          </cell>
          <cell r="E425" t="str">
            <v>副驾驶靠背泡沫总成</v>
          </cell>
          <cell r="F425" t="str">
            <v>M20</v>
          </cell>
          <cell r="G425" t="str">
            <v>No</v>
          </cell>
          <cell r="H425" t="str">
            <v>EA</v>
          </cell>
          <cell r="I425">
            <v>43831</v>
          </cell>
          <cell r="K425" t="str">
            <v>P</v>
          </cell>
          <cell r="L425">
            <v>0</v>
          </cell>
          <cell r="M425">
            <v>24.18</v>
          </cell>
        </row>
        <row r="426">
          <cell r="D426" t="str">
            <v>SCS0003470</v>
          </cell>
          <cell r="E426" t="str">
            <v>驾驶员座垫泡沫总成</v>
          </cell>
          <cell r="F426" t="str">
            <v>M20</v>
          </cell>
          <cell r="G426" t="str">
            <v>No</v>
          </cell>
          <cell r="H426" t="str">
            <v>EA</v>
          </cell>
          <cell r="I426">
            <v>43831</v>
          </cell>
          <cell r="K426" t="str">
            <v>P</v>
          </cell>
          <cell r="L426">
            <v>0</v>
          </cell>
          <cell r="M426">
            <v>26.38</v>
          </cell>
        </row>
        <row r="427">
          <cell r="D427" t="str">
            <v>SCS0003471</v>
          </cell>
          <cell r="E427" t="str">
            <v>副驾驶员座垫泡沫总成</v>
          </cell>
          <cell r="F427" t="str">
            <v>M20</v>
          </cell>
          <cell r="G427" t="str">
            <v>No</v>
          </cell>
          <cell r="H427" t="str">
            <v>EA</v>
          </cell>
          <cell r="I427">
            <v>43831</v>
          </cell>
          <cell r="K427" t="str">
            <v>P</v>
          </cell>
          <cell r="L427">
            <v>0</v>
          </cell>
          <cell r="M427">
            <v>26.38</v>
          </cell>
        </row>
        <row r="428">
          <cell r="D428" t="str">
            <v>SCS0003478</v>
          </cell>
          <cell r="E428" t="str">
            <v>左侧独立靠背泡沫总成</v>
          </cell>
          <cell r="F428" t="str">
            <v>M20</v>
          </cell>
          <cell r="G428" t="str">
            <v>No</v>
          </cell>
          <cell r="H428" t="str">
            <v>EA</v>
          </cell>
          <cell r="I428">
            <v>43831</v>
          </cell>
          <cell r="K428" t="str">
            <v>P</v>
          </cell>
          <cell r="L428">
            <v>0</v>
          </cell>
          <cell r="M428">
            <v>16.7</v>
          </cell>
        </row>
        <row r="429">
          <cell r="D429" t="str">
            <v>SCS0003479</v>
          </cell>
          <cell r="E429" t="str">
            <v>右侧独立靠背泡沫总成</v>
          </cell>
          <cell r="F429" t="str">
            <v>M20</v>
          </cell>
          <cell r="G429" t="str">
            <v>No</v>
          </cell>
          <cell r="H429" t="str">
            <v>EA</v>
          </cell>
          <cell r="I429">
            <v>43831</v>
          </cell>
          <cell r="K429" t="str">
            <v>P</v>
          </cell>
          <cell r="L429">
            <v>0</v>
          </cell>
          <cell r="M429">
            <v>16.7</v>
          </cell>
        </row>
        <row r="430">
          <cell r="D430" t="str">
            <v>SCS0003482</v>
          </cell>
          <cell r="E430" t="str">
            <v>左侧独立座垫泡沫总成</v>
          </cell>
          <cell r="F430" t="str">
            <v>M20</v>
          </cell>
          <cell r="G430" t="str">
            <v>No</v>
          </cell>
          <cell r="H430" t="str">
            <v>EA</v>
          </cell>
          <cell r="I430">
            <v>43831</v>
          </cell>
          <cell r="K430" t="str">
            <v>P</v>
          </cell>
          <cell r="L430">
            <v>0</v>
          </cell>
          <cell r="M430">
            <v>19.12</v>
          </cell>
        </row>
        <row r="431">
          <cell r="D431" t="str">
            <v>SCS0003483</v>
          </cell>
          <cell r="E431" t="str">
            <v>右侧独立座垫泡沫总成</v>
          </cell>
          <cell r="F431" t="str">
            <v>M20</v>
          </cell>
          <cell r="G431" t="str">
            <v>No</v>
          </cell>
          <cell r="H431" t="str">
            <v>EA</v>
          </cell>
          <cell r="I431">
            <v>43831</v>
          </cell>
          <cell r="K431" t="str">
            <v>P</v>
          </cell>
          <cell r="L431">
            <v>0</v>
          </cell>
          <cell r="M431">
            <v>19.12</v>
          </cell>
        </row>
        <row r="432">
          <cell r="D432" t="str">
            <v>SCS0003488</v>
          </cell>
          <cell r="E432" t="str">
            <v>三人靠背泡沫总成</v>
          </cell>
          <cell r="F432" t="str">
            <v>M20</v>
          </cell>
          <cell r="G432" t="str">
            <v>No</v>
          </cell>
          <cell r="H432" t="str">
            <v>EA</v>
          </cell>
          <cell r="I432">
            <v>43831</v>
          </cell>
          <cell r="K432" t="str">
            <v>P</v>
          </cell>
          <cell r="L432">
            <v>0</v>
          </cell>
          <cell r="M432">
            <v>35.83</v>
          </cell>
        </row>
        <row r="433">
          <cell r="D433" t="str">
            <v>SCS0003489</v>
          </cell>
          <cell r="E433" t="str">
            <v>三人座垫泡沫总成</v>
          </cell>
          <cell r="F433" t="str">
            <v>M20</v>
          </cell>
          <cell r="G433" t="str">
            <v>No</v>
          </cell>
          <cell r="H433" t="str">
            <v>EA</v>
          </cell>
          <cell r="I433">
            <v>43831</v>
          </cell>
          <cell r="K433" t="str">
            <v>P</v>
          </cell>
          <cell r="L433">
            <v>0</v>
          </cell>
          <cell r="M433">
            <v>36.270000000000003</v>
          </cell>
        </row>
        <row r="434">
          <cell r="D434" t="str">
            <v>SCS0003496</v>
          </cell>
          <cell r="E434" t="str">
            <v>左侧独立靠背骨架总成</v>
          </cell>
          <cell r="F434" t="str">
            <v>M20(不带扶手)</v>
          </cell>
          <cell r="G434" t="str">
            <v>No</v>
          </cell>
          <cell r="H434" t="str">
            <v>EA</v>
          </cell>
          <cell r="I434">
            <v>43831</v>
          </cell>
          <cell r="K434" t="str">
            <v>P</v>
          </cell>
          <cell r="L434">
            <v>0</v>
          </cell>
          <cell r="M434">
            <v>26.65</v>
          </cell>
        </row>
        <row r="435">
          <cell r="D435" t="str">
            <v>SCS0003497</v>
          </cell>
          <cell r="E435" t="str">
            <v>右侧独立靠背骨架总成</v>
          </cell>
          <cell r="F435" t="str">
            <v>M20(不带扶手)</v>
          </cell>
          <cell r="G435" t="str">
            <v>No</v>
          </cell>
          <cell r="H435" t="str">
            <v>EA</v>
          </cell>
          <cell r="I435">
            <v>43831</v>
          </cell>
          <cell r="K435" t="str">
            <v>P</v>
          </cell>
          <cell r="L435">
            <v>0</v>
          </cell>
          <cell r="M435">
            <v>26.65</v>
          </cell>
        </row>
        <row r="436">
          <cell r="D436" t="str">
            <v>SCS0003902</v>
          </cell>
          <cell r="E436" t="str">
            <v>后排靠背安装支架</v>
          </cell>
          <cell r="F436" t="str">
            <v>（整体）</v>
          </cell>
          <cell r="G436" t="str">
            <v>No</v>
          </cell>
          <cell r="H436" t="str">
            <v>EA</v>
          </cell>
          <cell r="I436">
            <v>43831</v>
          </cell>
          <cell r="K436" t="str">
            <v>P</v>
          </cell>
          <cell r="L436">
            <v>0</v>
          </cell>
          <cell r="M436">
            <v>5.5</v>
          </cell>
        </row>
        <row r="437">
          <cell r="D437" t="str">
            <v>SCS0003922</v>
          </cell>
          <cell r="E437" t="str">
            <v>H32B后排中间装车支架总成</v>
          </cell>
          <cell r="F437" t="str">
            <v/>
          </cell>
          <cell r="G437" t="str">
            <v>No</v>
          </cell>
          <cell r="H437" t="str">
            <v>EA</v>
          </cell>
          <cell r="I437">
            <v>43831</v>
          </cell>
          <cell r="K437" t="str">
            <v>P</v>
          </cell>
          <cell r="L437">
            <v>0</v>
          </cell>
          <cell r="M437">
            <v>6.2</v>
          </cell>
        </row>
        <row r="438">
          <cell r="D438" t="str">
            <v>SCS0003923</v>
          </cell>
          <cell r="E438" t="str">
            <v>H32B后排6分装车支架总成</v>
          </cell>
          <cell r="F438" t="str">
            <v/>
          </cell>
          <cell r="G438" t="str">
            <v>No</v>
          </cell>
          <cell r="H438" t="str">
            <v>EA</v>
          </cell>
          <cell r="I438">
            <v>43831</v>
          </cell>
          <cell r="K438" t="str">
            <v>P</v>
          </cell>
          <cell r="L438">
            <v>0</v>
          </cell>
          <cell r="M438">
            <v>7.77</v>
          </cell>
        </row>
        <row r="439">
          <cell r="D439" t="str">
            <v>SCS0003924</v>
          </cell>
          <cell r="E439" t="str">
            <v>H32B后排4分装车支架总成</v>
          </cell>
          <cell r="F439" t="str">
            <v/>
          </cell>
          <cell r="G439" t="str">
            <v>No</v>
          </cell>
          <cell r="H439" t="str">
            <v>EA</v>
          </cell>
          <cell r="I439">
            <v>43831</v>
          </cell>
          <cell r="K439" t="str">
            <v>P</v>
          </cell>
          <cell r="L439">
            <v>0</v>
          </cell>
          <cell r="M439">
            <v>7.77</v>
          </cell>
        </row>
        <row r="440">
          <cell r="D440" t="str">
            <v>SCS0004591</v>
          </cell>
          <cell r="E440" t="str">
            <v>M20前翻上支架（电泳）</v>
          </cell>
          <cell r="F440" t="str">
            <v/>
          </cell>
          <cell r="G440" t="str">
            <v>No</v>
          </cell>
          <cell r="H440" t="str">
            <v>EA</v>
          </cell>
          <cell r="I440">
            <v>43831</v>
          </cell>
          <cell r="J440">
            <v>44561</v>
          </cell>
          <cell r="K440" t="str">
            <v>P</v>
          </cell>
          <cell r="L440">
            <v>0</v>
          </cell>
          <cell r="M440">
            <v>3.7</v>
          </cell>
        </row>
        <row r="441">
          <cell r="D441" t="str">
            <v>scs0004597</v>
          </cell>
          <cell r="E441" t="str">
            <v>主驾左外后管支撑座</v>
          </cell>
          <cell r="F441" t="str">
            <v/>
          </cell>
          <cell r="G441" t="str">
            <v>No</v>
          </cell>
          <cell r="H441" t="str">
            <v>EA</v>
          </cell>
          <cell r="I441">
            <v>43831</v>
          </cell>
          <cell r="J441">
            <v>44561</v>
          </cell>
          <cell r="K441" t="str">
            <v>P</v>
          </cell>
          <cell r="L441">
            <v>0</v>
          </cell>
          <cell r="M441">
            <v>0.89739999999999998</v>
          </cell>
        </row>
        <row r="442">
          <cell r="D442" t="str">
            <v>SCS0004598</v>
          </cell>
          <cell r="E442" t="str">
            <v>独立座前脚架（电泳）</v>
          </cell>
          <cell r="F442" t="str">
            <v/>
          </cell>
          <cell r="G442" t="str">
            <v>No</v>
          </cell>
          <cell r="H442" t="str">
            <v>EA</v>
          </cell>
          <cell r="I442">
            <v>43831</v>
          </cell>
          <cell r="J442">
            <v>44561</v>
          </cell>
          <cell r="K442" t="str">
            <v>P</v>
          </cell>
          <cell r="L442">
            <v>0</v>
          </cell>
          <cell r="M442">
            <v>4.5640000000000001</v>
          </cell>
        </row>
        <row r="443">
          <cell r="D443" t="str">
            <v>SCS0004647</v>
          </cell>
          <cell r="E443" t="str">
            <v>301蛇形簧（新）</v>
          </cell>
          <cell r="F443" t="str">
            <v/>
          </cell>
          <cell r="G443" t="str">
            <v>No</v>
          </cell>
          <cell r="H443" t="str">
            <v>EA</v>
          </cell>
          <cell r="I443">
            <v>43831</v>
          </cell>
          <cell r="J443">
            <v>44561</v>
          </cell>
          <cell r="K443" t="str">
            <v>P</v>
          </cell>
          <cell r="L443">
            <v>0</v>
          </cell>
          <cell r="M443">
            <v>0.90600000000000003</v>
          </cell>
        </row>
        <row r="444">
          <cell r="D444" t="str">
            <v>SCS0004653</v>
          </cell>
          <cell r="E444" t="str">
            <v>副驾表皮固定钢丝D</v>
          </cell>
          <cell r="F444" t="str">
            <v>BQ301-6901119</v>
          </cell>
          <cell r="G444" t="str">
            <v>No</v>
          </cell>
          <cell r="H444" t="str">
            <v>EA</v>
          </cell>
          <cell r="I444">
            <v>43831</v>
          </cell>
          <cell r="J444">
            <v>44561</v>
          </cell>
          <cell r="K444" t="str">
            <v>P</v>
          </cell>
          <cell r="L444">
            <v>0</v>
          </cell>
          <cell r="M444">
            <v>0.75560000000000005</v>
          </cell>
        </row>
        <row r="445">
          <cell r="D445" t="str">
            <v>SCS0004656</v>
          </cell>
          <cell r="E445" t="str">
            <v>副驾表皮固定钢丝B</v>
          </cell>
          <cell r="F445" t="str">
            <v>BQ301-6901117</v>
          </cell>
          <cell r="G445" t="str">
            <v>No</v>
          </cell>
          <cell r="H445" t="str">
            <v>EA</v>
          </cell>
          <cell r="I445">
            <v>43831</v>
          </cell>
          <cell r="J445">
            <v>44561</v>
          </cell>
          <cell r="K445" t="str">
            <v>P</v>
          </cell>
          <cell r="L445">
            <v>0</v>
          </cell>
          <cell r="M445">
            <v>0.58379999999999999</v>
          </cell>
        </row>
        <row r="446">
          <cell r="D446" t="str">
            <v>SCS0004658</v>
          </cell>
          <cell r="E446" t="str">
            <v>副驾表皮固定钢丝A</v>
          </cell>
          <cell r="F446" t="str">
            <v>BQ301-6901116</v>
          </cell>
          <cell r="G446" t="str">
            <v>No</v>
          </cell>
          <cell r="H446" t="str">
            <v>EA</v>
          </cell>
          <cell r="I446">
            <v>43831</v>
          </cell>
          <cell r="J446">
            <v>44561</v>
          </cell>
          <cell r="K446" t="str">
            <v>P</v>
          </cell>
          <cell r="L446">
            <v>0</v>
          </cell>
          <cell r="M446">
            <v>0.41210000000000002</v>
          </cell>
        </row>
        <row r="447">
          <cell r="D447" t="str">
            <v>SCS0004885</v>
          </cell>
          <cell r="E447" t="str">
            <v>前支撑板</v>
          </cell>
          <cell r="F447" t="str">
            <v>C32B</v>
          </cell>
          <cell r="G447" t="str">
            <v>No</v>
          </cell>
          <cell r="H447" t="str">
            <v>EA</v>
          </cell>
          <cell r="I447">
            <v>43831</v>
          </cell>
          <cell r="J447">
            <v>44196</v>
          </cell>
          <cell r="K447" t="str">
            <v>P</v>
          </cell>
          <cell r="L447">
            <v>0</v>
          </cell>
          <cell r="M447">
            <v>4.99</v>
          </cell>
        </row>
        <row r="448">
          <cell r="D448" t="str">
            <v>SCS0005335</v>
          </cell>
          <cell r="E448" t="str">
            <v>主驾座骨架总成</v>
          </cell>
          <cell r="F448" t="str">
            <v>H32B(带升降、电泳)</v>
          </cell>
          <cell r="G448" t="str">
            <v>No</v>
          </cell>
          <cell r="H448" t="str">
            <v>EA</v>
          </cell>
          <cell r="I448">
            <v>43831</v>
          </cell>
          <cell r="K448" t="str">
            <v>P</v>
          </cell>
          <cell r="L448">
            <v>0</v>
          </cell>
          <cell r="M448">
            <v>250.75</v>
          </cell>
        </row>
        <row r="449">
          <cell r="D449" t="str">
            <v>SCS0005336</v>
          </cell>
          <cell r="E449" t="str">
            <v>副驾座骨架总成</v>
          </cell>
          <cell r="F449" t="str">
            <v>H32B(无线束固定板、电泳)</v>
          </cell>
          <cell r="G449" t="str">
            <v>No</v>
          </cell>
          <cell r="H449" t="str">
            <v>EA</v>
          </cell>
          <cell r="I449">
            <v>43831</v>
          </cell>
          <cell r="K449" t="str">
            <v>P</v>
          </cell>
          <cell r="L449">
            <v>0</v>
          </cell>
          <cell r="M449">
            <v>149.24</v>
          </cell>
        </row>
        <row r="450">
          <cell r="D450" t="str">
            <v>SCS0005388</v>
          </cell>
          <cell r="E450" t="str">
            <v>主驾左侧调角器焊接总成</v>
          </cell>
          <cell r="F450" t="str">
            <v>P203电动</v>
          </cell>
          <cell r="G450" t="str">
            <v>No</v>
          </cell>
          <cell r="H450" t="str">
            <v>EA</v>
          </cell>
          <cell r="I450">
            <v>43831</v>
          </cell>
          <cell r="K450" t="str">
            <v>P</v>
          </cell>
          <cell r="L450">
            <v>0</v>
          </cell>
          <cell r="M450">
            <v>41.07</v>
          </cell>
        </row>
        <row r="451">
          <cell r="D451" t="str">
            <v>SCS0005389</v>
          </cell>
          <cell r="E451" t="str">
            <v>主驾右侧调角器焊接总成</v>
          </cell>
          <cell r="F451" t="str">
            <v>P203电动</v>
          </cell>
          <cell r="G451" t="str">
            <v>No</v>
          </cell>
          <cell r="H451" t="str">
            <v>EA</v>
          </cell>
          <cell r="I451">
            <v>43831</v>
          </cell>
          <cell r="K451" t="str">
            <v>P</v>
          </cell>
          <cell r="L451">
            <v>0</v>
          </cell>
          <cell r="M451">
            <v>41.07</v>
          </cell>
        </row>
        <row r="452">
          <cell r="D452" t="str">
            <v>SCS0005396</v>
          </cell>
          <cell r="E452" t="str">
            <v>主驾左侧调角器焊接总成</v>
          </cell>
          <cell r="F452" t="str">
            <v>P203电动带气囊</v>
          </cell>
          <cell r="G452" t="str">
            <v>No</v>
          </cell>
          <cell r="H452" t="str">
            <v>EA</v>
          </cell>
          <cell r="I452">
            <v>43831</v>
          </cell>
          <cell r="K452" t="str">
            <v>P</v>
          </cell>
          <cell r="L452">
            <v>0</v>
          </cell>
          <cell r="M452">
            <v>41.07</v>
          </cell>
        </row>
        <row r="453">
          <cell r="D453" t="str">
            <v>SCS0005404</v>
          </cell>
          <cell r="E453" t="str">
            <v>主驾座骨架总成</v>
          </cell>
          <cell r="F453" t="str">
            <v>P203电动六向</v>
          </cell>
          <cell r="G453" t="str">
            <v>No</v>
          </cell>
          <cell r="H453" t="str">
            <v>EA</v>
          </cell>
          <cell r="I453">
            <v>43831</v>
          </cell>
          <cell r="K453" t="str">
            <v>P</v>
          </cell>
          <cell r="L453">
            <v>0</v>
          </cell>
          <cell r="M453">
            <v>246.94</v>
          </cell>
        </row>
        <row r="454">
          <cell r="D454" t="str">
            <v>SCS0005419</v>
          </cell>
          <cell r="E454" t="str">
            <v>主驾座骨架总成</v>
          </cell>
          <cell r="F454" t="str">
            <v>P203手动六向</v>
          </cell>
          <cell r="G454" t="str">
            <v>No</v>
          </cell>
          <cell r="H454" t="str">
            <v>EA</v>
          </cell>
          <cell r="I454">
            <v>43831</v>
          </cell>
          <cell r="K454" t="str">
            <v>P</v>
          </cell>
          <cell r="L454">
            <v>0</v>
          </cell>
          <cell r="M454">
            <v>212.33</v>
          </cell>
        </row>
        <row r="455">
          <cell r="D455" t="str">
            <v>SCS0005503</v>
          </cell>
          <cell r="E455" t="str">
            <v>主驾左侧调角器焊接总成</v>
          </cell>
          <cell r="F455" t="str">
            <v>P203手动无气囊</v>
          </cell>
          <cell r="G455" t="str">
            <v>No</v>
          </cell>
          <cell r="H455" t="str">
            <v>EA</v>
          </cell>
          <cell r="I455">
            <v>43831</v>
          </cell>
          <cell r="K455" t="str">
            <v>P</v>
          </cell>
          <cell r="L455">
            <v>0</v>
          </cell>
          <cell r="M455">
            <v>40.950000000000003</v>
          </cell>
        </row>
        <row r="456">
          <cell r="D456" t="str">
            <v>SCS0005504</v>
          </cell>
          <cell r="E456" t="str">
            <v>主驾右侧调角器焊接总成</v>
          </cell>
          <cell r="F456" t="str">
            <v>P203手动</v>
          </cell>
          <cell r="G456" t="str">
            <v>No</v>
          </cell>
          <cell r="H456" t="str">
            <v>EA</v>
          </cell>
          <cell r="I456">
            <v>43831</v>
          </cell>
          <cell r="K456" t="str">
            <v>P</v>
          </cell>
          <cell r="L456">
            <v>0</v>
          </cell>
          <cell r="M456">
            <v>35.31</v>
          </cell>
        </row>
        <row r="457">
          <cell r="D457" t="str">
            <v>SCS0005509</v>
          </cell>
          <cell r="E457" t="str">
            <v>副驾左侧调角器焊接总成</v>
          </cell>
          <cell r="F457" t="str">
            <v>P203手动</v>
          </cell>
          <cell r="G457" t="str">
            <v>No</v>
          </cell>
          <cell r="H457" t="str">
            <v>EA</v>
          </cell>
          <cell r="I457">
            <v>43831</v>
          </cell>
          <cell r="K457" t="str">
            <v>P</v>
          </cell>
          <cell r="L457">
            <v>0</v>
          </cell>
          <cell r="M457">
            <v>35.32</v>
          </cell>
        </row>
        <row r="458">
          <cell r="D458" t="str">
            <v>SCS0005510</v>
          </cell>
          <cell r="E458" t="str">
            <v>副驾右侧调角器焊接总成</v>
          </cell>
          <cell r="F458" t="str">
            <v>P203手动带气囊</v>
          </cell>
          <cell r="G458" t="str">
            <v>No</v>
          </cell>
          <cell r="H458" t="str">
            <v>EA</v>
          </cell>
          <cell r="I458">
            <v>43831</v>
          </cell>
          <cell r="K458" t="str">
            <v>P</v>
          </cell>
          <cell r="L458">
            <v>0</v>
          </cell>
          <cell r="M458">
            <v>41.07</v>
          </cell>
        </row>
        <row r="459">
          <cell r="D459" t="str">
            <v>SCS0005514</v>
          </cell>
          <cell r="E459" t="str">
            <v>副驾右侧调角器焊接总成</v>
          </cell>
          <cell r="F459" t="str">
            <v>P203手动无气囊</v>
          </cell>
          <cell r="G459" t="str">
            <v>No</v>
          </cell>
          <cell r="H459" t="str">
            <v>EA</v>
          </cell>
          <cell r="I459">
            <v>43831</v>
          </cell>
          <cell r="K459" t="str">
            <v>P</v>
          </cell>
          <cell r="L459">
            <v>0</v>
          </cell>
          <cell r="M459">
            <v>40.96</v>
          </cell>
        </row>
        <row r="460">
          <cell r="D460" t="str">
            <v>SCS0005601</v>
          </cell>
          <cell r="E460" t="str">
            <v>M20主驾右内后管架支撑座</v>
          </cell>
          <cell r="F460" t="str">
            <v>（新状态）</v>
          </cell>
          <cell r="G460" t="str">
            <v>No</v>
          </cell>
          <cell r="H460" t="str">
            <v>EA</v>
          </cell>
          <cell r="I460">
            <v>44196</v>
          </cell>
          <cell r="J460">
            <v>44561</v>
          </cell>
          <cell r="K460" t="str">
            <v>P</v>
          </cell>
          <cell r="L460">
            <v>0</v>
          </cell>
          <cell r="M460">
            <v>0.76919999999999999</v>
          </cell>
        </row>
        <row r="461">
          <cell r="D461" t="str">
            <v>SCS0005602</v>
          </cell>
          <cell r="E461" t="str">
            <v>M20副驾左内后管架支撑座</v>
          </cell>
          <cell r="F461" t="str">
            <v>（新状态）</v>
          </cell>
          <cell r="G461" t="str">
            <v>No</v>
          </cell>
          <cell r="H461" t="str">
            <v>EA</v>
          </cell>
          <cell r="I461">
            <v>44196</v>
          </cell>
          <cell r="J461">
            <v>44561</v>
          </cell>
          <cell r="K461" t="str">
            <v>P</v>
          </cell>
          <cell r="L461">
            <v>0</v>
          </cell>
          <cell r="M461">
            <v>0.76919999999999999</v>
          </cell>
        </row>
        <row r="462">
          <cell r="D462" t="str">
            <v>SCS0005972</v>
          </cell>
          <cell r="E462" t="str">
            <v>涡簧销轴</v>
          </cell>
          <cell r="F462" t="str">
            <v/>
          </cell>
          <cell r="G462" t="str">
            <v>No</v>
          </cell>
          <cell r="H462" t="str">
            <v>EA</v>
          </cell>
          <cell r="I462">
            <v>44196</v>
          </cell>
          <cell r="J462">
            <v>44561</v>
          </cell>
          <cell r="K462" t="str">
            <v>P</v>
          </cell>
          <cell r="L462">
            <v>0</v>
          </cell>
          <cell r="M462">
            <v>1.2388999999999999</v>
          </cell>
        </row>
        <row r="463">
          <cell r="D463" t="str">
            <v>SCS0006180</v>
          </cell>
          <cell r="E463" t="str">
            <v>M20独立座前翻脚架总成</v>
          </cell>
          <cell r="F463" t="str">
            <v>（左）</v>
          </cell>
          <cell r="G463" t="str">
            <v>No</v>
          </cell>
          <cell r="H463" t="str">
            <v>EA</v>
          </cell>
          <cell r="I463">
            <v>43831</v>
          </cell>
          <cell r="K463" t="str">
            <v>P</v>
          </cell>
          <cell r="L463">
            <v>0</v>
          </cell>
          <cell r="M463">
            <v>13.83</v>
          </cell>
        </row>
        <row r="464">
          <cell r="D464" t="str">
            <v>SCS0006187</v>
          </cell>
          <cell r="E464" t="str">
            <v>副驾座骨架总成</v>
          </cell>
          <cell r="F464" t="str">
            <v>H32B(高配带线束固定板）</v>
          </cell>
          <cell r="G464" t="str">
            <v>No</v>
          </cell>
          <cell r="H464" t="str">
            <v>EA</v>
          </cell>
          <cell r="I464">
            <v>43831</v>
          </cell>
          <cell r="K464" t="str">
            <v>P</v>
          </cell>
          <cell r="L464">
            <v>0</v>
          </cell>
          <cell r="M464">
            <v>145.85</v>
          </cell>
        </row>
        <row r="465">
          <cell r="D465" t="str">
            <v>SCS0006188</v>
          </cell>
          <cell r="E465" t="str">
            <v>副驾座骨架总成</v>
          </cell>
          <cell r="F465" t="str">
            <v>C32B-F05（尊贵型）</v>
          </cell>
          <cell r="G465" t="str">
            <v>No</v>
          </cell>
          <cell r="H465" t="str">
            <v>EA</v>
          </cell>
          <cell r="I465">
            <v>43831</v>
          </cell>
          <cell r="K465" t="str">
            <v>P</v>
          </cell>
          <cell r="L465">
            <v>0</v>
          </cell>
          <cell r="M465">
            <v>250.75</v>
          </cell>
        </row>
        <row r="466">
          <cell r="D466" t="str">
            <v>SCS0006326</v>
          </cell>
          <cell r="E466" t="str">
            <v>P203副驾座骨架总成</v>
          </cell>
          <cell r="F466" t="str">
            <v>P203</v>
          </cell>
          <cell r="G466" t="str">
            <v>No</v>
          </cell>
          <cell r="H466" t="str">
            <v>EA</v>
          </cell>
          <cell r="I466">
            <v>43831</v>
          </cell>
          <cell r="K466" t="str">
            <v>P</v>
          </cell>
          <cell r="L466">
            <v>0</v>
          </cell>
          <cell r="M466">
            <v>78.72</v>
          </cell>
        </row>
        <row r="467">
          <cell r="D467" t="str">
            <v>SCS0007050</v>
          </cell>
          <cell r="E467" t="str">
            <v>表皮固定钢丝A</v>
          </cell>
          <cell r="F467" t="str">
            <v>C33D</v>
          </cell>
          <cell r="G467" t="str">
            <v>No</v>
          </cell>
          <cell r="H467" t="str">
            <v>EA</v>
          </cell>
          <cell r="I467">
            <v>43831</v>
          </cell>
          <cell r="J467">
            <v>44561</v>
          </cell>
          <cell r="K467" t="str">
            <v>P</v>
          </cell>
          <cell r="L467">
            <v>0</v>
          </cell>
          <cell r="M467">
            <v>0.41210000000000002</v>
          </cell>
        </row>
        <row r="468">
          <cell r="D468" t="str">
            <v>TAT0000094</v>
          </cell>
          <cell r="E468" t="str">
            <v>前翻滚座椅挂钩总成</v>
          </cell>
          <cell r="F468" t="str">
            <v>AGHRC000101</v>
          </cell>
          <cell r="G468" t="str">
            <v>No</v>
          </cell>
          <cell r="H468" t="str">
            <v>EA</v>
          </cell>
          <cell r="I468">
            <v>44197</v>
          </cell>
          <cell r="J468">
            <v>44651</v>
          </cell>
          <cell r="K468" t="str">
            <v>P</v>
          </cell>
          <cell r="L468">
            <v>0</v>
          </cell>
          <cell r="M468">
            <v>3.008</v>
          </cell>
        </row>
        <row r="469">
          <cell r="D469" t="str">
            <v>TAT0000096</v>
          </cell>
          <cell r="E469" t="str">
            <v>驾驶员座椅骨架总成</v>
          </cell>
          <cell r="F469" t="str">
            <v>AGHRC000103</v>
          </cell>
          <cell r="G469" t="str">
            <v>No</v>
          </cell>
          <cell r="H469" t="str">
            <v>EA</v>
          </cell>
          <cell r="I469">
            <v>44197</v>
          </cell>
          <cell r="J469">
            <v>44651</v>
          </cell>
          <cell r="K469" t="str">
            <v>P</v>
          </cell>
          <cell r="L469">
            <v>0</v>
          </cell>
          <cell r="M469">
            <v>164.16595000000001</v>
          </cell>
        </row>
        <row r="470">
          <cell r="D470" t="str">
            <v>TAT0000097</v>
          </cell>
          <cell r="E470" t="str">
            <v>驾驶员座椅发泡总成</v>
          </cell>
          <cell r="F470" t="str">
            <v>AGHRC000104</v>
          </cell>
          <cell r="G470" t="str">
            <v>No</v>
          </cell>
          <cell r="H470" t="str">
            <v>EA</v>
          </cell>
          <cell r="I470">
            <v>44197</v>
          </cell>
          <cell r="J470">
            <v>44651</v>
          </cell>
          <cell r="K470" t="str">
            <v>P</v>
          </cell>
          <cell r="L470">
            <v>0</v>
          </cell>
          <cell r="M470">
            <v>111.56909</v>
          </cell>
        </row>
        <row r="471">
          <cell r="D471" t="str">
            <v>TAT0000098</v>
          </cell>
          <cell r="E471" t="str">
            <v>驾驶员座椅面套总成</v>
          </cell>
          <cell r="F471" t="str">
            <v>AGHRC000105</v>
          </cell>
          <cell r="G471" t="str">
            <v>No</v>
          </cell>
          <cell r="H471" t="str">
            <v>EA</v>
          </cell>
          <cell r="I471">
            <v>44197</v>
          </cell>
          <cell r="J471">
            <v>44651</v>
          </cell>
          <cell r="K471" t="str">
            <v>P</v>
          </cell>
          <cell r="L471">
            <v>0</v>
          </cell>
          <cell r="M471">
            <v>43.033790000000003</v>
          </cell>
        </row>
        <row r="472">
          <cell r="D472" t="str">
            <v>TAT0000100</v>
          </cell>
          <cell r="E472" t="str">
            <v>驾驶员座椅骨架总成</v>
          </cell>
          <cell r="F472" t="str">
            <v>AGHRC000107</v>
          </cell>
          <cell r="G472" t="str">
            <v>No</v>
          </cell>
          <cell r="H472" t="str">
            <v>EA</v>
          </cell>
          <cell r="I472">
            <v>44197</v>
          </cell>
          <cell r="J472">
            <v>44651</v>
          </cell>
          <cell r="K472" t="str">
            <v>P</v>
          </cell>
          <cell r="L472">
            <v>0</v>
          </cell>
          <cell r="M472">
            <v>166.0514</v>
          </cell>
        </row>
        <row r="473">
          <cell r="D473" t="str">
            <v>TAT0000101</v>
          </cell>
          <cell r="E473" t="str">
            <v>驾驶员座椅发泡总成</v>
          </cell>
          <cell r="F473" t="str">
            <v>AGHRC000108</v>
          </cell>
          <cell r="G473" t="str">
            <v>No</v>
          </cell>
          <cell r="H473" t="str">
            <v>EA</v>
          </cell>
          <cell r="I473">
            <v>44197</v>
          </cell>
          <cell r="J473">
            <v>44651</v>
          </cell>
          <cell r="K473" t="str">
            <v>P</v>
          </cell>
          <cell r="L473">
            <v>0</v>
          </cell>
          <cell r="M473">
            <v>112.85046</v>
          </cell>
        </row>
        <row r="474">
          <cell r="D474" t="str">
            <v>TAT0000102</v>
          </cell>
          <cell r="E474" t="str">
            <v>驾驶员座椅面套总成</v>
          </cell>
          <cell r="F474" t="str">
            <v>AGHRC000109</v>
          </cell>
          <cell r="G474" t="str">
            <v>No</v>
          </cell>
          <cell r="H474" t="str">
            <v>EA</v>
          </cell>
          <cell r="I474">
            <v>44197</v>
          </cell>
          <cell r="J474">
            <v>44651</v>
          </cell>
          <cell r="K474" t="str">
            <v>P</v>
          </cell>
          <cell r="L474">
            <v>0</v>
          </cell>
          <cell r="M474">
            <v>43.528039999999997</v>
          </cell>
        </row>
        <row r="475">
          <cell r="D475" t="str">
            <v>TAT0000104</v>
          </cell>
          <cell r="E475" t="str">
            <v>驾驶员座椅骨架总成</v>
          </cell>
          <cell r="F475" t="str">
            <v>AGHRC000111</v>
          </cell>
          <cell r="G475" t="str">
            <v>No</v>
          </cell>
          <cell r="H475" t="str">
            <v>EA</v>
          </cell>
          <cell r="I475">
            <v>44197</v>
          </cell>
          <cell r="J475">
            <v>44651</v>
          </cell>
          <cell r="K475" t="str">
            <v>P</v>
          </cell>
          <cell r="L475">
            <v>0</v>
          </cell>
          <cell r="M475">
            <v>167.72281000000001</v>
          </cell>
        </row>
        <row r="476">
          <cell r="D476" t="str">
            <v>TAT0000105</v>
          </cell>
          <cell r="E476" t="str">
            <v>驾驶员座椅发泡总成</v>
          </cell>
          <cell r="F476" t="str">
            <v>AGHRC000112</v>
          </cell>
          <cell r="G476" t="str">
            <v>No</v>
          </cell>
          <cell r="H476" t="str">
            <v>EA</v>
          </cell>
          <cell r="I476">
            <v>44197</v>
          </cell>
          <cell r="J476">
            <v>44651</v>
          </cell>
          <cell r="K476" t="str">
            <v>P</v>
          </cell>
          <cell r="L476">
            <v>0</v>
          </cell>
          <cell r="M476">
            <v>113.98638</v>
          </cell>
        </row>
        <row r="477">
          <cell r="D477" t="str">
            <v>TAT0000106</v>
          </cell>
          <cell r="E477" t="str">
            <v>驾驶员座椅面套总成</v>
          </cell>
          <cell r="F477" t="str">
            <v>AGHRC000113</v>
          </cell>
          <cell r="G477" t="str">
            <v>No</v>
          </cell>
          <cell r="H477" t="str">
            <v>EA</v>
          </cell>
          <cell r="I477">
            <v>44197</v>
          </cell>
          <cell r="J477">
            <v>44651</v>
          </cell>
          <cell r="K477" t="str">
            <v>P</v>
          </cell>
          <cell r="L477">
            <v>0</v>
          </cell>
          <cell r="M477">
            <v>43.966169999999998</v>
          </cell>
        </row>
        <row r="478">
          <cell r="D478" t="str">
            <v>TAT0000108</v>
          </cell>
          <cell r="E478" t="str">
            <v>副驾驶员座椅骨架总成</v>
          </cell>
          <cell r="F478" t="str">
            <v>AGHRC000115</v>
          </cell>
          <cell r="G478" t="str">
            <v>No</v>
          </cell>
          <cell r="H478" t="str">
            <v>EA</v>
          </cell>
          <cell r="I478">
            <v>44197</v>
          </cell>
          <cell r="J478">
            <v>44651</v>
          </cell>
          <cell r="K478" t="str">
            <v>P</v>
          </cell>
          <cell r="L478">
            <v>0</v>
          </cell>
          <cell r="M478">
            <v>161.67921000000001</v>
          </cell>
        </row>
        <row r="479">
          <cell r="D479" t="str">
            <v>TAT0000109</v>
          </cell>
          <cell r="E479" t="str">
            <v>副驾驶员座椅发泡总成</v>
          </cell>
          <cell r="F479" t="str">
            <v>AGHRC000116</v>
          </cell>
          <cell r="G479" t="str">
            <v>No</v>
          </cell>
          <cell r="H479" t="str">
            <v>EA</v>
          </cell>
          <cell r="I479">
            <v>44197</v>
          </cell>
          <cell r="J479">
            <v>44651</v>
          </cell>
          <cell r="K479" t="str">
            <v>P</v>
          </cell>
          <cell r="L479">
            <v>0</v>
          </cell>
          <cell r="M479">
            <v>109.87907</v>
          </cell>
        </row>
        <row r="480">
          <cell r="D480" t="str">
            <v>TAT0000110</v>
          </cell>
          <cell r="E480" t="str">
            <v>副驾驶员座椅面套总成</v>
          </cell>
          <cell r="F480" t="str">
            <v>AGHRC000117</v>
          </cell>
          <cell r="G480" t="str">
            <v>No</v>
          </cell>
          <cell r="H480" t="str">
            <v>EA</v>
          </cell>
          <cell r="I480">
            <v>44197</v>
          </cell>
          <cell r="J480">
            <v>44651</v>
          </cell>
          <cell r="K480" t="str">
            <v>P</v>
          </cell>
          <cell r="L480">
            <v>0</v>
          </cell>
          <cell r="M480">
            <v>42.381929999999997</v>
          </cell>
        </row>
        <row r="481">
          <cell r="D481" t="str">
            <v>TAT0000112</v>
          </cell>
          <cell r="E481" t="str">
            <v>副驾驶员座椅骨架总成</v>
          </cell>
          <cell r="F481" t="str">
            <v>AGHRC000119</v>
          </cell>
          <cell r="G481" t="str">
            <v>No</v>
          </cell>
          <cell r="H481" t="str">
            <v>EA</v>
          </cell>
          <cell r="I481">
            <v>44197</v>
          </cell>
          <cell r="J481">
            <v>44651</v>
          </cell>
          <cell r="K481" t="str">
            <v>P</v>
          </cell>
          <cell r="L481">
            <v>0</v>
          </cell>
          <cell r="M481">
            <v>160.00779</v>
          </cell>
        </row>
        <row r="482">
          <cell r="D482" t="str">
            <v>TAT0000113</v>
          </cell>
          <cell r="E482" t="str">
            <v>副驾驶员座椅发泡总成</v>
          </cell>
          <cell r="F482" t="str">
            <v>AGHRC000120</v>
          </cell>
          <cell r="G482" t="str">
            <v>No</v>
          </cell>
          <cell r="H482" t="str">
            <v>EA</v>
          </cell>
          <cell r="I482">
            <v>44197</v>
          </cell>
          <cell r="J482">
            <v>44651</v>
          </cell>
          <cell r="K482" t="str">
            <v>P</v>
          </cell>
          <cell r="L482">
            <v>0</v>
          </cell>
          <cell r="M482">
            <v>108.74316</v>
          </cell>
        </row>
        <row r="483">
          <cell r="D483" t="str">
            <v>TAT0000114</v>
          </cell>
          <cell r="E483" t="str">
            <v>副驾驶员座椅面套总成</v>
          </cell>
          <cell r="F483" t="str">
            <v>AGHRC000121</v>
          </cell>
          <cell r="G483" t="str">
            <v>No</v>
          </cell>
          <cell r="H483" t="str">
            <v>EA</v>
          </cell>
          <cell r="I483">
            <v>44197</v>
          </cell>
          <cell r="J483">
            <v>44651</v>
          </cell>
          <cell r="K483" t="str">
            <v>P</v>
          </cell>
          <cell r="L483">
            <v>0</v>
          </cell>
          <cell r="M483">
            <v>41.94379</v>
          </cell>
        </row>
        <row r="484">
          <cell r="D484" t="str">
            <v>TAT0000116</v>
          </cell>
          <cell r="E484" t="str">
            <v>副驾驶员座椅骨架总成</v>
          </cell>
          <cell r="F484" t="str">
            <v>AGHRC000123</v>
          </cell>
          <cell r="G484" t="str">
            <v>No</v>
          </cell>
          <cell r="H484" t="str">
            <v>EA</v>
          </cell>
          <cell r="I484">
            <v>44197</v>
          </cell>
          <cell r="J484">
            <v>44651</v>
          </cell>
          <cell r="K484" t="str">
            <v>P</v>
          </cell>
          <cell r="L484">
            <v>0</v>
          </cell>
          <cell r="M484">
            <v>164.29335</v>
          </cell>
        </row>
        <row r="485">
          <cell r="D485" t="str">
            <v>TAT0000117</v>
          </cell>
          <cell r="E485" t="str">
            <v>副驾驶员座椅发泡总成</v>
          </cell>
          <cell r="F485" t="str">
            <v>AGHRC000124</v>
          </cell>
          <cell r="G485" t="str">
            <v>No</v>
          </cell>
          <cell r="H485" t="str">
            <v>EA</v>
          </cell>
          <cell r="I485">
            <v>44197</v>
          </cell>
          <cell r="J485">
            <v>44651</v>
          </cell>
          <cell r="K485" t="str">
            <v>P</v>
          </cell>
          <cell r="L485">
            <v>0</v>
          </cell>
          <cell r="M485">
            <v>111.65567</v>
          </cell>
        </row>
        <row r="486">
          <cell r="D486" t="str">
            <v>TAT0000118</v>
          </cell>
          <cell r="E486" t="str">
            <v>副驾驶员座椅面套总成</v>
          </cell>
          <cell r="F486" t="str">
            <v>AGHRC000125</v>
          </cell>
          <cell r="G486" t="str">
            <v>No</v>
          </cell>
          <cell r="H486" t="str">
            <v>EA</v>
          </cell>
          <cell r="I486">
            <v>44197</v>
          </cell>
          <cell r="J486">
            <v>44651</v>
          </cell>
          <cell r="K486" t="str">
            <v>P</v>
          </cell>
          <cell r="L486">
            <v>0</v>
          </cell>
          <cell r="M486">
            <v>43.067189999999997</v>
          </cell>
        </row>
        <row r="487">
          <cell r="D487" t="str">
            <v>TAT0000120</v>
          </cell>
          <cell r="E487" t="str">
            <v>乘客第二排单人座骨架总成</v>
          </cell>
          <cell r="F487" t="str">
            <v>AGHRC000127</v>
          </cell>
          <cell r="G487" t="str">
            <v>No</v>
          </cell>
          <cell r="H487" t="str">
            <v>EA</v>
          </cell>
          <cell r="I487">
            <v>44197</v>
          </cell>
          <cell r="J487">
            <v>44651</v>
          </cell>
          <cell r="K487" t="str">
            <v>P</v>
          </cell>
          <cell r="L487">
            <v>0</v>
          </cell>
          <cell r="M487">
            <v>147.41609</v>
          </cell>
        </row>
        <row r="488">
          <cell r="D488" t="str">
            <v>TAT0000121</v>
          </cell>
          <cell r="E488" t="str">
            <v>乘客第二排单人座发泡总成</v>
          </cell>
          <cell r="F488" t="str">
            <v>AGHRC000128</v>
          </cell>
          <cell r="G488" t="str">
            <v>No</v>
          </cell>
          <cell r="H488" t="str">
            <v>EA</v>
          </cell>
          <cell r="I488">
            <v>44197</v>
          </cell>
          <cell r="J488">
            <v>44651</v>
          </cell>
          <cell r="K488" t="str">
            <v>P</v>
          </cell>
          <cell r="L488">
            <v>0</v>
          </cell>
          <cell r="M488">
            <v>100.18568999999999</v>
          </cell>
        </row>
        <row r="489">
          <cell r="D489" t="str">
            <v>TAT0000122</v>
          </cell>
          <cell r="E489" t="str">
            <v>乘客第二排单人座面套总成</v>
          </cell>
          <cell r="F489" t="str">
            <v>AGHRC000129</v>
          </cell>
          <cell r="G489" t="str">
            <v>No</v>
          </cell>
          <cell r="H489" t="str">
            <v>EA</v>
          </cell>
          <cell r="I489">
            <v>44197</v>
          </cell>
          <cell r="J489">
            <v>44651</v>
          </cell>
          <cell r="K489" t="str">
            <v>P</v>
          </cell>
          <cell r="L489">
            <v>0</v>
          </cell>
          <cell r="M489">
            <v>38.643050000000002</v>
          </cell>
        </row>
        <row r="490">
          <cell r="D490" t="str">
            <v>TAT0000124</v>
          </cell>
          <cell r="E490" t="str">
            <v>乘客第三排单人座骨架总成</v>
          </cell>
          <cell r="F490" t="str">
            <v>AGHRC000131</v>
          </cell>
          <cell r="G490" t="str">
            <v>No</v>
          </cell>
          <cell r="H490" t="str">
            <v>EA</v>
          </cell>
          <cell r="I490">
            <v>44197</v>
          </cell>
          <cell r="J490">
            <v>44651</v>
          </cell>
          <cell r="K490" t="str">
            <v>P</v>
          </cell>
          <cell r="L490">
            <v>0</v>
          </cell>
          <cell r="M490">
            <v>147.41609</v>
          </cell>
        </row>
        <row r="491">
          <cell r="D491" t="str">
            <v>TAT0000125</v>
          </cell>
          <cell r="E491" t="str">
            <v>乘客第三排单人座发泡总成</v>
          </cell>
          <cell r="F491" t="str">
            <v>AGHRC000132</v>
          </cell>
          <cell r="G491" t="str">
            <v>No</v>
          </cell>
          <cell r="H491" t="str">
            <v>EA</v>
          </cell>
          <cell r="I491">
            <v>44197</v>
          </cell>
          <cell r="J491">
            <v>44651</v>
          </cell>
          <cell r="K491" t="str">
            <v>P</v>
          </cell>
          <cell r="L491">
            <v>0</v>
          </cell>
          <cell r="M491">
            <v>100.18568999999999</v>
          </cell>
        </row>
        <row r="492">
          <cell r="D492" t="str">
            <v>TAT0000126</v>
          </cell>
          <cell r="E492" t="str">
            <v>乘客第三排单人座面套总成</v>
          </cell>
          <cell r="F492" t="str">
            <v>AGHRC000133</v>
          </cell>
          <cell r="G492" t="str">
            <v>No</v>
          </cell>
          <cell r="H492" t="str">
            <v>EA</v>
          </cell>
          <cell r="I492">
            <v>44197</v>
          </cell>
          <cell r="J492">
            <v>44651</v>
          </cell>
          <cell r="K492" t="str">
            <v>P</v>
          </cell>
          <cell r="L492">
            <v>0</v>
          </cell>
          <cell r="M492">
            <v>38.643050000000002</v>
          </cell>
        </row>
        <row r="493">
          <cell r="D493" t="str">
            <v>TAT0000128</v>
          </cell>
          <cell r="E493" t="str">
            <v>前翻前排座椅骨架总成</v>
          </cell>
          <cell r="F493" t="str">
            <v>AGHRC000135</v>
          </cell>
          <cell r="G493" t="str">
            <v>No</v>
          </cell>
          <cell r="H493" t="str">
            <v>EA</v>
          </cell>
          <cell r="I493">
            <v>44197</v>
          </cell>
          <cell r="J493">
            <v>44651</v>
          </cell>
          <cell r="K493" t="str">
            <v>P</v>
          </cell>
          <cell r="L493">
            <v>0</v>
          </cell>
          <cell r="M493">
            <v>139.53290999999999</v>
          </cell>
        </row>
        <row r="494">
          <cell r="D494" t="str">
            <v>TAT0000129</v>
          </cell>
          <cell r="E494" t="str">
            <v>前翻前排座椅发泡总成</v>
          </cell>
          <cell r="F494" t="str">
            <v>AGHRC000136</v>
          </cell>
          <cell r="G494" t="str">
            <v>No</v>
          </cell>
          <cell r="H494" t="str">
            <v>EA</v>
          </cell>
          <cell r="I494">
            <v>44197</v>
          </cell>
          <cell r="J494">
            <v>44651</v>
          </cell>
          <cell r="K494" t="str">
            <v>P</v>
          </cell>
          <cell r="L494">
            <v>0</v>
          </cell>
          <cell r="M494">
            <v>94.828190000000006</v>
          </cell>
        </row>
        <row r="495">
          <cell r="D495" t="str">
            <v>TAT0000130</v>
          </cell>
          <cell r="E495" t="str">
            <v>前翻前排座椅面套总成</v>
          </cell>
          <cell r="F495" t="str">
            <v>AGHRC000137</v>
          </cell>
          <cell r="G495" t="str">
            <v>No</v>
          </cell>
          <cell r="H495" t="str">
            <v>EA</v>
          </cell>
          <cell r="I495">
            <v>44197</v>
          </cell>
          <cell r="J495">
            <v>44651</v>
          </cell>
          <cell r="K495" t="str">
            <v>P</v>
          </cell>
          <cell r="L495">
            <v>0</v>
          </cell>
          <cell r="M495">
            <v>36.576590000000003</v>
          </cell>
        </row>
        <row r="496">
          <cell r="D496" t="str">
            <v>TAT0000132</v>
          </cell>
          <cell r="E496" t="str">
            <v>前翻第二排座椅骨架总成</v>
          </cell>
          <cell r="F496" t="str">
            <v>AGHRC000139</v>
          </cell>
          <cell r="G496" t="str">
            <v>No</v>
          </cell>
          <cell r="H496" t="str">
            <v>EA</v>
          </cell>
          <cell r="I496">
            <v>44197</v>
          </cell>
          <cell r="J496">
            <v>44651</v>
          </cell>
          <cell r="K496" t="str">
            <v>P</v>
          </cell>
          <cell r="L496">
            <v>0</v>
          </cell>
          <cell r="M496">
            <v>144.76119</v>
          </cell>
        </row>
        <row r="497">
          <cell r="D497" t="str">
            <v>TAT0000133</v>
          </cell>
          <cell r="E497" t="str">
            <v>前翻第二排座椅发泡总成</v>
          </cell>
          <cell r="F497" t="str">
            <v>AGHRC000140</v>
          </cell>
          <cell r="G497" t="str">
            <v>No</v>
          </cell>
          <cell r="H497" t="str">
            <v>EA</v>
          </cell>
          <cell r="I497">
            <v>44197</v>
          </cell>
          <cell r="J497">
            <v>44651</v>
          </cell>
          <cell r="K497" t="str">
            <v>P</v>
          </cell>
          <cell r="L497">
            <v>0</v>
          </cell>
          <cell r="M497">
            <v>98.381389999999996</v>
          </cell>
        </row>
        <row r="498">
          <cell r="D498" t="str">
            <v>TAT0000134</v>
          </cell>
          <cell r="E498" t="str">
            <v>前翻第二排座椅面套总成</v>
          </cell>
          <cell r="F498" t="str">
            <v>AGHRC000141</v>
          </cell>
          <cell r="G498" t="str">
            <v>No</v>
          </cell>
          <cell r="H498" t="str">
            <v>EA</v>
          </cell>
          <cell r="I498">
            <v>44197</v>
          </cell>
          <cell r="J498">
            <v>44651</v>
          </cell>
          <cell r="K498" t="str">
            <v>P</v>
          </cell>
          <cell r="L498">
            <v>0</v>
          </cell>
          <cell r="M498">
            <v>37.947110000000002</v>
          </cell>
        </row>
        <row r="499">
          <cell r="D499" t="str">
            <v>TAT0000136</v>
          </cell>
          <cell r="E499" t="str">
            <v>乘客一排双人座发泡总成</v>
          </cell>
          <cell r="F499" t="str">
            <v>AGHRC000143</v>
          </cell>
          <cell r="G499" t="str">
            <v>No</v>
          </cell>
          <cell r="H499" t="str">
            <v>EA</v>
          </cell>
          <cell r="I499">
            <v>44197</v>
          </cell>
          <cell r="J499">
            <v>44651</v>
          </cell>
          <cell r="K499" t="str">
            <v>P</v>
          </cell>
          <cell r="L499">
            <v>0</v>
          </cell>
          <cell r="M499">
            <v>278.46451000000002</v>
          </cell>
        </row>
        <row r="500">
          <cell r="D500" t="str">
            <v>TAT0000137</v>
          </cell>
          <cell r="E500" t="str">
            <v>乘客一排双人座骨架总成</v>
          </cell>
          <cell r="F500" t="str">
            <v>AGHRC000144</v>
          </cell>
          <cell r="G500" t="str">
            <v>No</v>
          </cell>
          <cell r="H500" t="str">
            <v>EA</v>
          </cell>
          <cell r="I500">
            <v>44197</v>
          </cell>
          <cell r="J500">
            <v>44651</v>
          </cell>
          <cell r="K500" t="str">
            <v>P</v>
          </cell>
          <cell r="L500">
            <v>0</v>
          </cell>
          <cell r="M500">
            <v>189.24772999999999</v>
          </cell>
        </row>
        <row r="501">
          <cell r="D501" t="str">
            <v>TAT0000138</v>
          </cell>
          <cell r="E501" t="str">
            <v>乘客一排双人座面套总成</v>
          </cell>
          <cell r="F501" t="str">
            <v>AGHRC000145</v>
          </cell>
          <cell r="G501" t="str">
            <v>No</v>
          </cell>
          <cell r="H501" t="str">
            <v>EA</v>
          </cell>
          <cell r="I501">
            <v>44197</v>
          </cell>
          <cell r="J501">
            <v>44651</v>
          </cell>
          <cell r="K501" t="str">
            <v>P</v>
          </cell>
          <cell r="L501">
            <v>0</v>
          </cell>
          <cell r="M501">
            <v>72.995549999999994</v>
          </cell>
        </row>
        <row r="502">
          <cell r="D502" t="str">
            <v>TAT0000140</v>
          </cell>
          <cell r="E502" t="str">
            <v>乘客二排双人座发泡总成</v>
          </cell>
          <cell r="F502" t="str">
            <v>AGHRC000147</v>
          </cell>
          <cell r="G502" t="str">
            <v>No</v>
          </cell>
          <cell r="H502" t="str">
            <v>EA</v>
          </cell>
          <cell r="I502">
            <v>44197</v>
          </cell>
          <cell r="J502">
            <v>44651</v>
          </cell>
          <cell r="K502" t="str">
            <v>P</v>
          </cell>
          <cell r="L502">
            <v>0</v>
          </cell>
          <cell r="M502">
            <v>278.46451000000002</v>
          </cell>
        </row>
        <row r="503">
          <cell r="D503" t="str">
            <v>TAT0000141</v>
          </cell>
          <cell r="E503" t="str">
            <v>乘客二排双人座面套总成</v>
          </cell>
          <cell r="F503" t="str">
            <v>AGHRC000148</v>
          </cell>
          <cell r="G503" t="str">
            <v>No</v>
          </cell>
          <cell r="H503" t="str">
            <v>EA</v>
          </cell>
          <cell r="I503">
            <v>44197</v>
          </cell>
          <cell r="J503">
            <v>44651</v>
          </cell>
          <cell r="K503" t="str">
            <v>P</v>
          </cell>
          <cell r="L503">
            <v>0</v>
          </cell>
          <cell r="M503">
            <v>189.24772999999999</v>
          </cell>
        </row>
        <row r="504">
          <cell r="D504" t="str">
            <v>TAT0000142</v>
          </cell>
          <cell r="E504" t="str">
            <v>乘客二排双人座骨架总成</v>
          </cell>
          <cell r="F504" t="str">
            <v>AGHRC000149</v>
          </cell>
          <cell r="G504" t="str">
            <v>No</v>
          </cell>
          <cell r="H504" t="str">
            <v>EA</v>
          </cell>
          <cell r="I504">
            <v>44197</v>
          </cell>
          <cell r="J504">
            <v>44651</v>
          </cell>
          <cell r="K504" t="str">
            <v>P</v>
          </cell>
          <cell r="L504">
            <v>0</v>
          </cell>
          <cell r="M504">
            <v>72.995549999999994</v>
          </cell>
        </row>
        <row r="505">
          <cell r="D505" t="str">
            <v>TAT0000145</v>
          </cell>
          <cell r="E505" t="str">
            <v>乘客一排三人座骨架总成</v>
          </cell>
          <cell r="F505" t="str">
            <v>AGHRC000152</v>
          </cell>
          <cell r="G505" t="str">
            <v>No</v>
          </cell>
          <cell r="H505" t="str">
            <v>EA</v>
          </cell>
          <cell r="I505">
            <v>44197</v>
          </cell>
          <cell r="J505">
            <v>44651</v>
          </cell>
          <cell r="K505" t="str">
            <v>P</v>
          </cell>
          <cell r="L505">
            <v>0</v>
          </cell>
          <cell r="M505">
            <v>478.95835</v>
          </cell>
        </row>
        <row r="506">
          <cell r="D506" t="str">
            <v>TAT0000146</v>
          </cell>
          <cell r="E506" t="str">
            <v>乘客一排三人座发泡总成</v>
          </cell>
          <cell r="F506" t="str">
            <v>AGHRC000153</v>
          </cell>
          <cell r="G506" t="str">
            <v>No</v>
          </cell>
          <cell r="H506" t="str">
            <v>EA</v>
          </cell>
          <cell r="I506">
            <v>44197</v>
          </cell>
          <cell r="J506">
            <v>44651</v>
          </cell>
          <cell r="K506" t="str">
            <v>P</v>
          </cell>
          <cell r="L506">
            <v>0</v>
          </cell>
          <cell r="M506">
            <v>325.50567000000001</v>
          </cell>
        </row>
        <row r="507">
          <cell r="D507" t="str">
            <v>TAT0000147</v>
          </cell>
          <cell r="E507" t="str">
            <v>乘客一排三人座面套总成</v>
          </cell>
          <cell r="F507" t="str">
            <v>AGHRC000154</v>
          </cell>
          <cell r="G507" t="str">
            <v>No</v>
          </cell>
          <cell r="H507" t="str">
            <v>EA</v>
          </cell>
          <cell r="I507">
            <v>44197</v>
          </cell>
          <cell r="J507">
            <v>44651</v>
          </cell>
          <cell r="K507" t="str">
            <v>P</v>
          </cell>
          <cell r="L507">
            <v>0</v>
          </cell>
          <cell r="M507">
            <v>125.55219</v>
          </cell>
        </row>
        <row r="508">
          <cell r="D508" t="str">
            <v>TAT0000149</v>
          </cell>
          <cell r="E508" t="str">
            <v>乘客二排双人座骨架总成</v>
          </cell>
          <cell r="F508" t="str">
            <v>AGHRC000156</v>
          </cell>
          <cell r="G508" t="str">
            <v>No</v>
          </cell>
          <cell r="H508" t="str">
            <v>EA</v>
          </cell>
          <cell r="I508">
            <v>44197</v>
          </cell>
          <cell r="J508">
            <v>44651</v>
          </cell>
          <cell r="K508" t="str">
            <v>P</v>
          </cell>
          <cell r="L508">
            <v>0</v>
          </cell>
          <cell r="M508">
            <v>289.17586</v>
          </cell>
        </row>
        <row r="509">
          <cell r="D509" t="str">
            <v>TAT0000150</v>
          </cell>
          <cell r="E509" t="str">
            <v>乘客二排双人座发泡总成</v>
          </cell>
          <cell r="F509" t="str">
            <v>AGHRC000157</v>
          </cell>
          <cell r="G509" t="str">
            <v>No</v>
          </cell>
          <cell r="H509" t="str">
            <v>EA</v>
          </cell>
          <cell r="I509">
            <v>44197</v>
          </cell>
          <cell r="J509">
            <v>44651</v>
          </cell>
          <cell r="K509" t="str">
            <v>P</v>
          </cell>
          <cell r="L509">
            <v>0</v>
          </cell>
          <cell r="M509">
            <v>196.52727999999999</v>
          </cell>
        </row>
        <row r="510">
          <cell r="D510" t="str">
            <v>TAT0000151</v>
          </cell>
          <cell r="E510" t="str">
            <v>乘客二排双人座面套总成</v>
          </cell>
          <cell r="F510" t="str">
            <v>AGHRC000158</v>
          </cell>
          <cell r="G510" t="str">
            <v>No</v>
          </cell>
          <cell r="H510" t="str">
            <v>EA</v>
          </cell>
          <cell r="I510">
            <v>44197</v>
          </cell>
          <cell r="J510">
            <v>44651</v>
          </cell>
          <cell r="K510" t="str">
            <v>P</v>
          </cell>
          <cell r="L510">
            <v>0</v>
          </cell>
          <cell r="M510">
            <v>75.803380000000004</v>
          </cell>
        </row>
        <row r="511">
          <cell r="D511" t="str">
            <v>TAT0000153</v>
          </cell>
          <cell r="E511" t="str">
            <v>乘客第二排单人座骨架总成</v>
          </cell>
          <cell r="F511" t="str">
            <v>AGHRC000160</v>
          </cell>
          <cell r="G511" t="str">
            <v>No</v>
          </cell>
          <cell r="H511" t="str">
            <v>EA</v>
          </cell>
          <cell r="I511">
            <v>44197</v>
          </cell>
          <cell r="J511">
            <v>44651</v>
          </cell>
          <cell r="K511" t="str">
            <v>P</v>
          </cell>
          <cell r="L511">
            <v>0</v>
          </cell>
          <cell r="M511">
            <v>156.71081000000001</v>
          </cell>
        </row>
        <row r="512">
          <cell r="D512" t="str">
            <v>TAT0000154</v>
          </cell>
          <cell r="E512" t="str">
            <v>乘客第二排单人座发泡总成</v>
          </cell>
          <cell r="F512" t="str">
            <v>AGHRC000161</v>
          </cell>
          <cell r="G512" t="str">
            <v>No</v>
          </cell>
          <cell r="H512" t="str">
            <v>EA</v>
          </cell>
          <cell r="I512">
            <v>44197</v>
          </cell>
          <cell r="J512">
            <v>44651</v>
          </cell>
          <cell r="K512" t="str">
            <v>P</v>
          </cell>
          <cell r="L512">
            <v>0</v>
          </cell>
          <cell r="M512">
            <v>106.50248999999999</v>
          </cell>
        </row>
        <row r="513">
          <cell r="D513" t="str">
            <v>TAT0000155</v>
          </cell>
          <cell r="E513" t="str">
            <v>乘客第二排单人座面套总成</v>
          </cell>
          <cell r="F513" t="str">
            <v>AGHRC000162</v>
          </cell>
          <cell r="G513" t="str">
            <v>No</v>
          </cell>
          <cell r="H513" t="str">
            <v>EA</v>
          </cell>
          <cell r="I513">
            <v>44197</v>
          </cell>
          <cell r="J513">
            <v>44651</v>
          </cell>
          <cell r="K513" t="str">
            <v>P</v>
          </cell>
          <cell r="L513">
            <v>0</v>
          </cell>
          <cell r="M513">
            <v>41.079529999999998</v>
          </cell>
        </row>
        <row r="514">
          <cell r="D514" t="str">
            <v>TAT0000157</v>
          </cell>
          <cell r="E514" t="str">
            <v>乘客第三排单人座发泡总成</v>
          </cell>
          <cell r="F514" t="str">
            <v>AGHRC000164</v>
          </cell>
          <cell r="G514" t="str">
            <v>No</v>
          </cell>
          <cell r="H514" t="str">
            <v>EA</v>
          </cell>
          <cell r="I514">
            <v>44197</v>
          </cell>
          <cell r="J514">
            <v>44651</v>
          </cell>
          <cell r="K514" t="str">
            <v>P</v>
          </cell>
          <cell r="L514">
            <v>0</v>
          </cell>
          <cell r="M514">
            <v>156.71081000000001</v>
          </cell>
        </row>
        <row r="515">
          <cell r="D515" t="str">
            <v>TAT0000158</v>
          </cell>
          <cell r="E515" t="str">
            <v>乘客第三排单人座骨架总成</v>
          </cell>
          <cell r="F515" t="str">
            <v>AGHRC000165</v>
          </cell>
          <cell r="G515" t="str">
            <v>No</v>
          </cell>
          <cell r="H515" t="str">
            <v>EA</v>
          </cell>
          <cell r="I515">
            <v>44197</v>
          </cell>
          <cell r="J515">
            <v>44651</v>
          </cell>
          <cell r="K515" t="str">
            <v>P</v>
          </cell>
          <cell r="L515">
            <v>0</v>
          </cell>
          <cell r="M515">
            <v>106.50248999999999</v>
          </cell>
        </row>
        <row r="516">
          <cell r="D516" t="str">
            <v>TAT0000159</v>
          </cell>
          <cell r="E516" t="str">
            <v>乘客第三排单人座面套总成</v>
          </cell>
          <cell r="F516" t="str">
            <v>AGHRC000166</v>
          </cell>
          <cell r="G516" t="str">
            <v>No</v>
          </cell>
          <cell r="H516" t="str">
            <v>EA</v>
          </cell>
          <cell r="I516">
            <v>44197</v>
          </cell>
          <cell r="J516">
            <v>44651</v>
          </cell>
          <cell r="K516" t="str">
            <v>P</v>
          </cell>
          <cell r="L516">
            <v>0</v>
          </cell>
          <cell r="M516">
            <v>41.079529999999998</v>
          </cell>
        </row>
        <row r="517">
          <cell r="D517" t="str">
            <v>TAT0000161</v>
          </cell>
          <cell r="E517" t="str">
            <v>一排乘客三人座椅骨架总成</v>
          </cell>
          <cell r="F517" t="str">
            <v>AGHRC000168</v>
          </cell>
          <cell r="G517" t="str">
            <v>No</v>
          </cell>
          <cell r="H517" t="str">
            <v>EA</v>
          </cell>
          <cell r="I517">
            <v>44197</v>
          </cell>
          <cell r="J517">
            <v>44651</v>
          </cell>
          <cell r="K517" t="str">
            <v>P</v>
          </cell>
          <cell r="L517">
            <v>0</v>
          </cell>
          <cell r="M517">
            <v>236.90835000000001</v>
          </cell>
        </row>
        <row r="518">
          <cell r="D518" t="str">
            <v>TAT0000162</v>
          </cell>
          <cell r="E518" t="str">
            <v>一排乘客三人座椅发泡总成</v>
          </cell>
          <cell r="F518" t="str">
            <v>AGHRC000169</v>
          </cell>
          <cell r="G518" t="str">
            <v>No</v>
          </cell>
          <cell r="H518" t="str">
            <v>EA</v>
          </cell>
          <cell r="I518">
            <v>44197</v>
          </cell>
          <cell r="J518">
            <v>44651</v>
          </cell>
          <cell r="K518" t="str">
            <v>P</v>
          </cell>
          <cell r="L518">
            <v>0</v>
          </cell>
          <cell r="M518">
            <v>161.00567000000001</v>
          </cell>
        </row>
        <row r="519">
          <cell r="D519" t="str">
            <v>TAT0000163</v>
          </cell>
          <cell r="E519" t="str">
            <v>一排乘客三人座椅面套总成</v>
          </cell>
          <cell r="F519" t="str">
            <v>AGHRC000170</v>
          </cell>
          <cell r="G519" t="str">
            <v>No</v>
          </cell>
          <cell r="H519" t="str">
            <v>EA</v>
          </cell>
          <cell r="I519">
            <v>44197</v>
          </cell>
          <cell r="J519">
            <v>44651</v>
          </cell>
          <cell r="K519" t="str">
            <v>P</v>
          </cell>
          <cell r="L519">
            <v>0</v>
          </cell>
          <cell r="M519">
            <v>62.10219</v>
          </cell>
        </row>
        <row r="520">
          <cell r="D520" t="str">
            <v>TAT0000165</v>
          </cell>
          <cell r="E520" t="str">
            <v>侧翻左座（豪华）骨架总成</v>
          </cell>
          <cell r="F520" t="str">
            <v>AGHRC000172</v>
          </cell>
          <cell r="G520" t="str">
            <v>No</v>
          </cell>
          <cell r="H520" t="str">
            <v>EA</v>
          </cell>
          <cell r="I520">
            <v>44197</v>
          </cell>
          <cell r="J520">
            <v>44651</v>
          </cell>
          <cell r="K520" t="str">
            <v>P</v>
          </cell>
          <cell r="L520">
            <v>0</v>
          </cell>
          <cell r="M520">
            <v>364.14512000000002</v>
          </cell>
        </row>
        <row r="521">
          <cell r="D521" t="str">
            <v>TAT0000166</v>
          </cell>
          <cell r="E521" t="str">
            <v>侧翻左座（豪华）发泡总成</v>
          </cell>
          <cell r="F521" t="str">
            <v>AGHRC000173</v>
          </cell>
          <cell r="G521" t="str">
            <v>No</v>
          </cell>
          <cell r="H521" t="str">
            <v>EA</v>
          </cell>
          <cell r="I521">
            <v>44197</v>
          </cell>
          <cell r="J521">
            <v>44651</v>
          </cell>
          <cell r="K521" t="str">
            <v>P</v>
          </cell>
          <cell r="L521">
            <v>0</v>
          </cell>
          <cell r="M521">
            <v>247.47726</v>
          </cell>
        </row>
        <row r="522">
          <cell r="D522" t="str">
            <v>TAT0000167</v>
          </cell>
          <cell r="E522" t="str">
            <v>侧翻左座（豪华）面套总成</v>
          </cell>
          <cell r="F522" t="str">
            <v>AGHRC000174</v>
          </cell>
          <cell r="G522" t="str">
            <v>No</v>
          </cell>
          <cell r="H522" t="str">
            <v>EA</v>
          </cell>
          <cell r="I522">
            <v>44197</v>
          </cell>
          <cell r="J522">
            <v>44651</v>
          </cell>
          <cell r="K522" t="str">
            <v>P</v>
          </cell>
          <cell r="L522">
            <v>0</v>
          </cell>
          <cell r="M522">
            <v>95.455520000000007</v>
          </cell>
        </row>
        <row r="523">
          <cell r="D523" t="str">
            <v>TAT0000169</v>
          </cell>
          <cell r="E523" t="str">
            <v>侧翻右座（豪华）骨架总成</v>
          </cell>
          <cell r="F523" t="str">
            <v>AGHRC000176</v>
          </cell>
          <cell r="G523" t="str">
            <v>No</v>
          </cell>
          <cell r="H523" t="str">
            <v>EA</v>
          </cell>
          <cell r="I523">
            <v>44197</v>
          </cell>
          <cell r="J523">
            <v>44651</v>
          </cell>
          <cell r="K523" t="str">
            <v>P</v>
          </cell>
          <cell r="L523">
            <v>0</v>
          </cell>
          <cell r="M523">
            <v>364.14512000000002</v>
          </cell>
        </row>
        <row r="524">
          <cell r="D524" t="str">
            <v>TAT0000170</v>
          </cell>
          <cell r="E524" t="str">
            <v>侧翻右座（豪华）发泡总成</v>
          </cell>
          <cell r="F524" t="str">
            <v>AGHRC000177</v>
          </cell>
          <cell r="G524" t="str">
            <v>No</v>
          </cell>
          <cell r="H524" t="str">
            <v>EA</v>
          </cell>
          <cell r="I524">
            <v>44197</v>
          </cell>
          <cell r="J524">
            <v>44651</v>
          </cell>
          <cell r="K524" t="str">
            <v>P</v>
          </cell>
          <cell r="L524">
            <v>0</v>
          </cell>
          <cell r="M524">
            <v>247.47726</v>
          </cell>
        </row>
        <row r="525">
          <cell r="D525" t="str">
            <v>TAT0000171</v>
          </cell>
          <cell r="E525" t="str">
            <v>侧翻右座（豪华）面套总成</v>
          </cell>
          <cell r="F525" t="str">
            <v>AGHRC000178</v>
          </cell>
          <cell r="G525" t="str">
            <v>No</v>
          </cell>
          <cell r="H525" t="str">
            <v>EA</v>
          </cell>
          <cell r="I525">
            <v>44197</v>
          </cell>
          <cell r="J525">
            <v>44651</v>
          </cell>
          <cell r="K525" t="str">
            <v>P</v>
          </cell>
          <cell r="L525">
            <v>0</v>
          </cell>
          <cell r="M525">
            <v>95.455520000000007</v>
          </cell>
        </row>
        <row r="526">
          <cell r="D526" t="str">
            <v>TAT0000173</v>
          </cell>
          <cell r="E526" t="str">
            <v>乘客一排四人座骨架总成</v>
          </cell>
          <cell r="F526" t="str">
            <v>AGHRC000180</v>
          </cell>
          <cell r="G526" t="str">
            <v>No</v>
          </cell>
          <cell r="H526" t="str">
            <v>EA</v>
          </cell>
          <cell r="I526">
            <v>44197</v>
          </cell>
          <cell r="J526">
            <v>44651</v>
          </cell>
          <cell r="K526" t="str">
            <v>P</v>
          </cell>
          <cell r="L526">
            <v>0</v>
          </cell>
          <cell r="M526">
            <v>551.78737000000001</v>
          </cell>
        </row>
        <row r="527">
          <cell r="D527" t="str">
            <v>TAT0000174</v>
          </cell>
          <cell r="E527" t="str">
            <v>乘客一排四人座发泡总成</v>
          </cell>
          <cell r="F527" t="str">
            <v>AGHRC000181</v>
          </cell>
          <cell r="G527" t="str">
            <v>No</v>
          </cell>
          <cell r="H527" t="str">
            <v>EA</v>
          </cell>
          <cell r="I527">
            <v>44197</v>
          </cell>
          <cell r="J527">
            <v>44651</v>
          </cell>
          <cell r="K527" t="str">
            <v>P</v>
          </cell>
          <cell r="L527">
            <v>0</v>
          </cell>
          <cell r="M527">
            <v>375.00112999999999</v>
          </cell>
        </row>
        <row r="528">
          <cell r="D528" t="str">
            <v>TAT0000175</v>
          </cell>
          <cell r="E528" t="str">
            <v>乘客一排四人座面套总成</v>
          </cell>
          <cell r="F528" t="str">
            <v>AGHRC000182</v>
          </cell>
          <cell r="G528" t="str">
            <v>No</v>
          </cell>
          <cell r="H528" t="str">
            <v>EA</v>
          </cell>
          <cell r="I528">
            <v>44197</v>
          </cell>
          <cell r="J528">
            <v>44651</v>
          </cell>
          <cell r="K528" t="str">
            <v>P</v>
          </cell>
          <cell r="L528">
            <v>0</v>
          </cell>
          <cell r="M528">
            <v>144.64329000000001</v>
          </cell>
        </row>
        <row r="529">
          <cell r="D529" t="str">
            <v>TAT0000177</v>
          </cell>
          <cell r="E529" t="str">
            <v>乘客二排双人座骨架总成</v>
          </cell>
          <cell r="F529" t="str">
            <v>AGHRC000184</v>
          </cell>
          <cell r="G529" t="str">
            <v>No</v>
          </cell>
          <cell r="H529" t="str">
            <v>EA</v>
          </cell>
          <cell r="I529">
            <v>44197</v>
          </cell>
          <cell r="J529">
            <v>44651</v>
          </cell>
          <cell r="K529" t="str">
            <v>P</v>
          </cell>
          <cell r="L529">
            <v>0</v>
          </cell>
          <cell r="M529">
            <v>256.61376999999999</v>
          </cell>
        </row>
        <row r="530">
          <cell r="D530" t="str">
            <v>TAT0000178</v>
          </cell>
          <cell r="E530" t="str">
            <v>乘客二排双人座发泡总成</v>
          </cell>
          <cell r="F530" t="str">
            <v>AGHRC000185</v>
          </cell>
          <cell r="G530" t="str">
            <v>No</v>
          </cell>
          <cell r="H530" t="str">
            <v>EA</v>
          </cell>
          <cell r="I530">
            <v>44197</v>
          </cell>
          <cell r="J530">
            <v>44651</v>
          </cell>
          <cell r="K530" t="str">
            <v>P</v>
          </cell>
          <cell r="L530">
            <v>0</v>
          </cell>
          <cell r="M530">
            <v>174.39770999999999</v>
          </cell>
        </row>
        <row r="531">
          <cell r="D531" t="str">
            <v>TAT0000179</v>
          </cell>
          <cell r="E531" t="str">
            <v>乘客二排双人座面套总成</v>
          </cell>
          <cell r="F531" t="str">
            <v>AGHRC000186</v>
          </cell>
          <cell r="G531" t="str">
            <v>No</v>
          </cell>
          <cell r="H531" t="str">
            <v>EA</v>
          </cell>
          <cell r="I531">
            <v>44197</v>
          </cell>
          <cell r="J531">
            <v>44651</v>
          </cell>
          <cell r="K531" t="str">
            <v>P</v>
          </cell>
          <cell r="L531">
            <v>0</v>
          </cell>
          <cell r="M531">
            <v>67.267690000000002</v>
          </cell>
        </row>
        <row r="532">
          <cell r="D532" t="str">
            <v>TAT0000181</v>
          </cell>
          <cell r="E532" t="str">
            <v>乘客第二排单人座骨架总成</v>
          </cell>
          <cell r="F532" t="str">
            <v>AGHRC000188</v>
          </cell>
          <cell r="G532" t="str">
            <v>No</v>
          </cell>
          <cell r="H532" t="str">
            <v>EA</v>
          </cell>
          <cell r="I532">
            <v>44197</v>
          </cell>
          <cell r="J532">
            <v>44651</v>
          </cell>
          <cell r="K532" t="str">
            <v>P</v>
          </cell>
          <cell r="L532">
            <v>0</v>
          </cell>
          <cell r="M532">
            <v>134.99256</v>
          </cell>
        </row>
        <row r="533">
          <cell r="D533" t="str">
            <v>TAT0000182</v>
          </cell>
          <cell r="E533" t="str">
            <v>乘客第二排单人座发泡总成</v>
          </cell>
          <cell r="F533" t="str">
            <v>AGHRC000189</v>
          </cell>
          <cell r="G533" t="str">
            <v>No</v>
          </cell>
          <cell r="H533" t="str">
            <v>EA</v>
          </cell>
          <cell r="I533">
            <v>44197</v>
          </cell>
          <cell r="J533">
            <v>44651</v>
          </cell>
          <cell r="K533" t="str">
            <v>P</v>
          </cell>
          <cell r="L533">
            <v>0</v>
          </cell>
          <cell r="M533">
            <v>91.742519999999999</v>
          </cell>
        </row>
        <row r="534">
          <cell r="D534" t="str">
            <v>TAT0000183</v>
          </cell>
          <cell r="E534" t="str">
            <v>乘客第二排单人座面套总成</v>
          </cell>
          <cell r="F534" t="str">
            <v>AGHRC000190</v>
          </cell>
          <cell r="G534" t="str">
            <v>No</v>
          </cell>
          <cell r="H534" t="str">
            <v>EA</v>
          </cell>
          <cell r="I534">
            <v>44197</v>
          </cell>
          <cell r="J534">
            <v>44651</v>
          </cell>
          <cell r="K534" t="str">
            <v>P</v>
          </cell>
          <cell r="L534">
            <v>0</v>
          </cell>
          <cell r="M534">
            <v>35.386400000000002</v>
          </cell>
        </row>
        <row r="535">
          <cell r="D535" t="str">
            <v>TAT0000185</v>
          </cell>
          <cell r="E535" t="str">
            <v>乘客第三排单人座骨架总成</v>
          </cell>
          <cell r="F535" t="str">
            <v>AGHRC000192</v>
          </cell>
          <cell r="G535" t="str">
            <v>No</v>
          </cell>
          <cell r="H535" t="str">
            <v>EA</v>
          </cell>
          <cell r="I535">
            <v>44197</v>
          </cell>
          <cell r="J535">
            <v>44651</v>
          </cell>
          <cell r="K535" t="str">
            <v>P</v>
          </cell>
          <cell r="L535">
            <v>0</v>
          </cell>
          <cell r="M535">
            <v>134.99256</v>
          </cell>
        </row>
        <row r="536">
          <cell r="D536" t="str">
            <v>TAT0000186</v>
          </cell>
          <cell r="E536" t="str">
            <v>乘客第三排单人座发泡总成</v>
          </cell>
          <cell r="F536" t="str">
            <v>AGHRC000193</v>
          </cell>
          <cell r="G536" t="str">
            <v>No</v>
          </cell>
          <cell r="H536" t="str">
            <v>EA</v>
          </cell>
          <cell r="I536">
            <v>44197</v>
          </cell>
          <cell r="J536">
            <v>44651</v>
          </cell>
          <cell r="K536" t="str">
            <v>P</v>
          </cell>
          <cell r="L536">
            <v>0</v>
          </cell>
          <cell r="M536">
            <v>91.742519999999999</v>
          </cell>
        </row>
        <row r="537">
          <cell r="D537" t="str">
            <v>TAT0000187</v>
          </cell>
          <cell r="E537" t="str">
            <v>乘客第三排单人座面套总成</v>
          </cell>
          <cell r="F537" t="str">
            <v>AGHRC000194</v>
          </cell>
          <cell r="G537" t="str">
            <v>No</v>
          </cell>
          <cell r="H537" t="str">
            <v>EA</v>
          </cell>
          <cell r="I537">
            <v>44197</v>
          </cell>
          <cell r="J537">
            <v>44651</v>
          </cell>
          <cell r="K537" t="str">
            <v>P</v>
          </cell>
          <cell r="L537">
            <v>0</v>
          </cell>
          <cell r="M537">
            <v>35.386400000000002</v>
          </cell>
        </row>
        <row r="538">
          <cell r="D538" t="str">
            <v>TAT0000189</v>
          </cell>
          <cell r="E538" t="str">
            <v>乘客四排双人座左骨架总成</v>
          </cell>
          <cell r="F538" t="str">
            <v>AGHRC000196</v>
          </cell>
          <cell r="G538" t="str">
            <v>No</v>
          </cell>
          <cell r="H538" t="str">
            <v>EA</v>
          </cell>
          <cell r="I538">
            <v>44197</v>
          </cell>
          <cell r="J538">
            <v>44651</v>
          </cell>
          <cell r="K538" t="str">
            <v>P</v>
          </cell>
          <cell r="L538">
            <v>0</v>
          </cell>
          <cell r="M538">
            <v>262.18346000000003</v>
          </cell>
        </row>
        <row r="539">
          <cell r="D539" t="str">
            <v>TAT0000190</v>
          </cell>
          <cell r="E539" t="str">
            <v>乘客四排双人座左发泡总成</v>
          </cell>
          <cell r="F539" t="str">
            <v>AGHRC000197</v>
          </cell>
          <cell r="G539" t="str">
            <v>No</v>
          </cell>
          <cell r="H539" t="str">
            <v>EA</v>
          </cell>
          <cell r="I539">
            <v>44197</v>
          </cell>
          <cell r="J539">
            <v>44651</v>
          </cell>
          <cell r="K539" t="str">
            <v>P</v>
          </cell>
          <cell r="L539">
            <v>0</v>
          </cell>
          <cell r="M539">
            <v>178.18294</v>
          </cell>
        </row>
        <row r="540">
          <cell r="D540" t="str">
            <v>TAT0000191</v>
          </cell>
          <cell r="E540" t="str">
            <v>乘客四排双人座左面套总成</v>
          </cell>
          <cell r="F540" t="str">
            <v>AGHRC000198</v>
          </cell>
          <cell r="G540" t="str">
            <v>No</v>
          </cell>
          <cell r="H540" t="str">
            <v>EA</v>
          </cell>
          <cell r="I540">
            <v>44197</v>
          </cell>
          <cell r="J540">
            <v>44651</v>
          </cell>
          <cell r="K540" t="str">
            <v>P</v>
          </cell>
          <cell r="L540">
            <v>0</v>
          </cell>
          <cell r="M540">
            <v>68.727699999999999</v>
          </cell>
        </row>
        <row r="541">
          <cell r="D541" t="str">
            <v>TAT0000193</v>
          </cell>
          <cell r="E541" t="str">
            <v>乘客四排双人座右骨架总成</v>
          </cell>
          <cell r="F541" t="str">
            <v>AGHRC000200</v>
          </cell>
          <cell r="G541" t="str">
            <v>No</v>
          </cell>
          <cell r="H541" t="str">
            <v>EA</v>
          </cell>
          <cell r="I541">
            <v>44197</v>
          </cell>
          <cell r="J541">
            <v>44651</v>
          </cell>
          <cell r="K541" t="str">
            <v>P</v>
          </cell>
          <cell r="L541">
            <v>0</v>
          </cell>
          <cell r="M541">
            <v>262.18346000000003</v>
          </cell>
        </row>
        <row r="542">
          <cell r="D542" t="str">
            <v>TAT0000194</v>
          </cell>
          <cell r="E542" t="str">
            <v>乘客四排双人座右发泡总成</v>
          </cell>
          <cell r="F542" t="str">
            <v>AGHRC000201</v>
          </cell>
          <cell r="G542" t="str">
            <v>No</v>
          </cell>
          <cell r="H542" t="str">
            <v>EA</v>
          </cell>
          <cell r="I542">
            <v>44197</v>
          </cell>
          <cell r="J542">
            <v>44651</v>
          </cell>
          <cell r="K542" t="str">
            <v>P</v>
          </cell>
          <cell r="L542">
            <v>0</v>
          </cell>
          <cell r="M542">
            <v>178.18294</v>
          </cell>
        </row>
        <row r="543">
          <cell r="D543" t="str">
            <v>TAT0000195</v>
          </cell>
          <cell r="E543" t="str">
            <v>乘客四排双人座右面套总成</v>
          </cell>
          <cell r="F543" t="str">
            <v>AGHRC000202</v>
          </cell>
          <cell r="G543" t="str">
            <v>No</v>
          </cell>
          <cell r="H543" t="str">
            <v>EA</v>
          </cell>
          <cell r="I543">
            <v>44197</v>
          </cell>
          <cell r="J543">
            <v>44651</v>
          </cell>
          <cell r="K543" t="str">
            <v>P</v>
          </cell>
          <cell r="L543">
            <v>0</v>
          </cell>
          <cell r="M543">
            <v>68.727699999999999</v>
          </cell>
        </row>
        <row r="544">
          <cell r="D544" t="str">
            <v>TAT0000198</v>
          </cell>
          <cell r="E544" t="str">
            <v>前排中间座骨架总成</v>
          </cell>
          <cell r="F544" t="str">
            <v>AGHRC000205</v>
          </cell>
          <cell r="G544" t="str">
            <v>No</v>
          </cell>
          <cell r="H544" t="str">
            <v>EA</v>
          </cell>
          <cell r="I544">
            <v>44197</v>
          </cell>
          <cell r="J544">
            <v>44651</v>
          </cell>
          <cell r="K544" t="str">
            <v>P</v>
          </cell>
          <cell r="L544">
            <v>0</v>
          </cell>
          <cell r="M544">
            <v>103.97449</v>
          </cell>
        </row>
        <row r="545">
          <cell r="D545" t="str">
            <v>TAT0000199</v>
          </cell>
          <cell r="E545" t="str">
            <v>前排中间座发泡总成</v>
          </cell>
          <cell r="F545" t="str">
            <v>AGHRC000206</v>
          </cell>
          <cell r="G545" t="str">
            <v>No</v>
          </cell>
          <cell r="H545" t="str">
            <v>EA</v>
          </cell>
          <cell r="I545">
            <v>44197</v>
          </cell>
          <cell r="J545">
            <v>44651</v>
          </cell>
          <cell r="K545" t="str">
            <v>P</v>
          </cell>
          <cell r="L545">
            <v>0</v>
          </cell>
          <cell r="M545">
            <v>70.662270000000007</v>
          </cell>
        </row>
        <row r="546">
          <cell r="D546" t="str">
            <v>TAT0000200</v>
          </cell>
          <cell r="E546" t="str">
            <v>前排中间座面套总成</v>
          </cell>
          <cell r="F546" t="str">
            <v>AGHRC000207</v>
          </cell>
          <cell r="G546" t="str">
            <v>No</v>
          </cell>
          <cell r="H546" t="str">
            <v>EA</v>
          </cell>
          <cell r="I546">
            <v>44197</v>
          </cell>
          <cell r="J546">
            <v>44651</v>
          </cell>
          <cell r="K546" t="str">
            <v>P</v>
          </cell>
          <cell r="L546">
            <v>0</v>
          </cell>
          <cell r="M546">
            <v>27.25545</v>
          </cell>
        </row>
        <row r="547">
          <cell r="D547" t="str">
            <v>TAT0000202</v>
          </cell>
          <cell r="E547" t="str">
            <v>驾驶员座椅骨架总成</v>
          </cell>
          <cell r="F547" t="str">
            <v>AGHRC000209</v>
          </cell>
          <cell r="G547" t="str">
            <v>No</v>
          </cell>
          <cell r="H547" t="str">
            <v>EA</v>
          </cell>
          <cell r="I547">
            <v>44197</v>
          </cell>
          <cell r="J547">
            <v>44651</v>
          </cell>
          <cell r="K547" t="str">
            <v>P</v>
          </cell>
          <cell r="L547">
            <v>0</v>
          </cell>
          <cell r="M547">
            <v>165.1953</v>
          </cell>
        </row>
        <row r="548">
          <cell r="D548" t="str">
            <v>TAT0000203</v>
          </cell>
          <cell r="E548" t="str">
            <v>驾驶员座椅发泡总成</v>
          </cell>
          <cell r="F548" t="str">
            <v>AGHRC000210</v>
          </cell>
          <cell r="G548" t="str">
            <v>No</v>
          </cell>
          <cell r="H548" t="str">
            <v>EA</v>
          </cell>
          <cell r="I548">
            <v>44197</v>
          </cell>
          <cell r="J548">
            <v>44651</v>
          </cell>
          <cell r="K548" t="str">
            <v>P</v>
          </cell>
          <cell r="L548">
            <v>0</v>
          </cell>
          <cell r="M548">
            <v>112.26864999999999</v>
          </cell>
        </row>
        <row r="549">
          <cell r="D549" t="str">
            <v>TAT0000204</v>
          </cell>
          <cell r="E549" t="str">
            <v>驾驶员座椅面套总成</v>
          </cell>
          <cell r="F549" t="str">
            <v>AGHRC000211</v>
          </cell>
          <cell r="G549" t="str">
            <v>No</v>
          </cell>
          <cell r="H549" t="str">
            <v>EA</v>
          </cell>
          <cell r="I549">
            <v>44197</v>
          </cell>
          <cell r="J549">
            <v>44651</v>
          </cell>
          <cell r="K549" t="str">
            <v>P</v>
          </cell>
          <cell r="L549">
            <v>0</v>
          </cell>
          <cell r="M549">
            <v>43.303620000000002</v>
          </cell>
        </row>
        <row r="550">
          <cell r="D550" t="str">
            <v>TAT0000206</v>
          </cell>
          <cell r="E550" t="str">
            <v>驾驶员座椅骨架总成</v>
          </cell>
          <cell r="F550" t="str">
            <v>AGHRC000213</v>
          </cell>
          <cell r="G550" t="str">
            <v>No</v>
          </cell>
          <cell r="H550" t="str">
            <v>EA</v>
          </cell>
          <cell r="I550">
            <v>44197</v>
          </cell>
          <cell r="J550">
            <v>44651</v>
          </cell>
          <cell r="K550" t="str">
            <v>P</v>
          </cell>
          <cell r="L550">
            <v>0</v>
          </cell>
          <cell r="M550">
            <v>164.29335</v>
          </cell>
        </row>
        <row r="551">
          <cell r="D551" t="str">
            <v>TAT0000207</v>
          </cell>
          <cell r="E551" t="str">
            <v>驾驶员座椅发泡总成</v>
          </cell>
          <cell r="F551" t="str">
            <v>AGHRC000214</v>
          </cell>
          <cell r="G551" t="str">
            <v>No</v>
          </cell>
          <cell r="H551" t="str">
            <v>EA</v>
          </cell>
          <cell r="I551">
            <v>44197</v>
          </cell>
          <cell r="J551">
            <v>44651</v>
          </cell>
          <cell r="K551" t="str">
            <v>P</v>
          </cell>
          <cell r="L551">
            <v>0</v>
          </cell>
          <cell r="M551">
            <v>111.65567</v>
          </cell>
        </row>
        <row r="552">
          <cell r="D552" t="str">
            <v>TAT0000208</v>
          </cell>
          <cell r="E552" t="str">
            <v>驾驶员座椅面套总成</v>
          </cell>
          <cell r="F552" t="str">
            <v>AGHRC000215</v>
          </cell>
          <cell r="G552" t="str">
            <v>No</v>
          </cell>
          <cell r="H552" t="str">
            <v>EA</v>
          </cell>
          <cell r="I552">
            <v>44197</v>
          </cell>
          <cell r="J552">
            <v>44651</v>
          </cell>
          <cell r="K552" t="str">
            <v>P</v>
          </cell>
          <cell r="L552">
            <v>0</v>
          </cell>
          <cell r="M552">
            <v>43.067189999999997</v>
          </cell>
        </row>
        <row r="553">
          <cell r="D553" t="str">
            <v>TAT0000210</v>
          </cell>
          <cell r="E553" t="str">
            <v>副驾驶员座椅骨架总成</v>
          </cell>
          <cell r="F553" t="str">
            <v>AGHRC000217</v>
          </cell>
          <cell r="G553" t="str">
            <v>No</v>
          </cell>
          <cell r="H553" t="str">
            <v>EA</v>
          </cell>
          <cell r="I553">
            <v>44197</v>
          </cell>
          <cell r="J553">
            <v>44651</v>
          </cell>
          <cell r="K553" t="str">
            <v>P</v>
          </cell>
          <cell r="L553">
            <v>0</v>
          </cell>
          <cell r="M553">
            <v>165.1953</v>
          </cell>
        </row>
        <row r="554">
          <cell r="D554" t="str">
            <v>TAT0000211</v>
          </cell>
          <cell r="E554" t="str">
            <v>副驾驶员座椅发泡总成</v>
          </cell>
          <cell r="F554" t="str">
            <v>AGHRC000218</v>
          </cell>
          <cell r="G554" t="str">
            <v>No</v>
          </cell>
          <cell r="H554" t="str">
            <v>EA</v>
          </cell>
          <cell r="I554">
            <v>44197</v>
          </cell>
          <cell r="J554">
            <v>44651</v>
          </cell>
          <cell r="K554" t="str">
            <v>P</v>
          </cell>
          <cell r="L554">
            <v>0</v>
          </cell>
          <cell r="M554">
            <v>112.26864999999999</v>
          </cell>
        </row>
        <row r="555">
          <cell r="D555" t="str">
            <v>TAT0000212</v>
          </cell>
          <cell r="E555" t="str">
            <v>副驾驶员座椅面套总成</v>
          </cell>
          <cell r="F555" t="str">
            <v>AGHRC000219</v>
          </cell>
          <cell r="G555" t="str">
            <v>No</v>
          </cell>
          <cell r="H555" t="str">
            <v>EA</v>
          </cell>
          <cell r="I555">
            <v>44197</v>
          </cell>
          <cell r="J555">
            <v>44651</v>
          </cell>
          <cell r="K555" t="str">
            <v>P</v>
          </cell>
          <cell r="L555">
            <v>0</v>
          </cell>
          <cell r="M555">
            <v>43.303620000000002</v>
          </cell>
        </row>
        <row r="556">
          <cell r="D556" t="str">
            <v>TAT0000214</v>
          </cell>
          <cell r="E556" t="str">
            <v>副驾驶员座椅骨架总成</v>
          </cell>
          <cell r="F556" t="str">
            <v>AGHRC000221</v>
          </cell>
          <cell r="G556" t="str">
            <v>No</v>
          </cell>
          <cell r="H556" t="str">
            <v>EA</v>
          </cell>
          <cell r="I556">
            <v>44197</v>
          </cell>
          <cell r="J556">
            <v>44651</v>
          </cell>
          <cell r="K556" t="str">
            <v>P</v>
          </cell>
          <cell r="L556">
            <v>0</v>
          </cell>
          <cell r="M556">
            <v>164.29335</v>
          </cell>
        </row>
        <row r="557">
          <cell r="D557" t="str">
            <v>TAT0000215</v>
          </cell>
          <cell r="E557" t="str">
            <v>副驾驶员座椅发泡总成</v>
          </cell>
          <cell r="F557" t="str">
            <v>AGHRC000222</v>
          </cell>
          <cell r="G557" t="str">
            <v>No</v>
          </cell>
          <cell r="H557" t="str">
            <v>EA</v>
          </cell>
          <cell r="I557">
            <v>44197</v>
          </cell>
          <cell r="J557">
            <v>44651</v>
          </cell>
          <cell r="K557" t="str">
            <v>P</v>
          </cell>
          <cell r="L557">
            <v>0</v>
          </cell>
          <cell r="M557">
            <v>111.65567</v>
          </cell>
        </row>
        <row r="558">
          <cell r="D558" t="str">
            <v>TAT0000216</v>
          </cell>
          <cell r="E558" t="str">
            <v>副驾驶员座椅面套总成</v>
          </cell>
          <cell r="F558" t="str">
            <v>AGHRC000223</v>
          </cell>
          <cell r="G558" t="str">
            <v>No</v>
          </cell>
          <cell r="H558" t="str">
            <v>EA</v>
          </cell>
          <cell r="I558">
            <v>44197</v>
          </cell>
          <cell r="J558">
            <v>44651</v>
          </cell>
          <cell r="K558" t="str">
            <v>P</v>
          </cell>
          <cell r="L558">
            <v>0</v>
          </cell>
          <cell r="M558">
            <v>43.067189999999997</v>
          </cell>
        </row>
        <row r="559">
          <cell r="D559" t="str">
            <v>TAT0000218</v>
          </cell>
          <cell r="E559" t="str">
            <v>一排乘客双人座椅骨架总成</v>
          </cell>
          <cell r="F559" t="str">
            <v>AGHRC000225</v>
          </cell>
          <cell r="G559" t="str">
            <v>No</v>
          </cell>
          <cell r="H559" t="str">
            <v>EA</v>
          </cell>
          <cell r="I559">
            <v>44197</v>
          </cell>
          <cell r="J559">
            <v>44651</v>
          </cell>
          <cell r="K559" t="str">
            <v>P</v>
          </cell>
          <cell r="L559">
            <v>0</v>
          </cell>
          <cell r="M559">
            <v>348.29721000000001</v>
          </cell>
        </row>
        <row r="560">
          <cell r="D560" t="str">
            <v>TAT0000219</v>
          </cell>
          <cell r="E560" t="str">
            <v>一排乘客双人座椅发泡总成</v>
          </cell>
          <cell r="F560" t="str">
            <v>AGHRC000226</v>
          </cell>
          <cell r="G560" t="str">
            <v>No</v>
          </cell>
          <cell r="H560" t="str">
            <v>EA</v>
          </cell>
          <cell r="I560">
            <v>44197</v>
          </cell>
          <cell r="J560">
            <v>44651</v>
          </cell>
          <cell r="K560" t="str">
            <v>P</v>
          </cell>
          <cell r="L560">
            <v>0</v>
          </cell>
          <cell r="M560">
            <v>236.70684</v>
          </cell>
        </row>
        <row r="561">
          <cell r="D561" t="str">
            <v>TAT0000220</v>
          </cell>
          <cell r="E561" t="str">
            <v>一排乘客双人座椅面套总成</v>
          </cell>
          <cell r="F561" t="str">
            <v>AGHRC000227</v>
          </cell>
          <cell r="G561" t="str">
            <v>No</v>
          </cell>
          <cell r="H561" t="str">
            <v>EA</v>
          </cell>
          <cell r="I561">
            <v>44197</v>
          </cell>
          <cell r="J561">
            <v>44651</v>
          </cell>
          <cell r="K561" t="str">
            <v>P</v>
          </cell>
          <cell r="L561">
            <v>0</v>
          </cell>
          <cell r="M561">
            <v>91.301209999999998</v>
          </cell>
        </row>
        <row r="562">
          <cell r="D562" t="str">
            <v>TAT0000222</v>
          </cell>
          <cell r="E562" t="str">
            <v>二排乘客双人座椅骨架总成</v>
          </cell>
          <cell r="F562" t="str">
            <v>AGHRC000229</v>
          </cell>
          <cell r="G562" t="str">
            <v>No</v>
          </cell>
          <cell r="H562" t="str">
            <v>EA</v>
          </cell>
          <cell r="I562">
            <v>44197</v>
          </cell>
          <cell r="J562">
            <v>44651</v>
          </cell>
          <cell r="K562" t="str">
            <v>P</v>
          </cell>
          <cell r="L562">
            <v>0</v>
          </cell>
          <cell r="M562">
            <v>300.31526000000002</v>
          </cell>
        </row>
        <row r="563">
          <cell r="D563" t="str">
            <v>TAT0000223</v>
          </cell>
          <cell r="E563" t="str">
            <v>二排乘客双人座椅发泡总成</v>
          </cell>
          <cell r="F563" t="str">
            <v>AGHRC000230</v>
          </cell>
          <cell r="G563" t="str">
            <v>No</v>
          </cell>
          <cell r="H563" t="str">
            <v>EA</v>
          </cell>
          <cell r="I563">
            <v>44197</v>
          </cell>
          <cell r="J563">
            <v>44651</v>
          </cell>
          <cell r="K563" t="str">
            <v>P</v>
          </cell>
          <cell r="L563">
            <v>0</v>
          </cell>
          <cell r="M563">
            <v>204.09774999999999</v>
          </cell>
        </row>
        <row r="564">
          <cell r="D564" t="str">
            <v>TAT0000224</v>
          </cell>
          <cell r="E564" t="str">
            <v>二排乘客双人座椅面套总成</v>
          </cell>
          <cell r="F564" t="str">
            <v>AGHRC000231</v>
          </cell>
          <cell r="G564" t="str">
            <v>No</v>
          </cell>
          <cell r="H564" t="str">
            <v>EA</v>
          </cell>
          <cell r="I564">
            <v>44197</v>
          </cell>
          <cell r="J564">
            <v>44651</v>
          </cell>
          <cell r="K564" t="str">
            <v>P</v>
          </cell>
          <cell r="L564">
            <v>0</v>
          </cell>
          <cell r="M564">
            <v>78.723420000000004</v>
          </cell>
        </row>
        <row r="565">
          <cell r="D565" t="str">
            <v>TAT0000226</v>
          </cell>
          <cell r="E565" t="str">
            <v>双人连体乘客座椅骨架总成</v>
          </cell>
          <cell r="F565" t="str">
            <v>AGHRC000233</v>
          </cell>
          <cell r="G565" t="str">
            <v>No</v>
          </cell>
          <cell r="H565" t="str">
            <v>EA</v>
          </cell>
          <cell r="I565">
            <v>44197</v>
          </cell>
          <cell r="J565">
            <v>44651</v>
          </cell>
          <cell r="K565" t="str">
            <v>P</v>
          </cell>
          <cell r="L565">
            <v>0</v>
          </cell>
          <cell r="M565">
            <v>270.75457999999998</v>
          </cell>
        </row>
        <row r="566">
          <cell r="D566" t="str">
            <v>TAT0000227</v>
          </cell>
          <cell r="E566" t="str">
            <v>双人连体乘客座椅发泡总成</v>
          </cell>
          <cell r="F566" t="str">
            <v>AGHRC000234</v>
          </cell>
          <cell r="G566" t="str">
            <v>No</v>
          </cell>
          <cell r="H566" t="str">
            <v>EA</v>
          </cell>
          <cell r="I566">
            <v>44197</v>
          </cell>
          <cell r="J566">
            <v>44651</v>
          </cell>
          <cell r="K566" t="str">
            <v>P</v>
          </cell>
          <cell r="L566">
            <v>0</v>
          </cell>
          <cell r="M566">
            <v>184.00797</v>
          </cell>
        </row>
        <row r="567">
          <cell r="D567" t="str">
            <v>TAT0000228</v>
          </cell>
          <cell r="E567" t="str">
            <v>双人连体乘客座椅面套总成</v>
          </cell>
          <cell r="F567" t="str">
            <v>AGHRC000235</v>
          </cell>
          <cell r="G567" t="str">
            <v>No</v>
          </cell>
          <cell r="H567" t="str">
            <v>EA</v>
          </cell>
          <cell r="I567">
            <v>44197</v>
          </cell>
          <cell r="J567">
            <v>44651</v>
          </cell>
          <cell r="K567" t="str">
            <v>P</v>
          </cell>
          <cell r="L567">
            <v>0</v>
          </cell>
          <cell r="M567">
            <v>70.974500000000006</v>
          </cell>
        </row>
        <row r="568">
          <cell r="D568" t="str">
            <v>TAT0000230</v>
          </cell>
          <cell r="E568" t="str">
            <v>左侧侧翻乘客座椅骨架总成</v>
          </cell>
          <cell r="F568" t="str">
            <v>AGHRC000237</v>
          </cell>
          <cell r="G568" t="str">
            <v>No</v>
          </cell>
          <cell r="H568" t="str">
            <v>EA</v>
          </cell>
          <cell r="I568">
            <v>44197</v>
          </cell>
          <cell r="J568">
            <v>44651</v>
          </cell>
          <cell r="K568" t="str">
            <v>P</v>
          </cell>
          <cell r="L568">
            <v>0</v>
          </cell>
          <cell r="M568">
            <v>343.58361000000002</v>
          </cell>
        </row>
        <row r="569">
          <cell r="D569" t="str">
            <v>TAT0000231</v>
          </cell>
          <cell r="E569" t="str">
            <v>左侧侧翻乘客座椅发泡总成</v>
          </cell>
          <cell r="F569" t="str">
            <v>AGHRC000238</v>
          </cell>
          <cell r="G569" t="str">
            <v>No</v>
          </cell>
          <cell r="H569" t="str">
            <v>EA</v>
          </cell>
          <cell r="I569">
            <v>44197</v>
          </cell>
          <cell r="J569">
            <v>44651</v>
          </cell>
          <cell r="K569" t="str">
            <v>P</v>
          </cell>
          <cell r="L569">
            <v>0</v>
          </cell>
          <cell r="M569">
            <v>233.50342000000001</v>
          </cell>
        </row>
        <row r="570">
          <cell r="D570" t="str">
            <v>TAT0000232</v>
          </cell>
          <cell r="E570" t="str">
            <v>左侧侧翻乘客座椅面套总成</v>
          </cell>
          <cell r="F570" t="str">
            <v>AGHRC000239</v>
          </cell>
          <cell r="G570" t="str">
            <v>No</v>
          </cell>
          <cell r="H570" t="str">
            <v>EA</v>
          </cell>
          <cell r="I570">
            <v>44197</v>
          </cell>
          <cell r="J570">
            <v>44651</v>
          </cell>
          <cell r="K570" t="str">
            <v>P</v>
          </cell>
          <cell r="L570">
            <v>0</v>
          </cell>
          <cell r="M570">
            <v>90.065610000000007</v>
          </cell>
        </row>
        <row r="571">
          <cell r="D571" t="str">
            <v>TAT0000234</v>
          </cell>
          <cell r="E571" t="str">
            <v>第三排三人座椅骨架总成</v>
          </cell>
          <cell r="F571" t="str">
            <v>AGHRC000241</v>
          </cell>
          <cell r="G571" t="str">
            <v>No</v>
          </cell>
          <cell r="H571" t="str">
            <v>EA</v>
          </cell>
          <cell r="I571">
            <v>44197</v>
          </cell>
          <cell r="J571">
            <v>44651</v>
          </cell>
          <cell r="K571" t="str">
            <v>P</v>
          </cell>
          <cell r="L571">
            <v>0</v>
          </cell>
          <cell r="M571">
            <v>239.48172</v>
          </cell>
        </row>
        <row r="572">
          <cell r="D572" t="str">
            <v>TAT0000235</v>
          </cell>
          <cell r="E572" t="str">
            <v>第三排三人座椅发泡总成</v>
          </cell>
          <cell r="F572" t="str">
            <v>AGHRC000242</v>
          </cell>
          <cell r="G572" t="str">
            <v>No</v>
          </cell>
          <cell r="H572" t="str">
            <v>EA</v>
          </cell>
          <cell r="I572">
            <v>44197</v>
          </cell>
          <cell r="J572">
            <v>44651</v>
          </cell>
          <cell r="K572" t="str">
            <v>P</v>
          </cell>
          <cell r="L572">
            <v>0</v>
          </cell>
          <cell r="M572">
            <v>162.75457</v>
          </cell>
        </row>
        <row r="573">
          <cell r="D573" t="str">
            <v>TAT0000236</v>
          </cell>
          <cell r="E573" t="str">
            <v>第三排三人座椅面套总成</v>
          </cell>
          <cell r="F573" t="str">
            <v>AGHRC000243</v>
          </cell>
          <cell r="G573" t="str">
            <v>No</v>
          </cell>
          <cell r="H573" t="str">
            <v>EA</v>
          </cell>
          <cell r="I573">
            <v>44197</v>
          </cell>
          <cell r="J573">
            <v>44651</v>
          </cell>
          <cell r="K573" t="str">
            <v>P</v>
          </cell>
          <cell r="L573">
            <v>0</v>
          </cell>
          <cell r="M573">
            <v>62.776760000000003</v>
          </cell>
        </row>
        <row r="574">
          <cell r="D574" t="str">
            <v>TAT0000238</v>
          </cell>
          <cell r="E574" t="str">
            <v>前排前翻座椅骨架总成</v>
          </cell>
          <cell r="F574" t="str">
            <v>AGHRC000245</v>
          </cell>
          <cell r="G574" t="str">
            <v>No</v>
          </cell>
          <cell r="H574" t="str">
            <v>EA</v>
          </cell>
          <cell r="I574">
            <v>44197</v>
          </cell>
          <cell r="J574">
            <v>44651</v>
          </cell>
          <cell r="K574" t="str">
            <v>P</v>
          </cell>
          <cell r="L574">
            <v>0</v>
          </cell>
          <cell r="M574">
            <v>128.73492999999999</v>
          </cell>
        </row>
        <row r="575">
          <cell r="D575" t="str">
            <v>TAT0000239</v>
          </cell>
          <cell r="E575" t="str">
            <v>前排前翻座椅发泡总成</v>
          </cell>
          <cell r="F575" t="str">
            <v>AGHRC000246</v>
          </cell>
          <cell r="G575" t="str">
            <v>No</v>
          </cell>
          <cell r="H575" t="str">
            <v>EA</v>
          </cell>
          <cell r="I575">
            <v>44197</v>
          </cell>
          <cell r="J575">
            <v>44651</v>
          </cell>
          <cell r="K575" t="str">
            <v>P</v>
          </cell>
          <cell r="L575">
            <v>0</v>
          </cell>
          <cell r="M575">
            <v>87.489760000000004</v>
          </cell>
        </row>
        <row r="576">
          <cell r="D576" t="str">
            <v>TAT0000240</v>
          </cell>
          <cell r="E576" t="str">
            <v>前排前翻座椅面套总成</v>
          </cell>
          <cell r="F576" t="str">
            <v>AGHRC000247</v>
          </cell>
          <cell r="G576" t="str">
            <v>No</v>
          </cell>
          <cell r="H576" t="str">
            <v>EA</v>
          </cell>
          <cell r="I576">
            <v>44197</v>
          </cell>
          <cell r="J576">
            <v>44651</v>
          </cell>
          <cell r="K576" t="str">
            <v>P</v>
          </cell>
          <cell r="L576">
            <v>0</v>
          </cell>
          <cell r="M576">
            <v>33.746049999999997</v>
          </cell>
        </row>
        <row r="577">
          <cell r="D577" t="str">
            <v>TAT0000242</v>
          </cell>
          <cell r="E577" t="str">
            <v>二排前翻座椅骨架总成</v>
          </cell>
          <cell r="F577" t="str">
            <v>AGHRC000249</v>
          </cell>
          <cell r="G577" t="str">
            <v>No</v>
          </cell>
          <cell r="H577" t="str">
            <v>EA</v>
          </cell>
          <cell r="I577">
            <v>44197</v>
          </cell>
          <cell r="J577">
            <v>44651</v>
          </cell>
          <cell r="K577" t="str">
            <v>P</v>
          </cell>
          <cell r="L577">
            <v>0</v>
          </cell>
          <cell r="M577">
            <v>128.73492999999999</v>
          </cell>
        </row>
        <row r="578">
          <cell r="D578" t="str">
            <v>TAT0000243</v>
          </cell>
          <cell r="E578" t="str">
            <v>二排前翻座椅发泡总成</v>
          </cell>
          <cell r="F578" t="str">
            <v>AGHRC000250</v>
          </cell>
          <cell r="G578" t="str">
            <v>No</v>
          </cell>
          <cell r="H578" t="str">
            <v>EA</v>
          </cell>
          <cell r="I578">
            <v>44197</v>
          </cell>
          <cell r="J578">
            <v>44651</v>
          </cell>
          <cell r="K578" t="str">
            <v>P</v>
          </cell>
          <cell r="L578">
            <v>0</v>
          </cell>
          <cell r="M578">
            <v>87.489760000000004</v>
          </cell>
        </row>
        <row r="579">
          <cell r="D579" t="str">
            <v>TAT0000244</v>
          </cell>
          <cell r="E579" t="str">
            <v>二排前翻座椅面套总成</v>
          </cell>
          <cell r="F579" t="str">
            <v>AGHRC000251</v>
          </cell>
          <cell r="G579" t="str">
            <v>No</v>
          </cell>
          <cell r="H579" t="str">
            <v>EA</v>
          </cell>
          <cell r="I579">
            <v>44197</v>
          </cell>
          <cell r="J579">
            <v>44651</v>
          </cell>
          <cell r="K579" t="str">
            <v>P</v>
          </cell>
          <cell r="L579">
            <v>0</v>
          </cell>
          <cell r="M579">
            <v>33.746049999999997</v>
          </cell>
        </row>
        <row r="580">
          <cell r="D580" t="str">
            <v>TAT0000246</v>
          </cell>
          <cell r="E580" t="str">
            <v>乘客三排三人固定座骨架</v>
          </cell>
          <cell r="F580" t="str">
            <v>AGHRC000253</v>
          </cell>
          <cell r="G580" t="str">
            <v>No</v>
          </cell>
          <cell r="H580" t="str">
            <v>EA</v>
          </cell>
          <cell r="I580">
            <v>44197</v>
          </cell>
          <cell r="J580">
            <v>44651</v>
          </cell>
          <cell r="K580" t="str">
            <v>P</v>
          </cell>
          <cell r="L580">
            <v>0</v>
          </cell>
          <cell r="M580">
            <v>371.85505000000001</v>
          </cell>
        </row>
        <row r="581">
          <cell r="D581" t="str">
            <v>TAT0000247</v>
          </cell>
          <cell r="E581" t="str">
            <v>乘客三排三人固定座发泡</v>
          </cell>
          <cell r="F581" t="str">
            <v>AGHRC000254</v>
          </cell>
          <cell r="G581" t="str">
            <v>No</v>
          </cell>
          <cell r="H581" t="str">
            <v>EA</v>
          </cell>
          <cell r="I581">
            <v>44197</v>
          </cell>
          <cell r="J581">
            <v>44651</v>
          </cell>
          <cell r="K581" t="str">
            <v>P</v>
          </cell>
          <cell r="L581">
            <v>0</v>
          </cell>
          <cell r="M581">
            <v>252.71701999999999</v>
          </cell>
        </row>
        <row r="582">
          <cell r="D582" t="str">
            <v>TAT0000248</v>
          </cell>
          <cell r="E582" t="str">
            <v>乘客三排三人固定座面套</v>
          </cell>
          <cell r="F582" t="str">
            <v>AGHRC000255</v>
          </cell>
          <cell r="G582" t="str">
            <v>No</v>
          </cell>
          <cell r="H582" t="str">
            <v>EA</v>
          </cell>
          <cell r="I582">
            <v>44197</v>
          </cell>
          <cell r="J582">
            <v>44651</v>
          </cell>
          <cell r="K582" t="str">
            <v>P</v>
          </cell>
          <cell r="L582">
            <v>0</v>
          </cell>
          <cell r="M582">
            <v>97.476569999999995</v>
          </cell>
        </row>
        <row r="583">
          <cell r="D583" t="str">
            <v>TAT0000250</v>
          </cell>
          <cell r="E583" t="str">
            <v>前翻三人座椅骨架总成</v>
          </cell>
          <cell r="F583" t="str">
            <v>AGHRC000257</v>
          </cell>
          <cell r="G583" t="str">
            <v>No</v>
          </cell>
          <cell r="H583" t="str">
            <v>EA</v>
          </cell>
          <cell r="I583">
            <v>44197</v>
          </cell>
          <cell r="J583">
            <v>44651</v>
          </cell>
          <cell r="K583" t="str">
            <v>P</v>
          </cell>
          <cell r="L583">
            <v>0</v>
          </cell>
          <cell r="M583">
            <v>228.77037000000001</v>
          </cell>
        </row>
        <row r="584">
          <cell r="D584" t="str">
            <v>TAT0000251</v>
          </cell>
          <cell r="E584" t="str">
            <v>前翻三人座椅发泡总成</v>
          </cell>
          <cell r="F584" t="str">
            <v>AGHRC000258</v>
          </cell>
          <cell r="G584" t="str">
            <v>No</v>
          </cell>
          <cell r="H584" t="str">
            <v>EA</v>
          </cell>
          <cell r="I584">
            <v>44197</v>
          </cell>
          <cell r="J584">
            <v>44651</v>
          </cell>
          <cell r="K584" t="str">
            <v>P</v>
          </cell>
          <cell r="L584">
            <v>0</v>
          </cell>
          <cell r="M584">
            <v>155.47501</v>
          </cell>
        </row>
        <row r="585">
          <cell r="D585" t="str">
            <v>TAT0000252</v>
          </cell>
          <cell r="E585" t="str">
            <v>前翻三人座椅面套总成</v>
          </cell>
          <cell r="F585" t="str">
            <v>AGHRC000259</v>
          </cell>
          <cell r="G585" t="str">
            <v>No</v>
          </cell>
          <cell r="H585" t="str">
            <v>EA</v>
          </cell>
          <cell r="I585">
            <v>44197</v>
          </cell>
          <cell r="J585">
            <v>44651</v>
          </cell>
          <cell r="K585" t="str">
            <v>P</v>
          </cell>
          <cell r="L585">
            <v>0</v>
          </cell>
          <cell r="M585">
            <v>59.96893</v>
          </cell>
        </row>
        <row r="586">
          <cell r="D586" t="str">
            <v>TAT0000255</v>
          </cell>
          <cell r="E586" t="str">
            <v>一排双人联体折叠座骨架</v>
          </cell>
          <cell r="F586" t="str">
            <v>AGHRC000262</v>
          </cell>
          <cell r="G586" t="str">
            <v>No</v>
          </cell>
          <cell r="H586" t="str">
            <v>EA</v>
          </cell>
          <cell r="I586">
            <v>44197</v>
          </cell>
          <cell r="J586">
            <v>44651</v>
          </cell>
          <cell r="K586" t="str">
            <v>P</v>
          </cell>
          <cell r="L586">
            <v>0</v>
          </cell>
          <cell r="M586">
            <v>371.42700000000002</v>
          </cell>
        </row>
        <row r="587">
          <cell r="D587" t="str">
            <v>TAT0000256</v>
          </cell>
          <cell r="E587" t="str">
            <v>一排双人联体折叠座椅发泡</v>
          </cell>
          <cell r="F587" t="str">
            <v>AGHRC000263</v>
          </cell>
          <cell r="G587" t="str">
            <v>No</v>
          </cell>
          <cell r="H587" t="str">
            <v>EA</v>
          </cell>
          <cell r="I587">
            <v>44197</v>
          </cell>
          <cell r="J587">
            <v>44651</v>
          </cell>
          <cell r="K587" t="str">
            <v>P</v>
          </cell>
          <cell r="L587">
            <v>0</v>
          </cell>
          <cell r="M587">
            <v>252.42612</v>
          </cell>
        </row>
        <row r="588">
          <cell r="D588" t="str">
            <v>TAT0000257</v>
          </cell>
          <cell r="E588" t="str">
            <v>一排双人联体折叠座椅面套</v>
          </cell>
          <cell r="F588" t="str">
            <v>AGHRC000264</v>
          </cell>
          <cell r="G588" t="str">
            <v>No</v>
          </cell>
          <cell r="H588" t="str">
            <v>EA</v>
          </cell>
          <cell r="I588">
            <v>44197</v>
          </cell>
          <cell r="J588">
            <v>44651</v>
          </cell>
          <cell r="K588" t="str">
            <v>P</v>
          </cell>
          <cell r="L588">
            <v>0</v>
          </cell>
          <cell r="M588">
            <v>97.364360000000005</v>
          </cell>
        </row>
        <row r="589">
          <cell r="D589" t="str">
            <v>TAT0000259</v>
          </cell>
          <cell r="E589" t="str">
            <v>二排双人联体折叠座椅骨架</v>
          </cell>
          <cell r="F589" t="str">
            <v>AGHRC000266</v>
          </cell>
          <cell r="G589" t="str">
            <v>No</v>
          </cell>
          <cell r="H589" t="str">
            <v>EA</v>
          </cell>
          <cell r="I589">
            <v>44197</v>
          </cell>
          <cell r="J589">
            <v>44651</v>
          </cell>
          <cell r="K589" t="str">
            <v>P</v>
          </cell>
          <cell r="L589">
            <v>0</v>
          </cell>
          <cell r="M589">
            <v>371.42700000000002</v>
          </cell>
        </row>
        <row r="590">
          <cell r="D590" t="str">
            <v>TAT0000260</v>
          </cell>
          <cell r="E590" t="str">
            <v>二排双人联体折叠座椅发泡</v>
          </cell>
          <cell r="F590" t="str">
            <v>AGHRC000267</v>
          </cell>
          <cell r="G590" t="str">
            <v>No</v>
          </cell>
          <cell r="H590" t="str">
            <v>EA</v>
          </cell>
          <cell r="I590">
            <v>44197</v>
          </cell>
          <cell r="J590">
            <v>44651</v>
          </cell>
          <cell r="K590" t="str">
            <v>P</v>
          </cell>
          <cell r="L590">
            <v>0</v>
          </cell>
          <cell r="M590">
            <v>252.42612</v>
          </cell>
        </row>
        <row r="591">
          <cell r="D591" t="str">
            <v>TAT0000261</v>
          </cell>
          <cell r="E591" t="str">
            <v>二排双人联体折叠座椅面套</v>
          </cell>
          <cell r="F591" t="str">
            <v>AGHRC000268</v>
          </cell>
          <cell r="G591" t="str">
            <v>No</v>
          </cell>
          <cell r="H591" t="str">
            <v>EA</v>
          </cell>
          <cell r="I591">
            <v>44197</v>
          </cell>
          <cell r="J591">
            <v>44651</v>
          </cell>
          <cell r="K591" t="str">
            <v>P</v>
          </cell>
          <cell r="L591">
            <v>0</v>
          </cell>
          <cell r="M591">
            <v>97.364360000000005</v>
          </cell>
        </row>
        <row r="592">
          <cell r="D592" t="str">
            <v>TAT0000263</v>
          </cell>
          <cell r="E592" t="str">
            <v>三排双人联体折叠座椅骨架</v>
          </cell>
          <cell r="F592" t="str">
            <v>AGHRC000270</v>
          </cell>
          <cell r="G592" t="str">
            <v>No</v>
          </cell>
          <cell r="H592" t="str">
            <v>EA</v>
          </cell>
          <cell r="I592">
            <v>44197</v>
          </cell>
          <cell r="J592">
            <v>44651</v>
          </cell>
          <cell r="K592" t="str">
            <v>P</v>
          </cell>
          <cell r="L592">
            <v>0</v>
          </cell>
          <cell r="M592">
            <v>371.42700000000002</v>
          </cell>
        </row>
        <row r="593">
          <cell r="D593" t="str">
            <v>TAT0000264</v>
          </cell>
          <cell r="E593" t="str">
            <v>三排双人联体折叠座椅发泡</v>
          </cell>
          <cell r="F593" t="str">
            <v>AGHRC000271</v>
          </cell>
          <cell r="G593" t="str">
            <v>No</v>
          </cell>
          <cell r="H593" t="str">
            <v>EA</v>
          </cell>
          <cell r="I593">
            <v>44197</v>
          </cell>
          <cell r="J593">
            <v>44651</v>
          </cell>
          <cell r="K593" t="str">
            <v>P</v>
          </cell>
          <cell r="L593">
            <v>0</v>
          </cell>
          <cell r="M593">
            <v>252.42612</v>
          </cell>
        </row>
        <row r="594">
          <cell r="D594" t="str">
            <v>TAT0000265</v>
          </cell>
          <cell r="E594" t="str">
            <v>三排双人联体折叠座椅面套</v>
          </cell>
          <cell r="F594" t="str">
            <v>AGHRC000272</v>
          </cell>
          <cell r="G594" t="str">
            <v>No</v>
          </cell>
          <cell r="H594" t="str">
            <v>EA</v>
          </cell>
          <cell r="I594">
            <v>44197</v>
          </cell>
          <cell r="J594">
            <v>44651</v>
          </cell>
          <cell r="K594" t="str">
            <v>P</v>
          </cell>
          <cell r="L594">
            <v>0</v>
          </cell>
          <cell r="M594">
            <v>97.364360000000005</v>
          </cell>
        </row>
        <row r="595">
          <cell r="D595" t="str">
            <v>TAT0000267</v>
          </cell>
          <cell r="E595" t="str">
            <v>第三排三人座椅发泡总成</v>
          </cell>
          <cell r="F595" t="str">
            <v>AGHRC000274</v>
          </cell>
          <cell r="G595" t="str">
            <v>No</v>
          </cell>
          <cell r="H595" t="str">
            <v>EA</v>
          </cell>
          <cell r="I595">
            <v>44197</v>
          </cell>
          <cell r="J595">
            <v>44651</v>
          </cell>
          <cell r="K595" t="str">
            <v>P</v>
          </cell>
          <cell r="L595">
            <v>0</v>
          </cell>
          <cell r="M595">
            <v>239.48172</v>
          </cell>
        </row>
        <row r="596">
          <cell r="D596" t="str">
            <v>TAT0000268</v>
          </cell>
          <cell r="E596" t="str">
            <v>第三排三人座椅骨架总成</v>
          </cell>
          <cell r="F596" t="str">
            <v>AGHRC000275</v>
          </cell>
          <cell r="G596" t="str">
            <v>No</v>
          </cell>
          <cell r="H596" t="str">
            <v>EA</v>
          </cell>
          <cell r="I596">
            <v>44197</v>
          </cell>
          <cell r="J596">
            <v>44651</v>
          </cell>
          <cell r="K596" t="str">
            <v>P</v>
          </cell>
          <cell r="L596">
            <v>0</v>
          </cell>
          <cell r="M596">
            <v>162.75457</v>
          </cell>
        </row>
        <row r="597">
          <cell r="D597" t="str">
            <v>TAT0000269</v>
          </cell>
          <cell r="E597" t="str">
            <v>第三排三人座椅面套总成</v>
          </cell>
          <cell r="F597" t="str">
            <v>AGHRC000276</v>
          </cell>
          <cell r="G597" t="str">
            <v>No</v>
          </cell>
          <cell r="H597" t="str">
            <v>EA</v>
          </cell>
          <cell r="I597">
            <v>44197</v>
          </cell>
          <cell r="J597">
            <v>44651</v>
          </cell>
          <cell r="K597" t="str">
            <v>P</v>
          </cell>
          <cell r="L597">
            <v>0</v>
          </cell>
          <cell r="M597">
            <v>62.776760000000003</v>
          </cell>
        </row>
        <row r="598">
          <cell r="D598" t="str">
            <v>TAT0000271</v>
          </cell>
          <cell r="E598" t="str">
            <v>第一排三人联体座骨架总成</v>
          </cell>
          <cell r="F598" t="str">
            <v>AGHRC000278</v>
          </cell>
          <cell r="G598" t="str">
            <v>No</v>
          </cell>
          <cell r="H598" t="str">
            <v>EA</v>
          </cell>
          <cell r="I598">
            <v>44197</v>
          </cell>
          <cell r="J598">
            <v>44651</v>
          </cell>
          <cell r="K598" t="str">
            <v>P</v>
          </cell>
          <cell r="L598">
            <v>0</v>
          </cell>
          <cell r="M598">
            <v>396.27406999999999</v>
          </cell>
        </row>
        <row r="599">
          <cell r="D599" t="str">
            <v>TAT0000272</v>
          </cell>
          <cell r="E599" t="str">
            <v>第一排三人联体座发泡总成</v>
          </cell>
          <cell r="F599" t="str">
            <v>AGHRC000279</v>
          </cell>
          <cell r="G599" t="str">
            <v>No</v>
          </cell>
          <cell r="H599" t="str">
            <v>EA</v>
          </cell>
          <cell r="I599">
            <v>44197</v>
          </cell>
          <cell r="J599">
            <v>44651</v>
          </cell>
          <cell r="K599" t="str">
            <v>P</v>
          </cell>
          <cell r="L599">
            <v>0</v>
          </cell>
          <cell r="M599">
            <v>269.31247000000002</v>
          </cell>
        </row>
        <row r="600">
          <cell r="D600" t="str">
            <v>TAT0000273</v>
          </cell>
          <cell r="E600" t="str">
            <v>第一排三人联体座面套总成</v>
          </cell>
          <cell r="F600" t="str">
            <v>AGHRC000280</v>
          </cell>
          <cell r="G600" t="str">
            <v>No</v>
          </cell>
          <cell r="H600" t="str">
            <v>EA</v>
          </cell>
          <cell r="I600">
            <v>44197</v>
          </cell>
          <cell r="J600">
            <v>44651</v>
          </cell>
          <cell r="K600" t="str">
            <v>P</v>
          </cell>
          <cell r="L600">
            <v>0</v>
          </cell>
          <cell r="M600">
            <v>103.87766999999999</v>
          </cell>
        </row>
        <row r="601">
          <cell r="D601" t="str">
            <v>TAT0000275</v>
          </cell>
          <cell r="E601" t="str">
            <v>乘客第二排三人座骨架总成</v>
          </cell>
          <cell r="F601" t="str">
            <v>AGHRC000282</v>
          </cell>
          <cell r="G601" t="str">
            <v>No</v>
          </cell>
          <cell r="H601" t="str">
            <v>EA</v>
          </cell>
          <cell r="I601">
            <v>44197</v>
          </cell>
          <cell r="J601">
            <v>44651</v>
          </cell>
          <cell r="K601" t="str">
            <v>P</v>
          </cell>
          <cell r="L601">
            <v>0</v>
          </cell>
          <cell r="M601">
            <v>354.29494999999997</v>
          </cell>
        </row>
        <row r="602">
          <cell r="D602" t="str">
            <v>TAT0000276</v>
          </cell>
          <cell r="E602" t="str">
            <v>乘客第二排三人座发泡总成</v>
          </cell>
          <cell r="F602" t="str">
            <v>AGHRC000283</v>
          </cell>
          <cell r="G602" t="str">
            <v>No</v>
          </cell>
          <cell r="H602" t="str">
            <v>EA</v>
          </cell>
          <cell r="I602">
            <v>44197</v>
          </cell>
          <cell r="J602">
            <v>44651</v>
          </cell>
          <cell r="K602" t="str">
            <v>P</v>
          </cell>
          <cell r="L602">
            <v>0</v>
          </cell>
          <cell r="M602">
            <v>240.78298000000001</v>
          </cell>
        </row>
        <row r="603">
          <cell r="D603" t="str">
            <v>TAT0000277</v>
          </cell>
          <cell r="E603" t="str">
            <v>乘客第二排三人座面套总成</v>
          </cell>
          <cell r="F603" t="str">
            <v>AGHRC000284</v>
          </cell>
          <cell r="G603" t="str">
            <v>No</v>
          </cell>
          <cell r="H603" t="str">
            <v>EA</v>
          </cell>
          <cell r="I603">
            <v>44197</v>
          </cell>
          <cell r="J603">
            <v>44651</v>
          </cell>
          <cell r="K603" t="str">
            <v>P</v>
          </cell>
          <cell r="L603">
            <v>0</v>
          </cell>
          <cell r="M603">
            <v>92.873429999999999</v>
          </cell>
        </row>
        <row r="604">
          <cell r="D604" t="str">
            <v>TAT0000279</v>
          </cell>
          <cell r="E604" t="str">
            <v>第三排双人联体座骨架总成</v>
          </cell>
          <cell r="F604" t="str">
            <v>AGHRC000286</v>
          </cell>
          <cell r="G604" t="str">
            <v>No</v>
          </cell>
          <cell r="H604" t="str">
            <v>EA</v>
          </cell>
          <cell r="I604">
            <v>44197</v>
          </cell>
          <cell r="J604">
            <v>44651</v>
          </cell>
          <cell r="K604" t="str">
            <v>P</v>
          </cell>
          <cell r="L604">
            <v>0</v>
          </cell>
          <cell r="M604">
            <v>277.60842000000002</v>
          </cell>
        </row>
        <row r="605">
          <cell r="D605" t="str">
            <v>TAT0000280</v>
          </cell>
          <cell r="E605" t="str">
            <v>第三排双人联体座发泡总成</v>
          </cell>
          <cell r="F605" t="str">
            <v>AGHRC000287</v>
          </cell>
          <cell r="G605" t="str">
            <v>No</v>
          </cell>
          <cell r="H605" t="str">
            <v>EA</v>
          </cell>
          <cell r="I605">
            <v>44197</v>
          </cell>
          <cell r="J605">
            <v>44651</v>
          </cell>
          <cell r="K605" t="str">
            <v>P</v>
          </cell>
          <cell r="L605">
            <v>0</v>
          </cell>
          <cell r="M605">
            <v>188.66592</v>
          </cell>
        </row>
        <row r="606">
          <cell r="D606" t="str">
            <v>TAT0000281</v>
          </cell>
          <cell r="E606" t="str">
            <v>第三排双人联体座面套总成</v>
          </cell>
          <cell r="F606" t="str">
            <v>AGHRC000288</v>
          </cell>
          <cell r="G606" t="str">
            <v>No</v>
          </cell>
          <cell r="H606" t="str">
            <v>EA</v>
          </cell>
          <cell r="I606">
            <v>44197</v>
          </cell>
          <cell r="J606">
            <v>44651</v>
          </cell>
          <cell r="K606" t="str">
            <v>P</v>
          </cell>
          <cell r="L606">
            <v>0</v>
          </cell>
          <cell r="M606">
            <v>72.771140000000003</v>
          </cell>
        </row>
        <row r="607">
          <cell r="D607" t="str">
            <v>TAT0000283</v>
          </cell>
          <cell r="E607" t="str">
            <v>乘客第三排单人骨架总成</v>
          </cell>
          <cell r="F607" t="str">
            <v>AGHRC000290</v>
          </cell>
          <cell r="G607" t="str">
            <v>No</v>
          </cell>
          <cell r="H607" t="str">
            <v>EA</v>
          </cell>
          <cell r="I607">
            <v>44197</v>
          </cell>
          <cell r="J607">
            <v>44651</v>
          </cell>
          <cell r="K607" t="str">
            <v>P</v>
          </cell>
          <cell r="L607">
            <v>0</v>
          </cell>
          <cell r="M607">
            <v>146.47336999999999</v>
          </cell>
        </row>
        <row r="608">
          <cell r="D608" t="str">
            <v>TAT0000284</v>
          </cell>
          <cell r="E608" t="str">
            <v>乘客第三排单人发泡总成</v>
          </cell>
          <cell r="F608" t="str">
            <v>AGHRC000291</v>
          </cell>
          <cell r="G608" t="str">
            <v>No</v>
          </cell>
          <cell r="H608" t="str">
            <v>EA</v>
          </cell>
          <cell r="I608">
            <v>44197</v>
          </cell>
          <cell r="J608">
            <v>44651</v>
          </cell>
          <cell r="K608" t="str">
            <v>P</v>
          </cell>
          <cell r="L608">
            <v>0</v>
          </cell>
          <cell r="M608">
            <v>99.545010000000005</v>
          </cell>
        </row>
        <row r="609">
          <cell r="D609" t="str">
            <v>TAT0000285</v>
          </cell>
          <cell r="E609" t="str">
            <v>乘客第三排单人面套总成</v>
          </cell>
          <cell r="F609" t="str">
            <v>AGHRC000292</v>
          </cell>
          <cell r="G609" t="str">
            <v>No</v>
          </cell>
          <cell r="H609" t="str">
            <v>EA</v>
          </cell>
          <cell r="I609">
            <v>44197</v>
          </cell>
          <cell r="J609">
            <v>44651</v>
          </cell>
          <cell r="K609" t="str">
            <v>P</v>
          </cell>
          <cell r="L609">
            <v>0</v>
          </cell>
          <cell r="M609">
            <v>38.39593</v>
          </cell>
        </row>
        <row r="610">
          <cell r="D610" t="str">
            <v>TAT0000287</v>
          </cell>
          <cell r="E610" t="str">
            <v>第四排双人联体座骨架总成</v>
          </cell>
          <cell r="F610" t="str">
            <v>AGHRC000294</v>
          </cell>
          <cell r="G610" t="str">
            <v>No</v>
          </cell>
          <cell r="H610" t="str">
            <v>EA</v>
          </cell>
          <cell r="I610">
            <v>44197</v>
          </cell>
          <cell r="J610">
            <v>44651</v>
          </cell>
          <cell r="K610" t="str">
            <v>P</v>
          </cell>
          <cell r="L610">
            <v>0</v>
          </cell>
          <cell r="M610">
            <v>356.86322999999999</v>
          </cell>
        </row>
        <row r="611">
          <cell r="D611" t="str">
            <v>TAT0000288</v>
          </cell>
          <cell r="E611" t="str">
            <v>第四排双人联体座发泡总成</v>
          </cell>
          <cell r="F611" t="str">
            <v>AGHRC000295</v>
          </cell>
          <cell r="G611" t="str">
            <v>No</v>
          </cell>
          <cell r="H611" t="str">
            <v>EA</v>
          </cell>
          <cell r="I611">
            <v>44197</v>
          </cell>
          <cell r="J611">
            <v>44651</v>
          </cell>
          <cell r="K611" t="str">
            <v>P</v>
          </cell>
          <cell r="L611">
            <v>0</v>
          </cell>
          <cell r="M611">
            <v>242.52841000000001</v>
          </cell>
        </row>
        <row r="612">
          <cell r="D612" t="str">
            <v>TAT0000289</v>
          </cell>
          <cell r="E612" t="str">
            <v>第四排双人联体座面套总成</v>
          </cell>
          <cell r="F612" t="str">
            <v>AGHRC000296</v>
          </cell>
          <cell r="G612" t="str">
            <v>No</v>
          </cell>
          <cell r="H612" t="str">
            <v>EA</v>
          </cell>
          <cell r="I612">
            <v>44197</v>
          </cell>
          <cell r="J612">
            <v>44651</v>
          </cell>
          <cell r="K612" t="str">
            <v>P</v>
          </cell>
          <cell r="L612">
            <v>0</v>
          </cell>
          <cell r="M612">
            <v>93.546670000000006</v>
          </cell>
        </row>
        <row r="613">
          <cell r="D613" t="str">
            <v>TAT0000291</v>
          </cell>
          <cell r="E613" t="str">
            <v>乘客第四排单人座发泡总成</v>
          </cell>
          <cell r="F613" t="str">
            <v>AGHRC000298</v>
          </cell>
          <cell r="G613" t="str">
            <v>No</v>
          </cell>
          <cell r="H613" t="str">
            <v>EA</v>
          </cell>
          <cell r="I613">
            <v>44197</v>
          </cell>
          <cell r="J613">
            <v>44651</v>
          </cell>
          <cell r="K613" t="str">
            <v>P</v>
          </cell>
          <cell r="L613">
            <v>0</v>
          </cell>
          <cell r="M613">
            <v>142.10119</v>
          </cell>
        </row>
        <row r="614">
          <cell r="D614" t="str">
            <v>TAT0000292</v>
          </cell>
          <cell r="E614" t="str">
            <v>乘客第四排单人座骨架总成</v>
          </cell>
          <cell r="F614" t="str">
            <v>AGHRC000299</v>
          </cell>
          <cell r="G614" t="str">
            <v>No</v>
          </cell>
          <cell r="H614" t="str">
            <v>EA</v>
          </cell>
          <cell r="I614">
            <v>44197</v>
          </cell>
          <cell r="J614">
            <v>44651</v>
          </cell>
          <cell r="K614" t="str">
            <v>P</v>
          </cell>
          <cell r="L614">
            <v>0</v>
          </cell>
          <cell r="M614">
            <v>96.573620000000005</v>
          </cell>
        </row>
        <row r="615">
          <cell r="D615" t="str">
            <v>TAT0000293</v>
          </cell>
          <cell r="E615" t="str">
            <v>乘客第四排单人座面套总成</v>
          </cell>
          <cell r="F615" t="str">
            <v>AGHRC000300</v>
          </cell>
          <cell r="G615" t="str">
            <v>No</v>
          </cell>
          <cell r="H615" t="str">
            <v>EA</v>
          </cell>
          <cell r="I615">
            <v>44197</v>
          </cell>
          <cell r="J615">
            <v>44651</v>
          </cell>
          <cell r="K615" t="str">
            <v>P</v>
          </cell>
          <cell r="L615">
            <v>0</v>
          </cell>
          <cell r="M615">
            <v>37.249830000000003</v>
          </cell>
        </row>
        <row r="616">
          <cell r="D616" t="str">
            <v>TAT0000295</v>
          </cell>
          <cell r="E616" t="str">
            <v>前排中间座骨架总成</v>
          </cell>
          <cell r="F616" t="str">
            <v>AGHRC000302</v>
          </cell>
          <cell r="G616" t="str">
            <v>No</v>
          </cell>
          <cell r="H616" t="str">
            <v>EA</v>
          </cell>
          <cell r="I616">
            <v>44197</v>
          </cell>
          <cell r="J616">
            <v>44651</v>
          </cell>
          <cell r="K616" t="str">
            <v>P</v>
          </cell>
          <cell r="L616">
            <v>0</v>
          </cell>
          <cell r="M616">
            <v>100.07621</v>
          </cell>
        </row>
        <row r="617">
          <cell r="D617" t="str">
            <v>TAT0000296</v>
          </cell>
          <cell r="E617" t="str">
            <v>前排中间座发泡总成</v>
          </cell>
          <cell r="F617" t="str">
            <v>AGHRC000303</v>
          </cell>
          <cell r="G617" t="str">
            <v>No</v>
          </cell>
          <cell r="H617" t="str">
            <v>EA</v>
          </cell>
          <cell r="I617">
            <v>44197</v>
          </cell>
          <cell r="J617">
            <v>44651</v>
          </cell>
          <cell r="K617" t="str">
            <v>P</v>
          </cell>
          <cell r="L617">
            <v>0</v>
          </cell>
          <cell r="M617">
            <v>68.012960000000007</v>
          </cell>
        </row>
        <row r="618">
          <cell r="D618" t="str">
            <v>TAT0000297</v>
          </cell>
          <cell r="E618" t="str">
            <v>前排中间座面套总成</v>
          </cell>
          <cell r="F618" t="str">
            <v>AGHRC000304</v>
          </cell>
          <cell r="G618" t="str">
            <v>No</v>
          </cell>
          <cell r="H618" t="str">
            <v>EA</v>
          </cell>
          <cell r="I618">
            <v>44197</v>
          </cell>
          <cell r="J618">
            <v>44651</v>
          </cell>
          <cell r="K618" t="str">
            <v>P</v>
          </cell>
          <cell r="L618">
            <v>0</v>
          </cell>
          <cell r="M618">
            <v>26.23357</v>
          </cell>
        </row>
        <row r="619">
          <cell r="D619" t="str">
            <v>TAT0000299</v>
          </cell>
          <cell r="E619" t="str">
            <v>前排中间座骨架总成</v>
          </cell>
          <cell r="F619" t="str">
            <v>AGHRC000306</v>
          </cell>
          <cell r="G619" t="str">
            <v>No</v>
          </cell>
          <cell r="H619" t="str">
            <v>EA</v>
          </cell>
          <cell r="I619">
            <v>44197</v>
          </cell>
          <cell r="J619">
            <v>44651</v>
          </cell>
          <cell r="K619" t="str">
            <v>P</v>
          </cell>
          <cell r="L619">
            <v>0</v>
          </cell>
          <cell r="M619">
            <v>96.432720000000003</v>
          </cell>
        </row>
        <row r="620">
          <cell r="D620" t="str">
            <v>TAT0000300</v>
          </cell>
          <cell r="E620" t="str">
            <v>前排中间座发泡总成</v>
          </cell>
          <cell r="F620" t="str">
            <v>AGHRC000307</v>
          </cell>
          <cell r="G620" t="str">
            <v>No</v>
          </cell>
          <cell r="H620" t="str">
            <v>EA</v>
          </cell>
          <cell r="I620">
            <v>44197</v>
          </cell>
          <cell r="J620">
            <v>44651</v>
          </cell>
          <cell r="K620" t="str">
            <v>P</v>
          </cell>
          <cell r="L620">
            <v>0</v>
          </cell>
          <cell r="M620">
            <v>65.536799999999999</v>
          </cell>
        </row>
        <row r="621">
          <cell r="D621" t="str">
            <v>TAT0000301</v>
          </cell>
          <cell r="E621" t="str">
            <v>前排中间座面套总成</v>
          </cell>
          <cell r="F621" t="str">
            <v>AGHRC000308</v>
          </cell>
          <cell r="G621" t="str">
            <v>No</v>
          </cell>
          <cell r="H621" t="str">
            <v>EA</v>
          </cell>
          <cell r="I621">
            <v>44197</v>
          </cell>
          <cell r="J621">
            <v>44651</v>
          </cell>
          <cell r="K621" t="str">
            <v>P</v>
          </cell>
          <cell r="L621">
            <v>0</v>
          </cell>
          <cell r="M621">
            <v>25.278479999999998</v>
          </cell>
        </row>
        <row r="622">
          <cell r="D622" t="str">
            <v>TAT0000303</v>
          </cell>
          <cell r="E622" t="str">
            <v>前排左侧座椅骨架总成</v>
          </cell>
          <cell r="F622" t="str">
            <v>AGHRC000310</v>
          </cell>
          <cell r="G622" t="str">
            <v>No</v>
          </cell>
          <cell r="H622" t="str">
            <v>EA</v>
          </cell>
          <cell r="I622">
            <v>44197</v>
          </cell>
          <cell r="J622">
            <v>44651</v>
          </cell>
          <cell r="K622" t="str">
            <v>P</v>
          </cell>
          <cell r="L622">
            <v>0</v>
          </cell>
          <cell r="M622">
            <v>168.66553999999999</v>
          </cell>
        </row>
        <row r="623">
          <cell r="D623" t="str">
            <v>TAT0000304</v>
          </cell>
          <cell r="E623" t="str">
            <v>前排左侧座椅发泡总成</v>
          </cell>
          <cell r="F623" t="str">
            <v>AGHRC000311</v>
          </cell>
          <cell r="G623" t="str">
            <v>No</v>
          </cell>
          <cell r="H623" t="str">
            <v>EA</v>
          </cell>
          <cell r="I623">
            <v>44197</v>
          </cell>
          <cell r="J623">
            <v>44651</v>
          </cell>
          <cell r="K623" t="str">
            <v>P</v>
          </cell>
          <cell r="L623">
            <v>0</v>
          </cell>
          <cell r="M623">
            <v>114.62706</v>
          </cell>
        </row>
        <row r="624">
          <cell r="D624" t="str">
            <v>TAT0000305</v>
          </cell>
          <cell r="E624" t="str">
            <v>前排左侧座椅面套总成</v>
          </cell>
          <cell r="F624" t="str">
            <v>AGHRC000312</v>
          </cell>
          <cell r="G624" t="str">
            <v>No</v>
          </cell>
          <cell r="H624" t="str">
            <v>EA</v>
          </cell>
          <cell r="I624">
            <v>44197</v>
          </cell>
          <cell r="J624">
            <v>44651</v>
          </cell>
          <cell r="K624" t="str">
            <v>P</v>
          </cell>
          <cell r="L624">
            <v>0</v>
          </cell>
          <cell r="M624">
            <v>44.213299999999997</v>
          </cell>
        </row>
        <row r="625">
          <cell r="D625" t="str">
            <v>TAT0000307</v>
          </cell>
          <cell r="E625" t="str">
            <v>前排右侧座椅骨架总成</v>
          </cell>
          <cell r="F625" t="str">
            <v>AGHRC000314</v>
          </cell>
          <cell r="G625" t="str">
            <v>No</v>
          </cell>
          <cell r="H625" t="str">
            <v>EA</v>
          </cell>
          <cell r="I625">
            <v>44197</v>
          </cell>
          <cell r="J625">
            <v>44651</v>
          </cell>
          <cell r="K625" t="str">
            <v>P</v>
          </cell>
          <cell r="L625">
            <v>0</v>
          </cell>
          <cell r="M625">
            <v>168.66553999999999</v>
          </cell>
        </row>
        <row r="626">
          <cell r="D626" t="str">
            <v>TAT0000308</v>
          </cell>
          <cell r="E626" t="str">
            <v>前排右侧座椅发泡总成</v>
          </cell>
          <cell r="F626" t="str">
            <v>AGHRC000315</v>
          </cell>
          <cell r="G626" t="str">
            <v>No</v>
          </cell>
          <cell r="H626" t="str">
            <v>EA</v>
          </cell>
          <cell r="I626">
            <v>44197</v>
          </cell>
          <cell r="J626">
            <v>44651</v>
          </cell>
          <cell r="K626" t="str">
            <v>P</v>
          </cell>
          <cell r="L626">
            <v>0</v>
          </cell>
          <cell r="M626">
            <v>114.62706</v>
          </cell>
        </row>
        <row r="627">
          <cell r="D627" t="str">
            <v>TAT0000309</v>
          </cell>
          <cell r="E627" t="str">
            <v>前排右侧座椅面套总成</v>
          </cell>
          <cell r="F627" t="str">
            <v>AGHRC000316</v>
          </cell>
          <cell r="G627" t="str">
            <v>No</v>
          </cell>
          <cell r="H627" t="str">
            <v>EA</v>
          </cell>
          <cell r="I627">
            <v>44197</v>
          </cell>
          <cell r="J627">
            <v>44651</v>
          </cell>
          <cell r="K627" t="str">
            <v>P</v>
          </cell>
          <cell r="L627">
            <v>0</v>
          </cell>
          <cell r="M627">
            <v>44.213299999999997</v>
          </cell>
        </row>
        <row r="628">
          <cell r="D628" t="str">
            <v>TAT0000311</v>
          </cell>
          <cell r="E628" t="str">
            <v>左侧侧翻乘客座椅骨架总成</v>
          </cell>
          <cell r="F628" t="str">
            <v>AGHRC000318</v>
          </cell>
          <cell r="G628" t="str">
            <v>No</v>
          </cell>
          <cell r="H628" t="str">
            <v>EA</v>
          </cell>
          <cell r="I628">
            <v>44197</v>
          </cell>
          <cell r="J628">
            <v>44651</v>
          </cell>
          <cell r="K628" t="str">
            <v>P</v>
          </cell>
          <cell r="L628">
            <v>0</v>
          </cell>
          <cell r="M628">
            <v>349.1533</v>
          </cell>
        </row>
        <row r="629">
          <cell r="D629" t="str">
            <v>TAT0000312</v>
          </cell>
          <cell r="E629" t="str">
            <v>左侧侧翻乘客座椅发泡总成</v>
          </cell>
          <cell r="F629" t="str">
            <v>AGHRC000319</v>
          </cell>
          <cell r="G629" t="str">
            <v>No</v>
          </cell>
          <cell r="H629" t="str">
            <v>EA</v>
          </cell>
          <cell r="I629">
            <v>44197</v>
          </cell>
          <cell r="J629">
            <v>44651</v>
          </cell>
          <cell r="K629" t="str">
            <v>P</v>
          </cell>
          <cell r="L629">
            <v>0</v>
          </cell>
          <cell r="M629">
            <v>237.28864999999999</v>
          </cell>
        </row>
        <row r="630">
          <cell r="D630" t="str">
            <v>TAT0000313</v>
          </cell>
          <cell r="E630" t="str">
            <v>左侧侧翻乘客座椅面套总成</v>
          </cell>
          <cell r="F630" t="str">
            <v>AGHRC000320</v>
          </cell>
          <cell r="G630" t="str">
            <v>No</v>
          </cell>
          <cell r="H630" t="str">
            <v>EA</v>
          </cell>
          <cell r="I630">
            <v>44197</v>
          </cell>
          <cell r="J630">
            <v>44651</v>
          </cell>
          <cell r="K630" t="str">
            <v>P</v>
          </cell>
          <cell r="L630">
            <v>0</v>
          </cell>
          <cell r="M630">
            <v>91.525620000000004</v>
          </cell>
        </row>
        <row r="631">
          <cell r="D631" t="str">
            <v>TAT0000315</v>
          </cell>
          <cell r="E631" t="str">
            <v>右侧侧翻乘客座椅骨架总成</v>
          </cell>
          <cell r="F631" t="str">
            <v>AGHRC000322</v>
          </cell>
          <cell r="G631" t="str">
            <v>No</v>
          </cell>
          <cell r="H631" t="str">
            <v>EA</v>
          </cell>
          <cell r="I631">
            <v>44197</v>
          </cell>
          <cell r="J631">
            <v>44651</v>
          </cell>
          <cell r="K631" t="str">
            <v>P</v>
          </cell>
          <cell r="L631">
            <v>0</v>
          </cell>
          <cell r="M631">
            <v>349.1533</v>
          </cell>
        </row>
        <row r="632">
          <cell r="D632" t="str">
            <v>TAT0000316</v>
          </cell>
          <cell r="E632" t="str">
            <v>右侧侧翻乘客座椅发泡总成</v>
          </cell>
          <cell r="F632" t="str">
            <v>AGHRC000323</v>
          </cell>
          <cell r="G632" t="str">
            <v>No</v>
          </cell>
          <cell r="H632" t="str">
            <v>EA</v>
          </cell>
          <cell r="I632">
            <v>44197</v>
          </cell>
          <cell r="J632">
            <v>44651</v>
          </cell>
          <cell r="K632" t="str">
            <v>P</v>
          </cell>
          <cell r="L632">
            <v>0</v>
          </cell>
          <cell r="M632">
            <v>237.28864999999999</v>
          </cell>
        </row>
        <row r="633">
          <cell r="D633" t="str">
            <v>TAT0000317</v>
          </cell>
          <cell r="E633" t="str">
            <v>右侧侧翻乘客座椅面套总成</v>
          </cell>
          <cell r="F633" t="str">
            <v>AGHRC000324</v>
          </cell>
          <cell r="G633" t="str">
            <v>No</v>
          </cell>
          <cell r="H633" t="str">
            <v>EA</v>
          </cell>
          <cell r="I633">
            <v>44197</v>
          </cell>
          <cell r="J633">
            <v>44651</v>
          </cell>
          <cell r="K633" t="str">
            <v>P</v>
          </cell>
          <cell r="L633">
            <v>0</v>
          </cell>
          <cell r="M633">
            <v>91.525620000000004</v>
          </cell>
        </row>
        <row r="634">
          <cell r="D634" t="str">
            <v>TAT0000319</v>
          </cell>
          <cell r="E634" t="str">
            <v>乘客一排三人连体座骨架</v>
          </cell>
          <cell r="F634" t="str">
            <v>AGHRC000326</v>
          </cell>
          <cell r="G634" t="str">
            <v>No</v>
          </cell>
          <cell r="H634" t="str">
            <v>EA</v>
          </cell>
          <cell r="I634">
            <v>44197</v>
          </cell>
          <cell r="J634">
            <v>44651</v>
          </cell>
          <cell r="K634" t="str">
            <v>P</v>
          </cell>
          <cell r="L634">
            <v>0</v>
          </cell>
          <cell r="M634">
            <v>469.96427999999997</v>
          </cell>
        </row>
        <row r="635">
          <cell r="D635" t="str">
            <v>TAT0000320</v>
          </cell>
          <cell r="E635" t="str">
            <v>乘客一排三人连体座发泡</v>
          </cell>
          <cell r="F635" t="str">
            <v>AGHRC000327</v>
          </cell>
          <cell r="G635" t="str">
            <v>No</v>
          </cell>
          <cell r="H635" t="str">
            <v>EA</v>
          </cell>
          <cell r="I635">
            <v>44197</v>
          </cell>
          <cell r="J635">
            <v>44651</v>
          </cell>
          <cell r="K635" t="str">
            <v>P</v>
          </cell>
          <cell r="L635">
            <v>0</v>
          </cell>
          <cell r="M635">
            <v>319.39319999999998</v>
          </cell>
        </row>
        <row r="636">
          <cell r="D636" t="str">
            <v>TAT0000321</v>
          </cell>
          <cell r="E636" t="str">
            <v>乘客一排三人连体座面套</v>
          </cell>
          <cell r="F636" t="str">
            <v>AGHRC000328</v>
          </cell>
          <cell r="G636" t="str">
            <v>No</v>
          </cell>
          <cell r="H636" t="str">
            <v>EA</v>
          </cell>
          <cell r="I636">
            <v>44197</v>
          </cell>
          <cell r="J636">
            <v>44651</v>
          </cell>
          <cell r="K636" t="str">
            <v>P</v>
          </cell>
          <cell r="L636">
            <v>0</v>
          </cell>
          <cell r="M636">
            <v>123.19452</v>
          </cell>
        </row>
        <row r="637">
          <cell r="D637" t="str">
            <v>TAT0000323</v>
          </cell>
          <cell r="E637" t="str">
            <v>乘客第四排单人座发泡总成</v>
          </cell>
          <cell r="F637" t="str">
            <v>AGHRC000330</v>
          </cell>
          <cell r="G637" t="str">
            <v>No</v>
          </cell>
          <cell r="H637" t="str">
            <v>EA</v>
          </cell>
          <cell r="I637">
            <v>44197</v>
          </cell>
          <cell r="J637">
            <v>44651</v>
          </cell>
          <cell r="K637" t="str">
            <v>P</v>
          </cell>
          <cell r="L637">
            <v>0</v>
          </cell>
          <cell r="M637">
            <v>139.27302</v>
          </cell>
        </row>
        <row r="638">
          <cell r="D638" t="str">
            <v>TAT0000324</v>
          </cell>
          <cell r="E638" t="str">
            <v>乘客第四排单人座骨架总成</v>
          </cell>
          <cell r="F638" t="str">
            <v>AGHRC000331</v>
          </cell>
          <cell r="G638" t="str">
            <v>No</v>
          </cell>
          <cell r="H638" t="str">
            <v>EA</v>
          </cell>
          <cell r="I638">
            <v>44197</v>
          </cell>
          <cell r="J638">
            <v>44651</v>
          </cell>
          <cell r="K638" t="str">
            <v>P</v>
          </cell>
          <cell r="L638">
            <v>0</v>
          </cell>
          <cell r="M638">
            <v>94.651570000000007</v>
          </cell>
        </row>
        <row r="639">
          <cell r="D639" t="str">
            <v>TAT0000325</v>
          </cell>
          <cell r="E639" t="str">
            <v>乘客第四排单人座面套总成</v>
          </cell>
          <cell r="F639" t="str">
            <v>AGHRC000332</v>
          </cell>
          <cell r="G639" t="str">
            <v>No</v>
          </cell>
          <cell r="H639" t="str">
            <v>EA</v>
          </cell>
          <cell r="I639">
            <v>44197</v>
          </cell>
          <cell r="J639">
            <v>44651</v>
          </cell>
          <cell r="K639" t="str">
            <v>P</v>
          </cell>
          <cell r="L639">
            <v>0</v>
          </cell>
          <cell r="M639">
            <v>36.508459999999999</v>
          </cell>
        </row>
        <row r="640">
          <cell r="D640" t="str">
            <v>TAT0000327</v>
          </cell>
          <cell r="E640" t="str">
            <v>第四排四人联体左座骨架</v>
          </cell>
          <cell r="F640" t="str">
            <v>AGHRC000334</v>
          </cell>
          <cell r="G640" t="str">
            <v>No</v>
          </cell>
          <cell r="H640" t="str">
            <v>EA</v>
          </cell>
          <cell r="I640">
            <v>44197</v>
          </cell>
          <cell r="J640">
            <v>44651</v>
          </cell>
          <cell r="K640" t="str">
            <v>P</v>
          </cell>
          <cell r="L640">
            <v>0</v>
          </cell>
          <cell r="M640">
            <v>221.48849000000001</v>
          </cell>
        </row>
        <row r="641">
          <cell r="D641" t="str">
            <v>TAT0000328</v>
          </cell>
          <cell r="E641" t="str">
            <v>第四排四人联体左座发泡</v>
          </cell>
          <cell r="F641" t="str">
            <v>AGHRC000335</v>
          </cell>
          <cell r="G641" t="str">
            <v>No</v>
          </cell>
          <cell r="H641" t="str">
            <v>EA</v>
          </cell>
          <cell r="I641">
            <v>44197</v>
          </cell>
          <cell r="J641">
            <v>44651</v>
          </cell>
          <cell r="K641" t="str">
            <v>P</v>
          </cell>
          <cell r="L641">
            <v>0</v>
          </cell>
          <cell r="M641">
            <v>150.52616</v>
          </cell>
        </row>
        <row r="642">
          <cell r="D642" t="str">
            <v>TAT0000329</v>
          </cell>
          <cell r="E642" t="str">
            <v>第四排四人联体左座面套</v>
          </cell>
          <cell r="F642" t="str">
            <v>AGHRC000336</v>
          </cell>
          <cell r="G642" t="str">
            <v>No</v>
          </cell>
          <cell r="H642" t="str">
            <v>EA</v>
          </cell>
          <cell r="I642">
            <v>44197</v>
          </cell>
          <cell r="J642">
            <v>44651</v>
          </cell>
          <cell r="K642" t="str">
            <v>P</v>
          </cell>
          <cell r="L642">
            <v>0</v>
          </cell>
          <cell r="M642">
            <v>58.060090000000002</v>
          </cell>
        </row>
        <row r="643">
          <cell r="D643" t="str">
            <v>TAT0000331</v>
          </cell>
          <cell r="E643" t="str">
            <v>第四排四人联体右座骨架</v>
          </cell>
          <cell r="F643" t="str">
            <v>AGHRC000338</v>
          </cell>
          <cell r="G643" t="str">
            <v>No</v>
          </cell>
          <cell r="H643" t="str">
            <v>EA</v>
          </cell>
          <cell r="I643">
            <v>44197</v>
          </cell>
          <cell r="J643">
            <v>44651</v>
          </cell>
          <cell r="K643" t="str">
            <v>P</v>
          </cell>
          <cell r="L643">
            <v>0</v>
          </cell>
          <cell r="M643">
            <v>267.75315999999998</v>
          </cell>
        </row>
        <row r="644">
          <cell r="D644" t="str">
            <v>TAT0000332</v>
          </cell>
          <cell r="E644" t="str">
            <v>第四排四人联体右座发泡</v>
          </cell>
          <cell r="F644" t="str">
            <v>AGHRC000339</v>
          </cell>
          <cell r="G644" t="str">
            <v>No</v>
          </cell>
          <cell r="H644" t="str">
            <v>EA</v>
          </cell>
          <cell r="I644">
            <v>44197</v>
          </cell>
          <cell r="J644">
            <v>44651</v>
          </cell>
          <cell r="K644" t="str">
            <v>P</v>
          </cell>
          <cell r="L644">
            <v>0</v>
          </cell>
          <cell r="M644">
            <v>181.96816999999999</v>
          </cell>
        </row>
        <row r="645">
          <cell r="D645" t="str">
            <v>TAT0000333</v>
          </cell>
          <cell r="E645" t="str">
            <v>第四排四人联体右座面套</v>
          </cell>
          <cell r="F645" t="str">
            <v>AGHRC000340</v>
          </cell>
          <cell r="G645" t="str">
            <v>No</v>
          </cell>
          <cell r="H645" t="str">
            <v>EA</v>
          </cell>
          <cell r="I645">
            <v>44197</v>
          </cell>
          <cell r="J645">
            <v>44651</v>
          </cell>
          <cell r="K645" t="str">
            <v>P</v>
          </cell>
          <cell r="L645">
            <v>0</v>
          </cell>
          <cell r="M645">
            <v>70.187719999999999</v>
          </cell>
        </row>
        <row r="646">
          <cell r="D646" t="str">
            <v>TAT0000335</v>
          </cell>
          <cell r="E646" t="str">
            <v>第四排双人联体座发泡</v>
          </cell>
          <cell r="F646" t="str">
            <v>AGHRC000342</v>
          </cell>
          <cell r="G646" t="str">
            <v>No</v>
          </cell>
          <cell r="H646" t="str">
            <v>EA</v>
          </cell>
          <cell r="I646">
            <v>44197</v>
          </cell>
          <cell r="J646">
            <v>44651</v>
          </cell>
          <cell r="K646" t="str">
            <v>P</v>
          </cell>
          <cell r="L646">
            <v>0</v>
          </cell>
          <cell r="M646">
            <v>262.61151000000001</v>
          </cell>
        </row>
        <row r="647">
          <cell r="D647" t="str">
            <v>TAT0000336</v>
          </cell>
          <cell r="E647" t="str">
            <v>第四排双人联体座骨架</v>
          </cell>
          <cell r="F647" t="str">
            <v>AGHRC000343</v>
          </cell>
          <cell r="G647" t="str">
            <v>No</v>
          </cell>
          <cell r="H647" t="str">
            <v>EA</v>
          </cell>
          <cell r="I647">
            <v>44197</v>
          </cell>
          <cell r="J647">
            <v>44651</v>
          </cell>
          <cell r="K647" t="str">
            <v>P</v>
          </cell>
          <cell r="L647">
            <v>0</v>
          </cell>
          <cell r="M647">
            <v>178.47384</v>
          </cell>
        </row>
        <row r="648">
          <cell r="D648" t="str">
            <v>TAT0000337</v>
          </cell>
          <cell r="E648" t="str">
            <v>第四排双人联体座面套</v>
          </cell>
          <cell r="F648" t="str">
            <v>AGHRC000344</v>
          </cell>
          <cell r="G648" t="str">
            <v>No</v>
          </cell>
          <cell r="H648" t="str">
            <v>EA</v>
          </cell>
          <cell r="I648">
            <v>44197</v>
          </cell>
          <cell r="J648">
            <v>44651</v>
          </cell>
          <cell r="K648" t="str">
            <v>P</v>
          </cell>
          <cell r="L648">
            <v>0</v>
          </cell>
          <cell r="M648">
            <v>68.839910000000003</v>
          </cell>
        </row>
        <row r="649">
          <cell r="D649" t="str">
            <v>TAT0000339</v>
          </cell>
          <cell r="E649" t="str">
            <v>第二排双人连体座发泡</v>
          </cell>
          <cell r="F649" t="str">
            <v>AGHRC000346</v>
          </cell>
          <cell r="G649" t="str">
            <v>No</v>
          </cell>
          <cell r="H649" t="str">
            <v>EA</v>
          </cell>
          <cell r="I649">
            <v>44197</v>
          </cell>
          <cell r="J649">
            <v>44651</v>
          </cell>
          <cell r="K649" t="str">
            <v>P</v>
          </cell>
          <cell r="L649">
            <v>0</v>
          </cell>
          <cell r="M649">
            <v>292.17219</v>
          </cell>
        </row>
        <row r="650">
          <cell r="D650" t="str">
            <v>TAT0000340</v>
          </cell>
          <cell r="E650" t="str">
            <v>第二排双人连体座骨架</v>
          </cell>
          <cell r="F650" t="str">
            <v>AGHRC000347</v>
          </cell>
          <cell r="G650" t="str">
            <v>No</v>
          </cell>
          <cell r="H650" t="str">
            <v>EA</v>
          </cell>
          <cell r="I650">
            <v>44197</v>
          </cell>
          <cell r="J650">
            <v>44651</v>
          </cell>
          <cell r="K650" t="str">
            <v>P</v>
          </cell>
          <cell r="L650">
            <v>0</v>
          </cell>
          <cell r="M650">
            <v>198.56361999999999</v>
          </cell>
        </row>
        <row r="651">
          <cell r="D651" t="str">
            <v>TAT0000341</v>
          </cell>
          <cell r="E651" t="str">
            <v>第二排双人连体座面套</v>
          </cell>
          <cell r="F651" t="str">
            <v>AGHRC000348</v>
          </cell>
          <cell r="G651" t="str">
            <v>No</v>
          </cell>
          <cell r="H651" t="str">
            <v>EA</v>
          </cell>
          <cell r="I651">
            <v>44197</v>
          </cell>
          <cell r="J651">
            <v>44651</v>
          </cell>
          <cell r="K651" t="str">
            <v>P</v>
          </cell>
          <cell r="L651">
            <v>0</v>
          </cell>
          <cell r="M651">
            <v>76.588830000000002</v>
          </cell>
        </row>
        <row r="652">
          <cell r="D652" t="str">
            <v>TAT0000343</v>
          </cell>
          <cell r="E652" t="str">
            <v>一排乘客三人连体座椅骨架</v>
          </cell>
          <cell r="F652" t="str">
            <v>AGHRC000350</v>
          </cell>
          <cell r="G652" t="str">
            <v>No</v>
          </cell>
          <cell r="H652" t="str">
            <v>EA</v>
          </cell>
          <cell r="I652">
            <v>44197</v>
          </cell>
          <cell r="J652">
            <v>44651</v>
          </cell>
          <cell r="K652" t="str">
            <v>P</v>
          </cell>
          <cell r="L652">
            <v>0</v>
          </cell>
          <cell r="M652">
            <v>441.68774000000002</v>
          </cell>
        </row>
        <row r="653">
          <cell r="D653" t="str">
            <v>TAT0000344</v>
          </cell>
          <cell r="E653" t="str">
            <v>一排乘客三人连体座椅发泡</v>
          </cell>
          <cell r="F653" t="str">
            <v>AGHRC000351</v>
          </cell>
          <cell r="G653" t="str">
            <v>No</v>
          </cell>
          <cell r="H653" t="str">
            <v>EA</v>
          </cell>
          <cell r="I653">
            <v>44197</v>
          </cell>
          <cell r="J653">
            <v>44651</v>
          </cell>
          <cell r="K653" t="str">
            <v>P</v>
          </cell>
          <cell r="L653">
            <v>0</v>
          </cell>
          <cell r="M653">
            <v>300.17613999999998</v>
          </cell>
        </row>
        <row r="654">
          <cell r="D654" t="str">
            <v>TAT0000345</v>
          </cell>
          <cell r="E654" t="str">
            <v>一排乘客三人连体座椅面套</v>
          </cell>
          <cell r="F654" t="str">
            <v>AGHRC000352</v>
          </cell>
          <cell r="G654" t="str">
            <v>No</v>
          </cell>
          <cell r="H654" t="str">
            <v>EA</v>
          </cell>
          <cell r="I654">
            <v>44197</v>
          </cell>
          <cell r="J654">
            <v>44651</v>
          </cell>
          <cell r="K654" t="str">
            <v>P</v>
          </cell>
          <cell r="L654">
            <v>0</v>
          </cell>
          <cell r="M654">
            <v>115.78222</v>
          </cell>
        </row>
        <row r="655">
          <cell r="D655" t="str">
            <v>TAT0000347</v>
          </cell>
          <cell r="E655" t="str">
            <v>二排乘客单人座椅骨架总成</v>
          </cell>
          <cell r="F655" t="str">
            <v>AGHRC000354</v>
          </cell>
          <cell r="G655" t="str">
            <v>No</v>
          </cell>
          <cell r="H655" t="str">
            <v>EA</v>
          </cell>
          <cell r="I655">
            <v>44197</v>
          </cell>
          <cell r="J655">
            <v>44651</v>
          </cell>
          <cell r="K655" t="str">
            <v>P</v>
          </cell>
          <cell r="L655">
            <v>0</v>
          </cell>
          <cell r="M655">
            <v>144.46054000000001</v>
          </cell>
        </row>
        <row r="656">
          <cell r="D656" t="str">
            <v>TAT0000348</v>
          </cell>
          <cell r="E656" t="str">
            <v>二排乘客单人座椅发泡总成</v>
          </cell>
          <cell r="F656" t="str">
            <v>AGHRC000355</v>
          </cell>
          <cell r="G656" t="str">
            <v>No</v>
          </cell>
          <cell r="H656" t="str">
            <v>EA</v>
          </cell>
          <cell r="I656">
            <v>44197</v>
          </cell>
          <cell r="J656">
            <v>44651</v>
          </cell>
          <cell r="K656" t="str">
            <v>P</v>
          </cell>
          <cell r="L656">
            <v>0</v>
          </cell>
          <cell r="M656">
            <v>98.177059999999997</v>
          </cell>
        </row>
        <row r="657">
          <cell r="D657" t="str">
            <v>TAT0000349</v>
          </cell>
          <cell r="E657" t="str">
            <v>二排乘客单人座椅面套总成</v>
          </cell>
          <cell r="F657" t="str">
            <v>AGHRC000356</v>
          </cell>
          <cell r="G657" t="str">
            <v>No</v>
          </cell>
          <cell r="H657" t="str">
            <v>EA</v>
          </cell>
          <cell r="I657">
            <v>44197</v>
          </cell>
          <cell r="J657">
            <v>44651</v>
          </cell>
          <cell r="K657" t="str">
            <v>P</v>
          </cell>
          <cell r="L657">
            <v>0</v>
          </cell>
          <cell r="M657">
            <v>37.868299999999998</v>
          </cell>
        </row>
        <row r="658">
          <cell r="D658" t="str">
            <v>TAT0000351</v>
          </cell>
          <cell r="E658" t="str">
            <v>三排乘客单人座椅骨架总成</v>
          </cell>
          <cell r="F658" t="str">
            <v>AGHRC000358</v>
          </cell>
          <cell r="G658" t="str">
            <v>No</v>
          </cell>
          <cell r="H658" t="str">
            <v>EA</v>
          </cell>
          <cell r="I658">
            <v>44197</v>
          </cell>
          <cell r="J658">
            <v>44651</v>
          </cell>
          <cell r="K658" t="str">
            <v>P</v>
          </cell>
          <cell r="L658">
            <v>0</v>
          </cell>
          <cell r="M658">
            <v>144.46054000000001</v>
          </cell>
        </row>
        <row r="659">
          <cell r="D659" t="str">
            <v>TAT0000352</v>
          </cell>
          <cell r="E659" t="str">
            <v>三排乘客单人座椅发泡总成</v>
          </cell>
          <cell r="F659" t="str">
            <v>AGHRC000359</v>
          </cell>
          <cell r="G659" t="str">
            <v>No</v>
          </cell>
          <cell r="H659" t="str">
            <v>EA</v>
          </cell>
          <cell r="I659">
            <v>44197</v>
          </cell>
          <cell r="J659">
            <v>44651</v>
          </cell>
          <cell r="K659" t="str">
            <v>P</v>
          </cell>
          <cell r="L659">
            <v>0</v>
          </cell>
          <cell r="M659">
            <v>98.177059999999997</v>
          </cell>
        </row>
        <row r="660">
          <cell r="D660" t="str">
            <v>TAT0000353</v>
          </cell>
          <cell r="E660" t="str">
            <v>三排乘客单人座椅面套总成</v>
          </cell>
          <cell r="F660" t="str">
            <v>AGHRC000360</v>
          </cell>
          <cell r="G660" t="str">
            <v>No</v>
          </cell>
          <cell r="H660" t="str">
            <v>EA</v>
          </cell>
          <cell r="I660">
            <v>44197</v>
          </cell>
          <cell r="J660">
            <v>44651</v>
          </cell>
          <cell r="K660" t="str">
            <v>P</v>
          </cell>
          <cell r="L660">
            <v>0</v>
          </cell>
          <cell r="M660">
            <v>37.868299999999998</v>
          </cell>
        </row>
        <row r="661">
          <cell r="D661" t="str">
            <v>TAT0000355</v>
          </cell>
          <cell r="E661" t="str">
            <v>二排乘客双人连体座椅发泡</v>
          </cell>
          <cell r="F661" t="str">
            <v>AGHRC000362</v>
          </cell>
          <cell r="G661" t="str">
            <v>No</v>
          </cell>
          <cell r="H661" t="str">
            <v>EA</v>
          </cell>
          <cell r="I661">
            <v>44197</v>
          </cell>
          <cell r="J661">
            <v>44651</v>
          </cell>
          <cell r="K661" t="str">
            <v>P</v>
          </cell>
          <cell r="L661">
            <v>0</v>
          </cell>
          <cell r="M661">
            <v>272.89481000000001</v>
          </cell>
        </row>
        <row r="662">
          <cell r="D662" t="str">
            <v>TAT0000356</v>
          </cell>
          <cell r="E662" t="str">
            <v>二排乘客双人连体座椅骨架</v>
          </cell>
          <cell r="F662" t="str">
            <v>AGHRC000363</v>
          </cell>
          <cell r="G662" t="str">
            <v>No</v>
          </cell>
          <cell r="H662" t="str">
            <v>EA</v>
          </cell>
          <cell r="I662">
            <v>44197</v>
          </cell>
          <cell r="J662">
            <v>44651</v>
          </cell>
          <cell r="K662" t="str">
            <v>P</v>
          </cell>
          <cell r="L662">
            <v>0</v>
          </cell>
          <cell r="M662">
            <v>185.46249</v>
          </cell>
        </row>
        <row r="663">
          <cell r="D663" t="str">
            <v>TAT0000357</v>
          </cell>
          <cell r="E663" t="str">
            <v>二排乘客双人连体座椅面套</v>
          </cell>
          <cell r="F663" t="str">
            <v>AGHRC000364</v>
          </cell>
          <cell r="G663" t="str">
            <v>No</v>
          </cell>
          <cell r="H663" t="str">
            <v>EA</v>
          </cell>
          <cell r="I663">
            <v>44197</v>
          </cell>
          <cell r="J663">
            <v>44651</v>
          </cell>
          <cell r="K663" t="str">
            <v>P</v>
          </cell>
          <cell r="L663">
            <v>0</v>
          </cell>
          <cell r="M663">
            <v>71.535529999999994</v>
          </cell>
        </row>
        <row r="664">
          <cell r="D664" t="str">
            <v>TAT0000359</v>
          </cell>
          <cell r="E664" t="str">
            <v>第二排双人联体座发泡总成</v>
          </cell>
          <cell r="F664" t="str">
            <v>AGHRC000366</v>
          </cell>
          <cell r="G664" t="str">
            <v>No</v>
          </cell>
          <cell r="H664" t="str">
            <v>EA</v>
          </cell>
          <cell r="I664">
            <v>44197</v>
          </cell>
          <cell r="J664">
            <v>44651</v>
          </cell>
          <cell r="K664" t="str">
            <v>P</v>
          </cell>
          <cell r="L664">
            <v>0</v>
          </cell>
          <cell r="M664">
            <v>272.89481000000001</v>
          </cell>
        </row>
        <row r="665">
          <cell r="D665" t="str">
            <v>TAT0000360</v>
          </cell>
          <cell r="E665" t="str">
            <v>第二排双人联体座骨架总成</v>
          </cell>
          <cell r="F665" t="str">
            <v>AGHRC000367</v>
          </cell>
          <cell r="G665" t="str">
            <v>No</v>
          </cell>
          <cell r="H665" t="str">
            <v>EA</v>
          </cell>
          <cell r="I665">
            <v>44197</v>
          </cell>
          <cell r="J665">
            <v>44651</v>
          </cell>
          <cell r="K665" t="str">
            <v>P</v>
          </cell>
          <cell r="L665">
            <v>0</v>
          </cell>
          <cell r="M665">
            <v>185.46249</v>
          </cell>
        </row>
        <row r="666">
          <cell r="D666" t="str">
            <v>TAT0000361</v>
          </cell>
          <cell r="E666" t="str">
            <v>第二排双人联体座面套总成</v>
          </cell>
          <cell r="F666" t="str">
            <v>AGHRC000368</v>
          </cell>
          <cell r="G666" t="str">
            <v>No</v>
          </cell>
          <cell r="H666" t="str">
            <v>EA</v>
          </cell>
          <cell r="I666">
            <v>44197</v>
          </cell>
          <cell r="J666">
            <v>44651</v>
          </cell>
          <cell r="K666" t="str">
            <v>P</v>
          </cell>
          <cell r="L666">
            <v>0</v>
          </cell>
          <cell r="M666">
            <v>71.535529999999994</v>
          </cell>
        </row>
        <row r="667">
          <cell r="D667" t="str">
            <v>TAT0000363</v>
          </cell>
          <cell r="E667" t="str">
            <v>乘客第三排单人座发泡总成</v>
          </cell>
          <cell r="F667" t="str">
            <v>AGHRC000370</v>
          </cell>
          <cell r="G667" t="str">
            <v>No</v>
          </cell>
          <cell r="H667" t="str">
            <v>EA</v>
          </cell>
          <cell r="I667">
            <v>44197</v>
          </cell>
          <cell r="J667">
            <v>44651</v>
          </cell>
          <cell r="K667" t="str">
            <v>P</v>
          </cell>
          <cell r="L667">
            <v>0</v>
          </cell>
          <cell r="M667">
            <v>144.46054000000001</v>
          </cell>
        </row>
        <row r="668">
          <cell r="D668" t="str">
            <v>TAT0000364</v>
          </cell>
          <cell r="E668" t="str">
            <v>乘客第三排单人座骨架总成</v>
          </cell>
          <cell r="F668" t="str">
            <v>AGHRC000371</v>
          </cell>
          <cell r="G668" t="str">
            <v>No</v>
          </cell>
          <cell r="H668" t="str">
            <v>EA</v>
          </cell>
          <cell r="I668">
            <v>44197</v>
          </cell>
          <cell r="J668">
            <v>44651</v>
          </cell>
          <cell r="K668" t="str">
            <v>P</v>
          </cell>
          <cell r="L668">
            <v>0</v>
          </cell>
          <cell r="M668">
            <v>98.177059999999997</v>
          </cell>
        </row>
        <row r="669">
          <cell r="D669" t="str">
            <v>TAT0000365</v>
          </cell>
          <cell r="E669" t="str">
            <v>乘客第三排单人座面套总成</v>
          </cell>
          <cell r="F669" t="str">
            <v>AGHRC000372</v>
          </cell>
          <cell r="G669" t="str">
            <v>No</v>
          </cell>
          <cell r="H669" t="str">
            <v>EA</v>
          </cell>
          <cell r="I669">
            <v>44197</v>
          </cell>
          <cell r="J669">
            <v>44651</v>
          </cell>
          <cell r="K669" t="str">
            <v>P</v>
          </cell>
          <cell r="L669">
            <v>0</v>
          </cell>
          <cell r="M669">
            <v>37.868299999999998</v>
          </cell>
        </row>
        <row r="670">
          <cell r="D670" t="str">
            <v>TAT0000367</v>
          </cell>
          <cell r="E670" t="str">
            <v>第一排三人联体座骨架总成</v>
          </cell>
          <cell r="F670" t="str">
            <v>AGHRC000374</v>
          </cell>
          <cell r="G670" t="str">
            <v>No</v>
          </cell>
          <cell r="H670" t="str">
            <v>EA</v>
          </cell>
          <cell r="I670">
            <v>44197</v>
          </cell>
          <cell r="J670">
            <v>44651</v>
          </cell>
          <cell r="K670" t="str">
            <v>P</v>
          </cell>
          <cell r="L670">
            <v>0</v>
          </cell>
          <cell r="M670">
            <v>441.68774000000002</v>
          </cell>
        </row>
        <row r="671">
          <cell r="D671" t="str">
            <v>TAT0000368</v>
          </cell>
          <cell r="E671" t="str">
            <v>第一排三人联体座面套总成</v>
          </cell>
          <cell r="F671" t="str">
            <v>AGHRC000375</v>
          </cell>
          <cell r="G671" t="str">
            <v>No</v>
          </cell>
          <cell r="H671" t="str">
            <v>EA</v>
          </cell>
          <cell r="I671">
            <v>44197</v>
          </cell>
          <cell r="J671">
            <v>44651</v>
          </cell>
          <cell r="K671" t="str">
            <v>P</v>
          </cell>
          <cell r="L671">
            <v>0</v>
          </cell>
          <cell r="M671">
            <v>300.17613999999998</v>
          </cell>
        </row>
        <row r="672">
          <cell r="D672" t="str">
            <v>TAT0000369</v>
          </cell>
          <cell r="E672" t="str">
            <v>第一排三人联体座发泡总成</v>
          </cell>
          <cell r="F672" t="str">
            <v>AGHRC000376</v>
          </cell>
          <cell r="G672" t="str">
            <v>No</v>
          </cell>
          <cell r="H672" t="str">
            <v>EA</v>
          </cell>
          <cell r="I672">
            <v>44197</v>
          </cell>
          <cell r="J672">
            <v>44651</v>
          </cell>
          <cell r="K672" t="str">
            <v>P</v>
          </cell>
          <cell r="L672">
            <v>0</v>
          </cell>
          <cell r="M672">
            <v>115.78222</v>
          </cell>
        </row>
        <row r="673">
          <cell r="D673" t="str">
            <v>TAT0000371</v>
          </cell>
          <cell r="E673" t="str">
            <v>乘客第二排单人座发泡总成</v>
          </cell>
          <cell r="F673" t="str">
            <v>AGHRC000378</v>
          </cell>
          <cell r="G673" t="str">
            <v>No</v>
          </cell>
          <cell r="H673" t="str">
            <v>EA</v>
          </cell>
          <cell r="I673">
            <v>44197</v>
          </cell>
          <cell r="J673">
            <v>44651</v>
          </cell>
          <cell r="K673" t="str">
            <v>P</v>
          </cell>
          <cell r="L673">
            <v>0</v>
          </cell>
          <cell r="M673">
            <v>158.50962999999999</v>
          </cell>
        </row>
        <row r="674">
          <cell r="D674" t="str">
            <v>TAT0000372</v>
          </cell>
          <cell r="E674" t="str">
            <v>乘客第二排单人座骨架总成</v>
          </cell>
          <cell r="F674" t="str">
            <v>AGHRC000379</v>
          </cell>
          <cell r="G674" t="str">
            <v>No</v>
          </cell>
          <cell r="H674" t="str">
            <v>EA</v>
          </cell>
          <cell r="I674">
            <v>44197</v>
          </cell>
          <cell r="J674">
            <v>44651</v>
          </cell>
          <cell r="K674" t="str">
            <v>P</v>
          </cell>
          <cell r="L674">
            <v>0</v>
          </cell>
          <cell r="M674">
            <v>107.72499000000001</v>
          </cell>
        </row>
        <row r="675">
          <cell r="D675" t="str">
            <v>TAT0000373</v>
          </cell>
          <cell r="E675" t="str">
            <v>乘客第二排单人座面套总成</v>
          </cell>
          <cell r="F675" t="str">
            <v>AGHRC000380</v>
          </cell>
          <cell r="G675" t="str">
            <v>No</v>
          </cell>
          <cell r="H675" t="str">
            <v>EA</v>
          </cell>
          <cell r="I675">
            <v>44197</v>
          </cell>
          <cell r="J675">
            <v>44651</v>
          </cell>
          <cell r="K675" t="str">
            <v>P</v>
          </cell>
          <cell r="L675">
            <v>0</v>
          </cell>
          <cell r="M675">
            <v>41.551070000000003</v>
          </cell>
        </row>
        <row r="676">
          <cell r="D676" t="str">
            <v>TAT0000375</v>
          </cell>
          <cell r="E676" t="str">
            <v>乘客第三排单人座发泡总成</v>
          </cell>
          <cell r="F676" t="str">
            <v>AGHRC000382</v>
          </cell>
          <cell r="G676" t="str">
            <v>No</v>
          </cell>
          <cell r="H676" t="str">
            <v>EA</v>
          </cell>
          <cell r="I676">
            <v>44197</v>
          </cell>
          <cell r="J676">
            <v>44651</v>
          </cell>
          <cell r="K676" t="str">
            <v>P</v>
          </cell>
          <cell r="L676">
            <v>0</v>
          </cell>
          <cell r="M676">
            <v>158.50962999999999</v>
          </cell>
        </row>
        <row r="677">
          <cell r="D677" t="str">
            <v>TAT0000376</v>
          </cell>
          <cell r="E677" t="str">
            <v>乘客第三排单人座骨架总成</v>
          </cell>
          <cell r="F677" t="str">
            <v>AGHRC000383</v>
          </cell>
          <cell r="G677" t="str">
            <v>No</v>
          </cell>
          <cell r="H677" t="str">
            <v>EA</v>
          </cell>
          <cell r="I677">
            <v>44197</v>
          </cell>
          <cell r="J677">
            <v>44651</v>
          </cell>
          <cell r="K677" t="str">
            <v>P</v>
          </cell>
          <cell r="L677">
            <v>0</v>
          </cell>
          <cell r="M677">
            <v>107.72499000000001</v>
          </cell>
        </row>
        <row r="678">
          <cell r="D678" t="str">
            <v>TAT0000377</v>
          </cell>
          <cell r="E678" t="str">
            <v>乘客第三排单人座面套总成</v>
          </cell>
          <cell r="F678" t="str">
            <v>AGHRC000384</v>
          </cell>
          <cell r="G678" t="str">
            <v>No</v>
          </cell>
          <cell r="H678" t="str">
            <v>EA</v>
          </cell>
          <cell r="I678">
            <v>44197</v>
          </cell>
          <cell r="J678">
            <v>44651</v>
          </cell>
          <cell r="K678" t="str">
            <v>P</v>
          </cell>
          <cell r="L678">
            <v>0</v>
          </cell>
          <cell r="M678">
            <v>41.551070000000003</v>
          </cell>
        </row>
        <row r="679">
          <cell r="D679" t="str">
            <v>TAT0000379</v>
          </cell>
          <cell r="E679" t="str">
            <v>第二排双人连体座发泡总成</v>
          </cell>
          <cell r="F679" t="str">
            <v>AGHRC000386</v>
          </cell>
          <cell r="G679" t="str">
            <v>No</v>
          </cell>
          <cell r="H679" t="str">
            <v>EA</v>
          </cell>
          <cell r="I679">
            <v>44197</v>
          </cell>
          <cell r="J679">
            <v>44651</v>
          </cell>
          <cell r="K679" t="str">
            <v>P</v>
          </cell>
          <cell r="L679">
            <v>0</v>
          </cell>
          <cell r="M679">
            <v>297.31384000000003</v>
          </cell>
        </row>
        <row r="680">
          <cell r="D680" t="str">
            <v>TAT0000380</v>
          </cell>
          <cell r="E680" t="str">
            <v>第二排双人连体座骨架总成</v>
          </cell>
          <cell r="F680" t="str">
            <v>AGHRC000387</v>
          </cell>
          <cell r="G680" t="str">
            <v>No</v>
          </cell>
          <cell r="H680" t="str">
            <v>EA</v>
          </cell>
          <cell r="I680">
            <v>44197</v>
          </cell>
          <cell r="J680">
            <v>44651</v>
          </cell>
          <cell r="K680" t="str">
            <v>P</v>
          </cell>
          <cell r="L680">
            <v>0</v>
          </cell>
          <cell r="M680">
            <v>202.05795000000001</v>
          </cell>
        </row>
        <row r="681">
          <cell r="D681" t="str">
            <v>TAT0000381</v>
          </cell>
          <cell r="E681" t="str">
            <v>第二排双人连体座面套总成</v>
          </cell>
          <cell r="F681" t="str">
            <v>AGHRC000388</v>
          </cell>
          <cell r="G681" t="str">
            <v>No</v>
          </cell>
          <cell r="H681" t="str">
            <v>EA</v>
          </cell>
          <cell r="I681">
            <v>44197</v>
          </cell>
          <cell r="J681">
            <v>44651</v>
          </cell>
          <cell r="K681" t="str">
            <v>P</v>
          </cell>
          <cell r="L681">
            <v>0</v>
          </cell>
          <cell r="M681">
            <v>77.936639999999997</v>
          </cell>
        </row>
        <row r="682">
          <cell r="D682" t="str">
            <v>TAT0000383</v>
          </cell>
          <cell r="E682" t="str">
            <v>第三排右侧座椅总成骨架</v>
          </cell>
          <cell r="F682" t="str">
            <v>AGHRC000390</v>
          </cell>
          <cell r="G682" t="str">
            <v>No</v>
          </cell>
          <cell r="H682" t="str">
            <v>EA</v>
          </cell>
          <cell r="I682">
            <v>44197</v>
          </cell>
          <cell r="J682">
            <v>44651</v>
          </cell>
          <cell r="K682" t="str">
            <v>P</v>
          </cell>
          <cell r="L682">
            <v>0</v>
          </cell>
          <cell r="M682">
            <v>272.89481000000001</v>
          </cell>
        </row>
        <row r="683">
          <cell r="D683" t="str">
            <v>TAT0000384</v>
          </cell>
          <cell r="E683" t="str">
            <v>第三排右侧座椅总成发泡</v>
          </cell>
          <cell r="F683" t="str">
            <v>AGHRC000391</v>
          </cell>
          <cell r="G683" t="str">
            <v>No</v>
          </cell>
          <cell r="H683" t="str">
            <v>EA</v>
          </cell>
          <cell r="I683">
            <v>44197</v>
          </cell>
          <cell r="J683">
            <v>44651</v>
          </cell>
          <cell r="K683" t="str">
            <v>P</v>
          </cell>
          <cell r="L683">
            <v>0</v>
          </cell>
          <cell r="M683">
            <v>185.46249</v>
          </cell>
        </row>
        <row r="684">
          <cell r="D684" t="str">
            <v>TAT0000385</v>
          </cell>
          <cell r="E684" t="str">
            <v>第三排右侧座椅总成面套</v>
          </cell>
          <cell r="F684" t="str">
            <v>AGHRC000392</v>
          </cell>
          <cell r="G684" t="str">
            <v>No</v>
          </cell>
          <cell r="H684" t="str">
            <v>EA</v>
          </cell>
          <cell r="I684">
            <v>44197</v>
          </cell>
          <cell r="J684">
            <v>44651</v>
          </cell>
          <cell r="K684" t="str">
            <v>P</v>
          </cell>
          <cell r="L684">
            <v>0</v>
          </cell>
          <cell r="M684">
            <v>71.535529999999994</v>
          </cell>
        </row>
        <row r="685">
          <cell r="D685" t="str">
            <v>TAT0000387</v>
          </cell>
          <cell r="E685" t="str">
            <v>一排三人连体座发泡总成</v>
          </cell>
          <cell r="F685" t="str">
            <v>AGHRC000394</v>
          </cell>
          <cell r="G685" t="str">
            <v>No</v>
          </cell>
          <cell r="H685" t="str">
            <v>EA</v>
          </cell>
          <cell r="I685">
            <v>44197</v>
          </cell>
          <cell r="J685">
            <v>44651</v>
          </cell>
          <cell r="K685" t="str">
            <v>P</v>
          </cell>
          <cell r="L685">
            <v>0</v>
          </cell>
          <cell r="M685">
            <v>469.10818999999998</v>
          </cell>
        </row>
        <row r="686">
          <cell r="D686" t="str">
            <v>TAT0000388</v>
          </cell>
          <cell r="E686" t="str">
            <v>一排三人连体座骨架总成</v>
          </cell>
          <cell r="F686" t="str">
            <v>AGHRC000395</v>
          </cell>
          <cell r="G686" t="str">
            <v>No</v>
          </cell>
          <cell r="H686" t="str">
            <v>EA</v>
          </cell>
          <cell r="I686">
            <v>44197</v>
          </cell>
          <cell r="J686">
            <v>44651</v>
          </cell>
          <cell r="K686" t="str">
            <v>P</v>
          </cell>
          <cell r="L686">
            <v>0</v>
          </cell>
          <cell r="M686">
            <v>318.81139000000002</v>
          </cell>
        </row>
        <row r="687">
          <cell r="D687" t="str">
            <v>TAT0000389</v>
          </cell>
          <cell r="E687" t="str">
            <v>一排三人连体座面套总成</v>
          </cell>
          <cell r="F687" t="str">
            <v>AGHRC000396</v>
          </cell>
          <cell r="G687" t="str">
            <v>No</v>
          </cell>
          <cell r="H687" t="str">
            <v>EA</v>
          </cell>
          <cell r="I687">
            <v>44197</v>
          </cell>
          <cell r="J687">
            <v>44651</v>
          </cell>
          <cell r="K687" t="str">
            <v>P</v>
          </cell>
          <cell r="L687">
            <v>0</v>
          </cell>
          <cell r="M687">
            <v>122.97011000000001</v>
          </cell>
        </row>
        <row r="688">
          <cell r="D688" t="str">
            <v>TAT0000391</v>
          </cell>
          <cell r="E688" t="str">
            <v>一排三人连体座发泡总成</v>
          </cell>
          <cell r="F688" t="str">
            <v>AGHRC000398</v>
          </cell>
          <cell r="G688" t="str">
            <v>No</v>
          </cell>
          <cell r="H688" t="str">
            <v>EA</v>
          </cell>
          <cell r="I688">
            <v>44197</v>
          </cell>
          <cell r="J688">
            <v>44651</v>
          </cell>
          <cell r="K688" t="str">
            <v>P</v>
          </cell>
          <cell r="L688">
            <v>0</v>
          </cell>
          <cell r="M688">
            <v>426.69592999999998</v>
          </cell>
        </row>
        <row r="689">
          <cell r="D689" t="str">
            <v>TAT0000392</v>
          </cell>
          <cell r="E689" t="str">
            <v>一排三人连体座骨架总成</v>
          </cell>
          <cell r="F689" t="str">
            <v>AGHRC000399</v>
          </cell>
          <cell r="G689" t="str">
            <v>No</v>
          </cell>
          <cell r="H689" t="str">
            <v>EA</v>
          </cell>
          <cell r="I689">
            <v>44197</v>
          </cell>
          <cell r="J689">
            <v>44651</v>
          </cell>
          <cell r="K689" t="str">
            <v>P</v>
          </cell>
          <cell r="L689">
            <v>0</v>
          </cell>
          <cell r="M689">
            <v>289.98752999999999</v>
          </cell>
        </row>
        <row r="690">
          <cell r="D690" t="str">
            <v>TAT0000393</v>
          </cell>
          <cell r="E690" t="str">
            <v>一排三人连体座面套总成</v>
          </cell>
          <cell r="F690" t="str">
            <v>AGHRC000400</v>
          </cell>
          <cell r="G690" t="str">
            <v>No</v>
          </cell>
          <cell r="H690" t="str">
            <v>EA</v>
          </cell>
          <cell r="I690">
            <v>44197</v>
          </cell>
          <cell r="J690">
            <v>44651</v>
          </cell>
          <cell r="K690" t="str">
            <v>P</v>
          </cell>
          <cell r="L690">
            <v>0</v>
          </cell>
          <cell r="M690">
            <v>111.85232999999999</v>
          </cell>
        </row>
        <row r="691">
          <cell r="D691" t="str">
            <v>TAT0000395</v>
          </cell>
          <cell r="E691" t="str">
            <v>二排双人连体座发泡总成</v>
          </cell>
          <cell r="F691" t="str">
            <v>AGHRC000402</v>
          </cell>
          <cell r="G691" t="str">
            <v>No</v>
          </cell>
          <cell r="H691" t="str">
            <v>EA</v>
          </cell>
          <cell r="I691">
            <v>44197</v>
          </cell>
          <cell r="J691">
            <v>44651</v>
          </cell>
          <cell r="K691" t="str">
            <v>P</v>
          </cell>
          <cell r="L691">
            <v>0</v>
          </cell>
          <cell r="M691">
            <v>256.61376999999999</v>
          </cell>
        </row>
        <row r="692">
          <cell r="D692" t="str">
            <v>TAT0000396</v>
          </cell>
          <cell r="E692" t="str">
            <v>二排双人连体座骨架总成</v>
          </cell>
          <cell r="F692" t="str">
            <v>AGHRC000403</v>
          </cell>
          <cell r="G692" t="str">
            <v>No</v>
          </cell>
          <cell r="H692" t="str">
            <v>EA</v>
          </cell>
          <cell r="I692">
            <v>44197</v>
          </cell>
          <cell r="J692">
            <v>44651</v>
          </cell>
          <cell r="K692" t="str">
            <v>P</v>
          </cell>
          <cell r="L692">
            <v>0</v>
          </cell>
          <cell r="M692">
            <v>174.39770999999999</v>
          </cell>
        </row>
        <row r="693">
          <cell r="D693" t="str">
            <v>TAT0000397</v>
          </cell>
          <cell r="E693" t="str">
            <v>二排双人连体座面套总成</v>
          </cell>
          <cell r="F693" t="str">
            <v>AGHRC000404</v>
          </cell>
          <cell r="G693" t="str">
            <v>No</v>
          </cell>
          <cell r="H693" t="str">
            <v>EA</v>
          </cell>
          <cell r="I693">
            <v>44197</v>
          </cell>
          <cell r="J693">
            <v>44651</v>
          </cell>
          <cell r="K693" t="str">
            <v>P</v>
          </cell>
          <cell r="L693">
            <v>0</v>
          </cell>
          <cell r="M693">
            <v>67.267690000000002</v>
          </cell>
        </row>
        <row r="694">
          <cell r="D694" t="str">
            <v>TAT0000399</v>
          </cell>
          <cell r="E694" t="str">
            <v>乘客第二排单人座发泡总成</v>
          </cell>
          <cell r="F694" t="str">
            <v>AGHRC000406</v>
          </cell>
          <cell r="G694" t="str">
            <v>No</v>
          </cell>
          <cell r="H694" t="str">
            <v>EA</v>
          </cell>
          <cell r="I694">
            <v>44197</v>
          </cell>
          <cell r="J694">
            <v>44651</v>
          </cell>
          <cell r="K694" t="str">
            <v>P</v>
          </cell>
          <cell r="L694">
            <v>0</v>
          </cell>
          <cell r="M694">
            <v>136.44995</v>
          </cell>
        </row>
        <row r="695">
          <cell r="D695" t="str">
            <v>TAT0000400</v>
          </cell>
          <cell r="E695" t="str">
            <v>乘客第二排单人座骨架总成</v>
          </cell>
          <cell r="F695" t="str">
            <v>AGHRC000407</v>
          </cell>
          <cell r="G695" t="str">
            <v>No</v>
          </cell>
          <cell r="H695" t="str">
            <v>EA</v>
          </cell>
          <cell r="I695">
            <v>44197</v>
          </cell>
          <cell r="J695">
            <v>44651</v>
          </cell>
          <cell r="K695" t="str">
            <v>P</v>
          </cell>
          <cell r="L695">
            <v>0</v>
          </cell>
          <cell r="M695">
            <v>92.732979999999998</v>
          </cell>
        </row>
        <row r="696">
          <cell r="D696" t="str">
            <v>TAT0000401</v>
          </cell>
          <cell r="E696" t="str">
            <v>乘客第二排单人座面套总成</v>
          </cell>
          <cell r="F696" t="str">
            <v>AGHRC000408</v>
          </cell>
          <cell r="G696" t="str">
            <v>No</v>
          </cell>
          <cell r="H696" t="str">
            <v>EA</v>
          </cell>
          <cell r="I696">
            <v>44197</v>
          </cell>
          <cell r="J696">
            <v>44651</v>
          </cell>
          <cell r="K696" t="str">
            <v>P</v>
          </cell>
          <cell r="L696">
            <v>0</v>
          </cell>
          <cell r="M696">
            <v>35.768430000000002</v>
          </cell>
        </row>
        <row r="697">
          <cell r="D697" t="str">
            <v>TAT0000403</v>
          </cell>
          <cell r="E697" t="str">
            <v>乘客第三排单人座发泡总成</v>
          </cell>
          <cell r="F697" t="str">
            <v>AGHRC000410</v>
          </cell>
          <cell r="G697" t="str">
            <v>No</v>
          </cell>
          <cell r="H697" t="str">
            <v>EA</v>
          </cell>
          <cell r="I697">
            <v>44197</v>
          </cell>
          <cell r="J697">
            <v>44651</v>
          </cell>
          <cell r="K697" t="str">
            <v>P</v>
          </cell>
          <cell r="L697">
            <v>0</v>
          </cell>
          <cell r="M697">
            <v>136.44995</v>
          </cell>
        </row>
        <row r="698">
          <cell r="D698" t="str">
            <v>TAT0000404</v>
          </cell>
          <cell r="E698" t="str">
            <v>乘客第三排单人座骨架总成</v>
          </cell>
          <cell r="F698" t="str">
            <v>AGHRC000411</v>
          </cell>
          <cell r="G698" t="str">
            <v>No</v>
          </cell>
          <cell r="H698" t="str">
            <v>EA</v>
          </cell>
          <cell r="I698">
            <v>44197</v>
          </cell>
          <cell r="J698">
            <v>44651</v>
          </cell>
          <cell r="K698" t="str">
            <v>P</v>
          </cell>
          <cell r="L698">
            <v>0</v>
          </cell>
          <cell r="M698">
            <v>92.732979999999998</v>
          </cell>
        </row>
        <row r="699">
          <cell r="D699" t="str">
            <v>TAT0000405</v>
          </cell>
          <cell r="E699" t="str">
            <v>乘客第三排单人座面套总成</v>
          </cell>
          <cell r="F699" t="str">
            <v>AGHRC000412</v>
          </cell>
          <cell r="G699" t="str">
            <v>No</v>
          </cell>
          <cell r="H699" t="str">
            <v>EA</v>
          </cell>
          <cell r="I699">
            <v>44197</v>
          </cell>
          <cell r="J699">
            <v>44651</v>
          </cell>
          <cell r="K699" t="str">
            <v>P</v>
          </cell>
          <cell r="L699">
            <v>0</v>
          </cell>
          <cell r="M699">
            <v>35.768430000000002</v>
          </cell>
        </row>
        <row r="700">
          <cell r="D700" t="str">
            <v>TAT0000407</v>
          </cell>
          <cell r="E700" t="str">
            <v>靠背不可调双人座椅发泡</v>
          </cell>
          <cell r="F700" t="str">
            <v>AGHRC000414</v>
          </cell>
          <cell r="G700" t="str">
            <v>No</v>
          </cell>
          <cell r="H700" t="str">
            <v>EA</v>
          </cell>
          <cell r="I700">
            <v>44197</v>
          </cell>
          <cell r="J700">
            <v>44651</v>
          </cell>
          <cell r="K700" t="str">
            <v>P</v>
          </cell>
          <cell r="L700">
            <v>0</v>
          </cell>
          <cell r="M700">
            <v>262.18346000000003</v>
          </cell>
        </row>
        <row r="701">
          <cell r="D701" t="str">
            <v>TAT0000408</v>
          </cell>
          <cell r="E701" t="str">
            <v>靠背不可调双人乘客骨架</v>
          </cell>
          <cell r="F701" t="str">
            <v>AGHRC000415</v>
          </cell>
          <cell r="G701" t="str">
            <v>No</v>
          </cell>
          <cell r="H701" t="str">
            <v>EA</v>
          </cell>
          <cell r="I701">
            <v>44197</v>
          </cell>
          <cell r="J701">
            <v>44651</v>
          </cell>
          <cell r="K701" t="str">
            <v>P</v>
          </cell>
          <cell r="L701">
            <v>0</v>
          </cell>
          <cell r="M701">
            <v>178.18294</v>
          </cell>
        </row>
        <row r="702">
          <cell r="D702" t="str">
            <v>TAT0000409</v>
          </cell>
          <cell r="E702" t="str">
            <v>靠背不可调双人乘客面套</v>
          </cell>
          <cell r="F702" t="str">
            <v>AGHRC000416</v>
          </cell>
          <cell r="G702" t="str">
            <v>No</v>
          </cell>
          <cell r="H702" t="str">
            <v>EA</v>
          </cell>
          <cell r="I702">
            <v>44197</v>
          </cell>
          <cell r="J702">
            <v>44651</v>
          </cell>
          <cell r="K702" t="str">
            <v>P</v>
          </cell>
          <cell r="L702">
            <v>0</v>
          </cell>
          <cell r="M702">
            <v>68.727699999999999</v>
          </cell>
        </row>
        <row r="703">
          <cell r="D703" t="str">
            <v>TAT0000411</v>
          </cell>
          <cell r="E703" t="str">
            <v>靠背不可调双人乘客发泡</v>
          </cell>
          <cell r="F703" t="str">
            <v>AGHRC000418</v>
          </cell>
          <cell r="G703" t="str">
            <v>No</v>
          </cell>
          <cell r="H703" t="str">
            <v>EA</v>
          </cell>
          <cell r="I703">
            <v>44197</v>
          </cell>
          <cell r="J703">
            <v>44651</v>
          </cell>
          <cell r="K703" t="str">
            <v>P</v>
          </cell>
          <cell r="L703">
            <v>0</v>
          </cell>
          <cell r="M703">
            <v>262.18346000000003</v>
          </cell>
        </row>
        <row r="704">
          <cell r="D704" t="str">
            <v>TAT0000412</v>
          </cell>
          <cell r="E704" t="str">
            <v>靠背不可调双人乘客骨架</v>
          </cell>
          <cell r="F704" t="str">
            <v>AGHRC000419</v>
          </cell>
          <cell r="G704" t="str">
            <v>No</v>
          </cell>
          <cell r="H704" t="str">
            <v>EA</v>
          </cell>
          <cell r="I704">
            <v>44197</v>
          </cell>
          <cell r="J704">
            <v>44651</v>
          </cell>
          <cell r="K704" t="str">
            <v>P</v>
          </cell>
          <cell r="L704">
            <v>0</v>
          </cell>
          <cell r="M704">
            <v>178.18294</v>
          </cell>
        </row>
        <row r="705">
          <cell r="D705" t="str">
            <v>TAT0000413</v>
          </cell>
          <cell r="E705" t="str">
            <v>靠背不可调双人乘客面套</v>
          </cell>
          <cell r="F705" t="str">
            <v>AGHRC000420</v>
          </cell>
          <cell r="G705" t="str">
            <v>No</v>
          </cell>
          <cell r="H705" t="str">
            <v>EA</v>
          </cell>
          <cell r="I705">
            <v>44197</v>
          </cell>
          <cell r="J705">
            <v>44651</v>
          </cell>
          <cell r="K705" t="str">
            <v>P</v>
          </cell>
          <cell r="L705">
            <v>0</v>
          </cell>
          <cell r="M705">
            <v>68.727699999999999</v>
          </cell>
        </row>
        <row r="706">
          <cell r="D706" t="str">
            <v>TAT0000415</v>
          </cell>
          <cell r="E706" t="str">
            <v>乘客二排双人连体座骨架</v>
          </cell>
          <cell r="F706" t="str">
            <v>AGHRC000422</v>
          </cell>
          <cell r="G706" t="str">
            <v>No</v>
          </cell>
          <cell r="H706" t="str">
            <v>EA</v>
          </cell>
          <cell r="I706">
            <v>44197</v>
          </cell>
          <cell r="J706">
            <v>44651</v>
          </cell>
          <cell r="K706" t="str">
            <v>P</v>
          </cell>
          <cell r="L706">
            <v>0</v>
          </cell>
          <cell r="M706">
            <v>272.89481000000001</v>
          </cell>
        </row>
        <row r="707">
          <cell r="D707" t="str">
            <v>TAT0000416</v>
          </cell>
          <cell r="E707" t="str">
            <v>乘客二排双人连体座发泡</v>
          </cell>
          <cell r="F707" t="str">
            <v>AGHRC000423</v>
          </cell>
          <cell r="G707" t="str">
            <v>No</v>
          </cell>
          <cell r="H707" t="str">
            <v>EA</v>
          </cell>
          <cell r="I707">
            <v>44197</v>
          </cell>
          <cell r="J707">
            <v>44651</v>
          </cell>
          <cell r="K707" t="str">
            <v>P</v>
          </cell>
          <cell r="L707">
            <v>0</v>
          </cell>
          <cell r="M707">
            <v>185.46249</v>
          </cell>
        </row>
        <row r="708">
          <cell r="D708" t="str">
            <v>TAT0000417</v>
          </cell>
          <cell r="E708" t="str">
            <v>乘客二排双人连体座面套</v>
          </cell>
          <cell r="F708" t="str">
            <v>AGHRC000424</v>
          </cell>
          <cell r="G708" t="str">
            <v>No</v>
          </cell>
          <cell r="H708" t="str">
            <v>EA</v>
          </cell>
          <cell r="I708">
            <v>44197</v>
          </cell>
          <cell r="J708">
            <v>44651</v>
          </cell>
          <cell r="K708" t="str">
            <v>P</v>
          </cell>
          <cell r="L708">
            <v>0</v>
          </cell>
          <cell r="M708">
            <v>71.535529999999994</v>
          </cell>
        </row>
        <row r="709">
          <cell r="D709" t="str">
            <v>TAT0000419</v>
          </cell>
          <cell r="E709" t="str">
            <v>三排三人连体固定座发泡</v>
          </cell>
          <cell r="F709" t="str">
            <v>AGHRC000426</v>
          </cell>
          <cell r="G709" t="str">
            <v>No</v>
          </cell>
          <cell r="H709" t="str">
            <v>EA</v>
          </cell>
          <cell r="I709">
            <v>44197</v>
          </cell>
          <cell r="J709">
            <v>44651</v>
          </cell>
          <cell r="K709" t="str">
            <v>P</v>
          </cell>
          <cell r="L709">
            <v>0</v>
          </cell>
          <cell r="M709">
            <v>362.86097999999998</v>
          </cell>
        </row>
        <row r="710">
          <cell r="D710" t="str">
            <v>TAT0000420</v>
          </cell>
          <cell r="E710" t="str">
            <v>三排三人连体固定座骨架</v>
          </cell>
          <cell r="F710" t="str">
            <v>AGHRC000427</v>
          </cell>
          <cell r="G710" t="str">
            <v>No</v>
          </cell>
          <cell r="H710" t="str">
            <v>EA</v>
          </cell>
          <cell r="I710">
            <v>44197</v>
          </cell>
          <cell r="J710">
            <v>44651</v>
          </cell>
          <cell r="K710" t="str">
            <v>P</v>
          </cell>
          <cell r="L710">
            <v>0</v>
          </cell>
          <cell r="M710">
            <v>246.60454999999999</v>
          </cell>
        </row>
        <row r="711">
          <cell r="D711" t="str">
            <v>TAT0000421</v>
          </cell>
          <cell r="E711" t="str">
            <v>三排三人连体固定座面套</v>
          </cell>
          <cell r="F711" t="str">
            <v>AGHRC000428</v>
          </cell>
          <cell r="G711" t="str">
            <v>No</v>
          </cell>
          <cell r="H711" t="str">
            <v>EA</v>
          </cell>
          <cell r="I711">
            <v>44197</v>
          </cell>
          <cell r="J711">
            <v>44651</v>
          </cell>
          <cell r="K711" t="str">
            <v>P</v>
          </cell>
          <cell r="L711">
            <v>0</v>
          </cell>
          <cell r="M711">
            <v>95.118899999999996</v>
          </cell>
        </row>
        <row r="712">
          <cell r="D712" t="str">
            <v>TAT0000423</v>
          </cell>
          <cell r="E712" t="str">
            <v>二排双人连体座发泡总成</v>
          </cell>
          <cell r="F712" t="str">
            <v>AGHRC000430</v>
          </cell>
          <cell r="G712" t="str">
            <v>No</v>
          </cell>
          <cell r="H712" t="str">
            <v>EA</v>
          </cell>
          <cell r="I712">
            <v>44197</v>
          </cell>
          <cell r="J712">
            <v>44651</v>
          </cell>
          <cell r="K712" t="str">
            <v>P</v>
          </cell>
          <cell r="L712">
            <v>0</v>
          </cell>
          <cell r="M712">
            <v>316.59120999999999</v>
          </cell>
        </row>
        <row r="713">
          <cell r="D713" t="str">
            <v>TAT0000424</v>
          </cell>
          <cell r="E713" t="str">
            <v>二排双人连体座骨架总成</v>
          </cell>
          <cell r="F713" t="str">
            <v>AGHRC000431</v>
          </cell>
          <cell r="G713" t="str">
            <v>No</v>
          </cell>
          <cell r="H713" t="str">
            <v>EA</v>
          </cell>
          <cell r="I713">
            <v>44197</v>
          </cell>
          <cell r="J713">
            <v>44651</v>
          </cell>
          <cell r="K713" t="str">
            <v>P</v>
          </cell>
          <cell r="L713">
            <v>0</v>
          </cell>
          <cell r="M713">
            <v>215.15907000000001</v>
          </cell>
        </row>
        <row r="714">
          <cell r="D714" t="str">
            <v>TAT0000425</v>
          </cell>
          <cell r="E714" t="str">
            <v>二排双人连体座面套总成</v>
          </cell>
          <cell r="F714" t="str">
            <v>AGHRC000432</v>
          </cell>
          <cell r="G714" t="str">
            <v>No</v>
          </cell>
          <cell r="H714" t="str">
            <v>EA</v>
          </cell>
          <cell r="I714">
            <v>44197</v>
          </cell>
          <cell r="J714">
            <v>44651</v>
          </cell>
          <cell r="K714" t="str">
            <v>P</v>
          </cell>
          <cell r="L714">
            <v>0</v>
          </cell>
          <cell r="M714">
            <v>82.989930000000001</v>
          </cell>
        </row>
        <row r="715">
          <cell r="D715" t="str">
            <v>TAT0000427</v>
          </cell>
          <cell r="E715" t="str">
            <v>三排双人连体座骨架总成</v>
          </cell>
          <cell r="F715" t="str">
            <v>AGHRC000434</v>
          </cell>
          <cell r="G715" t="str">
            <v>No</v>
          </cell>
          <cell r="H715" t="str">
            <v>EA</v>
          </cell>
          <cell r="I715">
            <v>44197</v>
          </cell>
          <cell r="J715">
            <v>44651</v>
          </cell>
          <cell r="K715" t="str">
            <v>P</v>
          </cell>
          <cell r="L715">
            <v>0</v>
          </cell>
          <cell r="M715">
            <v>316.59120999999999</v>
          </cell>
        </row>
        <row r="716">
          <cell r="D716" t="str">
            <v>TAT0000428</v>
          </cell>
          <cell r="E716" t="str">
            <v>三排双人连体座发泡总成</v>
          </cell>
          <cell r="F716" t="str">
            <v>AGHRC000435</v>
          </cell>
          <cell r="G716" t="str">
            <v>No</v>
          </cell>
          <cell r="H716" t="str">
            <v>EA</v>
          </cell>
          <cell r="I716">
            <v>44197</v>
          </cell>
          <cell r="J716">
            <v>44651</v>
          </cell>
          <cell r="K716" t="str">
            <v>P</v>
          </cell>
          <cell r="L716">
            <v>0</v>
          </cell>
          <cell r="M716">
            <v>215.15907000000001</v>
          </cell>
        </row>
        <row r="717">
          <cell r="D717" t="str">
            <v>TAT0000429</v>
          </cell>
          <cell r="E717" t="str">
            <v>三排双人连体座面套总成</v>
          </cell>
          <cell r="F717" t="str">
            <v>AGHRC000436</v>
          </cell>
          <cell r="G717" t="str">
            <v>No</v>
          </cell>
          <cell r="H717" t="str">
            <v>EA</v>
          </cell>
          <cell r="I717">
            <v>44197</v>
          </cell>
          <cell r="J717">
            <v>44651</v>
          </cell>
          <cell r="K717" t="str">
            <v>P</v>
          </cell>
          <cell r="L717">
            <v>0</v>
          </cell>
          <cell r="M717">
            <v>82.989930000000001</v>
          </cell>
        </row>
        <row r="718">
          <cell r="D718" t="str">
            <v>TAT0000431</v>
          </cell>
          <cell r="E718" t="str">
            <v>乘客三排单人座骨架总成</v>
          </cell>
          <cell r="F718" t="str">
            <v>AGHRC000438</v>
          </cell>
          <cell r="G718" t="str">
            <v>No</v>
          </cell>
          <cell r="H718" t="str">
            <v>EA</v>
          </cell>
          <cell r="I718">
            <v>44197</v>
          </cell>
          <cell r="J718">
            <v>44651</v>
          </cell>
          <cell r="K718" t="str">
            <v>P</v>
          </cell>
          <cell r="L718">
            <v>0</v>
          </cell>
          <cell r="M718">
            <v>162.58116000000001</v>
          </cell>
        </row>
        <row r="719">
          <cell r="D719" t="str">
            <v>TAT0000432</v>
          </cell>
          <cell r="E719" t="str">
            <v>乘客三排单人座发泡总成</v>
          </cell>
          <cell r="F719" t="str">
            <v>AGHRC000439</v>
          </cell>
          <cell r="G719" t="str">
            <v>No</v>
          </cell>
          <cell r="H719" t="str">
            <v>EA</v>
          </cell>
          <cell r="I719">
            <v>44197</v>
          </cell>
          <cell r="J719">
            <v>44651</v>
          </cell>
          <cell r="K719" t="str">
            <v>P</v>
          </cell>
          <cell r="L719">
            <v>0</v>
          </cell>
          <cell r="M719">
            <v>110.49205000000001</v>
          </cell>
        </row>
        <row r="720">
          <cell r="D720" t="str">
            <v>TAT0000433</v>
          </cell>
          <cell r="E720" t="str">
            <v>乘客三排单人座面套总成</v>
          </cell>
          <cell r="F720" t="str">
            <v>AGHRC000440</v>
          </cell>
          <cell r="G720" t="str">
            <v>No</v>
          </cell>
          <cell r="H720" t="str">
            <v>EA</v>
          </cell>
          <cell r="I720">
            <v>44197</v>
          </cell>
          <cell r="J720">
            <v>44651</v>
          </cell>
          <cell r="K720" t="str">
            <v>P</v>
          </cell>
          <cell r="L720">
            <v>0</v>
          </cell>
          <cell r="M720">
            <v>42.618360000000003</v>
          </cell>
        </row>
        <row r="721">
          <cell r="D721" t="str">
            <v>TAT0000435</v>
          </cell>
          <cell r="E721" t="str">
            <v>乘客二排单人座骨架总成</v>
          </cell>
          <cell r="F721" t="str">
            <v>AGHRC000442</v>
          </cell>
          <cell r="G721" t="str">
            <v>No</v>
          </cell>
          <cell r="H721" t="str">
            <v>EA</v>
          </cell>
          <cell r="I721">
            <v>44197</v>
          </cell>
          <cell r="J721">
            <v>44651</v>
          </cell>
          <cell r="K721" t="str">
            <v>P</v>
          </cell>
          <cell r="L721">
            <v>0</v>
          </cell>
          <cell r="M721">
            <v>162.58116000000001</v>
          </cell>
        </row>
        <row r="722">
          <cell r="D722" t="str">
            <v>TAT0000436</v>
          </cell>
          <cell r="E722" t="str">
            <v>乘客二排单人座发泡总成</v>
          </cell>
          <cell r="F722" t="str">
            <v>AGHRC000443</v>
          </cell>
          <cell r="G722" t="str">
            <v>No</v>
          </cell>
          <cell r="H722" t="str">
            <v>EA</v>
          </cell>
          <cell r="I722">
            <v>44197</v>
          </cell>
          <cell r="J722">
            <v>44651</v>
          </cell>
          <cell r="K722" t="str">
            <v>P</v>
          </cell>
          <cell r="L722">
            <v>0</v>
          </cell>
          <cell r="M722">
            <v>110.49205000000001</v>
          </cell>
        </row>
        <row r="723">
          <cell r="D723" t="str">
            <v>TAT0000437</v>
          </cell>
          <cell r="E723" t="str">
            <v>乘客二排单人座面套总成</v>
          </cell>
          <cell r="F723" t="str">
            <v>AGHRC000444</v>
          </cell>
          <cell r="G723" t="str">
            <v>No</v>
          </cell>
          <cell r="H723" t="str">
            <v>EA</v>
          </cell>
          <cell r="I723">
            <v>44197</v>
          </cell>
          <cell r="J723">
            <v>44651</v>
          </cell>
          <cell r="K723" t="str">
            <v>P</v>
          </cell>
          <cell r="L723">
            <v>0</v>
          </cell>
          <cell r="M723">
            <v>42.618360000000003</v>
          </cell>
        </row>
        <row r="724">
          <cell r="D724" t="str">
            <v>TAT0000439</v>
          </cell>
          <cell r="E724" t="str">
            <v>一排双人联体座发泡总成</v>
          </cell>
          <cell r="F724" t="str">
            <v>AGHRC000446</v>
          </cell>
          <cell r="G724" t="str">
            <v>No</v>
          </cell>
          <cell r="H724" t="str">
            <v>EA</v>
          </cell>
          <cell r="I724">
            <v>44197</v>
          </cell>
          <cell r="J724">
            <v>44651</v>
          </cell>
          <cell r="K724" t="str">
            <v>P</v>
          </cell>
          <cell r="L724">
            <v>0</v>
          </cell>
          <cell r="M724">
            <v>272.89481000000001</v>
          </cell>
        </row>
        <row r="725">
          <cell r="D725" t="str">
            <v>TAT0000440</v>
          </cell>
          <cell r="E725" t="str">
            <v>一排双人联体座骨架总成</v>
          </cell>
          <cell r="F725" t="str">
            <v>AGHRC000447</v>
          </cell>
          <cell r="G725" t="str">
            <v>No</v>
          </cell>
          <cell r="H725" t="str">
            <v>EA</v>
          </cell>
          <cell r="I725">
            <v>44197</v>
          </cell>
          <cell r="J725">
            <v>44651</v>
          </cell>
          <cell r="K725" t="str">
            <v>P</v>
          </cell>
          <cell r="L725">
            <v>0</v>
          </cell>
          <cell r="M725">
            <v>185.46249</v>
          </cell>
        </row>
        <row r="726">
          <cell r="D726" t="str">
            <v>TAT0000441</v>
          </cell>
          <cell r="E726" t="str">
            <v>一排双人联体座面套总成</v>
          </cell>
          <cell r="F726" t="str">
            <v>AGHRC000448</v>
          </cell>
          <cell r="G726" t="str">
            <v>No</v>
          </cell>
          <cell r="H726" t="str">
            <v>EA</v>
          </cell>
          <cell r="I726">
            <v>44197</v>
          </cell>
          <cell r="J726">
            <v>44651</v>
          </cell>
          <cell r="K726" t="str">
            <v>P</v>
          </cell>
          <cell r="L726">
            <v>0</v>
          </cell>
          <cell r="M726">
            <v>71.535529999999994</v>
          </cell>
        </row>
        <row r="727">
          <cell r="D727" t="str">
            <v>TAT0000443</v>
          </cell>
          <cell r="E727" t="str">
            <v>一排双人联体座发泡总成</v>
          </cell>
          <cell r="F727" t="str">
            <v>AGHRC000450</v>
          </cell>
          <cell r="G727" t="str">
            <v>No</v>
          </cell>
          <cell r="H727" t="str">
            <v>EA</v>
          </cell>
          <cell r="I727">
            <v>44197</v>
          </cell>
          <cell r="J727">
            <v>44651</v>
          </cell>
          <cell r="K727" t="str">
            <v>P</v>
          </cell>
          <cell r="L727">
            <v>0</v>
          </cell>
          <cell r="M727">
            <v>275.46818999999999</v>
          </cell>
        </row>
        <row r="728">
          <cell r="D728" t="str">
            <v>TAT0000444</v>
          </cell>
          <cell r="E728" t="str">
            <v>一排双人联体座骨架总成</v>
          </cell>
          <cell r="F728" t="str">
            <v>AGHRC000451</v>
          </cell>
          <cell r="G728" t="str">
            <v>No</v>
          </cell>
          <cell r="H728" t="str">
            <v>EA</v>
          </cell>
          <cell r="I728">
            <v>44197</v>
          </cell>
          <cell r="J728">
            <v>44651</v>
          </cell>
          <cell r="K728" t="str">
            <v>P</v>
          </cell>
          <cell r="L728">
            <v>0</v>
          </cell>
          <cell r="M728">
            <v>187.21138999999999</v>
          </cell>
        </row>
        <row r="729">
          <cell r="D729" t="str">
            <v>TAT0000445</v>
          </cell>
          <cell r="E729" t="str">
            <v>一排双人联体座面套总成</v>
          </cell>
          <cell r="F729" t="str">
            <v>AGHRC000452</v>
          </cell>
          <cell r="G729" t="str">
            <v>No</v>
          </cell>
          <cell r="H729" t="str">
            <v>EA</v>
          </cell>
          <cell r="I729">
            <v>44197</v>
          </cell>
          <cell r="J729">
            <v>44651</v>
          </cell>
          <cell r="K729" t="str">
            <v>P</v>
          </cell>
          <cell r="L729">
            <v>0</v>
          </cell>
          <cell r="M729">
            <v>72.21011</v>
          </cell>
        </row>
        <row r="730">
          <cell r="D730" t="str">
            <v>TAT0000447</v>
          </cell>
          <cell r="E730" t="str">
            <v>一排双人连体座发泡总成</v>
          </cell>
          <cell r="F730" t="str">
            <v>AGHRC000454</v>
          </cell>
          <cell r="G730" t="str">
            <v>No</v>
          </cell>
          <cell r="H730" t="str">
            <v>EA</v>
          </cell>
          <cell r="I730">
            <v>44197</v>
          </cell>
          <cell r="J730">
            <v>44651</v>
          </cell>
          <cell r="K730" t="str">
            <v>P</v>
          </cell>
          <cell r="L730">
            <v>0</v>
          </cell>
          <cell r="M730">
            <v>294.74556000000001</v>
          </cell>
        </row>
        <row r="731">
          <cell r="D731" t="str">
            <v>TAT0000448</v>
          </cell>
          <cell r="E731" t="str">
            <v>一排双人连体座骨架总成</v>
          </cell>
          <cell r="F731" t="str">
            <v>AGHRC000455</v>
          </cell>
          <cell r="G731" t="str">
            <v>No</v>
          </cell>
          <cell r="H731" t="str">
            <v>EA</v>
          </cell>
          <cell r="I731">
            <v>44197</v>
          </cell>
          <cell r="J731">
            <v>44651</v>
          </cell>
          <cell r="K731" t="str">
            <v>P</v>
          </cell>
          <cell r="L731">
            <v>0</v>
          </cell>
          <cell r="M731">
            <v>200.31252000000001</v>
          </cell>
        </row>
        <row r="732">
          <cell r="D732" t="str">
            <v>TAT0000449</v>
          </cell>
          <cell r="E732" t="str">
            <v>一排双人连体座面套总成</v>
          </cell>
          <cell r="F732" t="str">
            <v>AGHRC000456</v>
          </cell>
          <cell r="G732" t="str">
            <v>No</v>
          </cell>
          <cell r="H732" t="str">
            <v>EA</v>
          </cell>
          <cell r="I732">
            <v>44197</v>
          </cell>
          <cell r="J732">
            <v>44651</v>
          </cell>
          <cell r="K732" t="str">
            <v>P</v>
          </cell>
          <cell r="L732">
            <v>0</v>
          </cell>
          <cell r="M732">
            <v>77.263400000000004</v>
          </cell>
        </row>
        <row r="733">
          <cell r="D733" t="str">
            <v>TAT0000451</v>
          </cell>
          <cell r="E733" t="str">
            <v>二排双人连体座发泡总成</v>
          </cell>
          <cell r="F733" t="str">
            <v>AGHRC000458</v>
          </cell>
          <cell r="G733" t="str">
            <v>No</v>
          </cell>
          <cell r="H733" t="str">
            <v>EA</v>
          </cell>
          <cell r="I733">
            <v>44197</v>
          </cell>
          <cell r="J733">
            <v>44651</v>
          </cell>
          <cell r="K733" t="str">
            <v>P</v>
          </cell>
          <cell r="L733">
            <v>0</v>
          </cell>
          <cell r="M733">
            <v>297.31384000000003</v>
          </cell>
        </row>
        <row r="734">
          <cell r="D734" t="str">
            <v>TAT0000452</v>
          </cell>
          <cell r="E734" t="str">
            <v>二排双人连体座骨架总成</v>
          </cell>
          <cell r="F734" t="str">
            <v>AGHRC000459</v>
          </cell>
          <cell r="G734" t="str">
            <v>No</v>
          </cell>
          <cell r="H734" t="str">
            <v>EA</v>
          </cell>
          <cell r="I734">
            <v>44197</v>
          </cell>
          <cell r="J734">
            <v>44651</v>
          </cell>
          <cell r="K734" t="str">
            <v>P</v>
          </cell>
          <cell r="L734">
            <v>0</v>
          </cell>
          <cell r="M734">
            <v>202.05795000000001</v>
          </cell>
        </row>
        <row r="735">
          <cell r="D735" t="str">
            <v>TAT0000453</v>
          </cell>
          <cell r="E735" t="str">
            <v>二排双人连体座面套总成</v>
          </cell>
          <cell r="F735" t="str">
            <v>AGHRC000460</v>
          </cell>
          <cell r="G735" t="str">
            <v>No</v>
          </cell>
          <cell r="H735" t="str">
            <v>EA</v>
          </cell>
          <cell r="I735">
            <v>44197</v>
          </cell>
          <cell r="J735">
            <v>44651</v>
          </cell>
          <cell r="K735" t="str">
            <v>P</v>
          </cell>
          <cell r="L735">
            <v>0</v>
          </cell>
          <cell r="M735">
            <v>77.936639999999997</v>
          </cell>
        </row>
        <row r="736">
          <cell r="D736" t="str">
            <v>TAT0000455</v>
          </cell>
          <cell r="E736" t="str">
            <v>第三排三人座椅发泡总成</v>
          </cell>
          <cell r="F736" t="str">
            <v>AGHRC000462</v>
          </cell>
          <cell r="G736" t="str">
            <v>No</v>
          </cell>
          <cell r="H736" t="str">
            <v>EA</v>
          </cell>
          <cell r="I736">
            <v>44197</v>
          </cell>
          <cell r="J736">
            <v>44651</v>
          </cell>
          <cell r="K736" t="str">
            <v>P</v>
          </cell>
          <cell r="L736">
            <v>0</v>
          </cell>
          <cell r="M736">
            <v>239.48172</v>
          </cell>
        </row>
        <row r="737">
          <cell r="D737" t="str">
            <v>TAT0000456</v>
          </cell>
          <cell r="E737" t="str">
            <v>第三排三人座椅骨架总成</v>
          </cell>
          <cell r="F737" t="str">
            <v>AGHRC000463</v>
          </cell>
          <cell r="G737" t="str">
            <v>No</v>
          </cell>
          <cell r="H737" t="str">
            <v>EA</v>
          </cell>
          <cell r="I737">
            <v>44197</v>
          </cell>
          <cell r="J737">
            <v>44651</v>
          </cell>
          <cell r="K737" t="str">
            <v>P</v>
          </cell>
          <cell r="L737">
            <v>0</v>
          </cell>
          <cell r="M737">
            <v>162.75457</v>
          </cell>
        </row>
        <row r="738">
          <cell r="D738" t="str">
            <v>TAT0000457</v>
          </cell>
          <cell r="E738" t="str">
            <v>第三排三人座椅面套总成</v>
          </cell>
          <cell r="F738" t="str">
            <v>AGHRC000464</v>
          </cell>
          <cell r="G738" t="str">
            <v>No</v>
          </cell>
          <cell r="H738" t="str">
            <v>EA</v>
          </cell>
          <cell r="I738">
            <v>44197</v>
          </cell>
          <cell r="J738">
            <v>44651</v>
          </cell>
          <cell r="K738" t="str">
            <v>P</v>
          </cell>
          <cell r="L738">
            <v>0</v>
          </cell>
          <cell r="M738">
            <v>62.776760000000003</v>
          </cell>
        </row>
        <row r="739">
          <cell r="D739" t="str">
            <v>TAT0000459</v>
          </cell>
          <cell r="E739" t="str">
            <v>一排乘客三人连体发泡总成</v>
          </cell>
          <cell r="F739" t="str">
            <v>AGHRC000466</v>
          </cell>
          <cell r="G739" t="str">
            <v>No</v>
          </cell>
          <cell r="H739" t="str">
            <v>EA</v>
          </cell>
          <cell r="I739">
            <v>44197</v>
          </cell>
          <cell r="J739">
            <v>44651</v>
          </cell>
          <cell r="K739" t="str">
            <v>P</v>
          </cell>
          <cell r="L739">
            <v>0</v>
          </cell>
          <cell r="M739">
            <v>414.70044000000001</v>
          </cell>
        </row>
        <row r="740">
          <cell r="D740" t="str">
            <v>TAT0000460</v>
          </cell>
          <cell r="E740" t="str">
            <v>一排乘客三人座椅骨架总成</v>
          </cell>
          <cell r="F740" t="str">
            <v>AGHRC000467</v>
          </cell>
          <cell r="G740" t="str">
            <v>No</v>
          </cell>
          <cell r="H740" t="str">
            <v>EA</v>
          </cell>
          <cell r="I740">
            <v>44197</v>
          </cell>
          <cell r="J740">
            <v>44651</v>
          </cell>
          <cell r="K740" t="str">
            <v>P</v>
          </cell>
          <cell r="L740">
            <v>0</v>
          </cell>
          <cell r="M740">
            <v>281.83524999999997</v>
          </cell>
        </row>
        <row r="741">
          <cell r="D741" t="str">
            <v>TAT0000461</v>
          </cell>
          <cell r="E741" t="str">
            <v>一排乘客三人连体面套总成</v>
          </cell>
          <cell r="F741" t="str">
            <v>AGHRC000468</v>
          </cell>
          <cell r="G741" t="str">
            <v>No</v>
          </cell>
          <cell r="H741" t="str">
            <v>EA</v>
          </cell>
          <cell r="I741">
            <v>44197</v>
          </cell>
          <cell r="J741">
            <v>44651</v>
          </cell>
          <cell r="K741" t="str">
            <v>P</v>
          </cell>
          <cell r="L741">
            <v>0</v>
          </cell>
          <cell r="M741">
            <v>108.70788</v>
          </cell>
        </row>
        <row r="742">
          <cell r="D742" t="str">
            <v>TAT0000463</v>
          </cell>
          <cell r="E742" t="str">
            <v>二排乘客单人发泡总成</v>
          </cell>
          <cell r="F742" t="str">
            <v>AGHRC000470</v>
          </cell>
          <cell r="G742" t="str">
            <v>No</v>
          </cell>
          <cell r="H742" t="str">
            <v>EA</v>
          </cell>
          <cell r="I742">
            <v>44197</v>
          </cell>
          <cell r="J742">
            <v>44651</v>
          </cell>
          <cell r="K742" t="str">
            <v>P</v>
          </cell>
          <cell r="L742">
            <v>0</v>
          </cell>
          <cell r="M742">
            <v>170.07706999999999</v>
          </cell>
        </row>
        <row r="743">
          <cell r="D743" t="str">
            <v>TAT0000464</v>
          </cell>
          <cell r="E743" t="str">
            <v>二排乘客单人骨架总成</v>
          </cell>
          <cell r="F743" t="str">
            <v>AGHRC000471</v>
          </cell>
          <cell r="G743" t="str">
            <v>No</v>
          </cell>
          <cell r="H743" t="str">
            <v>EA</v>
          </cell>
          <cell r="I743">
            <v>44197</v>
          </cell>
          <cell r="J743">
            <v>44651</v>
          </cell>
          <cell r="K743" t="str">
            <v>P</v>
          </cell>
          <cell r="L743">
            <v>0</v>
          </cell>
          <cell r="M743">
            <v>115.58636</v>
          </cell>
        </row>
        <row r="744">
          <cell r="D744" t="str">
            <v>TAT0000465</v>
          </cell>
          <cell r="E744" t="str">
            <v>二排乘客单人面套总成</v>
          </cell>
          <cell r="F744" t="str">
            <v>AGHRC000472</v>
          </cell>
          <cell r="G744" t="str">
            <v>No</v>
          </cell>
          <cell r="H744" t="str">
            <v>EA</v>
          </cell>
          <cell r="I744">
            <v>44197</v>
          </cell>
          <cell r="J744">
            <v>44651</v>
          </cell>
          <cell r="K744" t="str">
            <v>P</v>
          </cell>
          <cell r="L744">
            <v>0</v>
          </cell>
          <cell r="M744">
            <v>44.583309999999997</v>
          </cell>
        </row>
        <row r="745">
          <cell r="D745" t="str">
            <v>TAT0000467</v>
          </cell>
          <cell r="E745" t="str">
            <v>三排乘客单人发泡总成</v>
          </cell>
          <cell r="F745" t="str">
            <v>AGHRC000474</v>
          </cell>
          <cell r="G745" t="str">
            <v>No</v>
          </cell>
          <cell r="H745" t="str">
            <v>EA</v>
          </cell>
          <cell r="I745">
            <v>44197</v>
          </cell>
          <cell r="J745">
            <v>44651</v>
          </cell>
          <cell r="K745" t="str">
            <v>P</v>
          </cell>
          <cell r="L745">
            <v>0</v>
          </cell>
          <cell r="M745">
            <v>167.80944</v>
          </cell>
        </row>
        <row r="746">
          <cell r="D746" t="str">
            <v>TAT0000468</v>
          </cell>
          <cell r="E746" t="str">
            <v>三排乘客单人骨架总成</v>
          </cell>
          <cell r="F746" t="str">
            <v>AGHRC000475</v>
          </cell>
          <cell r="G746" t="str">
            <v>No</v>
          </cell>
          <cell r="H746" t="str">
            <v>EA</v>
          </cell>
          <cell r="I746">
            <v>44197</v>
          </cell>
          <cell r="J746">
            <v>44651</v>
          </cell>
          <cell r="K746" t="str">
            <v>P</v>
          </cell>
          <cell r="L746">
            <v>0</v>
          </cell>
          <cell r="M746">
            <v>114.04525</v>
          </cell>
        </row>
        <row r="747">
          <cell r="D747" t="str">
            <v>TAT0000469</v>
          </cell>
          <cell r="E747" t="str">
            <v>三排乘客单人面套总成</v>
          </cell>
          <cell r="F747" t="str">
            <v>AGHRC000476</v>
          </cell>
          <cell r="G747" t="str">
            <v>No</v>
          </cell>
          <cell r="H747" t="str">
            <v>EA</v>
          </cell>
          <cell r="I747">
            <v>44197</v>
          </cell>
          <cell r="J747">
            <v>44651</v>
          </cell>
          <cell r="K747" t="str">
            <v>P</v>
          </cell>
          <cell r="L747">
            <v>0</v>
          </cell>
          <cell r="M747">
            <v>43.988880000000002</v>
          </cell>
        </row>
        <row r="748">
          <cell r="D748" t="str">
            <v>TAT0000471</v>
          </cell>
          <cell r="E748" t="str">
            <v>二排乘客双人座椅发泡总成</v>
          </cell>
          <cell r="F748" t="str">
            <v>AGHRC000478</v>
          </cell>
          <cell r="G748" t="str">
            <v>No</v>
          </cell>
          <cell r="H748" t="str">
            <v>EA</v>
          </cell>
          <cell r="I748">
            <v>44197</v>
          </cell>
          <cell r="J748">
            <v>44651</v>
          </cell>
          <cell r="K748" t="str">
            <v>P</v>
          </cell>
          <cell r="L748">
            <v>0</v>
          </cell>
          <cell r="M748">
            <v>322.58895000000001</v>
          </cell>
        </row>
        <row r="749">
          <cell r="D749" t="str">
            <v>TAT0000472</v>
          </cell>
          <cell r="E749" t="str">
            <v>二排乘客双人座椅骨架总成</v>
          </cell>
          <cell r="F749" t="str">
            <v>AGHRC000479</v>
          </cell>
          <cell r="G749" t="str">
            <v>No</v>
          </cell>
          <cell r="H749" t="str">
            <v>EA</v>
          </cell>
          <cell r="I749">
            <v>44197</v>
          </cell>
          <cell r="J749">
            <v>44651</v>
          </cell>
          <cell r="K749" t="str">
            <v>P</v>
          </cell>
          <cell r="L749">
            <v>0</v>
          </cell>
          <cell r="M749">
            <v>219.23521</v>
          </cell>
        </row>
        <row r="750">
          <cell r="D750" t="str">
            <v>TAT0000473</v>
          </cell>
          <cell r="E750" t="str">
            <v>二排乘客双人座椅面套总成</v>
          </cell>
          <cell r="F750" t="str">
            <v>AGHRC000480</v>
          </cell>
          <cell r="G750" t="str">
            <v>No</v>
          </cell>
          <cell r="H750" t="str">
            <v>EA</v>
          </cell>
          <cell r="I750">
            <v>44197</v>
          </cell>
          <cell r="J750">
            <v>44651</v>
          </cell>
          <cell r="K750" t="str">
            <v>P</v>
          </cell>
          <cell r="L750">
            <v>0</v>
          </cell>
          <cell r="M750">
            <v>84.562150000000003</v>
          </cell>
        </row>
        <row r="751">
          <cell r="D751" t="str">
            <v>TAT0000475</v>
          </cell>
          <cell r="E751" t="str">
            <v>第三排左侧座椅骨架总成</v>
          </cell>
          <cell r="F751" t="str">
            <v>AGHRC000482</v>
          </cell>
          <cell r="G751" t="str">
            <v>No</v>
          </cell>
          <cell r="H751" t="str">
            <v>EA</v>
          </cell>
          <cell r="I751">
            <v>44197</v>
          </cell>
          <cell r="J751">
            <v>44651</v>
          </cell>
          <cell r="K751" t="str">
            <v>P</v>
          </cell>
          <cell r="L751">
            <v>0</v>
          </cell>
          <cell r="M751">
            <v>322.58895000000001</v>
          </cell>
        </row>
        <row r="752">
          <cell r="D752" t="str">
            <v>TAT0000476</v>
          </cell>
          <cell r="E752" t="str">
            <v>第三排左侧座椅发泡总成</v>
          </cell>
          <cell r="F752" t="str">
            <v>AGHRC000483</v>
          </cell>
          <cell r="G752" t="str">
            <v>No</v>
          </cell>
          <cell r="H752" t="str">
            <v>EA</v>
          </cell>
          <cell r="I752">
            <v>44197</v>
          </cell>
          <cell r="J752">
            <v>44651</v>
          </cell>
          <cell r="K752" t="str">
            <v>P</v>
          </cell>
          <cell r="L752">
            <v>0</v>
          </cell>
          <cell r="M752">
            <v>219.23521</v>
          </cell>
        </row>
        <row r="753">
          <cell r="D753" t="str">
            <v>TAT0000477</v>
          </cell>
          <cell r="E753" t="str">
            <v>三排左侧座椅总成面套总成</v>
          </cell>
          <cell r="F753" t="str">
            <v>AGHRC000484</v>
          </cell>
          <cell r="G753" t="str">
            <v>No</v>
          </cell>
          <cell r="H753" t="str">
            <v>EA</v>
          </cell>
          <cell r="I753">
            <v>44197</v>
          </cell>
          <cell r="J753">
            <v>44651</v>
          </cell>
          <cell r="K753" t="str">
            <v>P</v>
          </cell>
          <cell r="L753">
            <v>0</v>
          </cell>
          <cell r="M753">
            <v>84.562150000000003</v>
          </cell>
        </row>
        <row r="754">
          <cell r="D754" t="str">
            <v>TAT0000479</v>
          </cell>
          <cell r="E754" t="str">
            <v>驾驶员座椅发泡总成</v>
          </cell>
          <cell r="F754" t="str">
            <v>AGHRC000486</v>
          </cell>
          <cell r="G754" t="str">
            <v>No</v>
          </cell>
          <cell r="H754" t="str">
            <v>EA</v>
          </cell>
          <cell r="I754">
            <v>44197</v>
          </cell>
          <cell r="J754">
            <v>44651</v>
          </cell>
          <cell r="K754" t="str">
            <v>P</v>
          </cell>
          <cell r="L754">
            <v>0</v>
          </cell>
          <cell r="M754">
            <v>116.73944</v>
          </cell>
        </row>
        <row r="755">
          <cell r="D755" t="str">
            <v>TAT0000480</v>
          </cell>
          <cell r="E755" t="str">
            <v>驾驶员座椅骨架总成</v>
          </cell>
          <cell r="F755" t="str">
            <v>AGHRC000487</v>
          </cell>
          <cell r="G755" t="str">
            <v>No</v>
          </cell>
          <cell r="H755" t="str">
            <v>EA</v>
          </cell>
          <cell r="I755">
            <v>44197</v>
          </cell>
          <cell r="J755">
            <v>44651</v>
          </cell>
          <cell r="K755" t="str">
            <v>P</v>
          </cell>
          <cell r="L755">
            <v>0</v>
          </cell>
          <cell r="M755">
            <v>79.337479999999999</v>
          </cell>
        </row>
        <row r="756">
          <cell r="D756" t="str">
            <v>TAT0000481</v>
          </cell>
          <cell r="E756" t="str">
            <v>驾驶员座椅面套总成</v>
          </cell>
          <cell r="F756" t="str">
            <v>AGHRC000488</v>
          </cell>
          <cell r="G756" t="str">
            <v>No</v>
          </cell>
          <cell r="H756" t="str">
            <v>EA</v>
          </cell>
          <cell r="I756">
            <v>44197</v>
          </cell>
          <cell r="J756">
            <v>44651</v>
          </cell>
          <cell r="K756" t="str">
            <v>P</v>
          </cell>
          <cell r="L756">
            <v>0</v>
          </cell>
          <cell r="M756">
            <v>30.601600000000001</v>
          </cell>
        </row>
        <row r="757">
          <cell r="D757" t="str">
            <v>TAT0000483</v>
          </cell>
          <cell r="E757" t="str">
            <v>副驾驶员座椅发泡总成</v>
          </cell>
          <cell r="F757" t="str">
            <v>AGHRC000490</v>
          </cell>
          <cell r="G757" t="str">
            <v>No</v>
          </cell>
          <cell r="H757" t="str">
            <v>EA</v>
          </cell>
          <cell r="I757">
            <v>44197</v>
          </cell>
          <cell r="J757">
            <v>44651</v>
          </cell>
          <cell r="K757" t="str">
            <v>P</v>
          </cell>
          <cell r="L757">
            <v>0</v>
          </cell>
          <cell r="M757">
            <v>111.9443</v>
          </cell>
        </row>
        <row r="758">
          <cell r="D758" t="str">
            <v>TAT0000484</v>
          </cell>
          <cell r="E758" t="str">
            <v>副驾驶员座椅骨架总成</v>
          </cell>
          <cell r="F758" t="str">
            <v>AGHRC000491</v>
          </cell>
          <cell r="G758" t="str">
            <v>No</v>
          </cell>
          <cell r="H758" t="str">
            <v>EA</v>
          </cell>
          <cell r="I758">
            <v>44197</v>
          </cell>
          <cell r="J758">
            <v>44651</v>
          </cell>
          <cell r="K758" t="str">
            <v>P</v>
          </cell>
          <cell r="L758">
            <v>0</v>
          </cell>
          <cell r="M758">
            <v>76.078649999999996</v>
          </cell>
        </row>
        <row r="759">
          <cell r="D759" t="str">
            <v>TAT0000485</v>
          </cell>
          <cell r="E759" t="str">
            <v>副驾驶员座椅面套总成</v>
          </cell>
          <cell r="F759" t="str">
            <v>AGHRC000492</v>
          </cell>
          <cell r="G759" t="str">
            <v>No</v>
          </cell>
          <cell r="H759" t="str">
            <v>EA</v>
          </cell>
          <cell r="I759">
            <v>44197</v>
          </cell>
          <cell r="J759">
            <v>44651</v>
          </cell>
          <cell r="K759" t="str">
            <v>P</v>
          </cell>
          <cell r="L759">
            <v>0</v>
          </cell>
          <cell r="M759">
            <v>29.344619999999999</v>
          </cell>
        </row>
        <row r="760">
          <cell r="D760" t="str">
            <v>TAT0000487</v>
          </cell>
          <cell r="E760" t="str">
            <v>一排乘客三人连体发泡总成</v>
          </cell>
          <cell r="F760" t="str">
            <v>AGHRC000494</v>
          </cell>
          <cell r="G760" t="str">
            <v>No</v>
          </cell>
          <cell r="H760" t="str">
            <v>EA</v>
          </cell>
          <cell r="I760">
            <v>44197</v>
          </cell>
          <cell r="J760">
            <v>44651</v>
          </cell>
          <cell r="K760" t="str">
            <v>P</v>
          </cell>
          <cell r="L760">
            <v>0</v>
          </cell>
          <cell r="M760">
            <v>476.39006999999998</v>
          </cell>
        </row>
        <row r="761">
          <cell r="D761" t="str">
            <v>TAT0000488</v>
          </cell>
          <cell r="E761" t="str">
            <v>一排乘客三人连体骨架总成</v>
          </cell>
          <cell r="F761" t="str">
            <v>AGHRC000495</v>
          </cell>
          <cell r="G761" t="str">
            <v>No</v>
          </cell>
          <cell r="H761" t="str">
            <v>EA</v>
          </cell>
          <cell r="I761">
            <v>44197</v>
          </cell>
          <cell r="J761">
            <v>44651</v>
          </cell>
          <cell r="K761" t="str">
            <v>P</v>
          </cell>
          <cell r="L761">
            <v>0</v>
          </cell>
          <cell r="M761">
            <v>323.76024000000001</v>
          </cell>
        </row>
        <row r="762">
          <cell r="D762" t="str">
            <v>TAT0000489</v>
          </cell>
          <cell r="E762" t="str">
            <v>一排乘客三人连体面套总成</v>
          </cell>
          <cell r="F762" t="str">
            <v>AGHRC000496</v>
          </cell>
          <cell r="G762" t="str">
            <v>No</v>
          </cell>
          <cell r="H762" t="str">
            <v>EA</v>
          </cell>
          <cell r="I762">
            <v>44197</v>
          </cell>
          <cell r="J762">
            <v>44651</v>
          </cell>
          <cell r="K762" t="str">
            <v>P</v>
          </cell>
          <cell r="L762">
            <v>0</v>
          </cell>
          <cell r="M762">
            <v>124.87895</v>
          </cell>
        </row>
        <row r="763">
          <cell r="D763" t="str">
            <v>TAT0000491</v>
          </cell>
          <cell r="E763" t="str">
            <v>一排三人联体座发泡总成</v>
          </cell>
          <cell r="F763" t="str">
            <v>AGHRC000498</v>
          </cell>
          <cell r="G763" t="str">
            <v>No</v>
          </cell>
          <cell r="H763" t="str">
            <v>EA</v>
          </cell>
          <cell r="I763">
            <v>44197</v>
          </cell>
          <cell r="J763">
            <v>44651</v>
          </cell>
          <cell r="K763" t="str">
            <v>P</v>
          </cell>
          <cell r="L763">
            <v>0</v>
          </cell>
          <cell r="M763">
            <v>361.57684</v>
          </cell>
        </row>
        <row r="764">
          <cell r="D764" t="str">
            <v>TAT0000492</v>
          </cell>
          <cell r="E764" t="str">
            <v>一排三人联体座骨架总成</v>
          </cell>
          <cell r="F764" t="str">
            <v>AGHRC000499</v>
          </cell>
          <cell r="G764" t="str">
            <v>No</v>
          </cell>
          <cell r="H764" t="str">
            <v>EA</v>
          </cell>
          <cell r="I764">
            <v>44197</v>
          </cell>
          <cell r="J764">
            <v>44651</v>
          </cell>
          <cell r="K764" t="str">
            <v>P</v>
          </cell>
          <cell r="L764">
            <v>0</v>
          </cell>
          <cell r="M764">
            <v>245.73183</v>
          </cell>
        </row>
        <row r="765">
          <cell r="D765" t="str">
            <v>TAT0000493</v>
          </cell>
          <cell r="E765" t="str">
            <v>一排三人联体座面套总成</v>
          </cell>
          <cell r="F765" t="str">
            <v>AGHRC000500</v>
          </cell>
          <cell r="G765" t="str">
            <v>No</v>
          </cell>
          <cell r="H765" t="str">
            <v>EA</v>
          </cell>
          <cell r="I765">
            <v>44197</v>
          </cell>
          <cell r="J765">
            <v>44651</v>
          </cell>
          <cell r="K765" t="str">
            <v>P</v>
          </cell>
          <cell r="L765">
            <v>0</v>
          </cell>
          <cell r="M765">
            <v>94.78228</v>
          </cell>
        </row>
        <row r="766">
          <cell r="D766" t="str">
            <v>TAT0000495</v>
          </cell>
          <cell r="E766" t="str">
            <v>乘客第二排三人座发泡总成</v>
          </cell>
          <cell r="F766" t="str">
            <v>AGHRC000502</v>
          </cell>
          <cell r="G766" t="str">
            <v>No</v>
          </cell>
          <cell r="H766" t="str">
            <v>EA</v>
          </cell>
          <cell r="I766">
            <v>44197</v>
          </cell>
          <cell r="J766">
            <v>44651</v>
          </cell>
          <cell r="K766" t="str">
            <v>P</v>
          </cell>
          <cell r="L766">
            <v>0</v>
          </cell>
          <cell r="M766">
            <v>405.70128</v>
          </cell>
        </row>
        <row r="767">
          <cell r="D767" t="str">
            <v>TAT0000496</v>
          </cell>
          <cell r="E767" t="str">
            <v>乘客第二排三人座骨架总成</v>
          </cell>
          <cell r="F767" t="str">
            <v>AGHRC000503</v>
          </cell>
          <cell r="G767" t="str">
            <v>No</v>
          </cell>
          <cell r="H767" t="str">
            <v>EA</v>
          </cell>
          <cell r="I767">
            <v>44197</v>
          </cell>
          <cell r="J767">
            <v>44651</v>
          </cell>
          <cell r="K767" t="str">
            <v>P</v>
          </cell>
          <cell r="L767">
            <v>0</v>
          </cell>
          <cell r="M767">
            <v>275.71931999999998</v>
          </cell>
        </row>
        <row r="768">
          <cell r="D768" t="str">
            <v>TAT0000497</v>
          </cell>
          <cell r="E768" t="str">
            <v>乘客第二排三人座面套总成</v>
          </cell>
          <cell r="F768" t="str">
            <v>AGHRC000504</v>
          </cell>
          <cell r="G768" t="str">
            <v>No</v>
          </cell>
          <cell r="H768" t="str">
            <v>EA</v>
          </cell>
          <cell r="I768">
            <v>44197</v>
          </cell>
          <cell r="J768">
            <v>44651</v>
          </cell>
          <cell r="K768" t="str">
            <v>P</v>
          </cell>
          <cell r="L768">
            <v>0</v>
          </cell>
          <cell r="M768">
            <v>106.34887999999999</v>
          </cell>
        </row>
        <row r="769">
          <cell r="D769" t="str">
            <v>TAT0000499</v>
          </cell>
          <cell r="E769" t="str">
            <v>三排双人联体座发泡总成</v>
          </cell>
          <cell r="F769" t="str">
            <v>AGHRC000506</v>
          </cell>
          <cell r="G769" t="str">
            <v>No</v>
          </cell>
          <cell r="H769" t="str">
            <v>EA</v>
          </cell>
          <cell r="I769">
            <v>44197</v>
          </cell>
          <cell r="J769">
            <v>44651</v>
          </cell>
          <cell r="K769" t="str">
            <v>P</v>
          </cell>
          <cell r="L769">
            <v>0</v>
          </cell>
          <cell r="M769">
            <v>297.31384000000003</v>
          </cell>
        </row>
        <row r="770">
          <cell r="D770" t="str">
            <v>TAT0000500</v>
          </cell>
          <cell r="E770" t="str">
            <v>三排双人联体座骨架总成</v>
          </cell>
          <cell r="F770" t="str">
            <v>AGHRC000507</v>
          </cell>
          <cell r="G770" t="str">
            <v>No</v>
          </cell>
          <cell r="H770" t="str">
            <v>EA</v>
          </cell>
          <cell r="I770">
            <v>44197</v>
          </cell>
          <cell r="J770">
            <v>44651</v>
          </cell>
          <cell r="K770" t="str">
            <v>P</v>
          </cell>
          <cell r="L770">
            <v>0</v>
          </cell>
          <cell r="M770">
            <v>202.05795000000001</v>
          </cell>
        </row>
        <row r="771">
          <cell r="D771" t="str">
            <v>TAT0000501</v>
          </cell>
          <cell r="E771" t="str">
            <v>三排双人联体座面套总成</v>
          </cell>
          <cell r="F771" t="str">
            <v>AGHRC000508</v>
          </cell>
          <cell r="G771" t="str">
            <v>No</v>
          </cell>
          <cell r="H771" t="str">
            <v>EA</v>
          </cell>
          <cell r="I771">
            <v>44197</v>
          </cell>
          <cell r="J771">
            <v>44651</v>
          </cell>
          <cell r="K771" t="str">
            <v>P</v>
          </cell>
          <cell r="L771">
            <v>0</v>
          </cell>
          <cell r="M771">
            <v>77.936639999999997</v>
          </cell>
        </row>
        <row r="772">
          <cell r="D772" t="str">
            <v>TAT0000503</v>
          </cell>
          <cell r="E772" t="str">
            <v>乘客第三排单人座发泡总成</v>
          </cell>
          <cell r="F772" t="str">
            <v>AGHRC000510</v>
          </cell>
          <cell r="G772" t="str">
            <v>No</v>
          </cell>
          <cell r="H772" t="str">
            <v>EA</v>
          </cell>
          <cell r="I772">
            <v>44197</v>
          </cell>
          <cell r="J772">
            <v>44651</v>
          </cell>
          <cell r="K772" t="str">
            <v>P</v>
          </cell>
          <cell r="L772">
            <v>0</v>
          </cell>
          <cell r="M772">
            <v>157.56691000000001</v>
          </cell>
        </row>
        <row r="773">
          <cell r="D773" t="str">
            <v>TAT0000504</v>
          </cell>
          <cell r="E773" t="str">
            <v>乘客第三排单人座骨架总成</v>
          </cell>
          <cell r="F773" t="str">
            <v>AGHRC000511</v>
          </cell>
          <cell r="G773" t="str">
            <v>No</v>
          </cell>
          <cell r="H773" t="str">
            <v>EA</v>
          </cell>
          <cell r="I773">
            <v>44197</v>
          </cell>
          <cell r="J773">
            <v>44651</v>
          </cell>
          <cell r="K773" t="str">
            <v>P</v>
          </cell>
          <cell r="L773">
            <v>0</v>
          </cell>
          <cell r="M773">
            <v>107.08431</v>
          </cell>
        </row>
        <row r="774">
          <cell r="D774" t="str">
            <v>TAT0000505</v>
          </cell>
          <cell r="E774" t="str">
            <v>乘客第三排单人座面套总成</v>
          </cell>
          <cell r="F774" t="str">
            <v>AGHRC000512</v>
          </cell>
          <cell r="G774" t="str">
            <v>No</v>
          </cell>
          <cell r="H774" t="str">
            <v>EA</v>
          </cell>
          <cell r="I774">
            <v>44197</v>
          </cell>
          <cell r="J774">
            <v>44651</v>
          </cell>
          <cell r="K774" t="str">
            <v>P</v>
          </cell>
          <cell r="L774">
            <v>0</v>
          </cell>
          <cell r="M774">
            <v>41.30395</v>
          </cell>
        </row>
        <row r="775">
          <cell r="D775" t="str">
            <v>TAT0000507</v>
          </cell>
          <cell r="E775" t="str">
            <v>四排双人联体侧翻座骨架</v>
          </cell>
          <cell r="F775" t="str">
            <v>AGHRC000514</v>
          </cell>
          <cell r="G775" t="str">
            <v>No</v>
          </cell>
          <cell r="H775" t="str">
            <v>EA</v>
          </cell>
          <cell r="I775">
            <v>44197</v>
          </cell>
          <cell r="J775">
            <v>44651</v>
          </cell>
          <cell r="K775" t="str">
            <v>P</v>
          </cell>
          <cell r="L775">
            <v>0</v>
          </cell>
          <cell r="M775">
            <v>338.87</v>
          </cell>
        </row>
        <row r="776">
          <cell r="D776" t="str">
            <v>TAT0000508</v>
          </cell>
          <cell r="E776" t="str">
            <v>四排双人联体侧翻座发泡</v>
          </cell>
          <cell r="F776" t="str">
            <v>AGHRC000515</v>
          </cell>
          <cell r="G776" t="str">
            <v>No</v>
          </cell>
          <cell r="H776" t="str">
            <v>EA</v>
          </cell>
          <cell r="I776">
            <v>44197</v>
          </cell>
          <cell r="J776">
            <v>44651</v>
          </cell>
          <cell r="K776" t="str">
            <v>P</v>
          </cell>
          <cell r="L776">
            <v>0</v>
          </cell>
          <cell r="M776">
            <v>230.3</v>
          </cell>
        </row>
        <row r="777">
          <cell r="D777" t="str">
            <v>TAT0000509</v>
          </cell>
          <cell r="E777" t="str">
            <v>四排双人联体侧翻座面套</v>
          </cell>
          <cell r="F777" t="str">
            <v>AGHRC000516</v>
          </cell>
          <cell r="G777" t="str">
            <v>No</v>
          </cell>
          <cell r="H777" t="str">
            <v>EA</v>
          </cell>
          <cell r="I777">
            <v>44197</v>
          </cell>
          <cell r="J777">
            <v>44651</v>
          </cell>
          <cell r="K777" t="str">
            <v>P</v>
          </cell>
          <cell r="L777">
            <v>0</v>
          </cell>
          <cell r="M777">
            <v>88.83</v>
          </cell>
        </row>
        <row r="778">
          <cell r="D778" t="str">
            <v>TAT0000511</v>
          </cell>
          <cell r="E778" t="str">
            <v>乘客第四排单人座发泡总成</v>
          </cell>
          <cell r="F778" t="str">
            <v>AGHRC000518</v>
          </cell>
          <cell r="G778" t="str">
            <v>No</v>
          </cell>
          <cell r="H778" t="str">
            <v>EA</v>
          </cell>
          <cell r="I778">
            <v>44197</v>
          </cell>
          <cell r="J778">
            <v>44651</v>
          </cell>
          <cell r="K778" t="str">
            <v>P</v>
          </cell>
          <cell r="L778">
            <v>0</v>
          </cell>
          <cell r="M778">
            <v>151.74242000000001</v>
          </cell>
        </row>
        <row r="779">
          <cell r="D779" t="str">
            <v>TAT0000512</v>
          </cell>
          <cell r="E779" t="str">
            <v>乘客第四排单人座骨架总成</v>
          </cell>
          <cell r="F779" t="str">
            <v>AGHRC000519</v>
          </cell>
          <cell r="G779" t="str">
            <v>No</v>
          </cell>
          <cell r="H779" t="str">
            <v>EA</v>
          </cell>
          <cell r="I779">
            <v>44197</v>
          </cell>
          <cell r="J779">
            <v>44651</v>
          </cell>
          <cell r="K779" t="str">
            <v>P</v>
          </cell>
          <cell r="L779">
            <v>0</v>
          </cell>
          <cell r="M779">
            <v>103.12591999999999</v>
          </cell>
        </row>
        <row r="780">
          <cell r="D780" t="str">
            <v>TAT0000513</v>
          </cell>
          <cell r="E780" t="str">
            <v>乘客第四排单人座面套总成</v>
          </cell>
          <cell r="F780" t="str">
            <v>AGHRC000520</v>
          </cell>
          <cell r="G780" t="str">
            <v>No</v>
          </cell>
          <cell r="H780" t="str">
            <v>EA</v>
          </cell>
          <cell r="I780">
            <v>44197</v>
          </cell>
          <cell r="J780">
            <v>44651</v>
          </cell>
          <cell r="K780" t="str">
            <v>P</v>
          </cell>
          <cell r="L780">
            <v>0</v>
          </cell>
          <cell r="M780">
            <v>39.777140000000003</v>
          </cell>
        </row>
        <row r="781">
          <cell r="D781" t="str">
            <v>TAT0000515</v>
          </cell>
          <cell r="E781" t="str">
            <v>驾驶员座椅发泡总成</v>
          </cell>
          <cell r="F781" t="str">
            <v>AGHRC000522</v>
          </cell>
          <cell r="G781" t="str">
            <v>No</v>
          </cell>
          <cell r="H781" t="str">
            <v>EA</v>
          </cell>
          <cell r="I781">
            <v>44197</v>
          </cell>
          <cell r="J781">
            <v>44651</v>
          </cell>
          <cell r="K781" t="str">
            <v>P</v>
          </cell>
          <cell r="L781">
            <v>0</v>
          </cell>
          <cell r="M781">
            <v>159.32495</v>
          </cell>
        </row>
        <row r="782">
          <cell r="D782" t="str">
            <v>TAT0000516</v>
          </cell>
          <cell r="E782" t="str">
            <v>驾驶员座椅骨架总成</v>
          </cell>
          <cell r="F782" t="str">
            <v>AGHRC000523</v>
          </cell>
          <cell r="G782" t="str">
            <v>No</v>
          </cell>
          <cell r="H782" t="str">
            <v>EA</v>
          </cell>
          <cell r="I782">
            <v>44197</v>
          </cell>
          <cell r="J782">
            <v>44651</v>
          </cell>
          <cell r="K782" t="str">
            <v>P</v>
          </cell>
          <cell r="L782">
            <v>0</v>
          </cell>
          <cell r="M782">
            <v>108.27909</v>
          </cell>
        </row>
        <row r="783">
          <cell r="D783" t="str">
            <v>TAT0000517</v>
          </cell>
          <cell r="E783" t="str">
            <v>驾驶员座椅面套总成</v>
          </cell>
          <cell r="F783" t="str">
            <v>AGHRC000524</v>
          </cell>
          <cell r="G783" t="str">
            <v>No</v>
          </cell>
          <cell r="H783" t="str">
            <v>EA</v>
          </cell>
          <cell r="I783">
            <v>44197</v>
          </cell>
          <cell r="J783">
            <v>44651</v>
          </cell>
          <cell r="K783" t="str">
            <v>P</v>
          </cell>
          <cell r="L783">
            <v>0</v>
          </cell>
          <cell r="M783">
            <v>41.764789999999998</v>
          </cell>
        </row>
        <row r="784">
          <cell r="D784" t="str">
            <v>TAT0000519</v>
          </cell>
          <cell r="E784" t="str">
            <v>副驾驶员座椅发泡总成</v>
          </cell>
          <cell r="F784" t="str">
            <v>AGHRC000526</v>
          </cell>
          <cell r="G784" t="str">
            <v>No</v>
          </cell>
          <cell r="H784" t="str">
            <v>EA</v>
          </cell>
          <cell r="I784">
            <v>44197</v>
          </cell>
          <cell r="J784">
            <v>44651</v>
          </cell>
          <cell r="K784" t="str">
            <v>P</v>
          </cell>
          <cell r="L784">
            <v>0</v>
          </cell>
          <cell r="M784">
            <v>153.58199999999999</v>
          </cell>
        </row>
        <row r="785">
          <cell r="D785" t="str">
            <v>TAT0000520</v>
          </cell>
          <cell r="E785" t="str">
            <v>副驾驶员座椅骨架总成</v>
          </cell>
          <cell r="F785" t="str">
            <v>AGHRC000527</v>
          </cell>
          <cell r="G785" t="str">
            <v>No</v>
          </cell>
          <cell r="H785" t="str">
            <v>EA</v>
          </cell>
          <cell r="I785">
            <v>44197</v>
          </cell>
          <cell r="J785">
            <v>44651</v>
          </cell>
          <cell r="K785" t="str">
            <v>P</v>
          </cell>
          <cell r="L785">
            <v>0</v>
          </cell>
          <cell r="M785">
            <v>104.37612</v>
          </cell>
        </row>
        <row r="786">
          <cell r="D786" t="str">
            <v>TAT0000521</v>
          </cell>
          <cell r="E786" t="str">
            <v>副驾驶员座椅面套总成</v>
          </cell>
          <cell r="F786" t="str">
            <v>AGHRC000528</v>
          </cell>
          <cell r="G786" t="str">
            <v>No</v>
          </cell>
          <cell r="H786" t="str">
            <v>EA</v>
          </cell>
          <cell r="I786">
            <v>44197</v>
          </cell>
          <cell r="J786">
            <v>44651</v>
          </cell>
          <cell r="K786" t="str">
            <v>P</v>
          </cell>
          <cell r="L786">
            <v>0</v>
          </cell>
          <cell r="M786">
            <v>40.259360000000001</v>
          </cell>
        </row>
        <row r="787">
          <cell r="D787" t="str">
            <v>TAT0000523</v>
          </cell>
          <cell r="E787" t="str">
            <v>前排中间座发泡总成</v>
          </cell>
          <cell r="F787" t="str">
            <v>AGHRC000530</v>
          </cell>
          <cell r="G787" t="str">
            <v>No</v>
          </cell>
          <cell r="H787" t="str">
            <v>EA</v>
          </cell>
          <cell r="I787">
            <v>44197</v>
          </cell>
          <cell r="J787">
            <v>44651</v>
          </cell>
          <cell r="K787" t="str">
            <v>P</v>
          </cell>
          <cell r="L787">
            <v>0</v>
          </cell>
          <cell r="M787">
            <v>105.60005</v>
          </cell>
        </row>
        <row r="788">
          <cell r="D788" t="str">
            <v>TAT0000524</v>
          </cell>
          <cell r="E788" t="str">
            <v>前排中间座骨架总成</v>
          </cell>
          <cell r="F788" t="str">
            <v>AGHRC000531</v>
          </cell>
          <cell r="G788" t="str">
            <v>No</v>
          </cell>
          <cell r="H788" t="str">
            <v>EA</v>
          </cell>
          <cell r="I788">
            <v>44197</v>
          </cell>
          <cell r="J788">
            <v>44651</v>
          </cell>
          <cell r="K788" t="str">
            <v>P</v>
          </cell>
          <cell r="L788">
            <v>0</v>
          </cell>
          <cell r="M788">
            <v>71.767020000000002</v>
          </cell>
        </row>
        <row r="789">
          <cell r="D789" t="str">
            <v>TAT0000525</v>
          </cell>
          <cell r="E789" t="str">
            <v>前排中间座面套总成</v>
          </cell>
          <cell r="F789" t="str">
            <v>AGHRC000532</v>
          </cell>
          <cell r="G789" t="str">
            <v>No</v>
          </cell>
          <cell r="H789" t="str">
            <v>EA</v>
          </cell>
          <cell r="I789">
            <v>44197</v>
          </cell>
          <cell r="J789">
            <v>44651</v>
          </cell>
          <cell r="K789" t="str">
            <v>P</v>
          </cell>
          <cell r="L789">
            <v>0</v>
          </cell>
          <cell r="M789">
            <v>27.681570000000001</v>
          </cell>
        </row>
        <row r="790">
          <cell r="D790" t="str">
            <v>TAT0000527</v>
          </cell>
          <cell r="E790" t="str">
            <v>驾驶员座发泡总成</v>
          </cell>
          <cell r="F790" t="str">
            <v>AGHRC000534</v>
          </cell>
          <cell r="G790" t="str">
            <v>No</v>
          </cell>
          <cell r="H790" t="str">
            <v>EA</v>
          </cell>
          <cell r="I790">
            <v>44197</v>
          </cell>
          <cell r="J790">
            <v>44651</v>
          </cell>
          <cell r="K790" t="str">
            <v>P</v>
          </cell>
          <cell r="L790">
            <v>0</v>
          </cell>
          <cell r="M790">
            <v>174.04669000000001</v>
          </cell>
        </row>
        <row r="791">
          <cell r="D791" t="str">
            <v>TAT0000528</v>
          </cell>
          <cell r="E791" t="str">
            <v>驾驶员座面套总成</v>
          </cell>
          <cell r="F791" t="str">
            <v>AGHRC000535</v>
          </cell>
          <cell r="G791" t="str">
            <v>No</v>
          </cell>
          <cell r="H791" t="str">
            <v>EA</v>
          </cell>
          <cell r="I791">
            <v>44197</v>
          </cell>
          <cell r="J791">
            <v>44651</v>
          </cell>
          <cell r="K791" t="str">
            <v>P</v>
          </cell>
          <cell r="L791">
            <v>0</v>
          </cell>
          <cell r="M791">
            <v>118.28416</v>
          </cell>
        </row>
        <row r="792">
          <cell r="D792" t="str">
            <v>TAT0000529</v>
          </cell>
          <cell r="E792" t="str">
            <v>驾驶员座骨架总成</v>
          </cell>
          <cell r="F792" t="str">
            <v>AGHRC000536</v>
          </cell>
          <cell r="G792" t="str">
            <v>No</v>
          </cell>
          <cell r="H792" t="str">
            <v>EA</v>
          </cell>
          <cell r="I792">
            <v>44197</v>
          </cell>
          <cell r="J792">
            <v>44651</v>
          </cell>
          <cell r="K792" t="str">
            <v>P</v>
          </cell>
          <cell r="L792">
            <v>0</v>
          </cell>
          <cell r="M792">
            <v>45.623890000000003</v>
          </cell>
        </row>
        <row r="793">
          <cell r="D793" t="str">
            <v>TAT0000531</v>
          </cell>
          <cell r="E793" t="str">
            <v>驾驶员座发泡总成</v>
          </cell>
          <cell r="F793" t="str">
            <v>AGHRC000538</v>
          </cell>
          <cell r="G793" t="str">
            <v>No</v>
          </cell>
          <cell r="H793" t="str">
            <v>EA</v>
          </cell>
          <cell r="I793">
            <v>44197</v>
          </cell>
          <cell r="J793">
            <v>44651</v>
          </cell>
          <cell r="K793" t="str">
            <v>P</v>
          </cell>
          <cell r="L793">
            <v>0</v>
          </cell>
          <cell r="M793">
            <v>175.80983000000001</v>
          </cell>
        </row>
        <row r="794">
          <cell r="D794" t="str">
            <v>TAT0000532</v>
          </cell>
          <cell r="E794" t="str">
            <v>驾驶员座骨架总成</v>
          </cell>
          <cell r="F794" t="str">
            <v>AGHRC000539</v>
          </cell>
          <cell r="G794" t="str">
            <v>No</v>
          </cell>
          <cell r="H794" t="str">
            <v>EA</v>
          </cell>
          <cell r="I794">
            <v>44197</v>
          </cell>
          <cell r="J794">
            <v>44651</v>
          </cell>
          <cell r="K794" t="str">
            <v>P</v>
          </cell>
          <cell r="L794">
            <v>0</v>
          </cell>
          <cell r="M794">
            <v>119.48241</v>
          </cell>
        </row>
        <row r="795">
          <cell r="D795" t="str">
            <v>TAT0000533</v>
          </cell>
          <cell r="E795" t="str">
            <v>驾驶员座面套总成</v>
          </cell>
          <cell r="F795" t="str">
            <v>AGHRC000540</v>
          </cell>
          <cell r="G795" t="str">
            <v>No</v>
          </cell>
          <cell r="H795" t="str">
            <v>EA</v>
          </cell>
          <cell r="I795">
            <v>44197</v>
          </cell>
          <cell r="J795">
            <v>44651</v>
          </cell>
          <cell r="K795" t="str">
            <v>P</v>
          </cell>
          <cell r="L795">
            <v>0</v>
          </cell>
          <cell r="M795">
            <v>46.086069999999999</v>
          </cell>
        </row>
        <row r="796">
          <cell r="D796" t="str">
            <v>TAT0000535</v>
          </cell>
          <cell r="E796" t="str">
            <v>驾驶员座发泡总成</v>
          </cell>
          <cell r="F796" t="str">
            <v>AGHRC000542</v>
          </cell>
          <cell r="G796" t="str">
            <v>No</v>
          </cell>
          <cell r="H796" t="str">
            <v>EA</v>
          </cell>
          <cell r="I796">
            <v>44197</v>
          </cell>
          <cell r="J796">
            <v>44651</v>
          </cell>
          <cell r="K796" t="str">
            <v>P</v>
          </cell>
          <cell r="L796">
            <v>0</v>
          </cell>
          <cell r="M796">
            <v>173.56769</v>
          </cell>
        </row>
        <row r="797">
          <cell r="D797" t="str">
            <v>TAT0000536</v>
          </cell>
          <cell r="E797" t="str">
            <v>驾驶员座骨架总成</v>
          </cell>
          <cell r="F797" t="str">
            <v>AGHRC000543</v>
          </cell>
          <cell r="G797" t="str">
            <v>No</v>
          </cell>
          <cell r="H797" t="str">
            <v>EA</v>
          </cell>
          <cell r="I797">
            <v>44197</v>
          </cell>
          <cell r="J797">
            <v>44651</v>
          </cell>
          <cell r="K797" t="str">
            <v>P</v>
          </cell>
          <cell r="L797">
            <v>0</v>
          </cell>
          <cell r="M797">
            <v>117.95862</v>
          </cell>
        </row>
        <row r="798">
          <cell r="D798" t="str">
            <v>TAT0000537</v>
          </cell>
          <cell r="E798" t="str">
            <v>驾驶员座面套总成</v>
          </cell>
          <cell r="F798" t="str">
            <v>AGHRC000544</v>
          </cell>
          <cell r="G798" t="str">
            <v>No</v>
          </cell>
          <cell r="H798" t="str">
            <v>EA</v>
          </cell>
          <cell r="I798">
            <v>44197</v>
          </cell>
          <cell r="J798">
            <v>44651</v>
          </cell>
          <cell r="K798" t="str">
            <v>P</v>
          </cell>
          <cell r="L798">
            <v>0</v>
          </cell>
          <cell r="M798">
            <v>45.498330000000003</v>
          </cell>
        </row>
        <row r="799">
          <cell r="D799" t="str">
            <v>TAT0000539</v>
          </cell>
          <cell r="E799" t="str">
            <v>驾驶员座发泡总成</v>
          </cell>
          <cell r="F799" t="str">
            <v>AGHRC000546</v>
          </cell>
          <cell r="G799" t="str">
            <v>No</v>
          </cell>
          <cell r="H799" t="str">
            <v>EA</v>
          </cell>
          <cell r="I799">
            <v>44197</v>
          </cell>
          <cell r="J799">
            <v>44651</v>
          </cell>
          <cell r="K799" t="str">
            <v>P</v>
          </cell>
          <cell r="L799">
            <v>0</v>
          </cell>
          <cell r="M799">
            <v>392.99238000000003</v>
          </cell>
        </row>
        <row r="800">
          <cell r="D800" t="str">
            <v>TAT0000540</v>
          </cell>
          <cell r="E800" t="str">
            <v>驾驶员座骨架总成</v>
          </cell>
          <cell r="F800" t="str">
            <v>AGHRC000547</v>
          </cell>
          <cell r="G800" t="str">
            <v>No</v>
          </cell>
          <cell r="H800" t="str">
            <v>EA</v>
          </cell>
          <cell r="I800">
            <v>44197</v>
          </cell>
          <cell r="J800">
            <v>44651</v>
          </cell>
          <cell r="K800" t="str">
            <v>P</v>
          </cell>
          <cell r="L800">
            <v>0</v>
          </cell>
          <cell r="M800">
            <v>267.0822</v>
          </cell>
        </row>
        <row r="801">
          <cell r="D801" t="str">
            <v>TAT0000541</v>
          </cell>
          <cell r="E801" t="str">
            <v>驾驶员座面套总成</v>
          </cell>
          <cell r="F801" t="str">
            <v>AGHRC000548</v>
          </cell>
          <cell r="G801" t="str">
            <v>No</v>
          </cell>
          <cell r="H801" t="str">
            <v>EA</v>
          </cell>
          <cell r="I801">
            <v>44197</v>
          </cell>
          <cell r="J801">
            <v>44651</v>
          </cell>
          <cell r="K801" t="str">
            <v>P</v>
          </cell>
          <cell r="L801">
            <v>0</v>
          </cell>
          <cell r="M801">
            <v>103.01742</v>
          </cell>
        </row>
        <row r="802">
          <cell r="D802" t="str">
            <v>TAT0000544</v>
          </cell>
          <cell r="E802" t="str">
            <v>座垫总成-前座发泡总成</v>
          </cell>
          <cell r="F802" t="str">
            <v>AGHRC000551</v>
          </cell>
          <cell r="G802" t="str">
            <v>No</v>
          </cell>
          <cell r="H802" t="str">
            <v>EA</v>
          </cell>
          <cell r="I802">
            <v>44197</v>
          </cell>
          <cell r="J802">
            <v>44651</v>
          </cell>
          <cell r="K802" t="str">
            <v>P</v>
          </cell>
          <cell r="L802">
            <v>0</v>
          </cell>
          <cell r="M802">
            <v>60.028399999999998</v>
          </cell>
        </row>
        <row r="803">
          <cell r="D803" t="str">
            <v>TAT0000545</v>
          </cell>
          <cell r="E803" t="str">
            <v>座垫总成-前座骨架总成</v>
          </cell>
          <cell r="F803" t="str">
            <v>AGHRC000552</v>
          </cell>
          <cell r="G803" t="str">
            <v>No</v>
          </cell>
          <cell r="H803" t="str">
            <v>EA</v>
          </cell>
          <cell r="I803">
            <v>44197</v>
          </cell>
          <cell r="J803">
            <v>44651</v>
          </cell>
          <cell r="K803" t="str">
            <v>P</v>
          </cell>
          <cell r="L803">
            <v>0</v>
          </cell>
          <cell r="M803">
            <v>40.795999999999999</v>
          </cell>
        </row>
        <row r="804">
          <cell r="D804" t="str">
            <v>TAT0000546</v>
          </cell>
          <cell r="E804" t="str">
            <v>座垫总成-前座面套总成</v>
          </cell>
          <cell r="F804" t="str">
            <v>AGHRC000553</v>
          </cell>
          <cell r="G804" t="str">
            <v>No</v>
          </cell>
          <cell r="H804" t="str">
            <v>EA</v>
          </cell>
          <cell r="I804">
            <v>44197</v>
          </cell>
          <cell r="J804">
            <v>44651</v>
          </cell>
          <cell r="K804" t="str">
            <v>P</v>
          </cell>
          <cell r="L804">
            <v>0</v>
          </cell>
          <cell r="M804">
            <v>15.7356</v>
          </cell>
        </row>
        <row r="805">
          <cell r="D805" t="str">
            <v>TAT0000548</v>
          </cell>
          <cell r="E805" t="str">
            <v>座垫总成-前座发泡总成</v>
          </cell>
          <cell r="F805" t="str">
            <v>AGHRC000555</v>
          </cell>
          <cell r="G805" t="str">
            <v>No</v>
          </cell>
          <cell r="H805" t="str">
            <v>EA</v>
          </cell>
          <cell r="I805">
            <v>44197</v>
          </cell>
          <cell r="J805">
            <v>44651</v>
          </cell>
          <cell r="K805" t="str">
            <v>P</v>
          </cell>
          <cell r="L805">
            <v>0</v>
          </cell>
          <cell r="M805">
            <v>56.1556</v>
          </cell>
        </row>
        <row r="806">
          <cell r="D806" t="str">
            <v>TAT0000549</v>
          </cell>
          <cell r="E806" t="str">
            <v>座垫总成-前座骨架总成</v>
          </cell>
          <cell r="F806" t="str">
            <v>AGHRC000556</v>
          </cell>
          <cell r="G806" t="str">
            <v>No</v>
          </cell>
          <cell r="H806" t="str">
            <v>EA</v>
          </cell>
          <cell r="I806">
            <v>44197</v>
          </cell>
          <cell r="J806">
            <v>44651</v>
          </cell>
          <cell r="K806" t="str">
            <v>P</v>
          </cell>
          <cell r="L806">
            <v>0</v>
          </cell>
          <cell r="M806">
            <v>38.164000000000001</v>
          </cell>
        </row>
        <row r="807">
          <cell r="D807" t="str">
            <v>TAT0000550</v>
          </cell>
          <cell r="E807" t="str">
            <v>座垫总成-前座面套总成</v>
          </cell>
          <cell r="F807" t="str">
            <v>AGHRC000557</v>
          </cell>
          <cell r="G807" t="str">
            <v>No</v>
          </cell>
          <cell r="H807" t="str">
            <v>EA</v>
          </cell>
          <cell r="I807">
            <v>44197</v>
          </cell>
          <cell r="J807">
            <v>44651</v>
          </cell>
          <cell r="K807" t="str">
            <v>P</v>
          </cell>
          <cell r="L807">
            <v>0</v>
          </cell>
          <cell r="M807">
            <v>14.7204</v>
          </cell>
        </row>
        <row r="808">
          <cell r="D808" t="str">
            <v>TAT0000552</v>
          </cell>
          <cell r="E808" t="str">
            <v>座垫总成-前座骨架总成</v>
          </cell>
          <cell r="F808" t="str">
            <v>AGHRC000559</v>
          </cell>
          <cell r="G808" t="str">
            <v>No</v>
          </cell>
          <cell r="H808" t="str">
            <v>EA</v>
          </cell>
          <cell r="I808">
            <v>44197</v>
          </cell>
          <cell r="J808">
            <v>44651</v>
          </cell>
          <cell r="K808" t="str">
            <v>P</v>
          </cell>
          <cell r="L808">
            <v>0</v>
          </cell>
          <cell r="M808">
            <v>64.894880000000001</v>
          </cell>
        </row>
        <row r="809">
          <cell r="D809" t="str">
            <v>TAT0000553</v>
          </cell>
          <cell r="E809" t="str">
            <v>座垫总成-前座发泡总成</v>
          </cell>
          <cell r="F809" t="str">
            <v>AGHRC000560</v>
          </cell>
          <cell r="G809" t="str">
            <v>No</v>
          </cell>
          <cell r="H809" t="str">
            <v>EA</v>
          </cell>
          <cell r="I809">
            <v>44197</v>
          </cell>
          <cell r="J809">
            <v>44651</v>
          </cell>
          <cell r="K809" t="str">
            <v>P</v>
          </cell>
          <cell r="L809">
            <v>0</v>
          </cell>
          <cell r="M809">
            <v>44.103319999999997</v>
          </cell>
        </row>
        <row r="810">
          <cell r="D810" t="str">
            <v>TAT0000554</v>
          </cell>
          <cell r="E810" t="str">
            <v>座垫总成-前座面套总成</v>
          </cell>
          <cell r="F810" t="str">
            <v>AGHRC000561</v>
          </cell>
          <cell r="G810" t="str">
            <v>No</v>
          </cell>
          <cell r="H810" t="str">
            <v>EA</v>
          </cell>
          <cell r="I810">
            <v>44197</v>
          </cell>
          <cell r="J810">
            <v>44651</v>
          </cell>
          <cell r="K810" t="str">
            <v>P</v>
          </cell>
          <cell r="L810">
            <v>0</v>
          </cell>
          <cell r="M810">
            <v>17.011279999999999</v>
          </cell>
        </row>
        <row r="811">
          <cell r="D811" t="str">
            <v>TAT0000556</v>
          </cell>
          <cell r="E811" t="str">
            <v>主靠背总成-前座发泡总成</v>
          </cell>
          <cell r="F811" t="str">
            <v>AGHRC000563</v>
          </cell>
          <cell r="G811" t="str">
            <v>No</v>
          </cell>
          <cell r="H811" t="str">
            <v>EA</v>
          </cell>
          <cell r="I811">
            <v>44197</v>
          </cell>
          <cell r="J811">
            <v>44651</v>
          </cell>
          <cell r="K811" t="str">
            <v>P</v>
          </cell>
          <cell r="L811">
            <v>0</v>
          </cell>
          <cell r="M811">
            <v>78.821669999999997</v>
          </cell>
        </row>
        <row r="812">
          <cell r="D812" t="str">
            <v>TAT0000557</v>
          </cell>
          <cell r="E812" t="str">
            <v>主靠背总成-前座骨架总成</v>
          </cell>
          <cell r="F812" t="str">
            <v>AGHRC000564</v>
          </cell>
          <cell r="G812" t="str">
            <v>No</v>
          </cell>
          <cell r="H812" t="str">
            <v>EA</v>
          </cell>
          <cell r="I812">
            <v>44197</v>
          </cell>
          <cell r="J812">
            <v>44651</v>
          </cell>
          <cell r="K812" t="str">
            <v>P</v>
          </cell>
          <cell r="L812">
            <v>0</v>
          </cell>
          <cell r="M812">
            <v>53.568129999999996</v>
          </cell>
        </row>
        <row r="813">
          <cell r="D813" t="str">
            <v>TAT0000558</v>
          </cell>
          <cell r="E813" t="str">
            <v>主靠背总成-前座面套总成</v>
          </cell>
          <cell r="F813" t="str">
            <v>AGHRC000565</v>
          </cell>
          <cell r="G813" t="str">
            <v>No</v>
          </cell>
          <cell r="H813" t="str">
            <v>EA</v>
          </cell>
          <cell r="I813">
            <v>44197</v>
          </cell>
          <cell r="J813">
            <v>44651</v>
          </cell>
          <cell r="K813" t="str">
            <v>P</v>
          </cell>
          <cell r="L813">
            <v>0</v>
          </cell>
          <cell r="M813">
            <v>20.661989999999999</v>
          </cell>
        </row>
        <row r="814">
          <cell r="D814" t="str">
            <v>TAT0000560</v>
          </cell>
          <cell r="E814" t="str">
            <v>主靠背总成-前座发泡总成</v>
          </cell>
          <cell r="F814" t="str">
            <v>AGHRC000567</v>
          </cell>
          <cell r="G814" t="str">
            <v>No</v>
          </cell>
          <cell r="H814" t="str">
            <v>EA</v>
          </cell>
          <cell r="I814">
            <v>44197</v>
          </cell>
          <cell r="J814">
            <v>44651</v>
          </cell>
          <cell r="K814" t="str">
            <v>P</v>
          </cell>
          <cell r="L814">
            <v>0</v>
          </cell>
          <cell r="M814">
            <v>78.821669999999997</v>
          </cell>
        </row>
        <row r="815">
          <cell r="D815" t="str">
            <v>TAT0000561</v>
          </cell>
          <cell r="E815" t="str">
            <v>主靠背总成-前座骨架总成</v>
          </cell>
          <cell r="F815" t="str">
            <v>AGHRC000568</v>
          </cell>
          <cell r="G815" t="str">
            <v>No</v>
          </cell>
          <cell r="H815" t="str">
            <v>EA</v>
          </cell>
          <cell r="I815">
            <v>44197</v>
          </cell>
          <cell r="J815">
            <v>44651</v>
          </cell>
          <cell r="K815" t="str">
            <v>P</v>
          </cell>
          <cell r="L815">
            <v>0</v>
          </cell>
          <cell r="M815">
            <v>53.568129999999996</v>
          </cell>
        </row>
        <row r="816">
          <cell r="D816" t="str">
            <v>TAT0000562</v>
          </cell>
          <cell r="E816" t="str">
            <v>主靠背总成-前座面套总成</v>
          </cell>
          <cell r="F816" t="str">
            <v>AGHRC000569</v>
          </cell>
          <cell r="G816" t="str">
            <v>No</v>
          </cell>
          <cell r="H816" t="str">
            <v>EA</v>
          </cell>
          <cell r="I816">
            <v>44197</v>
          </cell>
          <cell r="J816">
            <v>44651</v>
          </cell>
          <cell r="K816" t="str">
            <v>P</v>
          </cell>
          <cell r="L816">
            <v>0</v>
          </cell>
          <cell r="M816">
            <v>20.661989999999999</v>
          </cell>
        </row>
        <row r="817">
          <cell r="D817" t="str">
            <v>TAT0000564</v>
          </cell>
          <cell r="E817" t="str">
            <v>主靠背总成-前座发泡总成</v>
          </cell>
          <cell r="F817" t="str">
            <v>AGHRC000571</v>
          </cell>
          <cell r="G817" t="str">
            <v>No</v>
          </cell>
          <cell r="H817" t="str">
            <v>EA</v>
          </cell>
          <cell r="I817">
            <v>44197</v>
          </cell>
          <cell r="J817">
            <v>44651</v>
          </cell>
          <cell r="K817" t="str">
            <v>P</v>
          </cell>
          <cell r="L817">
            <v>0</v>
          </cell>
          <cell r="M817">
            <v>53.709620000000001</v>
          </cell>
        </row>
        <row r="818">
          <cell r="D818" t="str">
            <v>TAT0000565</v>
          </cell>
          <cell r="E818" t="str">
            <v>主靠背总成-前座骨架总成</v>
          </cell>
          <cell r="F818" t="str">
            <v>AGHRC000572</v>
          </cell>
          <cell r="G818" t="str">
            <v>No</v>
          </cell>
          <cell r="H818" t="str">
            <v>EA</v>
          </cell>
          <cell r="I818">
            <v>44197</v>
          </cell>
          <cell r="J818">
            <v>44651</v>
          </cell>
          <cell r="K818" t="str">
            <v>P</v>
          </cell>
          <cell r="L818">
            <v>0</v>
          </cell>
          <cell r="M818">
            <v>36.50168</v>
          </cell>
        </row>
        <row r="819">
          <cell r="D819" t="str">
            <v>TAT0000566</v>
          </cell>
          <cell r="E819" t="str">
            <v>主靠背总成-前座面套总成</v>
          </cell>
          <cell r="F819" t="str">
            <v>AGHRC000573</v>
          </cell>
          <cell r="G819" t="str">
            <v>No</v>
          </cell>
          <cell r="H819" t="str">
            <v>EA</v>
          </cell>
          <cell r="I819">
            <v>44197</v>
          </cell>
          <cell r="J819">
            <v>44651</v>
          </cell>
          <cell r="K819" t="str">
            <v>P</v>
          </cell>
          <cell r="L819">
            <v>0</v>
          </cell>
          <cell r="M819">
            <v>14.079219999999999</v>
          </cell>
        </row>
        <row r="820">
          <cell r="D820" t="str">
            <v>TAT0000568</v>
          </cell>
          <cell r="E820" t="str">
            <v>主靠背总成-前座骨架总成</v>
          </cell>
          <cell r="F820" t="str">
            <v>AGHRC000575</v>
          </cell>
          <cell r="G820" t="str">
            <v>No</v>
          </cell>
          <cell r="H820" t="str">
            <v>EA</v>
          </cell>
          <cell r="I820">
            <v>44197</v>
          </cell>
          <cell r="J820">
            <v>44651</v>
          </cell>
          <cell r="K820" t="str">
            <v>P</v>
          </cell>
          <cell r="L820">
            <v>0</v>
          </cell>
          <cell r="M820">
            <v>82.14922</v>
          </cell>
        </row>
        <row r="821">
          <cell r="D821" t="str">
            <v>TAT0000569</v>
          </cell>
          <cell r="E821" t="str">
            <v>主靠背总成-前座发泡总成</v>
          </cell>
          <cell r="F821" t="str">
            <v>AGHRC000576</v>
          </cell>
          <cell r="G821" t="str">
            <v>No</v>
          </cell>
          <cell r="H821" t="str">
            <v>EA</v>
          </cell>
          <cell r="I821">
            <v>44197</v>
          </cell>
          <cell r="J821">
            <v>44651</v>
          </cell>
          <cell r="K821" t="str">
            <v>P</v>
          </cell>
          <cell r="L821">
            <v>0</v>
          </cell>
          <cell r="M821">
            <v>55.829569999999997</v>
          </cell>
        </row>
        <row r="822">
          <cell r="D822" t="str">
            <v>TAT0000570</v>
          </cell>
          <cell r="E822" t="str">
            <v>主靠背总成-前座面套总成</v>
          </cell>
          <cell r="F822" t="str">
            <v>AGHRC000577</v>
          </cell>
          <cell r="G822" t="str">
            <v>No</v>
          </cell>
          <cell r="H822" t="str">
            <v>EA</v>
          </cell>
          <cell r="I822">
            <v>44197</v>
          </cell>
          <cell r="J822">
            <v>44651</v>
          </cell>
          <cell r="K822" t="str">
            <v>P</v>
          </cell>
          <cell r="L822">
            <v>0</v>
          </cell>
          <cell r="M822">
            <v>21.53426</v>
          </cell>
        </row>
        <row r="823">
          <cell r="D823" t="str">
            <v>TAT0000572</v>
          </cell>
          <cell r="E823" t="str">
            <v>副靠背总成-前座发泡总成</v>
          </cell>
          <cell r="F823" t="str">
            <v>AGHRC000579</v>
          </cell>
          <cell r="G823" t="str">
            <v>No</v>
          </cell>
          <cell r="H823" t="str">
            <v>EA</v>
          </cell>
          <cell r="I823">
            <v>44197</v>
          </cell>
          <cell r="J823">
            <v>44651</v>
          </cell>
          <cell r="K823" t="str">
            <v>P</v>
          </cell>
          <cell r="L823">
            <v>0</v>
          </cell>
          <cell r="M823">
            <v>50.794829999999997</v>
          </cell>
        </row>
        <row r="824">
          <cell r="D824" t="str">
            <v>TAT0000573</v>
          </cell>
          <cell r="E824" t="str">
            <v>副靠背总成-前座骨架总成</v>
          </cell>
          <cell r="F824" t="str">
            <v>AGHRC000580</v>
          </cell>
          <cell r="G824" t="str">
            <v>No</v>
          </cell>
          <cell r="H824" t="str">
            <v>EA</v>
          </cell>
          <cell r="I824">
            <v>44197</v>
          </cell>
          <cell r="J824">
            <v>44651</v>
          </cell>
          <cell r="K824" t="str">
            <v>P</v>
          </cell>
          <cell r="L824">
            <v>0</v>
          </cell>
          <cell r="M824">
            <v>34.520760000000003</v>
          </cell>
        </row>
        <row r="825">
          <cell r="D825" t="str">
            <v>TAT0000574</v>
          </cell>
          <cell r="E825" t="str">
            <v>副靠背总成-前座面套总成</v>
          </cell>
          <cell r="F825" t="str">
            <v>AGHRC000581</v>
          </cell>
          <cell r="G825" t="str">
            <v>No</v>
          </cell>
          <cell r="H825" t="str">
            <v>EA</v>
          </cell>
          <cell r="I825">
            <v>44197</v>
          </cell>
          <cell r="J825">
            <v>44651</v>
          </cell>
          <cell r="K825" t="str">
            <v>P</v>
          </cell>
          <cell r="L825">
            <v>0</v>
          </cell>
          <cell r="M825">
            <v>13.315149999999999</v>
          </cell>
        </row>
        <row r="826">
          <cell r="D826" t="str">
            <v>TAT0000576</v>
          </cell>
          <cell r="E826" t="str">
            <v>副靠背总成-前座发泡总成</v>
          </cell>
          <cell r="F826" t="str">
            <v>AGHRC000583</v>
          </cell>
          <cell r="G826" t="str">
            <v>No</v>
          </cell>
          <cell r="H826" t="str">
            <v>EA</v>
          </cell>
          <cell r="I826">
            <v>44197</v>
          </cell>
          <cell r="J826">
            <v>44651</v>
          </cell>
          <cell r="K826" t="str">
            <v>P</v>
          </cell>
          <cell r="L826">
            <v>0</v>
          </cell>
          <cell r="M826">
            <v>62.734259999999999</v>
          </cell>
        </row>
        <row r="827">
          <cell r="D827" t="str">
            <v>TAT0000577</v>
          </cell>
          <cell r="E827" t="str">
            <v>副靠背总成-前座骨架总成</v>
          </cell>
          <cell r="F827" t="str">
            <v>AGHRC000584</v>
          </cell>
          <cell r="G827" t="str">
            <v>No</v>
          </cell>
          <cell r="H827" t="str">
            <v>EA</v>
          </cell>
          <cell r="I827">
            <v>44197</v>
          </cell>
          <cell r="J827">
            <v>44651</v>
          </cell>
          <cell r="K827" t="str">
            <v>P</v>
          </cell>
          <cell r="L827">
            <v>0</v>
          </cell>
          <cell r="M827">
            <v>42.63494</v>
          </cell>
        </row>
        <row r="828">
          <cell r="D828" t="str">
            <v>TAT0000578</v>
          </cell>
          <cell r="E828" t="str">
            <v>副靠背总成-前座面套总成</v>
          </cell>
          <cell r="F828" t="str">
            <v>AGHRC000585</v>
          </cell>
          <cell r="G828" t="str">
            <v>No</v>
          </cell>
          <cell r="H828" t="str">
            <v>EA</v>
          </cell>
          <cell r="I828">
            <v>44197</v>
          </cell>
          <cell r="J828">
            <v>44651</v>
          </cell>
          <cell r="K828" t="str">
            <v>P</v>
          </cell>
          <cell r="L828">
            <v>0</v>
          </cell>
          <cell r="M828">
            <v>16.444900000000001</v>
          </cell>
        </row>
        <row r="829">
          <cell r="D829" t="str">
            <v>TAT0000580</v>
          </cell>
          <cell r="E829" t="str">
            <v>副靠背总成-前座骨架总成</v>
          </cell>
          <cell r="F829" t="str">
            <v>AGHRC000587</v>
          </cell>
          <cell r="G829" t="str">
            <v>No</v>
          </cell>
          <cell r="H829" t="str">
            <v>EA</v>
          </cell>
          <cell r="I829">
            <v>44197</v>
          </cell>
          <cell r="J829">
            <v>44651</v>
          </cell>
          <cell r="K829" t="str">
            <v>P</v>
          </cell>
          <cell r="L829">
            <v>0</v>
          </cell>
          <cell r="M829">
            <v>75.723429999999993</v>
          </cell>
        </row>
        <row r="830">
          <cell r="D830" t="str">
            <v>TAT0000581</v>
          </cell>
          <cell r="E830" t="str">
            <v>副靠背总成-前座发泡总成</v>
          </cell>
          <cell r="F830" t="str">
            <v>AGHRC000588</v>
          </cell>
          <cell r="G830" t="str">
            <v>No</v>
          </cell>
          <cell r="H830" t="str">
            <v>EA</v>
          </cell>
          <cell r="I830">
            <v>44197</v>
          </cell>
          <cell r="J830">
            <v>44651</v>
          </cell>
          <cell r="K830" t="str">
            <v>P</v>
          </cell>
          <cell r="L830">
            <v>0</v>
          </cell>
          <cell r="M830">
            <v>51.462530000000001</v>
          </cell>
        </row>
        <row r="831">
          <cell r="D831" t="str">
            <v>TAT0000582</v>
          </cell>
          <cell r="E831" t="str">
            <v>副靠背总成-前座面套总成</v>
          </cell>
          <cell r="F831" t="str">
            <v>AGHRC000589</v>
          </cell>
          <cell r="G831" t="str">
            <v>No</v>
          </cell>
          <cell r="H831" t="str">
            <v>EA</v>
          </cell>
          <cell r="I831">
            <v>44197</v>
          </cell>
          <cell r="J831">
            <v>44651</v>
          </cell>
          <cell r="K831" t="str">
            <v>P</v>
          </cell>
          <cell r="L831">
            <v>0</v>
          </cell>
          <cell r="M831">
            <v>19.849830000000001</v>
          </cell>
        </row>
        <row r="832">
          <cell r="D832" t="str">
            <v>TAT0000584</v>
          </cell>
          <cell r="E832" t="str">
            <v>一排双人联体座发泡总成</v>
          </cell>
          <cell r="F832" t="str">
            <v>AGHRC000591</v>
          </cell>
          <cell r="G832" t="str">
            <v>No</v>
          </cell>
          <cell r="H832" t="str">
            <v>EA</v>
          </cell>
          <cell r="I832">
            <v>44197</v>
          </cell>
          <cell r="J832">
            <v>44651</v>
          </cell>
          <cell r="K832" t="str">
            <v>P</v>
          </cell>
          <cell r="L832">
            <v>0</v>
          </cell>
          <cell r="M832">
            <v>272.89530999999999</v>
          </cell>
        </row>
        <row r="833">
          <cell r="D833" t="str">
            <v>TAT0000585</v>
          </cell>
          <cell r="E833" t="str">
            <v>一排双人联体座骨架总成</v>
          </cell>
          <cell r="F833" t="str">
            <v>AGHRC000592</v>
          </cell>
          <cell r="G833" t="str">
            <v>No</v>
          </cell>
          <cell r="H833" t="str">
            <v>EA</v>
          </cell>
          <cell r="I833">
            <v>44197</v>
          </cell>
          <cell r="J833">
            <v>44651</v>
          </cell>
          <cell r="K833" t="str">
            <v>P</v>
          </cell>
          <cell r="L833">
            <v>0</v>
          </cell>
          <cell r="M833">
            <v>185.46283</v>
          </cell>
        </row>
        <row r="834">
          <cell r="D834" t="str">
            <v>TAT0000586</v>
          </cell>
          <cell r="E834" t="str">
            <v>一排双人联体座面套总成</v>
          </cell>
          <cell r="F834" t="str">
            <v>AGHRC000593</v>
          </cell>
          <cell r="G834" t="str">
            <v>No</v>
          </cell>
          <cell r="H834" t="str">
            <v>EA</v>
          </cell>
          <cell r="I834">
            <v>44197</v>
          </cell>
          <cell r="J834">
            <v>44651</v>
          </cell>
          <cell r="K834" t="str">
            <v>P</v>
          </cell>
          <cell r="L834">
            <v>0</v>
          </cell>
          <cell r="M834">
            <v>71.535659999999993</v>
          </cell>
        </row>
        <row r="835">
          <cell r="D835" t="str">
            <v>TAT0000588</v>
          </cell>
          <cell r="E835" t="str">
            <v>乘客第二排单人座发泡总成</v>
          </cell>
          <cell r="F835" t="str">
            <v>AGHRC000595</v>
          </cell>
          <cell r="G835" t="str">
            <v>No</v>
          </cell>
          <cell r="H835" t="str">
            <v>EA</v>
          </cell>
          <cell r="I835">
            <v>44197</v>
          </cell>
          <cell r="J835">
            <v>44651</v>
          </cell>
          <cell r="K835" t="str">
            <v>P</v>
          </cell>
          <cell r="L835">
            <v>0</v>
          </cell>
          <cell r="M835">
            <v>144.11569</v>
          </cell>
        </row>
        <row r="836">
          <cell r="D836" t="str">
            <v>TAT0000589</v>
          </cell>
          <cell r="E836" t="str">
            <v>乘客第二排单人座骨架总成</v>
          </cell>
          <cell r="F836" t="str">
            <v>AGHRC000596</v>
          </cell>
          <cell r="G836" t="str">
            <v>No</v>
          </cell>
          <cell r="H836" t="str">
            <v>EA</v>
          </cell>
          <cell r="I836">
            <v>44197</v>
          </cell>
          <cell r="J836">
            <v>44651</v>
          </cell>
          <cell r="K836" t="str">
            <v>P</v>
          </cell>
          <cell r="L836">
            <v>0</v>
          </cell>
          <cell r="M836">
            <v>97.942700000000002</v>
          </cell>
        </row>
        <row r="837">
          <cell r="D837" t="str">
            <v>TAT0000590</v>
          </cell>
          <cell r="E837" t="str">
            <v>乘客第二排单人座面套总成</v>
          </cell>
          <cell r="F837" t="str">
            <v>AGHRC000597</v>
          </cell>
          <cell r="G837" t="str">
            <v>No</v>
          </cell>
          <cell r="H837" t="str">
            <v>EA</v>
          </cell>
          <cell r="I837">
            <v>44197</v>
          </cell>
          <cell r="J837">
            <v>44651</v>
          </cell>
          <cell r="K837" t="str">
            <v>P</v>
          </cell>
          <cell r="L837">
            <v>0</v>
          </cell>
          <cell r="M837">
            <v>37.777900000000002</v>
          </cell>
        </row>
        <row r="838">
          <cell r="D838" t="str">
            <v>TAT0000592</v>
          </cell>
          <cell r="E838" t="str">
            <v>一排双人连体座骨架总成</v>
          </cell>
          <cell r="F838" t="str">
            <v>AGHRC000599</v>
          </cell>
          <cell r="G838" t="str">
            <v>No</v>
          </cell>
          <cell r="H838" t="str">
            <v>EA</v>
          </cell>
          <cell r="I838">
            <v>44197</v>
          </cell>
          <cell r="J838">
            <v>44651</v>
          </cell>
          <cell r="K838" t="str">
            <v>P</v>
          </cell>
          <cell r="L838">
            <v>0</v>
          </cell>
          <cell r="M838">
            <v>277.60779000000002</v>
          </cell>
        </row>
        <row r="839">
          <cell r="D839" t="str">
            <v>TAT0000593</v>
          </cell>
          <cell r="E839" t="str">
            <v>一排双人连体座面套总成</v>
          </cell>
          <cell r="F839" t="str">
            <v>AGHRC000600</v>
          </cell>
          <cell r="G839" t="str">
            <v>No</v>
          </cell>
          <cell r="H839" t="str">
            <v>EA</v>
          </cell>
          <cell r="I839">
            <v>44197</v>
          </cell>
          <cell r="J839">
            <v>44651</v>
          </cell>
          <cell r="K839" t="str">
            <v>P</v>
          </cell>
          <cell r="L839">
            <v>0</v>
          </cell>
          <cell r="M839">
            <v>188.66549000000001</v>
          </cell>
        </row>
        <row r="840">
          <cell r="D840" t="str">
            <v>TAT0000594</v>
          </cell>
          <cell r="E840" t="str">
            <v>一排双人连体座发泡总成</v>
          </cell>
          <cell r="F840" t="str">
            <v>AGHRC000601</v>
          </cell>
          <cell r="G840" t="str">
            <v>No</v>
          </cell>
          <cell r="H840" t="str">
            <v>EA</v>
          </cell>
          <cell r="I840">
            <v>44197</v>
          </cell>
          <cell r="J840">
            <v>44651</v>
          </cell>
          <cell r="K840" t="str">
            <v>P</v>
          </cell>
          <cell r="L840">
            <v>0</v>
          </cell>
          <cell r="M840">
            <v>72.770970000000005</v>
          </cell>
        </row>
        <row r="841">
          <cell r="D841" t="str">
            <v>TAT0000596</v>
          </cell>
          <cell r="E841" t="str">
            <v>二排双人联体座发泡总成</v>
          </cell>
          <cell r="F841" t="str">
            <v>AGHRC000603</v>
          </cell>
          <cell r="G841" t="str">
            <v>No</v>
          </cell>
          <cell r="H841" t="str">
            <v>EA</v>
          </cell>
          <cell r="I841">
            <v>44197</v>
          </cell>
          <cell r="J841">
            <v>44651</v>
          </cell>
          <cell r="K841" t="str">
            <v>P</v>
          </cell>
          <cell r="L841">
            <v>0</v>
          </cell>
          <cell r="M841">
            <v>272.89530999999999</v>
          </cell>
        </row>
        <row r="842">
          <cell r="D842" t="str">
            <v>TAT0000597</v>
          </cell>
          <cell r="E842" t="str">
            <v>二排双人联体座骨架总成</v>
          </cell>
          <cell r="F842" t="str">
            <v>AGHRC000604</v>
          </cell>
          <cell r="G842" t="str">
            <v>No</v>
          </cell>
          <cell r="H842" t="str">
            <v>EA</v>
          </cell>
          <cell r="I842">
            <v>44197</v>
          </cell>
          <cell r="J842">
            <v>44651</v>
          </cell>
          <cell r="K842" t="str">
            <v>P</v>
          </cell>
          <cell r="L842">
            <v>0</v>
          </cell>
          <cell r="M842">
            <v>185.46283</v>
          </cell>
        </row>
        <row r="843">
          <cell r="D843" t="str">
            <v>TAT0000598</v>
          </cell>
          <cell r="E843" t="str">
            <v>二排双人联体座面套总成</v>
          </cell>
          <cell r="F843" t="str">
            <v>AGHRC000605</v>
          </cell>
          <cell r="G843" t="str">
            <v>No</v>
          </cell>
          <cell r="H843" t="str">
            <v>EA</v>
          </cell>
          <cell r="I843">
            <v>44197</v>
          </cell>
          <cell r="J843">
            <v>44651</v>
          </cell>
          <cell r="K843" t="str">
            <v>P</v>
          </cell>
          <cell r="L843">
            <v>0</v>
          </cell>
          <cell r="M843">
            <v>71.535659999999993</v>
          </cell>
        </row>
        <row r="844">
          <cell r="D844" t="str">
            <v>TAT0000600</v>
          </cell>
          <cell r="E844" t="str">
            <v>靠背不可调双人座椅发泡</v>
          </cell>
          <cell r="F844" t="str">
            <v>AGHRC000607</v>
          </cell>
          <cell r="G844" t="str">
            <v>No</v>
          </cell>
          <cell r="H844" t="str">
            <v>EA</v>
          </cell>
          <cell r="I844">
            <v>44197</v>
          </cell>
          <cell r="J844">
            <v>44651</v>
          </cell>
          <cell r="K844" t="str">
            <v>P</v>
          </cell>
          <cell r="L844">
            <v>0</v>
          </cell>
          <cell r="M844">
            <v>262.61354</v>
          </cell>
        </row>
        <row r="845">
          <cell r="D845" t="str">
            <v>TAT0000601</v>
          </cell>
          <cell r="E845" t="str">
            <v>靠背不可调双人座椅骨架</v>
          </cell>
          <cell r="F845" t="str">
            <v>AGHRC000608</v>
          </cell>
          <cell r="G845" t="str">
            <v>No</v>
          </cell>
          <cell r="H845" t="str">
            <v>EA</v>
          </cell>
          <cell r="I845">
            <v>44197</v>
          </cell>
          <cell r="J845">
            <v>44651</v>
          </cell>
          <cell r="K845" t="str">
            <v>P</v>
          </cell>
          <cell r="L845">
            <v>0</v>
          </cell>
          <cell r="M845">
            <v>178.47522000000001</v>
          </cell>
        </row>
        <row r="846">
          <cell r="D846" t="str">
            <v>TAT0000602</v>
          </cell>
          <cell r="E846" t="str">
            <v>靠背不可调双人座椅面套</v>
          </cell>
          <cell r="F846" t="str">
            <v>AGHRC000609</v>
          </cell>
          <cell r="G846" t="str">
            <v>No</v>
          </cell>
          <cell r="H846" t="str">
            <v>EA</v>
          </cell>
          <cell r="I846">
            <v>44197</v>
          </cell>
          <cell r="J846">
            <v>44651</v>
          </cell>
          <cell r="K846" t="str">
            <v>P</v>
          </cell>
          <cell r="L846">
            <v>0</v>
          </cell>
          <cell r="M846">
            <v>68.840440000000001</v>
          </cell>
        </row>
        <row r="847">
          <cell r="D847" t="str">
            <v>TAT0000604</v>
          </cell>
          <cell r="E847" t="str">
            <v>靠背不可调双人座椅发泡</v>
          </cell>
          <cell r="F847" t="str">
            <v>AGHRC000611</v>
          </cell>
          <cell r="G847" t="str">
            <v>No</v>
          </cell>
          <cell r="H847" t="str">
            <v>EA</v>
          </cell>
          <cell r="I847">
            <v>44197</v>
          </cell>
          <cell r="J847">
            <v>44651</v>
          </cell>
          <cell r="K847" t="str">
            <v>P</v>
          </cell>
          <cell r="L847">
            <v>0</v>
          </cell>
          <cell r="M847">
            <v>257.04424999999998</v>
          </cell>
        </row>
        <row r="848">
          <cell r="D848" t="str">
            <v>TAT0000605</v>
          </cell>
          <cell r="E848" t="str">
            <v>靠背不可调双人座椅骨架</v>
          </cell>
          <cell r="F848" t="str">
            <v>AGHRC000612</v>
          </cell>
          <cell r="G848" t="str">
            <v>No</v>
          </cell>
          <cell r="H848" t="str">
            <v>EA</v>
          </cell>
          <cell r="I848">
            <v>44197</v>
          </cell>
          <cell r="J848">
            <v>44651</v>
          </cell>
          <cell r="K848" t="str">
            <v>P</v>
          </cell>
          <cell r="L848">
            <v>0</v>
          </cell>
          <cell r="M848">
            <v>174.69027</v>
          </cell>
        </row>
        <row r="849">
          <cell r="D849" t="str">
            <v>TAT0000606</v>
          </cell>
          <cell r="E849" t="str">
            <v>靠背不可调双人座椅面套</v>
          </cell>
          <cell r="F849" t="str">
            <v>AGHRC000613</v>
          </cell>
          <cell r="G849" t="str">
            <v>No</v>
          </cell>
          <cell r="H849" t="str">
            <v>EA</v>
          </cell>
          <cell r="I849">
            <v>44197</v>
          </cell>
          <cell r="J849">
            <v>44651</v>
          </cell>
          <cell r="K849" t="str">
            <v>P</v>
          </cell>
          <cell r="L849">
            <v>0</v>
          </cell>
          <cell r="M849">
            <v>67.380529999999993</v>
          </cell>
        </row>
        <row r="850">
          <cell r="D850" t="str">
            <v>TAT0000608</v>
          </cell>
          <cell r="E850" t="str">
            <v>乘客第三排单人座发泡总成</v>
          </cell>
          <cell r="F850" t="str">
            <v>AGHRC000615</v>
          </cell>
          <cell r="G850" t="str">
            <v>No</v>
          </cell>
          <cell r="H850" t="str">
            <v>EA</v>
          </cell>
          <cell r="I850">
            <v>44197</v>
          </cell>
          <cell r="J850">
            <v>44651</v>
          </cell>
          <cell r="K850" t="str">
            <v>P</v>
          </cell>
          <cell r="L850">
            <v>0</v>
          </cell>
          <cell r="M850">
            <v>144.11569</v>
          </cell>
        </row>
        <row r="851">
          <cell r="D851" t="str">
            <v>TAT0000609</v>
          </cell>
          <cell r="E851" t="str">
            <v>乘客第三排单人座骨架总成</v>
          </cell>
          <cell r="F851" t="str">
            <v>AGHRC000616</v>
          </cell>
          <cell r="G851" t="str">
            <v>No</v>
          </cell>
          <cell r="H851" t="str">
            <v>EA</v>
          </cell>
          <cell r="I851">
            <v>44197</v>
          </cell>
          <cell r="J851">
            <v>44651</v>
          </cell>
          <cell r="K851" t="str">
            <v>P</v>
          </cell>
          <cell r="L851">
            <v>0</v>
          </cell>
          <cell r="M851">
            <v>97.942700000000002</v>
          </cell>
        </row>
        <row r="852">
          <cell r="D852" t="str">
            <v>TAT0000610</v>
          </cell>
          <cell r="E852" t="str">
            <v>乘客第三排单人座面套总成</v>
          </cell>
          <cell r="F852" t="str">
            <v>AGHRC000617</v>
          </cell>
          <cell r="G852" t="str">
            <v>No</v>
          </cell>
          <cell r="H852" t="str">
            <v>EA</v>
          </cell>
          <cell r="I852">
            <v>44197</v>
          </cell>
          <cell r="J852">
            <v>44651</v>
          </cell>
          <cell r="K852" t="str">
            <v>P</v>
          </cell>
          <cell r="L852">
            <v>0</v>
          </cell>
          <cell r="M852">
            <v>37.777900000000002</v>
          </cell>
        </row>
        <row r="853">
          <cell r="D853" t="str">
            <v>TAT0000612</v>
          </cell>
          <cell r="E853" t="str">
            <v>驾驶员座发泡总成</v>
          </cell>
          <cell r="F853" t="str">
            <v>AGHRC000619</v>
          </cell>
          <cell r="G853" t="str">
            <v>No</v>
          </cell>
          <cell r="H853" t="str">
            <v>EA</v>
          </cell>
          <cell r="I853">
            <v>44197</v>
          </cell>
          <cell r="J853">
            <v>44651</v>
          </cell>
          <cell r="K853" t="str">
            <v>P</v>
          </cell>
          <cell r="L853">
            <v>0</v>
          </cell>
          <cell r="M853">
            <v>172.53335999999999</v>
          </cell>
        </row>
        <row r="854">
          <cell r="D854" t="str">
            <v>TAT0000613</v>
          </cell>
          <cell r="E854" t="str">
            <v>驾驶员座面套总成</v>
          </cell>
          <cell r="F854" t="str">
            <v>AGHRC000620</v>
          </cell>
          <cell r="G854" t="str">
            <v>No</v>
          </cell>
          <cell r="H854" t="str">
            <v>EA</v>
          </cell>
          <cell r="I854">
            <v>44197</v>
          </cell>
          <cell r="J854">
            <v>44651</v>
          </cell>
          <cell r="K854" t="str">
            <v>P</v>
          </cell>
          <cell r="L854">
            <v>0</v>
          </cell>
          <cell r="M854">
            <v>117.25568</v>
          </cell>
        </row>
        <row r="855">
          <cell r="D855" t="str">
            <v>TAT0000614</v>
          </cell>
          <cell r="E855" t="str">
            <v>驾驶员座面套总成</v>
          </cell>
          <cell r="F855" t="str">
            <v>AGHRC000621</v>
          </cell>
          <cell r="G855" t="str">
            <v>No</v>
          </cell>
          <cell r="H855" t="str">
            <v>EA</v>
          </cell>
          <cell r="I855">
            <v>44197</v>
          </cell>
          <cell r="J855">
            <v>44651</v>
          </cell>
          <cell r="K855" t="str">
            <v>P</v>
          </cell>
          <cell r="L855">
            <v>0</v>
          </cell>
          <cell r="M855">
            <v>45.22719</v>
          </cell>
        </row>
        <row r="856">
          <cell r="D856" t="str">
            <v>TAT0000094</v>
          </cell>
          <cell r="E856" t="str">
            <v>前翻滚座椅挂钩总成</v>
          </cell>
          <cell r="F856" t="str">
            <v>AGHRC000101</v>
          </cell>
          <cell r="G856" t="str">
            <v>No</v>
          </cell>
          <cell r="H856" t="str">
            <v>EA</v>
          </cell>
          <cell r="I856">
            <v>44197</v>
          </cell>
          <cell r="J856">
            <v>44651</v>
          </cell>
          <cell r="K856" t="str">
            <v>P</v>
          </cell>
          <cell r="L856">
            <v>0</v>
          </cell>
          <cell r="M856">
            <v>3.008</v>
          </cell>
        </row>
        <row r="857">
          <cell r="D857" t="str">
            <v>TAT0000096</v>
          </cell>
          <cell r="E857" t="str">
            <v>驾驶员座椅骨架总成</v>
          </cell>
          <cell r="F857" t="str">
            <v>AGHRC000103</v>
          </cell>
          <cell r="G857" t="str">
            <v>No</v>
          </cell>
          <cell r="H857" t="str">
            <v>EA</v>
          </cell>
          <cell r="I857">
            <v>44197</v>
          </cell>
          <cell r="J857">
            <v>44651</v>
          </cell>
          <cell r="K857" t="str">
            <v>P</v>
          </cell>
          <cell r="L857">
            <v>0</v>
          </cell>
          <cell r="M857">
            <v>164.16595000000001</v>
          </cell>
        </row>
        <row r="858">
          <cell r="D858" t="str">
            <v>TAT0000097</v>
          </cell>
          <cell r="E858" t="str">
            <v>驾驶员座椅发泡总成</v>
          </cell>
          <cell r="F858" t="str">
            <v>AGHRC000104</v>
          </cell>
          <cell r="G858" t="str">
            <v>No</v>
          </cell>
          <cell r="H858" t="str">
            <v>EA</v>
          </cell>
          <cell r="I858">
            <v>44197</v>
          </cell>
          <cell r="J858">
            <v>44651</v>
          </cell>
          <cell r="K858" t="str">
            <v>P</v>
          </cell>
          <cell r="L858">
            <v>0</v>
          </cell>
          <cell r="M858">
            <v>111.56909</v>
          </cell>
        </row>
        <row r="859">
          <cell r="D859" t="str">
            <v>TAT0000098</v>
          </cell>
          <cell r="E859" t="str">
            <v>驾驶员座椅面套总成</v>
          </cell>
          <cell r="F859" t="str">
            <v>AGHRC000105</v>
          </cell>
          <cell r="G859" t="str">
            <v>No</v>
          </cell>
          <cell r="H859" t="str">
            <v>EA</v>
          </cell>
          <cell r="I859">
            <v>44197</v>
          </cell>
          <cell r="J859">
            <v>44651</v>
          </cell>
          <cell r="K859" t="str">
            <v>P</v>
          </cell>
          <cell r="L859">
            <v>0</v>
          </cell>
          <cell r="M859">
            <v>43.033790000000003</v>
          </cell>
        </row>
        <row r="860">
          <cell r="D860" t="str">
            <v>TAT0000100</v>
          </cell>
          <cell r="E860" t="str">
            <v>驾驶员座椅骨架总成</v>
          </cell>
          <cell r="F860" t="str">
            <v>AGHRC000107</v>
          </cell>
          <cell r="G860" t="str">
            <v>No</v>
          </cell>
          <cell r="H860" t="str">
            <v>EA</v>
          </cell>
          <cell r="I860">
            <v>44197</v>
          </cell>
          <cell r="J860">
            <v>44651</v>
          </cell>
          <cell r="K860" t="str">
            <v>P</v>
          </cell>
          <cell r="L860">
            <v>0</v>
          </cell>
          <cell r="M860">
            <v>166.0514</v>
          </cell>
        </row>
        <row r="861">
          <cell r="D861" t="str">
            <v>TAT0000101</v>
          </cell>
          <cell r="E861" t="str">
            <v>驾驶员座椅发泡总成</v>
          </cell>
          <cell r="F861" t="str">
            <v>AGHRC000108</v>
          </cell>
          <cell r="G861" t="str">
            <v>No</v>
          </cell>
          <cell r="H861" t="str">
            <v>EA</v>
          </cell>
          <cell r="I861">
            <v>44197</v>
          </cell>
          <cell r="J861">
            <v>44651</v>
          </cell>
          <cell r="K861" t="str">
            <v>P</v>
          </cell>
          <cell r="L861">
            <v>0</v>
          </cell>
          <cell r="M861">
            <v>112.85046</v>
          </cell>
        </row>
        <row r="862">
          <cell r="D862" t="str">
            <v>TAT0000102</v>
          </cell>
          <cell r="E862" t="str">
            <v>驾驶员座椅面套总成</v>
          </cell>
          <cell r="F862" t="str">
            <v>AGHRC000109</v>
          </cell>
          <cell r="G862" t="str">
            <v>No</v>
          </cell>
          <cell r="H862" t="str">
            <v>EA</v>
          </cell>
          <cell r="I862">
            <v>44197</v>
          </cell>
          <cell r="J862">
            <v>44651</v>
          </cell>
          <cell r="K862" t="str">
            <v>P</v>
          </cell>
          <cell r="L862">
            <v>0</v>
          </cell>
          <cell r="M862">
            <v>43.528039999999997</v>
          </cell>
        </row>
        <row r="863">
          <cell r="D863" t="str">
            <v>TAT0000104</v>
          </cell>
          <cell r="E863" t="str">
            <v>驾驶员座椅骨架总成</v>
          </cell>
          <cell r="F863" t="str">
            <v>AGHRC000111</v>
          </cell>
          <cell r="G863" t="str">
            <v>No</v>
          </cell>
          <cell r="H863" t="str">
            <v>EA</v>
          </cell>
          <cell r="I863">
            <v>44197</v>
          </cell>
          <cell r="J863">
            <v>44651</v>
          </cell>
          <cell r="K863" t="str">
            <v>P</v>
          </cell>
          <cell r="L863">
            <v>0</v>
          </cell>
          <cell r="M863">
            <v>167.72281000000001</v>
          </cell>
        </row>
        <row r="864">
          <cell r="D864" t="str">
            <v>TAT0000105</v>
          </cell>
          <cell r="E864" t="str">
            <v>驾驶员座椅发泡总成</v>
          </cell>
          <cell r="F864" t="str">
            <v>AGHRC000112</v>
          </cell>
          <cell r="G864" t="str">
            <v>No</v>
          </cell>
          <cell r="H864" t="str">
            <v>EA</v>
          </cell>
          <cell r="I864">
            <v>44197</v>
          </cell>
          <cell r="J864">
            <v>44651</v>
          </cell>
          <cell r="K864" t="str">
            <v>P</v>
          </cell>
          <cell r="L864">
            <v>0</v>
          </cell>
          <cell r="M864">
            <v>113.98638</v>
          </cell>
        </row>
        <row r="865">
          <cell r="D865" t="str">
            <v>TAT0000106</v>
          </cell>
          <cell r="E865" t="str">
            <v>驾驶员座椅面套总成</v>
          </cell>
          <cell r="F865" t="str">
            <v>AGHRC000113</v>
          </cell>
          <cell r="G865" t="str">
            <v>No</v>
          </cell>
          <cell r="H865" t="str">
            <v>EA</v>
          </cell>
          <cell r="I865">
            <v>44197</v>
          </cell>
          <cell r="J865">
            <v>44651</v>
          </cell>
          <cell r="K865" t="str">
            <v>P</v>
          </cell>
          <cell r="L865">
            <v>0</v>
          </cell>
          <cell r="M865">
            <v>43.966169999999998</v>
          </cell>
        </row>
        <row r="866">
          <cell r="D866" t="str">
            <v>TAT0000108</v>
          </cell>
          <cell r="E866" t="str">
            <v>副驾驶员座椅骨架总成</v>
          </cell>
          <cell r="F866" t="str">
            <v>AGHRC000115</v>
          </cell>
          <cell r="G866" t="str">
            <v>No</v>
          </cell>
          <cell r="H866" t="str">
            <v>EA</v>
          </cell>
          <cell r="I866">
            <v>44197</v>
          </cell>
          <cell r="J866">
            <v>44651</v>
          </cell>
          <cell r="K866" t="str">
            <v>P</v>
          </cell>
          <cell r="L866">
            <v>0</v>
          </cell>
          <cell r="M866">
            <v>161.67921000000001</v>
          </cell>
        </row>
        <row r="867">
          <cell r="D867" t="str">
            <v>TAT0000109</v>
          </cell>
          <cell r="E867" t="str">
            <v>副驾驶员座椅发泡总成</v>
          </cell>
          <cell r="F867" t="str">
            <v>AGHRC000116</v>
          </cell>
          <cell r="G867" t="str">
            <v>No</v>
          </cell>
          <cell r="H867" t="str">
            <v>EA</v>
          </cell>
          <cell r="I867">
            <v>44197</v>
          </cell>
          <cell r="J867">
            <v>44651</v>
          </cell>
          <cell r="K867" t="str">
            <v>P</v>
          </cell>
          <cell r="L867">
            <v>0</v>
          </cell>
          <cell r="M867">
            <v>109.87907</v>
          </cell>
        </row>
        <row r="868">
          <cell r="D868" t="str">
            <v>TAT0000110</v>
          </cell>
          <cell r="E868" t="str">
            <v>副驾驶员座椅面套总成</v>
          </cell>
          <cell r="F868" t="str">
            <v>AGHRC000117</v>
          </cell>
          <cell r="G868" t="str">
            <v>No</v>
          </cell>
          <cell r="H868" t="str">
            <v>EA</v>
          </cell>
          <cell r="I868">
            <v>44197</v>
          </cell>
          <cell r="J868">
            <v>44651</v>
          </cell>
          <cell r="K868" t="str">
            <v>P</v>
          </cell>
          <cell r="L868">
            <v>0</v>
          </cell>
          <cell r="M868">
            <v>42.381929999999997</v>
          </cell>
        </row>
        <row r="869">
          <cell r="D869" t="str">
            <v>TAT0000112</v>
          </cell>
          <cell r="E869" t="str">
            <v>副驾驶员座椅骨架总成</v>
          </cell>
          <cell r="F869" t="str">
            <v>AGHRC000119</v>
          </cell>
          <cell r="G869" t="str">
            <v>No</v>
          </cell>
          <cell r="H869" t="str">
            <v>EA</v>
          </cell>
          <cell r="I869">
            <v>44197</v>
          </cell>
          <cell r="J869">
            <v>44651</v>
          </cell>
          <cell r="K869" t="str">
            <v>P</v>
          </cell>
          <cell r="L869">
            <v>0</v>
          </cell>
          <cell r="M869">
            <v>160.00779</v>
          </cell>
        </row>
        <row r="870">
          <cell r="D870" t="str">
            <v>TAT0000113</v>
          </cell>
          <cell r="E870" t="str">
            <v>副驾驶员座椅发泡总成</v>
          </cell>
          <cell r="F870" t="str">
            <v>AGHRC000120</v>
          </cell>
          <cell r="G870" t="str">
            <v>No</v>
          </cell>
          <cell r="H870" t="str">
            <v>EA</v>
          </cell>
          <cell r="I870">
            <v>44197</v>
          </cell>
          <cell r="J870">
            <v>44651</v>
          </cell>
          <cell r="K870" t="str">
            <v>P</v>
          </cell>
          <cell r="L870">
            <v>0</v>
          </cell>
          <cell r="M870">
            <v>108.74316</v>
          </cell>
        </row>
        <row r="871">
          <cell r="D871" t="str">
            <v>TAT0000114</v>
          </cell>
          <cell r="E871" t="str">
            <v>副驾驶员座椅面套总成</v>
          </cell>
          <cell r="F871" t="str">
            <v>AGHRC000121</v>
          </cell>
          <cell r="G871" t="str">
            <v>No</v>
          </cell>
          <cell r="H871" t="str">
            <v>EA</v>
          </cell>
          <cell r="I871">
            <v>44197</v>
          </cell>
          <cell r="J871">
            <v>44651</v>
          </cell>
          <cell r="K871" t="str">
            <v>P</v>
          </cell>
          <cell r="L871">
            <v>0</v>
          </cell>
          <cell r="M871">
            <v>41.94379</v>
          </cell>
        </row>
        <row r="872">
          <cell r="D872" t="str">
            <v>TAT0000116</v>
          </cell>
          <cell r="E872" t="str">
            <v>副驾驶员座椅骨架总成</v>
          </cell>
          <cell r="F872" t="str">
            <v>AGHRC000123</v>
          </cell>
          <cell r="G872" t="str">
            <v>No</v>
          </cell>
          <cell r="H872" t="str">
            <v>EA</v>
          </cell>
          <cell r="I872">
            <v>44197</v>
          </cell>
          <cell r="J872">
            <v>44651</v>
          </cell>
          <cell r="K872" t="str">
            <v>P</v>
          </cell>
          <cell r="L872">
            <v>0</v>
          </cell>
          <cell r="M872">
            <v>164.29335</v>
          </cell>
        </row>
        <row r="873">
          <cell r="D873" t="str">
            <v>TAT0000117</v>
          </cell>
          <cell r="E873" t="str">
            <v>副驾驶员座椅发泡总成</v>
          </cell>
          <cell r="F873" t="str">
            <v>AGHRC000124</v>
          </cell>
          <cell r="G873" t="str">
            <v>No</v>
          </cell>
          <cell r="H873" t="str">
            <v>EA</v>
          </cell>
          <cell r="I873">
            <v>44197</v>
          </cell>
          <cell r="J873">
            <v>44651</v>
          </cell>
          <cell r="K873" t="str">
            <v>P</v>
          </cell>
          <cell r="L873">
            <v>0</v>
          </cell>
          <cell r="M873">
            <v>111.65567</v>
          </cell>
        </row>
        <row r="874">
          <cell r="D874" t="str">
            <v>TAT0000118</v>
          </cell>
          <cell r="E874" t="str">
            <v>副驾驶员座椅面套总成</v>
          </cell>
          <cell r="F874" t="str">
            <v>AGHRC000125</v>
          </cell>
          <cell r="G874" t="str">
            <v>No</v>
          </cell>
          <cell r="H874" t="str">
            <v>EA</v>
          </cell>
          <cell r="I874">
            <v>44197</v>
          </cell>
          <cell r="J874">
            <v>44651</v>
          </cell>
          <cell r="K874" t="str">
            <v>P</v>
          </cell>
          <cell r="L874">
            <v>0</v>
          </cell>
          <cell r="M874">
            <v>43.067189999999997</v>
          </cell>
        </row>
        <row r="875">
          <cell r="D875" t="str">
            <v>TAT0000120</v>
          </cell>
          <cell r="E875" t="str">
            <v>乘客第二排单人座骨架总成</v>
          </cell>
          <cell r="F875" t="str">
            <v>AGHRC000127</v>
          </cell>
          <cell r="G875" t="str">
            <v>No</v>
          </cell>
          <cell r="H875" t="str">
            <v>EA</v>
          </cell>
          <cell r="I875">
            <v>44197</v>
          </cell>
          <cell r="J875">
            <v>44651</v>
          </cell>
          <cell r="K875" t="str">
            <v>P</v>
          </cell>
          <cell r="L875">
            <v>0</v>
          </cell>
          <cell r="M875">
            <v>147.41609</v>
          </cell>
        </row>
        <row r="876">
          <cell r="D876" t="str">
            <v>TAT0000121</v>
          </cell>
          <cell r="E876" t="str">
            <v>乘客第二排单人座发泡总成</v>
          </cell>
          <cell r="F876" t="str">
            <v>AGHRC000128</v>
          </cell>
          <cell r="G876" t="str">
            <v>No</v>
          </cell>
          <cell r="H876" t="str">
            <v>EA</v>
          </cell>
          <cell r="I876">
            <v>44197</v>
          </cell>
          <cell r="J876">
            <v>44651</v>
          </cell>
          <cell r="K876" t="str">
            <v>P</v>
          </cell>
          <cell r="L876">
            <v>0</v>
          </cell>
          <cell r="M876">
            <v>100.18568999999999</v>
          </cell>
        </row>
        <row r="877">
          <cell r="D877" t="str">
            <v>TAT0000122</v>
          </cell>
          <cell r="E877" t="str">
            <v>乘客第二排单人座面套总成</v>
          </cell>
          <cell r="F877" t="str">
            <v>AGHRC000129</v>
          </cell>
          <cell r="G877" t="str">
            <v>No</v>
          </cell>
          <cell r="H877" t="str">
            <v>EA</v>
          </cell>
          <cell r="I877">
            <v>44197</v>
          </cell>
          <cell r="J877">
            <v>44651</v>
          </cell>
          <cell r="K877" t="str">
            <v>P</v>
          </cell>
          <cell r="L877">
            <v>0</v>
          </cell>
          <cell r="M877">
            <v>38.643050000000002</v>
          </cell>
        </row>
        <row r="878">
          <cell r="D878" t="str">
            <v>TAT0000124</v>
          </cell>
          <cell r="E878" t="str">
            <v>乘客第三排单人座骨架总成</v>
          </cell>
          <cell r="F878" t="str">
            <v>AGHRC000131</v>
          </cell>
          <cell r="G878" t="str">
            <v>No</v>
          </cell>
          <cell r="H878" t="str">
            <v>EA</v>
          </cell>
          <cell r="I878">
            <v>44197</v>
          </cell>
          <cell r="J878">
            <v>44651</v>
          </cell>
          <cell r="K878" t="str">
            <v>P</v>
          </cell>
          <cell r="L878">
            <v>0</v>
          </cell>
          <cell r="M878">
            <v>147.41609</v>
          </cell>
        </row>
        <row r="879">
          <cell r="D879" t="str">
            <v>TAT0000125</v>
          </cell>
          <cell r="E879" t="str">
            <v>乘客第三排单人座发泡总成</v>
          </cell>
          <cell r="F879" t="str">
            <v>AGHRC000132</v>
          </cell>
          <cell r="G879" t="str">
            <v>No</v>
          </cell>
          <cell r="H879" t="str">
            <v>EA</v>
          </cell>
          <cell r="I879">
            <v>44197</v>
          </cell>
          <cell r="J879">
            <v>44651</v>
          </cell>
          <cell r="K879" t="str">
            <v>P</v>
          </cell>
          <cell r="L879">
            <v>0</v>
          </cell>
          <cell r="M879">
            <v>100.18568999999999</v>
          </cell>
        </row>
        <row r="880">
          <cell r="D880" t="str">
            <v>TAT0000126</v>
          </cell>
          <cell r="E880" t="str">
            <v>乘客第三排单人座面套总成</v>
          </cell>
          <cell r="F880" t="str">
            <v>AGHRC000133</v>
          </cell>
          <cell r="G880" t="str">
            <v>No</v>
          </cell>
          <cell r="H880" t="str">
            <v>EA</v>
          </cell>
          <cell r="I880">
            <v>44197</v>
          </cell>
          <cell r="J880">
            <v>44651</v>
          </cell>
          <cell r="K880" t="str">
            <v>P</v>
          </cell>
          <cell r="L880">
            <v>0</v>
          </cell>
          <cell r="M880">
            <v>38.643050000000002</v>
          </cell>
        </row>
        <row r="881">
          <cell r="D881" t="str">
            <v>TAT0000128</v>
          </cell>
          <cell r="E881" t="str">
            <v>前翻前排座椅骨架总成</v>
          </cell>
          <cell r="F881" t="str">
            <v>AGHRC000135</v>
          </cell>
          <cell r="G881" t="str">
            <v>No</v>
          </cell>
          <cell r="H881" t="str">
            <v>EA</v>
          </cell>
          <cell r="I881">
            <v>44197</v>
          </cell>
          <cell r="J881">
            <v>44651</v>
          </cell>
          <cell r="K881" t="str">
            <v>P</v>
          </cell>
          <cell r="L881">
            <v>0</v>
          </cell>
          <cell r="M881">
            <v>139.53290999999999</v>
          </cell>
        </row>
        <row r="882">
          <cell r="D882" t="str">
            <v>TAT0000129</v>
          </cell>
          <cell r="E882" t="str">
            <v>前翻前排座椅发泡总成</v>
          </cell>
          <cell r="F882" t="str">
            <v>AGHRC000136</v>
          </cell>
          <cell r="G882" t="str">
            <v>No</v>
          </cell>
          <cell r="H882" t="str">
            <v>EA</v>
          </cell>
          <cell r="I882">
            <v>44197</v>
          </cell>
          <cell r="J882">
            <v>44651</v>
          </cell>
          <cell r="K882" t="str">
            <v>P</v>
          </cell>
          <cell r="L882">
            <v>0</v>
          </cell>
          <cell r="M882">
            <v>94.828190000000006</v>
          </cell>
        </row>
        <row r="883">
          <cell r="D883" t="str">
            <v>TAT0000130</v>
          </cell>
          <cell r="E883" t="str">
            <v>前翻前排座椅面套总成</v>
          </cell>
          <cell r="F883" t="str">
            <v>AGHRC000137</v>
          </cell>
          <cell r="G883" t="str">
            <v>No</v>
          </cell>
          <cell r="H883" t="str">
            <v>EA</v>
          </cell>
          <cell r="I883">
            <v>44197</v>
          </cell>
          <cell r="J883">
            <v>44651</v>
          </cell>
          <cell r="K883" t="str">
            <v>P</v>
          </cell>
          <cell r="L883">
            <v>0</v>
          </cell>
          <cell r="M883">
            <v>36.576590000000003</v>
          </cell>
        </row>
        <row r="884">
          <cell r="D884" t="str">
            <v>TAT0000132</v>
          </cell>
          <cell r="E884" t="str">
            <v>前翻第二排座椅骨架总成</v>
          </cell>
          <cell r="F884" t="str">
            <v>AGHRC000139</v>
          </cell>
          <cell r="G884" t="str">
            <v>No</v>
          </cell>
          <cell r="H884" t="str">
            <v>EA</v>
          </cell>
          <cell r="I884">
            <v>44197</v>
          </cell>
          <cell r="J884">
            <v>44651</v>
          </cell>
          <cell r="K884" t="str">
            <v>P</v>
          </cell>
          <cell r="L884">
            <v>0</v>
          </cell>
          <cell r="M884">
            <v>144.76119</v>
          </cell>
        </row>
        <row r="885">
          <cell r="D885" t="str">
            <v>TAT0000133</v>
          </cell>
          <cell r="E885" t="str">
            <v>前翻第二排座椅发泡总成</v>
          </cell>
          <cell r="F885" t="str">
            <v>AGHRC000140</v>
          </cell>
          <cell r="G885" t="str">
            <v>No</v>
          </cell>
          <cell r="H885" t="str">
            <v>EA</v>
          </cell>
          <cell r="I885">
            <v>44197</v>
          </cell>
          <cell r="J885">
            <v>44651</v>
          </cell>
          <cell r="K885" t="str">
            <v>P</v>
          </cell>
          <cell r="L885">
            <v>0</v>
          </cell>
          <cell r="M885">
            <v>98.381389999999996</v>
          </cell>
        </row>
        <row r="886">
          <cell r="D886" t="str">
            <v>TAT0000134</v>
          </cell>
          <cell r="E886" t="str">
            <v>前翻第二排座椅面套总成</v>
          </cell>
          <cell r="F886" t="str">
            <v>AGHRC000141</v>
          </cell>
          <cell r="G886" t="str">
            <v>No</v>
          </cell>
          <cell r="H886" t="str">
            <v>EA</v>
          </cell>
          <cell r="I886">
            <v>44197</v>
          </cell>
          <cell r="J886">
            <v>44651</v>
          </cell>
          <cell r="K886" t="str">
            <v>P</v>
          </cell>
          <cell r="L886">
            <v>0</v>
          </cell>
          <cell r="M886">
            <v>37.947110000000002</v>
          </cell>
        </row>
        <row r="887">
          <cell r="D887" t="str">
            <v>TAT0000136</v>
          </cell>
          <cell r="E887" t="str">
            <v>乘客一排双人座发泡总成</v>
          </cell>
          <cell r="F887" t="str">
            <v>AGHRC000143</v>
          </cell>
          <cell r="G887" t="str">
            <v>No</v>
          </cell>
          <cell r="H887" t="str">
            <v>EA</v>
          </cell>
          <cell r="I887">
            <v>44197</v>
          </cell>
          <cell r="J887">
            <v>44651</v>
          </cell>
          <cell r="K887" t="str">
            <v>P</v>
          </cell>
          <cell r="L887">
            <v>0</v>
          </cell>
          <cell r="M887">
            <v>278.46451000000002</v>
          </cell>
        </row>
        <row r="888">
          <cell r="D888" t="str">
            <v>TAT0000137</v>
          </cell>
          <cell r="E888" t="str">
            <v>乘客一排双人座骨架总成</v>
          </cell>
          <cell r="F888" t="str">
            <v>AGHRC000144</v>
          </cell>
          <cell r="G888" t="str">
            <v>No</v>
          </cell>
          <cell r="H888" t="str">
            <v>EA</v>
          </cell>
          <cell r="I888">
            <v>44197</v>
          </cell>
          <cell r="J888">
            <v>44651</v>
          </cell>
          <cell r="K888" t="str">
            <v>P</v>
          </cell>
          <cell r="L888">
            <v>0</v>
          </cell>
          <cell r="M888">
            <v>189.24772999999999</v>
          </cell>
        </row>
        <row r="889">
          <cell r="D889" t="str">
            <v>TAT0000138</v>
          </cell>
          <cell r="E889" t="str">
            <v>乘客一排双人座面套总成</v>
          </cell>
          <cell r="F889" t="str">
            <v>AGHRC000145</v>
          </cell>
          <cell r="G889" t="str">
            <v>No</v>
          </cell>
          <cell r="H889" t="str">
            <v>EA</v>
          </cell>
          <cell r="I889">
            <v>44197</v>
          </cell>
          <cell r="J889">
            <v>44651</v>
          </cell>
          <cell r="K889" t="str">
            <v>P</v>
          </cell>
          <cell r="L889">
            <v>0</v>
          </cell>
          <cell r="M889">
            <v>72.995549999999994</v>
          </cell>
        </row>
        <row r="890">
          <cell r="D890" t="str">
            <v>TAT0000140</v>
          </cell>
          <cell r="E890" t="str">
            <v>乘客二排双人座发泡总成</v>
          </cell>
          <cell r="F890" t="str">
            <v>AGHRC000147</v>
          </cell>
          <cell r="G890" t="str">
            <v>No</v>
          </cell>
          <cell r="H890" t="str">
            <v>EA</v>
          </cell>
          <cell r="I890">
            <v>44197</v>
          </cell>
          <cell r="J890">
            <v>44651</v>
          </cell>
          <cell r="K890" t="str">
            <v>P</v>
          </cell>
          <cell r="L890">
            <v>0</v>
          </cell>
          <cell r="M890">
            <v>278.46451000000002</v>
          </cell>
        </row>
        <row r="891">
          <cell r="D891" t="str">
            <v>TAT0000141</v>
          </cell>
          <cell r="E891" t="str">
            <v>乘客二排双人座面套总成</v>
          </cell>
          <cell r="F891" t="str">
            <v>AGHRC000148</v>
          </cell>
          <cell r="G891" t="str">
            <v>No</v>
          </cell>
          <cell r="H891" t="str">
            <v>EA</v>
          </cell>
          <cell r="I891">
            <v>44197</v>
          </cell>
          <cell r="J891">
            <v>44651</v>
          </cell>
          <cell r="K891" t="str">
            <v>P</v>
          </cell>
          <cell r="L891">
            <v>0</v>
          </cell>
          <cell r="M891">
            <v>189.24772999999999</v>
          </cell>
        </row>
        <row r="892">
          <cell r="D892" t="str">
            <v>TAT0000142</v>
          </cell>
          <cell r="E892" t="str">
            <v>乘客二排双人座骨架总成</v>
          </cell>
          <cell r="F892" t="str">
            <v>AGHRC000149</v>
          </cell>
          <cell r="G892" t="str">
            <v>No</v>
          </cell>
          <cell r="H892" t="str">
            <v>EA</v>
          </cell>
          <cell r="I892">
            <v>44197</v>
          </cell>
          <cell r="J892">
            <v>44651</v>
          </cell>
          <cell r="K892" t="str">
            <v>P</v>
          </cell>
          <cell r="L892">
            <v>0</v>
          </cell>
          <cell r="M892">
            <v>72.995549999999994</v>
          </cell>
        </row>
        <row r="893">
          <cell r="D893" t="str">
            <v>TAT0000145</v>
          </cell>
          <cell r="E893" t="str">
            <v>乘客一排三人座骨架总成</v>
          </cell>
          <cell r="F893" t="str">
            <v>AGHRC000152</v>
          </cell>
          <cell r="G893" t="str">
            <v>No</v>
          </cell>
          <cell r="H893" t="str">
            <v>EA</v>
          </cell>
          <cell r="I893">
            <v>44197</v>
          </cell>
          <cell r="J893">
            <v>44651</v>
          </cell>
          <cell r="K893" t="str">
            <v>P</v>
          </cell>
          <cell r="L893">
            <v>0</v>
          </cell>
          <cell r="M893">
            <v>478.95835</v>
          </cell>
        </row>
        <row r="894">
          <cell r="D894" t="str">
            <v>TAT0000146</v>
          </cell>
          <cell r="E894" t="str">
            <v>乘客一排三人座发泡总成</v>
          </cell>
          <cell r="F894" t="str">
            <v>AGHRC000153</v>
          </cell>
          <cell r="G894" t="str">
            <v>No</v>
          </cell>
          <cell r="H894" t="str">
            <v>EA</v>
          </cell>
          <cell r="I894">
            <v>44197</v>
          </cell>
          <cell r="J894">
            <v>44651</v>
          </cell>
          <cell r="K894" t="str">
            <v>P</v>
          </cell>
          <cell r="L894">
            <v>0</v>
          </cell>
          <cell r="M894">
            <v>325.50567000000001</v>
          </cell>
        </row>
        <row r="895">
          <cell r="D895" t="str">
            <v>TAT0000147</v>
          </cell>
          <cell r="E895" t="str">
            <v>乘客一排三人座面套总成</v>
          </cell>
          <cell r="F895" t="str">
            <v>AGHRC000154</v>
          </cell>
          <cell r="G895" t="str">
            <v>No</v>
          </cell>
          <cell r="H895" t="str">
            <v>EA</v>
          </cell>
          <cell r="I895">
            <v>44197</v>
          </cell>
          <cell r="J895">
            <v>44651</v>
          </cell>
          <cell r="K895" t="str">
            <v>P</v>
          </cell>
          <cell r="L895">
            <v>0</v>
          </cell>
          <cell r="M895">
            <v>125.55219</v>
          </cell>
        </row>
        <row r="896">
          <cell r="D896" t="str">
            <v>TAT0000149</v>
          </cell>
          <cell r="E896" t="str">
            <v>乘客二排双人座骨架总成</v>
          </cell>
          <cell r="F896" t="str">
            <v>AGHRC000156</v>
          </cell>
          <cell r="G896" t="str">
            <v>No</v>
          </cell>
          <cell r="H896" t="str">
            <v>EA</v>
          </cell>
          <cell r="I896">
            <v>44197</v>
          </cell>
          <cell r="J896">
            <v>44651</v>
          </cell>
          <cell r="K896" t="str">
            <v>P</v>
          </cell>
          <cell r="L896">
            <v>0</v>
          </cell>
          <cell r="M896">
            <v>289.17586</v>
          </cell>
        </row>
        <row r="897">
          <cell r="D897" t="str">
            <v>TAT0000150</v>
          </cell>
          <cell r="E897" t="str">
            <v>乘客二排双人座发泡总成</v>
          </cell>
          <cell r="F897" t="str">
            <v>AGHRC000157</v>
          </cell>
          <cell r="G897" t="str">
            <v>No</v>
          </cell>
          <cell r="H897" t="str">
            <v>EA</v>
          </cell>
          <cell r="I897">
            <v>44197</v>
          </cell>
          <cell r="J897">
            <v>44651</v>
          </cell>
          <cell r="K897" t="str">
            <v>P</v>
          </cell>
          <cell r="L897">
            <v>0</v>
          </cell>
          <cell r="M897">
            <v>196.52727999999999</v>
          </cell>
        </row>
        <row r="898">
          <cell r="D898" t="str">
            <v>TAT0000151</v>
          </cell>
          <cell r="E898" t="str">
            <v>乘客二排双人座面套总成</v>
          </cell>
          <cell r="F898" t="str">
            <v>AGHRC000158</v>
          </cell>
          <cell r="G898" t="str">
            <v>No</v>
          </cell>
          <cell r="H898" t="str">
            <v>EA</v>
          </cell>
          <cell r="I898">
            <v>44197</v>
          </cell>
          <cell r="J898">
            <v>44651</v>
          </cell>
          <cell r="K898" t="str">
            <v>P</v>
          </cell>
          <cell r="L898">
            <v>0</v>
          </cell>
          <cell r="M898">
            <v>75.803380000000004</v>
          </cell>
        </row>
        <row r="899">
          <cell r="D899" t="str">
            <v>TAT0000153</v>
          </cell>
          <cell r="E899" t="str">
            <v>乘客第二排单人座骨架总成</v>
          </cell>
          <cell r="F899" t="str">
            <v>AGHRC000160</v>
          </cell>
          <cell r="G899" t="str">
            <v>No</v>
          </cell>
          <cell r="H899" t="str">
            <v>EA</v>
          </cell>
          <cell r="I899">
            <v>44197</v>
          </cell>
          <cell r="J899">
            <v>44651</v>
          </cell>
          <cell r="K899" t="str">
            <v>P</v>
          </cell>
          <cell r="L899">
            <v>0</v>
          </cell>
          <cell r="M899">
            <v>156.71081000000001</v>
          </cell>
        </row>
        <row r="900">
          <cell r="D900" t="str">
            <v>TAT0000154</v>
          </cell>
          <cell r="E900" t="str">
            <v>乘客第二排单人座发泡总成</v>
          </cell>
          <cell r="F900" t="str">
            <v>AGHRC000161</v>
          </cell>
          <cell r="G900" t="str">
            <v>No</v>
          </cell>
          <cell r="H900" t="str">
            <v>EA</v>
          </cell>
          <cell r="I900">
            <v>44197</v>
          </cell>
          <cell r="J900">
            <v>44651</v>
          </cell>
          <cell r="K900" t="str">
            <v>P</v>
          </cell>
          <cell r="L900">
            <v>0</v>
          </cell>
          <cell r="M900">
            <v>106.50248999999999</v>
          </cell>
        </row>
        <row r="901">
          <cell r="D901" t="str">
            <v>TAT0000155</v>
          </cell>
          <cell r="E901" t="str">
            <v>乘客第二排单人座面套总成</v>
          </cell>
          <cell r="F901" t="str">
            <v>AGHRC000162</v>
          </cell>
          <cell r="G901" t="str">
            <v>No</v>
          </cell>
          <cell r="H901" t="str">
            <v>EA</v>
          </cell>
          <cell r="I901">
            <v>44197</v>
          </cell>
          <cell r="J901">
            <v>44651</v>
          </cell>
          <cell r="K901" t="str">
            <v>P</v>
          </cell>
          <cell r="L901">
            <v>0</v>
          </cell>
          <cell r="M901">
            <v>41.079529999999998</v>
          </cell>
        </row>
        <row r="902">
          <cell r="D902" t="str">
            <v>TAT0000157</v>
          </cell>
          <cell r="E902" t="str">
            <v>乘客第三排单人座发泡总成</v>
          </cell>
          <cell r="F902" t="str">
            <v>AGHRC000164</v>
          </cell>
          <cell r="G902" t="str">
            <v>No</v>
          </cell>
          <cell r="H902" t="str">
            <v>EA</v>
          </cell>
          <cell r="I902">
            <v>44197</v>
          </cell>
          <cell r="J902">
            <v>44651</v>
          </cell>
          <cell r="K902" t="str">
            <v>P</v>
          </cell>
          <cell r="L902">
            <v>0</v>
          </cell>
          <cell r="M902">
            <v>156.71081000000001</v>
          </cell>
        </row>
        <row r="903">
          <cell r="D903" t="str">
            <v>TAT0000158</v>
          </cell>
          <cell r="E903" t="str">
            <v>乘客第三排单人座骨架总成</v>
          </cell>
          <cell r="F903" t="str">
            <v>AGHRC000165</v>
          </cell>
          <cell r="G903" t="str">
            <v>No</v>
          </cell>
          <cell r="H903" t="str">
            <v>EA</v>
          </cell>
          <cell r="I903">
            <v>44197</v>
          </cell>
          <cell r="J903">
            <v>44651</v>
          </cell>
          <cell r="K903" t="str">
            <v>P</v>
          </cell>
          <cell r="L903">
            <v>0</v>
          </cell>
          <cell r="M903">
            <v>106.50248999999999</v>
          </cell>
        </row>
        <row r="904">
          <cell r="D904" t="str">
            <v>TAT0000159</v>
          </cell>
          <cell r="E904" t="str">
            <v>乘客第三排单人座面套总成</v>
          </cell>
          <cell r="F904" t="str">
            <v>AGHRC000166</v>
          </cell>
          <cell r="G904" t="str">
            <v>No</v>
          </cell>
          <cell r="H904" t="str">
            <v>EA</v>
          </cell>
          <cell r="I904">
            <v>44197</v>
          </cell>
          <cell r="J904">
            <v>44651</v>
          </cell>
          <cell r="K904" t="str">
            <v>P</v>
          </cell>
          <cell r="L904">
            <v>0</v>
          </cell>
          <cell r="M904">
            <v>41.079529999999998</v>
          </cell>
        </row>
        <row r="905">
          <cell r="D905" t="str">
            <v>TAT0000161</v>
          </cell>
          <cell r="E905" t="str">
            <v>一排乘客三人座椅骨架总成</v>
          </cell>
          <cell r="F905" t="str">
            <v>AGHRC000168</v>
          </cell>
          <cell r="G905" t="str">
            <v>No</v>
          </cell>
          <cell r="H905" t="str">
            <v>EA</v>
          </cell>
          <cell r="I905">
            <v>44197</v>
          </cell>
          <cell r="J905">
            <v>44651</v>
          </cell>
          <cell r="K905" t="str">
            <v>P</v>
          </cell>
          <cell r="L905">
            <v>0</v>
          </cell>
          <cell r="M905">
            <v>236.90835000000001</v>
          </cell>
        </row>
        <row r="906">
          <cell r="D906" t="str">
            <v>TAT0000162</v>
          </cell>
          <cell r="E906" t="str">
            <v>一排乘客三人座椅发泡总成</v>
          </cell>
          <cell r="F906" t="str">
            <v>AGHRC000169</v>
          </cell>
          <cell r="G906" t="str">
            <v>No</v>
          </cell>
          <cell r="H906" t="str">
            <v>EA</v>
          </cell>
          <cell r="I906">
            <v>44197</v>
          </cell>
          <cell r="J906">
            <v>44651</v>
          </cell>
          <cell r="K906" t="str">
            <v>P</v>
          </cell>
          <cell r="L906">
            <v>0</v>
          </cell>
          <cell r="M906">
            <v>161.00567000000001</v>
          </cell>
        </row>
        <row r="907">
          <cell r="D907" t="str">
            <v>TAT0000163</v>
          </cell>
          <cell r="E907" t="str">
            <v>一排乘客三人座椅面套总成</v>
          </cell>
          <cell r="F907" t="str">
            <v>AGHRC000170</v>
          </cell>
          <cell r="G907" t="str">
            <v>No</v>
          </cell>
          <cell r="H907" t="str">
            <v>EA</v>
          </cell>
          <cell r="I907">
            <v>44197</v>
          </cell>
          <cell r="J907">
            <v>44651</v>
          </cell>
          <cell r="K907" t="str">
            <v>P</v>
          </cell>
          <cell r="L907">
            <v>0</v>
          </cell>
          <cell r="M907">
            <v>62.10219</v>
          </cell>
        </row>
        <row r="908">
          <cell r="D908" t="str">
            <v>TAT0000165</v>
          </cell>
          <cell r="E908" t="str">
            <v>侧翻左座（豪华）骨架总成</v>
          </cell>
          <cell r="F908" t="str">
            <v>AGHRC000172</v>
          </cell>
          <cell r="G908" t="str">
            <v>No</v>
          </cell>
          <cell r="H908" t="str">
            <v>EA</v>
          </cell>
          <cell r="I908">
            <v>44197</v>
          </cell>
          <cell r="J908">
            <v>44651</v>
          </cell>
          <cell r="K908" t="str">
            <v>P</v>
          </cell>
          <cell r="L908">
            <v>0</v>
          </cell>
          <cell r="M908">
            <v>364.14512000000002</v>
          </cell>
        </row>
        <row r="909">
          <cell r="D909" t="str">
            <v>TAT0000166</v>
          </cell>
          <cell r="E909" t="str">
            <v>侧翻左座（豪华）发泡总成</v>
          </cell>
          <cell r="F909" t="str">
            <v>AGHRC000173</v>
          </cell>
          <cell r="G909" t="str">
            <v>No</v>
          </cell>
          <cell r="H909" t="str">
            <v>EA</v>
          </cell>
          <cell r="I909">
            <v>44197</v>
          </cell>
          <cell r="J909">
            <v>44651</v>
          </cell>
          <cell r="K909" t="str">
            <v>P</v>
          </cell>
          <cell r="L909">
            <v>0</v>
          </cell>
          <cell r="M909">
            <v>247.47726</v>
          </cell>
        </row>
        <row r="910">
          <cell r="D910" t="str">
            <v>TAT0000167</v>
          </cell>
          <cell r="E910" t="str">
            <v>侧翻左座（豪华）面套总成</v>
          </cell>
          <cell r="F910" t="str">
            <v>AGHRC000174</v>
          </cell>
          <cell r="G910" t="str">
            <v>No</v>
          </cell>
          <cell r="H910" t="str">
            <v>EA</v>
          </cell>
          <cell r="I910">
            <v>44197</v>
          </cell>
          <cell r="J910">
            <v>44651</v>
          </cell>
          <cell r="K910" t="str">
            <v>P</v>
          </cell>
          <cell r="L910">
            <v>0</v>
          </cell>
          <cell r="M910">
            <v>95.455520000000007</v>
          </cell>
        </row>
        <row r="911">
          <cell r="D911" t="str">
            <v>TAT0000169</v>
          </cell>
          <cell r="E911" t="str">
            <v>侧翻右座（豪华）骨架总成</v>
          </cell>
          <cell r="F911" t="str">
            <v>AGHRC000176</v>
          </cell>
          <cell r="G911" t="str">
            <v>No</v>
          </cell>
          <cell r="H911" t="str">
            <v>EA</v>
          </cell>
          <cell r="I911">
            <v>44197</v>
          </cell>
          <cell r="J911">
            <v>44651</v>
          </cell>
          <cell r="K911" t="str">
            <v>P</v>
          </cell>
          <cell r="L911">
            <v>0</v>
          </cell>
          <cell r="M911">
            <v>364.14512000000002</v>
          </cell>
        </row>
        <row r="912">
          <cell r="D912" t="str">
            <v>TAT0000170</v>
          </cell>
          <cell r="E912" t="str">
            <v>侧翻右座（豪华）发泡总成</v>
          </cell>
          <cell r="F912" t="str">
            <v>AGHRC000177</v>
          </cell>
          <cell r="G912" t="str">
            <v>No</v>
          </cell>
          <cell r="H912" t="str">
            <v>EA</v>
          </cell>
          <cell r="I912">
            <v>44197</v>
          </cell>
          <cell r="J912">
            <v>44651</v>
          </cell>
          <cell r="K912" t="str">
            <v>P</v>
          </cell>
          <cell r="L912">
            <v>0</v>
          </cell>
          <cell r="M912">
            <v>247.47726</v>
          </cell>
        </row>
        <row r="913">
          <cell r="D913" t="str">
            <v>TAT0000171</v>
          </cell>
          <cell r="E913" t="str">
            <v>侧翻右座（豪华）面套总成</v>
          </cell>
          <cell r="F913" t="str">
            <v>AGHRC000178</v>
          </cell>
          <cell r="G913" t="str">
            <v>No</v>
          </cell>
          <cell r="H913" t="str">
            <v>EA</v>
          </cell>
          <cell r="I913">
            <v>44197</v>
          </cell>
          <cell r="J913">
            <v>44651</v>
          </cell>
          <cell r="K913" t="str">
            <v>P</v>
          </cell>
          <cell r="L913">
            <v>0</v>
          </cell>
          <cell r="M913">
            <v>95.455520000000007</v>
          </cell>
        </row>
        <row r="914">
          <cell r="D914" t="str">
            <v>TAT0000173</v>
          </cell>
          <cell r="E914" t="str">
            <v>乘客一排四人座骨架总成</v>
          </cell>
          <cell r="F914" t="str">
            <v>AGHRC000180</v>
          </cell>
          <cell r="G914" t="str">
            <v>No</v>
          </cell>
          <cell r="H914" t="str">
            <v>EA</v>
          </cell>
          <cell r="I914">
            <v>44197</v>
          </cell>
          <cell r="J914">
            <v>44651</v>
          </cell>
          <cell r="K914" t="str">
            <v>P</v>
          </cell>
          <cell r="L914">
            <v>0</v>
          </cell>
          <cell r="M914">
            <v>551.78737000000001</v>
          </cell>
        </row>
        <row r="915">
          <cell r="D915" t="str">
            <v>TAT0000174</v>
          </cell>
          <cell r="E915" t="str">
            <v>乘客一排四人座发泡总成</v>
          </cell>
          <cell r="F915" t="str">
            <v>AGHRC000181</v>
          </cell>
          <cell r="G915" t="str">
            <v>No</v>
          </cell>
          <cell r="H915" t="str">
            <v>EA</v>
          </cell>
          <cell r="I915">
            <v>44197</v>
          </cell>
          <cell r="J915">
            <v>44651</v>
          </cell>
          <cell r="K915" t="str">
            <v>P</v>
          </cell>
          <cell r="L915">
            <v>0</v>
          </cell>
          <cell r="M915">
            <v>375.00112999999999</v>
          </cell>
        </row>
        <row r="916">
          <cell r="D916" t="str">
            <v>TAT0000175</v>
          </cell>
          <cell r="E916" t="str">
            <v>乘客一排四人座面套总成</v>
          </cell>
          <cell r="F916" t="str">
            <v>AGHRC000182</v>
          </cell>
          <cell r="G916" t="str">
            <v>No</v>
          </cell>
          <cell r="H916" t="str">
            <v>EA</v>
          </cell>
          <cell r="I916">
            <v>44197</v>
          </cell>
          <cell r="J916">
            <v>44651</v>
          </cell>
          <cell r="K916" t="str">
            <v>P</v>
          </cell>
          <cell r="L916">
            <v>0</v>
          </cell>
          <cell r="M916">
            <v>144.64329000000001</v>
          </cell>
        </row>
        <row r="917">
          <cell r="D917" t="str">
            <v>TAT0000177</v>
          </cell>
          <cell r="E917" t="str">
            <v>乘客二排双人座骨架总成</v>
          </cell>
          <cell r="F917" t="str">
            <v>AGHRC000184</v>
          </cell>
          <cell r="G917" t="str">
            <v>No</v>
          </cell>
          <cell r="H917" t="str">
            <v>EA</v>
          </cell>
          <cell r="I917">
            <v>44197</v>
          </cell>
          <cell r="J917">
            <v>44651</v>
          </cell>
          <cell r="K917" t="str">
            <v>P</v>
          </cell>
          <cell r="L917">
            <v>0</v>
          </cell>
          <cell r="M917">
            <v>256.61376999999999</v>
          </cell>
        </row>
        <row r="918">
          <cell r="D918" t="str">
            <v>TAT0000178</v>
          </cell>
          <cell r="E918" t="str">
            <v>乘客二排双人座发泡总成</v>
          </cell>
          <cell r="F918" t="str">
            <v>AGHRC000185</v>
          </cell>
          <cell r="G918" t="str">
            <v>No</v>
          </cell>
          <cell r="H918" t="str">
            <v>EA</v>
          </cell>
          <cell r="I918">
            <v>44197</v>
          </cell>
          <cell r="J918">
            <v>44651</v>
          </cell>
          <cell r="K918" t="str">
            <v>P</v>
          </cell>
          <cell r="L918">
            <v>0</v>
          </cell>
          <cell r="M918">
            <v>174.39770999999999</v>
          </cell>
        </row>
        <row r="919">
          <cell r="D919" t="str">
            <v>TAT0000179</v>
          </cell>
          <cell r="E919" t="str">
            <v>乘客二排双人座面套总成</v>
          </cell>
          <cell r="F919" t="str">
            <v>AGHRC000186</v>
          </cell>
          <cell r="G919" t="str">
            <v>No</v>
          </cell>
          <cell r="H919" t="str">
            <v>EA</v>
          </cell>
          <cell r="I919">
            <v>44197</v>
          </cell>
          <cell r="J919">
            <v>44651</v>
          </cell>
          <cell r="K919" t="str">
            <v>P</v>
          </cell>
          <cell r="L919">
            <v>0</v>
          </cell>
          <cell r="M919">
            <v>67.267690000000002</v>
          </cell>
        </row>
        <row r="920">
          <cell r="D920" t="str">
            <v>TAT0000181</v>
          </cell>
          <cell r="E920" t="str">
            <v>乘客第二排单人座骨架总成</v>
          </cell>
          <cell r="F920" t="str">
            <v>AGHRC000188</v>
          </cell>
          <cell r="G920" t="str">
            <v>No</v>
          </cell>
          <cell r="H920" t="str">
            <v>EA</v>
          </cell>
          <cell r="I920">
            <v>44197</v>
          </cell>
          <cell r="J920">
            <v>44651</v>
          </cell>
          <cell r="K920" t="str">
            <v>P</v>
          </cell>
          <cell r="L920">
            <v>0</v>
          </cell>
          <cell r="M920">
            <v>134.99256</v>
          </cell>
        </row>
        <row r="921">
          <cell r="D921" t="str">
            <v>TAT0000182</v>
          </cell>
          <cell r="E921" t="str">
            <v>乘客第二排单人座发泡总成</v>
          </cell>
          <cell r="F921" t="str">
            <v>AGHRC000189</v>
          </cell>
          <cell r="G921" t="str">
            <v>No</v>
          </cell>
          <cell r="H921" t="str">
            <v>EA</v>
          </cell>
          <cell r="I921">
            <v>44197</v>
          </cell>
          <cell r="J921">
            <v>44651</v>
          </cell>
          <cell r="K921" t="str">
            <v>P</v>
          </cell>
          <cell r="L921">
            <v>0</v>
          </cell>
          <cell r="M921">
            <v>91.742519999999999</v>
          </cell>
        </row>
        <row r="922">
          <cell r="D922" t="str">
            <v>TAT0000183</v>
          </cell>
          <cell r="E922" t="str">
            <v>乘客第二排单人座面套总成</v>
          </cell>
          <cell r="F922" t="str">
            <v>AGHRC000190</v>
          </cell>
          <cell r="G922" t="str">
            <v>No</v>
          </cell>
          <cell r="H922" t="str">
            <v>EA</v>
          </cell>
          <cell r="I922">
            <v>44197</v>
          </cell>
          <cell r="J922">
            <v>44651</v>
          </cell>
          <cell r="K922" t="str">
            <v>P</v>
          </cell>
          <cell r="L922">
            <v>0</v>
          </cell>
          <cell r="M922">
            <v>35.386400000000002</v>
          </cell>
        </row>
        <row r="923">
          <cell r="D923" t="str">
            <v>TAT0000185</v>
          </cell>
          <cell r="E923" t="str">
            <v>乘客第三排单人座骨架总成</v>
          </cell>
          <cell r="F923" t="str">
            <v>AGHRC000192</v>
          </cell>
          <cell r="G923" t="str">
            <v>No</v>
          </cell>
          <cell r="H923" t="str">
            <v>EA</v>
          </cell>
          <cell r="I923">
            <v>44197</v>
          </cell>
          <cell r="J923">
            <v>44651</v>
          </cell>
          <cell r="K923" t="str">
            <v>P</v>
          </cell>
          <cell r="L923">
            <v>0</v>
          </cell>
          <cell r="M923">
            <v>134.99256</v>
          </cell>
        </row>
        <row r="924">
          <cell r="D924" t="str">
            <v>TAT0000186</v>
          </cell>
          <cell r="E924" t="str">
            <v>乘客第三排单人座发泡总成</v>
          </cell>
          <cell r="F924" t="str">
            <v>AGHRC000193</v>
          </cell>
          <cell r="G924" t="str">
            <v>No</v>
          </cell>
          <cell r="H924" t="str">
            <v>EA</v>
          </cell>
          <cell r="I924">
            <v>44197</v>
          </cell>
          <cell r="J924">
            <v>44651</v>
          </cell>
          <cell r="K924" t="str">
            <v>P</v>
          </cell>
          <cell r="L924">
            <v>0</v>
          </cell>
          <cell r="M924">
            <v>91.742519999999999</v>
          </cell>
        </row>
        <row r="925">
          <cell r="D925" t="str">
            <v>TAT0000187</v>
          </cell>
          <cell r="E925" t="str">
            <v>乘客第三排单人座面套总成</v>
          </cell>
          <cell r="F925" t="str">
            <v>AGHRC000194</v>
          </cell>
          <cell r="G925" t="str">
            <v>No</v>
          </cell>
          <cell r="H925" t="str">
            <v>EA</v>
          </cell>
          <cell r="I925">
            <v>44197</v>
          </cell>
          <cell r="J925">
            <v>44651</v>
          </cell>
          <cell r="K925" t="str">
            <v>P</v>
          </cell>
          <cell r="L925">
            <v>0</v>
          </cell>
          <cell r="M925">
            <v>35.386400000000002</v>
          </cell>
        </row>
        <row r="926">
          <cell r="D926" t="str">
            <v>TAT0000189</v>
          </cell>
          <cell r="E926" t="str">
            <v>乘客四排双人座左骨架总成</v>
          </cell>
          <cell r="F926" t="str">
            <v>AGHRC000196</v>
          </cell>
          <cell r="G926" t="str">
            <v>No</v>
          </cell>
          <cell r="H926" t="str">
            <v>EA</v>
          </cell>
          <cell r="I926">
            <v>44197</v>
          </cell>
          <cell r="J926">
            <v>44651</v>
          </cell>
          <cell r="K926" t="str">
            <v>P</v>
          </cell>
          <cell r="L926">
            <v>0</v>
          </cell>
          <cell r="M926">
            <v>262.18346000000003</v>
          </cell>
        </row>
        <row r="927">
          <cell r="D927" t="str">
            <v>TAT0000190</v>
          </cell>
          <cell r="E927" t="str">
            <v>乘客四排双人座左发泡总成</v>
          </cell>
          <cell r="F927" t="str">
            <v>AGHRC000197</v>
          </cell>
          <cell r="G927" t="str">
            <v>No</v>
          </cell>
          <cell r="H927" t="str">
            <v>EA</v>
          </cell>
          <cell r="I927">
            <v>44197</v>
          </cell>
          <cell r="J927">
            <v>44651</v>
          </cell>
          <cell r="K927" t="str">
            <v>P</v>
          </cell>
          <cell r="L927">
            <v>0</v>
          </cell>
          <cell r="M927">
            <v>178.18294</v>
          </cell>
        </row>
        <row r="928">
          <cell r="D928" t="str">
            <v>TAT0000191</v>
          </cell>
          <cell r="E928" t="str">
            <v>乘客四排双人座左面套总成</v>
          </cell>
          <cell r="F928" t="str">
            <v>AGHRC000198</v>
          </cell>
          <cell r="G928" t="str">
            <v>No</v>
          </cell>
          <cell r="H928" t="str">
            <v>EA</v>
          </cell>
          <cell r="I928">
            <v>44197</v>
          </cell>
          <cell r="J928">
            <v>44651</v>
          </cell>
          <cell r="K928" t="str">
            <v>P</v>
          </cell>
          <cell r="L928">
            <v>0</v>
          </cell>
          <cell r="M928">
            <v>68.727699999999999</v>
          </cell>
        </row>
        <row r="929">
          <cell r="D929" t="str">
            <v>TAT0000193</v>
          </cell>
          <cell r="E929" t="str">
            <v>乘客四排双人座右骨架总成</v>
          </cell>
          <cell r="F929" t="str">
            <v>AGHRC000200</v>
          </cell>
          <cell r="G929" t="str">
            <v>No</v>
          </cell>
          <cell r="H929" t="str">
            <v>EA</v>
          </cell>
          <cell r="I929">
            <v>44197</v>
          </cell>
          <cell r="J929">
            <v>44651</v>
          </cell>
          <cell r="K929" t="str">
            <v>P</v>
          </cell>
          <cell r="L929">
            <v>0</v>
          </cell>
          <cell r="M929">
            <v>262.18346000000003</v>
          </cell>
        </row>
        <row r="930">
          <cell r="D930" t="str">
            <v>TAT0000194</v>
          </cell>
          <cell r="E930" t="str">
            <v>乘客四排双人座右发泡总成</v>
          </cell>
          <cell r="F930" t="str">
            <v>AGHRC000201</v>
          </cell>
          <cell r="G930" t="str">
            <v>No</v>
          </cell>
          <cell r="H930" t="str">
            <v>EA</v>
          </cell>
          <cell r="I930">
            <v>44197</v>
          </cell>
          <cell r="J930">
            <v>44651</v>
          </cell>
          <cell r="K930" t="str">
            <v>P</v>
          </cell>
          <cell r="L930">
            <v>0</v>
          </cell>
          <cell r="M930">
            <v>178.18294</v>
          </cell>
        </row>
        <row r="931">
          <cell r="D931" t="str">
            <v>TAT0000195</v>
          </cell>
          <cell r="E931" t="str">
            <v>乘客四排双人座右面套总成</v>
          </cell>
          <cell r="F931" t="str">
            <v>AGHRC000202</v>
          </cell>
          <cell r="G931" t="str">
            <v>No</v>
          </cell>
          <cell r="H931" t="str">
            <v>EA</v>
          </cell>
          <cell r="I931">
            <v>44197</v>
          </cell>
          <cell r="J931">
            <v>44651</v>
          </cell>
          <cell r="K931" t="str">
            <v>P</v>
          </cell>
          <cell r="L931">
            <v>0</v>
          </cell>
          <cell r="M931">
            <v>68.727699999999999</v>
          </cell>
        </row>
        <row r="932">
          <cell r="D932" t="str">
            <v>TAT0000198</v>
          </cell>
          <cell r="E932" t="str">
            <v>前排中间座骨架总成</v>
          </cell>
          <cell r="F932" t="str">
            <v>AGHRC000205</v>
          </cell>
          <cell r="G932" t="str">
            <v>No</v>
          </cell>
          <cell r="H932" t="str">
            <v>EA</v>
          </cell>
          <cell r="I932">
            <v>44197</v>
          </cell>
          <cell r="J932">
            <v>44651</v>
          </cell>
          <cell r="K932" t="str">
            <v>P</v>
          </cell>
          <cell r="L932">
            <v>0</v>
          </cell>
          <cell r="M932">
            <v>103.97449</v>
          </cell>
        </row>
        <row r="933">
          <cell r="D933" t="str">
            <v>TAT0000199</v>
          </cell>
          <cell r="E933" t="str">
            <v>前排中间座发泡总成</v>
          </cell>
          <cell r="F933" t="str">
            <v>AGHRC000206</v>
          </cell>
          <cell r="G933" t="str">
            <v>No</v>
          </cell>
          <cell r="H933" t="str">
            <v>EA</v>
          </cell>
          <cell r="I933">
            <v>44197</v>
          </cell>
          <cell r="J933">
            <v>44651</v>
          </cell>
          <cell r="K933" t="str">
            <v>P</v>
          </cell>
          <cell r="L933">
            <v>0</v>
          </cell>
          <cell r="M933">
            <v>70.662270000000007</v>
          </cell>
        </row>
        <row r="934">
          <cell r="D934" t="str">
            <v>TAT0000200</v>
          </cell>
          <cell r="E934" t="str">
            <v>前排中间座面套总成</v>
          </cell>
          <cell r="F934" t="str">
            <v>AGHRC000207</v>
          </cell>
          <cell r="G934" t="str">
            <v>No</v>
          </cell>
          <cell r="H934" t="str">
            <v>EA</v>
          </cell>
          <cell r="I934">
            <v>44197</v>
          </cell>
          <cell r="J934">
            <v>44651</v>
          </cell>
          <cell r="K934" t="str">
            <v>P</v>
          </cell>
          <cell r="L934">
            <v>0</v>
          </cell>
          <cell r="M934">
            <v>27.25545</v>
          </cell>
        </row>
        <row r="935">
          <cell r="D935" t="str">
            <v>TAT0000202</v>
          </cell>
          <cell r="E935" t="str">
            <v>驾驶员座椅骨架总成</v>
          </cell>
          <cell r="F935" t="str">
            <v>AGHRC000209</v>
          </cell>
          <cell r="G935" t="str">
            <v>No</v>
          </cell>
          <cell r="H935" t="str">
            <v>EA</v>
          </cell>
          <cell r="I935">
            <v>44197</v>
          </cell>
          <cell r="J935">
            <v>44651</v>
          </cell>
          <cell r="K935" t="str">
            <v>P</v>
          </cell>
          <cell r="L935">
            <v>0</v>
          </cell>
          <cell r="M935">
            <v>165.1953</v>
          </cell>
        </row>
        <row r="936">
          <cell r="D936" t="str">
            <v>TAT0000203</v>
          </cell>
          <cell r="E936" t="str">
            <v>驾驶员座椅发泡总成</v>
          </cell>
          <cell r="F936" t="str">
            <v>AGHRC000210</v>
          </cell>
          <cell r="G936" t="str">
            <v>No</v>
          </cell>
          <cell r="H936" t="str">
            <v>EA</v>
          </cell>
          <cell r="I936">
            <v>44197</v>
          </cell>
          <cell r="J936">
            <v>44651</v>
          </cell>
          <cell r="K936" t="str">
            <v>P</v>
          </cell>
          <cell r="L936">
            <v>0</v>
          </cell>
          <cell r="M936">
            <v>112.26864999999999</v>
          </cell>
        </row>
        <row r="937">
          <cell r="D937" t="str">
            <v>TAT0000204</v>
          </cell>
          <cell r="E937" t="str">
            <v>驾驶员座椅面套总成</v>
          </cell>
          <cell r="F937" t="str">
            <v>AGHRC000211</v>
          </cell>
          <cell r="G937" t="str">
            <v>No</v>
          </cell>
          <cell r="H937" t="str">
            <v>EA</v>
          </cell>
          <cell r="I937">
            <v>44197</v>
          </cell>
          <cell r="J937">
            <v>44651</v>
          </cell>
          <cell r="K937" t="str">
            <v>P</v>
          </cell>
          <cell r="L937">
            <v>0</v>
          </cell>
          <cell r="M937">
            <v>43.303620000000002</v>
          </cell>
        </row>
        <row r="938">
          <cell r="D938" t="str">
            <v>TAT0000206</v>
          </cell>
          <cell r="E938" t="str">
            <v>驾驶员座椅骨架总成</v>
          </cell>
          <cell r="F938" t="str">
            <v>AGHRC000213</v>
          </cell>
          <cell r="G938" t="str">
            <v>No</v>
          </cell>
          <cell r="H938" t="str">
            <v>EA</v>
          </cell>
          <cell r="I938">
            <v>44197</v>
          </cell>
          <cell r="J938">
            <v>44651</v>
          </cell>
          <cell r="K938" t="str">
            <v>P</v>
          </cell>
          <cell r="L938">
            <v>0</v>
          </cell>
          <cell r="M938">
            <v>164.29335</v>
          </cell>
        </row>
        <row r="939">
          <cell r="D939" t="str">
            <v>TAT0000207</v>
          </cell>
          <cell r="E939" t="str">
            <v>驾驶员座椅发泡总成</v>
          </cell>
          <cell r="F939" t="str">
            <v>AGHRC000214</v>
          </cell>
          <cell r="G939" t="str">
            <v>No</v>
          </cell>
          <cell r="H939" t="str">
            <v>EA</v>
          </cell>
          <cell r="I939">
            <v>44197</v>
          </cell>
          <cell r="J939">
            <v>44651</v>
          </cell>
          <cell r="K939" t="str">
            <v>P</v>
          </cell>
          <cell r="L939">
            <v>0</v>
          </cell>
          <cell r="M939">
            <v>111.65567</v>
          </cell>
        </row>
        <row r="940">
          <cell r="D940" t="str">
            <v>TAT0000208</v>
          </cell>
          <cell r="E940" t="str">
            <v>驾驶员座椅面套总成</v>
          </cell>
          <cell r="F940" t="str">
            <v>AGHRC000215</v>
          </cell>
          <cell r="G940" t="str">
            <v>No</v>
          </cell>
          <cell r="H940" t="str">
            <v>EA</v>
          </cell>
          <cell r="I940">
            <v>44197</v>
          </cell>
          <cell r="J940">
            <v>44651</v>
          </cell>
          <cell r="K940" t="str">
            <v>P</v>
          </cell>
          <cell r="L940">
            <v>0</v>
          </cell>
          <cell r="M940">
            <v>43.067189999999997</v>
          </cell>
        </row>
        <row r="941">
          <cell r="D941" t="str">
            <v>TAT0000210</v>
          </cell>
          <cell r="E941" t="str">
            <v>副驾驶员座椅骨架总成</v>
          </cell>
          <cell r="F941" t="str">
            <v>AGHRC000217</v>
          </cell>
          <cell r="G941" t="str">
            <v>No</v>
          </cell>
          <cell r="H941" t="str">
            <v>EA</v>
          </cell>
          <cell r="I941">
            <v>44197</v>
          </cell>
          <cell r="J941">
            <v>44651</v>
          </cell>
          <cell r="K941" t="str">
            <v>P</v>
          </cell>
          <cell r="L941">
            <v>0</v>
          </cell>
          <cell r="M941">
            <v>165.1953</v>
          </cell>
        </row>
        <row r="942">
          <cell r="D942" t="str">
            <v>TAT0000211</v>
          </cell>
          <cell r="E942" t="str">
            <v>副驾驶员座椅发泡总成</v>
          </cell>
          <cell r="F942" t="str">
            <v>AGHRC000218</v>
          </cell>
          <cell r="G942" t="str">
            <v>No</v>
          </cell>
          <cell r="H942" t="str">
            <v>EA</v>
          </cell>
          <cell r="I942">
            <v>44197</v>
          </cell>
          <cell r="J942">
            <v>44651</v>
          </cell>
          <cell r="K942" t="str">
            <v>P</v>
          </cell>
          <cell r="L942">
            <v>0</v>
          </cell>
          <cell r="M942">
            <v>112.26864999999999</v>
          </cell>
        </row>
        <row r="943">
          <cell r="D943" t="str">
            <v>TAT0000212</v>
          </cell>
          <cell r="E943" t="str">
            <v>副驾驶员座椅面套总成</v>
          </cell>
          <cell r="F943" t="str">
            <v>AGHRC000219</v>
          </cell>
          <cell r="G943" t="str">
            <v>No</v>
          </cell>
          <cell r="H943" t="str">
            <v>EA</v>
          </cell>
          <cell r="I943">
            <v>44197</v>
          </cell>
          <cell r="J943">
            <v>44651</v>
          </cell>
          <cell r="K943" t="str">
            <v>P</v>
          </cell>
          <cell r="L943">
            <v>0</v>
          </cell>
          <cell r="M943">
            <v>43.303620000000002</v>
          </cell>
        </row>
        <row r="944">
          <cell r="D944" t="str">
            <v>TAT0000214</v>
          </cell>
          <cell r="E944" t="str">
            <v>副驾驶员座椅骨架总成</v>
          </cell>
          <cell r="F944" t="str">
            <v>AGHRC000221</v>
          </cell>
          <cell r="G944" t="str">
            <v>No</v>
          </cell>
          <cell r="H944" t="str">
            <v>EA</v>
          </cell>
          <cell r="I944">
            <v>44197</v>
          </cell>
          <cell r="J944">
            <v>44651</v>
          </cell>
          <cell r="K944" t="str">
            <v>P</v>
          </cell>
          <cell r="L944">
            <v>0</v>
          </cell>
          <cell r="M944">
            <v>164.29335</v>
          </cell>
        </row>
        <row r="945">
          <cell r="D945" t="str">
            <v>TAT0000215</v>
          </cell>
          <cell r="E945" t="str">
            <v>副驾驶员座椅发泡总成</v>
          </cell>
          <cell r="F945" t="str">
            <v>AGHRC000222</v>
          </cell>
          <cell r="G945" t="str">
            <v>No</v>
          </cell>
          <cell r="H945" t="str">
            <v>EA</v>
          </cell>
          <cell r="I945">
            <v>44197</v>
          </cell>
          <cell r="J945">
            <v>44651</v>
          </cell>
          <cell r="K945" t="str">
            <v>P</v>
          </cell>
          <cell r="L945">
            <v>0</v>
          </cell>
          <cell r="M945">
            <v>111.65567</v>
          </cell>
        </row>
        <row r="946">
          <cell r="D946" t="str">
            <v>TAT0000216</v>
          </cell>
          <cell r="E946" t="str">
            <v>副驾驶员座椅面套总成</v>
          </cell>
          <cell r="F946" t="str">
            <v>AGHRC000223</v>
          </cell>
          <cell r="G946" t="str">
            <v>No</v>
          </cell>
          <cell r="H946" t="str">
            <v>EA</v>
          </cell>
          <cell r="I946">
            <v>44197</v>
          </cell>
          <cell r="J946">
            <v>44651</v>
          </cell>
          <cell r="K946" t="str">
            <v>P</v>
          </cell>
          <cell r="L946">
            <v>0</v>
          </cell>
          <cell r="M946">
            <v>43.067189999999997</v>
          </cell>
        </row>
        <row r="947">
          <cell r="D947" t="str">
            <v>TAT0000218</v>
          </cell>
          <cell r="E947" t="str">
            <v>一排乘客双人座椅骨架总成</v>
          </cell>
          <cell r="F947" t="str">
            <v>AGHRC000225</v>
          </cell>
          <cell r="G947" t="str">
            <v>No</v>
          </cell>
          <cell r="H947" t="str">
            <v>EA</v>
          </cell>
          <cell r="I947">
            <v>44197</v>
          </cell>
          <cell r="J947">
            <v>44651</v>
          </cell>
          <cell r="K947" t="str">
            <v>P</v>
          </cell>
          <cell r="L947">
            <v>0</v>
          </cell>
          <cell r="M947">
            <v>348.29721000000001</v>
          </cell>
        </row>
        <row r="948">
          <cell r="D948" t="str">
            <v>TAT0000219</v>
          </cell>
          <cell r="E948" t="str">
            <v>一排乘客双人座椅发泡总成</v>
          </cell>
          <cell r="F948" t="str">
            <v>AGHRC000226</v>
          </cell>
          <cell r="G948" t="str">
            <v>No</v>
          </cell>
          <cell r="H948" t="str">
            <v>EA</v>
          </cell>
          <cell r="I948">
            <v>44197</v>
          </cell>
          <cell r="J948">
            <v>44651</v>
          </cell>
          <cell r="K948" t="str">
            <v>P</v>
          </cell>
          <cell r="L948">
            <v>0</v>
          </cell>
          <cell r="M948">
            <v>236.70684</v>
          </cell>
        </row>
        <row r="949">
          <cell r="D949" t="str">
            <v>TAT0000220</v>
          </cell>
          <cell r="E949" t="str">
            <v>一排乘客双人座椅面套总成</v>
          </cell>
          <cell r="F949" t="str">
            <v>AGHRC000227</v>
          </cell>
          <cell r="G949" t="str">
            <v>No</v>
          </cell>
          <cell r="H949" t="str">
            <v>EA</v>
          </cell>
          <cell r="I949">
            <v>44197</v>
          </cell>
          <cell r="J949">
            <v>44651</v>
          </cell>
          <cell r="K949" t="str">
            <v>P</v>
          </cell>
          <cell r="L949">
            <v>0</v>
          </cell>
          <cell r="M949">
            <v>91.301209999999998</v>
          </cell>
        </row>
        <row r="950">
          <cell r="D950" t="str">
            <v>TAT0000222</v>
          </cell>
          <cell r="E950" t="str">
            <v>二排乘客双人座椅骨架总成</v>
          </cell>
          <cell r="F950" t="str">
            <v>AGHRC000229</v>
          </cell>
          <cell r="G950" t="str">
            <v>No</v>
          </cell>
          <cell r="H950" t="str">
            <v>EA</v>
          </cell>
          <cell r="I950">
            <v>44197</v>
          </cell>
          <cell r="J950">
            <v>44651</v>
          </cell>
          <cell r="K950" t="str">
            <v>P</v>
          </cell>
          <cell r="L950">
            <v>0</v>
          </cell>
          <cell r="M950">
            <v>300.31526000000002</v>
          </cell>
        </row>
        <row r="951">
          <cell r="D951" t="str">
            <v>TAT0000223</v>
          </cell>
          <cell r="E951" t="str">
            <v>二排乘客双人座椅发泡总成</v>
          </cell>
          <cell r="F951" t="str">
            <v>AGHRC000230</v>
          </cell>
          <cell r="G951" t="str">
            <v>No</v>
          </cell>
          <cell r="H951" t="str">
            <v>EA</v>
          </cell>
          <cell r="I951">
            <v>44197</v>
          </cell>
          <cell r="J951">
            <v>44651</v>
          </cell>
          <cell r="K951" t="str">
            <v>P</v>
          </cell>
          <cell r="L951">
            <v>0</v>
          </cell>
          <cell r="M951">
            <v>204.09774999999999</v>
          </cell>
        </row>
        <row r="952">
          <cell r="D952" t="str">
            <v>TAT0000224</v>
          </cell>
          <cell r="E952" t="str">
            <v>二排乘客双人座椅面套总成</v>
          </cell>
          <cell r="F952" t="str">
            <v>AGHRC000231</v>
          </cell>
          <cell r="G952" t="str">
            <v>No</v>
          </cell>
          <cell r="H952" t="str">
            <v>EA</v>
          </cell>
          <cell r="I952">
            <v>44197</v>
          </cell>
          <cell r="J952">
            <v>44651</v>
          </cell>
          <cell r="K952" t="str">
            <v>P</v>
          </cell>
          <cell r="L952">
            <v>0</v>
          </cell>
          <cell r="M952">
            <v>78.723420000000004</v>
          </cell>
        </row>
        <row r="953">
          <cell r="D953" t="str">
            <v>TAT0000226</v>
          </cell>
          <cell r="E953" t="str">
            <v>双人连体乘客座椅骨架总成</v>
          </cell>
          <cell r="F953" t="str">
            <v>AGHRC000233</v>
          </cell>
          <cell r="G953" t="str">
            <v>No</v>
          </cell>
          <cell r="H953" t="str">
            <v>EA</v>
          </cell>
          <cell r="I953">
            <v>44197</v>
          </cell>
          <cell r="J953">
            <v>44651</v>
          </cell>
          <cell r="K953" t="str">
            <v>P</v>
          </cell>
          <cell r="L953">
            <v>0</v>
          </cell>
          <cell r="M953">
            <v>270.75457999999998</v>
          </cell>
        </row>
        <row r="954">
          <cell r="D954" t="str">
            <v>TAT0000227</v>
          </cell>
          <cell r="E954" t="str">
            <v>双人连体乘客座椅发泡总成</v>
          </cell>
          <cell r="F954" t="str">
            <v>AGHRC000234</v>
          </cell>
          <cell r="G954" t="str">
            <v>No</v>
          </cell>
          <cell r="H954" t="str">
            <v>EA</v>
          </cell>
          <cell r="I954">
            <v>44197</v>
          </cell>
          <cell r="J954">
            <v>44651</v>
          </cell>
          <cell r="K954" t="str">
            <v>P</v>
          </cell>
          <cell r="L954">
            <v>0</v>
          </cell>
          <cell r="M954">
            <v>184.00797</v>
          </cell>
        </row>
        <row r="955">
          <cell r="D955" t="str">
            <v>TAT0000228</v>
          </cell>
          <cell r="E955" t="str">
            <v>双人连体乘客座椅面套总成</v>
          </cell>
          <cell r="F955" t="str">
            <v>AGHRC000235</v>
          </cell>
          <cell r="G955" t="str">
            <v>No</v>
          </cell>
          <cell r="H955" t="str">
            <v>EA</v>
          </cell>
          <cell r="I955">
            <v>44197</v>
          </cell>
          <cell r="J955">
            <v>44651</v>
          </cell>
          <cell r="K955" t="str">
            <v>P</v>
          </cell>
          <cell r="L955">
            <v>0</v>
          </cell>
          <cell r="M955">
            <v>70.974500000000006</v>
          </cell>
        </row>
        <row r="956">
          <cell r="D956" t="str">
            <v>TAT0000230</v>
          </cell>
          <cell r="E956" t="str">
            <v>左侧侧翻乘客座椅骨架总成</v>
          </cell>
          <cell r="F956" t="str">
            <v>AGHRC000237</v>
          </cell>
          <cell r="G956" t="str">
            <v>No</v>
          </cell>
          <cell r="H956" t="str">
            <v>EA</v>
          </cell>
          <cell r="I956">
            <v>44197</v>
          </cell>
          <cell r="J956">
            <v>44651</v>
          </cell>
          <cell r="K956" t="str">
            <v>P</v>
          </cell>
          <cell r="L956">
            <v>0</v>
          </cell>
          <cell r="M956">
            <v>343.58361000000002</v>
          </cell>
        </row>
        <row r="957">
          <cell r="D957" t="str">
            <v>TAT0000231</v>
          </cell>
          <cell r="E957" t="str">
            <v>左侧侧翻乘客座椅发泡总成</v>
          </cell>
          <cell r="F957" t="str">
            <v>AGHRC000238</v>
          </cell>
          <cell r="G957" t="str">
            <v>No</v>
          </cell>
          <cell r="H957" t="str">
            <v>EA</v>
          </cell>
          <cell r="I957">
            <v>44197</v>
          </cell>
          <cell r="J957">
            <v>44651</v>
          </cell>
          <cell r="K957" t="str">
            <v>P</v>
          </cell>
          <cell r="L957">
            <v>0</v>
          </cell>
          <cell r="M957">
            <v>233.50342000000001</v>
          </cell>
        </row>
        <row r="958">
          <cell r="D958" t="str">
            <v>TAT0000232</v>
          </cell>
          <cell r="E958" t="str">
            <v>左侧侧翻乘客座椅面套总成</v>
          </cell>
          <cell r="F958" t="str">
            <v>AGHRC000239</v>
          </cell>
          <cell r="G958" t="str">
            <v>No</v>
          </cell>
          <cell r="H958" t="str">
            <v>EA</v>
          </cell>
          <cell r="I958">
            <v>44197</v>
          </cell>
          <cell r="J958">
            <v>44651</v>
          </cell>
          <cell r="K958" t="str">
            <v>P</v>
          </cell>
          <cell r="L958">
            <v>0</v>
          </cell>
          <cell r="M958">
            <v>90.065610000000007</v>
          </cell>
        </row>
        <row r="959">
          <cell r="D959" t="str">
            <v>TAT0000234</v>
          </cell>
          <cell r="E959" t="str">
            <v>第三排三人座椅骨架总成</v>
          </cell>
          <cell r="F959" t="str">
            <v>AGHRC000241</v>
          </cell>
          <cell r="G959" t="str">
            <v>No</v>
          </cell>
          <cell r="H959" t="str">
            <v>EA</v>
          </cell>
          <cell r="I959">
            <v>44197</v>
          </cell>
          <cell r="J959">
            <v>44651</v>
          </cell>
          <cell r="K959" t="str">
            <v>P</v>
          </cell>
          <cell r="L959">
            <v>0</v>
          </cell>
          <cell r="M959">
            <v>239.48172</v>
          </cell>
        </row>
        <row r="960">
          <cell r="D960" t="str">
            <v>TAT0000235</v>
          </cell>
          <cell r="E960" t="str">
            <v>第三排三人座椅发泡总成</v>
          </cell>
          <cell r="F960" t="str">
            <v>AGHRC000242</v>
          </cell>
          <cell r="G960" t="str">
            <v>No</v>
          </cell>
          <cell r="H960" t="str">
            <v>EA</v>
          </cell>
          <cell r="I960">
            <v>44197</v>
          </cell>
          <cell r="J960">
            <v>44651</v>
          </cell>
          <cell r="K960" t="str">
            <v>P</v>
          </cell>
          <cell r="L960">
            <v>0</v>
          </cell>
          <cell r="M960">
            <v>162.75457</v>
          </cell>
        </row>
        <row r="961">
          <cell r="D961" t="str">
            <v>TAT0000236</v>
          </cell>
          <cell r="E961" t="str">
            <v>第三排三人座椅面套总成</v>
          </cell>
          <cell r="F961" t="str">
            <v>AGHRC000243</v>
          </cell>
          <cell r="G961" t="str">
            <v>No</v>
          </cell>
          <cell r="H961" t="str">
            <v>EA</v>
          </cell>
          <cell r="I961">
            <v>44197</v>
          </cell>
          <cell r="J961">
            <v>44651</v>
          </cell>
          <cell r="K961" t="str">
            <v>P</v>
          </cell>
          <cell r="L961">
            <v>0</v>
          </cell>
          <cell r="M961">
            <v>62.776760000000003</v>
          </cell>
        </row>
        <row r="962">
          <cell r="D962" t="str">
            <v>TAT0000238</v>
          </cell>
          <cell r="E962" t="str">
            <v>前排前翻座椅骨架总成</v>
          </cell>
          <cell r="F962" t="str">
            <v>AGHRC000245</v>
          </cell>
          <cell r="G962" t="str">
            <v>No</v>
          </cell>
          <cell r="H962" t="str">
            <v>EA</v>
          </cell>
          <cell r="I962">
            <v>44197</v>
          </cell>
          <cell r="J962">
            <v>44651</v>
          </cell>
          <cell r="K962" t="str">
            <v>P</v>
          </cell>
          <cell r="L962">
            <v>0</v>
          </cell>
          <cell r="M962">
            <v>128.73492999999999</v>
          </cell>
        </row>
        <row r="963">
          <cell r="D963" t="str">
            <v>TAT0000239</v>
          </cell>
          <cell r="E963" t="str">
            <v>前排前翻座椅发泡总成</v>
          </cell>
          <cell r="F963" t="str">
            <v>AGHRC000246</v>
          </cell>
          <cell r="G963" t="str">
            <v>No</v>
          </cell>
          <cell r="H963" t="str">
            <v>EA</v>
          </cell>
          <cell r="I963">
            <v>44197</v>
          </cell>
          <cell r="J963">
            <v>44651</v>
          </cell>
          <cell r="K963" t="str">
            <v>P</v>
          </cell>
          <cell r="L963">
            <v>0</v>
          </cell>
          <cell r="M963">
            <v>87.489760000000004</v>
          </cell>
        </row>
        <row r="964">
          <cell r="D964" t="str">
            <v>TAT0000240</v>
          </cell>
          <cell r="E964" t="str">
            <v>前排前翻座椅面套总成</v>
          </cell>
          <cell r="F964" t="str">
            <v>AGHRC000247</v>
          </cell>
          <cell r="G964" t="str">
            <v>No</v>
          </cell>
          <cell r="H964" t="str">
            <v>EA</v>
          </cell>
          <cell r="I964">
            <v>44197</v>
          </cell>
          <cell r="J964">
            <v>44651</v>
          </cell>
          <cell r="K964" t="str">
            <v>P</v>
          </cell>
          <cell r="L964">
            <v>0</v>
          </cell>
          <cell r="M964">
            <v>33.746049999999997</v>
          </cell>
        </row>
        <row r="965">
          <cell r="D965" t="str">
            <v>TAT0000242</v>
          </cell>
          <cell r="E965" t="str">
            <v>二排前翻座椅骨架总成</v>
          </cell>
          <cell r="F965" t="str">
            <v>AGHRC000249</v>
          </cell>
          <cell r="G965" t="str">
            <v>No</v>
          </cell>
          <cell r="H965" t="str">
            <v>EA</v>
          </cell>
          <cell r="I965">
            <v>44197</v>
          </cell>
          <cell r="J965">
            <v>44651</v>
          </cell>
          <cell r="K965" t="str">
            <v>P</v>
          </cell>
          <cell r="L965">
            <v>0</v>
          </cell>
          <cell r="M965">
            <v>128.73492999999999</v>
          </cell>
        </row>
        <row r="966">
          <cell r="D966" t="str">
            <v>TAT0000243</v>
          </cell>
          <cell r="E966" t="str">
            <v>二排前翻座椅发泡总成</v>
          </cell>
          <cell r="F966" t="str">
            <v>AGHRC000250</v>
          </cell>
          <cell r="G966" t="str">
            <v>No</v>
          </cell>
          <cell r="H966" t="str">
            <v>EA</v>
          </cell>
          <cell r="I966">
            <v>44197</v>
          </cell>
          <cell r="J966">
            <v>44651</v>
          </cell>
          <cell r="K966" t="str">
            <v>P</v>
          </cell>
          <cell r="L966">
            <v>0</v>
          </cell>
          <cell r="M966">
            <v>87.489760000000004</v>
          </cell>
        </row>
        <row r="967">
          <cell r="D967" t="str">
            <v>TAT0000244</v>
          </cell>
          <cell r="E967" t="str">
            <v>二排前翻座椅面套总成</v>
          </cell>
          <cell r="F967" t="str">
            <v>AGHRC000251</v>
          </cell>
          <cell r="G967" t="str">
            <v>No</v>
          </cell>
          <cell r="H967" t="str">
            <v>EA</v>
          </cell>
          <cell r="I967">
            <v>44197</v>
          </cell>
          <cell r="J967">
            <v>44651</v>
          </cell>
          <cell r="K967" t="str">
            <v>P</v>
          </cell>
          <cell r="L967">
            <v>0</v>
          </cell>
          <cell r="M967">
            <v>33.746049999999997</v>
          </cell>
        </row>
        <row r="968">
          <cell r="D968" t="str">
            <v>TAT0000246</v>
          </cell>
          <cell r="E968" t="str">
            <v>乘客三排三人固定座骨架</v>
          </cell>
          <cell r="F968" t="str">
            <v>AGHRC000253</v>
          </cell>
          <cell r="G968" t="str">
            <v>No</v>
          </cell>
          <cell r="H968" t="str">
            <v>EA</v>
          </cell>
          <cell r="I968">
            <v>44197</v>
          </cell>
          <cell r="J968">
            <v>44651</v>
          </cell>
          <cell r="K968" t="str">
            <v>P</v>
          </cell>
          <cell r="L968">
            <v>0</v>
          </cell>
          <cell r="M968">
            <v>371.85505000000001</v>
          </cell>
        </row>
        <row r="969">
          <cell r="D969" t="str">
            <v>TAT0000247</v>
          </cell>
          <cell r="E969" t="str">
            <v>乘客三排三人固定座发泡</v>
          </cell>
          <cell r="F969" t="str">
            <v>AGHRC000254</v>
          </cell>
          <cell r="G969" t="str">
            <v>No</v>
          </cell>
          <cell r="H969" t="str">
            <v>EA</v>
          </cell>
          <cell r="I969">
            <v>44197</v>
          </cell>
          <cell r="J969">
            <v>44651</v>
          </cell>
          <cell r="K969" t="str">
            <v>P</v>
          </cell>
          <cell r="L969">
            <v>0</v>
          </cell>
          <cell r="M969">
            <v>252.71701999999999</v>
          </cell>
        </row>
        <row r="970">
          <cell r="D970" t="str">
            <v>TAT0000248</v>
          </cell>
          <cell r="E970" t="str">
            <v>乘客三排三人固定座面套</v>
          </cell>
          <cell r="F970" t="str">
            <v>AGHRC000255</v>
          </cell>
          <cell r="G970" t="str">
            <v>No</v>
          </cell>
          <cell r="H970" t="str">
            <v>EA</v>
          </cell>
          <cell r="I970">
            <v>44197</v>
          </cell>
          <cell r="J970">
            <v>44651</v>
          </cell>
          <cell r="K970" t="str">
            <v>P</v>
          </cell>
          <cell r="L970">
            <v>0</v>
          </cell>
          <cell r="M970">
            <v>97.476569999999995</v>
          </cell>
        </row>
        <row r="971">
          <cell r="D971" t="str">
            <v>TAT0000250</v>
          </cell>
          <cell r="E971" t="str">
            <v>前翻三人座椅骨架总成</v>
          </cell>
          <cell r="F971" t="str">
            <v>AGHRC000257</v>
          </cell>
          <cell r="G971" t="str">
            <v>No</v>
          </cell>
          <cell r="H971" t="str">
            <v>EA</v>
          </cell>
          <cell r="I971">
            <v>44197</v>
          </cell>
          <cell r="J971">
            <v>44651</v>
          </cell>
          <cell r="K971" t="str">
            <v>P</v>
          </cell>
          <cell r="L971">
            <v>0</v>
          </cell>
          <cell r="M971">
            <v>228.77037000000001</v>
          </cell>
        </row>
        <row r="972">
          <cell r="D972" t="str">
            <v>TAT0000251</v>
          </cell>
          <cell r="E972" t="str">
            <v>前翻三人座椅发泡总成</v>
          </cell>
          <cell r="F972" t="str">
            <v>AGHRC000258</v>
          </cell>
          <cell r="G972" t="str">
            <v>No</v>
          </cell>
          <cell r="H972" t="str">
            <v>EA</v>
          </cell>
          <cell r="I972">
            <v>44197</v>
          </cell>
          <cell r="J972">
            <v>44651</v>
          </cell>
          <cell r="K972" t="str">
            <v>P</v>
          </cell>
          <cell r="L972">
            <v>0</v>
          </cell>
          <cell r="M972">
            <v>155.47501</v>
          </cell>
        </row>
        <row r="973">
          <cell r="D973" t="str">
            <v>TAT0000252</v>
          </cell>
          <cell r="E973" t="str">
            <v>前翻三人座椅面套总成</v>
          </cell>
          <cell r="F973" t="str">
            <v>AGHRC000259</v>
          </cell>
          <cell r="G973" t="str">
            <v>No</v>
          </cell>
          <cell r="H973" t="str">
            <v>EA</v>
          </cell>
          <cell r="I973">
            <v>44197</v>
          </cell>
          <cell r="J973">
            <v>44651</v>
          </cell>
          <cell r="K973" t="str">
            <v>P</v>
          </cell>
          <cell r="L973">
            <v>0</v>
          </cell>
          <cell r="M973">
            <v>59.96893</v>
          </cell>
        </row>
        <row r="974">
          <cell r="D974" t="str">
            <v>TAT0000255</v>
          </cell>
          <cell r="E974" t="str">
            <v>一排双人联体折叠座骨架</v>
          </cell>
          <cell r="F974" t="str">
            <v>AGHRC000262</v>
          </cell>
          <cell r="G974" t="str">
            <v>No</v>
          </cell>
          <cell r="H974" t="str">
            <v>EA</v>
          </cell>
          <cell r="I974">
            <v>44197</v>
          </cell>
          <cell r="J974">
            <v>44651</v>
          </cell>
          <cell r="K974" t="str">
            <v>P</v>
          </cell>
          <cell r="L974">
            <v>0</v>
          </cell>
          <cell r="M974">
            <v>371.42700000000002</v>
          </cell>
        </row>
        <row r="975">
          <cell r="D975" t="str">
            <v>TAT0000256</v>
          </cell>
          <cell r="E975" t="str">
            <v>一排双人联体折叠座椅发泡</v>
          </cell>
          <cell r="F975" t="str">
            <v>AGHRC000263</v>
          </cell>
          <cell r="G975" t="str">
            <v>No</v>
          </cell>
          <cell r="H975" t="str">
            <v>EA</v>
          </cell>
          <cell r="I975">
            <v>44197</v>
          </cell>
          <cell r="J975">
            <v>44651</v>
          </cell>
          <cell r="K975" t="str">
            <v>P</v>
          </cell>
          <cell r="L975">
            <v>0</v>
          </cell>
          <cell r="M975">
            <v>252.42612</v>
          </cell>
        </row>
        <row r="976">
          <cell r="D976" t="str">
            <v>TAT0000257</v>
          </cell>
          <cell r="E976" t="str">
            <v>一排双人联体折叠座椅面套</v>
          </cell>
          <cell r="F976" t="str">
            <v>AGHRC000264</v>
          </cell>
          <cell r="G976" t="str">
            <v>No</v>
          </cell>
          <cell r="H976" t="str">
            <v>EA</v>
          </cell>
          <cell r="I976">
            <v>44197</v>
          </cell>
          <cell r="J976">
            <v>44651</v>
          </cell>
          <cell r="K976" t="str">
            <v>P</v>
          </cell>
          <cell r="L976">
            <v>0</v>
          </cell>
          <cell r="M976">
            <v>97.364360000000005</v>
          </cell>
        </row>
        <row r="977">
          <cell r="D977" t="str">
            <v>TAT0000259</v>
          </cell>
          <cell r="E977" t="str">
            <v>二排双人联体折叠座椅骨架</v>
          </cell>
          <cell r="F977" t="str">
            <v>AGHRC000266</v>
          </cell>
          <cell r="G977" t="str">
            <v>No</v>
          </cell>
          <cell r="H977" t="str">
            <v>EA</v>
          </cell>
          <cell r="I977">
            <v>44197</v>
          </cell>
          <cell r="J977">
            <v>44651</v>
          </cell>
          <cell r="K977" t="str">
            <v>P</v>
          </cell>
          <cell r="L977">
            <v>0</v>
          </cell>
          <cell r="M977">
            <v>371.42700000000002</v>
          </cell>
        </row>
        <row r="978">
          <cell r="D978" t="str">
            <v>TAT0000260</v>
          </cell>
          <cell r="E978" t="str">
            <v>二排双人联体折叠座椅发泡</v>
          </cell>
          <cell r="F978" t="str">
            <v>AGHRC000267</v>
          </cell>
          <cell r="G978" t="str">
            <v>No</v>
          </cell>
          <cell r="H978" t="str">
            <v>EA</v>
          </cell>
          <cell r="I978">
            <v>44197</v>
          </cell>
          <cell r="J978">
            <v>44651</v>
          </cell>
          <cell r="K978" t="str">
            <v>P</v>
          </cell>
          <cell r="L978">
            <v>0</v>
          </cell>
          <cell r="M978">
            <v>252.42612</v>
          </cell>
        </row>
        <row r="979">
          <cell r="D979" t="str">
            <v>TAT0000261</v>
          </cell>
          <cell r="E979" t="str">
            <v>二排双人联体折叠座椅面套</v>
          </cell>
          <cell r="F979" t="str">
            <v>AGHRC000268</v>
          </cell>
          <cell r="G979" t="str">
            <v>No</v>
          </cell>
          <cell r="H979" t="str">
            <v>EA</v>
          </cell>
          <cell r="I979">
            <v>44197</v>
          </cell>
          <cell r="J979">
            <v>44651</v>
          </cell>
          <cell r="K979" t="str">
            <v>P</v>
          </cell>
          <cell r="L979">
            <v>0</v>
          </cell>
          <cell r="M979">
            <v>97.364360000000005</v>
          </cell>
        </row>
        <row r="980">
          <cell r="D980" t="str">
            <v>TAT0000263</v>
          </cell>
          <cell r="E980" t="str">
            <v>三排双人联体折叠座椅骨架</v>
          </cell>
          <cell r="F980" t="str">
            <v>AGHRC000270</v>
          </cell>
          <cell r="G980" t="str">
            <v>No</v>
          </cell>
          <cell r="H980" t="str">
            <v>EA</v>
          </cell>
          <cell r="I980">
            <v>44197</v>
          </cell>
          <cell r="J980">
            <v>44651</v>
          </cell>
          <cell r="K980" t="str">
            <v>P</v>
          </cell>
          <cell r="L980">
            <v>0</v>
          </cell>
          <cell r="M980">
            <v>371.42700000000002</v>
          </cell>
        </row>
        <row r="981">
          <cell r="D981" t="str">
            <v>TAT0000264</v>
          </cell>
          <cell r="E981" t="str">
            <v>三排双人联体折叠座椅发泡</v>
          </cell>
          <cell r="F981" t="str">
            <v>AGHRC000271</v>
          </cell>
          <cell r="G981" t="str">
            <v>No</v>
          </cell>
          <cell r="H981" t="str">
            <v>EA</v>
          </cell>
          <cell r="I981">
            <v>44197</v>
          </cell>
          <cell r="J981">
            <v>44651</v>
          </cell>
          <cell r="K981" t="str">
            <v>P</v>
          </cell>
          <cell r="L981">
            <v>0</v>
          </cell>
          <cell r="M981">
            <v>252.42612</v>
          </cell>
        </row>
        <row r="982">
          <cell r="D982" t="str">
            <v>TAT0000265</v>
          </cell>
          <cell r="E982" t="str">
            <v>三排双人联体折叠座椅面套</v>
          </cell>
          <cell r="F982" t="str">
            <v>AGHRC000272</v>
          </cell>
          <cell r="G982" t="str">
            <v>No</v>
          </cell>
          <cell r="H982" t="str">
            <v>EA</v>
          </cell>
          <cell r="I982">
            <v>44197</v>
          </cell>
          <cell r="J982">
            <v>44651</v>
          </cell>
          <cell r="K982" t="str">
            <v>P</v>
          </cell>
          <cell r="L982">
            <v>0</v>
          </cell>
          <cell r="M982">
            <v>97.364360000000005</v>
          </cell>
        </row>
        <row r="983">
          <cell r="D983" t="str">
            <v>TAT0000267</v>
          </cell>
          <cell r="E983" t="str">
            <v>第三排三人座椅发泡总成</v>
          </cell>
          <cell r="F983" t="str">
            <v>AGHRC000274</v>
          </cell>
          <cell r="G983" t="str">
            <v>No</v>
          </cell>
          <cell r="H983" t="str">
            <v>EA</v>
          </cell>
          <cell r="I983">
            <v>44197</v>
          </cell>
          <cell r="J983">
            <v>44651</v>
          </cell>
          <cell r="K983" t="str">
            <v>P</v>
          </cell>
          <cell r="L983">
            <v>0</v>
          </cell>
          <cell r="M983">
            <v>239.48172</v>
          </cell>
        </row>
        <row r="984">
          <cell r="D984" t="str">
            <v>TAT0000268</v>
          </cell>
          <cell r="E984" t="str">
            <v>第三排三人座椅骨架总成</v>
          </cell>
          <cell r="F984" t="str">
            <v>AGHRC000275</v>
          </cell>
          <cell r="G984" t="str">
            <v>No</v>
          </cell>
          <cell r="H984" t="str">
            <v>EA</v>
          </cell>
          <cell r="I984">
            <v>44197</v>
          </cell>
          <cell r="J984">
            <v>44651</v>
          </cell>
          <cell r="K984" t="str">
            <v>P</v>
          </cell>
          <cell r="L984">
            <v>0</v>
          </cell>
          <cell r="M984">
            <v>162.75457</v>
          </cell>
        </row>
        <row r="985">
          <cell r="D985" t="str">
            <v>TAT0000269</v>
          </cell>
          <cell r="E985" t="str">
            <v>第三排三人座椅面套总成</v>
          </cell>
          <cell r="F985" t="str">
            <v>AGHRC000276</v>
          </cell>
          <cell r="G985" t="str">
            <v>No</v>
          </cell>
          <cell r="H985" t="str">
            <v>EA</v>
          </cell>
          <cell r="I985">
            <v>44197</v>
          </cell>
          <cell r="J985">
            <v>44651</v>
          </cell>
          <cell r="K985" t="str">
            <v>P</v>
          </cell>
          <cell r="L985">
            <v>0</v>
          </cell>
          <cell r="M985">
            <v>62.776760000000003</v>
          </cell>
        </row>
        <row r="986">
          <cell r="D986" t="str">
            <v>TAT0000271</v>
          </cell>
          <cell r="E986" t="str">
            <v>第一排三人联体座骨架总成</v>
          </cell>
          <cell r="F986" t="str">
            <v>AGHRC000278</v>
          </cell>
          <cell r="G986" t="str">
            <v>No</v>
          </cell>
          <cell r="H986" t="str">
            <v>EA</v>
          </cell>
          <cell r="I986">
            <v>44197</v>
          </cell>
          <cell r="J986">
            <v>44651</v>
          </cell>
          <cell r="K986" t="str">
            <v>P</v>
          </cell>
          <cell r="L986">
            <v>0</v>
          </cell>
          <cell r="M986">
            <v>396.27406999999999</v>
          </cell>
        </row>
        <row r="987">
          <cell r="D987" t="str">
            <v>TAT0000272</v>
          </cell>
          <cell r="E987" t="str">
            <v>第一排三人联体座发泡总成</v>
          </cell>
          <cell r="F987" t="str">
            <v>AGHRC000279</v>
          </cell>
          <cell r="G987" t="str">
            <v>No</v>
          </cell>
          <cell r="H987" t="str">
            <v>EA</v>
          </cell>
          <cell r="I987">
            <v>44197</v>
          </cell>
          <cell r="J987">
            <v>44651</v>
          </cell>
          <cell r="K987" t="str">
            <v>P</v>
          </cell>
          <cell r="L987">
            <v>0</v>
          </cell>
          <cell r="M987">
            <v>269.31247000000002</v>
          </cell>
        </row>
        <row r="988">
          <cell r="D988" t="str">
            <v>TAT0000273</v>
          </cell>
          <cell r="E988" t="str">
            <v>第一排三人联体座面套总成</v>
          </cell>
          <cell r="F988" t="str">
            <v>AGHRC000280</v>
          </cell>
          <cell r="G988" t="str">
            <v>No</v>
          </cell>
          <cell r="H988" t="str">
            <v>EA</v>
          </cell>
          <cell r="I988">
            <v>44197</v>
          </cell>
          <cell r="J988">
            <v>44651</v>
          </cell>
          <cell r="K988" t="str">
            <v>P</v>
          </cell>
          <cell r="L988">
            <v>0</v>
          </cell>
          <cell r="M988">
            <v>103.87766999999999</v>
          </cell>
        </row>
        <row r="989">
          <cell r="D989" t="str">
            <v>TAT0000275</v>
          </cell>
          <cell r="E989" t="str">
            <v>乘客第二排三人座骨架总成</v>
          </cell>
          <cell r="F989" t="str">
            <v>AGHRC000282</v>
          </cell>
          <cell r="G989" t="str">
            <v>No</v>
          </cell>
          <cell r="H989" t="str">
            <v>EA</v>
          </cell>
          <cell r="I989">
            <v>44197</v>
          </cell>
          <cell r="J989">
            <v>44651</v>
          </cell>
          <cell r="K989" t="str">
            <v>P</v>
          </cell>
          <cell r="L989">
            <v>0</v>
          </cell>
          <cell r="M989">
            <v>354.29494999999997</v>
          </cell>
        </row>
        <row r="990">
          <cell r="D990" t="str">
            <v>TAT0000276</v>
          </cell>
          <cell r="E990" t="str">
            <v>乘客第二排三人座发泡总成</v>
          </cell>
          <cell r="F990" t="str">
            <v>AGHRC000283</v>
          </cell>
          <cell r="G990" t="str">
            <v>No</v>
          </cell>
          <cell r="H990" t="str">
            <v>EA</v>
          </cell>
          <cell r="I990">
            <v>44197</v>
          </cell>
          <cell r="J990">
            <v>44651</v>
          </cell>
          <cell r="K990" t="str">
            <v>P</v>
          </cell>
          <cell r="L990">
            <v>0</v>
          </cell>
          <cell r="M990">
            <v>240.78298000000001</v>
          </cell>
        </row>
        <row r="991">
          <cell r="D991" t="str">
            <v>TAT0000277</v>
          </cell>
          <cell r="E991" t="str">
            <v>乘客第二排三人座面套总成</v>
          </cell>
          <cell r="F991" t="str">
            <v>AGHRC000284</v>
          </cell>
          <cell r="G991" t="str">
            <v>No</v>
          </cell>
          <cell r="H991" t="str">
            <v>EA</v>
          </cell>
          <cell r="I991">
            <v>44197</v>
          </cell>
          <cell r="J991">
            <v>44651</v>
          </cell>
          <cell r="K991" t="str">
            <v>P</v>
          </cell>
          <cell r="L991">
            <v>0</v>
          </cell>
          <cell r="M991">
            <v>92.873429999999999</v>
          </cell>
        </row>
        <row r="992">
          <cell r="D992" t="str">
            <v>TAT0000279</v>
          </cell>
          <cell r="E992" t="str">
            <v>第三排双人联体座骨架总成</v>
          </cell>
          <cell r="F992" t="str">
            <v>AGHRC000286</v>
          </cell>
          <cell r="G992" t="str">
            <v>No</v>
          </cell>
          <cell r="H992" t="str">
            <v>EA</v>
          </cell>
          <cell r="I992">
            <v>44197</v>
          </cell>
          <cell r="J992">
            <v>44651</v>
          </cell>
          <cell r="K992" t="str">
            <v>P</v>
          </cell>
          <cell r="L992">
            <v>0</v>
          </cell>
          <cell r="M992">
            <v>277.60842000000002</v>
          </cell>
        </row>
        <row r="993">
          <cell r="D993" t="str">
            <v>TAT0000280</v>
          </cell>
          <cell r="E993" t="str">
            <v>第三排双人联体座发泡总成</v>
          </cell>
          <cell r="F993" t="str">
            <v>AGHRC000287</v>
          </cell>
          <cell r="G993" t="str">
            <v>No</v>
          </cell>
          <cell r="H993" t="str">
            <v>EA</v>
          </cell>
          <cell r="I993">
            <v>44197</v>
          </cell>
          <cell r="J993">
            <v>44651</v>
          </cell>
          <cell r="K993" t="str">
            <v>P</v>
          </cell>
          <cell r="L993">
            <v>0</v>
          </cell>
          <cell r="M993">
            <v>188.66592</v>
          </cell>
        </row>
        <row r="994">
          <cell r="D994" t="str">
            <v>TAT0000281</v>
          </cell>
          <cell r="E994" t="str">
            <v>第三排双人联体座面套总成</v>
          </cell>
          <cell r="F994" t="str">
            <v>AGHRC000288</v>
          </cell>
          <cell r="G994" t="str">
            <v>No</v>
          </cell>
          <cell r="H994" t="str">
            <v>EA</v>
          </cell>
          <cell r="I994">
            <v>44197</v>
          </cell>
          <cell r="J994">
            <v>44651</v>
          </cell>
          <cell r="K994" t="str">
            <v>P</v>
          </cell>
          <cell r="L994">
            <v>0</v>
          </cell>
          <cell r="M994">
            <v>72.771140000000003</v>
          </cell>
        </row>
        <row r="995">
          <cell r="D995" t="str">
            <v>TAT0000283</v>
          </cell>
          <cell r="E995" t="str">
            <v>乘客第三排单人骨架总成</v>
          </cell>
          <cell r="F995" t="str">
            <v>AGHRC000290</v>
          </cell>
          <cell r="G995" t="str">
            <v>No</v>
          </cell>
          <cell r="H995" t="str">
            <v>EA</v>
          </cell>
          <cell r="I995">
            <v>44197</v>
          </cell>
          <cell r="J995">
            <v>44651</v>
          </cell>
          <cell r="K995" t="str">
            <v>P</v>
          </cell>
          <cell r="L995">
            <v>0</v>
          </cell>
          <cell r="M995">
            <v>146.47336999999999</v>
          </cell>
        </row>
        <row r="996">
          <cell r="D996" t="str">
            <v>TAT0000284</v>
          </cell>
          <cell r="E996" t="str">
            <v>乘客第三排单人发泡总成</v>
          </cell>
          <cell r="F996" t="str">
            <v>AGHRC000291</v>
          </cell>
          <cell r="G996" t="str">
            <v>No</v>
          </cell>
          <cell r="H996" t="str">
            <v>EA</v>
          </cell>
          <cell r="I996">
            <v>44197</v>
          </cell>
          <cell r="J996">
            <v>44651</v>
          </cell>
          <cell r="K996" t="str">
            <v>P</v>
          </cell>
          <cell r="L996">
            <v>0</v>
          </cell>
          <cell r="M996">
            <v>99.545010000000005</v>
          </cell>
        </row>
        <row r="997">
          <cell r="D997" t="str">
            <v>TAT0000285</v>
          </cell>
          <cell r="E997" t="str">
            <v>乘客第三排单人面套总成</v>
          </cell>
          <cell r="F997" t="str">
            <v>AGHRC000292</v>
          </cell>
          <cell r="G997" t="str">
            <v>No</v>
          </cell>
          <cell r="H997" t="str">
            <v>EA</v>
          </cell>
          <cell r="I997">
            <v>44197</v>
          </cell>
          <cell r="J997">
            <v>44651</v>
          </cell>
          <cell r="K997" t="str">
            <v>P</v>
          </cell>
          <cell r="L997">
            <v>0</v>
          </cell>
          <cell r="M997">
            <v>38.39593</v>
          </cell>
        </row>
        <row r="998">
          <cell r="D998" t="str">
            <v>TAT0000287</v>
          </cell>
          <cell r="E998" t="str">
            <v>第四排双人联体座骨架总成</v>
          </cell>
          <cell r="F998" t="str">
            <v>AGHRC000294</v>
          </cell>
          <cell r="G998" t="str">
            <v>No</v>
          </cell>
          <cell r="H998" t="str">
            <v>EA</v>
          </cell>
          <cell r="I998">
            <v>44197</v>
          </cell>
          <cell r="J998">
            <v>44651</v>
          </cell>
          <cell r="K998" t="str">
            <v>P</v>
          </cell>
          <cell r="L998">
            <v>0</v>
          </cell>
          <cell r="M998">
            <v>356.86322999999999</v>
          </cell>
        </row>
        <row r="999">
          <cell r="D999" t="str">
            <v>TAT0000288</v>
          </cell>
          <cell r="E999" t="str">
            <v>第四排双人联体座发泡总成</v>
          </cell>
          <cell r="F999" t="str">
            <v>AGHRC000295</v>
          </cell>
          <cell r="G999" t="str">
            <v>No</v>
          </cell>
          <cell r="H999" t="str">
            <v>EA</v>
          </cell>
          <cell r="I999">
            <v>44197</v>
          </cell>
          <cell r="J999">
            <v>44651</v>
          </cell>
          <cell r="K999" t="str">
            <v>P</v>
          </cell>
          <cell r="L999">
            <v>0</v>
          </cell>
          <cell r="M999">
            <v>242.52841000000001</v>
          </cell>
        </row>
        <row r="1000">
          <cell r="D1000" t="str">
            <v>TAT0000289</v>
          </cell>
          <cell r="E1000" t="str">
            <v>第四排双人联体座面套总成</v>
          </cell>
          <cell r="F1000" t="str">
            <v>AGHRC000296</v>
          </cell>
          <cell r="G1000" t="str">
            <v>No</v>
          </cell>
          <cell r="H1000" t="str">
            <v>EA</v>
          </cell>
          <cell r="I1000">
            <v>44197</v>
          </cell>
          <cell r="J1000">
            <v>44651</v>
          </cell>
          <cell r="K1000" t="str">
            <v>P</v>
          </cell>
          <cell r="L1000">
            <v>0</v>
          </cell>
          <cell r="M1000">
            <v>93.546670000000006</v>
          </cell>
        </row>
        <row r="1001">
          <cell r="D1001" t="str">
            <v>TAT0000291</v>
          </cell>
          <cell r="E1001" t="str">
            <v>乘客第四排单人座发泡总成</v>
          </cell>
          <cell r="F1001" t="str">
            <v>AGHRC000298</v>
          </cell>
          <cell r="G1001" t="str">
            <v>No</v>
          </cell>
          <cell r="H1001" t="str">
            <v>EA</v>
          </cell>
          <cell r="I1001">
            <v>44197</v>
          </cell>
          <cell r="J1001">
            <v>44651</v>
          </cell>
          <cell r="K1001" t="str">
            <v>P</v>
          </cell>
          <cell r="L1001">
            <v>0</v>
          </cell>
          <cell r="M1001">
            <v>142.10119</v>
          </cell>
        </row>
        <row r="1002">
          <cell r="D1002" t="str">
            <v>TAT0000292</v>
          </cell>
          <cell r="E1002" t="str">
            <v>乘客第四排单人座骨架总成</v>
          </cell>
          <cell r="F1002" t="str">
            <v>AGHRC000299</v>
          </cell>
          <cell r="G1002" t="str">
            <v>No</v>
          </cell>
          <cell r="H1002" t="str">
            <v>EA</v>
          </cell>
          <cell r="I1002">
            <v>44197</v>
          </cell>
          <cell r="J1002">
            <v>44651</v>
          </cell>
          <cell r="K1002" t="str">
            <v>P</v>
          </cell>
          <cell r="L1002">
            <v>0</v>
          </cell>
          <cell r="M1002">
            <v>96.573620000000005</v>
          </cell>
        </row>
        <row r="1003">
          <cell r="D1003" t="str">
            <v>TAT0000293</v>
          </cell>
          <cell r="E1003" t="str">
            <v>乘客第四排单人座面套总成</v>
          </cell>
          <cell r="F1003" t="str">
            <v>AGHRC000300</v>
          </cell>
          <cell r="G1003" t="str">
            <v>No</v>
          </cell>
          <cell r="H1003" t="str">
            <v>EA</v>
          </cell>
          <cell r="I1003">
            <v>44197</v>
          </cell>
          <cell r="J1003">
            <v>44651</v>
          </cell>
          <cell r="K1003" t="str">
            <v>P</v>
          </cell>
          <cell r="L1003">
            <v>0</v>
          </cell>
          <cell r="M1003">
            <v>37.249830000000003</v>
          </cell>
        </row>
        <row r="1004">
          <cell r="D1004" t="str">
            <v>TAT0000295</v>
          </cell>
          <cell r="E1004" t="str">
            <v>前排中间座骨架总成</v>
          </cell>
          <cell r="F1004" t="str">
            <v>AGHRC000302</v>
          </cell>
          <cell r="G1004" t="str">
            <v>No</v>
          </cell>
          <cell r="H1004" t="str">
            <v>EA</v>
          </cell>
          <cell r="I1004">
            <v>44197</v>
          </cell>
          <cell r="J1004">
            <v>44651</v>
          </cell>
          <cell r="K1004" t="str">
            <v>P</v>
          </cell>
          <cell r="L1004">
            <v>0</v>
          </cell>
          <cell r="M1004">
            <v>100.07621</v>
          </cell>
        </row>
        <row r="1005">
          <cell r="D1005" t="str">
            <v>TAT0000296</v>
          </cell>
          <cell r="E1005" t="str">
            <v>前排中间座发泡总成</v>
          </cell>
          <cell r="F1005" t="str">
            <v>AGHRC000303</v>
          </cell>
          <cell r="G1005" t="str">
            <v>No</v>
          </cell>
          <cell r="H1005" t="str">
            <v>EA</v>
          </cell>
          <cell r="I1005">
            <v>44197</v>
          </cell>
          <cell r="J1005">
            <v>44651</v>
          </cell>
          <cell r="K1005" t="str">
            <v>P</v>
          </cell>
          <cell r="L1005">
            <v>0</v>
          </cell>
          <cell r="M1005">
            <v>68.012960000000007</v>
          </cell>
        </row>
        <row r="1006">
          <cell r="D1006" t="str">
            <v>TAT0000297</v>
          </cell>
          <cell r="E1006" t="str">
            <v>前排中间座面套总成</v>
          </cell>
          <cell r="F1006" t="str">
            <v>AGHRC000304</v>
          </cell>
          <cell r="G1006" t="str">
            <v>No</v>
          </cell>
          <cell r="H1006" t="str">
            <v>EA</v>
          </cell>
          <cell r="I1006">
            <v>44197</v>
          </cell>
          <cell r="J1006">
            <v>44651</v>
          </cell>
          <cell r="K1006" t="str">
            <v>P</v>
          </cell>
          <cell r="L1006">
            <v>0</v>
          </cell>
          <cell r="M1006">
            <v>26.23357</v>
          </cell>
        </row>
        <row r="1007">
          <cell r="D1007" t="str">
            <v>TAT0000299</v>
          </cell>
          <cell r="E1007" t="str">
            <v>前排中间座骨架总成</v>
          </cell>
          <cell r="F1007" t="str">
            <v>AGHRC000306</v>
          </cell>
          <cell r="G1007" t="str">
            <v>No</v>
          </cell>
          <cell r="H1007" t="str">
            <v>EA</v>
          </cell>
          <cell r="I1007">
            <v>44197</v>
          </cell>
          <cell r="J1007">
            <v>44651</v>
          </cell>
          <cell r="K1007" t="str">
            <v>P</v>
          </cell>
          <cell r="L1007">
            <v>0</v>
          </cell>
          <cell r="M1007">
            <v>96.432720000000003</v>
          </cell>
        </row>
        <row r="1008">
          <cell r="D1008" t="str">
            <v>TAT0000300</v>
          </cell>
          <cell r="E1008" t="str">
            <v>前排中间座发泡总成</v>
          </cell>
          <cell r="F1008" t="str">
            <v>AGHRC000307</v>
          </cell>
          <cell r="G1008" t="str">
            <v>No</v>
          </cell>
          <cell r="H1008" t="str">
            <v>EA</v>
          </cell>
          <cell r="I1008">
            <v>44197</v>
          </cell>
          <cell r="J1008">
            <v>44651</v>
          </cell>
          <cell r="K1008" t="str">
            <v>P</v>
          </cell>
          <cell r="L1008">
            <v>0</v>
          </cell>
          <cell r="M1008">
            <v>65.536799999999999</v>
          </cell>
        </row>
        <row r="1009">
          <cell r="D1009" t="str">
            <v>TAT0000301</v>
          </cell>
          <cell r="E1009" t="str">
            <v>前排中间座面套总成</v>
          </cell>
          <cell r="F1009" t="str">
            <v>AGHRC000308</v>
          </cell>
          <cell r="G1009" t="str">
            <v>No</v>
          </cell>
          <cell r="H1009" t="str">
            <v>EA</v>
          </cell>
          <cell r="I1009">
            <v>44197</v>
          </cell>
          <cell r="J1009">
            <v>44651</v>
          </cell>
          <cell r="K1009" t="str">
            <v>P</v>
          </cell>
          <cell r="L1009">
            <v>0</v>
          </cell>
          <cell r="M1009">
            <v>25.278479999999998</v>
          </cell>
        </row>
        <row r="1010">
          <cell r="D1010" t="str">
            <v>TAT0000303</v>
          </cell>
          <cell r="E1010" t="str">
            <v>前排左侧座椅骨架总成</v>
          </cell>
          <cell r="F1010" t="str">
            <v>AGHRC000310</v>
          </cell>
          <cell r="G1010" t="str">
            <v>No</v>
          </cell>
          <cell r="H1010" t="str">
            <v>EA</v>
          </cell>
          <cell r="I1010">
            <v>44197</v>
          </cell>
          <cell r="J1010">
            <v>44651</v>
          </cell>
          <cell r="K1010" t="str">
            <v>P</v>
          </cell>
          <cell r="L1010">
            <v>0</v>
          </cell>
          <cell r="M1010">
            <v>168.66553999999999</v>
          </cell>
        </row>
        <row r="1011">
          <cell r="D1011" t="str">
            <v>TAT0000304</v>
          </cell>
          <cell r="E1011" t="str">
            <v>前排左侧座椅发泡总成</v>
          </cell>
          <cell r="F1011" t="str">
            <v>AGHRC000311</v>
          </cell>
          <cell r="G1011" t="str">
            <v>No</v>
          </cell>
          <cell r="H1011" t="str">
            <v>EA</v>
          </cell>
          <cell r="I1011">
            <v>44197</v>
          </cell>
          <cell r="J1011">
            <v>44651</v>
          </cell>
          <cell r="K1011" t="str">
            <v>P</v>
          </cell>
          <cell r="L1011">
            <v>0</v>
          </cell>
          <cell r="M1011">
            <v>114.62706</v>
          </cell>
        </row>
        <row r="1012">
          <cell r="D1012" t="str">
            <v>TAT0000305</v>
          </cell>
          <cell r="E1012" t="str">
            <v>前排左侧座椅面套总成</v>
          </cell>
          <cell r="F1012" t="str">
            <v>AGHRC000312</v>
          </cell>
          <cell r="G1012" t="str">
            <v>No</v>
          </cell>
          <cell r="H1012" t="str">
            <v>EA</v>
          </cell>
          <cell r="I1012">
            <v>44197</v>
          </cell>
          <cell r="J1012">
            <v>44651</v>
          </cell>
          <cell r="K1012" t="str">
            <v>P</v>
          </cell>
          <cell r="L1012">
            <v>0</v>
          </cell>
          <cell r="M1012">
            <v>44.213299999999997</v>
          </cell>
        </row>
        <row r="1013">
          <cell r="D1013" t="str">
            <v>TAT0000307</v>
          </cell>
          <cell r="E1013" t="str">
            <v>前排右侧座椅骨架总成</v>
          </cell>
          <cell r="F1013" t="str">
            <v>AGHRC000314</v>
          </cell>
          <cell r="G1013" t="str">
            <v>No</v>
          </cell>
          <cell r="H1013" t="str">
            <v>EA</v>
          </cell>
          <cell r="I1013">
            <v>44197</v>
          </cell>
          <cell r="J1013">
            <v>44651</v>
          </cell>
          <cell r="K1013" t="str">
            <v>P</v>
          </cell>
          <cell r="L1013">
            <v>0</v>
          </cell>
          <cell r="M1013">
            <v>168.66553999999999</v>
          </cell>
        </row>
        <row r="1014">
          <cell r="D1014" t="str">
            <v>TAT0000308</v>
          </cell>
          <cell r="E1014" t="str">
            <v>前排右侧座椅发泡总成</v>
          </cell>
          <cell r="F1014" t="str">
            <v>AGHRC000315</v>
          </cell>
          <cell r="G1014" t="str">
            <v>No</v>
          </cell>
          <cell r="H1014" t="str">
            <v>EA</v>
          </cell>
          <cell r="I1014">
            <v>44197</v>
          </cell>
          <cell r="J1014">
            <v>44651</v>
          </cell>
          <cell r="K1014" t="str">
            <v>P</v>
          </cell>
          <cell r="L1014">
            <v>0</v>
          </cell>
          <cell r="M1014">
            <v>114.62706</v>
          </cell>
        </row>
        <row r="1015">
          <cell r="D1015" t="str">
            <v>TAT0000309</v>
          </cell>
          <cell r="E1015" t="str">
            <v>前排右侧座椅面套总成</v>
          </cell>
          <cell r="F1015" t="str">
            <v>AGHRC000316</v>
          </cell>
          <cell r="G1015" t="str">
            <v>No</v>
          </cell>
          <cell r="H1015" t="str">
            <v>EA</v>
          </cell>
          <cell r="I1015">
            <v>44197</v>
          </cell>
          <cell r="J1015">
            <v>44651</v>
          </cell>
          <cell r="K1015" t="str">
            <v>P</v>
          </cell>
          <cell r="L1015">
            <v>0</v>
          </cell>
          <cell r="M1015">
            <v>44.213299999999997</v>
          </cell>
        </row>
        <row r="1016">
          <cell r="D1016" t="str">
            <v>TAT0000311</v>
          </cell>
          <cell r="E1016" t="str">
            <v>左侧侧翻乘客座椅骨架总成</v>
          </cell>
          <cell r="F1016" t="str">
            <v>AGHRC000318</v>
          </cell>
          <cell r="G1016" t="str">
            <v>No</v>
          </cell>
          <cell r="H1016" t="str">
            <v>EA</v>
          </cell>
          <cell r="I1016">
            <v>44197</v>
          </cell>
          <cell r="J1016">
            <v>44651</v>
          </cell>
          <cell r="K1016" t="str">
            <v>P</v>
          </cell>
          <cell r="L1016">
            <v>0</v>
          </cell>
          <cell r="M1016">
            <v>349.1533</v>
          </cell>
        </row>
        <row r="1017">
          <cell r="D1017" t="str">
            <v>TAT0000312</v>
          </cell>
          <cell r="E1017" t="str">
            <v>左侧侧翻乘客座椅发泡总成</v>
          </cell>
          <cell r="F1017" t="str">
            <v>AGHRC000319</v>
          </cell>
          <cell r="G1017" t="str">
            <v>No</v>
          </cell>
          <cell r="H1017" t="str">
            <v>EA</v>
          </cell>
          <cell r="I1017">
            <v>44197</v>
          </cell>
          <cell r="J1017">
            <v>44651</v>
          </cell>
          <cell r="K1017" t="str">
            <v>P</v>
          </cell>
          <cell r="L1017">
            <v>0</v>
          </cell>
          <cell r="M1017">
            <v>237.28864999999999</v>
          </cell>
        </row>
        <row r="1018">
          <cell r="D1018" t="str">
            <v>TAT0000313</v>
          </cell>
          <cell r="E1018" t="str">
            <v>左侧侧翻乘客座椅面套总成</v>
          </cell>
          <cell r="F1018" t="str">
            <v>AGHRC000320</v>
          </cell>
          <cell r="G1018" t="str">
            <v>No</v>
          </cell>
          <cell r="H1018" t="str">
            <v>EA</v>
          </cell>
          <cell r="I1018">
            <v>44197</v>
          </cell>
          <cell r="J1018">
            <v>44651</v>
          </cell>
          <cell r="K1018" t="str">
            <v>P</v>
          </cell>
          <cell r="L1018">
            <v>0</v>
          </cell>
          <cell r="M1018">
            <v>91.525620000000004</v>
          </cell>
        </row>
        <row r="1019">
          <cell r="D1019" t="str">
            <v>TAT0000315</v>
          </cell>
          <cell r="E1019" t="str">
            <v>右侧侧翻乘客座椅骨架总成</v>
          </cell>
          <cell r="F1019" t="str">
            <v>AGHRC000322</v>
          </cell>
          <cell r="G1019" t="str">
            <v>No</v>
          </cell>
          <cell r="H1019" t="str">
            <v>EA</v>
          </cell>
          <cell r="I1019">
            <v>44197</v>
          </cell>
          <cell r="J1019">
            <v>44651</v>
          </cell>
          <cell r="K1019" t="str">
            <v>P</v>
          </cell>
          <cell r="L1019">
            <v>0</v>
          </cell>
          <cell r="M1019">
            <v>349.1533</v>
          </cell>
        </row>
        <row r="1020">
          <cell r="D1020" t="str">
            <v>TAT0000316</v>
          </cell>
          <cell r="E1020" t="str">
            <v>右侧侧翻乘客座椅发泡总成</v>
          </cell>
          <cell r="F1020" t="str">
            <v>AGHRC000323</v>
          </cell>
          <cell r="G1020" t="str">
            <v>No</v>
          </cell>
          <cell r="H1020" t="str">
            <v>EA</v>
          </cell>
          <cell r="I1020">
            <v>44197</v>
          </cell>
          <cell r="J1020">
            <v>44651</v>
          </cell>
          <cell r="K1020" t="str">
            <v>P</v>
          </cell>
          <cell r="L1020">
            <v>0</v>
          </cell>
          <cell r="M1020">
            <v>237.28864999999999</v>
          </cell>
        </row>
        <row r="1021">
          <cell r="D1021" t="str">
            <v>TAT0000317</v>
          </cell>
          <cell r="E1021" t="str">
            <v>右侧侧翻乘客座椅面套总成</v>
          </cell>
          <cell r="F1021" t="str">
            <v>AGHRC000324</v>
          </cell>
          <cell r="G1021" t="str">
            <v>No</v>
          </cell>
          <cell r="H1021" t="str">
            <v>EA</v>
          </cell>
          <cell r="I1021">
            <v>44197</v>
          </cell>
          <cell r="J1021">
            <v>44651</v>
          </cell>
          <cell r="K1021" t="str">
            <v>P</v>
          </cell>
          <cell r="L1021">
            <v>0</v>
          </cell>
          <cell r="M1021">
            <v>91.525620000000004</v>
          </cell>
        </row>
        <row r="1022">
          <cell r="D1022" t="str">
            <v>TAT0000319</v>
          </cell>
          <cell r="E1022" t="str">
            <v>乘客一排三人连体座骨架</v>
          </cell>
          <cell r="F1022" t="str">
            <v>AGHRC000326</v>
          </cell>
          <cell r="G1022" t="str">
            <v>No</v>
          </cell>
          <cell r="H1022" t="str">
            <v>EA</v>
          </cell>
          <cell r="I1022">
            <v>44197</v>
          </cell>
          <cell r="J1022">
            <v>44651</v>
          </cell>
          <cell r="K1022" t="str">
            <v>P</v>
          </cell>
          <cell r="L1022">
            <v>0</v>
          </cell>
          <cell r="M1022">
            <v>469.96427999999997</v>
          </cell>
        </row>
        <row r="1023">
          <cell r="D1023" t="str">
            <v>TAT0000320</v>
          </cell>
          <cell r="E1023" t="str">
            <v>乘客一排三人连体座发泡</v>
          </cell>
          <cell r="F1023" t="str">
            <v>AGHRC000327</v>
          </cell>
          <cell r="G1023" t="str">
            <v>No</v>
          </cell>
          <cell r="H1023" t="str">
            <v>EA</v>
          </cell>
          <cell r="I1023">
            <v>44197</v>
          </cell>
          <cell r="J1023">
            <v>44651</v>
          </cell>
          <cell r="K1023" t="str">
            <v>P</v>
          </cell>
          <cell r="L1023">
            <v>0</v>
          </cell>
          <cell r="M1023">
            <v>319.39319999999998</v>
          </cell>
        </row>
        <row r="1024">
          <cell r="D1024" t="str">
            <v>TAT0000321</v>
          </cell>
          <cell r="E1024" t="str">
            <v>乘客一排三人连体座面套</v>
          </cell>
          <cell r="F1024" t="str">
            <v>AGHRC000328</v>
          </cell>
          <cell r="G1024" t="str">
            <v>No</v>
          </cell>
          <cell r="H1024" t="str">
            <v>EA</v>
          </cell>
          <cell r="I1024">
            <v>44197</v>
          </cell>
          <cell r="J1024">
            <v>44651</v>
          </cell>
          <cell r="K1024" t="str">
            <v>P</v>
          </cell>
          <cell r="L1024">
            <v>0</v>
          </cell>
          <cell r="M1024">
            <v>123.19452</v>
          </cell>
        </row>
        <row r="1025">
          <cell r="D1025" t="str">
            <v>TAT0000323</v>
          </cell>
          <cell r="E1025" t="str">
            <v>乘客第四排单人座发泡总成</v>
          </cell>
          <cell r="F1025" t="str">
            <v>AGHRC000330</v>
          </cell>
          <cell r="G1025" t="str">
            <v>No</v>
          </cell>
          <cell r="H1025" t="str">
            <v>EA</v>
          </cell>
          <cell r="I1025">
            <v>44197</v>
          </cell>
          <cell r="J1025">
            <v>44651</v>
          </cell>
          <cell r="K1025" t="str">
            <v>P</v>
          </cell>
          <cell r="L1025">
            <v>0</v>
          </cell>
          <cell r="M1025">
            <v>139.27302</v>
          </cell>
        </row>
        <row r="1026">
          <cell r="D1026" t="str">
            <v>TAT0000324</v>
          </cell>
          <cell r="E1026" t="str">
            <v>乘客第四排单人座骨架总成</v>
          </cell>
          <cell r="F1026" t="str">
            <v>AGHRC000331</v>
          </cell>
          <cell r="G1026" t="str">
            <v>No</v>
          </cell>
          <cell r="H1026" t="str">
            <v>EA</v>
          </cell>
          <cell r="I1026">
            <v>44197</v>
          </cell>
          <cell r="J1026">
            <v>44651</v>
          </cell>
          <cell r="K1026" t="str">
            <v>P</v>
          </cell>
          <cell r="L1026">
            <v>0</v>
          </cell>
          <cell r="M1026">
            <v>94.651570000000007</v>
          </cell>
        </row>
        <row r="1027">
          <cell r="D1027" t="str">
            <v>TAT0000325</v>
          </cell>
          <cell r="E1027" t="str">
            <v>乘客第四排单人座面套总成</v>
          </cell>
          <cell r="F1027" t="str">
            <v>AGHRC000332</v>
          </cell>
          <cell r="G1027" t="str">
            <v>No</v>
          </cell>
          <cell r="H1027" t="str">
            <v>EA</v>
          </cell>
          <cell r="I1027">
            <v>44197</v>
          </cell>
          <cell r="J1027">
            <v>44651</v>
          </cell>
          <cell r="K1027" t="str">
            <v>P</v>
          </cell>
          <cell r="L1027">
            <v>0</v>
          </cell>
          <cell r="M1027">
            <v>36.508459999999999</v>
          </cell>
        </row>
        <row r="1028">
          <cell r="D1028" t="str">
            <v>TAT0000327</v>
          </cell>
          <cell r="E1028" t="str">
            <v>第四排四人联体左座骨架</v>
          </cell>
          <cell r="F1028" t="str">
            <v>AGHRC000334</v>
          </cell>
          <cell r="G1028" t="str">
            <v>No</v>
          </cell>
          <cell r="H1028" t="str">
            <v>EA</v>
          </cell>
          <cell r="I1028">
            <v>44197</v>
          </cell>
          <cell r="J1028">
            <v>44651</v>
          </cell>
          <cell r="K1028" t="str">
            <v>P</v>
          </cell>
          <cell r="L1028">
            <v>0</v>
          </cell>
          <cell r="M1028">
            <v>221.48849000000001</v>
          </cell>
        </row>
        <row r="1029">
          <cell r="D1029" t="str">
            <v>TAT0000328</v>
          </cell>
          <cell r="E1029" t="str">
            <v>第四排四人联体左座发泡</v>
          </cell>
          <cell r="F1029" t="str">
            <v>AGHRC000335</v>
          </cell>
          <cell r="G1029" t="str">
            <v>No</v>
          </cell>
          <cell r="H1029" t="str">
            <v>EA</v>
          </cell>
          <cell r="I1029">
            <v>44197</v>
          </cell>
          <cell r="J1029">
            <v>44651</v>
          </cell>
          <cell r="K1029" t="str">
            <v>P</v>
          </cell>
          <cell r="L1029">
            <v>0</v>
          </cell>
          <cell r="M1029">
            <v>150.52616</v>
          </cell>
        </row>
        <row r="1030">
          <cell r="D1030" t="str">
            <v>TAT0000329</v>
          </cell>
          <cell r="E1030" t="str">
            <v>第四排四人联体左座面套</v>
          </cell>
          <cell r="F1030" t="str">
            <v>AGHRC000336</v>
          </cell>
          <cell r="G1030" t="str">
            <v>No</v>
          </cell>
          <cell r="H1030" t="str">
            <v>EA</v>
          </cell>
          <cell r="I1030">
            <v>44197</v>
          </cell>
          <cell r="J1030">
            <v>44651</v>
          </cell>
          <cell r="K1030" t="str">
            <v>P</v>
          </cell>
          <cell r="L1030">
            <v>0</v>
          </cell>
          <cell r="M1030">
            <v>58.060090000000002</v>
          </cell>
        </row>
        <row r="1031">
          <cell r="D1031" t="str">
            <v>TAT0000331</v>
          </cell>
          <cell r="E1031" t="str">
            <v>第四排四人联体右座骨架</v>
          </cell>
          <cell r="F1031" t="str">
            <v>AGHRC000338</v>
          </cell>
          <cell r="G1031" t="str">
            <v>No</v>
          </cell>
          <cell r="H1031" t="str">
            <v>EA</v>
          </cell>
          <cell r="I1031">
            <v>44197</v>
          </cell>
          <cell r="J1031">
            <v>44651</v>
          </cell>
          <cell r="K1031" t="str">
            <v>P</v>
          </cell>
          <cell r="L1031">
            <v>0</v>
          </cell>
          <cell r="M1031">
            <v>267.75315999999998</v>
          </cell>
        </row>
        <row r="1032">
          <cell r="D1032" t="str">
            <v>TAT0000332</v>
          </cell>
          <cell r="E1032" t="str">
            <v>第四排四人联体右座发泡</v>
          </cell>
          <cell r="F1032" t="str">
            <v>AGHRC000339</v>
          </cell>
          <cell r="G1032" t="str">
            <v>No</v>
          </cell>
          <cell r="H1032" t="str">
            <v>EA</v>
          </cell>
          <cell r="I1032">
            <v>44197</v>
          </cell>
          <cell r="J1032">
            <v>44651</v>
          </cell>
          <cell r="K1032" t="str">
            <v>P</v>
          </cell>
          <cell r="L1032">
            <v>0</v>
          </cell>
          <cell r="M1032">
            <v>181.96816999999999</v>
          </cell>
        </row>
        <row r="1033">
          <cell r="D1033" t="str">
            <v>TAT0000333</v>
          </cell>
          <cell r="E1033" t="str">
            <v>第四排四人联体右座面套</v>
          </cell>
          <cell r="F1033" t="str">
            <v>AGHRC000340</v>
          </cell>
          <cell r="G1033" t="str">
            <v>No</v>
          </cell>
          <cell r="H1033" t="str">
            <v>EA</v>
          </cell>
          <cell r="I1033">
            <v>44197</v>
          </cell>
          <cell r="J1033">
            <v>44651</v>
          </cell>
          <cell r="K1033" t="str">
            <v>P</v>
          </cell>
          <cell r="L1033">
            <v>0</v>
          </cell>
          <cell r="M1033">
            <v>70.187719999999999</v>
          </cell>
        </row>
        <row r="1034">
          <cell r="D1034" t="str">
            <v>TAT0000335</v>
          </cell>
          <cell r="E1034" t="str">
            <v>第四排双人联体座发泡</v>
          </cell>
          <cell r="F1034" t="str">
            <v>AGHRC000342</v>
          </cell>
          <cell r="G1034" t="str">
            <v>No</v>
          </cell>
          <cell r="H1034" t="str">
            <v>EA</v>
          </cell>
          <cell r="I1034">
            <v>44197</v>
          </cell>
          <cell r="J1034">
            <v>44651</v>
          </cell>
          <cell r="K1034" t="str">
            <v>P</v>
          </cell>
          <cell r="L1034">
            <v>0</v>
          </cell>
          <cell r="M1034">
            <v>262.61151000000001</v>
          </cell>
        </row>
        <row r="1035">
          <cell r="D1035" t="str">
            <v>TAT0000336</v>
          </cell>
          <cell r="E1035" t="str">
            <v>第四排双人联体座骨架</v>
          </cell>
          <cell r="F1035" t="str">
            <v>AGHRC000343</v>
          </cell>
          <cell r="G1035" t="str">
            <v>No</v>
          </cell>
          <cell r="H1035" t="str">
            <v>EA</v>
          </cell>
          <cell r="I1035">
            <v>44197</v>
          </cell>
          <cell r="J1035">
            <v>44651</v>
          </cell>
          <cell r="K1035" t="str">
            <v>P</v>
          </cell>
          <cell r="L1035">
            <v>0</v>
          </cell>
          <cell r="M1035">
            <v>178.47384</v>
          </cell>
        </row>
        <row r="1036">
          <cell r="D1036" t="str">
            <v>TAT0000337</v>
          </cell>
          <cell r="E1036" t="str">
            <v>第四排双人联体座面套</v>
          </cell>
          <cell r="F1036" t="str">
            <v>AGHRC000344</v>
          </cell>
          <cell r="G1036" t="str">
            <v>No</v>
          </cell>
          <cell r="H1036" t="str">
            <v>EA</v>
          </cell>
          <cell r="I1036">
            <v>44197</v>
          </cell>
          <cell r="J1036">
            <v>44651</v>
          </cell>
          <cell r="K1036" t="str">
            <v>P</v>
          </cell>
          <cell r="L1036">
            <v>0</v>
          </cell>
          <cell r="M1036">
            <v>68.839910000000003</v>
          </cell>
        </row>
        <row r="1037">
          <cell r="D1037" t="str">
            <v>TAT0000339</v>
          </cell>
          <cell r="E1037" t="str">
            <v>第二排双人连体座发泡</v>
          </cell>
          <cell r="F1037" t="str">
            <v>AGHRC000346</v>
          </cell>
          <cell r="G1037" t="str">
            <v>No</v>
          </cell>
          <cell r="H1037" t="str">
            <v>EA</v>
          </cell>
          <cell r="I1037">
            <v>44197</v>
          </cell>
          <cell r="J1037">
            <v>44651</v>
          </cell>
          <cell r="K1037" t="str">
            <v>P</v>
          </cell>
          <cell r="L1037">
            <v>0</v>
          </cell>
          <cell r="M1037">
            <v>292.17219</v>
          </cell>
        </row>
        <row r="1038">
          <cell r="D1038" t="str">
            <v>TAT0000340</v>
          </cell>
          <cell r="E1038" t="str">
            <v>第二排双人连体座骨架</v>
          </cell>
          <cell r="F1038" t="str">
            <v>AGHRC000347</v>
          </cell>
          <cell r="G1038" t="str">
            <v>No</v>
          </cell>
          <cell r="H1038" t="str">
            <v>EA</v>
          </cell>
          <cell r="I1038">
            <v>44197</v>
          </cell>
          <cell r="J1038">
            <v>44651</v>
          </cell>
          <cell r="K1038" t="str">
            <v>P</v>
          </cell>
          <cell r="L1038">
            <v>0</v>
          </cell>
          <cell r="M1038">
            <v>198.56361999999999</v>
          </cell>
        </row>
        <row r="1039">
          <cell r="D1039" t="str">
            <v>TAT0000341</v>
          </cell>
          <cell r="E1039" t="str">
            <v>第二排双人连体座面套</v>
          </cell>
          <cell r="F1039" t="str">
            <v>AGHRC000348</v>
          </cell>
          <cell r="G1039" t="str">
            <v>No</v>
          </cell>
          <cell r="H1039" t="str">
            <v>EA</v>
          </cell>
          <cell r="I1039">
            <v>44197</v>
          </cell>
          <cell r="J1039">
            <v>44651</v>
          </cell>
          <cell r="K1039" t="str">
            <v>P</v>
          </cell>
          <cell r="L1039">
            <v>0</v>
          </cell>
          <cell r="M1039">
            <v>76.588830000000002</v>
          </cell>
        </row>
        <row r="1040">
          <cell r="D1040" t="str">
            <v>TAT0000343</v>
          </cell>
          <cell r="E1040" t="str">
            <v>一排乘客三人连体座椅骨架</v>
          </cell>
          <cell r="F1040" t="str">
            <v>AGHRC000350</v>
          </cell>
          <cell r="G1040" t="str">
            <v>No</v>
          </cell>
          <cell r="H1040" t="str">
            <v>EA</v>
          </cell>
          <cell r="I1040">
            <v>44197</v>
          </cell>
          <cell r="J1040">
            <v>44651</v>
          </cell>
          <cell r="K1040" t="str">
            <v>P</v>
          </cell>
          <cell r="L1040">
            <v>0</v>
          </cell>
          <cell r="M1040">
            <v>441.68774000000002</v>
          </cell>
        </row>
        <row r="1041">
          <cell r="D1041" t="str">
            <v>TAT0000344</v>
          </cell>
          <cell r="E1041" t="str">
            <v>一排乘客三人连体座椅发泡</v>
          </cell>
          <cell r="F1041" t="str">
            <v>AGHRC000351</v>
          </cell>
          <cell r="G1041" t="str">
            <v>No</v>
          </cell>
          <cell r="H1041" t="str">
            <v>EA</v>
          </cell>
          <cell r="I1041">
            <v>44197</v>
          </cell>
          <cell r="J1041">
            <v>44651</v>
          </cell>
          <cell r="K1041" t="str">
            <v>P</v>
          </cell>
          <cell r="L1041">
            <v>0</v>
          </cell>
          <cell r="M1041">
            <v>300.17613999999998</v>
          </cell>
        </row>
        <row r="1042">
          <cell r="D1042" t="str">
            <v>TAT0000345</v>
          </cell>
          <cell r="E1042" t="str">
            <v>一排乘客三人连体座椅面套</v>
          </cell>
          <cell r="F1042" t="str">
            <v>AGHRC000352</v>
          </cell>
          <cell r="G1042" t="str">
            <v>No</v>
          </cell>
          <cell r="H1042" t="str">
            <v>EA</v>
          </cell>
          <cell r="I1042">
            <v>44197</v>
          </cell>
          <cell r="J1042">
            <v>44651</v>
          </cell>
          <cell r="K1042" t="str">
            <v>P</v>
          </cell>
          <cell r="L1042">
            <v>0</v>
          </cell>
          <cell r="M1042">
            <v>115.78222</v>
          </cell>
        </row>
        <row r="1043">
          <cell r="D1043" t="str">
            <v>TAT0000347</v>
          </cell>
          <cell r="E1043" t="str">
            <v>二排乘客单人座椅骨架总成</v>
          </cell>
          <cell r="F1043" t="str">
            <v>AGHRC000354</v>
          </cell>
          <cell r="G1043" t="str">
            <v>No</v>
          </cell>
          <cell r="H1043" t="str">
            <v>EA</v>
          </cell>
          <cell r="I1043">
            <v>44197</v>
          </cell>
          <cell r="J1043">
            <v>44651</v>
          </cell>
          <cell r="K1043" t="str">
            <v>P</v>
          </cell>
          <cell r="L1043">
            <v>0</v>
          </cell>
          <cell r="M1043">
            <v>144.46054000000001</v>
          </cell>
        </row>
        <row r="1044">
          <cell r="D1044" t="str">
            <v>TAT0000348</v>
          </cell>
          <cell r="E1044" t="str">
            <v>二排乘客单人座椅发泡总成</v>
          </cell>
          <cell r="F1044" t="str">
            <v>AGHRC000355</v>
          </cell>
          <cell r="G1044" t="str">
            <v>No</v>
          </cell>
          <cell r="H1044" t="str">
            <v>EA</v>
          </cell>
          <cell r="I1044">
            <v>44197</v>
          </cell>
          <cell r="J1044">
            <v>44651</v>
          </cell>
          <cell r="K1044" t="str">
            <v>P</v>
          </cell>
          <cell r="L1044">
            <v>0</v>
          </cell>
          <cell r="M1044">
            <v>98.177059999999997</v>
          </cell>
        </row>
        <row r="1045">
          <cell r="D1045" t="str">
            <v>TAT0000349</v>
          </cell>
          <cell r="E1045" t="str">
            <v>二排乘客单人座椅面套总成</v>
          </cell>
          <cell r="F1045" t="str">
            <v>AGHRC000356</v>
          </cell>
          <cell r="G1045" t="str">
            <v>No</v>
          </cell>
          <cell r="H1045" t="str">
            <v>EA</v>
          </cell>
          <cell r="I1045">
            <v>44197</v>
          </cell>
          <cell r="J1045">
            <v>44651</v>
          </cell>
          <cell r="K1045" t="str">
            <v>P</v>
          </cell>
          <cell r="L1045">
            <v>0</v>
          </cell>
          <cell r="M1045">
            <v>37.868299999999998</v>
          </cell>
        </row>
        <row r="1046">
          <cell r="D1046" t="str">
            <v>TAT0000351</v>
          </cell>
          <cell r="E1046" t="str">
            <v>三排乘客单人座椅骨架总成</v>
          </cell>
          <cell r="F1046" t="str">
            <v>AGHRC000358</v>
          </cell>
          <cell r="G1046" t="str">
            <v>No</v>
          </cell>
          <cell r="H1046" t="str">
            <v>EA</v>
          </cell>
          <cell r="I1046">
            <v>44197</v>
          </cell>
          <cell r="J1046">
            <v>44651</v>
          </cell>
          <cell r="K1046" t="str">
            <v>P</v>
          </cell>
          <cell r="L1046">
            <v>0</v>
          </cell>
          <cell r="M1046">
            <v>144.46054000000001</v>
          </cell>
        </row>
        <row r="1047">
          <cell r="D1047" t="str">
            <v>TAT0000352</v>
          </cell>
          <cell r="E1047" t="str">
            <v>三排乘客单人座椅发泡总成</v>
          </cell>
          <cell r="F1047" t="str">
            <v>AGHRC000359</v>
          </cell>
          <cell r="G1047" t="str">
            <v>No</v>
          </cell>
          <cell r="H1047" t="str">
            <v>EA</v>
          </cell>
          <cell r="I1047">
            <v>44197</v>
          </cell>
          <cell r="J1047">
            <v>44651</v>
          </cell>
          <cell r="K1047" t="str">
            <v>P</v>
          </cell>
          <cell r="L1047">
            <v>0</v>
          </cell>
          <cell r="M1047">
            <v>98.177059999999997</v>
          </cell>
        </row>
        <row r="1048">
          <cell r="D1048" t="str">
            <v>TAT0000353</v>
          </cell>
          <cell r="E1048" t="str">
            <v>三排乘客单人座椅面套总成</v>
          </cell>
          <cell r="F1048" t="str">
            <v>AGHRC000360</v>
          </cell>
          <cell r="G1048" t="str">
            <v>No</v>
          </cell>
          <cell r="H1048" t="str">
            <v>EA</v>
          </cell>
          <cell r="I1048">
            <v>44197</v>
          </cell>
          <cell r="J1048">
            <v>44651</v>
          </cell>
          <cell r="K1048" t="str">
            <v>P</v>
          </cell>
          <cell r="L1048">
            <v>0</v>
          </cell>
          <cell r="M1048">
            <v>37.868299999999998</v>
          </cell>
        </row>
        <row r="1049">
          <cell r="D1049" t="str">
            <v>TAT0000355</v>
          </cell>
          <cell r="E1049" t="str">
            <v>二排乘客双人连体座椅发泡</v>
          </cell>
          <cell r="F1049" t="str">
            <v>AGHRC000362</v>
          </cell>
          <cell r="G1049" t="str">
            <v>No</v>
          </cell>
          <cell r="H1049" t="str">
            <v>EA</v>
          </cell>
          <cell r="I1049">
            <v>44197</v>
          </cell>
          <cell r="J1049">
            <v>44651</v>
          </cell>
          <cell r="K1049" t="str">
            <v>P</v>
          </cell>
          <cell r="L1049">
            <v>0</v>
          </cell>
          <cell r="M1049">
            <v>272.89481000000001</v>
          </cell>
        </row>
        <row r="1050">
          <cell r="D1050" t="str">
            <v>TAT0000356</v>
          </cell>
          <cell r="E1050" t="str">
            <v>二排乘客双人连体座椅骨架</v>
          </cell>
          <cell r="F1050" t="str">
            <v>AGHRC000363</v>
          </cell>
          <cell r="G1050" t="str">
            <v>No</v>
          </cell>
          <cell r="H1050" t="str">
            <v>EA</v>
          </cell>
          <cell r="I1050">
            <v>44197</v>
          </cell>
          <cell r="J1050">
            <v>44651</v>
          </cell>
          <cell r="K1050" t="str">
            <v>P</v>
          </cell>
          <cell r="L1050">
            <v>0</v>
          </cell>
          <cell r="M1050">
            <v>185.46249</v>
          </cell>
        </row>
        <row r="1051">
          <cell r="D1051" t="str">
            <v>TAT0000357</v>
          </cell>
          <cell r="E1051" t="str">
            <v>二排乘客双人连体座椅面套</v>
          </cell>
          <cell r="F1051" t="str">
            <v>AGHRC000364</v>
          </cell>
          <cell r="G1051" t="str">
            <v>No</v>
          </cell>
          <cell r="H1051" t="str">
            <v>EA</v>
          </cell>
          <cell r="I1051">
            <v>44197</v>
          </cell>
          <cell r="J1051">
            <v>44651</v>
          </cell>
          <cell r="K1051" t="str">
            <v>P</v>
          </cell>
          <cell r="L1051">
            <v>0</v>
          </cell>
          <cell r="M1051">
            <v>71.535529999999994</v>
          </cell>
        </row>
        <row r="1052">
          <cell r="D1052" t="str">
            <v>TAT0000359</v>
          </cell>
          <cell r="E1052" t="str">
            <v>第二排双人联体座发泡总成</v>
          </cell>
          <cell r="F1052" t="str">
            <v>AGHRC000366</v>
          </cell>
          <cell r="G1052" t="str">
            <v>No</v>
          </cell>
          <cell r="H1052" t="str">
            <v>EA</v>
          </cell>
          <cell r="I1052">
            <v>44197</v>
          </cell>
          <cell r="J1052">
            <v>44651</v>
          </cell>
          <cell r="K1052" t="str">
            <v>P</v>
          </cell>
          <cell r="L1052">
            <v>0</v>
          </cell>
          <cell r="M1052">
            <v>272.89481000000001</v>
          </cell>
        </row>
        <row r="1053">
          <cell r="D1053" t="str">
            <v>TAT0000360</v>
          </cell>
          <cell r="E1053" t="str">
            <v>第二排双人联体座骨架总成</v>
          </cell>
          <cell r="F1053" t="str">
            <v>AGHRC000367</v>
          </cell>
          <cell r="G1053" t="str">
            <v>No</v>
          </cell>
          <cell r="H1053" t="str">
            <v>EA</v>
          </cell>
          <cell r="I1053">
            <v>44197</v>
          </cell>
          <cell r="J1053">
            <v>44651</v>
          </cell>
          <cell r="K1053" t="str">
            <v>P</v>
          </cell>
          <cell r="L1053">
            <v>0</v>
          </cell>
          <cell r="M1053">
            <v>185.46249</v>
          </cell>
        </row>
        <row r="1054">
          <cell r="D1054" t="str">
            <v>TAT0000361</v>
          </cell>
          <cell r="E1054" t="str">
            <v>第二排双人联体座面套总成</v>
          </cell>
          <cell r="F1054" t="str">
            <v>AGHRC000368</v>
          </cell>
          <cell r="G1054" t="str">
            <v>No</v>
          </cell>
          <cell r="H1054" t="str">
            <v>EA</v>
          </cell>
          <cell r="I1054">
            <v>44197</v>
          </cell>
          <cell r="J1054">
            <v>44651</v>
          </cell>
          <cell r="K1054" t="str">
            <v>P</v>
          </cell>
          <cell r="L1054">
            <v>0</v>
          </cell>
          <cell r="M1054">
            <v>71.535529999999994</v>
          </cell>
        </row>
        <row r="1055">
          <cell r="D1055" t="str">
            <v>TAT0000363</v>
          </cell>
          <cell r="E1055" t="str">
            <v>乘客第三排单人座发泡总成</v>
          </cell>
          <cell r="F1055" t="str">
            <v>AGHRC000370</v>
          </cell>
          <cell r="G1055" t="str">
            <v>No</v>
          </cell>
          <cell r="H1055" t="str">
            <v>EA</v>
          </cell>
          <cell r="I1055">
            <v>44197</v>
          </cell>
          <cell r="J1055">
            <v>44651</v>
          </cell>
          <cell r="K1055" t="str">
            <v>P</v>
          </cell>
          <cell r="L1055">
            <v>0</v>
          </cell>
          <cell r="M1055">
            <v>144.46054000000001</v>
          </cell>
        </row>
        <row r="1056">
          <cell r="D1056" t="str">
            <v>TAT0000364</v>
          </cell>
          <cell r="E1056" t="str">
            <v>乘客第三排单人座骨架总成</v>
          </cell>
          <cell r="F1056" t="str">
            <v>AGHRC000371</v>
          </cell>
          <cell r="G1056" t="str">
            <v>No</v>
          </cell>
          <cell r="H1056" t="str">
            <v>EA</v>
          </cell>
          <cell r="I1056">
            <v>44197</v>
          </cell>
          <cell r="J1056">
            <v>44651</v>
          </cell>
          <cell r="K1056" t="str">
            <v>P</v>
          </cell>
          <cell r="L1056">
            <v>0</v>
          </cell>
          <cell r="M1056">
            <v>98.177059999999997</v>
          </cell>
        </row>
        <row r="1057">
          <cell r="D1057" t="str">
            <v>TAT0000365</v>
          </cell>
          <cell r="E1057" t="str">
            <v>乘客第三排单人座面套总成</v>
          </cell>
          <cell r="F1057" t="str">
            <v>AGHRC000372</v>
          </cell>
          <cell r="G1057" t="str">
            <v>No</v>
          </cell>
          <cell r="H1057" t="str">
            <v>EA</v>
          </cell>
          <cell r="I1057">
            <v>44197</v>
          </cell>
          <cell r="J1057">
            <v>44651</v>
          </cell>
          <cell r="K1057" t="str">
            <v>P</v>
          </cell>
          <cell r="L1057">
            <v>0</v>
          </cell>
          <cell r="M1057">
            <v>37.868299999999998</v>
          </cell>
        </row>
        <row r="1058">
          <cell r="D1058" t="str">
            <v>TAT0000367</v>
          </cell>
          <cell r="E1058" t="str">
            <v>第一排三人联体座骨架总成</v>
          </cell>
          <cell r="F1058" t="str">
            <v>AGHRC000374</v>
          </cell>
          <cell r="G1058" t="str">
            <v>No</v>
          </cell>
          <cell r="H1058" t="str">
            <v>EA</v>
          </cell>
          <cell r="I1058">
            <v>44197</v>
          </cell>
          <cell r="J1058">
            <v>44651</v>
          </cell>
          <cell r="K1058" t="str">
            <v>P</v>
          </cell>
          <cell r="L1058">
            <v>0</v>
          </cell>
          <cell r="M1058">
            <v>441.68774000000002</v>
          </cell>
        </row>
        <row r="1059">
          <cell r="D1059" t="str">
            <v>TAT0000368</v>
          </cell>
          <cell r="E1059" t="str">
            <v>第一排三人联体座面套总成</v>
          </cell>
          <cell r="F1059" t="str">
            <v>AGHRC000375</v>
          </cell>
          <cell r="G1059" t="str">
            <v>No</v>
          </cell>
          <cell r="H1059" t="str">
            <v>EA</v>
          </cell>
          <cell r="I1059">
            <v>44197</v>
          </cell>
          <cell r="J1059">
            <v>44651</v>
          </cell>
          <cell r="K1059" t="str">
            <v>P</v>
          </cell>
          <cell r="L1059">
            <v>0</v>
          </cell>
          <cell r="M1059">
            <v>300.17613999999998</v>
          </cell>
        </row>
        <row r="1060">
          <cell r="D1060" t="str">
            <v>TAT0000369</v>
          </cell>
          <cell r="E1060" t="str">
            <v>第一排三人联体座发泡总成</v>
          </cell>
          <cell r="F1060" t="str">
            <v>AGHRC000376</v>
          </cell>
          <cell r="G1060" t="str">
            <v>No</v>
          </cell>
          <cell r="H1060" t="str">
            <v>EA</v>
          </cell>
          <cell r="I1060">
            <v>44197</v>
          </cell>
          <cell r="J1060">
            <v>44651</v>
          </cell>
          <cell r="K1060" t="str">
            <v>P</v>
          </cell>
          <cell r="L1060">
            <v>0</v>
          </cell>
          <cell r="M1060">
            <v>115.78222</v>
          </cell>
        </row>
        <row r="1061">
          <cell r="D1061" t="str">
            <v>TAT0000371</v>
          </cell>
          <cell r="E1061" t="str">
            <v>乘客第二排单人座发泡总成</v>
          </cell>
          <cell r="F1061" t="str">
            <v>AGHRC000378</v>
          </cell>
          <cell r="G1061" t="str">
            <v>No</v>
          </cell>
          <cell r="H1061" t="str">
            <v>EA</v>
          </cell>
          <cell r="I1061">
            <v>44197</v>
          </cell>
          <cell r="J1061">
            <v>44651</v>
          </cell>
          <cell r="K1061" t="str">
            <v>P</v>
          </cell>
          <cell r="L1061">
            <v>0</v>
          </cell>
          <cell r="M1061">
            <v>158.50962999999999</v>
          </cell>
        </row>
        <row r="1062">
          <cell r="D1062" t="str">
            <v>TAT0000372</v>
          </cell>
          <cell r="E1062" t="str">
            <v>乘客第二排单人座骨架总成</v>
          </cell>
          <cell r="F1062" t="str">
            <v>AGHRC000379</v>
          </cell>
          <cell r="G1062" t="str">
            <v>No</v>
          </cell>
          <cell r="H1062" t="str">
            <v>EA</v>
          </cell>
          <cell r="I1062">
            <v>44197</v>
          </cell>
          <cell r="J1062">
            <v>44651</v>
          </cell>
          <cell r="K1062" t="str">
            <v>P</v>
          </cell>
          <cell r="L1062">
            <v>0</v>
          </cell>
          <cell r="M1062">
            <v>107.72499000000001</v>
          </cell>
        </row>
        <row r="1063">
          <cell r="D1063" t="str">
            <v>TAT0000373</v>
          </cell>
          <cell r="E1063" t="str">
            <v>乘客第二排单人座面套总成</v>
          </cell>
          <cell r="F1063" t="str">
            <v>AGHRC000380</v>
          </cell>
          <cell r="G1063" t="str">
            <v>No</v>
          </cell>
          <cell r="H1063" t="str">
            <v>EA</v>
          </cell>
          <cell r="I1063">
            <v>44197</v>
          </cell>
          <cell r="J1063">
            <v>44651</v>
          </cell>
          <cell r="K1063" t="str">
            <v>P</v>
          </cell>
          <cell r="L1063">
            <v>0</v>
          </cell>
          <cell r="M1063">
            <v>41.551070000000003</v>
          </cell>
        </row>
        <row r="1064">
          <cell r="D1064" t="str">
            <v>TAT0000375</v>
          </cell>
          <cell r="E1064" t="str">
            <v>乘客第三排单人座发泡总成</v>
          </cell>
          <cell r="F1064" t="str">
            <v>AGHRC000382</v>
          </cell>
          <cell r="G1064" t="str">
            <v>No</v>
          </cell>
          <cell r="H1064" t="str">
            <v>EA</v>
          </cell>
          <cell r="I1064">
            <v>44197</v>
          </cell>
          <cell r="J1064">
            <v>44651</v>
          </cell>
          <cell r="K1064" t="str">
            <v>P</v>
          </cell>
          <cell r="L1064">
            <v>0</v>
          </cell>
          <cell r="M1064">
            <v>158.50962999999999</v>
          </cell>
        </row>
        <row r="1065">
          <cell r="D1065" t="str">
            <v>TAT0000376</v>
          </cell>
          <cell r="E1065" t="str">
            <v>乘客第三排单人座骨架总成</v>
          </cell>
          <cell r="F1065" t="str">
            <v>AGHRC000383</v>
          </cell>
          <cell r="G1065" t="str">
            <v>No</v>
          </cell>
          <cell r="H1065" t="str">
            <v>EA</v>
          </cell>
          <cell r="I1065">
            <v>44197</v>
          </cell>
          <cell r="J1065">
            <v>44651</v>
          </cell>
          <cell r="K1065" t="str">
            <v>P</v>
          </cell>
          <cell r="L1065">
            <v>0</v>
          </cell>
          <cell r="M1065">
            <v>107.72499000000001</v>
          </cell>
        </row>
        <row r="1066">
          <cell r="D1066" t="str">
            <v>TAT0000377</v>
          </cell>
          <cell r="E1066" t="str">
            <v>乘客第三排单人座面套总成</v>
          </cell>
          <cell r="F1066" t="str">
            <v>AGHRC000384</v>
          </cell>
          <cell r="G1066" t="str">
            <v>No</v>
          </cell>
          <cell r="H1066" t="str">
            <v>EA</v>
          </cell>
          <cell r="I1066">
            <v>44197</v>
          </cell>
          <cell r="J1066">
            <v>44651</v>
          </cell>
          <cell r="K1066" t="str">
            <v>P</v>
          </cell>
          <cell r="L1066">
            <v>0</v>
          </cell>
          <cell r="M1066">
            <v>41.551070000000003</v>
          </cell>
        </row>
        <row r="1067">
          <cell r="D1067" t="str">
            <v>TAT0000379</v>
          </cell>
          <cell r="E1067" t="str">
            <v>第二排双人连体座发泡总成</v>
          </cell>
          <cell r="F1067" t="str">
            <v>AGHRC000386</v>
          </cell>
          <cell r="G1067" t="str">
            <v>No</v>
          </cell>
          <cell r="H1067" t="str">
            <v>EA</v>
          </cell>
          <cell r="I1067">
            <v>44197</v>
          </cell>
          <cell r="J1067">
            <v>44651</v>
          </cell>
          <cell r="K1067" t="str">
            <v>P</v>
          </cell>
          <cell r="L1067">
            <v>0</v>
          </cell>
          <cell r="M1067">
            <v>297.31384000000003</v>
          </cell>
        </row>
        <row r="1068">
          <cell r="D1068" t="str">
            <v>TAT0000380</v>
          </cell>
          <cell r="E1068" t="str">
            <v>第二排双人连体座骨架总成</v>
          </cell>
          <cell r="F1068" t="str">
            <v>AGHRC000387</v>
          </cell>
          <cell r="G1068" t="str">
            <v>No</v>
          </cell>
          <cell r="H1068" t="str">
            <v>EA</v>
          </cell>
          <cell r="I1068">
            <v>44197</v>
          </cell>
          <cell r="J1068">
            <v>44651</v>
          </cell>
          <cell r="K1068" t="str">
            <v>P</v>
          </cell>
          <cell r="L1068">
            <v>0</v>
          </cell>
          <cell r="M1068">
            <v>202.05795000000001</v>
          </cell>
        </row>
        <row r="1069">
          <cell r="D1069" t="str">
            <v>TAT0000381</v>
          </cell>
          <cell r="E1069" t="str">
            <v>第二排双人连体座面套总成</v>
          </cell>
          <cell r="F1069" t="str">
            <v>AGHRC000388</v>
          </cell>
          <cell r="G1069" t="str">
            <v>No</v>
          </cell>
          <cell r="H1069" t="str">
            <v>EA</v>
          </cell>
          <cell r="I1069">
            <v>44197</v>
          </cell>
          <cell r="J1069">
            <v>44651</v>
          </cell>
          <cell r="K1069" t="str">
            <v>P</v>
          </cell>
          <cell r="L1069">
            <v>0</v>
          </cell>
          <cell r="M1069">
            <v>77.936639999999997</v>
          </cell>
        </row>
        <row r="1070">
          <cell r="D1070" t="str">
            <v>TAT0000383</v>
          </cell>
          <cell r="E1070" t="str">
            <v>第三排右侧座椅总成骨架</v>
          </cell>
          <cell r="F1070" t="str">
            <v>AGHRC000390</v>
          </cell>
          <cell r="G1070" t="str">
            <v>No</v>
          </cell>
          <cell r="H1070" t="str">
            <v>EA</v>
          </cell>
          <cell r="I1070">
            <v>44197</v>
          </cell>
          <cell r="J1070">
            <v>44651</v>
          </cell>
          <cell r="K1070" t="str">
            <v>P</v>
          </cell>
          <cell r="L1070">
            <v>0</v>
          </cell>
          <cell r="M1070">
            <v>272.89481000000001</v>
          </cell>
        </row>
        <row r="1071">
          <cell r="D1071" t="str">
            <v>TAT0000384</v>
          </cell>
          <cell r="E1071" t="str">
            <v>第三排右侧座椅总成发泡</v>
          </cell>
          <cell r="F1071" t="str">
            <v>AGHRC000391</v>
          </cell>
          <cell r="G1071" t="str">
            <v>No</v>
          </cell>
          <cell r="H1071" t="str">
            <v>EA</v>
          </cell>
          <cell r="I1071">
            <v>44197</v>
          </cell>
          <cell r="J1071">
            <v>44651</v>
          </cell>
          <cell r="K1071" t="str">
            <v>P</v>
          </cell>
          <cell r="L1071">
            <v>0</v>
          </cell>
          <cell r="M1071">
            <v>185.46249</v>
          </cell>
        </row>
        <row r="1072">
          <cell r="D1072" t="str">
            <v>TAT0000385</v>
          </cell>
          <cell r="E1072" t="str">
            <v>第三排右侧座椅总成面套</v>
          </cell>
          <cell r="F1072" t="str">
            <v>AGHRC000392</v>
          </cell>
          <cell r="G1072" t="str">
            <v>No</v>
          </cell>
          <cell r="H1072" t="str">
            <v>EA</v>
          </cell>
          <cell r="I1072">
            <v>44197</v>
          </cell>
          <cell r="J1072">
            <v>44651</v>
          </cell>
          <cell r="K1072" t="str">
            <v>P</v>
          </cell>
          <cell r="L1072">
            <v>0</v>
          </cell>
          <cell r="M1072">
            <v>71.535529999999994</v>
          </cell>
        </row>
        <row r="1073">
          <cell r="D1073" t="str">
            <v>TAT0000387</v>
          </cell>
          <cell r="E1073" t="str">
            <v>一排三人连体座发泡总成</v>
          </cell>
          <cell r="F1073" t="str">
            <v>AGHRC000394</v>
          </cell>
          <cell r="G1073" t="str">
            <v>No</v>
          </cell>
          <cell r="H1073" t="str">
            <v>EA</v>
          </cell>
          <cell r="I1073">
            <v>44197</v>
          </cell>
          <cell r="J1073">
            <v>44651</v>
          </cell>
          <cell r="K1073" t="str">
            <v>P</v>
          </cell>
          <cell r="L1073">
            <v>0</v>
          </cell>
          <cell r="M1073">
            <v>469.10818999999998</v>
          </cell>
        </row>
        <row r="1074">
          <cell r="D1074" t="str">
            <v>TAT0000388</v>
          </cell>
          <cell r="E1074" t="str">
            <v>一排三人连体座骨架总成</v>
          </cell>
          <cell r="F1074" t="str">
            <v>AGHRC000395</v>
          </cell>
          <cell r="G1074" t="str">
            <v>No</v>
          </cell>
          <cell r="H1074" t="str">
            <v>EA</v>
          </cell>
          <cell r="I1074">
            <v>44197</v>
          </cell>
          <cell r="J1074">
            <v>44651</v>
          </cell>
          <cell r="K1074" t="str">
            <v>P</v>
          </cell>
          <cell r="L1074">
            <v>0</v>
          </cell>
          <cell r="M1074">
            <v>318.81139000000002</v>
          </cell>
        </row>
        <row r="1075">
          <cell r="D1075" t="str">
            <v>TAT0000389</v>
          </cell>
          <cell r="E1075" t="str">
            <v>一排三人连体座面套总成</v>
          </cell>
          <cell r="F1075" t="str">
            <v>AGHRC000396</v>
          </cell>
          <cell r="G1075" t="str">
            <v>No</v>
          </cell>
          <cell r="H1075" t="str">
            <v>EA</v>
          </cell>
          <cell r="I1075">
            <v>44197</v>
          </cell>
          <cell r="J1075">
            <v>44651</v>
          </cell>
          <cell r="K1075" t="str">
            <v>P</v>
          </cell>
          <cell r="L1075">
            <v>0</v>
          </cell>
          <cell r="M1075">
            <v>122.97011000000001</v>
          </cell>
        </row>
        <row r="1076">
          <cell r="D1076" t="str">
            <v>TAT0000391</v>
          </cell>
          <cell r="E1076" t="str">
            <v>一排三人连体座发泡总成</v>
          </cell>
          <cell r="F1076" t="str">
            <v>AGHRC000398</v>
          </cell>
          <cell r="G1076" t="str">
            <v>No</v>
          </cell>
          <cell r="H1076" t="str">
            <v>EA</v>
          </cell>
          <cell r="I1076">
            <v>44197</v>
          </cell>
          <cell r="J1076">
            <v>44651</v>
          </cell>
          <cell r="K1076" t="str">
            <v>P</v>
          </cell>
          <cell r="L1076">
            <v>0</v>
          </cell>
          <cell r="M1076">
            <v>426.69592999999998</v>
          </cell>
        </row>
        <row r="1077">
          <cell r="D1077" t="str">
            <v>TAT0000392</v>
          </cell>
          <cell r="E1077" t="str">
            <v>一排三人连体座骨架总成</v>
          </cell>
          <cell r="F1077" t="str">
            <v>AGHRC000399</v>
          </cell>
          <cell r="G1077" t="str">
            <v>No</v>
          </cell>
          <cell r="H1077" t="str">
            <v>EA</v>
          </cell>
          <cell r="I1077">
            <v>44197</v>
          </cell>
          <cell r="J1077">
            <v>44651</v>
          </cell>
          <cell r="K1077" t="str">
            <v>P</v>
          </cell>
          <cell r="L1077">
            <v>0</v>
          </cell>
          <cell r="M1077">
            <v>289.98752999999999</v>
          </cell>
        </row>
        <row r="1078">
          <cell r="D1078" t="str">
            <v>TAT0000393</v>
          </cell>
          <cell r="E1078" t="str">
            <v>一排三人连体座面套总成</v>
          </cell>
          <cell r="F1078" t="str">
            <v>AGHRC000400</v>
          </cell>
          <cell r="G1078" t="str">
            <v>No</v>
          </cell>
          <cell r="H1078" t="str">
            <v>EA</v>
          </cell>
          <cell r="I1078">
            <v>44197</v>
          </cell>
          <cell r="J1078">
            <v>44651</v>
          </cell>
          <cell r="K1078" t="str">
            <v>P</v>
          </cell>
          <cell r="L1078">
            <v>0</v>
          </cell>
          <cell r="M1078">
            <v>111.85232999999999</v>
          </cell>
        </row>
        <row r="1079">
          <cell r="D1079" t="str">
            <v>TAT0000395</v>
          </cell>
          <cell r="E1079" t="str">
            <v>二排双人连体座发泡总成</v>
          </cell>
          <cell r="F1079" t="str">
            <v>AGHRC000402</v>
          </cell>
          <cell r="G1079" t="str">
            <v>No</v>
          </cell>
          <cell r="H1079" t="str">
            <v>EA</v>
          </cell>
          <cell r="I1079">
            <v>44197</v>
          </cell>
          <cell r="J1079">
            <v>44651</v>
          </cell>
          <cell r="K1079" t="str">
            <v>P</v>
          </cell>
          <cell r="L1079">
            <v>0</v>
          </cell>
          <cell r="M1079">
            <v>256.61376999999999</v>
          </cell>
        </row>
        <row r="1080">
          <cell r="D1080" t="str">
            <v>TAT0000396</v>
          </cell>
          <cell r="E1080" t="str">
            <v>二排双人连体座骨架总成</v>
          </cell>
          <cell r="F1080" t="str">
            <v>AGHRC000403</v>
          </cell>
          <cell r="G1080" t="str">
            <v>No</v>
          </cell>
          <cell r="H1080" t="str">
            <v>EA</v>
          </cell>
          <cell r="I1080">
            <v>44197</v>
          </cell>
          <cell r="J1080">
            <v>44651</v>
          </cell>
          <cell r="K1080" t="str">
            <v>P</v>
          </cell>
          <cell r="L1080">
            <v>0</v>
          </cell>
          <cell r="M1080">
            <v>174.39770999999999</v>
          </cell>
        </row>
        <row r="1081">
          <cell r="D1081" t="str">
            <v>TAT0000397</v>
          </cell>
          <cell r="E1081" t="str">
            <v>二排双人连体座面套总成</v>
          </cell>
          <cell r="F1081" t="str">
            <v>AGHRC000404</v>
          </cell>
          <cell r="G1081" t="str">
            <v>No</v>
          </cell>
          <cell r="H1081" t="str">
            <v>EA</v>
          </cell>
          <cell r="I1081">
            <v>44197</v>
          </cell>
          <cell r="J1081">
            <v>44651</v>
          </cell>
          <cell r="K1081" t="str">
            <v>P</v>
          </cell>
          <cell r="L1081">
            <v>0</v>
          </cell>
          <cell r="M1081">
            <v>67.267690000000002</v>
          </cell>
        </row>
        <row r="1082">
          <cell r="D1082" t="str">
            <v>TAT0000399</v>
          </cell>
          <cell r="E1082" t="str">
            <v>乘客第二排单人座发泡总成</v>
          </cell>
          <cell r="F1082" t="str">
            <v>AGHRC000406</v>
          </cell>
          <cell r="G1082" t="str">
            <v>No</v>
          </cell>
          <cell r="H1082" t="str">
            <v>EA</v>
          </cell>
          <cell r="I1082">
            <v>44197</v>
          </cell>
          <cell r="J1082">
            <v>44651</v>
          </cell>
          <cell r="K1082" t="str">
            <v>P</v>
          </cell>
          <cell r="L1082">
            <v>0</v>
          </cell>
          <cell r="M1082">
            <v>136.44995</v>
          </cell>
        </row>
        <row r="1083">
          <cell r="D1083" t="str">
            <v>TAT0000400</v>
          </cell>
          <cell r="E1083" t="str">
            <v>乘客第二排单人座骨架总成</v>
          </cell>
          <cell r="F1083" t="str">
            <v>AGHRC000407</v>
          </cell>
          <cell r="G1083" t="str">
            <v>No</v>
          </cell>
          <cell r="H1083" t="str">
            <v>EA</v>
          </cell>
          <cell r="I1083">
            <v>44197</v>
          </cell>
          <cell r="J1083">
            <v>44651</v>
          </cell>
          <cell r="K1083" t="str">
            <v>P</v>
          </cell>
          <cell r="L1083">
            <v>0</v>
          </cell>
          <cell r="M1083">
            <v>92.732979999999998</v>
          </cell>
        </row>
        <row r="1084">
          <cell r="D1084" t="str">
            <v>TAT0000401</v>
          </cell>
          <cell r="E1084" t="str">
            <v>乘客第二排单人座面套总成</v>
          </cell>
          <cell r="F1084" t="str">
            <v>AGHRC000408</v>
          </cell>
          <cell r="G1084" t="str">
            <v>No</v>
          </cell>
          <cell r="H1084" t="str">
            <v>EA</v>
          </cell>
          <cell r="I1084">
            <v>44197</v>
          </cell>
          <cell r="J1084">
            <v>44651</v>
          </cell>
          <cell r="K1084" t="str">
            <v>P</v>
          </cell>
          <cell r="L1084">
            <v>0</v>
          </cell>
          <cell r="M1084">
            <v>35.768430000000002</v>
          </cell>
        </row>
        <row r="1085">
          <cell r="D1085" t="str">
            <v>TAT0000403</v>
          </cell>
          <cell r="E1085" t="str">
            <v>乘客第三排单人座发泡总成</v>
          </cell>
          <cell r="F1085" t="str">
            <v>AGHRC000410</v>
          </cell>
          <cell r="G1085" t="str">
            <v>No</v>
          </cell>
          <cell r="H1085" t="str">
            <v>EA</v>
          </cell>
          <cell r="I1085">
            <v>44197</v>
          </cell>
          <cell r="J1085">
            <v>44651</v>
          </cell>
          <cell r="K1085" t="str">
            <v>P</v>
          </cell>
          <cell r="L1085">
            <v>0</v>
          </cell>
          <cell r="M1085">
            <v>136.44995</v>
          </cell>
        </row>
        <row r="1086">
          <cell r="D1086" t="str">
            <v>TAT0000404</v>
          </cell>
          <cell r="E1086" t="str">
            <v>乘客第三排单人座骨架总成</v>
          </cell>
          <cell r="F1086" t="str">
            <v>AGHRC000411</v>
          </cell>
          <cell r="G1086" t="str">
            <v>No</v>
          </cell>
          <cell r="H1086" t="str">
            <v>EA</v>
          </cell>
          <cell r="I1086">
            <v>44197</v>
          </cell>
          <cell r="J1086">
            <v>44651</v>
          </cell>
          <cell r="K1086" t="str">
            <v>P</v>
          </cell>
          <cell r="L1086">
            <v>0</v>
          </cell>
          <cell r="M1086">
            <v>92.732979999999998</v>
          </cell>
        </row>
        <row r="1087">
          <cell r="D1087" t="str">
            <v>TAT0000405</v>
          </cell>
          <cell r="E1087" t="str">
            <v>乘客第三排单人座面套总成</v>
          </cell>
          <cell r="F1087" t="str">
            <v>AGHRC000412</v>
          </cell>
          <cell r="G1087" t="str">
            <v>No</v>
          </cell>
          <cell r="H1087" t="str">
            <v>EA</v>
          </cell>
          <cell r="I1087">
            <v>44197</v>
          </cell>
          <cell r="J1087">
            <v>44651</v>
          </cell>
          <cell r="K1087" t="str">
            <v>P</v>
          </cell>
          <cell r="L1087">
            <v>0</v>
          </cell>
          <cell r="M1087">
            <v>35.768430000000002</v>
          </cell>
        </row>
        <row r="1088">
          <cell r="D1088" t="str">
            <v>TAT0000407</v>
          </cell>
          <cell r="E1088" t="str">
            <v>靠背不可调双人座椅发泡</v>
          </cell>
          <cell r="F1088" t="str">
            <v>AGHRC000414</v>
          </cell>
          <cell r="G1088" t="str">
            <v>No</v>
          </cell>
          <cell r="H1088" t="str">
            <v>EA</v>
          </cell>
          <cell r="I1088">
            <v>44197</v>
          </cell>
          <cell r="J1088">
            <v>44651</v>
          </cell>
          <cell r="K1088" t="str">
            <v>P</v>
          </cell>
          <cell r="L1088">
            <v>0</v>
          </cell>
          <cell r="M1088">
            <v>262.18346000000003</v>
          </cell>
        </row>
        <row r="1089">
          <cell r="D1089" t="str">
            <v>TAT0000408</v>
          </cell>
          <cell r="E1089" t="str">
            <v>靠背不可调双人乘客骨架</v>
          </cell>
          <cell r="F1089" t="str">
            <v>AGHRC000415</v>
          </cell>
          <cell r="G1089" t="str">
            <v>No</v>
          </cell>
          <cell r="H1089" t="str">
            <v>EA</v>
          </cell>
          <cell r="I1089">
            <v>44197</v>
          </cell>
          <cell r="J1089">
            <v>44651</v>
          </cell>
          <cell r="K1089" t="str">
            <v>P</v>
          </cell>
          <cell r="L1089">
            <v>0</v>
          </cell>
          <cell r="M1089">
            <v>178.18294</v>
          </cell>
        </row>
        <row r="1090">
          <cell r="D1090" t="str">
            <v>TAT0000409</v>
          </cell>
          <cell r="E1090" t="str">
            <v>靠背不可调双人乘客面套</v>
          </cell>
          <cell r="F1090" t="str">
            <v>AGHRC000416</v>
          </cell>
          <cell r="G1090" t="str">
            <v>No</v>
          </cell>
          <cell r="H1090" t="str">
            <v>EA</v>
          </cell>
          <cell r="I1090">
            <v>44197</v>
          </cell>
          <cell r="J1090">
            <v>44651</v>
          </cell>
          <cell r="K1090" t="str">
            <v>P</v>
          </cell>
          <cell r="L1090">
            <v>0</v>
          </cell>
          <cell r="M1090">
            <v>68.727699999999999</v>
          </cell>
        </row>
        <row r="1091">
          <cell r="D1091" t="str">
            <v>TAT0000411</v>
          </cell>
          <cell r="E1091" t="str">
            <v>靠背不可调双人乘客发泡</v>
          </cell>
          <cell r="F1091" t="str">
            <v>AGHRC000418</v>
          </cell>
          <cell r="G1091" t="str">
            <v>No</v>
          </cell>
          <cell r="H1091" t="str">
            <v>EA</v>
          </cell>
          <cell r="I1091">
            <v>44197</v>
          </cell>
          <cell r="J1091">
            <v>44651</v>
          </cell>
          <cell r="K1091" t="str">
            <v>P</v>
          </cell>
          <cell r="L1091">
            <v>0</v>
          </cell>
          <cell r="M1091">
            <v>262.18346000000003</v>
          </cell>
        </row>
        <row r="1092">
          <cell r="D1092" t="str">
            <v>TAT0000412</v>
          </cell>
          <cell r="E1092" t="str">
            <v>靠背不可调双人乘客骨架</v>
          </cell>
          <cell r="F1092" t="str">
            <v>AGHRC000419</v>
          </cell>
          <cell r="G1092" t="str">
            <v>No</v>
          </cell>
          <cell r="H1092" t="str">
            <v>EA</v>
          </cell>
          <cell r="I1092">
            <v>44197</v>
          </cell>
          <cell r="J1092">
            <v>44651</v>
          </cell>
          <cell r="K1092" t="str">
            <v>P</v>
          </cell>
          <cell r="L1092">
            <v>0</v>
          </cell>
          <cell r="M1092">
            <v>178.18294</v>
          </cell>
        </row>
        <row r="1093">
          <cell r="D1093" t="str">
            <v>TAT0000413</v>
          </cell>
          <cell r="E1093" t="str">
            <v>靠背不可调双人乘客面套</v>
          </cell>
          <cell r="F1093" t="str">
            <v>AGHRC000420</v>
          </cell>
          <cell r="G1093" t="str">
            <v>No</v>
          </cell>
          <cell r="H1093" t="str">
            <v>EA</v>
          </cell>
          <cell r="I1093">
            <v>44197</v>
          </cell>
          <cell r="J1093">
            <v>44651</v>
          </cell>
          <cell r="K1093" t="str">
            <v>P</v>
          </cell>
          <cell r="L1093">
            <v>0</v>
          </cell>
          <cell r="M1093">
            <v>68.727699999999999</v>
          </cell>
        </row>
        <row r="1094">
          <cell r="D1094" t="str">
            <v>TAT0000415</v>
          </cell>
          <cell r="E1094" t="str">
            <v>乘客二排双人连体座骨架</v>
          </cell>
          <cell r="F1094" t="str">
            <v>AGHRC000422</v>
          </cell>
          <cell r="G1094" t="str">
            <v>No</v>
          </cell>
          <cell r="H1094" t="str">
            <v>EA</v>
          </cell>
          <cell r="I1094">
            <v>44197</v>
          </cell>
          <cell r="J1094">
            <v>44651</v>
          </cell>
          <cell r="K1094" t="str">
            <v>P</v>
          </cell>
          <cell r="L1094">
            <v>0</v>
          </cell>
          <cell r="M1094">
            <v>272.89481000000001</v>
          </cell>
        </row>
        <row r="1095">
          <cell r="D1095" t="str">
            <v>TAT0000416</v>
          </cell>
          <cell r="E1095" t="str">
            <v>乘客二排双人连体座发泡</v>
          </cell>
          <cell r="F1095" t="str">
            <v>AGHRC000423</v>
          </cell>
          <cell r="G1095" t="str">
            <v>No</v>
          </cell>
          <cell r="H1095" t="str">
            <v>EA</v>
          </cell>
          <cell r="I1095">
            <v>44197</v>
          </cell>
          <cell r="J1095">
            <v>44651</v>
          </cell>
          <cell r="K1095" t="str">
            <v>P</v>
          </cell>
          <cell r="L1095">
            <v>0</v>
          </cell>
          <cell r="M1095">
            <v>185.46249</v>
          </cell>
        </row>
        <row r="1096">
          <cell r="D1096" t="str">
            <v>TAT0000417</v>
          </cell>
          <cell r="E1096" t="str">
            <v>乘客二排双人连体座面套</v>
          </cell>
          <cell r="F1096" t="str">
            <v>AGHRC000424</v>
          </cell>
          <cell r="G1096" t="str">
            <v>No</v>
          </cell>
          <cell r="H1096" t="str">
            <v>EA</v>
          </cell>
          <cell r="I1096">
            <v>44197</v>
          </cell>
          <cell r="J1096">
            <v>44651</v>
          </cell>
          <cell r="K1096" t="str">
            <v>P</v>
          </cell>
          <cell r="L1096">
            <v>0</v>
          </cell>
          <cell r="M1096">
            <v>71.535529999999994</v>
          </cell>
        </row>
        <row r="1097">
          <cell r="D1097" t="str">
            <v>TAT0000419</v>
          </cell>
          <cell r="E1097" t="str">
            <v>三排三人连体固定座发泡</v>
          </cell>
          <cell r="F1097" t="str">
            <v>AGHRC000426</v>
          </cell>
          <cell r="G1097" t="str">
            <v>No</v>
          </cell>
          <cell r="H1097" t="str">
            <v>EA</v>
          </cell>
          <cell r="I1097">
            <v>44197</v>
          </cell>
          <cell r="J1097">
            <v>44651</v>
          </cell>
          <cell r="K1097" t="str">
            <v>P</v>
          </cell>
          <cell r="L1097">
            <v>0</v>
          </cell>
          <cell r="M1097">
            <v>362.86097999999998</v>
          </cell>
        </row>
        <row r="1098">
          <cell r="D1098" t="str">
            <v>TAT0000420</v>
          </cell>
          <cell r="E1098" t="str">
            <v>三排三人连体固定座骨架</v>
          </cell>
          <cell r="F1098" t="str">
            <v>AGHRC000427</v>
          </cell>
          <cell r="G1098" t="str">
            <v>No</v>
          </cell>
          <cell r="H1098" t="str">
            <v>EA</v>
          </cell>
          <cell r="I1098">
            <v>44197</v>
          </cell>
          <cell r="J1098">
            <v>44651</v>
          </cell>
          <cell r="K1098" t="str">
            <v>P</v>
          </cell>
          <cell r="L1098">
            <v>0</v>
          </cell>
          <cell r="M1098">
            <v>246.60454999999999</v>
          </cell>
        </row>
        <row r="1099">
          <cell r="D1099" t="str">
            <v>TAT0000421</v>
          </cell>
          <cell r="E1099" t="str">
            <v>三排三人连体固定座面套</v>
          </cell>
          <cell r="F1099" t="str">
            <v>AGHRC000428</v>
          </cell>
          <cell r="G1099" t="str">
            <v>No</v>
          </cell>
          <cell r="H1099" t="str">
            <v>EA</v>
          </cell>
          <cell r="I1099">
            <v>44197</v>
          </cell>
          <cell r="J1099">
            <v>44651</v>
          </cell>
          <cell r="K1099" t="str">
            <v>P</v>
          </cell>
          <cell r="L1099">
            <v>0</v>
          </cell>
          <cell r="M1099">
            <v>95.118899999999996</v>
          </cell>
        </row>
        <row r="1100">
          <cell r="D1100" t="str">
            <v>TAT0000423</v>
          </cell>
          <cell r="E1100" t="str">
            <v>二排双人连体座发泡总成</v>
          </cell>
          <cell r="F1100" t="str">
            <v>AGHRC000430</v>
          </cell>
          <cell r="G1100" t="str">
            <v>No</v>
          </cell>
          <cell r="H1100" t="str">
            <v>EA</v>
          </cell>
          <cell r="I1100">
            <v>44197</v>
          </cell>
          <cell r="J1100">
            <v>44651</v>
          </cell>
          <cell r="K1100" t="str">
            <v>P</v>
          </cell>
          <cell r="L1100">
            <v>0</v>
          </cell>
          <cell r="M1100">
            <v>316.59120999999999</v>
          </cell>
        </row>
        <row r="1101">
          <cell r="D1101" t="str">
            <v>TAT0000424</v>
          </cell>
          <cell r="E1101" t="str">
            <v>二排双人连体座骨架总成</v>
          </cell>
          <cell r="F1101" t="str">
            <v>AGHRC000431</v>
          </cell>
          <cell r="G1101" t="str">
            <v>No</v>
          </cell>
          <cell r="H1101" t="str">
            <v>EA</v>
          </cell>
          <cell r="I1101">
            <v>44197</v>
          </cell>
          <cell r="J1101">
            <v>44651</v>
          </cell>
          <cell r="K1101" t="str">
            <v>P</v>
          </cell>
          <cell r="L1101">
            <v>0</v>
          </cell>
          <cell r="M1101">
            <v>215.15907000000001</v>
          </cell>
        </row>
        <row r="1102">
          <cell r="D1102" t="str">
            <v>TAT0000425</v>
          </cell>
          <cell r="E1102" t="str">
            <v>二排双人连体座面套总成</v>
          </cell>
          <cell r="F1102" t="str">
            <v>AGHRC000432</v>
          </cell>
          <cell r="G1102" t="str">
            <v>No</v>
          </cell>
          <cell r="H1102" t="str">
            <v>EA</v>
          </cell>
          <cell r="I1102">
            <v>44197</v>
          </cell>
          <cell r="J1102">
            <v>44651</v>
          </cell>
          <cell r="K1102" t="str">
            <v>P</v>
          </cell>
          <cell r="L1102">
            <v>0</v>
          </cell>
          <cell r="M1102">
            <v>82.989930000000001</v>
          </cell>
        </row>
        <row r="1103">
          <cell r="D1103" t="str">
            <v>TAT0000427</v>
          </cell>
          <cell r="E1103" t="str">
            <v>三排双人连体座骨架总成</v>
          </cell>
          <cell r="F1103" t="str">
            <v>AGHRC000434</v>
          </cell>
          <cell r="G1103" t="str">
            <v>No</v>
          </cell>
          <cell r="H1103" t="str">
            <v>EA</v>
          </cell>
          <cell r="I1103">
            <v>44197</v>
          </cell>
          <cell r="J1103">
            <v>44651</v>
          </cell>
          <cell r="K1103" t="str">
            <v>P</v>
          </cell>
          <cell r="L1103">
            <v>0</v>
          </cell>
          <cell r="M1103">
            <v>316.59120999999999</v>
          </cell>
        </row>
        <row r="1104">
          <cell r="D1104" t="str">
            <v>TAT0000428</v>
          </cell>
          <cell r="E1104" t="str">
            <v>三排双人连体座发泡总成</v>
          </cell>
          <cell r="F1104" t="str">
            <v>AGHRC000435</v>
          </cell>
          <cell r="G1104" t="str">
            <v>No</v>
          </cell>
          <cell r="H1104" t="str">
            <v>EA</v>
          </cell>
          <cell r="I1104">
            <v>44197</v>
          </cell>
          <cell r="J1104">
            <v>44651</v>
          </cell>
          <cell r="K1104" t="str">
            <v>P</v>
          </cell>
          <cell r="L1104">
            <v>0</v>
          </cell>
          <cell r="M1104">
            <v>215.15907000000001</v>
          </cell>
        </row>
        <row r="1105">
          <cell r="D1105" t="str">
            <v>TAT0000429</v>
          </cell>
          <cell r="E1105" t="str">
            <v>三排双人连体座面套总成</v>
          </cell>
          <cell r="F1105" t="str">
            <v>AGHRC000436</v>
          </cell>
          <cell r="G1105" t="str">
            <v>No</v>
          </cell>
          <cell r="H1105" t="str">
            <v>EA</v>
          </cell>
          <cell r="I1105">
            <v>44197</v>
          </cell>
          <cell r="J1105">
            <v>44651</v>
          </cell>
          <cell r="K1105" t="str">
            <v>P</v>
          </cell>
          <cell r="L1105">
            <v>0</v>
          </cell>
          <cell r="M1105">
            <v>82.989930000000001</v>
          </cell>
        </row>
        <row r="1106">
          <cell r="D1106" t="str">
            <v>TAT0000431</v>
          </cell>
          <cell r="E1106" t="str">
            <v>乘客三排单人座骨架总成</v>
          </cell>
          <cell r="F1106" t="str">
            <v>AGHRC000438</v>
          </cell>
          <cell r="G1106" t="str">
            <v>No</v>
          </cell>
          <cell r="H1106" t="str">
            <v>EA</v>
          </cell>
          <cell r="I1106">
            <v>44197</v>
          </cell>
          <cell r="J1106">
            <v>44651</v>
          </cell>
          <cell r="K1106" t="str">
            <v>P</v>
          </cell>
          <cell r="L1106">
            <v>0</v>
          </cell>
          <cell r="M1106">
            <v>162.58116000000001</v>
          </cell>
        </row>
        <row r="1107">
          <cell r="D1107" t="str">
            <v>TAT0000432</v>
          </cell>
          <cell r="E1107" t="str">
            <v>乘客三排单人座发泡总成</v>
          </cell>
          <cell r="F1107" t="str">
            <v>AGHRC000439</v>
          </cell>
          <cell r="G1107" t="str">
            <v>No</v>
          </cell>
          <cell r="H1107" t="str">
            <v>EA</v>
          </cell>
          <cell r="I1107">
            <v>44197</v>
          </cell>
          <cell r="J1107">
            <v>44651</v>
          </cell>
          <cell r="K1107" t="str">
            <v>P</v>
          </cell>
          <cell r="L1107">
            <v>0</v>
          </cell>
          <cell r="M1107">
            <v>110.49205000000001</v>
          </cell>
        </row>
        <row r="1108">
          <cell r="D1108" t="str">
            <v>TAT0000433</v>
          </cell>
          <cell r="E1108" t="str">
            <v>乘客三排单人座面套总成</v>
          </cell>
          <cell r="F1108" t="str">
            <v>AGHRC000440</v>
          </cell>
          <cell r="G1108" t="str">
            <v>No</v>
          </cell>
          <cell r="H1108" t="str">
            <v>EA</v>
          </cell>
          <cell r="I1108">
            <v>44197</v>
          </cell>
          <cell r="J1108">
            <v>44651</v>
          </cell>
          <cell r="K1108" t="str">
            <v>P</v>
          </cell>
          <cell r="L1108">
            <v>0</v>
          </cell>
          <cell r="M1108">
            <v>42.618360000000003</v>
          </cell>
        </row>
        <row r="1109">
          <cell r="D1109" t="str">
            <v>TAT0000435</v>
          </cell>
          <cell r="E1109" t="str">
            <v>乘客二排单人座骨架总成</v>
          </cell>
          <cell r="F1109" t="str">
            <v>AGHRC000442</v>
          </cell>
          <cell r="G1109" t="str">
            <v>No</v>
          </cell>
          <cell r="H1109" t="str">
            <v>EA</v>
          </cell>
          <cell r="I1109">
            <v>44197</v>
          </cell>
          <cell r="J1109">
            <v>44651</v>
          </cell>
          <cell r="K1109" t="str">
            <v>P</v>
          </cell>
          <cell r="L1109">
            <v>0</v>
          </cell>
          <cell r="M1109">
            <v>162.58116000000001</v>
          </cell>
        </row>
        <row r="1110">
          <cell r="D1110" t="str">
            <v>TAT0000436</v>
          </cell>
          <cell r="E1110" t="str">
            <v>乘客二排单人座发泡总成</v>
          </cell>
          <cell r="F1110" t="str">
            <v>AGHRC000443</v>
          </cell>
          <cell r="G1110" t="str">
            <v>No</v>
          </cell>
          <cell r="H1110" t="str">
            <v>EA</v>
          </cell>
          <cell r="I1110">
            <v>44197</v>
          </cell>
          <cell r="J1110">
            <v>44651</v>
          </cell>
          <cell r="K1110" t="str">
            <v>P</v>
          </cell>
          <cell r="L1110">
            <v>0</v>
          </cell>
          <cell r="M1110">
            <v>110.49205000000001</v>
          </cell>
        </row>
        <row r="1111">
          <cell r="D1111" t="str">
            <v>TAT0000437</v>
          </cell>
          <cell r="E1111" t="str">
            <v>乘客二排单人座面套总成</v>
          </cell>
          <cell r="F1111" t="str">
            <v>AGHRC000444</v>
          </cell>
          <cell r="G1111" t="str">
            <v>No</v>
          </cell>
          <cell r="H1111" t="str">
            <v>EA</v>
          </cell>
          <cell r="I1111">
            <v>44197</v>
          </cell>
          <cell r="J1111">
            <v>44651</v>
          </cell>
          <cell r="K1111" t="str">
            <v>P</v>
          </cell>
          <cell r="L1111">
            <v>0</v>
          </cell>
          <cell r="M1111">
            <v>42.618360000000003</v>
          </cell>
        </row>
        <row r="1112">
          <cell r="D1112" t="str">
            <v>TAT0000439</v>
          </cell>
          <cell r="E1112" t="str">
            <v>一排双人联体座发泡总成</v>
          </cell>
          <cell r="F1112" t="str">
            <v>AGHRC000446</v>
          </cell>
          <cell r="G1112" t="str">
            <v>No</v>
          </cell>
          <cell r="H1112" t="str">
            <v>EA</v>
          </cell>
          <cell r="I1112">
            <v>44197</v>
          </cell>
          <cell r="J1112">
            <v>44651</v>
          </cell>
          <cell r="K1112" t="str">
            <v>P</v>
          </cell>
          <cell r="L1112">
            <v>0</v>
          </cell>
          <cell r="M1112">
            <v>272.89481000000001</v>
          </cell>
        </row>
        <row r="1113">
          <cell r="D1113" t="str">
            <v>TAT0000440</v>
          </cell>
          <cell r="E1113" t="str">
            <v>一排双人联体座骨架总成</v>
          </cell>
          <cell r="F1113" t="str">
            <v>AGHRC000447</v>
          </cell>
          <cell r="G1113" t="str">
            <v>No</v>
          </cell>
          <cell r="H1113" t="str">
            <v>EA</v>
          </cell>
          <cell r="I1113">
            <v>44197</v>
          </cell>
          <cell r="J1113">
            <v>44651</v>
          </cell>
          <cell r="K1113" t="str">
            <v>P</v>
          </cell>
          <cell r="L1113">
            <v>0</v>
          </cell>
          <cell r="M1113">
            <v>185.46249</v>
          </cell>
        </row>
        <row r="1114">
          <cell r="D1114" t="str">
            <v>TAT0000441</v>
          </cell>
          <cell r="E1114" t="str">
            <v>一排双人联体座面套总成</v>
          </cell>
          <cell r="F1114" t="str">
            <v>AGHRC000448</v>
          </cell>
          <cell r="G1114" t="str">
            <v>No</v>
          </cell>
          <cell r="H1114" t="str">
            <v>EA</v>
          </cell>
          <cell r="I1114">
            <v>44197</v>
          </cell>
          <cell r="J1114">
            <v>44651</v>
          </cell>
          <cell r="K1114" t="str">
            <v>P</v>
          </cell>
          <cell r="L1114">
            <v>0</v>
          </cell>
          <cell r="M1114">
            <v>71.535529999999994</v>
          </cell>
        </row>
        <row r="1115">
          <cell r="D1115" t="str">
            <v>TAT0000443</v>
          </cell>
          <cell r="E1115" t="str">
            <v>一排双人联体座发泡总成</v>
          </cell>
          <cell r="F1115" t="str">
            <v>AGHRC000450</v>
          </cell>
          <cell r="G1115" t="str">
            <v>No</v>
          </cell>
          <cell r="H1115" t="str">
            <v>EA</v>
          </cell>
          <cell r="I1115">
            <v>44197</v>
          </cell>
          <cell r="J1115">
            <v>44651</v>
          </cell>
          <cell r="K1115" t="str">
            <v>P</v>
          </cell>
          <cell r="L1115">
            <v>0</v>
          </cell>
          <cell r="M1115">
            <v>275.46818999999999</v>
          </cell>
        </row>
        <row r="1116">
          <cell r="D1116" t="str">
            <v>TAT0000444</v>
          </cell>
          <cell r="E1116" t="str">
            <v>一排双人联体座骨架总成</v>
          </cell>
          <cell r="F1116" t="str">
            <v>AGHRC000451</v>
          </cell>
          <cell r="G1116" t="str">
            <v>No</v>
          </cell>
          <cell r="H1116" t="str">
            <v>EA</v>
          </cell>
          <cell r="I1116">
            <v>44197</v>
          </cell>
          <cell r="J1116">
            <v>44651</v>
          </cell>
          <cell r="K1116" t="str">
            <v>P</v>
          </cell>
          <cell r="L1116">
            <v>0</v>
          </cell>
          <cell r="M1116">
            <v>187.21138999999999</v>
          </cell>
        </row>
        <row r="1117">
          <cell r="D1117" t="str">
            <v>TAT0000445</v>
          </cell>
          <cell r="E1117" t="str">
            <v>一排双人联体座面套总成</v>
          </cell>
          <cell r="F1117" t="str">
            <v>AGHRC000452</v>
          </cell>
          <cell r="G1117" t="str">
            <v>No</v>
          </cell>
          <cell r="H1117" t="str">
            <v>EA</v>
          </cell>
          <cell r="I1117">
            <v>44197</v>
          </cell>
          <cell r="J1117">
            <v>44651</v>
          </cell>
          <cell r="K1117" t="str">
            <v>P</v>
          </cell>
          <cell r="L1117">
            <v>0</v>
          </cell>
          <cell r="M1117">
            <v>72.21011</v>
          </cell>
        </row>
        <row r="1118">
          <cell r="D1118" t="str">
            <v>TAT0000447</v>
          </cell>
          <cell r="E1118" t="str">
            <v>一排双人连体座发泡总成</v>
          </cell>
          <cell r="F1118" t="str">
            <v>AGHRC000454</v>
          </cell>
          <cell r="G1118" t="str">
            <v>No</v>
          </cell>
          <cell r="H1118" t="str">
            <v>EA</v>
          </cell>
          <cell r="I1118">
            <v>44197</v>
          </cell>
          <cell r="J1118">
            <v>44651</v>
          </cell>
          <cell r="K1118" t="str">
            <v>P</v>
          </cell>
          <cell r="L1118">
            <v>0</v>
          </cell>
          <cell r="M1118">
            <v>294.74556000000001</v>
          </cell>
        </row>
        <row r="1119">
          <cell r="D1119" t="str">
            <v>TAT0000448</v>
          </cell>
          <cell r="E1119" t="str">
            <v>一排双人连体座骨架总成</v>
          </cell>
          <cell r="F1119" t="str">
            <v>AGHRC000455</v>
          </cell>
          <cell r="G1119" t="str">
            <v>No</v>
          </cell>
          <cell r="H1119" t="str">
            <v>EA</v>
          </cell>
          <cell r="I1119">
            <v>44197</v>
          </cell>
          <cell r="J1119">
            <v>44651</v>
          </cell>
          <cell r="K1119" t="str">
            <v>P</v>
          </cell>
          <cell r="L1119">
            <v>0</v>
          </cell>
          <cell r="M1119">
            <v>200.31252000000001</v>
          </cell>
        </row>
        <row r="1120">
          <cell r="D1120" t="str">
            <v>TAT0000449</v>
          </cell>
          <cell r="E1120" t="str">
            <v>一排双人连体座面套总成</v>
          </cell>
          <cell r="F1120" t="str">
            <v>AGHRC000456</v>
          </cell>
          <cell r="G1120" t="str">
            <v>No</v>
          </cell>
          <cell r="H1120" t="str">
            <v>EA</v>
          </cell>
          <cell r="I1120">
            <v>44197</v>
          </cell>
          <cell r="J1120">
            <v>44651</v>
          </cell>
          <cell r="K1120" t="str">
            <v>P</v>
          </cell>
          <cell r="L1120">
            <v>0</v>
          </cell>
          <cell r="M1120">
            <v>77.263400000000004</v>
          </cell>
        </row>
        <row r="1121">
          <cell r="D1121" t="str">
            <v>TAT0000451</v>
          </cell>
          <cell r="E1121" t="str">
            <v>二排双人连体座发泡总成</v>
          </cell>
          <cell r="F1121" t="str">
            <v>AGHRC000458</v>
          </cell>
          <cell r="G1121" t="str">
            <v>No</v>
          </cell>
          <cell r="H1121" t="str">
            <v>EA</v>
          </cell>
          <cell r="I1121">
            <v>44197</v>
          </cell>
          <cell r="J1121">
            <v>44651</v>
          </cell>
          <cell r="K1121" t="str">
            <v>P</v>
          </cell>
          <cell r="L1121">
            <v>0</v>
          </cell>
          <cell r="M1121">
            <v>297.31384000000003</v>
          </cell>
        </row>
        <row r="1122">
          <cell r="D1122" t="str">
            <v>TAT0000452</v>
          </cell>
          <cell r="E1122" t="str">
            <v>二排双人连体座骨架总成</v>
          </cell>
          <cell r="F1122" t="str">
            <v>AGHRC000459</v>
          </cell>
          <cell r="G1122" t="str">
            <v>No</v>
          </cell>
          <cell r="H1122" t="str">
            <v>EA</v>
          </cell>
          <cell r="I1122">
            <v>44197</v>
          </cell>
          <cell r="J1122">
            <v>44651</v>
          </cell>
          <cell r="K1122" t="str">
            <v>P</v>
          </cell>
          <cell r="L1122">
            <v>0</v>
          </cell>
          <cell r="M1122">
            <v>202.05795000000001</v>
          </cell>
        </row>
        <row r="1123">
          <cell r="D1123" t="str">
            <v>TAT0000453</v>
          </cell>
          <cell r="E1123" t="str">
            <v>二排双人连体座面套总成</v>
          </cell>
          <cell r="F1123" t="str">
            <v>AGHRC000460</v>
          </cell>
          <cell r="G1123" t="str">
            <v>No</v>
          </cell>
          <cell r="H1123" t="str">
            <v>EA</v>
          </cell>
          <cell r="I1123">
            <v>44197</v>
          </cell>
          <cell r="J1123">
            <v>44651</v>
          </cell>
          <cell r="K1123" t="str">
            <v>P</v>
          </cell>
          <cell r="L1123">
            <v>0</v>
          </cell>
          <cell r="M1123">
            <v>77.936639999999997</v>
          </cell>
        </row>
        <row r="1124">
          <cell r="D1124" t="str">
            <v>TAT0000455</v>
          </cell>
          <cell r="E1124" t="str">
            <v>第三排三人座椅发泡总成</v>
          </cell>
          <cell r="F1124" t="str">
            <v>AGHRC000462</v>
          </cell>
          <cell r="G1124" t="str">
            <v>No</v>
          </cell>
          <cell r="H1124" t="str">
            <v>EA</v>
          </cell>
          <cell r="I1124">
            <v>44197</v>
          </cell>
          <cell r="J1124">
            <v>44651</v>
          </cell>
          <cell r="K1124" t="str">
            <v>P</v>
          </cell>
          <cell r="L1124">
            <v>0</v>
          </cell>
          <cell r="M1124">
            <v>239.48172</v>
          </cell>
        </row>
        <row r="1125">
          <cell r="D1125" t="str">
            <v>TAT0000456</v>
          </cell>
          <cell r="E1125" t="str">
            <v>第三排三人座椅骨架总成</v>
          </cell>
          <cell r="F1125" t="str">
            <v>AGHRC000463</v>
          </cell>
          <cell r="G1125" t="str">
            <v>No</v>
          </cell>
          <cell r="H1125" t="str">
            <v>EA</v>
          </cell>
          <cell r="I1125">
            <v>44197</v>
          </cell>
          <cell r="J1125">
            <v>44651</v>
          </cell>
          <cell r="K1125" t="str">
            <v>P</v>
          </cell>
          <cell r="L1125">
            <v>0</v>
          </cell>
          <cell r="M1125">
            <v>162.75457</v>
          </cell>
        </row>
        <row r="1126">
          <cell r="D1126" t="str">
            <v>TAT0000457</v>
          </cell>
          <cell r="E1126" t="str">
            <v>第三排三人座椅面套总成</v>
          </cell>
          <cell r="F1126" t="str">
            <v>AGHRC000464</v>
          </cell>
          <cell r="G1126" t="str">
            <v>No</v>
          </cell>
          <cell r="H1126" t="str">
            <v>EA</v>
          </cell>
          <cell r="I1126">
            <v>44197</v>
          </cell>
          <cell r="J1126">
            <v>44651</v>
          </cell>
          <cell r="K1126" t="str">
            <v>P</v>
          </cell>
          <cell r="L1126">
            <v>0</v>
          </cell>
          <cell r="M1126">
            <v>62.776760000000003</v>
          </cell>
        </row>
        <row r="1127">
          <cell r="D1127" t="str">
            <v>TAT0000459</v>
          </cell>
          <cell r="E1127" t="str">
            <v>一排乘客三人连体发泡总成</v>
          </cell>
          <cell r="F1127" t="str">
            <v>AGHRC000466</v>
          </cell>
          <cell r="G1127" t="str">
            <v>No</v>
          </cell>
          <cell r="H1127" t="str">
            <v>EA</v>
          </cell>
          <cell r="I1127">
            <v>44197</v>
          </cell>
          <cell r="J1127">
            <v>44651</v>
          </cell>
          <cell r="K1127" t="str">
            <v>P</v>
          </cell>
          <cell r="L1127">
            <v>0</v>
          </cell>
          <cell r="M1127">
            <v>414.70044000000001</v>
          </cell>
        </row>
        <row r="1128">
          <cell r="D1128" t="str">
            <v>TAT0000460</v>
          </cell>
          <cell r="E1128" t="str">
            <v>一排乘客三人座椅骨架总成</v>
          </cell>
          <cell r="F1128" t="str">
            <v>AGHRC000467</v>
          </cell>
          <cell r="G1128" t="str">
            <v>No</v>
          </cell>
          <cell r="H1128" t="str">
            <v>EA</v>
          </cell>
          <cell r="I1128">
            <v>44197</v>
          </cell>
          <cell r="J1128">
            <v>44651</v>
          </cell>
          <cell r="K1128" t="str">
            <v>P</v>
          </cell>
          <cell r="L1128">
            <v>0</v>
          </cell>
          <cell r="M1128">
            <v>281.83524999999997</v>
          </cell>
        </row>
        <row r="1129">
          <cell r="D1129" t="str">
            <v>TAT0000461</v>
          </cell>
          <cell r="E1129" t="str">
            <v>一排乘客三人连体面套总成</v>
          </cell>
          <cell r="F1129" t="str">
            <v>AGHRC000468</v>
          </cell>
          <cell r="G1129" t="str">
            <v>No</v>
          </cell>
          <cell r="H1129" t="str">
            <v>EA</v>
          </cell>
          <cell r="I1129">
            <v>44197</v>
          </cell>
          <cell r="J1129">
            <v>44651</v>
          </cell>
          <cell r="K1129" t="str">
            <v>P</v>
          </cell>
          <cell r="L1129">
            <v>0</v>
          </cell>
          <cell r="M1129">
            <v>108.70788</v>
          </cell>
        </row>
        <row r="1130">
          <cell r="D1130" t="str">
            <v>TAT0000463</v>
          </cell>
          <cell r="E1130" t="str">
            <v>二排乘客单人发泡总成</v>
          </cell>
          <cell r="F1130" t="str">
            <v>AGHRC000470</v>
          </cell>
          <cell r="G1130" t="str">
            <v>No</v>
          </cell>
          <cell r="H1130" t="str">
            <v>EA</v>
          </cell>
          <cell r="I1130">
            <v>44197</v>
          </cell>
          <cell r="J1130">
            <v>44651</v>
          </cell>
          <cell r="K1130" t="str">
            <v>P</v>
          </cell>
          <cell r="L1130">
            <v>0</v>
          </cell>
          <cell r="M1130">
            <v>170.07706999999999</v>
          </cell>
        </row>
        <row r="1131">
          <cell r="D1131" t="str">
            <v>TAT0000464</v>
          </cell>
          <cell r="E1131" t="str">
            <v>二排乘客单人骨架总成</v>
          </cell>
          <cell r="F1131" t="str">
            <v>AGHRC000471</v>
          </cell>
          <cell r="G1131" t="str">
            <v>No</v>
          </cell>
          <cell r="H1131" t="str">
            <v>EA</v>
          </cell>
          <cell r="I1131">
            <v>44197</v>
          </cell>
          <cell r="J1131">
            <v>44651</v>
          </cell>
          <cell r="K1131" t="str">
            <v>P</v>
          </cell>
          <cell r="L1131">
            <v>0</v>
          </cell>
          <cell r="M1131">
            <v>115.58636</v>
          </cell>
        </row>
        <row r="1132">
          <cell r="D1132" t="str">
            <v>TAT0000465</v>
          </cell>
          <cell r="E1132" t="str">
            <v>二排乘客单人面套总成</v>
          </cell>
          <cell r="F1132" t="str">
            <v>AGHRC000472</v>
          </cell>
          <cell r="G1132" t="str">
            <v>No</v>
          </cell>
          <cell r="H1132" t="str">
            <v>EA</v>
          </cell>
          <cell r="I1132">
            <v>44197</v>
          </cell>
          <cell r="J1132">
            <v>44651</v>
          </cell>
          <cell r="K1132" t="str">
            <v>P</v>
          </cell>
          <cell r="L1132">
            <v>0</v>
          </cell>
          <cell r="M1132">
            <v>44.583309999999997</v>
          </cell>
        </row>
        <row r="1133">
          <cell r="D1133" t="str">
            <v>TAT0000467</v>
          </cell>
          <cell r="E1133" t="str">
            <v>三排乘客单人发泡总成</v>
          </cell>
          <cell r="F1133" t="str">
            <v>AGHRC000474</v>
          </cell>
          <cell r="G1133" t="str">
            <v>No</v>
          </cell>
          <cell r="H1133" t="str">
            <v>EA</v>
          </cell>
          <cell r="I1133">
            <v>44197</v>
          </cell>
          <cell r="J1133">
            <v>44651</v>
          </cell>
          <cell r="K1133" t="str">
            <v>P</v>
          </cell>
          <cell r="L1133">
            <v>0</v>
          </cell>
          <cell r="M1133">
            <v>167.80944</v>
          </cell>
        </row>
        <row r="1134">
          <cell r="D1134" t="str">
            <v>TAT0000468</v>
          </cell>
          <cell r="E1134" t="str">
            <v>三排乘客单人骨架总成</v>
          </cell>
          <cell r="F1134" t="str">
            <v>AGHRC000475</v>
          </cell>
          <cell r="G1134" t="str">
            <v>No</v>
          </cell>
          <cell r="H1134" t="str">
            <v>EA</v>
          </cell>
          <cell r="I1134">
            <v>44197</v>
          </cell>
          <cell r="J1134">
            <v>44651</v>
          </cell>
          <cell r="K1134" t="str">
            <v>P</v>
          </cell>
          <cell r="L1134">
            <v>0</v>
          </cell>
          <cell r="M1134">
            <v>114.04525</v>
          </cell>
        </row>
        <row r="1135">
          <cell r="D1135" t="str">
            <v>TAT0000469</v>
          </cell>
          <cell r="E1135" t="str">
            <v>三排乘客单人面套总成</v>
          </cell>
          <cell r="F1135" t="str">
            <v>AGHRC000476</v>
          </cell>
          <cell r="G1135" t="str">
            <v>No</v>
          </cell>
          <cell r="H1135" t="str">
            <v>EA</v>
          </cell>
          <cell r="I1135">
            <v>44197</v>
          </cell>
          <cell r="J1135">
            <v>44651</v>
          </cell>
          <cell r="K1135" t="str">
            <v>P</v>
          </cell>
          <cell r="L1135">
            <v>0</v>
          </cell>
          <cell r="M1135">
            <v>43.988880000000002</v>
          </cell>
        </row>
        <row r="1136">
          <cell r="D1136" t="str">
            <v>TAT0000471</v>
          </cell>
          <cell r="E1136" t="str">
            <v>二排乘客双人座椅发泡总成</v>
          </cell>
          <cell r="F1136" t="str">
            <v>AGHRC000478</v>
          </cell>
          <cell r="G1136" t="str">
            <v>No</v>
          </cell>
          <cell r="H1136" t="str">
            <v>EA</v>
          </cell>
          <cell r="I1136">
            <v>44197</v>
          </cell>
          <cell r="J1136">
            <v>44651</v>
          </cell>
          <cell r="K1136" t="str">
            <v>P</v>
          </cell>
          <cell r="L1136">
            <v>0</v>
          </cell>
          <cell r="M1136">
            <v>322.58895000000001</v>
          </cell>
        </row>
        <row r="1137">
          <cell r="D1137" t="str">
            <v>TAT0000472</v>
          </cell>
          <cell r="E1137" t="str">
            <v>二排乘客双人座椅骨架总成</v>
          </cell>
          <cell r="F1137" t="str">
            <v>AGHRC000479</v>
          </cell>
          <cell r="G1137" t="str">
            <v>No</v>
          </cell>
          <cell r="H1137" t="str">
            <v>EA</v>
          </cell>
          <cell r="I1137">
            <v>44197</v>
          </cell>
          <cell r="J1137">
            <v>44651</v>
          </cell>
          <cell r="K1137" t="str">
            <v>P</v>
          </cell>
          <cell r="L1137">
            <v>0</v>
          </cell>
          <cell r="M1137">
            <v>219.23521</v>
          </cell>
        </row>
        <row r="1138">
          <cell r="D1138" t="str">
            <v>TAT0000473</v>
          </cell>
          <cell r="E1138" t="str">
            <v>二排乘客双人座椅面套总成</v>
          </cell>
          <cell r="F1138" t="str">
            <v>AGHRC000480</v>
          </cell>
          <cell r="G1138" t="str">
            <v>No</v>
          </cell>
          <cell r="H1138" t="str">
            <v>EA</v>
          </cell>
          <cell r="I1138">
            <v>44197</v>
          </cell>
          <cell r="J1138">
            <v>44651</v>
          </cell>
          <cell r="K1138" t="str">
            <v>P</v>
          </cell>
          <cell r="L1138">
            <v>0</v>
          </cell>
          <cell r="M1138">
            <v>84.562150000000003</v>
          </cell>
        </row>
        <row r="1139">
          <cell r="D1139" t="str">
            <v>TAT0000475</v>
          </cell>
          <cell r="E1139" t="str">
            <v>第三排左侧座椅骨架总成</v>
          </cell>
          <cell r="F1139" t="str">
            <v>AGHRC000482</v>
          </cell>
          <cell r="G1139" t="str">
            <v>No</v>
          </cell>
          <cell r="H1139" t="str">
            <v>EA</v>
          </cell>
          <cell r="I1139">
            <v>44197</v>
          </cell>
          <cell r="J1139">
            <v>44651</v>
          </cell>
          <cell r="K1139" t="str">
            <v>P</v>
          </cell>
          <cell r="L1139">
            <v>0</v>
          </cell>
          <cell r="M1139">
            <v>322.58895000000001</v>
          </cell>
        </row>
        <row r="1140">
          <cell r="D1140" t="str">
            <v>TAT0000476</v>
          </cell>
          <cell r="E1140" t="str">
            <v>第三排左侧座椅发泡总成</v>
          </cell>
          <cell r="F1140" t="str">
            <v>AGHRC000483</v>
          </cell>
          <cell r="G1140" t="str">
            <v>No</v>
          </cell>
          <cell r="H1140" t="str">
            <v>EA</v>
          </cell>
          <cell r="I1140">
            <v>44197</v>
          </cell>
          <cell r="J1140">
            <v>44651</v>
          </cell>
          <cell r="K1140" t="str">
            <v>P</v>
          </cell>
          <cell r="L1140">
            <v>0</v>
          </cell>
          <cell r="M1140">
            <v>219.23521</v>
          </cell>
        </row>
        <row r="1141">
          <cell r="D1141" t="str">
            <v>TAT0000477</v>
          </cell>
          <cell r="E1141" t="str">
            <v>三排左侧座椅总成面套总成</v>
          </cell>
          <cell r="F1141" t="str">
            <v>AGHRC000484</v>
          </cell>
          <cell r="G1141" t="str">
            <v>No</v>
          </cell>
          <cell r="H1141" t="str">
            <v>EA</v>
          </cell>
          <cell r="I1141">
            <v>44197</v>
          </cell>
          <cell r="J1141">
            <v>44651</v>
          </cell>
          <cell r="K1141" t="str">
            <v>P</v>
          </cell>
          <cell r="L1141">
            <v>0</v>
          </cell>
          <cell r="M1141">
            <v>84.562150000000003</v>
          </cell>
        </row>
        <row r="1142">
          <cell r="D1142" t="str">
            <v>TAT0000479</v>
          </cell>
          <cell r="E1142" t="str">
            <v>驾驶员座椅发泡总成</v>
          </cell>
          <cell r="F1142" t="str">
            <v>AGHRC000486</v>
          </cell>
          <cell r="G1142" t="str">
            <v>No</v>
          </cell>
          <cell r="H1142" t="str">
            <v>EA</v>
          </cell>
          <cell r="I1142">
            <v>44197</v>
          </cell>
          <cell r="J1142">
            <v>44651</v>
          </cell>
          <cell r="K1142" t="str">
            <v>P</v>
          </cell>
          <cell r="L1142">
            <v>0</v>
          </cell>
          <cell r="M1142">
            <v>116.73944</v>
          </cell>
        </row>
        <row r="1143">
          <cell r="D1143" t="str">
            <v>TAT0000480</v>
          </cell>
          <cell r="E1143" t="str">
            <v>驾驶员座椅骨架总成</v>
          </cell>
          <cell r="F1143" t="str">
            <v>AGHRC000487</v>
          </cell>
          <cell r="G1143" t="str">
            <v>No</v>
          </cell>
          <cell r="H1143" t="str">
            <v>EA</v>
          </cell>
          <cell r="I1143">
            <v>44197</v>
          </cell>
          <cell r="J1143">
            <v>44651</v>
          </cell>
          <cell r="K1143" t="str">
            <v>P</v>
          </cell>
          <cell r="L1143">
            <v>0</v>
          </cell>
          <cell r="M1143">
            <v>79.337479999999999</v>
          </cell>
        </row>
        <row r="1144">
          <cell r="D1144" t="str">
            <v>TAT0000481</v>
          </cell>
          <cell r="E1144" t="str">
            <v>驾驶员座椅面套总成</v>
          </cell>
          <cell r="F1144" t="str">
            <v>AGHRC000488</v>
          </cell>
          <cell r="G1144" t="str">
            <v>No</v>
          </cell>
          <cell r="H1144" t="str">
            <v>EA</v>
          </cell>
          <cell r="I1144">
            <v>44197</v>
          </cell>
          <cell r="J1144">
            <v>44651</v>
          </cell>
          <cell r="K1144" t="str">
            <v>P</v>
          </cell>
          <cell r="L1144">
            <v>0</v>
          </cell>
          <cell r="M1144">
            <v>30.601600000000001</v>
          </cell>
        </row>
        <row r="1145">
          <cell r="D1145" t="str">
            <v>TAT0000483</v>
          </cell>
          <cell r="E1145" t="str">
            <v>副驾驶员座椅发泡总成</v>
          </cell>
          <cell r="F1145" t="str">
            <v>AGHRC000490</v>
          </cell>
          <cell r="G1145" t="str">
            <v>No</v>
          </cell>
          <cell r="H1145" t="str">
            <v>EA</v>
          </cell>
          <cell r="I1145">
            <v>44197</v>
          </cell>
          <cell r="J1145">
            <v>44651</v>
          </cell>
          <cell r="K1145" t="str">
            <v>P</v>
          </cell>
          <cell r="L1145">
            <v>0</v>
          </cell>
          <cell r="M1145">
            <v>111.9443</v>
          </cell>
        </row>
        <row r="1146">
          <cell r="D1146" t="str">
            <v>TAT0000484</v>
          </cell>
          <cell r="E1146" t="str">
            <v>副驾驶员座椅骨架总成</v>
          </cell>
          <cell r="F1146" t="str">
            <v>AGHRC000491</v>
          </cell>
          <cell r="G1146" t="str">
            <v>No</v>
          </cell>
          <cell r="H1146" t="str">
            <v>EA</v>
          </cell>
          <cell r="I1146">
            <v>44197</v>
          </cell>
          <cell r="J1146">
            <v>44651</v>
          </cell>
          <cell r="K1146" t="str">
            <v>P</v>
          </cell>
          <cell r="L1146">
            <v>0</v>
          </cell>
          <cell r="M1146">
            <v>76.078649999999996</v>
          </cell>
        </row>
        <row r="1147">
          <cell r="D1147" t="str">
            <v>TAT0000485</v>
          </cell>
          <cell r="E1147" t="str">
            <v>副驾驶员座椅面套总成</v>
          </cell>
          <cell r="F1147" t="str">
            <v>AGHRC000492</v>
          </cell>
          <cell r="G1147" t="str">
            <v>No</v>
          </cell>
          <cell r="H1147" t="str">
            <v>EA</v>
          </cell>
          <cell r="I1147">
            <v>44197</v>
          </cell>
          <cell r="J1147">
            <v>44651</v>
          </cell>
          <cell r="K1147" t="str">
            <v>P</v>
          </cell>
          <cell r="L1147">
            <v>0</v>
          </cell>
          <cell r="M1147">
            <v>29.344619999999999</v>
          </cell>
        </row>
        <row r="1148">
          <cell r="D1148" t="str">
            <v>TAT0000487</v>
          </cell>
          <cell r="E1148" t="str">
            <v>一排乘客三人连体发泡总成</v>
          </cell>
          <cell r="F1148" t="str">
            <v>AGHRC000494</v>
          </cell>
          <cell r="G1148" t="str">
            <v>No</v>
          </cell>
          <cell r="H1148" t="str">
            <v>EA</v>
          </cell>
          <cell r="I1148">
            <v>44197</v>
          </cell>
          <cell r="J1148">
            <v>44651</v>
          </cell>
          <cell r="K1148" t="str">
            <v>P</v>
          </cell>
          <cell r="L1148">
            <v>0</v>
          </cell>
          <cell r="M1148">
            <v>476.39006999999998</v>
          </cell>
        </row>
        <row r="1149">
          <cell r="D1149" t="str">
            <v>TAT0000488</v>
          </cell>
          <cell r="E1149" t="str">
            <v>一排乘客三人连体骨架总成</v>
          </cell>
          <cell r="F1149" t="str">
            <v>AGHRC000495</v>
          </cell>
          <cell r="G1149" t="str">
            <v>No</v>
          </cell>
          <cell r="H1149" t="str">
            <v>EA</v>
          </cell>
          <cell r="I1149">
            <v>44197</v>
          </cell>
          <cell r="J1149">
            <v>44651</v>
          </cell>
          <cell r="K1149" t="str">
            <v>P</v>
          </cell>
          <cell r="L1149">
            <v>0</v>
          </cell>
          <cell r="M1149">
            <v>323.76024000000001</v>
          </cell>
        </row>
        <row r="1150">
          <cell r="D1150" t="str">
            <v>TAT0000489</v>
          </cell>
          <cell r="E1150" t="str">
            <v>一排乘客三人连体面套总成</v>
          </cell>
          <cell r="F1150" t="str">
            <v>AGHRC000496</v>
          </cell>
          <cell r="G1150" t="str">
            <v>No</v>
          </cell>
          <cell r="H1150" t="str">
            <v>EA</v>
          </cell>
          <cell r="I1150">
            <v>44197</v>
          </cell>
          <cell r="J1150">
            <v>44651</v>
          </cell>
          <cell r="K1150" t="str">
            <v>P</v>
          </cell>
          <cell r="L1150">
            <v>0</v>
          </cell>
          <cell r="M1150">
            <v>124.87895</v>
          </cell>
        </row>
        <row r="1151">
          <cell r="D1151" t="str">
            <v>TAT0000491</v>
          </cell>
          <cell r="E1151" t="str">
            <v>一排三人联体座发泡总成</v>
          </cell>
          <cell r="F1151" t="str">
            <v>AGHRC000498</v>
          </cell>
          <cell r="G1151" t="str">
            <v>No</v>
          </cell>
          <cell r="H1151" t="str">
            <v>EA</v>
          </cell>
          <cell r="I1151">
            <v>44197</v>
          </cell>
          <cell r="J1151">
            <v>44651</v>
          </cell>
          <cell r="K1151" t="str">
            <v>P</v>
          </cell>
          <cell r="L1151">
            <v>0</v>
          </cell>
          <cell r="M1151">
            <v>361.57684</v>
          </cell>
        </row>
        <row r="1152">
          <cell r="D1152" t="str">
            <v>TAT0000492</v>
          </cell>
          <cell r="E1152" t="str">
            <v>一排三人联体座骨架总成</v>
          </cell>
          <cell r="F1152" t="str">
            <v>AGHRC000499</v>
          </cell>
          <cell r="G1152" t="str">
            <v>No</v>
          </cell>
          <cell r="H1152" t="str">
            <v>EA</v>
          </cell>
          <cell r="I1152">
            <v>44197</v>
          </cell>
          <cell r="J1152">
            <v>44651</v>
          </cell>
          <cell r="K1152" t="str">
            <v>P</v>
          </cell>
          <cell r="L1152">
            <v>0</v>
          </cell>
          <cell r="M1152">
            <v>245.73183</v>
          </cell>
        </row>
        <row r="1153">
          <cell r="D1153" t="str">
            <v>TAT0000493</v>
          </cell>
          <cell r="E1153" t="str">
            <v>一排三人联体座面套总成</v>
          </cell>
          <cell r="F1153" t="str">
            <v>AGHRC000500</v>
          </cell>
          <cell r="G1153" t="str">
            <v>No</v>
          </cell>
          <cell r="H1153" t="str">
            <v>EA</v>
          </cell>
          <cell r="I1153">
            <v>44197</v>
          </cell>
          <cell r="J1153">
            <v>44651</v>
          </cell>
          <cell r="K1153" t="str">
            <v>P</v>
          </cell>
          <cell r="L1153">
            <v>0</v>
          </cell>
          <cell r="M1153">
            <v>94.78228</v>
          </cell>
        </row>
        <row r="1154">
          <cell r="D1154" t="str">
            <v>TAT0000495</v>
          </cell>
          <cell r="E1154" t="str">
            <v>乘客第二排三人座发泡总成</v>
          </cell>
          <cell r="F1154" t="str">
            <v>AGHRC000502</v>
          </cell>
          <cell r="G1154" t="str">
            <v>No</v>
          </cell>
          <cell r="H1154" t="str">
            <v>EA</v>
          </cell>
          <cell r="I1154">
            <v>44197</v>
          </cell>
          <cell r="J1154">
            <v>44651</v>
          </cell>
          <cell r="K1154" t="str">
            <v>P</v>
          </cell>
          <cell r="L1154">
            <v>0</v>
          </cell>
          <cell r="M1154">
            <v>405.70128</v>
          </cell>
        </row>
        <row r="1155">
          <cell r="D1155" t="str">
            <v>TAT0000496</v>
          </cell>
          <cell r="E1155" t="str">
            <v>乘客第二排三人座骨架总成</v>
          </cell>
          <cell r="F1155" t="str">
            <v>AGHRC000503</v>
          </cell>
          <cell r="G1155" t="str">
            <v>No</v>
          </cell>
          <cell r="H1155" t="str">
            <v>EA</v>
          </cell>
          <cell r="I1155">
            <v>44197</v>
          </cell>
          <cell r="J1155">
            <v>44651</v>
          </cell>
          <cell r="K1155" t="str">
            <v>P</v>
          </cell>
          <cell r="L1155">
            <v>0</v>
          </cell>
          <cell r="M1155">
            <v>275.71931999999998</v>
          </cell>
        </row>
        <row r="1156">
          <cell r="D1156" t="str">
            <v>TAT0000497</v>
          </cell>
          <cell r="E1156" t="str">
            <v>乘客第二排三人座面套总成</v>
          </cell>
          <cell r="F1156" t="str">
            <v>AGHRC000504</v>
          </cell>
          <cell r="G1156" t="str">
            <v>No</v>
          </cell>
          <cell r="H1156" t="str">
            <v>EA</v>
          </cell>
          <cell r="I1156">
            <v>44197</v>
          </cell>
          <cell r="J1156">
            <v>44651</v>
          </cell>
          <cell r="K1156" t="str">
            <v>P</v>
          </cell>
          <cell r="L1156">
            <v>0</v>
          </cell>
          <cell r="M1156">
            <v>106.34887999999999</v>
          </cell>
        </row>
        <row r="1157">
          <cell r="D1157" t="str">
            <v>TAT0000499</v>
          </cell>
          <cell r="E1157" t="str">
            <v>三排双人联体座发泡总成</v>
          </cell>
          <cell r="F1157" t="str">
            <v>AGHRC000506</v>
          </cell>
          <cell r="G1157" t="str">
            <v>No</v>
          </cell>
          <cell r="H1157" t="str">
            <v>EA</v>
          </cell>
          <cell r="I1157">
            <v>44197</v>
          </cell>
          <cell r="J1157">
            <v>44651</v>
          </cell>
          <cell r="K1157" t="str">
            <v>P</v>
          </cell>
          <cell r="L1157">
            <v>0</v>
          </cell>
          <cell r="M1157">
            <v>297.31384000000003</v>
          </cell>
        </row>
        <row r="1158">
          <cell r="D1158" t="str">
            <v>TAT0000500</v>
          </cell>
          <cell r="E1158" t="str">
            <v>三排双人联体座骨架总成</v>
          </cell>
          <cell r="F1158" t="str">
            <v>AGHRC000507</v>
          </cell>
          <cell r="G1158" t="str">
            <v>No</v>
          </cell>
          <cell r="H1158" t="str">
            <v>EA</v>
          </cell>
          <cell r="I1158">
            <v>44197</v>
          </cell>
          <cell r="J1158">
            <v>44651</v>
          </cell>
          <cell r="K1158" t="str">
            <v>P</v>
          </cell>
          <cell r="L1158">
            <v>0</v>
          </cell>
          <cell r="M1158">
            <v>202.05795000000001</v>
          </cell>
        </row>
        <row r="1159">
          <cell r="D1159" t="str">
            <v>TAT0000501</v>
          </cell>
          <cell r="E1159" t="str">
            <v>三排双人联体座面套总成</v>
          </cell>
          <cell r="F1159" t="str">
            <v>AGHRC000508</v>
          </cell>
          <cell r="G1159" t="str">
            <v>No</v>
          </cell>
          <cell r="H1159" t="str">
            <v>EA</v>
          </cell>
          <cell r="I1159">
            <v>44197</v>
          </cell>
          <cell r="J1159">
            <v>44651</v>
          </cell>
          <cell r="K1159" t="str">
            <v>P</v>
          </cell>
          <cell r="L1159">
            <v>0</v>
          </cell>
          <cell r="M1159">
            <v>77.936639999999997</v>
          </cell>
        </row>
        <row r="1160">
          <cell r="D1160" t="str">
            <v>TAT0000503</v>
          </cell>
          <cell r="E1160" t="str">
            <v>乘客第三排单人座发泡总成</v>
          </cell>
          <cell r="F1160" t="str">
            <v>AGHRC000510</v>
          </cell>
          <cell r="G1160" t="str">
            <v>No</v>
          </cell>
          <cell r="H1160" t="str">
            <v>EA</v>
          </cell>
          <cell r="I1160">
            <v>44197</v>
          </cell>
          <cell r="J1160">
            <v>44651</v>
          </cell>
          <cell r="K1160" t="str">
            <v>P</v>
          </cell>
          <cell r="L1160">
            <v>0</v>
          </cell>
          <cell r="M1160">
            <v>157.56691000000001</v>
          </cell>
        </row>
        <row r="1161">
          <cell r="D1161" t="str">
            <v>TAT0000504</v>
          </cell>
          <cell r="E1161" t="str">
            <v>乘客第三排单人座骨架总成</v>
          </cell>
          <cell r="F1161" t="str">
            <v>AGHRC000511</v>
          </cell>
          <cell r="G1161" t="str">
            <v>No</v>
          </cell>
          <cell r="H1161" t="str">
            <v>EA</v>
          </cell>
          <cell r="I1161">
            <v>44197</v>
          </cell>
          <cell r="J1161">
            <v>44651</v>
          </cell>
          <cell r="K1161" t="str">
            <v>P</v>
          </cell>
          <cell r="L1161">
            <v>0</v>
          </cell>
          <cell r="M1161">
            <v>107.08431</v>
          </cell>
        </row>
        <row r="1162">
          <cell r="D1162" t="str">
            <v>TAT0000505</v>
          </cell>
          <cell r="E1162" t="str">
            <v>乘客第三排单人座面套总成</v>
          </cell>
          <cell r="F1162" t="str">
            <v>AGHRC000512</v>
          </cell>
          <cell r="G1162" t="str">
            <v>No</v>
          </cell>
          <cell r="H1162" t="str">
            <v>EA</v>
          </cell>
          <cell r="I1162">
            <v>44197</v>
          </cell>
          <cell r="J1162">
            <v>44651</v>
          </cell>
          <cell r="K1162" t="str">
            <v>P</v>
          </cell>
          <cell r="L1162">
            <v>0</v>
          </cell>
          <cell r="M1162">
            <v>41.30395</v>
          </cell>
        </row>
        <row r="1163">
          <cell r="D1163" t="str">
            <v>TAT0000507</v>
          </cell>
          <cell r="E1163" t="str">
            <v>四排双人联体侧翻座骨架</v>
          </cell>
          <cell r="F1163" t="str">
            <v>AGHRC000514</v>
          </cell>
          <cell r="G1163" t="str">
            <v>No</v>
          </cell>
          <cell r="H1163" t="str">
            <v>EA</v>
          </cell>
          <cell r="I1163">
            <v>44197</v>
          </cell>
          <cell r="J1163">
            <v>44651</v>
          </cell>
          <cell r="K1163" t="str">
            <v>P</v>
          </cell>
          <cell r="L1163">
            <v>0</v>
          </cell>
          <cell r="M1163">
            <v>338.87</v>
          </cell>
        </row>
        <row r="1164">
          <cell r="D1164" t="str">
            <v>TAT0000508</v>
          </cell>
          <cell r="E1164" t="str">
            <v>四排双人联体侧翻座发泡</v>
          </cell>
          <cell r="F1164" t="str">
            <v>AGHRC000515</v>
          </cell>
          <cell r="G1164" t="str">
            <v>No</v>
          </cell>
          <cell r="H1164" t="str">
            <v>EA</v>
          </cell>
          <cell r="I1164">
            <v>44197</v>
          </cell>
          <cell r="J1164">
            <v>44651</v>
          </cell>
          <cell r="K1164" t="str">
            <v>P</v>
          </cell>
          <cell r="L1164">
            <v>0</v>
          </cell>
          <cell r="M1164">
            <v>230.3</v>
          </cell>
        </row>
        <row r="1165">
          <cell r="D1165" t="str">
            <v>TAT0000509</v>
          </cell>
          <cell r="E1165" t="str">
            <v>四排双人联体侧翻座面套</v>
          </cell>
          <cell r="F1165" t="str">
            <v>AGHRC000516</v>
          </cell>
          <cell r="G1165" t="str">
            <v>No</v>
          </cell>
          <cell r="H1165" t="str">
            <v>EA</v>
          </cell>
          <cell r="I1165">
            <v>44197</v>
          </cell>
          <cell r="J1165">
            <v>44651</v>
          </cell>
          <cell r="K1165" t="str">
            <v>P</v>
          </cell>
          <cell r="L1165">
            <v>0</v>
          </cell>
          <cell r="M1165">
            <v>88.83</v>
          </cell>
        </row>
        <row r="1166">
          <cell r="D1166" t="str">
            <v>TAT0000511</v>
          </cell>
          <cell r="E1166" t="str">
            <v>乘客第四排单人座发泡总成</v>
          </cell>
          <cell r="F1166" t="str">
            <v>AGHRC000518</v>
          </cell>
          <cell r="G1166" t="str">
            <v>No</v>
          </cell>
          <cell r="H1166" t="str">
            <v>EA</v>
          </cell>
          <cell r="I1166">
            <v>44197</v>
          </cell>
          <cell r="J1166">
            <v>44651</v>
          </cell>
          <cell r="K1166" t="str">
            <v>P</v>
          </cell>
          <cell r="L1166">
            <v>0</v>
          </cell>
          <cell r="M1166">
            <v>151.74242000000001</v>
          </cell>
        </row>
        <row r="1167">
          <cell r="D1167" t="str">
            <v>TAT0000512</v>
          </cell>
          <cell r="E1167" t="str">
            <v>乘客第四排单人座骨架总成</v>
          </cell>
          <cell r="F1167" t="str">
            <v>AGHRC000519</v>
          </cell>
          <cell r="G1167" t="str">
            <v>No</v>
          </cell>
          <cell r="H1167" t="str">
            <v>EA</v>
          </cell>
          <cell r="I1167">
            <v>44197</v>
          </cell>
          <cell r="J1167">
            <v>44651</v>
          </cell>
          <cell r="K1167" t="str">
            <v>P</v>
          </cell>
          <cell r="L1167">
            <v>0</v>
          </cell>
          <cell r="M1167">
            <v>103.12591999999999</v>
          </cell>
        </row>
        <row r="1168">
          <cell r="D1168" t="str">
            <v>TAT0000513</v>
          </cell>
          <cell r="E1168" t="str">
            <v>乘客第四排单人座面套总成</v>
          </cell>
          <cell r="F1168" t="str">
            <v>AGHRC000520</v>
          </cell>
          <cell r="G1168" t="str">
            <v>No</v>
          </cell>
          <cell r="H1168" t="str">
            <v>EA</v>
          </cell>
          <cell r="I1168">
            <v>44197</v>
          </cell>
          <cell r="J1168">
            <v>44651</v>
          </cell>
          <cell r="K1168" t="str">
            <v>P</v>
          </cell>
          <cell r="L1168">
            <v>0</v>
          </cell>
          <cell r="M1168">
            <v>39.777140000000003</v>
          </cell>
        </row>
        <row r="1169">
          <cell r="D1169" t="str">
            <v>TAT0000515</v>
          </cell>
          <cell r="E1169" t="str">
            <v>驾驶员座椅发泡总成</v>
          </cell>
          <cell r="F1169" t="str">
            <v>AGHRC000522</v>
          </cell>
          <cell r="G1169" t="str">
            <v>No</v>
          </cell>
          <cell r="H1169" t="str">
            <v>EA</v>
          </cell>
          <cell r="I1169">
            <v>44197</v>
          </cell>
          <cell r="J1169">
            <v>44651</v>
          </cell>
          <cell r="K1169" t="str">
            <v>P</v>
          </cell>
          <cell r="L1169">
            <v>0</v>
          </cell>
          <cell r="M1169">
            <v>159.32495</v>
          </cell>
        </row>
        <row r="1170">
          <cell r="D1170" t="str">
            <v>TAT0000516</v>
          </cell>
          <cell r="E1170" t="str">
            <v>驾驶员座椅骨架总成</v>
          </cell>
          <cell r="F1170" t="str">
            <v>AGHRC000523</v>
          </cell>
          <cell r="G1170" t="str">
            <v>No</v>
          </cell>
          <cell r="H1170" t="str">
            <v>EA</v>
          </cell>
          <cell r="I1170">
            <v>44197</v>
          </cell>
          <cell r="J1170">
            <v>44651</v>
          </cell>
          <cell r="K1170" t="str">
            <v>P</v>
          </cell>
          <cell r="L1170">
            <v>0</v>
          </cell>
          <cell r="M1170">
            <v>108.27909</v>
          </cell>
        </row>
        <row r="1171">
          <cell r="D1171" t="str">
            <v>TAT0000517</v>
          </cell>
          <cell r="E1171" t="str">
            <v>驾驶员座椅面套总成</v>
          </cell>
          <cell r="F1171" t="str">
            <v>AGHRC000524</v>
          </cell>
          <cell r="G1171" t="str">
            <v>No</v>
          </cell>
          <cell r="H1171" t="str">
            <v>EA</v>
          </cell>
          <cell r="I1171">
            <v>44197</v>
          </cell>
          <cell r="J1171">
            <v>44651</v>
          </cell>
          <cell r="K1171" t="str">
            <v>P</v>
          </cell>
          <cell r="L1171">
            <v>0</v>
          </cell>
          <cell r="M1171">
            <v>41.764789999999998</v>
          </cell>
        </row>
        <row r="1172">
          <cell r="D1172" t="str">
            <v>TAT0000519</v>
          </cell>
          <cell r="E1172" t="str">
            <v>副驾驶员座椅发泡总成</v>
          </cell>
          <cell r="F1172" t="str">
            <v>AGHRC000526</v>
          </cell>
          <cell r="G1172" t="str">
            <v>No</v>
          </cell>
          <cell r="H1172" t="str">
            <v>EA</v>
          </cell>
          <cell r="I1172">
            <v>44197</v>
          </cell>
          <cell r="J1172">
            <v>44651</v>
          </cell>
          <cell r="K1172" t="str">
            <v>P</v>
          </cell>
          <cell r="L1172">
            <v>0</v>
          </cell>
          <cell r="M1172">
            <v>153.58199999999999</v>
          </cell>
        </row>
        <row r="1173">
          <cell r="D1173" t="str">
            <v>TAT0000520</v>
          </cell>
          <cell r="E1173" t="str">
            <v>副驾驶员座椅骨架总成</v>
          </cell>
          <cell r="F1173" t="str">
            <v>AGHRC000527</v>
          </cell>
          <cell r="G1173" t="str">
            <v>No</v>
          </cell>
          <cell r="H1173" t="str">
            <v>EA</v>
          </cell>
          <cell r="I1173">
            <v>44197</v>
          </cell>
          <cell r="J1173">
            <v>44651</v>
          </cell>
          <cell r="K1173" t="str">
            <v>P</v>
          </cell>
          <cell r="L1173">
            <v>0</v>
          </cell>
          <cell r="M1173">
            <v>104.37612</v>
          </cell>
        </row>
        <row r="1174">
          <cell r="D1174" t="str">
            <v>TAT0000521</v>
          </cell>
          <cell r="E1174" t="str">
            <v>副驾驶员座椅面套总成</v>
          </cell>
          <cell r="F1174" t="str">
            <v>AGHRC000528</v>
          </cell>
          <cell r="G1174" t="str">
            <v>No</v>
          </cell>
          <cell r="H1174" t="str">
            <v>EA</v>
          </cell>
          <cell r="I1174">
            <v>44197</v>
          </cell>
          <cell r="J1174">
            <v>44651</v>
          </cell>
          <cell r="K1174" t="str">
            <v>P</v>
          </cell>
          <cell r="L1174">
            <v>0</v>
          </cell>
          <cell r="M1174">
            <v>40.259360000000001</v>
          </cell>
        </row>
        <row r="1175">
          <cell r="D1175" t="str">
            <v>TAT0000523</v>
          </cell>
          <cell r="E1175" t="str">
            <v>前排中间座发泡总成</v>
          </cell>
          <cell r="F1175" t="str">
            <v>AGHRC000530</v>
          </cell>
          <cell r="G1175" t="str">
            <v>No</v>
          </cell>
          <cell r="H1175" t="str">
            <v>EA</v>
          </cell>
          <cell r="I1175">
            <v>44197</v>
          </cell>
          <cell r="J1175">
            <v>44651</v>
          </cell>
          <cell r="K1175" t="str">
            <v>P</v>
          </cell>
          <cell r="L1175">
            <v>0</v>
          </cell>
          <cell r="M1175">
            <v>105.60005</v>
          </cell>
        </row>
        <row r="1176">
          <cell r="D1176" t="str">
            <v>TAT0000524</v>
          </cell>
          <cell r="E1176" t="str">
            <v>前排中间座骨架总成</v>
          </cell>
          <cell r="F1176" t="str">
            <v>AGHRC000531</v>
          </cell>
          <cell r="G1176" t="str">
            <v>No</v>
          </cell>
          <cell r="H1176" t="str">
            <v>EA</v>
          </cell>
          <cell r="I1176">
            <v>44197</v>
          </cell>
          <cell r="J1176">
            <v>44651</v>
          </cell>
          <cell r="K1176" t="str">
            <v>P</v>
          </cell>
          <cell r="L1176">
            <v>0</v>
          </cell>
          <cell r="M1176">
            <v>71.767020000000002</v>
          </cell>
        </row>
        <row r="1177">
          <cell r="D1177" t="str">
            <v>TAT0000525</v>
          </cell>
          <cell r="E1177" t="str">
            <v>前排中间座面套总成</v>
          </cell>
          <cell r="F1177" t="str">
            <v>AGHRC000532</v>
          </cell>
          <cell r="G1177" t="str">
            <v>No</v>
          </cell>
          <cell r="H1177" t="str">
            <v>EA</v>
          </cell>
          <cell r="I1177">
            <v>44197</v>
          </cell>
          <cell r="J1177">
            <v>44651</v>
          </cell>
          <cell r="K1177" t="str">
            <v>P</v>
          </cell>
          <cell r="L1177">
            <v>0</v>
          </cell>
          <cell r="M1177">
            <v>27.681570000000001</v>
          </cell>
        </row>
        <row r="1178">
          <cell r="D1178" t="str">
            <v>TAT0000527</v>
          </cell>
          <cell r="E1178" t="str">
            <v>驾驶员座发泡总成</v>
          </cell>
          <cell r="F1178" t="str">
            <v>AGHRC000534</v>
          </cell>
          <cell r="G1178" t="str">
            <v>No</v>
          </cell>
          <cell r="H1178" t="str">
            <v>EA</v>
          </cell>
          <cell r="I1178">
            <v>44197</v>
          </cell>
          <cell r="J1178">
            <v>44651</v>
          </cell>
          <cell r="K1178" t="str">
            <v>P</v>
          </cell>
          <cell r="L1178">
            <v>0</v>
          </cell>
          <cell r="M1178">
            <v>174.04669000000001</v>
          </cell>
        </row>
        <row r="1179">
          <cell r="D1179" t="str">
            <v>TAT0000528</v>
          </cell>
          <cell r="E1179" t="str">
            <v>驾驶员座面套总成</v>
          </cell>
          <cell r="F1179" t="str">
            <v>AGHRC000535</v>
          </cell>
          <cell r="G1179" t="str">
            <v>No</v>
          </cell>
          <cell r="H1179" t="str">
            <v>EA</v>
          </cell>
          <cell r="I1179">
            <v>44197</v>
          </cell>
          <cell r="J1179">
            <v>44651</v>
          </cell>
          <cell r="K1179" t="str">
            <v>P</v>
          </cell>
          <cell r="L1179">
            <v>0</v>
          </cell>
          <cell r="M1179">
            <v>118.28416</v>
          </cell>
        </row>
        <row r="1180">
          <cell r="D1180" t="str">
            <v>TAT0000529</v>
          </cell>
          <cell r="E1180" t="str">
            <v>驾驶员座骨架总成</v>
          </cell>
          <cell r="F1180" t="str">
            <v>AGHRC000536</v>
          </cell>
          <cell r="G1180" t="str">
            <v>No</v>
          </cell>
          <cell r="H1180" t="str">
            <v>EA</v>
          </cell>
          <cell r="I1180">
            <v>44197</v>
          </cell>
          <cell r="J1180">
            <v>44651</v>
          </cell>
          <cell r="K1180" t="str">
            <v>P</v>
          </cell>
          <cell r="L1180">
            <v>0</v>
          </cell>
          <cell r="M1180">
            <v>45.623890000000003</v>
          </cell>
        </row>
        <row r="1181">
          <cell r="D1181" t="str">
            <v>TAT0000531</v>
          </cell>
          <cell r="E1181" t="str">
            <v>驾驶员座发泡总成</v>
          </cell>
          <cell r="F1181" t="str">
            <v>AGHRC000538</v>
          </cell>
          <cell r="G1181" t="str">
            <v>No</v>
          </cell>
          <cell r="H1181" t="str">
            <v>EA</v>
          </cell>
          <cell r="I1181">
            <v>44197</v>
          </cell>
          <cell r="J1181">
            <v>44651</v>
          </cell>
          <cell r="K1181" t="str">
            <v>P</v>
          </cell>
          <cell r="L1181">
            <v>0</v>
          </cell>
          <cell r="M1181">
            <v>175.80983000000001</v>
          </cell>
        </row>
        <row r="1182">
          <cell r="D1182" t="str">
            <v>TAT0000532</v>
          </cell>
          <cell r="E1182" t="str">
            <v>驾驶员座骨架总成</v>
          </cell>
          <cell r="F1182" t="str">
            <v>AGHRC000539</v>
          </cell>
          <cell r="G1182" t="str">
            <v>No</v>
          </cell>
          <cell r="H1182" t="str">
            <v>EA</v>
          </cell>
          <cell r="I1182">
            <v>44197</v>
          </cell>
          <cell r="J1182">
            <v>44651</v>
          </cell>
          <cell r="K1182" t="str">
            <v>P</v>
          </cell>
          <cell r="L1182">
            <v>0</v>
          </cell>
          <cell r="M1182">
            <v>119.48241</v>
          </cell>
        </row>
        <row r="1183">
          <cell r="D1183" t="str">
            <v>TAT0000533</v>
          </cell>
          <cell r="E1183" t="str">
            <v>驾驶员座面套总成</v>
          </cell>
          <cell r="F1183" t="str">
            <v>AGHRC000540</v>
          </cell>
          <cell r="G1183" t="str">
            <v>No</v>
          </cell>
          <cell r="H1183" t="str">
            <v>EA</v>
          </cell>
          <cell r="I1183">
            <v>44197</v>
          </cell>
          <cell r="J1183">
            <v>44651</v>
          </cell>
          <cell r="K1183" t="str">
            <v>P</v>
          </cell>
          <cell r="L1183">
            <v>0</v>
          </cell>
          <cell r="M1183">
            <v>46.086069999999999</v>
          </cell>
        </row>
        <row r="1184">
          <cell r="D1184" t="str">
            <v>TAT0000535</v>
          </cell>
          <cell r="E1184" t="str">
            <v>驾驶员座发泡总成</v>
          </cell>
          <cell r="F1184" t="str">
            <v>AGHRC000542</v>
          </cell>
          <cell r="G1184" t="str">
            <v>No</v>
          </cell>
          <cell r="H1184" t="str">
            <v>EA</v>
          </cell>
          <cell r="I1184">
            <v>44197</v>
          </cell>
          <cell r="J1184">
            <v>44651</v>
          </cell>
          <cell r="K1184" t="str">
            <v>P</v>
          </cell>
          <cell r="L1184">
            <v>0</v>
          </cell>
          <cell r="M1184">
            <v>173.56769</v>
          </cell>
        </row>
        <row r="1185">
          <cell r="D1185" t="str">
            <v>TAT0000536</v>
          </cell>
          <cell r="E1185" t="str">
            <v>驾驶员座骨架总成</v>
          </cell>
          <cell r="F1185" t="str">
            <v>AGHRC000543</v>
          </cell>
          <cell r="G1185" t="str">
            <v>No</v>
          </cell>
          <cell r="H1185" t="str">
            <v>EA</v>
          </cell>
          <cell r="I1185">
            <v>44197</v>
          </cell>
          <cell r="J1185">
            <v>44651</v>
          </cell>
          <cell r="K1185" t="str">
            <v>P</v>
          </cell>
          <cell r="L1185">
            <v>0</v>
          </cell>
          <cell r="M1185">
            <v>117.95862</v>
          </cell>
        </row>
        <row r="1186">
          <cell r="D1186" t="str">
            <v>TAT0000537</v>
          </cell>
          <cell r="E1186" t="str">
            <v>驾驶员座面套总成</v>
          </cell>
          <cell r="F1186" t="str">
            <v>AGHRC000544</v>
          </cell>
          <cell r="G1186" t="str">
            <v>No</v>
          </cell>
          <cell r="H1186" t="str">
            <v>EA</v>
          </cell>
          <cell r="I1186">
            <v>44197</v>
          </cell>
          <cell r="J1186">
            <v>44651</v>
          </cell>
          <cell r="K1186" t="str">
            <v>P</v>
          </cell>
          <cell r="L1186">
            <v>0</v>
          </cell>
          <cell r="M1186">
            <v>45.498330000000003</v>
          </cell>
        </row>
        <row r="1187">
          <cell r="D1187" t="str">
            <v>TAT0000539</v>
          </cell>
          <cell r="E1187" t="str">
            <v>驾驶员座发泡总成</v>
          </cell>
          <cell r="F1187" t="str">
            <v>AGHRC000546</v>
          </cell>
          <cell r="G1187" t="str">
            <v>No</v>
          </cell>
          <cell r="H1187" t="str">
            <v>EA</v>
          </cell>
          <cell r="I1187">
            <v>44197</v>
          </cell>
          <cell r="J1187">
            <v>44651</v>
          </cell>
          <cell r="K1187" t="str">
            <v>P</v>
          </cell>
          <cell r="L1187">
            <v>0</v>
          </cell>
          <cell r="M1187">
            <v>392.99238000000003</v>
          </cell>
        </row>
        <row r="1188">
          <cell r="D1188" t="str">
            <v>TAT0000540</v>
          </cell>
          <cell r="E1188" t="str">
            <v>驾驶员座骨架总成</v>
          </cell>
          <cell r="F1188" t="str">
            <v>AGHRC000547</v>
          </cell>
          <cell r="G1188" t="str">
            <v>No</v>
          </cell>
          <cell r="H1188" t="str">
            <v>EA</v>
          </cell>
          <cell r="I1188">
            <v>44197</v>
          </cell>
          <cell r="J1188">
            <v>44651</v>
          </cell>
          <cell r="K1188" t="str">
            <v>P</v>
          </cell>
          <cell r="L1188">
            <v>0</v>
          </cell>
          <cell r="M1188">
            <v>267.0822</v>
          </cell>
        </row>
        <row r="1189">
          <cell r="D1189" t="str">
            <v>TAT0000541</v>
          </cell>
          <cell r="E1189" t="str">
            <v>驾驶员座面套总成</v>
          </cell>
          <cell r="F1189" t="str">
            <v>AGHRC000548</v>
          </cell>
          <cell r="G1189" t="str">
            <v>No</v>
          </cell>
          <cell r="H1189" t="str">
            <v>EA</v>
          </cell>
          <cell r="I1189">
            <v>44197</v>
          </cell>
          <cell r="J1189">
            <v>44651</v>
          </cell>
          <cell r="K1189" t="str">
            <v>P</v>
          </cell>
          <cell r="L1189">
            <v>0</v>
          </cell>
          <cell r="M1189">
            <v>103.01742</v>
          </cell>
        </row>
        <row r="1190">
          <cell r="D1190" t="str">
            <v>TAT0000544</v>
          </cell>
          <cell r="E1190" t="str">
            <v>座垫总成-前座发泡总成</v>
          </cell>
          <cell r="F1190" t="str">
            <v>AGHRC000551</v>
          </cell>
          <cell r="G1190" t="str">
            <v>No</v>
          </cell>
          <cell r="H1190" t="str">
            <v>EA</v>
          </cell>
          <cell r="I1190">
            <v>44197</v>
          </cell>
          <cell r="J1190">
            <v>44651</v>
          </cell>
          <cell r="K1190" t="str">
            <v>P</v>
          </cell>
          <cell r="L1190">
            <v>0</v>
          </cell>
          <cell r="M1190">
            <v>60.028399999999998</v>
          </cell>
        </row>
        <row r="1191">
          <cell r="D1191" t="str">
            <v>TAT0000545</v>
          </cell>
          <cell r="E1191" t="str">
            <v>座垫总成-前座骨架总成</v>
          </cell>
          <cell r="F1191" t="str">
            <v>AGHRC000552</v>
          </cell>
          <cell r="G1191" t="str">
            <v>No</v>
          </cell>
          <cell r="H1191" t="str">
            <v>EA</v>
          </cell>
          <cell r="I1191">
            <v>44197</v>
          </cell>
          <cell r="J1191">
            <v>44651</v>
          </cell>
          <cell r="K1191" t="str">
            <v>P</v>
          </cell>
          <cell r="L1191">
            <v>0</v>
          </cell>
          <cell r="M1191">
            <v>40.795999999999999</v>
          </cell>
        </row>
        <row r="1192">
          <cell r="D1192" t="str">
            <v>TAT0000546</v>
          </cell>
          <cell r="E1192" t="str">
            <v>座垫总成-前座面套总成</v>
          </cell>
          <cell r="F1192" t="str">
            <v>AGHRC000553</v>
          </cell>
          <cell r="G1192" t="str">
            <v>No</v>
          </cell>
          <cell r="H1192" t="str">
            <v>EA</v>
          </cell>
          <cell r="I1192">
            <v>44197</v>
          </cell>
          <cell r="J1192">
            <v>44651</v>
          </cell>
          <cell r="K1192" t="str">
            <v>P</v>
          </cell>
          <cell r="L1192">
            <v>0</v>
          </cell>
          <cell r="M1192">
            <v>15.7356</v>
          </cell>
        </row>
        <row r="1193">
          <cell r="D1193" t="str">
            <v>TAT0000548</v>
          </cell>
          <cell r="E1193" t="str">
            <v>座垫总成-前座发泡总成</v>
          </cell>
          <cell r="F1193" t="str">
            <v>AGHRC000555</v>
          </cell>
          <cell r="G1193" t="str">
            <v>No</v>
          </cell>
          <cell r="H1193" t="str">
            <v>EA</v>
          </cell>
          <cell r="I1193">
            <v>44197</v>
          </cell>
          <cell r="J1193">
            <v>44651</v>
          </cell>
          <cell r="K1193" t="str">
            <v>P</v>
          </cell>
          <cell r="L1193">
            <v>0</v>
          </cell>
          <cell r="M1193">
            <v>56.1556</v>
          </cell>
        </row>
        <row r="1194">
          <cell r="D1194" t="str">
            <v>TAT0000549</v>
          </cell>
          <cell r="E1194" t="str">
            <v>座垫总成-前座骨架总成</v>
          </cell>
          <cell r="F1194" t="str">
            <v>AGHRC000556</v>
          </cell>
          <cell r="G1194" t="str">
            <v>No</v>
          </cell>
          <cell r="H1194" t="str">
            <v>EA</v>
          </cell>
          <cell r="I1194">
            <v>44197</v>
          </cell>
          <cell r="J1194">
            <v>44651</v>
          </cell>
          <cell r="K1194" t="str">
            <v>P</v>
          </cell>
          <cell r="L1194">
            <v>0</v>
          </cell>
          <cell r="M1194">
            <v>38.164000000000001</v>
          </cell>
        </row>
        <row r="1195">
          <cell r="D1195" t="str">
            <v>TAT0000550</v>
          </cell>
          <cell r="E1195" t="str">
            <v>座垫总成-前座面套总成</v>
          </cell>
          <cell r="F1195" t="str">
            <v>AGHRC000557</v>
          </cell>
          <cell r="G1195" t="str">
            <v>No</v>
          </cell>
          <cell r="H1195" t="str">
            <v>EA</v>
          </cell>
          <cell r="I1195">
            <v>44197</v>
          </cell>
          <cell r="J1195">
            <v>44651</v>
          </cell>
          <cell r="K1195" t="str">
            <v>P</v>
          </cell>
          <cell r="L1195">
            <v>0</v>
          </cell>
          <cell r="M1195">
            <v>14.7204</v>
          </cell>
        </row>
        <row r="1196">
          <cell r="D1196" t="str">
            <v>TAT0000552</v>
          </cell>
          <cell r="E1196" t="str">
            <v>座垫总成-前座骨架总成</v>
          </cell>
          <cell r="F1196" t="str">
            <v>AGHRC000559</v>
          </cell>
          <cell r="G1196" t="str">
            <v>No</v>
          </cell>
          <cell r="H1196" t="str">
            <v>EA</v>
          </cell>
          <cell r="I1196">
            <v>44197</v>
          </cell>
          <cell r="J1196">
            <v>44651</v>
          </cell>
          <cell r="K1196" t="str">
            <v>P</v>
          </cell>
          <cell r="L1196">
            <v>0</v>
          </cell>
          <cell r="M1196">
            <v>64.894880000000001</v>
          </cell>
        </row>
        <row r="1197">
          <cell r="D1197" t="str">
            <v>TAT0000553</v>
          </cell>
          <cell r="E1197" t="str">
            <v>座垫总成-前座发泡总成</v>
          </cell>
          <cell r="F1197" t="str">
            <v>AGHRC000560</v>
          </cell>
          <cell r="G1197" t="str">
            <v>No</v>
          </cell>
          <cell r="H1197" t="str">
            <v>EA</v>
          </cell>
          <cell r="I1197">
            <v>44197</v>
          </cell>
          <cell r="J1197">
            <v>44651</v>
          </cell>
          <cell r="K1197" t="str">
            <v>P</v>
          </cell>
          <cell r="L1197">
            <v>0</v>
          </cell>
          <cell r="M1197">
            <v>44.103319999999997</v>
          </cell>
        </row>
        <row r="1198">
          <cell r="D1198" t="str">
            <v>TAT0000554</v>
          </cell>
          <cell r="E1198" t="str">
            <v>座垫总成-前座面套总成</v>
          </cell>
          <cell r="F1198" t="str">
            <v>AGHRC000561</v>
          </cell>
          <cell r="G1198" t="str">
            <v>No</v>
          </cell>
          <cell r="H1198" t="str">
            <v>EA</v>
          </cell>
          <cell r="I1198">
            <v>44197</v>
          </cell>
          <cell r="J1198">
            <v>44651</v>
          </cell>
          <cell r="K1198" t="str">
            <v>P</v>
          </cell>
          <cell r="L1198">
            <v>0</v>
          </cell>
          <cell r="M1198">
            <v>17.011279999999999</v>
          </cell>
        </row>
        <row r="1199">
          <cell r="D1199" t="str">
            <v>TAT0000556</v>
          </cell>
          <cell r="E1199" t="str">
            <v>主靠背总成-前座发泡总成</v>
          </cell>
          <cell r="F1199" t="str">
            <v>AGHRC000563</v>
          </cell>
          <cell r="G1199" t="str">
            <v>No</v>
          </cell>
          <cell r="H1199" t="str">
            <v>EA</v>
          </cell>
          <cell r="I1199">
            <v>44197</v>
          </cell>
          <cell r="J1199">
            <v>44651</v>
          </cell>
          <cell r="K1199" t="str">
            <v>P</v>
          </cell>
          <cell r="L1199">
            <v>0</v>
          </cell>
          <cell r="M1199">
            <v>78.821669999999997</v>
          </cell>
        </row>
        <row r="1200">
          <cell r="D1200" t="str">
            <v>TAT0000557</v>
          </cell>
          <cell r="E1200" t="str">
            <v>主靠背总成-前座骨架总成</v>
          </cell>
          <cell r="F1200" t="str">
            <v>AGHRC000564</v>
          </cell>
          <cell r="G1200" t="str">
            <v>No</v>
          </cell>
          <cell r="H1200" t="str">
            <v>EA</v>
          </cell>
          <cell r="I1200">
            <v>44197</v>
          </cell>
          <cell r="J1200">
            <v>44651</v>
          </cell>
          <cell r="K1200" t="str">
            <v>P</v>
          </cell>
          <cell r="L1200">
            <v>0</v>
          </cell>
          <cell r="M1200">
            <v>53.568129999999996</v>
          </cell>
        </row>
        <row r="1201">
          <cell r="D1201" t="str">
            <v>TAT0000558</v>
          </cell>
          <cell r="E1201" t="str">
            <v>主靠背总成-前座面套总成</v>
          </cell>
          <cell r="F1201" t="str">
            <v>AGHRC000565</v>
          </cell>
          <cell r="G1201" t="str">
            <v>No</v>
          </cell>
          <cell r="H1201" t="str">
            <v>EA</v>
          </cell>
          <cell r="I1201">
            <v>44197</v>
          </cell>
          <cell r="J1201">
            <v>44651</v>
          </cell>
          <cell r="K1201" t="str">
            <v>P</v>
          </cell>
          <cell r="L1201">
            <v>0</v>
          </cell>
          <cell r="M1201">
            <v>20.661989999999999</v>
          </cell>
        </row>
        <row r="1202">
          <cell r="D1202" t="str">
            <v>TAT0000560</v>
          </cell>
          <cell r="E1202" t="str">
            <v>主靠背总成-前座发泡总成</v>
          </cell>
          <cell r="F1202" t="str">
            <v>AGHRC000567</v>
          </cell>
          <cell r="G1202" t="str">
            <v>No</v>
          </cell>
          <cell r="H1202" t="str">
            <v>EA</v>
          </cell>
          <cell r="I1202">
            <v>44197</v>
          </cell>
          <cell r="J1202">
            <v>44651</v>
          </cell>
          <cell r="K1202" t="str">
            <v>P</v>
          </cell>
          <cell r="L1202">
            <v>0</v>
          </cell>
          <cell r="M1202">
            <v>78.821669999999997</v>
          </cell>
        </row>
        <row r="1203">
          <cell r="D1203" t="str">
            <v>TAT0000561</v>
          </cell>
          <cell r="E1203" t="str">
            <v>主靠背总成-前座骨架总成</v>
          </cell>
          <cell r="F1203" t="str">
            <v>AGHRC000568</v>
          </cell>
          <cell r="G1203" t="str">
            <v>No</v>
          </cell>
          <cell r="H1203" t="str">
            <v>EA</v>
          </cell>
          <cell r="I1203">
            <v>44197</v>
          </cell>
          <cell r="J1203">
            <v>44651</v>
          </cell>
          <cell r="K1203" t="str">
            <v>P</v>
          </cell>
          <cell r="L1203">
            <v>0</v>
          </cell>
          <cell r="M1203">
            <v>53.568129999999996</v>
          </cell>
        </row>
        <row r="1204">
          <cell r="D1204" t="str">
            <v>TAT0000562</v>
          </cell>
          <cell r="E1204" t="str">
            <v>主靠背总成-前座面套总成</v>
          </cell>
          <cell r="F1204" t="str">
            <v>AGHRC000569</v>
          </cell>
          <cell r="G1204" t="str">
            <v>No</v>
          </cell>
          <cell r="H1204" t="str">
            <v>EA</v>
          </cell>
          <cell r="I1204">
            <v>44197</v>
          </cell>
          <cell r="J1204">
            <v>44651</v>
          </cell>
          <cell r="K1204" t="str">
            <v>P</v>
          </cell>
          <cell r="L1204">
            <v>0</v>
          </cell>
          <cell r="M1204">
            <v>20.661989999999999</v>
          </cell>
        </row>
        <row r="1205">
          <cell r="D1205" t="str">
            <v>TAT0000564</v>
          </cell>
          <cell r="E1205" t="str">
            <v>主靠背总成-前座发泡总成</v>
          </cell>
          <cell r="F1205" t="str">
            <v>AGHRC000571</v>
          </cell>
          <cell r="G1205" t="str">
            <v>No</v>
          </cell>
          <cell r="H1205" t="str">
            <v>EA</v>
          </cell>
          <cell r="I1205">
            <v>44197</v>
          </cell>
          <cell r="J1205">
            <v>44651</v>
          </cell>
          <cell r="K1205" t="str">
            <v>P</v>
          </cell>
          <cell r="L1205">
            <v>0</v>
          </cell>
          <cell r="M1205">
            <v>53.709620000000001</v>
          </cell>
        </row>
        <row r="1206">
          <cell r="D1206" t="str">
            <v>TAT0000565</v>
          </cell>
          <cell r="E1206" t="str">
            <v>主靠背总成-前座骨架总成</v>
          </cell>
          <cell r="F1206" t="str">
            <v>AGHRC000572</v>
          </cell>
          <cell r="G1206" t="str">
            <v>No</v>
          </cell>
          <cell r="H1206" t="str">
            <v>EA</v>
          </cell>
          <cell r="I1206">
            <v>44197</v>
          </cell>
          <cell r="J1206">
            <v>44651</v>
          </cell>
          <cell r="K1206" t="str">
            <v>P</v>
          </cell>
          <cell r="L1206">
            <v>0</v>
          </cell>
          <cell r="M1206">
            <v>36.50168</v>
          </cell>
        </row>
        <row r="1207">
          <cell r="D1207" t="str">
            <v>TAT0000566</v>
          </cell>
          <cell r="E1207" t="str">
            <v>主靠背总成-前座面套总成</v>
          </cell>
          <cell r="F1207" t="str">
            <v>AGHRC000573</v>
          </cell>
          <cell r="G1207" t="str">
            <v>No</v>
          </cell>
          <cell r="H1207" t="str">
            <v>EA</v>
          </cell>
          <cell r="I1207">
            <v>44197</v>
          </cell>
          <cell r="J1207">
            <v>44651</v>
          </cell>
          <cell r="K1207" t="str">
            <v>P</v>
          </cell>
          <cell r="L1207">
            <v>0</v>
          </cell>
          <cell r="M1207">
            <v>14.079219999999999</v>
          </cell>
        </row>
        <row r="1208">
          <cell r="D1208" t="str">
            <v>TAT0000568</v>
          </cell>
          <cell r="E1208" t="str">
            <v>主靠背总成-前座骨架总成</v>
          </cell>
          <cell r="F1208" t="str">
            <v>AGHRC000575</v>
          </cell>
          <cell r="G1208" t="str">
            <v>No</v>
          </cell>
          <cell r="H1208" t="str">
            <v>EA</v>
          </cell>
          <cell r="I1208">
            <v>44197</v>
          </cell>
          <cell r="J1208">
            <v>44651</v>
          </cell>
          <cell r="K1208" t="str">
            <v>P</v>
          </cell>
          <cell r="L1208">
            <v>0</v>
          </cell>
          <cell r="M1208">
            <v>82.14922</v>
          </cell>
        </row>
        <row r="1209">
          <cell r="D1209" t="str">
            <v>TAT0000569</v>
          </cell>
          <cell r="E1209" t="str">
            <v>主靠背总成-前座发泡总成</v>
          </cell>
          <cell r="F1209" t="str">
            <v>AGHRC000576</v>
          </cell>
          <cell r="G1209" t="str">
            <v>No</v>
          </cell>
          <cell r="H1209" t="str">
            <v>EA</v>
          </cell>
          <cell r="I1209">
            <v>44197</v>
          </cell>
          <cell r="J1209">
            <v>44651</v>
          </cell>
          <cell r="K1209" t="str">
            <v>P</v>
          </cell>
          <cell r="L1209">
            <v>0</v>
          </cell>
          <cell r="M1209">
            <v>55.829569999999997</v>
          </cell>
        </row>
        <row r="1210">
          <cell r="D1210" t="str">
            <v>TAT0000570</v>
          </cell>
          <cell r="E1210" t="str">
            <v>主靠背总成-前座面套总成</v>
          </cell>
          <cell r="F1210" t="str">
            <v>AGHRC000577</v>
          </cell>
          <cell r="G1210" t="str">
            <v>No</v>
          </cell>
          <cell r="H1210" t="str">
            <v>EA</v>
          </cell>
          <cell r="I1210">
            <v>44197</v>
          </cell>
          <cell r="J1210">
            <v>44651</v>
          </cell>
          <cell r="K1210" t="str">
            <v>P</v>
          </cell>
          <cell r="L1210">
            <v>0</v>
          </cell>
          <cell r="M1210">
            <v>21.53426</v>
          </cell>
        </row>
        <row r="1211">
          <cell r="D1211" t="str">
            <v>TAT0000572</v>
          </cell>
          <cell r="E1211" t="str">
            <v>副靠背总成-前座发泡总成</v>
          </cell>
          <cell r="F1211" t="str">
            <v>AGHRC000579</v>
          </cell>
          <cell r="G1211" t="str">
            <v>No</v>
          </cell>
          <cell r="H1211" t="str">
            <v>EA</v>
          </cell>
          <cell r="I1211">
            <v>44197</v>
          </cell>
          <cell r="J1211">
            <v>44651</v>
          </cell>
          <cell r="K1211" t="str">
            <v>P</v>
          </cell>
          <cell r="L1211">
            <v>0</v>
          </cell>
          <cell r="M1211">
            <v>50.794829999999997</v>
          </cell>
        </row>
        <row r="1212">
          <cell r="D1212" t="str">
            <v>TAT0000573</v>
          </cell>
          <cell r="E1212" t="str">
            <v>副靠背总成-前座骨架总成</v>
          </cell>
          <cell r="F1212" t="str">
            <v>AGHRC000580</v>
          </cell>
          <cell r="G1212" t="str">
            <v>No</v>
          </cell>
          <cell r="H1212" t="str">
            <v>EA</v>
          </cell>
          <cell r="I1212">
            <v>44197</v>
          </cell>
          <cell r="J1212">
            <v>44651</v>
          </cell>
          <cell r="K1212" t="str">
            <v>P</v>
          </cell>
          <cell r="L1212">
            <v>0</v>
          </cell>
          <cell r="M1212">
            <v>34.520760000000003</v>
          </cell>
        </row>
        <row r="1213">
          <cell r="D1213" t="str">
            <v>TAT0000574</v>
          </cell>
          <cell r="E1213" t="str">
            <v>副靠背总成-前座面套总成</v>
          </cell>
          <cell r="F1213" t="str">
            <v>AGHRC000581</v>
          </cell>
          <cell r="G1213" t="str">
            <v>No</v>
          </cell>
          <cell r="H1213" t="str">
            <v>EA</v>
          </cell>
          <cell r="I1213">
            <v>44197</v>
          </cell>
          <cell r="J1213">
            <v>44651</v>
          </cell>
          <cell r="K1213" t="str">
            <v>P</v>
          </cell>
          <cell r="L1213">
            <v>0</v>
          </cell>
          <cell r="M1213">
            <v>13.315149999999999</v>
          </cell>
        </row>
        <row r="1214">
          <cell r="D1214" t="str">
            <v>TAT0000576</v>
          </cell>
          <cell r="E1214" t="str">
            <v>副靠背总成-前座发泡总成</v>
          </cell>
          <cell r="F1214" t="str">
            <v>AGHRC000583</v>
          </cell>
          <cell r="G1214" t="str">
            <v>No</v>
          </cell>
          <cell r="H1214" t="str">
            <v>EA</v>
          </cell>
          <cell r="I1214">
            <v>44197</v>
          </cell>
          <cell r="J1214">
            <v>44651</v>
          </cell>
          <cell r="K1214" t="str">
            <v>P</v>
          </cell>
          <cell r="L1214">
            <v>0</v>
          </cell>
          <cell r="M1214">
            <v>62.734259999999999</v>
          </cell>
        </row>
        <row r="1215">
          <cell r="D1215" t="str">
            <v>TAT0000577</v>
          </cell>
          <cell r="E1215" t="str">
            <v>副靠背总成-前座骨架总成</v>
          </cell>
          <cell r="F1215" t="str">
            <v>AGHRC000584</v>
          </cell>
          <cell r="G1215" t="str">
            <v>No</v>
          </cell>
          <cell r="H1215" t="str">
            <v>EA</v>
          </cell>
          <cell r="I1215">
            <v>44197</v>
          </cell>
          <cell r="J1215">
            <v>44651</v>
          </cell>
          <cell r="K1215" t="str">
            <v>P</v>
          </cell>
          <cell r="L1215">
            <v>0</v>
          </cell>
          <cell r="M1215">
            <v>42.63494</v>
          </cell>
        </row>
        <row r="1216">
          <cell r="D1216" t="str">
            <v>TAT0000578</v>
          </cell>
          <cell r="E1216" t="str">
            <v>副靠背总成-前座面套总成</v>
          </cell>
          <cell r="F1216" t="str">
            <v>AGHRC000585</v>
          </cell>
          <cell r="G1216" t="str">
            <v>No</v>
          </cell>
          <cell r="H1216" t="str">
            <v>EA</v>
          </cell>
          <cell r="I1216">
            <v>44197</v>
          </cell>
          <cell r="J1216">
            <v>44651</v>
          </cell>
          <cell r="K1216" t="str">
            <v>P</v>
          </cell>
          <cell r="L1216">
            <v>0</v>
          </cell>
          <cell r="M1216">
            <v>16.444900000000001</v>
          </cell>
        </row>
        <row r="1217">
          <cell r="D1217" t="str">
            <v>TAT0000580</v>
          </cell>
          <cell r="E1217" t="str">
            <v>副靠背总成-前座骨架总成</v>
          </cell>
          <cell r="F1217" t="str">
            <v>AGHRC000587</v>
          </cell>
          <cell r="G1217" t="str">
            <v>No</v>
          </cell>
          <cell r="H1217" t="str">
            <v>EA</v>
          </cell>
          <cell r="I1217">
            <v>44197</v>
          </cell>
          <cell r="J1217">
            <v>44651</v>
          </cell>
          <cell r="K1217" t="str">
            <v>P</v>
          </cell>
          <cell r="L1217">
            <v>0</v>
          </cell>
          <cell r="M1217">
            <v>75.723429999999993</v>
          </cell>
        </row>
        <row r="1218">
          <cell r="D1218" t="str">
            <v>TAT0000581</v>
          </cell>
          <cell r="E1218" t="str">
            <v>副靠背总成-前座发泡总成</v>
          </cell>
          <cell r="F1218" t="str">
            <v>AGHRC000588</v>
          </cell>
          <cell r="G1218" t="str">
            <v>No</v>
          </cell>
          <cell r="H1218" t="str">
            <v>EA</v>
          </cell>
          <cell r="I1218">
            <v>44197</v>
          </cell>
          <cell r="J1218">
            <v>44651</v>
          </cell>
          <cell r="K1218" t="str">
            <v>P</v>
          </cell>
          <cell r="L1218">
            <v>0</v>
          </cell>
          <cell r="M1218">
            <v>51.462530000000001</v>
          </cell>
        </row>
        <row r="1219">
          <cell r="D1219" t="str">
            <v>TAT0000582</v>
          </cell>
          <cell r="E1219" t="str">
            <v>副靠背总成-前座面套总成</v>
          </cell>
          <cell r="F1219" t="str">
            <v>AGHRC000589</v>
          </cell>
          <cell r="G1219" t="str">
            <v>No</v>
          </cell>
          <cell r="H1219" t="str">
            <v>EA</v>
          </cell>
          <cell r="I1219">
            <v>44197</v>
          </cell>
          <cell r="J1219">
            <v>44651</v>
          </cell>
          <cell r="K1219" t="str">
            <v>P</v>
          </cell>
          <cell r="L1219">
            <v>0</v>
          </cell>
          <cell r="M1219">
            <v>19.849830000000001</v>
          </cell>
        </row>
        <row r="1220">
          <cell r="D1220" t="str">
            <v>TAT0000584</v>
          </cell>
          <cell r="E1220" t="str">
            <v>一排双人联体座发泡总成</v>
          </cell>
          <cell r="F1220" t="str">
            <v>AGHRC000591</v>
          </cell>
          <cell r="G1220" t="str">
            <v>No</v>
          </cell>
          <cell r="H1220" t="str">
            <v>EA</v>
          </cell>
          <cell r="I1220">
            <v>44197</v>
          </cell>
          <cell r="J1220">
            <v>44651</v>
          </cell>
          <cell r="K1220" t="str">
            <v>P</v>
          </cell>
          <cell r="L1220">
            <v>0</v>
          </cell>
          <cell r="M1220">
            <v>272.89530999999999</v>
          </cell>
        </row>
        <row r="1221">
          <cell r="D1221" t="str">
            <v>TAT0000585</v>
          </cell>
          <cell r="E1221" t="str">
            <v>一排双人联体座骨架总成</v>
          </cell>
          <cell r="F1221" t="str">
            <v>AGHRC000592</v>
          </cell>
          <cell r="G1221" t="str">
            <v>No</v>
          </cell>
          <cell r="H1221" t="str">
            <v>EA</v>
          </cell>
          <cell r="I1221">
            <v>44197</v>
          </cell>
          <cell r="J1221">
            <v>44651</v>
          </cell>
          <cell r="K1221" t="str">
            <v>P</v>
          </cell>
          <cell r="L1221">
            <v>0</v>
          </cell>
          <cell r="M1221">
            <v>185.46283</v>
          </cell>
        </row>
        <row r="1222">
          <cell r="D1222" t="str">
            <v>TAT0000586</v>
          </cell>
          <cell r="E1222" t="str">
            <v>一排双人联体座面套总成</v>
          </cell>
          <cell r="F1222" t="str">
            <v>AGHRC000593</v>
          </cell>
          <cell r="G1222" t="str">
            <v>No</v>
          </cell>
          <cell r="H1222" t="str">
            <v>EA</v>
          </cell>
          <cell r="I1222">
            <v>44197</v>
          </cell>
          <cell r="J1222">
            <v>44651</v>
          </cell>
          <cell r="K1222" t="str">
            <v>P</v>
          </cell>
          <cell r="L1222">
            <v>0</v>
          </cell>
          <cell r="M1222">
            <v>71.535659999999993</v>
          </cell>
        </row>
        <row r="1223">
          <cell r="D1223" t="str">
            <v>TAT0000588</v>
          </cell>
          <cell r="E1223" t="str">
            <v>乘客第二排单人座发泡总成</v>
          </cell>
          <cell r="F1223" t="str">
            <v>AGHRC000595</v>
          </cell>
          <cell r="G1223" t="str">
            <v>No</v>
          </cell>
          <cell r="H1223" t="str">
            <v>EA</v>
          </cell>
          <cell r="I1223">
            <v>44197</v>
          </cell>
          <cell r="J1223">
            <v>44651</v>
          </cell>
          <cell r="K1223" t="str">
            <v>P</v>
          </cell>
          <cell r="L1223">
            <v>0</v>
          </cell>
          <cell r="M1223">
            <v>144.11569</v>
          </cell>
        </row>
        <row r="1224">
          <cell r="D1224" t="str">
            <v>TAT0000589</v>
          </cell>
          <cell r="E1224" t="str">
            <v>乘客第二排单人座骨架总成</v>
          </cell>
          <cell r="F1224" t="str">
            <v>AGHRC000596</v>
          </cell>
          <cell r="G1224" t="str">
            <v>No</v>
          </cell>
          <cell r="H1224" t="str">
            <v>EA</v>
          </cell>
          <cell r="I1224">
            <v>44197</v>
          </cell>
          <cell r="J1224">
            <v>44651</v>
          </cell>
          <cell r="K1224" t="str">
            <v>P</v>
          </cell>
          <cell r="L1224">
            <v>0</v>
          </cell>
          <cell r="M1224">
            <v>97.942700000000002</v>
          </cell>
        </row>
        <row r="1225">
          <cell r="D1225" t="str">
            <v>TAT0000590</v>
          </cell>
          <cell r="E1225" t="str">
            <v>乘客第二排单人座面套总成</v>
          </cell>
          <cell r="F1225" t="str">
            <v>AGHRC000597</v>
          </cell>
          <cell r="G1225" t="str">
            <v>No</v>
          </cell>
          <cell r="H1225" t="str">
            <v>EA</v>
          </cell>
          <cell r="I1225">
            <v>44197</v>
          </cell>
          <cell r="J1225">
            <v>44651</v>
          </cell>
          <cell r="K1225" t="str">
            <v>P</v>
          </cell>
          <cell r="L1225">
            <v>0</v>
          </cell>
          <cell r="M1225">
            <v>37.777900000000002</v>
          </cell>
        </row>
        <row r="1226">
          <cell r="D1226" t="str">
            <v>TAT0000592</v>
          </cell>
          <cell r="E1226" t="str">
            <v>一排双人连体座骨架总成</v>
          </cell>
          <cell r="F1226" t="str">
            <v>AGHRC000599</v>
          </cell>
          <cell r="G1226" t="str">
            <v>No</v>
          </cell>
          <cell r="H1226" t="str">
            <v>EA</v>
          </cell>
          <cell r="I1226">
            <v>44197</v>
          </cell>
          <cell r="J1226">
            <v>44651</v>
          </cell>
          <cell r="K1226" t="str">
            <v>P</v>
          </cell>
          <cell r="L1226">
            <v>0</v>
          </cell>
          <cell r="M1226">
            <v>277.60779000000002</v>
          </cell>
        </row>
        <row r="1227">
          <cell r="D1227" t="str">
            <v>TAT0000593</v>
          </cell>
          <cell r="E1227" t="str">
            <v>一排双人连体座面套总成</v>
          </cell>
          <cell r="F1227" t="str">
            <v>AGHRC000600</v>
          </cell>
          <cell r="G1227" t="str">
            <v>No</v>
          </cell>
          <cell r="H1227" t="str">
            <v>EA</v>
          </cell>
          <cell r="I1227">
            <v>44197</v>
          </cell>
          <cell r="J1227">
            <v>44651</v>
          </cell>
          <cell r="K1227" t="str">
            <v>P</v>
          </cell>
          <cell r="L1227">
            <v>0</v>
          </cell>
          <cell r="M1227">
            <v>188.66549000000001</v>
          </cell>
        </row>
        <row r="1228">
          <cell r="D1228" t="str">
            <v>TAT0000594</v>
          </cell>
          <cell r="E1228" t="str">
            <v>一排双人连体座发泡总成</v>
          </cell>
          <cell r="F1228" t="str">
            <v>AGHRC000601</v>
          </cell>
          <cell r="G1228" t="str">
            <v>No</v>
          </cell>
          <cell r="H1228" t="str">
            <v>EA</v>
          </cell>
          <cell r="I1228">
            <v>44197</v>
          </cell>
          <cell r="J1228">
            <v>44651</v>
          </cell>
          <cell r="K1228" t="str">
            <v>P</v>
          </cell>
          <cell r="L1228">
            <v>0</v>
          </cell>
          <cell r="M1228">
            <v>72.770970000000005</v>
          </cell>
        </row>
        <row r="1229">
          <cell r="D1229" t="str">
            <v>TAT0000596</v>
          </cell>
          <cell r="E1229" t="str">
            <v>二排双人联体座发泡总成</v>
          </cell>
          <cell r="F1229" t="str">
            <v>AGHRC000603</v>
          </cell>
          <cell r="G1229" t="str">
            <v>No</v>
          </cell>
          <cell r="H1229" t="str">
            <v>EA</v>
          </cell>
          <cell r="I1229">
            <v>44197</v>
          </cell>
          <cell r="J1229">
            <v>44651</v>
          </cell>
          <cell r="K1229" t="str">
            <v>P</v>
          </cell>
          <cell r="L1229">
            <v>0</v>
          </cell>
          <cell r="M1229">
            <v>272.89530999999999</v>
          </cell>
        </row>
        <row r="1230">
          <cell r="D1230" t="str">
            <v>TAT0000597</v>
          </cell>
          <cell r="E1230" t="str">
            <v>二排双人联体座骨架总成</v>
          </cell>
          <cell r="F1230" t="str">
            <v>AGHRC000604</v>
          </cell>
          <cell r="G1230" t="str">
            <v>No</v>
          </cell>
          <cell r="H1230" t="str">
            <v>EA</v>
          </cell>
          <cell r="I1230">
            <v>44197</v>
          </cell>
          <cell r="J1230">
            <v>44651</v>
          </cell>
          <cell r="K1230" t="str">
            <v>P</v>
          </cell>
          <cell r="L1230">
            <v>0</v>
          </cell>
          <cell r="M1230">
            <v>185.46283</v>
          </cell>
        </row>
        <row r="1231">
          <cell r="D1231" t="str">
            <v>TAT0000598</v>
          </cell>
          <cell r="E1231" t="str">
            <v>二排双人联体座面套总成</v>
          </cell>
          <cell r="F1231" t="str">
            <v>AGHRC000605</v>
          </cell>
          <cell r="G1231" t="str">
            <v>No</v>
          </cell>
          <cell r="H1231" t="str">
            <v>EA</v>
          </cell>
          <cell r="I1231">
            <v>44197</v>
          </cell>
          <cell r="J1231">
            <v>44651</v>
          </cell>
          <cell r="K1231" t="str">
            <v>P</v>
          </cell>
          <cell r="L1231">
            <v>0</v>
          </cell>
          <cell r="M1231">
            <v>71.535659999999993</v>
          </cell>
        </row>
        <row r="1232">
          <cell r="D1232" t="str">
            <v>TAT0000600</v>
          </cell>
          <cell r="E1232" t="str">
            <v>靠背不可调双人座椅发泡</v>
          </cell>
          <cell r="F1232" t="str">
            <v>AGHRC000607</v>
          </cell>
          <cell r="G1232" t="str">
            <v>No</v>
          </cell>
          <cell r="H1232" t="str">
            <v>EA</v>
          </cell>
          <cell r="I1232">
            <v>44197</v>
          </cell>
          <cell r="J1232">
            <v>44651</v>
          </cell>
          <cell r="K1232" t="str">
            <v>P</v>
          </cell>
          <cell r="L1232">
            <v>0</v>
          </cell>
          <cell r="M1232">
            <v>262.61354</v>
          </cell>
        </row>
        <row r="1233">
          <cell r="D1233" t="str">
            <v>TAT0000601</v>
          </cell>
          <cell r="E1233" t="str">
            <v>靠背不可调双人座椅骨架</v>
          </cell>
          <cell r="F1233" t="str">
            <v>AGHRC000608</v>
          </cell>
          <cell r="G1233" t="str">
            <v>No</v>
          </cell>
          <cell r="H1233" t="str">
            <v>EA</v>
          </cell>
          <cell r="I1233">
            <v>44197</v>
          </cell>
          <cell r="J1233">
            <v>44651</v>
          </cell>
          <cell r="K1233" t="str">
            <v>P</v>
          </cell>
          <cell r="L1233">
            <v>0</v>
          </cell>
          <cell r="M1233">
            <v>178.47522000000001</v>
          </cell>
        </row>
        <row r="1234">
          <cell r="D1234" t="str">
            <v>TAT0000602</v>
          </cell>
          <cell r="E1234" t="str">
            <v>靠背不可调双人座椅面套</v>
          </cell>
          <cell r="F1234" t="str">
            <v>AGHRC000609</v>
          </cell>
          <cell r="G1234" t="str">
            <v>No</v>
          </cell>
          <cell r="H1234" t="str">
            <v>EA</v>
          </cell>
          <cell r="I1234">
            <v>44197</v>
          </cell>
          <cell r="J1234">
            <v>44651</v>
          </cell>
          <cell r="K1234" t="str">
            <v>P</v>
          </cell>
          <cell r="L1234">
            <v>0</v>
          </cell>
          <cell r="M1234">
            <v>68.840440000000001</v>
          </cell>
        </row>
        <row r="1235">
          <cell r="D1235" t="str">
            <v>TAT0000604</v>
          </cell>
          <cell r="E1235" t="str">
            <v>靠背不可调双人座椅发泡</v>
          </cell>
          <cell r="F1235" t="str">
            <v>AGHRC000611</v>
          </cell>
          <cell r="G1235" t="str">
            <v>No</v>
          </cell>
          <cell r="H1235" t="str">
            <v>EA</v>
          </cell>
          <cell r="I1235">
            <v>44197</v>
          </cell>
          <cell r="J1235">
            <v>44651</v>
          </cell>
          <cell r="K1235" t="str">
            <v>P</v>
          </cell>
          <cell r="L1235">
            <v>0</v>
          </cell>
          <cell r="M1235">
            <v>257.04424999999998</v>
          </cell>
        </row>
        <row r="1236">
          <cell r="D1236" t="str">
            <v>TAT0000605</v>
          </cell>
          <cell r="E1236" t="str">
            <v>靠背不可调双人座椅骨架</v>
          </cell>
          <cell r="F1236" t="str">
            <v>AGHRC000612</v>
          </cell>
          <cell r="G1236" t="str">
            <v>No</v>
          </cell>
          <cell r="H1236" t="str">
            <v>EA</v>
          </cell>
          <cell r="I1236">
            <v>44197</v>
          </cell>
          <cell r="J1236">
            <v>44651</v>
          </cell>
          <cell r="K1236" t="str">
            <v>P</v>
          </cell>
          <cell r="L1236">
            <v>0</v>
          </cell>
          <cell r="M1236">
            <v>174.69027</v>
          </cell>
        </row>
        <row r="1237">
          <cell r="D1237" t="str">
            <v>TAT0000606</v>
          </cell>
          <cell r="E1237" t="str">
            <v>靠背不可调双人座椅面套</v>
          </cell>
          <cell r="F1237" t="str">
            <v>AGHRC000613</v>
          </cell>
          <cell r="G1237" t="str">
            <v>No</v>
          </cell>
          <cell r="H1237" t="str">
            <v>EA</v>
          </cell>
          <cell r="I1237">
            <v>44197</v>
          </cell>
          <cell r="J1237">
            <v>44651</v>
          </cell>
          <cell r="K1237" t="str">
            <v>P</v>
          </cell>
          <cell r="L1237">
            <v>0</v>
          </cell>
          <cell r="M1237">
            <v>67.380529999999993</v>
          </cell>
        </row>
        <row r="1238">
          <cell r="D1238" t="str">
            <v>TAT0000608</v>
          </cell>
          <cell r="E1238" t="str">
            <v>乘客第三排单人座发泡总成</v>
          </cell>
          <cell r="F1238" t="str">
            <v>AGHRC000615</v>
          </cell>
          <cell r="G1238" t="str">
            <v>No</v>
          </cell>
          <cell r="H1238" t="str">
            <v>EA</v>
          </cell>
          <cell r="I1238">
            <v>44197</v>
          </cell>
          <cell r="J1238">
            <v>44651</v>
          </cell>
          <cell r="K1238" t="str">
            <v>P</v>
          </cell>
          <cell r="L1238">
            <v>0</v>
          </cell>
          <cell r="M1238">
            <v>144.11569</v>
          </cell>
        </row>
        <row r="1239">
          <cell r="D1239" t="str">
            <v>TAT0000609</v>
          </cell>
          <cell r="E1239" t="str">
            <v>乘客第三排单人座骨架总成</v>
          </cell>
          <cell r="F1239" t="str">
            <v>AGHRC000616</v>
          </cell>
          <cell r="G1239" t="str">
            <v>No</v>
          </cell>
          <cell r="H1239" t="str">
            <v>EA</v>
          </cell>
          <cell r="I1239">
            <v>44197</v>
          </cell>
          <cell r="J1239">
            <v>44651</v>
          </cell>
          <cell r="K1239" t="str">
            <v>P</v>
          </cell>
          <cell r="L1239">
            <v>0</v>
          </cell>
          <cell r="M1239">
            <v>97.942700000000002</v>
          </cell>
        </row>
        <row r="1240">
          <cell r="D1240" t="str">
            <v>TAT0000610</v>
          </cell>
          <cell r="E1240" t="str">
            <v>乘客第三排单人座面套总成</v>
          </cell>
          <cell r="F1240" t="str">
            <v>AGHRC000617</v>
          </cell>
          <cell r="G1240" t="str">
            <v>No</v>
          </cell>
          <cell r="H1240" t="str">
            <v>EA</v>
          </cell>
          <cell r="I1240">
            <v>44197</v>
          </cell>
          <cell r="J1240">
            <v>44651</v>
          </cell>
          <cell r="K1240" t="str">
            <v>P</v>
          </cell>
          <cell r="L1240">
            <v>0</v>
          </cell>
          <cell r="M1240">
            <v>37.777900000000002</v>
          </cell>
        </row>
        <row r="1241">
          <cell r="D1241" t="str">
            <v>TAT0000612</v>
          </cell>
          <cell r="E1241" t="str">
            <v>驾驶员座发泡总成</v>
          </cell>
          <cell r="F1241" t="str">
            <v>AGHRC000619</v>
          </cell>
          <cell r="G1241" t="str">
            <v>No</v>
          </cell>
          <cell r="H1241" t="str">
            <v>EA</v>
          </cell>
          <cell r="I1241">
            <v>44197</v>
          </cell>
          <cell r="J1241">
            <v>44651</v>
          </cell>
          <cell r="K1241" t="str">
            <v>P</v>
          </cell>
          <cell r="L1241">
            <v>0</v>
          </cell>
          <cell r="M1241">
            <v>172.53335999999999</v>
          </cell>
        </row>
        <row r="1242">
          <cell r="D1242" t="str">
            <v>TAT0000613</v>
          </cell>
          <cell r="E1242" t="str">
            <v>驾驶员座面套总成</v>
          </cell>
          <cell r="F1242" t="str">
            <v>AGHRC000620</v>
          </cell>
          <cell r="G1242" t="str">
            <v>No</v>
          </cell>
          <cell r="H1242" t="str">
            <v>EA</v>
          </cell>
          <cell r="I1242">
            <v>44197</v>
          </cell>
          <cell r="J1242">
            <v>44651</v>
          </cell>
          <cell r="K1242" t="str">
            <v>P</v>
          </cell>
          <cell r="L1242">
            <v>0</v>
          </cell>
          <cell r="M1242">
            <v>117.25568</v>
          </cell>
        </row>
        <row r="1243">
          <cell r="D1243" t="str">
            <v>TAT0000614</v>
          </cell>
          <cell r="E1243" t="str">
            <v>驾驶员座面套总成</v>
          </cell>
          <cell r="F1243" t="str">
            <v>AGHRC000621</v>
          </cell>
          <cell r="G1243" t="str">
            <v>No</v>
          </cell>
          <cell r="H1243" t="str">
            <v>EA</v>
          </cell>
          <cell r="I1243">
            <v>44197</v>
          </cell>
          <cell r="J1243">
            <v>44651</v>
          </cell>
          <cell r="K1243" t="str">
            <v>P</v>
          </cell>
          <cell r="L1243">
            <v>0</v>
          </cell>
          <cell r="M1243">
            <v>45.22719</v>
          </cell>
        </row>
        <row r="1244">
          <cell r="D1244" t="str">
            <v>BFA0000048</v>
          </cell>
          <cell r="E1244" t="str">
            <v>解锁扣手销轴</v>
          </cell>
          <cell r="F1244" t="str">
            <v>U201</v>
          </cell>
          <cell r="G1244" t="str">
            <v>No</v>
          </cell>
          <cell r="H1244" t="str">
            <v>EA</v>
          </cell>
          <cell r="I1244">
            <v>43831</v>
          </cell>
          <cell r="K1244" t="str">
            <v>P</v>
          </cell>
          <cell r="L1244">
            <v>0</v>
          </cell>
          <cell r="M1244">
            <v>0.46</v>
          </cell>
        </row>
        <row r="1245">
          <cell r="D1245" t="str">
            <v>BFA0000057</v>
          </cell>
          <cell r="E1245" t="str">
            <v>台阶螺栓</v>
          </cell>
          <cell r="F1245" t="str">
            <v>BQ306-7205001</v>
          </cell>
          <cell r="G1245" t="str">
            <v>No</v>
          </cell>
          <cell r="H1245" t="str">
            <v>EA</v>
          </cell>
          <cell r="I1245">
            <v>43831</v>
          </cell>
          <cell r="K1245" t="str">
            <v>P</v>
          </cell>
          <cell r="L1245">
            <v>0</v>
          </cell>
          <cell r="M1245">
            <v>0.94</v>
          </cell>
        </row>
        <row r="1246">
          <cell r="D1246" t="str">
            <v>BFA0000058</v>
          </cell>
          <cell r="E1246" t="str">
            <v>限位销</v>
          </cell>
          <cell r="F1246" t="str">
            <v/>
          </cell>
          <cell r="G1246" t="str">
            <v>No</v>
          </cell>
          <cell r="H1246" t="str">
            <v>EA</v>
          </cell>
          <cell r="I1246">
            <v>43831</v>
          </cell>
          <cell r="K1246" t="str">
            <v>P</v>
          </cell>
          <cell r="L1246">
            <v>0</v>
          </cell>
          <cell r="M1246">
            <v>0.51</v>
          </cell>
        </row>
        <row r="1247">
          <cell r="D1247" t="str">
            <v>BFA0000063</v>
          </cell>
          <cell r="E1247" t="str">
            <v>销轴φ10x50</v>
          </cell>
          <cell r="F1247" t="str">
            <v>B型φ10*50彩锌</v>
          </cell>
          <cell r="G1247" t="str">
            <v>No</v>
          </cell>
          <cell r="H1247" t="str">
            <v>EA</v>
          </cell>
          <cell r="I1247">
            <v>43831</v>
          </cell>
          <cell r="K1247" t="str">
            <v>P</v>
          </cell>
          <cell r="L1247">
            <v>0</v>
          </cell>
          <cell r="M1247">
            <v>0.5</v>
          </cell>
        </row>
        <row r="1248">
          <cell r="D1248" t="str">
            <v>BFA0000073</v>
          </cell>
          <cell r="E1248" t="str">
            <v>301台阶螺栓</v>
          </cell>
          <cell r="F1248" t="str">
            <v/>
          </cell>
          <cell r="G1248" t="str">
            <v>No</v>
          </cell>
          <cell r="H1248" t="str">
            <v>EA</v>
          </cell>
          <cell r="I1248">
            <v>43831</v>
          </cell>
          <cell r="K1248" t="str">
            <v>P</v>
          </cell>
          <cell r="L1248">
            <v>0</v>
          </cell>
          <cell r="M1248">
            <v>0.94</v>
          </cell>
        </row>
        <row r="1249">
          <cell r="D1249" t="str">
            <v>BFA0000078</v>
          </cell>
          <cell r="E1249" t="str">
            <v>销轴φ10x63</v>
          </cell>
          <cell r="F1249" t="str">
            <v>B型φ10*63彩锌</v>
          </cell>
          <cell r="G1249" t="str">
            <v>No</v>
          </cell>
          <cell r="H1249" t="str">
            <v>EA</v>
          </cell>
          <cell r="I1249">
            <v>43831</v>
          </cell>
          <cell r="K1249" t="str">
            <v>P</v>
          </cell>
          <cell r="L1249">
            <v>0</v>
          </cell>
          <cell r="M1249">
            <v>0.51</v>
          </cell>
        </row>
        <row r="1250">
          <cell r="D1250" t="str">
            <v>BFA0000104</v>
          </cell>
          <cell r="E1250" t="str">
            <v>台阶螺栓2(M12×34)</v>
          </cell>
          <cell r="F1250" t="str">
            <v>321005112500</v>
          </cell>
          <cell r="G1250" t="str">
            <v>No</v>
          </cell>
          <cell r="H1250" t="str">
            <v>EA</v>
          </cell>
          <cell r="I1250">
            <v>43831</v>
          </cell>
          <cell r="K1250" t="str">
            <v>P</v>
          </cell>
          <cell r="L1250">
            <v>0</v>
          </cell>
          <cell r="M1250">
            <v>1.5</v>
          </cell>
        </row>
        <row r="1251">
          <cell r="D1251" t="str">
            <v>BFA0000105</v>
          </cell>
          <cell r="E1251" t="str">
            <v>台阶螺栓3(M12×34)</v>
          </cell>
          <cell r="F1251" t="str">
            <v>321005112600</v>
          </cell>
          <cell r="G1251" t="str">
            <v>No</v>
          </cell>
          <cell r="H1251" t="str">
            <v>EA</v>
          </cell>
          <cell r="I1251">
            <v>43831</v>
          </cell>
          <cell r="K1251" t="str">
            <v>P</v>
          </cell>
          <cell r="L1251">
            <v>0</v>
          </cell>
          <cell r="M1251">
            <v>1.5</v>
          </cell>
        </row>
        <row r="1252">
          <cell r="D1252" t="str">
            <v>BFA0000108</v>
          </cell>
          <cell r="E1252" t="str">
            <v>台阶螺栓4(M10×45)</v>
          </cell>
          <cell r="F1252" t="str">
            <v>321005701400</v>
          </cell>
          <cell r="G1252" t="str">
            <v>No</v>
          </cell>
          <cell r="H1252" t="str">
            <v>EA</v>
          </cell>
          <cell r="I1252">
            <v>43831</v>
          </cell>
          <cell r="K1252" t="str">
            <v>P</v>
          </cell>
          <cell r="L1252">
            <v>0</v>
          </cell>
          <cell r="M1252">
            <v>1.67</v>
          </cell>
        </row>
        <row r="1253">
          <cell r="D1253" t="str">
            <v>BFA0000109</v>
          </cell>
          <cell r="E1253" t="str">
            <v>台阶螺栓5(M10×45)</v>
          </cell>
          <cell r="F1253" t="str">
            <v>321005701600</v>
          </cell>
          <cell r="G1253" t="str">
            <v>No</v>
          </cell>
          <cell r="H1253" t="str">
            <v>EA</v>
          </cell>
          <cell r="I1253">
            <v>43831</v>
          </cell>
          <cell r="K1253" t="str">
            <v>P</v>
          </cell>
          <cell r="L1253">
            <v>0</v>
          </cell>
          <cell r="M1253">
            <v>1.5</v>
          </cell>
        </row>
        <row r="1254">
          <cell r="D1254" t="str">
            <v>BFA0000113</v>
          </cell>
          <cell r="E1254" t="str">
            <v>台阶螺栓1</v>
          </cell>
          <cell r="F1254" t="str">
            <v>M8*20</v>
          </cell>
          <cell r="G1254" t="str">
            <v>No</v>
          </cell>
          <cell r="H1254" t="str">
            <v>EA</v>
          </cell>
          <cell r="I1254">
            <v>43831</v>
          </cell>
          <cell r="K1254" t="str">
            <v>P</v>
          </cell>
          <cell r="L1254">
            <v>0</v>
          </cell>
          <cell r="M1254">
            <v>0.94</v>
          </cell>
        </row>
        <row r="1255">
          <cell r="D1255" t="str">
            <v>BFA0000126</v>
          </cell>
          <cell r="E1255" t="str">
            <v>三排座垫连接台阶螺栓</v>
          </cell>
          <cell r="F1255" t="str">
            <v>U201</v>
          </cell>
          <cell r="G1255" t="str">
            <v>No</v>
          </cell>
          <cell r="H1255" t="str">
            <v>EA</v>
          </cell>
          <cell r="I1255">
            <v>43831</v>
          </cell>
          <cell r="K1255" t="str">
            <v>P</v>
          </cell>
          <cell r="L1255">
            <v>0</v>
          </cell>
          <cell r="M1255">
            <v>0.98</v>
          </cell>
        </row>
        <row r="1256">
          <cell r="D1256" t="str">
            <v>BFA0000127</v>
          </cell>
          <cell r="E1256" t="str">
            <v>U201三排靠背台阶螺栓</v>
          </cell>
          <cell r="F1256" t="str">
            <v>FTU201-7115002</v>
          </cell>
          <cell r="G1256" t="str">
            <v>No</v>
          </cell>
          <cell r="H1256" t="str">
            <v>EA</v>
          </cell>
          <cell r="I1256">
            <v>43831</v>
          </cell>
          <cell r="K1256" t="str">
            <v>P</v>
          </cell>
          <cell r="L1256">
            <v>0</v>
          </cell>
          <cell r="M1256">
            <v>1.1200000000000001</v>
          </cell>
        </row>
        <row r="1257">
          <cell r="D1257" t="str">
            <v>BFA0000128</v>
          </cell>
          <cell r="E1257" t="str">
            <v>U201扶手骨架连接台阶螺栓</v>
          </cell>
          <cell r="F1257" t="str">
            <v>FTU201-7202303</v>
          </cell>
          <cell r="G1257" t="str">
            <v>No</v>
          </cell>
          <cell r="H1257" t="str">
            <v>EA</v>
          </cell>
          <cell r="I1257">
            <v>43831</v>
          </cell>
          <cell r="K1257" t="str">
            <v>P</v>
          </cell>
          <cell r="L1257">
            <v>0</v>
          </cell>
          <cell r="M1257">
            <v>1.08</v>
          </cell>
        </row>
        <row r="1258">
          <cell r="D1258" t="str">
            <v>SCS0001289</v>
          </cell>
          <cell r="E1258" t="str">
            <v>前翻插销</v>
          </cell>
          <cell r="F1258" t="str">
            <v>M60</v>
          </cell>
          <cell r="G1258" t="str">
            <v>No</v>
          </cell>
          <cell r="H1258" t="str">
            <v>EA</v>
          </cell>
          <cell r="I1258">
            <v>43831</v>
          </cell>
          <cell r="K1258" t="str">
            <v>P</v>
          </cell>
          <cell r="L1258">
            <v>0</v>
          </cell>
          <cell r="M1258">
            <v>0.56000000000000005</v>
          </cell>
        </row>
        <row r="1259">
          <cell r="D1259" t="str">
            <v>SCS0003294</v>
          </cell>
          <cell r="E1259" t="str">
            <v>头枕插管总成</v>
          </cell>
          <cell r="F1259" t="str">
            <v>U201(从动、黑色)</v>
          </cell>
          <cell r="G1259" t="str">
            <v>No</v>
          </cell>
          <cell r="H1259" t="str">
            <v>EA</v>
          </cell>
          <cell r="I1259">
            <v>43831</v>
          </cell>
          <cell r="K1259" t="str">
            <v>P</v>
          </cell>
          <cell r="L1259">
            <v>0</v>
          </cell>
          <cell r="M1259">
            <v>0.69</v>
          </cell>
        </row>
        <row r="1260">
          <cell r="D1260" t="str">
            <v>SCS0003297</v>
          </cell>
          <cell r="E1260" t="str">
            <v>头枕插管总成</v>
          </cell>
          <cell r="F1260" t="str">
            <v>U201(主动、黑色)</v>
          </cell>
          <cell r="G1260" t="str">
            <v>No</v>
          </cell>
          <cell r="H1260" t="str">
            <v>EA</v>
          </cell>
          <cell r="I1260">
            <v>43831</v>
          </cell>
          <cell r="K1260" t="str">
            <v>P</v>
          </cell>
          <cell r="L1260">
            <v>0</v>
          </cell>
          <cell r="M1260">
            <v>1.26</v>
          </cell>
        </row>
        <row r="1261">
          <cell r="D1261" t="str">
            <v>SCS0000992</v>
          </cell>
          <cell r="E1261" t="str">
            <v>左侧独立座地锁总成</v>
          </cell>
          <cell r="F1261" t="str">
            <v>M20</v>
          </cell>
          <cell r="G1261" t="str">
            <v>No</v>
          </cell>
          <cell r="H1261" t="str">
            <v>EA</v>
          </cell>
          <cell r="I1261">
            <v>43831</v>
          </cell>
          <cell r="K1261" t="str">
            <v>P</v>
          </cell>
          <cell r="L1261">
            <v>0</v>
          </cell>
          <cell r="M1261">
            <v>15.86</v>
          </cell>
        </row>
        <row r="1262">
          <cell r="D1262" t="str">
            <v>SCS0000993</v>
          </cell>
          <cell r="E1262" t="str">
            <v>右侧独立座地锁总成</v>
          </cell>
          <cell r="F1262" t="str">
            <v>M20</v>
          </cell>
          <cell r="G1262" t="str">
            <v>No</v>
          </cell>
          <cell r="H1262" t="str">
            <v>EA</v>
          </cell>
          <cell r="I1262">
            <v>43831</v>
          </cell>
          <cell r="K1262" t="str">
            <v>P</v>
          </cell>
          <cell r="L1262">
            <v>0</v>
          </cell>
          <cell r="M1262">
            <v>15.86</v>
          </cell>
        </row>
        <row r="1263">
          <cell r="D1263" t="str">
            <v>SCS0001004</v>
          </cell>
          <cell r="E1263" t="str">
            <v>三人地锁总成</v>
          </cell>
          <cell r="F1263" t="str">
            <v>M20</v>
          </cell>
          <cell r="G1263" t="str">
            <v>No</v>
          </cell>
          <cell r="H1263" t="str">
            <v>EA</v>
          </cell>
          <cell r="I1263">
            <v>43831</v>
          </cell>
          <cell r="K1263" t="str">
            <v>P</v>
          </cell>
          <cell r="L1263">
            <v>0</v>
          </cell>
          <cell r="M1263">
            <v>17.489999999999998</v>
          </cell>
        </row>
        <row r="1264">
          <cell r="D1264" t="str">
            <v>SCS0001069</v>
          </cell>
          <cell r="E1264" t="str">
            <v>背骨架头枕支管A(左)</v>
          </cell>
          <cell r="F1264" t="str">
            <v/>
          </cell>
          <cell r="G1264" t="str">
            <v>No</v>
          </cell>
          <cell r="H1264" t="str">
            <v>EA</v>
          </cell>
          <cell r="I1264">
            <v>43831</v>
          </cell>
          <cell r="K1264" t="str">
            <v>P</v>
          </cell>
          <cell r="L1264">
            <v>0</v>
          </cell>
          <cell r="M1264">
            <v>0.78</v>
          </cell>
        </row>
        <row r="1265">
          <cell r="D1265" t="str">
            <v>SCS0001070</v>
          </cell>
          <cell r="E1265" t="str">
            <v>背骨架头枕支管B(右)</v>
          </cell>
          <cell r="F1265" t="str">
            <v/>
          </cell>
          <cell r="G1265" t="str">
            <v>No</v>
          </cell>
          <cell r="H1265" t="str">
            <v>EA</v>
          </cell>
          <cell r="I1265">
            <v>43831</v>
          </cell>
          <cell r="K1265" t="str">
            <v>P</v>
          </cell>
          <cell r="L1265">
            <v>0</v>
          </cell>
          <cell r="M1265">
            <v>0.78</v>
          </cell>
        </row>
        <row r="1266">
          <cell r="D1266" t="str">
            <v>SCS0001280</v>
          </cell>
          <cell r="E1266" t="str">
            <v>第三排六分地锁组装总成</v>
          </cell>
          <cell r="F1266" t="str">
            <v>M60</v>
          </cell>
          <cell r="G1266" t="str">
            <v>No</v>
          </cell>
          <cell r="H1266" t="str">
            <v>EA</v>
          </cell>
          <cell r="I1266">
            <v>43831</v>
          </cell>
          <cell r="K1266" t="str">
            <v>P</v>
          </cell>
          <cell r="L1266">
            <v>0</v>
          </cell>
          <cell r="M1266">
            <v>23.74</v>
          </cell>
        </row>
        <row r="1267">
          <cell r="D1267" t="str">
            <v>SCS0001282</v>
          </cell>
          <cell r="E1267" t="str">
            <v>第三排四分地锁组装总成</v>
          </cell>
          <cell r="F1267" t="str">
            <v>M60</v>
          </cell>
          <cell r="G1267" t="str">
            <v>No</v>
          </cell>
          <cell r="H1267" t="str">
            <v>EA</v>
          </cell>
          <cell r="I1267">
            <v>43831</v>
          </cell>
          <cell r="K1267" t="str">
            <v>P</v>
          </cell>
          <cell r="L1267">
            <v>0</v>
          </cell>
          <cell r="M1267">
            <v>20.87</v>
          </cell>
        </row>
        <row r="1268">
          <cell r="D1268" t="str">
            <v>SCS0001372</v>
          </cell>
          <cell r="E1268" t="str">
            <v>背骨架头枕支管A(左)</v>
          </cell>
          <cell r="F1268" t="str">
            <v>H32B</v>
          </cell>
          <cell r="G1268" t="str">
            <v>No</v>
          </cell>
          <cell r="H1268" t="str">
            <v>EA</v>
          </cell>
          <cell r="I1268">
            <v>43831</v>
          </cell>
          <cell r="K1268" t="str">
            <v>P</v>
          </cell>
          <cell r="L1268">
            <v>0</v>
          </cell>
          <cell r="M1268">
            <v>0.78</v>
          </cell>
        </row>
        <row r="1269">
          <cell r="D1269" t="str">
            <v>SCS0001373</v>
          </cell>
          <cell r="E1269" t="str">
            <v>背骨架头枕支管B(右)</v>
          </cell>
          <cell r="F1269" t="str">
            <v>H32B</v>
          </cell>
          <cell r="G1269" t="str">
            <v>No</v>
          </cell>
          <cell r="H1269" t="str">
            <v>EA</v>
          </cell>
          <cell r="I1269">
            <v>43831</v>
          </cell>
          <cell r="K1269" t="str">
            <v>P</v>
          </cell>
          <cell r="L1269">
            <v>0</v>
          </cell>
          <cell r="M1269">
            <v>0.78</v>
          </cell>
        </row>
        <row r="1270">
          <cell r="D1270" t="str">
            <v>SCS0001438</v>
          </cell>
          <cell r="E1270" t="str">
            <v>靠背锁</v>
          </cell>
          <cell r="F1270" t="str">
            <v>C40D</v>
          </cell>
          <cell r="G1270" t="str">
            <v>No</v>
          </cell>
          <cell r="H1270" t="str">
            <v>EA</v>
          </cell>
          <cell r="I1270">
            <v>43831</v>
          </cell>
          <cell r="K1270" t="str">
            <v>P</v>
          </cell>
          <cell r="L1270">
            <v>0</v>
          </cell>
          <cell r="M1270">
            <v>7.22</v>
          </cell>
        </row>
        <row r="1271">
          <cell r="D1271" t="str">
            <v>SCS0002868</v>
          </cell>
          <cell r="E1271" t="str">
            <v>驾座总成塑料包装袋</v>
          </cell>
          <cell r="F1271" t="str">
            <v>M20</v>
          </cell>
          <cell r="G1271" t="str">
            <v>No</v>
          </cell>
          <cell r="H1271" t="str">
            <v>EA</v>
          </cell>
          <cell r="I1271">
            <v>43831</v>
          </cell>
          <cell r="K1271" t="str">
            <v>P</v>
          </cell>
          <cell r="L1271">
            <v>0</v>
          </cell>
          <cell r="M1271">
            <v>1.67</v>
          </cell>
        </row>
        <row r="1272">
          <cell r="D1272" t="str">
            <v>scs0002869</v>
          </cell>
          <cell r="E1272" t="str">
            <v>头枕塑料包装袋</v>
          </cell>
          <cell r="F1272" t="str">
            <v/>
          </cell>
          <cell r="G1272" t="str">
            <v>No</v>
          </cell>
          <cell r="H1272" t="str">
            <v>EA</v>
          </cell>
          <cell r="I1272">
            <v>43831</v>
          </cell>
          <cell r="J1272">
            <v>44196</v>
          </cell>
          <cell r="K1272" t="str">
            <v>P</v>
          </cell>
          <cell r="L1272">
            <v>0</v>
          </cell>
          <cell r="M1272">
            <v>0.21</v>
          </cell>
        </row>
        <row r="1273">
          <cell r="D1273" t="str">
            <v>SCS0002896</v>
          </cell>
          <cell r="E1273" t="str">
            <v>头枕塑料包装袋</v>
          </cell>
          <cell r="F1273" t="str">
            <v/>
          </cell>
          <cell r="G1273" t="str">
            <v>No</v>
          </cell>
          <cell r="H1273" t="str">
            <v>EA</v>
          </cell>
          <cell r="I1273">
            <v>43831</v>
          </cell>
          <cell r="K1273" t="str">
            <v>P</v>
          </cell>
          <cell r="L1273">
            <v>0</v>
          </cell>
          <cell r="M1273">
            <v>0.18</v>
          </cell>
        </row>
        <row r="1274">
          <cell r="D1274" t="str">
            <v>SCS0002904</v>
          </cell>
          <cell r="E1274" t="str">
            <v>驾座总成塑料包装袋</v>
          </cell>
          <cell r="F1274" t="str">
            <v/>
          </cell>
          <cell r="G1274" t="str">
            <v>No</v>
          </cell>
          <cell r="H1274" t="str">
            <v>EA</v>
          </cell>
          <cell r="I1274">
            <v>43831</v>
          </cell>
          <cell r="K1274" t="str">
            <v>P</v>
          </cell>
          <cell r="L1274">
            <v>0</v>
          </cell>
          <cell r="M1274">
            <v>1.49</v>
          </cell>
        </row>
        <row r="1275">
          <cell r="D1275" t="str">
            <v>SCS0002905</v>
          </cell>
          <cell r="E1275" t="str">
            <v>后排靠背总成塑料包装袋</v>
          </cell>
          <cell r="F1275" t="str">
            <v>301(整体式)</v>
          </cell>
          <cell r="G1275" t="str">
            <v>No</v>
          </cell>
          <cell r="H1275" t="str">
            <v>EA</v>
          </cell>
          <cell r="I1275">
            <v>43831</v>
          </cell>
          <cell r="K1275" t="str">
            <v>P</v>
          </cell>
          <cell r="L1275">
            <v>0</v>
          </cell>
          <cell r="M1275">
            <v>1.52</v>
          </cell>
        </row>
        <row r="1276">
          <cell r="D1276" t="str">
            <v>SCS0002909</v>
          </cell>
          <cell r="E1276" t="str">
            <v>后排座垫总成塑料包装袋</v>
          </cell>
          <cell r="F1276" t="str">
            <v>301(整体式)</v>
          </cell>
          <cell r="G1276" t="str">
            <v>No</v>
          </cell>
          <cell r="H1276" t="str">
            <v>EA</v>
          </cell>
          <cell r="I1276">
            <v>43831</v>
          </cell>
          <cell r="K1276" t="str">
            <v>P</v>
          </cell>
          <cell r="L1276">
            <v>0</v>
          </cell>
          <cell r="M1276">
            <v>1.61</v>
          </cell>
        </row>
        <row r="1277">
          <cell r="D1277" t="str">
            <v>SCS0002910</v>
          </cell>
          <cell r="E1277" t="str">
            <v>后排双人靠背总成包装袋</v>
          </cell>
          <cell r="F1277" t="str">
            <v>301</v>
          </cell>
          <cell r="G1277" t="str">
            <v>No</v>
          </cell>
          <cell r="H1277" t="str">
            <v>EA</v>
          </cell>
          <cell r="I1277">
            <v>43831</v>
          </cell>
          <cell r="K1277" t="str">
            <v>P</v>
          </cell>
          <cell r="L1277">
            <v>0</v>
          </cell>
          <cell r="M1277">
            <v>1.1000000000000001</v>
          </cell>
        </row>
        <row r="1278">
          <cell r="D1278" t="str">
            <v>SCS0002911</v>
          </cell>
          <cell r="E1278" t="str">
            <v>后排单人靠背总成包装袋</v>
          </cell>
          <cell r="F1278" t="str">
            <v/>
          </cell>
          <cell r="G1278" t="str">
            <v>No</v>
          </cell>
          <cell r="H1278" t="str">
            <v>EA</v>
          </cell>
          <cell r="I1278">
            <v>43831</v>
          </cell>
          <cell r="K1278" t="str">
            <v>P</v>
          </cell>
          <cell r="L1278">
            <v>0</v>
          </cell>
          <cell r="M1278">
            <v>0.92</v>
          </cell>
        </row>
        <row r="1279">
          <cell r="D1279" t="str">
            <v>SCS0002912</v>
          </cell>
          <cell r="E1279" t="str">
            <v>后排双人座垫总成包装袋</v>
          </cell>
          <cell r="F1279" t="str">
            <v/>
          </cell>
          <cell r="G1279" t="str">
            <v>No</v>
          </cell>
          <cell r="H1279" t="str">
            <v>EA</v>
          </cell>
          <cell r="I1279">
            <v>43831</v>
          </cell>
          <cell r="K1279" t="str">
            <v>P</v>
          </cell>
          <cell r="L1279">
            <v>0</v>
          </cell>
          <cell r="M1279">
            <v>1.1000000000000001</v>
          </cell>
        </row>
        <row r="1280">
          <cell r="D1280" t="str">
            <v>SCS0002913</v>
          </cell>
          <cell r="E1280" t="str">
            <v>后排单人座垫总成包装袋</v>
          </cell>
          <cell r="F1280" t="str">
            <v/>
          </cell>
          <cell r="G1280" t="str">
            <v>No</v>
          </cell>
          <cell r="H1280" t="str">
            <v>EA</v>
          </cell>
          <cell r="I1280">
            <v>43831</v>
          </cell>
          <cell r="K1280" t="str">
            <v>P</v>
          </cell>
          <cell r="L1280">
            <v>0</v>
          </cell>
          <cell r="M1280">
            <v>0.92</v>
          </cell>
        </row>
        <row r="1281">
          <cell r="D1281" t="str">
            <v>SCS0002914</v>
          </cell>
          <cell r="E1281" t="str">
            <v>后排两侧头枕塑料包装袋</v>
          </cell>
          <cell r="F1281" t="str">
            <v>301</v>
          </cell>
          <cell r="G1281" t="str">
            <v>No</v>
          </cell>
          <cell r="H1281" t="str">
            <v>EA</v>
          </cell>
          <cell r="I1281">
            <v>43831</v>
          </cell>
          <cell r="K1281" t="str">
            <v>P</v>
          </cell>
          <cell r="L1281">
            <v>0</v>
          </cell>
          <cell r="M1281">
            <v>0.19</v>
          </cell>
        </row>
        <row r="1282">
          <cell r="D1282" t="str">
            <v>SCS0002964</v>
          </cell>
          <cell r="E1282" t="str">
            <v>中排左座椅塑料包装袋</v>
          </cell>
          <cell r="F1282" t="str">
            <v>M20</v>
          </cell>
          <cell r="G1282" t="str">
            <v>No</v>
          </cell>
          <cell r="H1282" t="str">
            <v>EA</v>
          </cell>
          <cell r="I1282">
            <v>43831</v>
          </cell>
          <cell r="K1282" t="str">
            <v>P</v>
          </cell>
          <cell r="L1282">
            <v>0</v>
          </cell>
          <cell r="M1282">
            <v>2.69</v>
          </cell>
        </row>
        <row r="1283">
          <cell r="D1283" t="str">
            <v>SCS0002965</v>
          </cell>
          <cell r="E1283" t="str">
            <v>中排右座椅塑料包装袋</v>
          </cell>
          <cell r="F1283" t="str">
            <v>M20</v>
          </cell>
          <cell r="G1283" t="str">
            <v>No</v>
          </cell>
          <cell r="H1283" t="str">
            <v>EA</v>
          </cell>
          <cell r="I1283">
            <v>43831</v>
          </cell>
          <cell r="K1283" t="str">
            <v>P</v>
          </cell>
          <cell r="L1283">
            <v>0</v>
          </cell>
          <cell r="M1283">
            <v>2.2400000000000002</v>
          </cell>
        </row>
        <row r="1284">
          <cell r="D1284" t="str">
            <v>SCS0002966</v>
          </cell>
          <cell r="E1284" t="str">
            <v>三人座椅总成塑料包装袋</v>
          </cell>
          <cell r="F1284" t="str">
            <v>M20</v>
          </cell>
          <cell r="G1284" t="str">
            <v>No</v>
          </cell>
          <cell r="H1284" t="str">
            <v>EA</v>
          </cell>
          <cell r="I1284">
            <v>43831</v>
          </cell>
          <cell r="K1284" t="str">
            <v>P</v>
          </cell>
          <cell r="L1284">
            <v>0</v>
          </cell>
          <cell r="M1284">
            <v>3.25</v>
          </cell>
        </row>
        <row r="1285">
          <cell r="D1285" t="str">
            <v>SCS0003132</v>
          </cell>
          <cell r="E1285" t="str">
            <v>前排座椅塑料防尘罩总成</v>
          </cell>
          <cell r="F1285" t="str">
            <v>H32B</v>
          </cell>
          <cell r="G1285" t="str">
            <v>No</v>
          </cell>
          <cell r="H1285" t="str">
            <v>EA</v>
          </cell>
          <cell r="I1285">
            <v>43831</v>
          </cell>
          <cell r="K1285" t="str">
            <v>P</v>
          </cell>
          <cell r="L1285">
            <v>0</v>
          </cell>
          <cell r="M1285">
            <v>1.67</v>
          </cell>
        </row>
        <row r="1286">
          <cell r="D1286" t="str">
            <v>SCS0003133</v>
          </cell>
          <cell r="E1286" t="str">
            <v>前排头枕塑料防尘罩总成</v>
          </cell>
          <cell r="F1286" t="str">
            <v>H32B</v>
          </cell>
          <cell r="G1286" t="str">
            <v>No</v>
          </cell>
          <cell r="H1286" t="str">
            <v>EA</v>
          </cell>
          <cell r="I1286">
            <v>43983</v>
          </cell>
          <cell r="J1286">
            <v>44196</v>
          </cell>
          <cell r="K1286" t="str">
            <v>P</v>
          </cell>
          <cell r="L1286">
            <v>0</v>
          </cell>
          <cell r="M1286">
            <v>0.21</v>
          </cell>
        </row>
        <row r="1287">
          <cell r="D1287" t="str">
            <v>SCS0003140</v>
          </cell>
          <cell r="E1287" t="str">
            <v>后排六分靠背防尘罩总成</v>
          </cell>
          <cell r="F1287" t="str">
            <v>H32B</v>
          </cell>
          <cell r="G1287" t="str">
            <v>No</v>
          </cell>
          <cell r="H1287" t="str">
            <v>EA</v>
          </cell>
          <cell r="I1287">
            <v>43831</v>
          </cell>
          <cell r="K1287" t="str">
            <v>P</v>
          </cell>
          <cell r="L1287">
            <v>0</v>
          </cell>
          <cell r="M1287">
            <v>1.1000000000000001</v>
          </cell>
        </row>
        <row r="1288">
          <cell r="D1288" t="str">
            <v>SCS0003141</v>
          </cell>
          <cell r="E1288" t="str">
            <v>后排四分靠背防尘罩总成</v>
          </cell>
          <cell r="F1288" t="str">
            <v>H32B</v>
          </cell>
          <cell r="G1288" t="str">
            <v>No</v>
          </cell>
          <cell r="H1288" t="str">
            <v>EA</v>
          </cell>
          <cell r="I1288">
            <v>43831</v>
          </cell>
          <cell r="K1288" t="str">
            <v>P</v>
          </cell>
          <cell r="L1288">
            <v>0</v>
          </cell>
          <cell r="M1288">
            <v>0.92</v>
          </cell>
        </row>
        <row r="1289">
          <cell r="D1289" t="str">
            <v>SCS0003144</v>
          </cell>
          <cell r="E1289" t="str">
            <v>后排座垫防尘罩总成</v>
          </cell>
          <cell r="F1289" t="str">
            <v>H32B</v>
          </cell>
          <cell r="G1289" t="str">
            <v>No</v>
          </cell>
          <cell r="H1289" t="str">
            <v>EA</v>
          </cell>
          <cell r="I1289">
            <v>43983</v>
          </cell>
          <cell r="J1289">
            <v>44196</v>
          </cell>
          <cell r="K1289" t="str">
            <v>P</v>
          </cell>
          <cell r="L1289">
            <v>0</v>
          </cell>
          <cell r="M1289">
            <v>1.51</v>
          </cell>
        </row>
        <row r="1290">
          <cell r="D1290" t="str">
            <v>SCS0003196</v>
          </cell>
          <cell r="E1290" t="str">
            <v>靠背包装袋</v>
          </cell>
          <cell r="F1290" t="str">
            <v>C40D</v>
          </cell>
          <cell r="G1290" t="str">
            <v>No</v>
          </cell>
          <cell r="H1290" t="str">
            <v>EA</v>
          </cell>
          <cell r="I1290">
            <v>43831</v>
          </cell>
          <cell r="K1290" t="str">
            <v>P</v>
          </cell>
          <cell r="L1290">
            <v>0</v>
          </cell>
          <cell r="M1290">
            <v>1.74</v>
          </cell>
        </row>
        <row r="1291">
          <cell r="D1291" t="str">
            <v>SCS0003198</v>
          </cell>
          <cell r="E1291" t="str">
            <v>坐垫包装套</v>
          </cell>
          <cell r="F1291" t="str">
            <v>C40D</v>
          </cell>
          <cell r="G1291" t="str">
            <v>No</v>
          </cell>
          <cell r="H1291" t="str">
            <v>EA</v>
          </cell>
          <cell r="I1291">
            <v>43831</v>
          </cell>
          <cell r="K1291" t="str">
            <v>P</v>
          </cell>
          <cell r="L1291">
            <v>0</v>
          </cell>
          <cell r="M1291">
            <v>1.55</v>
          </cell>
        </row>
        <row r="1292">
          <cell r="D1292" t="str">
            <v>SCS0005398</v>
          </cell>
          <cell r="E1292" t="str">
            <v>前排座椅防尘罩总成</v>
          </cell>
          <cell r="F1292" t="str">
            <v>P203</v>
          </cell>
          <cell r="G1292" t="str">
            <v>No</v>
          </cell>
          <cell r="H1292" t="str">
            <v>EA</v>
          </cell>
          <cell r="I1292">
            <v>43831</v>
          </cell>
          <cell r="K1292" t="str">
            <v>P</v>
          </cell>
          <cell r="L1292">
            <v>0</v>
          </cell>
          <cell r="M1292">
            <v>2</v>
          </cell>
        </row>
        <row r="1293">
          <cell r="D1293" t="str">
            <v>SCS0005478</v>
          </cell>
          <cell r="E1293" t="str">
            <v>后排座椅包装袋</v>
          </cell>
          <cell r="F1293" t="str">
            <v>P203</v>
          </cell>
          <cell r="G1293" t="str">
            <v>No</v>
          </cell>
          <cell r="H1293" t="str">
            <v>EA</v>
          </cell>
          <cell r="I1293">
            <v>43831</v>
          </cell>
          <cell r="K1293" t="str">
            <v>P</v>
          </cell>
          <cell r="L1293">
            <v>0</v>
          </cell>
          <cell r="M1293">
            <v>3.9</v>
          </cell>
        </row>
        <row r="1294">
          <cell r="D1294" t="str">
            <v>SCS0006576</v>
          </cell>
          <cell r="E1294" t="str">
            <v>M20中排独立包装膜</v>
          </cell>
          <cell r="F1294" t="str">
            <v>（无纺布）</v>
          </cell>
          <cell r="G1294" t="str">
            <v>No</v>
          </cell>
          <cell r="H1294" t="str">
            <v>EA</v>
          </cell>
          <cell r="I1294">
            <v>43831</v>
          </cell>
          <cell r="K1294" t="str">
            <v>P</v>
          </cell>
          <cell r="L1294">
            <v>0</v>
          </cell>
          <cell r="M1294">
            <v>3.86</v>
          </cell>
        </row>
        <row r="1295">
          <cell r="D1295" t="str">
            <v>SCS0006577</v>
          </cell>
          <cell r="E1295" t="str">
            <v>M20后排座椅包装膜</v>
          </cell>
          <cell r="F1295" t="str">
            <v>（无纺布）</v>
          </cell>
          <cell r="G1295" t="str">
            <v>No</v>
          </cell>
          <cell r="H1295" t="str">
            <v>EA</v>
          </cell>
          <cell r="I1295">
            <v>43831</v>
          </cell>
          <cell r="K1295" t="str">
            <v>P</v>
          </cell>
          <cell r="L1295">
            <v>0</v>
          </cell>
          <cell r="M1295">
            <v>6.07</v>
          </cell>
        </row>
        <row r="1296">
          <cell r="D1296" t="str">
            <v>SCS0006578</v>
          </cell>
          <cell r="E1296" t="str">
            <v>M20前排座椅包装膜</v>
          </cell>
          <cell r="F1296" t="str">
            <v>（无纺布）</v>
          </cell>
          <cell r="G1296" t="str">
            <v>No</v>
          </cell>
          <cell r="H1296" t="str">
            <v>EA</v>
          </cell>
          <cell r="I1296">
            <v>43831</v>
          </cell>
          <cell r="K1296" t="str">
            <v>P</v>
          </cell>
          <cell r="L1296">
            <v>0</v>
          </cell>
          <cell r="M1296">
            <v>3.86</v>
          </cell>
        </row>
        <row r="1297">
          <cell r="D1297" t="str">
            <v>scs0006579</v>
          </cell>
          <cell r="E1297" t="str">
            <v>M20前排头枕包装膜</v>
          </cell>
          <cell r="F1297" t="str">
            <v>（无纺布）</v>
          </cell>
          <cell r="G1297" t="str">
            <v>No</v>
          </cell>
          <cell r="H1297" t="str">
            <v>EA</v>
          </cell>
          <cell r="I1297">
            <v>43831</v>
          </cell>
          <cell r="K1297" t="str">
            <v>P</v>
          </cell>
          <cell r="L1297">
            <v>0</v>
          </cell>
          <cell r="M1297">
            <v>0.43</v>
          </cell>
        </row>
        <row r="1298">
          <cell r="D1298" t="str">
            <v>SCS0005010</v>
          </cell>
          <cell r="E1298" t="str">
            <v>C32B垫片钣金</v>
          </cell>
          <cell r="F1298" t="str">
            <v>C32B</v>
          </cell>
          <cell r="G1298" t="str">
            <v>No</v>
          </cell>
          <cell r="H1298" t="str">
            <v>EA</v>
          </cell>
          <cell r="I1298">
            <v>43831</v>
          </cell>
          <cell r="K1298" t="str">
            <v>P</v>
          </cell>
          <cell r="L1298">
            <v>0</v>
          </cell>
          <cell r="M1298">
            <v>0.36</v>
          </cell>
        </row>
        <row r="1299">
          <cell r="D1299" t="str">
            <v>SCS0003315</v>
          </cell>
          <cell r="E1299" t="str">
            <v>尼龙垫片</v>
          </cell>
          <cell r="F1299" t="str">
            <v>U201</v>
          </cell>
          <cell r="G1299" t="str">
            <v>No</v>
          </cell>
          <cell r="H1299" t="str">
            <v>EA</v>
          </cell>
          <cell r="I1299">
            <v>43831</v>
          </cell>
          <cell r="K1299" t="str">
            <v>P</v>
          </cell>
          <cell r="L1299">
            <v>0</v>
          </cell>
          <cell r="M1299">
            <v>4.43</v>
          </cell>
        </row>
        <row r="1300">
          <cell r="D1300" t="str">
            <v>SCS0003323</v>
          </cell>
          <cell r="E1300" t="str">
            <v>橡胶垫</v>
          </cell>
          <cell r="F1300" t="str">
            <v>U201</v>
          </cell>
          <cell r="G1300" t="str">
            <v>No</v>
          </cell>
          <cell r="H1300" t="str">
            <v>EA</v>
          </cell>
          <cell r="I1300">
            <v>43831</v>
          </cell>
          <cell r="K1300" t="str">
            <v>P</v>
          </cell>
          <cell r="L1300">
            <v>0</v>
          </cell>
          <cell r="M1300">
            <v>4.43</v>
          </cell>
        </row>
        <row r="1301">
          <cell r="D1301" t="str">
            <v>SCS0003806</v>
          </cell>
          <cell r="E1301" t="str">
            <v>扶手发泡总成</v>
          </cell>
          <cell r="F1301" t="str">
            <v>U201</v>
          </cell>
          <cell r="G1301" t="str">
            <v>No</v>
          </cell>
          <cell r="H1301" t="str">
            <v>EA</v>
          </cell>
          <cell r="I1301">
            <v>43831</v>
          </cell>
          <cell r="K1301" t="str">
            <v>P</v>
          </cell>
          <cell r="L1301">
            <v>0</v>
          </cell>
          <cell r="M1301">
            <v>23.33</v>
          </cell>
        </row>
        <row r="1302">
          <cell r="D1302" t="str">
            <v>SCS0003594</v>
          </cell>
          <cell r="E1302" t="str">
            <v>H32B主驾靠背骨架焊接总成</v>
          </cell>
          <cell r="F1302" t="str">
            <v/>
          </cell>
          <cell r="G1302" t="str">
            <v>No</v>
          </cell>
          <cell r="H1302" t="str">
            <v>EA</v>
          </cell>
          <cell r="I1302">
            <v>43831</v>
          </cell>
          <cell r="K1302" t="str">
            <v>P</v>
          </cell>
          <cell r="L1302">
            <v>0</v>
          </cell>
          <cell r="M1302">
            <v>22.5</v>
          </cell>
        </row>
        <row r="1303">
          <cell r="D1303" t="str">
            <v>SCS0003595</v>
          </cell>
          <cell r="E1303" t="str">
            <v>H32B副驾靠背骨架焊接总成</v>
          </cell>
          <cell r="F1303" t="str">
            <v>不带侧气囊</v>
          </cell>
          <cell r="G1303" t="str">
            <v>No</v>
          </cell>
          <cell r="H1303" t="str">
            <v>EA</v>
          </cell>
          <cell r="I1303">
            <v>43831</v>
          </cell>
          <cell r="K1303" t="str">
            <v>P</v>
          </cell>
          <cell r="L1303">
            <v>0</v>
          </cell>
          <cell r="M1303">
            <v>22.5</v>
          </cell>
        </row>
        <row r="1304">
          <cell r="D1304" t="str">
            <v>SCS0003596</v>
          </cell>
          <cell r="E1304" t="str">
            <v>主驾靠背骨架焊接总成</v>
          </cell>
          <cell r="F1304" t="str">
            <v>H32B(豪华)</v>
          </cell>
          <cell r="G1304" t="str">
            <v>No</v>
          </cell>
          <cell r="H1304" t="str">
            <v>EA</v>
          </cell>
          <cell r="I1304">
            <v>43831</v>
          </cell>
          <cell r="K1304" t="str">
            <v>P</v>
          </cell>
          <cell r="L1304">
            <v>0</v>
          </cell>
          <cell r="M1304">
            <v>22.5</v>
          </cell>
        </row>
        <row r="1305">
          <cell r="D1305" t="str">
            <v>SCS0003597</v>
          </cell>
          <cell r="E1305" t="str">
            <v>副驾靠背骨架焊接总成</v>
          </cell>
          <cell r="F1305" t="str">
            <v>H32B(豪华)</v>
          </cell>
          <cell r="G1305" t="str">
            <v>No</v>
          </cell>
          <cell r="H1305" t="str">
            <v>EA</v>
          </cell>
          <cell r="I1305">
            <v>43831</v>
          </cell>
          <cell r="K1305" t="str">
            <v>P</v>
          </cell>
          <cell r="L1305">
            <v>0</v>
          </cell>
          <cell r="M1305">
            <v>22.5</v>
          </cell>
        </row>
        <row r="1306">
          <cell r="D1306" t="str">
            <v>SCS0003598</v>
          </cell>
          <cell r="E1306" t="str">
            <v>H32B主驾靠背合棉总成</v>
          </cell>
          <cell r="F1306" t="str">
            <v>不带气囊</v>
          </cell>
          <cell r="G1306" t="str">
            <v>No</v>
          </cell>
          <cell r="H1306" t="str">
            <v>EA</v>
          </cell>
          <cell r="I1306">
            <v>43831</v>
          </cell>
          <cell r="K1306" t="str">
            <v>P</v>
          </cell>
          <cell r="L1306">
            <v>0</v>
          </cell>
          <cell r="M1306">
            <v>24.37</v>
          </cell>
        </row>
        <row r="1307">
          <cell r="D1307" t="str">
            <v>SCS0003599</v>
          </cell>
          <cell r="E1307" t="str">
            <v>H32B主驾靠背合棉总成</v>
          </cell>
          <cell r="F1307" t="str">
            <v>带气囊</v>
          </cell>
          <cell r="G1307" t="str">
            <v>No</v>
          </cell>
          <cell r="H1307" t="str">
            <v>EA</v>
          </cell>
          <cell r="I1307">
            <v>43831</v>
          </cell>
          <cell r="K1307" t="str">
            <v>P</v>
          </cell>
          <cell r="L1307">
            <v>0</v>
          </cell>
          <cell r="M1307">
            <v>24.37</v>
          </cell>
        </row>
        <row r="1308">
          <cell r="D1308" t="str">
            <v>SCS0003604</v>
          </cell>
          <cell r="E1308" t="str">
            <v>前排头枕合棉</v>
          </cell>
          <cell r="F1308" t="str">
            <v>H32B</v>
          </cell>
          <cell r="G1308" t="str">
            <v>No</v>
          </cell>
          <cell r="H1308" t="str">
            <v>EA</v>
          </cell>
          <cell r="I1308">
            <v>43831</v>
          </cell>
          <cell r="K1308" t="str">
            <v>P</v>
          </cell>
          <cell r="L1308">
            <v>0</v>
          </cell>
          <cell r="M1308">
            <v>7.03</v>
          </cell>
        </row>
        <row r="1309">
          <cell r="D1309" t="str">
            <v>SCS0003605</v>
          </cell>
          <cell r="E1309" t="str">
            <v>H32B主驾座垫合棉总成</v>
          </cell>
          <cell r="F1309" t="str">
            <v/>
          </cell>
          <cell r="G1309" t="str">
            <v>No</v>
          </cell>
          <cell r="H1309" t="str">
            <v>EA</v>
          </cell>
          <cell r="I1309">
            <v>43831</v>
          </cell>
          <cell r="K1309" t="str">
            <v>P</v>
          </cell>
          <cell r="L1309">
            <v>0</v>
          </cell>
          <cell r="M1309">
            <v>30.45</v>
          </cell>
        </row>
        <row r="1310">
          <cell r="D1310" t="str">
            <v>SCS0003606</v>
          </cell>
          <cell r="E1310" t="str">
            <v>H32B副驾座垫合棉总成</v>
          </cell>
          <cell r="F1310" t="str">
            <v/>
          </cell>
          <cell r="G1310" t="str">
            <v>No</v>
          </cell>
          <cell r="H1310" t="str">
            <v>EA</v>
          </cell>
          <cell r="I1310">
            <v>43831</v>
          </cell>
          <cell r="K1310" t="str">
            <v>P</v>
          </cell>
          <cell r="L1310">
            <v>0</v>
          </cell>
          <cell r="M1310">
            <v>20.18</v>
          </cell>
        </row>
        <row r="1311">
          <cell r="D1311" t="str">
            <v>BFA0000322</v>
          </cell>
          <cell r="E1311" t="str">
            <v>台阶螺栓</v>
          </cell>
          <cell r="F1311" t="str">
            <v>C32B</v>
          </cell>
          <cell r="G1311" t="str">
            <v>No</v>
          </cell>
          <cell r="H1311" t="str">
            <v>EA</v>
          </cell>
          <cell r="I1311">
            <v>43831</v>
          </cell>
          <cell r="K1311" t="str">
            <v>P</v>
          </cell>
          <cell r="L1311">
            <v>0</v>
          </cell>
          <cell r="M1311">
            <v>1.06</v>
          </cell>
        </row>
        <row r="1312">
          <cell r="D1312" t="str">
            <v>BAS0000019</v>
          </cell>
          <cell r="E1312" t="str">
            <v>前横管内螺纹套</v>
          </cell>
          <cell r="F1312" t="str">
            <v/>
          </cell>
          <cell r="G1312" t="str">
            <v>No</v>
          </cell>
          <cell r="H1312" t="str">
            <v>EA</v>
          </cell>
          <cell r="I1312">
            <v>43831</v>
          </cell>
          <cell r="K1312" t="str">
            <v>P</v>
          </cell>
          <cell r="L1312">
            <v>0</v>
          </cell>
          <cell r="M1312">
            <v>0.91</v>
          </cell>
        </row>
        <row r="1313">
          <cell r="D1313" t="str">
            <v>BAS0000020</v>
          </cell>
          <cell r="E1313" t="str">
            <v>后旋转管内螺纹套</v>
          </cell>
          <cell r="F1313" t="str">
            <v/>
          </cell>
          <cell r="G1313" t="str">
            <v>No</v>
          </cell>
          <cell r="H1313" t="str">
            <v>EA</v>
          </cell>
          <cell r="I1313">
            <v>43831</v>
          </cell>
          <cell r="K1313" t="str">
            <v>P</v>
          </cell>
          <cell r="L1313">
            <v>0</v>
          </cell>
          <cell r="M1313">
            <v>2.3199999999999998</v>
          </cell>
        </row>
        <row r="1314">
          <cell r="D1314" t="str">
            <v>BFA0000048</v>
          </cell>
          <cell r="E1314" t="str">
            <v>解锁扣手销轴</v>
          </cell>
          <cell r="F1314" t="str">
            <v>U201</v>
          </cell>
          <cell r="G1314" t="str">
            <v>No</v>
          </cell>
          <cell r="H1314" t="str">
            <v>EA</v>
          </cell>
          <cell r="I1314">
            <v>43831</v>
          </cell>
          <cell r="K1314" t="str">
            <v>P</v>
          </cell>
          <cell r="L1314">
            <v>0</v>
          </cell>
          <cell r="M1314">
            <v>0.46</v>
          </cell>
        </row>
        <row r="1315">
          <cell r="D1315" t="str">
            <v>BFA0000057</v>
          </cell>
          <cell r="E1315" t="str">
            <v>台阶螺栓</v>
          </cell>
          <cell r="F1315" t="str">
            <v>BQ306-7205001</v>
          </cell>
          <cell r="G1315" t="str">
            <v>No</v>
          </cell>
          <cell r="H1315" t="str">
            <v>EA</v>
          </cell>
          <cell r="I1315">
            <v>43831</v>
          </cell>
          <cell r="K1315" t="str">
            <v>P</v>
          </cell>
          <cell r="L1315">
            <v>0</v>
          </cell>
          <cell r="M1315">
            <v>0.94</v>
          </cell>
        </row>
        <row r="1316">
          <cell r="D1316" t="str">
            <v>BFA0000058</v>
          </cell>
          <cell r="E1316" t="str">
            <v>限位销</v>
          </cell>
          <cell r="F1316" t="str">
            <v/>
          </cell>
          <cell r="G1316" t="str">
            <v>No</v>
          </cell>
          <cell r="H1316" t="str">
            <v>EA</v>
          </cell>
          <cell r="I1316">
            <v>43831</v>
          </cell>
          <cell r="K1316" t="str">
            <v>P</v>
          </cell>
          <cell r="L1316">
            <v>0</v>
          </cell>
          <cell r="M1316">
            <v>0.51</v>
          </cell>
        </row>
        <row r="1317">
          <cell r="D1317" t="str">
            <v>BFA0000063</v>
          </cell>
          <cell r="E1317" t="str">
            <v>销轴φ10x50</v>
          </cell>
          <cell r="F1317" t="str">
            <v>B型φ10*50彩锌</v>
          </cell>
          <cell r="G1317" t="str">
            <v>No</v>
          </cell>
          <cell r="H1317" t="str">
            <v>EA</v>
          </cell>
          <cell r="I1317">
            <v>43831</v>
          </cell>
          <cell r="K1317" t="str">
            <v>P</v>
          </cell>
          <cell r="L1317">
            <v>0</v>
          </cell>
          <cell r="M1317">
            <v>0.5</v>
          </cell>
        </row>
        <row r="1318">
          <cell r="D1318" t="str">
            <v>BFA0000073</v>
          </cell>
          <cell r="E1318" t="str">
            <v>301台阶螺栓</v>
          </cell>
          <cell r="F1318" t="str">
            <v/>
          </cell>
          <cell r="G1318" t="str">
            <v>No</v>
          </cell>
          <cell r="H1318" t="str">
            <v>EA</v>
          </cell>
          <cell r="I1318">
            <v>43831</v>
          </cell>
          <cell r="K1318" t="str">
            <v>P</v>
          </cell>
          <cell r="L1318">
            <v>0</v>
          </cell>
          <cell r="M1318">
            <v>0.94</v>
          </cell>
        </row>
        <row r="1319">
          <cell r="D1319" t="str">
            <v>BFA0000078</v>
          </cell>
          <cell r="E1319" t="str">
            <v>销轴φ10x63</v>
          </cell>
          <cell r="F1319" t="str">
            <v>B型φ10*63彩锌</v>
          </cell>
          <cell r="G1319" t="str">
            <v>No</v>
          </cell>
          <cell r="H1319" t="str">
            <v>EA</v>
          </cell>
          <cell r="I1319">
            <v>43831</v>
          </cell>
          <cell r="K1319" t="str">
            <v>P</v>
          </cell>
          <cell r="L1319">
            <v>0</v>
          </cell>
          <cell r="M1319">
            <v>0.51</v>
          </cell>
        </row>
        <row r="1320">
          <cell r="D1320" t="str">
            <v>BFA0000104</v>
          </cell>
          <cell r="E1320" t="str">
            <v>台阶螺栓2(M12×34)</v>
          </cell>
          <cell r="F1320" t="str">
            <v>321005112500</v>
          </cell>
          <cell r="G1320" t="str">
            <v>No</v>
          </cell>
          <cell r="H1320" t="str">
            <v>EA</v>
          </cell>
          <cell r="I1320">
            <v>43831</v>
          </cell>
          <cell r="K1320" t="str">
            <v>P</v>
          </cell>
          <cell r="L1320">
            <v>0</v>
          </cell>
          <cell r="M1320">
            <v>1.5</v>
          </cell>
        </row>
        <row r="1321">
          <cell r="D1321" t="str">
            <v>BFA0000105</v>
          </cell>
          <cell r="E1321" t="str">
            <v>台阶螺栓3(M12×34)</v>
          </cell>
          <cell r="F1321" t="str">
            <v>321005112600</v>
          </cell>
          <cell r="G1321" t="str">
            <v>No</v>
          </cell>
          <cell r="H1321" t="str">
            <v>EA</v>
          </cell>
          <cell r="I1321">
            <v>43831</v>
          </cell>
          <cell r="K1321" t="str">
            <v>P</v>
          </cell>
          <cell r="L1321">
            <v>0</v>
          </cell>
          <cell r="M1321">
            <v>1.5</v>
          </cell>
        </row>
        <row r="1322">
          <cell r="D1322" t="str">
            <v>BFA0000109</v>
          </cell>
          <cell r="E1322" t="str">
            <v>台阶螺栓5(M10×45)</v>
          </cell>
          <cell r="F1322" t="str">
            <v>321005701600</v>
          </cell>
          <cell r="G1322" t="str">
            <v>No</v>
          </cell>
          <cell r="H1322" t="str">
            <v>EA</v>
          </cell>
          <cell r="I1322">
            <v>43831</v>
          </cell>
          <cell r="K1322" t="str">
            <v>P</v>
          </cell>
          <cell r="L1322">
            <v>0</v>
          </cell>
          <cell r="M1322">
            <v>1.5</v>
          </cell>
        </row>
        <row r="1323">
          <cell r="D1323" t="str">
            <v>BFA0000113</v>
          </cell>
          <cell r="E1323" t="str">
            <v>台阶螺栓1</v>
          </cell>
          <cell r="F1323" t="str">
            <v>M8*20</v>
          </cell>
          <cell r="G1323" t="str">
            <v>No</v>
          </cell>
          <cell r="H1323" t="str">
            <v>EA</v>
          </cell>
          <cell r="I1323">
            <v>43831</v>
          </cell>
          <cell r="K1323" t="str">
            <v>P</v>
          </cell>
          <cell r="L1323">
            <v>0</v>
          </cell>
          <cell r="M1323">
            <v>0.94</v>
          </cell>
        </row>
        <row r="1324">
          <cell r="D1324" t="str">
            <v>BFA0000126</v>
          </cell>
          <cell r="E1324" t="str">
            <v>三排座垫连接台阶螺栓</v>
          </cell>
          <cell r="F1324" t="str">
            <v>U201</v>
          </cell>
          <cell r="G1324" t="str">
            <v>No</v>
          </cell>
          <cell r="H1324" t="str">
            <v>EA</v>
          </cell>
          <cell r="I1324">
            <v>43831</v>
          </cell>
          <cell r="K1324" t="str">
            <v>P</v>
          </cell>
          <cell r="L1324">
            <v>0</v>
          </cell>
          <cell r="M1324">
            <v>0.98</v>
          </cell>
        </row>
        <row r="1325">
          <cell r="D1325" t="str">
            <v>BFA0000127</v>
          </cell>
          <cell r="E1325" t="str">
            <v>U201三排靠背台阶螺栓</v>
          </cell>
          <cell r="F1325" t="str">
            <v>FTU201-7115002</v>
          </cell>
          <cell r="G1325" t="str">
            <v>No</v>
          </cell>
          <cell r="H1325" t="str">
            <v>EA</v>
          </cell>
          <cell r="I1325">
            <v>43831</v>
          </cell>
          <cell r="K1325" t="str">
            <v>P</v>
          </cell>
          <cell r="L1325">
            <v>0</v>
          </cell>
          <cell r="M1325">
            <v>1.1200000000000001</v>
          </cell>
        </row>
        <row r="1326">
          <cell r="D1326" t="str">
            <v>BFA0000128</v>
          </cell>
          <cell r="E1326" t="str">
            <v>U201扶手骨架连接台阶螺栓</v>
          </cell>
          <cell r="F1326" t="str">
            <v>FTU201-7202303</v>
          </cell>
          <cell r="G1326" t="str">
            <v>No</v>
          </cell>
          <cell r="H1326" t="str">
            <v>EA</v>
          </cell>
          <cell r="I1326">
            <v>43831</v>
          </cell>
          <cell r="K1326" t="str">
            <v>P</v>
          </cell>
          <cell r="L1326">
            <v>0</v>
          </cell>
          <cell r="M1326">
            <v>1.08</v>
          </cell>
        </row>
        <row r="1327">
          <cell r="D1327" t="str">
            <v>BFA0000321</v>
          </cell>
          <cell r="E1327" t="str">
            <v>台阶螺栓A</v>
          </cell>
          <cell r="F1327" t="str">
            <v>C32B M10</v>
          </cell>
          <cell r="G1327" t="str">
            <v>No</v>
          </cell>
          <cell r="H1327" t="str">
            <v>EA</v>
          </cell>
          <cell r="I1327">
            <v>43831</v>
          </cell>
          <cell r="K1327" t="str">
            <v>P</v>
          </cell>
          <cell r="L1327">
            <v>0</v>
          </cell>
          <cell r="M1327">
            <v>1.1299999999999999</v>
          </cell>
        </row>
        <row r="1328">
          <cell r="D1328" t="str">
            <v>BFA0000322</v>
          </cell>
          <cell r="E1328" t="str">
            <v>台阶螺栓</v>
          </cell>
          <cell r="F1328" t="str">
            <v>C32B</v>
          </cell>
          <cell r="G1328" t="str">
            <v>No</v>
          </cell>
          <cell r="H1328" t="str">
            <v>EA</v>
          </cell>
          <cell r="I1328">
            <v>43831</v>
          </cell>
          <cell r="K1328" t="str">
            <v>P</v>
          </cell>
          <cell r="L1328">
            <v>0</v>
          </cell>
          <cell r="M1328">
            <v>0.81</v>
          </cell>
        </row>
        <row r="1329">
          <cell r="D1329" t="str">
            <v>SCS0001289</v>
          </cell>
          <cell r="E1329" t="str">
            <v>前翻插销</v>
          </cell>
          <cell r="F1329" t="str">
            <v>M60</v>
          </cell>
          <cell r="G1329" t="str">
            <v>No</v>
          </cell>
          <cell r="H1329" t="str">
            <v>EA</v>
          </cell>
          <cell r="I1329">
            <v>43831</v>
          </cell>
          <cell r="K1329" t="str">
            <v>P</v>
          </cell>
          <cell r="L1329">
            <v>0</v>
          </cell>
          <cell r="M1329">
            <v>0.56000000000000005</v>
          </cell>
        </row>
        <row r="1330">
          <cell r="D1330" t="str">
            <v>SCS0000800</v>
          </cell>
          <cell r="E1330" t="str">
            <v>驾座调角器主动侧</v>
          </cell>
          <cell r="F1330" t="str">
            <v/>
          </cell>
          <cell r="G1330" t="str">
            <v>No</v>
          </cell>
          <cell r="H1330" t="str">
            <v>EA</v>
          </cell>
          <cell r="I1330">
            <v>43831</v>
          </cell>
          <cell r="K1330" t="str">
            <v>p</v>
          </cell>
          <cell r="L1330">
            <v>0</v>
          </cell>
          <cell r="M1330">
            <v>23.5</v>
          </cell>
        </row>
        <row r="1331">
          <cell r="D1331" t="str">
            <v>BFA0000320</v>
          </cell>
          <cell r="E1331" t="str">
            <v>C32铆钉</v>
          </cell>
          <cell r="F1331" t="str">
            <v/>
          </cell>
          <cell r="G1331" t="str">
            <v>No</v>
          </cell>
          <cell r="H1331" t="str">
            <v>EA</v>
          </cell>
          <cell r="I1331">
            <v>43831</v>
          </cell>
          <cell r="K1331" t="str">
            <v>P</v>
          </cell>
          <cell r="L1331">
            <v>0</v>
          </cell>
          <cell r="M1331">
            <v>0.89</v>
          </cell>
        </row>
        <row r="1332">
          <cell r="D1332" t="str">
            <v>SCS0004552</v>
          </cell>
          <cell r="E1332" t="str">
            <v>连接杆</v>
          </cell>
          <cell r="F1332" t="str">
            <v>C32B</v>
          </cell>
          <cell r="G1332" t="str">
            <v>No</v>
          </cell>
          <cell r="H1332" t="str">
            <v>EA</v>
          </cell>
          <cell r="I1332">
            <v>43831</v>
          </cell>
          <cell r="K1332" t="str">
            <v>P</v>
          </cell>
          <cell r="L1332">
            <v>0</v>
          </cell>
          <cell r="M1332">
            <v>2.56</v>
          </cell>
        </row>
        <row r="1333">
          <cell r="D1333" t="str">
            <v>SCS0001258</v>
          </cell>
          <cell r="E1333" t="str">
            <v>靠背网簧总成</v>
          </cell>
          <cell r="F1333" t="str">
            <v/>
          </cell>
          <cell r="G1333" t="str">
            <v>No</v>
          </cell>
          <cell r="H1333" t="str">
            <v>EA</v>
          </cell>
          <cell r="I1333">
            <v>43831</v>
          </cell>
          <cell r="K1333" t="str">
            <v>P</v>
          </cell>
          <cell r="L1333">
            <v>0</v>
          </cell>
          <cell r="M1333">
            <v>5.98</v>
          </cell>
        </row>
        <row r="1334">
          <cell r="D1334" t="str">
            <v>SCS0005428</v>
          </cell>
          <cell r="E1334" t="str">
            <v>座垫悬簧总成</v>
          </cell>
          <cell r="F1334" t="str">
            <v>P203</v>
          </cell>
          <cell r="G1334" t="str">
            <v>No</v>
          </cell>
          <cell r="H1334" t="str">
            <v>EA</v>
          </cell>
          <cell r="I1334">
            <v>43831</v>
          </cell>
          <cell r="K1334" t="str">
            <v>p</v>
          </cell>
          <cell r="L1334">
            <v>0</v>
          </cell>
          <cell r="M1334">
            <v>6.72</v>
          </cell>
        </row>
        <row r="1335">
          <cell r="D1335" t="str">
            <v>SCS0002859</v>
          </cell>
          <cell r="E1335" t="str">
            <v>驾驶员座椅密封圈</v>
          </cell>
          <cell r="F1335" t="str">
            <v/>
          </cell>
          <cell r="G1335" t="str">
            <v>No</v>
          </cell>
          <cell r="H1335" t="str">
            <v>EA</v>
          </cell>
          <cell r="I1335">
            <v>43831</v>
          </cell>
          <cell r="K1335" t="str">
            <v>P</v>
          </cell>
          <cell r="L1335">
            <v>0</v>
          </cell>
          <cell r="M1335">
            <v>6.5</v>
          </cell>
        </row>
        <row r="1336">
          <cell r="D1336" t="str">
            <v>SCS0002862</v>
          </cell>
          <cell r="E1336" t="str">
            <v>减噪胶块</v>
          </cell>
          <cell r="F1336" t="str">
            <v/>
          </cell>
          <cell r="G1336" t="str">
            <v>No</v>
          </cell>
          <cell r="H1336" t="str">
            <v>EA</v>
          </cell>
          <cell r="I1336">
            <v>43831</v>
          </cell>
          <cell r="K1336" t="str">
            <v>P</v>
          </cell>
          <cell r="L1336">
            <v>0</v>
          </cell>
          <cell r="M1336">
            <v>0.34</v>
          </cell>
        </row>
        <row r="1337">
          <cell r="D1337" t="str">
            <v>SCS0002863</v>
          </cell>
          <cell r="E1337" t="str">
            <v>圆形橡胶垫</v>
          </cell>
          <cell r="F1337" t="str">
            <v/>
          </cell>
          <cell r="G1337" t="str">
            <v>No</v>
          </cell>
          <cell r="H1337" t="str">
            <v>EA</v>
          </cell>
          <cell r="I1337">
            <v>43831</v>
          </cell>
          <cell r="K1337" t="str">
            <v>P</v>
          </cell>
          <cell r="L1337">
            <v>0</v>
          </cell>
          <cell r="M1337">
            <v>0.38</v>
          </cell>
        </row>
        <row r="1338">
          <cell r="D1338" t="str">
            <v>SCS0002864</v>
          </cell>
          <cell r="E1338" t="str">
            <v>支腿橡胶垫</v>
          </cell>
          <cell r="F1338" t="str">
            <v/>
          </cell>
          <cell r="G1338" t="str">
            <v>No</v>
          </cell>
          <cell r="H1338" t="str">
            <v>EA</v>
          </cell>
          <cell r="I1338">
            <v>43831</v>
          </cell>
          <cell r="K1338" t="str">
            <v>P</v>
          </cell>
          <cell r="L1338">
            <v>0</v>
          </cell>
          <cell r="M1338">
            <v>0.4</v>
          </cell>
        </row>
        <row r="1339">
          <cell r="D1339" t="str">
            <v>SCS0002865</v>
          </cell>
          <cell r="E1339" t="str">
            <v>中排后支腿橡胶垫</v>
          </cell>
          <cell r="F1339" t="str">
            <v/>
          </cell>
          <cell r="G1339" t="str">
            <v>No</v>
          </cell>
          <cell r="H1339" t="str">
            <v>EA</v>
          </cell>
          <cell r="I1339">
            <v>43831</v>
          </cell>
          <cell r="K1339" t="str">
            <v>P</v>
          </cell>
          <cell r="L1339">
            <v>0</v>
          </cell>
          <cell r="M1339">
            <v>0.6</v>
          </cell>
        </row>
        <row r="1340">
          <cell r="D1340" t="str">
            <v>SCS0002867</v>
          </cell>
          <cell r="E1340" t="str">
            <v>中排独立橡胶块</v>
          </cell>
          <cell r="F1340" t="str">
            <v/>
          </cell>
          <cell r="G1340" t="str">
            <v>No</v>
          </cell>
          <cell r="H1340" t="str">
            <v>EA</v>
          </cell>
          <cell r="I1340">
            <v>43831</v>
          </cell>
          <cell r="K1340" t="str">
            <v>P</v>
          </cell>
          <cell r="L1340">
            <v>0</v>
          </cell>
          <cell r="M1340">
            <v>0.6</v>
          </cell>
        </row>
        <row r="1341">
          <cell r="D1341" t="str">
            <v>SCS0002887</v>
          </cell>
          <cell r="E1341" t="str">
            <v>跨座脚套</v>
          </cell>
          <cell r="F1341" t="str">
            <v>307</v>
          </cell>
          <cell r="G1341" t="str">
            <v>No</v>
          </cell>
          <cell r="H1341" t="str">
            <v>EA</v>
          </cell>
          <cell r="I1341">
            <v>43831</v>
          </cell>
          <cell r="K1341" t="str">
            <v>P</v>
          </cell>
          <cell r="L1341">
            <v>0</v>
          </cell>
          <cell r="M1341">
            <v>0.34</v>
          </cell>
        </row>
        <row r="1342">
          <cell r="D1342" t="str">
            <v>SCS0002940</v>
          </cell>
          <cell r="E1342" t="str">
            <v>后排橡胶垫</v>
          </cell>
          <cell r="F1342" t="str">
            <v>306（改型）</v>
          </cell>
          <cell r="G1342" t="str">
            <v>No</v>
          </cell>
          <cell r="H1342" t="str">
            <v>EA</v>
          </cell>
          <cell r="I1342">
            <v>43831</v>
          </cell>
          <cell r="K1342" t="str">
            <v>P</v>
          </cell>
          <cell r="L1342">
            <v>0</v>
          </cell>
          <cell r="M1342">
            <v>0.64</v>
          </cell>
        </row>
        <row r="1343">
          <cell r="D1343" t="str">
            <v>SCS0002957</v>
          </cell>
          <cell r="E1343" t="str">
            <v>中排橡胶垫</v>
          </cell>
          <cell r="F1343" t="str">
            <v>M20</v>
          </cell>
          <cell r="G1343" t="str">
            <v>No</v>
          </cell>
          <cell r="H1343" t="str">
            <v>EA</v>
          </cell>
          <cell r="I1343">
            <v>43831</v>
          </cell>
          <cell r="K1343" t="str">
            <v>P</v>
          </cell>
          <cell r="L1343">
            <v>0</v>
          </cell>
          <cell r="M1343">
            <v>0.64</v>
          </cell>
        </row>
        <row r="1344">
          <cell r="D1344" t="str">
            <v>SCS0003096</v>
          </cell>
          <cell r="E1344" t="str">
            <v>后排橡胶垫(5mm)</v>
          </cell>
          <cell r="F1344" t="str">
            <v>M50</v>
          </cell>
          <cell r="G1344" t="str">
            <v>No</v>
          </cell>
          <cell r="H1344" t="str">
            <v>EA</v>
          </cell>
          <cell r="I1344">
            <v>43831</v>
          </cell>
          <cell r="K1344" t="str">
            <v>P</v>
          </cell>
          <cell r="L1344">
            <v>0</v>
          </cell>
          <cell r="M1344">
            <v>0.64</v>
          </cell>
        </row>
        <row r="1345">
          <cell r="D1345" t="str">
            <v>SCS0003169</v>
          </cell>
          <cell r="E1345" t="str">
            <v>中排四六分座椅缓冲垫</v>
          </cell>
          <cell r="F1345" t="str">
            <v>M50N</v>
          </cell>
          <cell r="G1345" t="str">
            <v>No</v>
          </cell>
          <cell r="H1345" t="str">
            <v>EA</v>
          </cell>
          <cell r="I1345">
            <v>43831</v>
          </cell>
          <cell r="K1345" t="str">
            <v>P</v>
          </cell>
          <cell r="L1345">
            <v>0</v>
          </cell>
          <cell r="M1345">
            <v>0.64</v>
          </cell>
        </row>
        <row r="1346">
          <cell r="D1346" t="str">
            <v>BAS0000005</v>
          </cell>
          <cell r="E1346" t="str">
            <v>销轴衬套</v>
          </cell>
          <cell r="F1346" t="str">
            <v/>
          </cell>
          <cell r="G1346" t="str">
            <v>No</v>
          </cell>
          <cell r="H1346" t="str">
            <v>EA</v>
          </cell>
          <cell r="I1346">
            <v>43831</v>
          </cell>
          <cell r="K1346" t="str">
            <v>P</v>
          </cell>
          <cell r="L1346">
            <v>0</v>
          </cell>
          <cell r="M1346">
            <v>0.1</v>
          </cell>
        </row>
        <row r="1347">
          <cell r="D1347" t="str">
            <v>BAS0000009</v>
          </cell>
          <cell r="E1347" t="str">
            <v>轴套</v>
          </cell>
          <cell r="F1347" t="str">
            <v/>
          </cell>
          <cell r="G1347" t="str">
            <v>No</v>
          </cell>
          <cell r="H1347" t="str">
            <v>EA</v>
          </cell>
          <cell r="I1347">
            <v>43831</v>
          </cell>
          <cell r="K1347" t="str">
            <v>P</v>
          </cell>
          <cell r="L1347">
            <v>0</v>
          </cell>
          <cell r="M1347">
            <v>0.13</v>
          </cell>
        </row>
        <row r="1348">
          <cell r="D1348" t="str">
            <v>SCS0001101</v>
          </cell>
          <cell r="E1348" t="str">
            <v>拉线总成</v>
          </cell>
          <cell r="F1348" t="str">
            <v>C33D</v>
          </cell>
          <cell r="G1348" t="str">
            <v>No</v>
          </cell>
          <cell r="H1348" t="str">
            <v>EA</v>
          </cell>
          <cell r="I1348">
            <v>43831</v>
          </cell>
          <cell r="K1348" t="str">
            <v>P</v>
          </cell>
          <cell r="L1348">
            <v>0</v>
          </cell>
          <cell r="M1348">
            <v>3.65</v>
          </cell>
        </row>
        <row r="1349">
          <cell r="D1349" t="str">
            <v>SCS0002026</v>
          </cell>
          <cell r="E1349" t="str">
            <v>中排挂钩拉绳</v>
          </cell>
          <cell r="F1349" t="str">
            <v>黑色</v>
          </cell>
          <cell r="G1349" t="str">
            <v>No</v>
          </cell>
          <cell r="H1349" t="str">
            <v>EA</v>
          </cell>
          <cell r="I1349">
            <v>43831</v>
          </cell>
          <cell r="K1349" t="str">
            <v>P</v>
          </cell>
          <cell r="L1349">
            <v>0</v>
          </cell>
          <cell r="M1349">
            <v>0.94</v>
          </cell>
        </row>
        <row r="1350">
          <cell r="D1350" t="str">
            <v>SCS0002956</v>
          </cell>
          <cell r="E1350" t="str">
            <v>中排挂钩</v>
          </cell>
          <cell r="F1350" t="str">
            <v>M20</v>
          </cell>
          <cell r="G1350" t="str">
            <v>No</v>
          </cell>
          <cell r="H1350" t="str">
            <v>EA</v>
          </cell>
          <cell r="I1350">
            <v>43831</v>
          </cell>
          <cell r="K1350" t="str">
            <v>P</v>
          </cell>
          <cell r="L1350">
            <v>0</v>
          </cell>
          <cell r="M1350">
            <v>0.36</v>
          </cell>
        </row>
        <row r="1351">
          <cell r="D1351" t="str">
            <v>SCS0002974</v>
          </cell>
          <cell r="E1351" t="str">
            <v>后扣手总成</v>
          </cell>
          <cell r="F1351" t="str">
            <v>M50(灰色)</v>
          </cell>
          <cell r="G1351" t="str">
            <v>No</v>
          </cell>
          <cell r="H1351" t="str">
            <v>EA</v>
          </cell>
          <cell r="I1351">
            <v>43831</v>
          </cell>
          <cell r="K1351" t="str">
            <v>P</v>
          </cell>
          <cell r="L1351">
            <v>0</v>
          </cell>
          <cell r="M1351">
            <v>4.2</v>
          </cell>
        </row>
        <row r="1352">
          <cell r="D1352" t="str">
            <v>SCS0002976</v>
          </cell>
          <cell r="E1352" t="str">
            <v>中排2+1座椅调角器手柄</v>
          </cell>
          <cell r="F1352" t="str">
            <v>M50(灰色)</v>
          </cell>
          <cell r="G1352" t="str">
            <v>No</v>
          </cell>
          <cell r="H1352" t="str">
            <v>EA</v>
          </cell>
          <cell r="I1352">
            <v>43831</v>
          </cell>
          <cell r="K1352" t="str">
            <v>P</v>
          </cell>
          <cell r="L1352">
            <v>0</v>
          </cell>
          <cell r="M1352">
            <v>0.42</v>
          </cell>
        </row>
        <row r="1353">
          <cell r="D1353" t="str">
            <v>SCS0002977</v>
          </cell>
          <cell r="E1353" t="str">
            <v>后排三人座调角器手柄</v>
          </cell>
          <cell r="F1353" t="str">
            <v>M50(灰色)</v>
          </cell>
          <cell r="G1353" t="str">
            <v>No</v>
          </cell>
          <cell r="H1353" t="str">
            <v>EA</v>
          </cell>
          <cell r="I1353">
            <v>43831</v>
          </cell>
          <cell r="K1353" t="str">
            <v>P</v>
          </cell>
          <cell r="L1353">
            <v>0</v>
          </cell>
          <cell r="M1353">
            <v>0.42</v>
          </cell>
        </row>
        <row r="1354">
          <cell r="D1354" t="str">
            <v>SCS0003039</v>
          </cell>
          <cell r="E1354" t="str">
            <v>中排挂钩</v>
          </cell>
          <cell r="F1354" t="str">
            <v>M20(黑色)</v>
          </cell>
          <cell r="G1354" t="str">
            <v>No</v>
          </cell>
          <cell r="H1354" t="str">
            <v>EA</v>
          </cell>
          <cell r="I1354">
            <v>43831</v>
          </cell>
          <cell r="K1354" t="str">
            <v>P</v>
          </cell>
          <cell r="L1354">
            <v>0</v>
          </cell>
          <cell r="M1354">
            <v>0.36</v>
          </cell>
        </row>
        <row r="1355">
          <cell r="D1355" t="str">
            <v>SCS0003046</v>
          </cell>
          <cell r="E1355" t="str">
            <v>中排2+1座椅调角器手柄</v>
          </cell>
          <cell r="F1355" t="str">
            <v>(米色IY16)</v>
          </cell>
          <cell r="G1355" t="str">
            <v>No</v>
          </cell>
          <cell r="H1355" t="str">
            <v>EA</v>
          </cell>
          <cell r="I1355">
            <v>43831</v>
          </cell>
          <cell r="K1355" t="str">
            <v>P</v>
          </cell>
          <cell r="L1355">
            <v>0</v>
          </cell>
          <cell r="M1355">
            <v>0.42</v>
          </cell>
        </row>
        <row r="1356">
          <cell r="D1356" t="str">
            <v>SCS0003047</v>
          </cell>
          <cell r="E1356" t="str">
            <v>后排三人座调角器手柄</v>
          </cell>
          <cell r="F1356" t="str">
            <v>M20(米色IY16)</v>
          </cell>
          <cell r="G1356" t="str">
            <v>No</v>
          </cell>
          <cell r="H1356" t="str">
            <v>EA</v>
          </cell>
          <cell r="I1356">
            <v>43831</v>
          </cell>
          <cell r="K1356" t="str">
            <v>P</v>
          </cell>
          <cell r="L1356">
            <v>0</v>
          </cell>
          <cell r="M1356">
            <v>0.42</v>
          </cell>
        </row>
        <row r="1357">
          <cell r="D1357" t="str">
            <v>SCS0003048</v>
          </cell>
          <cell r="E1357" t="str">
            <v>后扣手总成(米色IY16)</v>
          </cell>
          <cell r="F1357" t="str">
            <v/>
          </cell>
          <cell r="G1357" t="str">
            <v>No</v>
          </cell>
          <cell r="H1357" t="str">
            <v>EA</v>
          </cell>
          <cell r="I1357">
            <v>43831</v>
          </cell>
          <cell r="K1357" t="str">
            <v>P</v>
          </cell>
          <cell r="L1357">
            <v>0</v>
          </cell>
          <cell r="M1357">
            <v>4.2</v>
          </cell>
        </row>
        <row r="1358">
          <cell r="D1358" t="str">
            <v>SCS0003057</v>
          </cell>
          <cell r="E1358" t="str">
            <v>方板(腰托机构1)</v>
          </cell>
          <cell r="F1358" t="str">
            <v>C33D</v>
          </cell>
          <cell r="G1358" t="str">
            <v>No</v>
          </cell>
          <cell r="H1358" t="str">
            <v>EA</v>
          </cell>
          <cell r="I1358">
            <v>43831</v>
          </cell>
          <cell r="K1358" t="str">
            <v>P</v>
          </cell>
          <cell r="L1358">
            <v>0</v>
          </cell>
          <cell r="M1358">
            <v>3.11</v>
          </cell>
        </row>
        <row r="1359">
          <cell r="D1359" t="str">
            <v>SCS0003058</v>
          </cell>
          <cell r="E1359" t="str">
            <v>支架(腰托机构2)</v>
          </cell>
          <cell r="F1359" t="str">
            <v>C33D</v>
          </cell>
          <cell r="G1359" t="str">
            <v>No</v>
          </cell>
          <cell r="H1359" t="str">
            <v>EA</v>
          </cell>
          <cell r="I1359">
            <v>43831</v>
          </cell>
          <cell r="K1359" t="str">
            <v>P</v>
          </cell>
          <cell r="L1359">
            <v>0</v>
          </cell>
          <cell r="M1359">
            <v>0.49</v>
          </cell>
        </row>
        <row r="1360">
          <cell r="D1360" t="str">
            <v>SCS0003059</v>
          </cell>
          <cell r="E1360" t="str">
            <v>腰部支撑架(腰托机构3)</v>
          </cell>
          <cell r="F1360" t="str">
            <v>C33D</v>
          </cell>
          <cell r="G1360" t="str">
            <v>No</v>
          </cell>
          <cell r="H1360" t="str">
            <v>EA</v>
          </cell>
          <cell r="I1360">
            <v>43831</v>
          </cell>
          <cell r="K1360" t="str">
            <v>P</v>
          </cell>
          <cell r="L1360">
            <v>0</v>
          </cell>
          <cell r="M1360">
            <v>8.1</v>
          </cell>
        </row>
        <row r="1361">
          <cell r="D1361" t="str">
            <v>SCS0003076</v>
          </cell>
          <cell r="E1361" t="str">
            <v>中排挂钩</v>
          </cell>
          <cell r="F1361" t="str">
            <v>M50(浅灰色)</v>
          </cell>
          <cell r="G1361" t="str">
            <v>No</v>
          </cell>
          <cell r="H1361" t="str">
            <v>EA</v>
          </cell>
          <cell r="I1361">
            <v>43831</v>
          </cell>
          <cell r="K1361" t="str">
            <v>P</v>
          </cell>
          <cell r="L1361">
            <v>0</v>
          </cell>
          <cell r="M1361">
            <v>0.42</v>
          </cell>
        </row>
        <row r="1362">
          <cell r="D1362" t="str">
            <v>SCS0003083</v>
          </cell>
          <cell r="E1362" t="str">
            <v>中排2+1座椅调角器手柄</v>
          </cell>
          <cell r="F1362" t="str">
            <v>M50(浅灰色)</v>
          </cell>
          <cell r="G1362" t="str">
            <v>No</v>
          </cell>
          <cell r="H1362" t="str">
            <v>EA</v>
          </cell>
          <cell r="I1362">
            <v>43831</v>
          </cell>
          <cell r="K1362" t="str">
            <v>P</v>
          </cell>
          <cell r="L1362">
            <v>0</v>
          </cell>
          <cell r="M1362">
            <v>0.42</v>
          </cell>
        </row>
        <row r="1363">
          <cell r="D1363" t="str">
            <v>SCS0003084</v>
          </cell>
          <cell r="E1363" t="str">
            <v>后排三人座调角器手柄</v>
          </cell>
          <cell r="F1363" t="str">
            <v>M50(浅灰色)</v>
          </cell>
          <cell r="G1363" t="str">
            <v>No</v>
          </cell>
          <cell r="H1363" t="str">
            <v>EA</v>
          </cell>
          <cell r="I1363">
            <v>43831</v>
          </cell>
          <cell r="K1363" t="str">
            <v>P</v>
          </cell>
          <cell r="L1363">
            <v>0</v>
          </cell>
          <cell r="M1363">
            <v>0.42</v>
          </cell>
        </row>
        <row r="1364">
          <cell r="D1364" t="str">
            <v>SCS0003085</v>
          </cell>
          <cell r="E1364" t="str">
            <v>后扣手总成</v>
          </cell>
          <cell r="F1364" t="str">
            <v>M50(浅灰色)</v>
          </cell>
          <cell r="G1364" t="str">
            <v>No</v>
          </cell>
          <cell r="H1364" t="str">
            <v>EA</v>
          </cell>
          <cell r="I1364">
            <v>43831</v>
          </cell>
          <cell r="K1364" t="str">
            <v>P</v>
          </cell>
          <cell r="L1364">
            <v>0</v>
          </cell>
          <cell r="M1364">
            <v>4.2</v>
          </cell>
        </row>
        <row r="1365">
          <cell r="D1365" t="str">
            <v>SCS0003181</v>
          </cell>
          <cell r="E1365" t="str">
            <v>后排靠背中间铰链衬套</v>
          </cell>
          <cell r="F1365" t="str">
            <v>H32B</v>
          </cell>
          <cell r="G1365" t="str">
            <v>No</v>
          </cell>
          <cell r="H1365" t="str">
            <v>EA</v>
          </cell>
          <cell r="I1365">
            <v>43831</v>
          </cell>
          <cell r="K1365" t="str">
            <v>P</v>
          </cell>
          <cell r="L1365">
            <v>0</v>
          </cell>
          <cell r="M1365">
            <v>0.19</v>
          </cell>
        </row>
        <row r="1366">
          <cell r="D1366" t="str">
            <v>SCS0003374</v>
          </cell>
          <cell r="E1366" t="str">
            <v>后扣手总成</v>
          </cell>
          <cell r="F1366" t="str">
            <v/>
          </cell>
          <cell r="G1366" t="str">
            <v>No</v>
          </cell>
          <cell r="H1366" t="str">
            <v>EA</v>
          </cell>
          <cell r="I1366">
            <v>43831</v>
          </cell>
          <cell r="K1366" t="str">
            <v>P</v>
          </cell>
          <cell r="L1366">
            <v>0</v>
          </cell>
          <cell r="M1366">
            <v>4.2</v>
          </cell>
        </row>
        <row r="1367">
          <cell r="D1367" t="str">
            <v>SCS0004530</v>
          </cell>
          <cell r="E1367" t="str">
            <v>后旋转管堵盖</v>
          </cell>
          <cell r="F1367" t="str">
            <v>C32B</v>
          </cell>
          <cell r="G1367" t="str">
            <v>No</v>
          </cell>
          <cell r="H1367" t="str">
            <v>EA</v>
          </cell>
          <cell r="I1367">
            <v>43831</v>
          </cell>
          <cell r="K1367" t="str">
            <v>P</v>
          </cell>
          <cell r="L1367">
            <v>0</v>
          </cell>
          <cell r="M1367">
            <v>0.21</v>
          </cell>
        </row>
        <row r="1368">
          <cell r="D1368" t="str">
            <v>BEC0000059</v>
          </cell>
          <cell r="E1368" t="str">
            <v>安全气囊总成-左</v>
          </cell>
          <cell r="F1368" t="str">
            <v>P203</v>
          </cell>
          <cell r="G1368" t="str">
            <v>No</v>
          </cell>
          <cell r="H1368" t="str">
            <v>EA</v>
          </cell>
          <cell r="I1368">
            <v>43831</v>
          </cell>
          <cell r="K1368" t="str">
            <v>P</v>
          </cell>
          <cell r="L1368">
            <v>0</v>
          </cell>
          <cell r="M1368">
            <v>0.01</v>
          </cell>
        </row>
        <row r="1369">
          <cell r="D1369" t="str">
            <v>BEC0000061</v>
          </cell>
          <cell r="E1369" t="str">
            <v>安全气囊总成-右</v>
          </cell>
          <cell r="F1369" t="str">
            <v>P203</v>
          </cell>
          <cell r="G1369" t="str">
            <v>No</v>
          </cell>
          <cell r="H1369" t="str">
            <v>EA</v>
          </cell>
          <cell r="I1369">
            <v>43831</v>
          </cell>
          <cell r="K1369" t="str">
            <v>P</v>
          </cell>
          <cell r="L1369">
            <v>0</v>
          </cell>
          <cell r="M1369">
            <v>0.01</v>
          </cell>
        </row>
        <row r="1370">
          <cell r="D1370" t="str">
            <v>TAT0000094</v>
          </cell>
          <cell r="E1370" t="str">
            <v>前翻滚座椅挂钩总成</v>
          </cell>
          <cell r="F1370" t="str">
            <v>AGHRC000101</v>
          </cell>
          <cell r="G1370" t="str">
            <v>No</v>
          </cell>
          <cell r="H1370" t="str">
            <v>Ea</v>
          </cell>
          <cell r="I1370">
            <v>44409</v>
          </cell>
          <cell r="J1370">
            <v>44651</v>
          </cell>
          <cell r="K1370" t="str">
            <v>P</v>
          </cell>
          <cell r="L1370">
            <v>0</v>
          </cell>
          <cell r="M1370">
            <v>3.04</v>
          </cell>
        </row>
        <row r="1371">
          <cell r="D1371" t="str">
            <v>TAT0000095</v>
          </cell>
          <cell r="E1371" t="str">
            <v>驾驶员座椅总成</v>
          </cell>
          <cell r="F1371" t="str">
            <v>AGHRC000102</v>
          </cell>
          <cell r="G1371" t="str">
            <v>No</v>
          </cell>
          <cell r="H1371" t="str">
            <v>Ea</v>
          </cell>
          <cell r="I1371">
            <v>44409</v>
          </cell>
          <cell r="J1371">
            <v>44651</v>
          </cell>
          <cell r="K1371" t="str">
            <v>P</v>
          </cell>
          <cell r="L1371">
            <v>0</v>
          </cell>
          <cell r="M1371">
            <v>322.16000000000003</v>
          </cell>
        </row>
        <row r="1372">
          <cell r="D1372" t="str">
            <v>TAT0000099</v>
          </cell>
          <cell r="E1372" t="str">
            <v>驾驶员座椅总成</v>
          </cell>
          <cell r="F1372" t="str">
            <v>AGHRC000106</v>
          </cell>
          <cell r="G1372" t="str">
            <v>No</v>
          </cell>
          <cell r="H1372" t="str">
            <v>Ea</v>
          </cell>
          <cell r="I1372">
            <v>44409</v>
          </cell>
          <cell r="J1372">
            <v>44651</v>
          </cell>
          <cell r="K1372" t="str">
            <v>P</v>
          </cell>
          <cell r="L1372">
            <v>0</v>
          </cell>
          <cell r="M1372">
            <v>325.86</v>
          </cell>
        </row>
        <row r="1373">
          <cell r="D1373" t="str">
            <v>TAT0000103</v>
          </cell>
          <cell r="E1373" t="str">
            <v>驾驶员座椅总成</v>
          </cell>
          <cell r="F1373" t="str">
            <v>AGHRC000110</v>
          </cell>
          <cell r="G1373" t="str">
            <v>No</v>
          </cell>
          <cell r="H1373" t="str">
            <v>Ea</v>
          </cell>
          <cell r="I1373">
            <v>44409</v>
          </cell>
          <cell r="J1373">
            <v>44651</v>
          </cell>
          <cell r="K1373" t="str">
            <v>P</v>
          </cell>
          <cell r="L1373">
            <v>0</v>
          </cell>
          <cell r="M1373">
            <v>329.14</v>
          </cell>
        </row>
        <row r="1374">
          <cell r="D1374" t="str">
            <v>TAT0000107</v>
          </cell>
          <cell r="E1374" t="str">
            <v>副驾驶员座椅总成</v>
          </cell>
          <cell r="F1374" t="str">
            <v>AGHRC000114</v>
          </cell>
          <cell r="G1374" t="str">
            <v>No</v>
          </cell>
          <cell r="H1374" t="str">
            <v>Ea</v>
          </cell>
          <cell r="I1374">
            <v>44409</v>
          </cell>
          <cell r="J1374">
            <v>44651</v>
          </cell>
          <cell r="K1374" t="str">
            <v>P</v>
          </cell>
          <cell r="L1374">
            <v>0</v>
          </cell>
          <cell r="M1374">
            <v>317.27999999999997</v>
          </cell>
        </row>
        <row r="1375">
          <cell r="D1375" t="str">
            <v>TAT0000111</v>
          </cell>
          <cell r="E1375" t="str">
            <v>副驾驶员座椅总成</v>
          </cell>
          <cell r="F1375" t="str">
            <v>AGHRC000118</v>
          </cell>
          <cell r="G1375" t="str">
            <v>No</v>
          </cell>
          <cell r="H1375" t="str">
            <v>Ea</v>
          </cell>
          <cell r="I1375">
            <v>44409</v>
          </cell>
          <cell r="J1375">
            <v>44651</v>
          </cell>
          <cell r="K1375" t="str">
            <v>P</v>
          </cell>
          <cell r="L1375">
            <v>0</v>
          </cell>
          <cell r="M1375">
            <v>314</v>
          </cell>
        </row>
        <row r="1376">
          <cell r="D1376" t="str">
            <v>TAT0000115</v>
          </cell>
          <cell r="E1376" t="str">
            <v>副驾驶员座椅总成</v>
          </cell>
          <cell r="F1376" t="str">
            <v>AGHRC000122</v>
          </cell>
          <cell r="G1376" t="str">
            <v>No</v>
          </cell>
          <cell r="H1376" t="str">
            <v>Ea</v>
          </cell>
          <cell r="I1376">
            <v>44409</v>
          </cell>
          <cell r="J1376">
            <v>44651</v>
          </cell>
          <cell r="K1376" t="str">
            <v>P</v>
          </cell>
          <cell r="L1376">
            <v>0</v>
          </cell>
          <cell r="M1376">
            <v>322.41000000000003</v>
          </cell>
        </row>
        <row r="1377">
          <cell r="D1377" t="str">
            <v>TAT0000119</v>
          </cell>
          <cell r="E1377" t="str">
            <v>乘客第二排单人座</v>
          </cell>
          <cell r="F1377" t="str">
            <v>AGHRC000126</v>
          </cell>
          <cell r="G1377" t="str">
            <v>No</v>
          </cell>
          <cell r="H1377" t="str">
            <v>Ea</v>
          </cell>
          <cell r="I1377">
            <v>44409</v>
          </cell>
          <cell r="J1377">
            <v>44651</v>
          </cell>
          <cell r="K1377" t="str">
            <v>P</v>
          </cell>
          <cell r="L1377">
            <v>0</v>
          </cell>
          <cell r="M1377">
            <v>289.29000000000002</v>
          </cell>
        </row>
        <row r="1378">
          <cell r="D1378" t="str">
            <v>TAT0000123</v>
          </cell>
          <cell r="E1378" t="str">
            <v>乘客第三排单人座</v>
          </cell>
          <cell r="F1378" t="str">
            <v>AGHRC000130</v>
          </cell>
          <cell r="G1378" t="str">
            <v>No</v>
          </cell>
          <cell r="H1378" t="str">
            <v>Ea</v>
          </cell>
          <cell r="I1378">
            <v>44409</v>
          </cell>
          <cell r="J1378">
            <v>44651</v>
          </cell>
          <cell r="K1378" t="str">
            <v>P</v>
          </cell>
          <cell r="L1378">
            <v>0</v>
          </cell>
          <cell r="M1378">
            <v>289.29000000000002</v>
          </cell>
        </row>
        <row r="1379">
          <cell r="D1379" t="str">
            <v>TAT0000127</v>
          </cell>
          <cell r="E1379" t="str">
            <v>前翻滚座椅前排座椅总成</v>
          </cell>
          <cell r="F1379" t="str">
            <v>AGHRC000134</v>
          </cell>
          <cell r="G1379" t="str">
            <v>No</v>
          </cell>
          <cell r="H1379" t="str">
            <v>Ea</v>
          </cell>
          <cell r="I1379">
            <v>44409</v>
          </cell>
          <cell r="J1379">
            <v>44651</v>
          </cell>
          <cell r="K1379" t="str">
            <v>P</v>
          </cell>
          <cell r="L1379">
            <v>0</v>
          </cell>
          <cell r="M1379">
            <v>273.82</v>
          </cell>
        </row>
        <row r="1380">
          <cell r="D1380" t="str">
            <v>TAT0000131</v>
          </cell>
          <cell r="E1380" t="str">
            <v>前翻滚座椅第二排座椅总成</v>
          </cell>
          <cell r="F1380" t="str">
            <v>AGHRC000138</v>
          </cell>
          <cell r="G1380" t="str">
            <v>No</v>
          </cell>
          <cell r="H1380" t="str">
            <v>Ea</v>
          </cell>
          <cell r="I1380">
            <v>44409</v>
          </cell>
          <cell r="J1380">
            <v>44651</v>
          </cell>
          <cell r="K1380" t="str">
            <v>P</v>
          </cell>
          <cell r="L1380">
            <v>0</v>
          </cell>
          <cell r="M1380">
            <v>284.08</v>
          </cell>
        </row>
        <row r="1381">
          <cell r="D1381" t="str">
            <v>TAT0000135</v>
          </cell>
          <cell r="E1381" t="str">
            <v>乘客第一排双人联体座</v>
          </cell>
          <cell r="F1381" t="str">
            <v>AGHRC000142</v>
          </cell>
          <cell r="G1381" t="str">
            <v>No</v>
          </cell>
          <cell r="H1381" t="str">
            <v>Ea</v>
          </cell>
          <cell r="I1381">
            <v>44409</v>
          </cell>
          <cell r="J1381">
            <v>44651</v>
          </cell>
          <cell r="K1381" t="str">
            <v>P</v>
          </cell>
          <cell r="L1381">
            <v>0</v>
          </cell>
          <cell r="M1381">
            <v>546.46</v>
          </cell>
        </row>
        <row r="1382">
          <cell r="D1382" t="str">
            <v>TAT0000139</v>
          </cell>
          <cell r="E1382" t="str">
            <v>乘客第二排双人联体座</v>
          </cell>
          <cell r="F1382" t="str">
            <v>AGHRC000146</v>
          </cell>
          <cell r="G1382" t="str">
            <v>No</v>
          </cell>
          <cell r="H1382" t="str">
            <v>Ea</v>
          </cell>
          <cell r="I1382">
            <v>44409</v>
          </cell>
          <cell r="J1382">
            <v>44651</v>
          </cell>
          <cell r="K1382" t="str">
            <v>P</v>
          </cell>
          <cell r="L1382">
            <v>0</v>
          </cell>
          <cell r="M1382">
            <v>546.46</v>
          </cell>
        </row>
        <row r="1383">
          <cell r="D1383" t="str">
            <v>TAT0000143</v>
          </cell>
          <cell r="E1383" t="str">
            <v>侧翻座椅挂钩</v>
          </cell>
          <cell r="F1383" t="str">
            <v>AGHRC000150</v>
          </cell>
          <cell r="G1383" t="str">
            <v>No</v>
          </cell>
          <cell r="H1383" t="str">
            <v>Ea</v>
          </cell>
          <cell r="I1383">
            <v>44409</v>
          </cell>
          <cell r="J1383">
            <v>44651</v>
          </cell>
          <cell r="K1383" t="str">
            <v>P</v>
          </cell>
          <cell r="L1383">
            <v>0</v>
          </cell>
          <cell r="M1383">
            <v>6.64</v>
          </cell>
        </row>
        <row r="1384">
          <cell r="D1384" t="str">
            <v>TAT0000144</v>
          </cell>
          <cell r="E1384" t="str">
            <v>乘客第一排三人连体座</v>
          </cell>
          <cell r="F1384" t="str">
            <v>AGHRC000151</v>
          </cell>
          <cell r="G1384" t="str">
            <v>No</v>
          </cell>
          <cell r="H1384" t="str">
            <v>Ea</v>
          </cell>
          <cell r="I1384">
            <v>44409</v>
          </cell>
          <cell r="J1384">
            <v>44651</v>
          </cell>
          <cell r="K1384" t="str">
            <v>P</v>
          </cell>
          <cell r="L1384">
            <v>0</v>
          </cell>
          <cell r="M1384">
            <v>939.91</v>
          </cell>
        </row>
        <row r="1385">
          <cell r="D1385" t="str">
            <v>TAT0000148</v>
          </cell>
          <cell r="E1385" t="str">
            <v>乘客第二排双人连体座</v>
          </cell>
          <cell r="F1385" t="str">
            <v>AGHRC000155</v>
          </cell>
          <cell r="G1385" t="str">
            <v>No</v>
          </cell>
          <cell r="H1385" t="str">
            <v>Ea</v>
          </cell>
          <cell r="I1385">
            <v>44409</v>
          </cell>
          <cell r="J1385">
            <v>44651</v>
          </cell>
          <cell r="K1385" t="str">
            <v>P</v>
          </cell>
          <cell r="L1385">
            <v>0</v>
          </cell>
          <cell r="M1385">
            <v>567.48</v>
          </cell>
        </row>
        <row r="1386">
          <cell r="D1386" t="str">
            <v>TAT0000152</v>
          </cell>
          <cell r="E1386" t="str">
            <v>乘客第二排单人座</v>
          </cell>
          <cell r="F1386" t="str">
            <v>AGHRC000159</v>
          </cell>
          <cell r="G1386" t="str">
            <v>No</v>
          </cell>
          <cell r="H1386" t="str">
            <v>Ea</v>
          </cell>
          <cell r="I1386">
            <v>44409</v>
          </cell>
          <cell r="J1386">
            <v>44651</v>
          </cell>
          <cell r="K1386" t="str">
            <v>P</v>
          </cell>
          <cell r="L1386">
            <v>0</v>
          </cell>
          <cell r="M1386">
            <v>307.52999999999997</v>
          </cell>
        </row>
        <row r="1387">
          <cell r="D1387" t="str">
            <v>TAT0000156</v>
          </cell>
          <cell r="E1387" t="str">
            <v>乘客第三排单人座</v>
          </cell>
          <cell r="F1387" t="str">
            <v>AGHRC000163</v>
          </cell>
          <cell r="G1387" t="str">
            <v>No</v>
          </cell>
          <cell r="H1387" t="str">
            <v>Ea</v>
          </cell>
          <cell r="I1387">
            <v>44409</v>
          </cell>
          <cell r="J1387">
            <v>44651</v>
          </cell>
          <cell r="K1387" t="str">
            <v>P</v>
          </cell>
          <cell r="L1387">
            <v>0</v>
          </cell>
          <cell r="M1387">
            <v>307.52999999999997</v>
          </cell>
        </row>
        <row r="1388">
          <cell r="D1388" t="str">
            <v>TAT0000160</v>
          </cell>
          <cell r="E1388" t="str">
            <v>第一排乘客三人座椅总成</v>
          </cell>
          <cell r="F1388" t="str">
            <v>AGHRC000167</v>
          </cell>
          <cell r="G1388" t="str">
            <v>No</v>
          </cell>
          <cell r="H1388" t="str">
            <v>Ea</v>
          </cell>
          <cell r="I1388">
            <v>44409</v>
          </cell>
          <cell r="J1388">
            <v>44651</v>
          </cell>
          <cell r="K1388" t="str">
            <v>P</v>
          </cell>
          <cell r="L1388">
            <v>0</v>
          </cell>
          <cell r="M1388">
            <v>464.91</v>
          </cell>
        </row>
        <row r="1389">
          <cell r="D1389" t="str">
            <v>TAT0000164</v>
          </cell>
          <cell r="E1389" t="str">
            <v>侧翻左座（豪华）</v>
          </cell>
          <cell r="F1389" t="str">
            <v>AGHRC000171</v>
          </cell>
          <cell r="G1389" t="str">
            <v>No</v>
          </cell>
          <cell r="H1389" t="str">
            <v>Ea</v>
          </cell>
          <cell r="I1389">
            <v>44409</v>
          </cell>
          <cell r="J1389">
            <v>44651</v>
          </cell>
          <cell r="K1389" t="str">
            <v>P</v>
          </cell>
          <cell r="L1389">
            <v>0</v>
          </cell>
          <cell r="M1389">
            <v>714.6</v>
          </cell>
        </row>
        <row r="1390">
          <cell r="D1390" t="str">
            <v>TAT0000168</v>
          </cell>
          <cell r="E1390" t="str">
            <v>侧翻右座（豪华）</v>
          </cell>
          <cell r="F1390" t="str">
            <v>AGHRC000175</v>
          </cell>
          <cell r="G1390" t="str">
            <v>No</v>
          </cell>
          <cell r="H1390" t="str">
            <v>Ea</v>
          </cell>
          <cell r="I1390">
            <v>44409</v>
          </cell>
          <cell r="J1390">
            <v>44651</v>
          </cell>
          <cell r="K1390" t="str">
            <v>P</v>
          </cell>
          <cell r="L1390">
            <v>0</v>
          </cell>
          <cell r="M1390">
            <v>714.6</v>
          </cell>
        </row>
        <row r="1391">
          <cell r="D1391" t="str">
            <v>TAT0000172</v>
          </cell>
          <cell r="E1391" t="str">
            <v>乘客第一排四人联体座</v>
          </cell>
          <cell r="F1391" t="str">
            <v>AGHRC000179</v>
          </cell>
          <cell r="G1391" t="str">
            <v>No</v>
          </cell>
          <cell r="H1391" t="str">
            <v>Ea</v>
          </cell>
          <cell r="I1391">
            <v>44409</v>
          </cell>
          <cell r="J1391">
            <v>44651</v>
          </cell>
          <cell r="K1391" t="str">
            <v>P</v>
          </cell>
          <cell r="L1391">
            <v>0</v>
          </cell>
          <cell r="M1391">
            <v>1082.83</v>
          </cell>
        </row>
        <row r="1392">
          <cell r="D1392" t="str">
            <v>TAT0000176</v>
          </cell>
          <cell r="E1392" t="str">
            <v>乘客第二排双人连体座</v>
          </cell>
          <cell r="F1392" t="str">
            <v>AGHRC000183</v>
          </cell>
          <cell r="G1392" t="str">
            <v>No</v>
          </cell>
          <cell r="H1392" t="str">
            <v>Ea</v>
          </cell>
          <cell r="I1392">
            <v>44409</v>
          </cell>
          <cell r="J1392">
            <v>44651</v>
          </cell>
          <cell r="K1392" t="str">
            <v>P</v>
          </cell>
          <cell r="L1392">
            <v>0</v>
          </cell>
          <cell r="M1392">
            <v>503.58</v>
          </cell>
        </row>
        <row r="1393">
          <cell r="D1393" t="str">
            <v>TAT0000180</v>
          </cell>
          <cell r="E1393" t="str">
            <v>乘客第二排单人座</v>
          </cell>
          <cell r="F1393" t="str">
            <v>AGHRC000187</v>
          </cell>
          <cell r="G1393" t="str">
            <v>No</v>
          </cell>
          <cell r="H1393" t="str">
            <v>Ea</v>
          </cell>
          <cell r="I1393">
            <v>44409</v>
          </cell>
          <cell r="J1393">
            <v>44651</v>
          </cell>
          <cell r="K1393" t="str">
            <v>P</v>
          </cell>
          <cell r="L1393">
            <v>0</v>
          </cell>
          <cell r="M1393">
            <v>264.91000000000003</v>
          </cell>
        </row>
        <row r="1394">
          <cell r="D1394" t="str">
            <v>TAT0000184</v>
          </cell>
          <cell r="E1394" t="str">
            <v>乘客第三排单人座</v>
          </cell>
          <cell r="F1394" t="str">
            <v>AGHRC000191</v>
          </cell>
          <cell r="G1394" t="str">
            <v>No</v>
          </cell>
          <cell r="H1394" t="str">
            <v>Ea</v>
          </cell>
          <cell r="I1394">
            <v>44409</v>
          </cell>
          <cell r="J1394">
            <v>44651</v>
          </cell>
          <cell r="K1394" t="str">
            <v>P</v>
          </cell>
          <cell r="L1394">
            <v>0</v>
          </cell>
          <cell r="M1394">
            <v>264.91000000000003</v>
          </cell>
        </row>
        <row r="1395">
          <cell r="D1395" t="str">
            <v>TAT0000188</v>
          </cell>
          <cell r="E1395" t="str">
            <v>乘客第四排双人连体座左</v>
          </cell>
          <cell r="F1395" t="str">
            <v>AGHRC000195</v>
          </cell>
          <cell r="G1395" t="str">
            <v>No</v>
          </cell>
          <cell r="H1395" t="str">
            <v>Ea</v>
          </cell>
          <cell r="I1395">
            <v>44409</v>
          </cell>
          <cell r="J1395">
            <v>44651</v>
          </cell>
          <cell r="K1395" t="str">
            <v>P</v>
          </cell>
          <cell r="L1395">
            <v>0</v>
          </cell>
          <cell r="M1395">
            <v>514.51</v>
          </cell>
        </row>
        <row r="1396">
          <cell r="D1396" t="str">
            <v>TAT0000192</v>
          </cell>
          <cell r="E1396" t="str">
            <v>乘客第四排双人连体座右</v>
          </cell>
          <cell r="F1396" t="str">
            <v>AGHRC000199</v>
          </cell>
          <cell r="G1396" t="str">
            <v>No</v>
          </cell>
          <cell r="H1396" t="str">
            <v>Ea</v>
          </cell>
          <cell r="I1396">
            <v>44409</v>
          </cell>
          <cell r="J1396">
            <v>44651</v>
          </cell>
          <cell r="K1396" t="str">
            <v>P</v>
          </cell>
          <cell r="L1396">
            <v>0</v>
          </cell>
          <cell r="M1396">
            <v>514.51</v>
          </cell>
        </row>
        <row r="1397">
          <cell r="D1397" t="str">
            <v>TAT0000196</v>
          </cell>
          <cell r="E1397" t="str">
            <v>座椅地板锁锁栓</v>
          </cell>
          <cell r="F1397" t="str">
            <v>AGHRC000203</v>
          </cell>
          <cell r="G1397" t="str">
            <v>No</v>
          </cell>
          <cell r="H1397" t="str">
            <v>Ea</v>
          </cell>
          <cell r="I1397">
            <v>44409</v>
          </cell>
          <cell r="J1397">
            <v>44651</v>
          </cell>
          <cell r="K1397" t="str">
            <v>P</v>
          </cell>
          <cell r="L1397">
            <v>0</v>
          </cell>
          <cell r="M1397">
            <v>2.98</v>
          </cell>
        </row>
        <row r="1398">
          <cell r="D1398" t="str">
            <v>TAT0000197</v>
          </cell>
          <cell r="E1398" t="str">
            <v>前排中间座</v>
          </cell>
          <cell r="F1398" t="str">
            <v>AGHRC000204</v>
          </cell>
          <cell r="G1398" t="str">
            <v>No</v>
          </cell>
          <cell r="H1398" t="str">
            <v>Ea</v>
          </cell>
          <cell r="I1398">
            <v>44409</v>
          </cell>
          <cell r="J1398">
            <v>44651</v>
          </cell>
          <cell r="K1398" t="str">
            <v>P</v>
          </cell>
          <cell r="L1398">
            <v>0</v>
          </cell>
          <cell r="M1398">
            <v>204.04</v>
          </cell>
        </row>
        <row r="1399">
          <cell r="D1399" t="str">
            <v>TAT0000201</v>
          </cell>
          <cell r="E1399" t="str">
            <v>驾驶员座椅总成</v>
          </cell>
          <cell r="F1399" t="str">
            <v>AGHRC000208</v>
          </cell>
          <cell r="G1399" t="str">
            <v>No</v>
          </cell>
          <cell r="H1399" t="str">
            <v>Ea</v>
          </cell>
          <cell r="I1399">
            <v>44409</v>
          </cell>
          <cell r="J1399">
            <v>44651</v>
          </cell>
          <cell r="K1399" t="str">
            <v>P</v>
          </cell>
          <cell r="L1399">
            <v>0</v>
          </cell>
          <cell r="M1399">
            <v>324.18</v>
          </cell>
        </row>
        <row r="1400">
          <cell r="D1400" t="str">
            <v>TAT0000205</v>
          </cell>
          <cell r="E1400" t="str">
            <v>驾驶员座椅总成</v>
          </cell>
          <cell r="F1400" t="str">
            <v>AGHRC000212</v>
          </cell>
          <cell r="G1400" t="str">
            <v>No</v>
          </cell>
          <cell r="H1400" t="str">
            <v>Ea</v>
          </cell>
          <cell r="I1400">
            <v>44409</v>
          </cell>
          <cell r="J1400">
            <v>44651</v>
          </cell>
          <cell r="K1400" t="str">
            <v>P</v>
          </cell>
          <cell r="L1400">
            <v>0</v>
          </cell>
          <cell r="M1400">
            <v>322.41000000000003</v>
          </cell>
        </row>
        <row r="1401">
          <cell r="D1401" t="str">
            <v>TAT0000209</v>
          </cell>
          <cell r="E1401" t="str">
            <v>副驾驶员座椅总成</v>
          </cell>
          <cell r="F1401" t="str">
            <v>AGHRC000216</v>
          </cell>
          <cell r="G1401" t="str">
            <v>No</v>
          </cell>
          <cell r="H1401" t="str">
            <v>Ea</v>
          </cell>
          <cell r="I1401">
            <v>44409</v>
          </cell>
          <cell r="J1401">
            <v>44651</v>
          </cell>
          <cell r="K1401" t="str">
            <v>P</v>
          </cell>
          <cell r="L1401">
            <v>0</v>
          </cell>
          <cell r="M1401">
            <v>324.18</v>
          </cell>
        </row>
        <row r="1402">
          <cell r="D1402" t="str">
            <v>TAT0000213</v>
          </cell>
          <cell r="E1402" t="str">
            <v>副驾驶员座椅总成</v>
          </cell>
          <cell r="F1402" t="str">
            <v>AGHRC000220</v>
          </cell>
          <cell r="G1402" t="str">
            <v>No</v>
          </cell>
          <cell r="H1402" t="str">
            <v>Ea</v>
          </cell>
          <cell r="I1402">
            <v>44409</v>
          </cell>
          <cell r="J1402">
            <v>44651</v>
          </cell>
          <cell r="K1402" t="str">
            <v>P</v>
          </cell>
          <cell r="L1402">
            <v>0</v>
          </cell>
          <cell r="M1402">
            <v>322.41000000000003</v>
          </cell>
        </row>
        <row r="1403">
          <cell r="D1403" t="str">
            <v>TAT0000217</v>
          </cell>
          <cell r="E1403" t="str">
            <v>一排乘客双人座椅总成</v>
          </cell>
          <cell r="F1403" t="str">
            <v>AGHRC000224</v>
          </cell>
          <cell r="G1403" t="str">
            <v>No</v>
          </cell>
          <cell r="H1403" t="str">
            <v>Ea</v>
          </cell>
          <cell r="I1403">
            <v>44409</v>
          </cell>
          <cell r="J1403">
            <v>44651</v>
          </cell>
          <cell r="K1403" t="str">
            <v>P</v>
          </cell>
          <cell r="L1403">
            <v>0</v>
          </cell>
          <cell r="M1403">
            <v>683.5</v>
          </cell>
        </row>
        <row r="1404">
          <cell r="D1404" t="str">
            <v>TAT0000221</v>
          </cell>
          <cell r="E1404" t="str">
            <v>二排乘客双人座椅总成</v>
          </cell>
          <cell r="F1404" t="str">
            <v>AGHRC000228</v>
          </cell>
          <cell r="G1404" t="str">
            <v>No</v>
          </cell>
          <cell r="H1404" t="str">
            <v>Ea</v>
          </cell>
          <cell r="I1404">
            <v>44409</v>
          </cell>
          <cell r="J1404">
            <v>44651</v>
          </cell>
          <cell r="K1404" t="str">
            <v>P</v>
          </cell>
          <cell r="L1404">
            <v>0</v>
          </cell>
          <cell r="M1404">
            <v>589.34</v>
          </cell>
        </row>
        <row r="1405">
          <cell r="D1405" t="str">
            <v>TAT0000225</v>
          </cell>
          <cell r="E1405" t="str">
            <v>双人连体乘客座椅总成</v>
          </cell>
          <cell r="F1405" t="str">
            <v>AGHRC000232</v>
          </cell>
          <cell r="G1405" t="str">
            <v>No</v>
          </cell>
          <cell r="H1405" t="str">
            <v>Ea</v>
          </cell>
          <cell r="I1405">
            <v>44409</v>
          </cell>
          <cell r="J1405">
            <v>44651</v>
          </cell>
          <cell r="K1405" t="str">
            <v>P</v>
          </cell>
          <cell r="L1405">
            <v>0</v>
          </cell>
          <cell r="M1405">
            <v>531.33000000000004</v>
          </cell>
        </row>
        <row r="1406">
          <cell r="D1406" t="str">
            <v>TAT0000229</v>
          </cell>
          <cell r="E1406" t="str">
            <v>后排左侧侧翻乘客座椅总成</v>
          </cell>
          <cell r="F1406" t="str">
            <v>AGHRC000236</v>
          </cell>
          <cell r="G1406" t="str">
            <v>No</v>
          </cell>
          <cell r="H1406" t="str">
            <v>Ea</v>
          </cell>
          <cell r="I1406">
            <v>44409</v>
          </cell>
          <cell r="J1406">
            <v>44651</v>
          </cell>
          <cell r="K1406" t="str">
            <v>P</v>
          </cell>
          <cell r="L1406">
            <v>0</v>
          </cell>
          <cell r="M1406">
            <v>674.25</v>
          </cell>
        </row>
        <row r="1407">
          <cell r="D1407" t="str">
            <v>TAT0000233</v>
          </cell>
          <cell r="E1407" t="str">
            <v>第三排三人座椅</v>
          </cell>
          <cell r="F1407" t="str">
            <v>AGHRC000240</v>
          </cell>
          <cell r="G1407" t="str">
            <v>No</v>
          </cell>
          <cell r="H1407" t="str">
            <v>Ea</v>
          </cell>
          <cell r="I1407">
            <v>44409</v>
          </cell>
          <cell r="J1407">
            <v>44651</v>
          </cell>
          <cell r="K1407" t="str">
            <v>P</v>
          </cell>
          <cell r="L1407">
            <v>0</v>
          </cell>
          <cell r="M1407">
            <v>469.96</v>
          </cell>
        </row>
        <row r="1408">
          <cell r="D1408" t="str">
            <v>TAT0000237</v>
          </cell>
          <cell r="E1408" t="str">
            <v>前排前翻座椅总成</v>
          </cell>
          <cell r="F1408" t="str">
            <v>AGHRC000244</v>
          </cell>
          <cell r="G1408" t="str">
            <v>No</v>
          </cell>
          <cell r="H1408" t="str">
            <v>Ea</v>
          </cell>
          <cell r="I1408">
            <v>44409</v>
          </cell>
          <cell r="J1408">
            <v>44651</v>
          </cell>
          <cell r="K1408" t="str">
            <v>P</v>
          </cell>
          <cell r="L1408">
            <v>0</v>
          </cell>
          <cell r="M1408">
            <v>252.63</v>
          </cell>
        </row>
        <row r="1409">
          <cell r="D1409" t="str">
            <v>TAT0000241</v>
          </cell>
          <cell r="E1409" t="str">
            <v>二排前翻座椅总成</v>
          </cell>
          <cell r="F1409" t="str">
            <v>AGHRC000248</v>
          </cell>
          <cell r="G1409" t="str">
            <v>No</v>
          </cell>
          <cell r="H1409" t="str">
            <v>Ea</v>
          </cell>
          <cell r="I1409">
            <v>44409</v>
          </cell>
          <cell r="J1409">
            <v>44651</v>
          </cell>
          <cell r="K1409" t="str">
            <v>P</v>
          </cell>
          <cell r="L1409">
            <v>0</v>
          </cell>
          <cell r="M1409">
            <v>252.63</v>
          </cell>
        </row>
        <row r="1410">
          <cell r="D1410" t="str">
            <v>TAT0000245</v>
          </cell>
          <cell r="E1410" t="str">
            <v>乘客第三排三人连体固定座</v>
          </cell>
          <cell r="F1410" t="str">
            <v>AGHRC000252</v>
          </cell>
          <cell r="G1410" t="str">
            <v>No</v>
          </cell>
          <cell r="H1410" t="str">
            <v>Ea</v>
          </cell>
          <cell r="I1410">
            <v>44409</v>
          </cell>
          <cell r="J1410">
            <v>44651</v>
          </cell>
          <cell r="K1410" t="str">
            <v>P</v>
          </cell>
          <cell r="L1410">
            <v>0</v>
          </cell>
          <cell r="M1410">
            <v>729.73</v>
          </cell>
        </row>
        <row r="1411">
          <cell r="D1411" t="str">
            <v>TAT0000249</v>
          </cell>
          <cell r="E1411" t="str">
            <v>前翻三人座椅总成</v>
          </cell>
          <cell r="F1411" t="str">
            <v>AGHRC000256</v>
          </cell>
          <cell r="G1411" t="str">
            <v>No</v>
          </cell>
          <cell r="H1411" t="str">
            <v>Ea</v>
          </cell>
          <cell r="I1411">
            <v>44409</v>
          </cell>
          <cell r="J1411">
            <v>44651</v>
          </cell>
          <cell r="K1411" t="str">
            <v>P</v>
          </cell>
          <cell r="L1411">
            <v>0</v>
          </cell>
          <cell r="M1411">
            <v>448.94</v>
          </cell>
        </row>
        <row r="1412">
          <cell r="D1412" t="str">
            <v>TAT0000253</v>
          </cell>
          <cell r="E1412" t="str">
            <v>侧翻座座椅挂钩</v>
          </cell>
          <cell r="F1412" t="str">
            <v>AGHRC000260</v>
          </cell>
          <cell r="G1412" t="str">
            <v>No</v>
          </cell>
          <cell r="H1412" t="str">
            <v>Ea</v>
          </cell>
          <cell r="I1412">
            <v>44409</v>
          </cell>
          <cell r="J1412">
            <v>44651</v>
          </cell>
          <cell r="K1412" t="str">
            <v>P</v>
          </cell>
          <cell r="L1412">
            <v>0</v>
          </cell>
          <cell r="M1412">
            <v>6.64</v>
          </cell>
        </row>
        <row r="1413">
          <cell r="D1413" t="str">
            <v>TAT0000254</v>
          </cell>
          <cell r="E1413" t="str">
            <v>乘客一排双人联体折叠座椅</v>
          </cell>
          <cell r="F1413" t="str">
            <v>AGHRC000261</v>
          </cell>
          <cell r="G1413" t="str">
            <v>No</v>
          </cell>
          <cell r="H1413" t="str">
            <v>Ea</v>
          </cell>
          <cell r="I1413">
            <v>44409</v>
          </cell>
          <cell r="J1413">
            <v>44651</v>
          </cell>
          <cell r="K1413" t="str">
            <v>P</v>
          </cell>
          <cell r="L1413">
            <v>0</v>
          </cell>
          <cell r="M1413">
            <v>728.89</v>
          </cell>
        </row>
        <row r="1414">
          <cell r="D1414" t="str">
            <v>TAT0000258</v>
          </cell>
          <cell r="E1414" t="str">
            <v>二排双人联体折叠座椅总成</v>
          </cell>
          <cell r="F1414" t="str">
            <v>AGHRC000265</v>
          </cell>
          <cell r="G1414" t="str">
            <v>No</v>
          </cell>
          <cell r="H1414" t="str">
            <v>Ea</v>
          </cell>
          <cell r="I1414">
            <v>44409</v>
          </cell>
          <cell r="J1414">
            <v>44651</v>
          </cell>
          <cell r="K1414" t="str">
            <v>P</v>
          </cell>
          <cell r="L1414">
            <v>0</v>
          </cell>
          <cell r="M1414">
            <v>728.89</v>
          </cell>
        </row>
        <row r="1415">
          <cell r="D1415" t="str">
            <v>TAT0000262</v>
          </cell>
          <cell r="E1415" t="str">
            <v>三排双人联体折叠座椅总成</v>
          </cell>
          <cell r="F1415" t="str">
            <v>AGHRC000269</v>
          </cell>
          <cell r="G1415" t="str">
            <v>No</v>
          </cell>
          <cell r="H1415" t="str">
            <v>Ea</v>
          </cell>
          <cell r="I1415">
            <v>44409</v>
          </cell>
          <cell r="J1415">
            <v>44651</v>
          </cell>
          <cell r="K1415" t="str">
            <v>P</v>
          </cell>
          <cell r="L1415">
            <v>0</v>
          </cell>
          <cell r="M1415">
            <v>728.89</v>
          </cell>
        </row>
        <row r="1416">
          <cell r="D1416" t="str">
            <v>TAT0000266</v>
          </cell>
          <cell r="E1416" t="str">
            <v>第三排三人座椅</v>
          </cell>
          <cell r="F1416" t="str">
            <v>AGHRC000273</v>
          </cell>
          <cell r="G1416" t="str">
            <v>No</v>
          </cell>
          <cell r="H1416" t="str">
            <v>Ea</v>
          </cell>
          <cell r="I1416">
            <v>44409</v>
          </cell>
          <cell r="J1416">
            <v>44651</v>
          </cell>
          <cell r="K1416" t="str">
            <v>P</v>
          </cell>
          <cell r="L1416">
            <v>0</v>
          </cell>
          <cell r="M1416">
            <v>469.96</v>
          </cell>
        </row>
        <row r="1417">
          <cell r="D1417" t="str">
            <v>TAT0000270</v>
          </cell>
          <cell r="E1417" t="str">
            <v>乘客第一排三人联体座</v>
          </cell>
          <cell r="F1417" t="str">
            <v>AGHRC000277</v>
          </cell>
          <cell r="G1417" t="str">
            <v>No</v>
          </cell>
          <cell r="H1417" t="str">
            <v>Ea</v>
          </cell>
          <cell r="I1417">
            <v>44409</v>
          </cell>
          <cell r="J1417">
            <v>44651</v>
          </cell>
          <cell r="K1417" t="str">
            <v>P</v>
          </cell>
          <cell r="L1417">
            <v>0</v>
          </cell>
          <cell r="M1417">
            <v>777.65</v>
          </cell>
        </row>
        <row r="1418">
          <cell r="D1418" t="str">
            <v>TAT0000274</v>
          </cell>
          <cell r="E1418" t="str">
            <v>乘客第二排三人座</v>
          </cell>
          <cell r="F1418" t="str">
            <v>AGHRC000281</v>
          </cell>
          <cell r="G1418" t="str">
            <v>No</v>
          </cell>
          <cell r="H1418" t="str">
            <v>Ea</v>
          </cell>
          <cell r="I1418">
            <v>44409</v>
          </cell>
          <cell r="J1418">
            <v>44651</v>
          </cell>
          <cell r="K1418" t="str">
            <v>P</v>
          </cell>
          <cell r="L1418">
            <v>0</v>
          </cell>
          <cell r="M1418">
            <v>695.27</v>
          </cell>
        </row>
        <row r="1419">
          <cell r="D1419" t="str">
            <v>TAT0000278</v>
          </cell>
          <cell r="E1419" t="str">
            <v>乘客第三排双人联体座</v>
          </cell>
          <cell r="F1419" t="str">
            <v>AGHRC000285</v>
          </cell>
          <cell r="G1419" t="str">
            <v>No</v>
          </cell>
          <cell r="H1419" t="str">
            <v>Ea</v>
          </cell>
          <cell r="I1419">
            <v>44409</v>
          </cell>
          <cell r="J1419">
            <v>44651</v>
          </cell>
          <cell r="K1419" t="str">
            <v>P</v>
          </cell>
          <cell r="L1419">
            <v>0</v>
          </cell>
          <cell r="M1419">
            <v>544.78</v>
          </cell>
        </row>
        <row r="1420">
          <cell r="D1420" t="str">
            <v>TAT0000282</v>
          </cell>
          <cell r="E1420" t="str">
            <v>乘客第三排单人</v>
          </cell>
          <cell r="F1420" t="str">
            <v>AGHRC000289</v>
          </cell>
          <cell r="G1420" t="str">
            <v>No</v>
          </cell>
          <cell r="H1420" t="str">
            <v>Ea</v>
          </cell>
          <cell r="I1420">
            <v>44409</v>
          </cell>
          <cell r="J1420">
            <v>44651</v>
          </cell>
          <cell r="K1420" t="str">
            <v>P</v>
          </cell>
          <cell r="L1420">
            <v>0</v>
          </cell>
          <cell r="M1420">
            <v>287.44</v>
          </cell>
        </row>
        <row r="1421">
          <cell r="D1421" t="str">
            <v>TAT0000286</v>
          </cell>
          <cell r="E1421" t="str">
            <v>乘客第四排双人联体座</v>
          </cell>
          <cell r="F1421" t="str">
            <v>AGHRC000293</v>
          </cell>
          <cell r="G1421" t="str">
            <v>No</v>
          </cell>
          <cell r="H1421" t="str">
            <v>Ea</v>
          </cell>
          <cell r="I1421">
            <v>44409</v>
          </cell>
          <cell r="J1421">
            <v>44651</v>
          </cell>
          <cell r="K1421" t="str">
            <v>P</v>
          </cell>
          <cell r="L1421">
            <v>0</v>
          </cell>
          <cell r="M1421">
            <v>700.31</v>
          </cell>
        </row>
        <row r="1422">
          <cell r="D1422" t="str">
            <v>TAT0000290</v>
          </cell>
          <cell r="E1422" t="str">
            <v>乘客第四排单人座</v>
          </cell>
          <cell r="F1422" t="str">
            <v>AGHRC000297</v>
          </cell>
          <cell r="G1422" t="str">
            <v>No</v>
          </cell>
          <cell r="H1422" t="str">
            <v>Ea</v>
          </cell>
          <cell r="I1422">
            <v>44409</v>
          </cell>
          <cell r="J1422">
            <v>44651</v>
          </cell>
          <cell r="K1422" t="str">
            <v>P</v>
          </cell>
          <cell r="L1422">
            <v>0</v>
          </cell>
          <cell r="M1422">
            <v>278.86</v>
          </cell>
        </row>
        <row r="1423">
          <cell r="D1423" t="str">
            <v>TAT0000294</v>
          </cell>
          <cell r="E1423" t="str">
            <v>前排中间座</v>
          </cell>
          <cell r="F1423" t="str">
            <v>AGHRC000301</v>
          </cell>
          <cell r="G1423" t="str">
            <v>No</v>
          </cell>
          <cell r="H1423" t="str">
            <v>Ea</v>
          </cell>
          <cell r="I1423">
            <v>44409</v>
          </cell>
          <cell r="J1423">
            <v>44651</v>
          </cell>
          <cell r="K1423" t="str">
            <v>P</v>
          </cell>
          <cell r="L1423">
            <v>0</v>
          </cell>
          <cell r="M1423">
            <v>196.39</v>
          </cell>
        </row>
        <row r="1424">
          <cell r="D1424" t="str">
            <v>TAT0000298</v>
          </cell>
          <cell r="E1424" t="str">
            <v>前排中间座</v>
          </cell>
          <cell r="F1424" t="str">
            <v>AGHRC000305</v>
          </cell>
          <cell r="G1424" t="str">
            <v>No</v>
          </cell>
          <cell r="H1424" t="str">
            <v>Ea</v>
          </cell>
          <cell r="I1424">
            <v>44409</v>
          </cell>
          <cell r="J1424">
            <v>44651</v>
          </cell>
          <cell r="K1424" t="str">
            <v>P</v>
          </cell>
          <cell r="L1424">
            <v>0</v>
          </cell>
          <cell r="M1424">
            <v>189.24</v>
          </cell>
        </row>
        <row r="1425">
          <cell r="D1425" t="str">
            <v>TAT0000302</v>
          </cell>
          <cell r="E1425" t="str">
            <v>前排左侧座椅总成</v>
          </cell>
          <cell r="F1425" t="str">
            <v>AGHRC000309</v>
          </cell>
          <cell r="G1425" t="str">
            <v>No</v>
          </cell>
          <cell r="H1425" t="str">
            <v>Ea</v>
          </cell>
          <cell r="I1425">
            <v>44409</v>
          </cell>
          <cell r="J1425">
            <v>44651</v>
          </cell>
          <cell r="K1425" t="str">
            <v>P</v>
          </cell>
          <cell r="L1425">
            <v>0</v>
          </cell>
          <cell r="M1425">
            <v>330.99</v>
          </cell>
        </row>
        <row r="1426">
          <cell r="D1426" t="str">
            <v>TAT0000306</v>
          </cell>
          <cell r="E1426" t="str">
            <v>前排右侧座椅总成</v>
          </cell>
          <cell r="F1426" t="str">
            <v>AGHRC000313</v>
          </cell>
          <cell r="G1426" t="str">
            <v>No</v>
          </cell>
          <cell r="H1426" t="str">
            <v>Ea</v>
          </cell>
          <cell r="I1426">
            <v>44409</v>
          </cell>
          <cell r="J1426">
            <v>44651</v>
          </cell>
          <cell r="K1426" t="str">
            <v>P</v>
          </cell>
          <cell r="L1426">
            <v>0</v>
          </cell>
          <cell r="M1426">
            <v>330.99</v>
          </cell>
        </row>
        <row r="1427">
          <cell r="D1427" t="str">
            <v>TAT0000310</v>
          </cell>
          <cell r="E1427" t="str">
            <v>后排左侧侧翻乘客座椅总成</v>
          </cell>
          <cell r="F1427" t="str">
            <v>AGHRC000317</v>
          </cell>
          <cell r="G1427" t="str">
            <v>No</v>
          </cell>
          <cell r="H1427" t="str">
            <v>Ea</v>
          </cell>
          <cell r="I1427">
            <v>44409</v>
          </cell>
          <cell r="J1427">
            <v>44651</v>
          </cell>
          <cell r="K1427" t="str">
            <v>P</v>
          </cell>
          <cell r="L1427">
            <v>0</v>
          </cell>
          <cell r="M1427">
            <v>685.18</v>
          </cell>
        </row>
        <row r="1428">
          <cell r="D1428" t="str">
            <v>TAT0000314</v>
          </cell>
          <cell r="E1428" t="str">
            <v>后排右侧侧翻乘客座椅总成</v>
          </cell>
          <cell r="F1428" t="str">
            <v>AGHRC000321</v>
          </cell>
          <cell r="G1428" t="str">
            <v>No</v>
          </cell>
          <cell r="H1428" t="str">
            <v>Ea</v>
          </cell>
          <cell r="I1428">
            <v>44409</v>
          </cell>
          <cell r="J1428">
            <v>44651</v>
          </cell>
          <cell r="K1428" t="str">
            <v>P</v>
          </cell>
          <cell r="L1428">
            <v>0</v>
          </cell>
          <cell r="M1428">
            <v>685.18</v>
          </cell>
        </row>
        <row r="1429">
          <cell r="D1429" t="str">
            <v>TAT0000318</v>
          </cell>
          <cell r="E1429" t="str">
            <v>乘客一排三人连体座</v>
          </cell>
          <cell r="F1429" t="str">
            <v>AGHRC000325</v>
          </cell>
          <cell r="G1429" t="str">
            <v>No</v>
          </cell>
          <cell r="H1429" t="str">
            <v>Ea</v>
          </cell>
          <cell r="I1429">
            <v>44409</v>
          </cell>
          <cell r="J1429">
            <v>44651</v>
          </cell>
          <cell r="K1429" t="str">
            <v>P</v>
          </cell>
          <cell r="L1429">
            <v>0</v>
          </cell>
          <cell r="M1429">
            <v>922.26</v>
          </cell>
        </row>
        <row r="1430">
          <cell r="D1430" t="str">
            <v>TAT0000322</v>
          </cell>
          <cell r="E1430" t="str">
            <v>乘客第四排单人座</v>
          </cell>
          <cell r="F1430" t="str">
            <v>AGHRC000329</v>
          </cell>
          <cell r="G1430" t="str">
            <v>No</v>
          </cell>
          <cell r="H1430" t="str">
            <v>Ea</v>
          </cell>
          <cell r="I1430">
            <v>44409</v>
          </cell>
          <cell r="J1430">
            <v>44651</v>
          </cell>
          <cell r="K1430" t="str">
            <v>P</v>
          </cell>
          <cell r="L1430">
            <v>0</v>
          </cell>
          <cell r="M1430">
            <v>273.31</v>
          </cell>
        </row>
        <row r="1431">
          <cell r="D1431" t="str">
            <v>TAT0000326</v>
          </cell>
          <cell r="E1431" t="str">
            <v>乘客第四排四人联体左座</v>
          </cell>
          <cell r="F1431" t="str">
            <v>AGHRC000333</v>
          </cell>
          <cell r="G1431" t="str">
            <v>No</v>
          </cell>
          <cell r="H1431" t="str">
            <v>Ea</v>
          </cell>
          <cell r="I1431">
            <v>44409</v>
          </cell>
          <cell r="J1431">
            <v>44651</v>
          </cell>
          <cell r="K1431" t="str">
            <v>P</v>
          </cell>
          <cell r="L1431">
            <v>0</v>
          </cell>
          <cell r="M1431">
            <v>434.65</v>
          </cell>
        </row>
        <row r="1432">
          <cell r="D1432" t="str">
            <v>TAT0000330</v>
          </cell>
          <cell r="E1432" t="str">
            <v>乘客第四排四人联体右座</v>
          </cell>
          <cell r="F1432" t="str">
            <v>AGHRC000337</v>
          </cell>
          <cell r="G1432" t="str">
            <v>No</v>
          </cell>
          <cell r="H1432" t="str">
            <v>Ea</v>
          </cell>
          <cell r="I1432">
            <v>44409</v>
          </cell>
          <cell r="J1432">
            <v>44651</v>
          </cell>
          <cell r="K1432" t="str">
            <v>P</v>
          </cell>
          <cell r="L1432">
            <v>0</v>
          </cell>
          <cell r="M1432">
            <v>525.44000000000005</v>
          </cell>
        </row>
        <row r="1433">
          <cell r="D1433" t="str">
            <v>TAT0000334</v>
          </cell>
          <cell r="E1433" t="str">
            <v>乘客第四排双人联体座</v>
          </cell>
          <cell r="F1433" t="str">
            <v>AGHRC000341</v>
          </cell>
          <cell r="G1433" t="str">
            <v>No</v>
          </cell>
          <cell r="H1433" t="str">
            <v>Ea</v>
          </cell>
          <cell r="I1433">
            <v>44409</v>
          </cell>
          <cell r="J1433">
            <v>44651</v>
          </cell>
          <cell r="K1433" t="str">
            <v>P</v>
          </cell>
          <cell r="L1433">
            <v>0</v>
          </cell>
          <cell r="M1433">
            <v>515.35</v>
          </cell>
        </row>
        <row r="1434">
          <cell r="D1434" t="str">
            <v>TAT0000338</v>
          </cell>
          <cell r="E1434" t="str">
            <v>乘客第二排双人连体座</v>
          </cell>
          <cell r="F1434" t="str">
            <v>AGHRC000345</v>
          </cell>
          <cell r="G1434" t="str">
            <v>No</v>
          </cell>
          <cell r="H1434" t="str">
            <v>Ea</v>
          </cell>
          <cell r="I1434">
            <v>44409</v>
          </cell>
          <cell r="J1434">
            <v>44651</v>
          </cell>
          <cell r="K1434" t="str">
            <v>P</v>
          </cell>
          <cell r="L1434">
            <v>0</v>
          </cell>
          <cell r="M1434">
            <v>573.36</v>
          </cell>
        </row>
        <row r="1435">
          <cell r="D1435" t="str">
            <v>TAT0000342</v>
          </cell>
          <cell r="E1435" t="str">
            <v>一排乘客三人连体座椅总成</v>
          </cell>
          <cell r="F1435" t="str">
            <v>AGHRC000349</v>
          </cell>
          <cell r="G1435" t="str">
            <v>No</v>
          </cell>
          <cell r="H1435" t="str">
            <v>Ea</v>
          </cell>
          <cell r="I1435">
            <v>44409</v>
          </cell>
          <cell r="J1435">
            <v>44651</v>
          </cell>
          <cell r="K1435" t="str">
            <v>P</v>
          </cell>
          <cell r="L1435">
            <v>0</v>
          </cell>
          <cell r="M1435">
            <v>866.77</v>
          </cell>
        </row>
        <row r="1436">
          <cell r="D1436" t="str">
            <v>TAT0000346</v>
          </cell>
          <cell r="E1436" t="str">
            <v>第二排乘客单人座椅总成</v>
          </cell>
          <cell r="F1436" t="str">
            <v>AGHRC000353</v>
          </cell>
          <cell r="G1436" t="str">
            <v>No</v>
          </cell>
          <cell r="H1436" t="str">
            <v>Ea</v>
          </cell>
          <cell r="I1436">
            <v>44409</v>
          </cell>
          <cell r="J1436">
            <v>44651</v>
          </cell>
          <cell r="K1436" t="str">
            <v>P</v>
          </cell>
          <cell r="L1436">
            <v>0</v>
          </cell>
          <cell r="M1436">
            <v>283.49</v>
          </cell>
        </row>
        <row r="1437">
          <cell r="D1437" t="str">
            <v>TAT0000350</v>
          </cell>
          <cell r="E1437" t="str">
            <v>第三排乘客单人座椅总成</v>
          </cell>
          <cell r="F1437" t="str">
            <v>AGHRC000357</v>
          </cell>
          <cell r="G1437" t="str">
            <v>No</v>
          </cell>
          <cell r="H1437" t="str">
            <v>Ea</v>
          </cell>
          <cell r="I1437">
            <v>44409</v>
          </cell>
          <cell r="J1437">
            <v>44651</v>
          </cell>
          <cell r="K1437" t="str">
            <v>P</v>
          </cell>
          <cell r="L1437">
            <v>0</v>
          </cell>
          <cell r="M1437">
            <v>283.49</v>
          </cell>
        </row>
        <row r="1438">
          <cell r="D1438" t="str">
            <v>TAT0000354</v>
          </cell>
          <cell r="E1438" t="str">
            <v>二排乘客双人连体座椅总成</v>
          </cell>
          <cell r="F1438" t="str">
            <v>AGHRC000361</v>
          </cell>
          <cell r="G1438" t="str">
            <v>No</v>
          </cell>
          <cell r="H1438" t="str">
            <v>Ea</v>
          </cell>
          <cell r="I1438">
            <v>44409</v>
          </cell>
          <cell r="J1438">
            <v>44651</v>
          </cell>
          <cell r="K1438" t="str">
            <v>P</v>
          </cell>
          <cell r="L1438">
            <v>0</v>
          </cell>
          <cell r="M1438">
            <v>535.53</v>
          </cell>
        </row>
        <row r="1439">
          <cell r="D1439" t="str">
            <v>TAT0000358</v>
          </cell>
          <cell r="E1439" t="str">
            <v>乘客第二排双人联体座</v>
          </cell>
          <cell r="F1439" t="str">
            <v>AGHRC000365</v>
          </cell>
          <cell r="G1439" t="str">
            <v>No</v>
          </cell>
          <cell r="H1439" t="str">
            <v>Ea</v>
          </cell>
          <cell r="I1439">
            <v>44409</v>
          </cell>
          <cell r="J1439">
            <v>44651</v>
          </cell>
          <cell r="K1439" t="str">
            <v>P</v>
          </cell>
          <cell r="L1439">
            <v>0</v>
          </cell>
          <cell r="M1439">
            <v>535.53</v>
          </cell>
        </row>
        <row r="1440">
          <cell r="D1440" t="str">
            <v>TAT0000362</v>
          </cell>
          <cell r="E1440" t="str">
            <v>乘客第三排单人座</v>
          </cell>
          <cell r="F1440" t="str">
            <v>AGHRC000369</v>
          </cell>
          <cell r="G1440" t="str">
            <v>No</v>
          </cell>
          <cell r="H1440" t="str">
            <v>Ea</v>
          </cell>
          <cell r="I1440">
            <v>44409</v>
          </cell>
          <cell r="J1440">
            <v>44651</v>
          </cell>
          <cell r="K1440" t="str">
            <v>P</v>
          </cell>
          <cell r="L1440">
            <v>0</v>
          </cell>
          <cell r="M1440">
            <v>283.49</v>
          </cell>
        </row>
        <row r="1441">
          <cell r="D1441" t="str">
            <v>TAT0000366</v>
          </cell>
          <cell r="E1441" t="str">
            <v>乘客第一排三人联体座</v>
          </cell>
          <cell r="F1441" t="str">
            <v>AGHRC000373</v>
          </cell>
          <cell r="G1441" t="str">
            <v>No</v>
          </cell>
          <cell r="H1441" t="str">
            <v>Ea</v>
          </cell>
          <cell r="I1441">
            <v>44409</v>
          </cell>
          <cell r="J1441">
            <v>44651</v>
          </cell>
          <cell r="K1441" t="str">
            <v>P</v>
          </cell>
          <cell r="L1441">
            <v>0</v>
          </cell>
          <cell r="M1441">
            <v>866.77</v>
          </cell>
        </row>
        <row r="1442">
          <cell r="D1442" t="str">
            <v>TAT0000370</v>
          </cell>
          <cell r="E1442" t="str">
            <v>乘客第二排单人座</v>
          </cell>
          <cell r="F1442" t="str">
            <v>AGHRC000377</v>
          </cell>
          <cell r="G1442" t="str">
            <v>No</v>
          </cell>
          <cell r="H1442" t="str">
            <v>Ea</v>
          </cell>
          <cell r="I1442">
            <v>44409</v>
          </cell>
          <cell r="J1442">
            <v>44651</v>
          </cell>
          <cell r="K1442" t="str">
            <v>P</v>
          </cell>
          <cell r="L1442">
            <v>0</v>
          </cell>
          <cell r="M1442">
            <v>311.06</v>
          </cell>
        </row>
        <row r="1443">
          <cell r="D1443" t="str">
            <v>TAT0000374</v>
          </cell>
          <cell r="E1443" t="str">
            <v>乘客第三排单人座</v>
          </cell>
          <cell r="F1443" t="str">
            <v>AGHRC000381</v>
          </cell>
          <cell r="G1443" t="str">
            <v>No</v>
          </cell>
          <cell r="H1443" t="str">
            <v>Ea</v>
          </cell>
          <cell r="I1443">
            <v>44409</v>
          </cell>
          <cell r="J1443">
            <v>44651</v>
          </cell>
          <cell r="K1443" t="str">
            <v>P</v>
          </cell>
          <cell r="L1443">
            <v>0</v>
          </cell>
          <cell r="M1443">
            <v>311.06</v>
          </cell>
        </row>
        <row r="1444">
          <cell r="D1444" t="str">
            <v>TAT0000378</v>
          </cell>
          <cell r="E1444" t="str">
            <v>乘客第二排双人连体座</v>
          </cell>
          <cell r="F1444" t="str">
            <v>AGHRC000385</v>
          </cell>
          <cell r="G1444" t="str">
            <v>No</v>
          </cell>
          <cell r="H1444" t="str">
            <v>Ea</v>
          </cell>
          <cell r="I1444">
            <v>44409</v>
          </cell>
          <cell r="J1444">
            <v>44651</v>
          </cell>
          <cell r="K1444" t="str">
            <v>P</v>
          </cell>
          <cell r="L1444">
            <v>0</v>
          </cell>
          <cell r="M1444">
            <v>583.45000000000005</v>
          </cell>
        </row>
        <row r="1445">
          <cell r="D1445" t="str">
            <v>TAT0000382</v>
          </cell>
          <cell r="E1445" t="str">
            <v>第三排右侧座椅总成</v>
          </cell>
          <cell r="F1445" t="str">
            <v>AGHRC000389</v>
          </cell>
          <cell r="G1445" t="str">
            <v>No</v>
          </cell>
          <cell r="H1445" t="str">
            <v>Ea</v>
          </cell>
          <cell r="I1445">
            <v>44409</v>
          </cell>
          <cell r="J1445">
            <v>44651</v>
          </cell>
          <cell r="K1445" t="str">
            <v>P</v>
          </cell>
          <cell r="L1445">
            <v>0</v>
          </cell>
          <cell r="M1445">
            <v>535.53</v>
          </cell>
        </row>
        <row r="1446">
          <cell r="D1446" t="str">
            <v>TAT0000386</v>
          </cell>
          <cell r="E1446" t="str">
            <v>乘客一排三人连体座</v>
          </cell>
          <cell r="F1446" t="str">
            <v>AGHRC000393</v>
          </cell>
          <cell r="G1446" t="str">
            <v>No</v>
          </cell>
          <cell r="H1446" t="str">
            <v>Ea</v>
          </cell>
          <cell r="I1446">
            <v>44409</v>
          </cell>
          <cell r="J1446">
            <v>44651</v>
          </cell>
          <cell r="K1446" t="str">
            <v>P</v>
          </cell>
          <cell r="L1446">
            <v>0</v>
          </cell>
          <cell r="M1446">
            <v>920.58</v>
          </cell>
        </row>
        <row r="1447">
          <cell r="D1447" t="str">
            <v>TAT0000390</v>
          </cell>
          <cell r="E1447" t="str">
            <v>乘客第一排三人连体座</v>
          </cell>
          <cell r="F1447" t="str">
            <v>AGHRC000397</v>
          </cell>
          <cell r="G1447" t="str">
            <v>No</v>
          </cell>
          <cell r="H1447" t="str">
            <v>Ea</v>
          </cell>
          <cell r="I1447">
            <v>44409</v>
          </cell>
          <cell r="J1447">
            <v>44651</v>
          </cell>
          <cell r="K1447" t="str">
            <v>P</v>
          </cell>
          <cell r="L1447">
            <v>0</v>
          </cell>
          <cell r="M1447">
            <v>837.35</v>
          </cell>
        </row>
        <row r="1448">
          <cell r="D1448" t="str">
            <v>TAT0000394</v>
          </cell>
          <cell r="E1448" t="str">
            <v>乘客第二排双人连体座</v>
          </cell>
          <cell r="F1448" t="str">
            <v>AGHRC000401</v>
          </cell>
          <cell r="G1448" t="str">
            <v>No</v>
          </cell>
          <cell r="H1448" t="str">
            <v>Ea</v>
          </cell>
          <cell r="I1448">
            <v>44409</v>
          </cell>
          <cell r="J1448">
            <v>44651</v>
          </cell>
          <cell r="K1448" t="str">
            <v>P</v>
          </cell>
          <cell r="L1448">
            <v>0</v>
          </cell>
          <cell r="M1448">
            <v>503.58</v>
          </cell>
        </row>
        <row r="1449">
          <cell r="D1449" t="str">
            <v>TAT0000398</v>
          </cell>
          <cell r="E1449" t="str">
            <v>乘客第二排单人座</v>
          </cell>
          <cell r="F1449" t="str">
            <v>AGHRC000405</v>
          </cell>
          <cell r="G1449" t="str">
            <v>No</v>
          </cell>
          <cell r="H1449" t="str">
            <v>Ea</v>
          </cell>
          <cell r="I1449">
            <v>44409</v>
          </cell>
          <cell r="J1449">
            <v>44651</v>
          </cell>
          <cell r="K1449" t="str">
            <v>P</v>
          </cell>
          <cell r="L1449">
            <v>0</v>
          </cell>
          <cell r="M1449">
            <v>267.77</v>
          </cell>
        </row>
        <row r="1450">
          <cell r="D1450" t="str">
            <v>TAT0000402</v>
          </cell>
          <cell r="E1450" t="str">
            <v>乘客第三排单人座</v>
          </cell>
          <cell r="F1450" t="str">
            <v>AGHRC000409</v>
          </cell>
          <cell r="G1450" t="str">
            <v>No</v>
          </cell>
          <cell r="H1450" t="str">
            <v>Ea</v>
          </cell>
          <cell r="I1450">
            <v>44409</v>
          </cell>
          <cell r="J1450">
            <v>44651</v>
          </cell>
          <cell r="K1450" t="str">
            <v>P</v>
          </cell>
          <cell r="L1450">
            <v>0</v>
          </cell>
          <cell r="M1450">
            <v>267.77</v>
          </cell>
        </row>
        <row r="1451">
          <cell r="D1451" t="str">
            <v>TAT0000406</v>
          </cell>
          <cell r="E1451" t="str">
            <v>靠背不可调双人乘客座椅</v>
          </cell>
          <cell r="F1451" t="str">
            <v>AGHRC000413</v>
          </cell>
          <cell r="G1451" t="str">
            <v>No</v>
          </cell>
          <cell r="H1451" t="str">
            <v>Ea</v>
          </cell>
          <cell r="I1451">
            <v>44409</v>
          </cell>
          <cell r="J1451">
            <v>44651</v>
          </cell>
          <cell r="K1451" t="str">
            <v>P</v>
          </cell>
          <cell r="L1451">
            <v>0</v>
          </cell>
          <cell r="M1451">
            <v>514.51</v>
          </cell>
        </row>
        <row r="1452">
          <cell r="D1452" t="str">
            <v>TAT0000410</v>
          </cell>
          <cell r="E1452" t="str">
            <v>靠背不可调双人乘客座椅</v>
          </cell>
          <cell r="F1452" t="str">
            <v>AGHRC000417</v>
          </cell>
          <cell r="G1452" t="str">
            <v>No</v>
          </cell>
          <cell r="H1452" t="str">
            <v>Ea</v>
          </cell>
          <cell r="I1452">
            <v>44409</v>
          </cell>
          <cell r="J1452">
            <v>44651</v>
          </cell>
          <cell r="K1452" t="str">
            <v>P</v>
          </cell>
          <cell r="L1452">
            <v>0</v>
          </cell>
          <cell r="M1452">
            <v>514.51</v>
          </cell>
        </row>
        <row r="1453">
          <cell r="D1453" t="str">
            <v>TAT0000414</v>
          </cell>
          <cell r="E1453" t="str">
            <v>乘客二排双人连体座</v>
          </cell>
          <cell r="F1453" t="str">
            <v>AGHRC000421</v>
          </cell>
          <cell r="G1453" t="str">
            <v>No</v>
          </cell>
          <cell r="H1453" t="str">
            <v>Ea</v>
          </cell>
          <cell r="I1453">
            <v>44409</v>
          </cell>
          <cell r="J1453">
            <v>44651</v>
          </cell>
          <cell r="K1453" t="str">
            <v>P</v>
          </cell>
          <cell r="L1453">
            <v>0</v>
          </cell>
          <cell r="M1453">
            <v>535.53</v>
          </cell>
        </row>
        <row r="1454">
          <cell r="D1454" t="str">
            <v>TAT0000418</v>
          </cell>
          <cell r="E1454" t="str">
            <v>乘客第三排三人连体固定座</v>
          </cell>
          <cell r="F1454" t="str">
            <v>AGHRC000425</v>
          </cell>
          <cell r="G1454" t="str">
            <v>No</v>
          </cell>
          <cell r="H1454" t="str">
            <v>Ea</v>
          </cell>
          <cell r="I1454">
            <v>44409</v>
          </cell>
          <cell r="J1454">
            <v>44651</v>
          </cell>
          <cell r="K1454" t="str">
            <v>P</v>
          </cell>
          <cell r="L1454">
            <v>0</v>
          </cell>
          <cell r="M1454">
            <v>712.08</v>
          </cell>
        </row>
        <row r="1455">
          <cell r="D1455" t="str">
            <v>TAT0000422</v>
          </cell>
          <cell r="E1455" t="str">
            <v>乘客二排双人连体座</v>
          </cell>
          <cell r="F1455" t="str">
            <v>AGHRC000429</v>
          </cell>
          <cell r="G1455" t="str">
            <v>No</v>
          </cell>
          <cell r="H1455" t="str">
            <v>Ea</v>
          </cell>
          <cell r="I1455">
            <v>44409</v>
          </cell>
          <cell r="J1455">
            <v>44651</v>
          </cell>
          <cell r="K1455" t="str">
            <v>P</v>
          </cell>
          <cell r="L1455">
            <v>0</v>
          </cell>
          <cell r="M1455">
            <v>621.28</v>
          </cell>
        </row>
        <row r="1456">
          <cell r="D1456" t="str">
            <v>TAT0000426</v>
          </cell>
          <cell r="E1456" t="str">
            <v>乘客三排双人连体座</v>
          </cell>
          <cell r="F1456" t="str">
            <v>AGHRC000433</v>
          </cell>
          <cell r="G1456" t="str">
            <v>No</v>
          </cell>
          <cell r="H1456" t="str">
            <v>Ea</v>
          </cell>
          <cell r="I1456">
            <v>44409</v>
          </cell>
          <cell r="J1456">
            <v>44651</v>
          </cell>
          <cell r="K1456" t="str">
            <v>P</v>
          </cell>
          <cell r="L1456">
            <v>0</v>
          </cell>
          <cell r="M1456">
            <v>621.28</v>
          </cell>
        </row>
        <row r="1457">
          <cell r="D1457" t="str">
            <v>TAT0000430</v>
          </cell>
          <cell r="E1457" t="str">
            <v>乘客三排单人座</v>
          </cell>
          <cell r="F1457" t="str">
            <v>AGHRC000437</v>
          </cell>
          <cell r="G1457" t="str">
            <v>No</v>
          </cell>
          <cell r="H1457" t="str">
            <v>Ea</v>
          </cell>
          <cell r="I1457">
            <v>44409</v>
          </cell>
          <cell r="J1457">
            <v>44651</v>
          </cell>
          <cell r="K1457" t="str">
            <v>P</v>
          </cell>
          <cell r="L1457">
            <v>0</v>
          </cell>
          <cell r="M1457">
            <v>319.05</v>
          </cell>
        </row>
        <row r="1458">
          <cell r="D1458" t="str">
            <v>TAT0000434</v>
          </cell>
          <cell r="E1458" t="str">
            <v>乘客二排单人座</v>
          </cell>
          <cell r="F1458" t="str">
            <v>AGHRC000441</v>
          </cell>
          <cell r="G1458" t="str">
            <v>No</v>
          </cell>
          <cell r="H1458" t="str">
            <v>Ea</v>
          </cell>
          <cell r="I1458">
            <v>44409</v>
          </cell>
          <cell r="J1458">
            <v>44651</v>
          </cell>
          <cell r="K1458" t="str">
            <v>P</v>
          </cell>
          <cell r="L1458">
            <v>0</v>
          </cell>
          <cell r="M1458">
            <v>319.05</v>
          </cell>
        </row>
        <row r="1459">
          <cell r="D1459" t="str">
            <v>TAT0000438</v>
          </cell>
          <cell r="E1459" t="str">
            <v>乘客第一排双人联体座</v>
          </cell>
          <cell r="F1459" t="str">
            <v>AGHRC000445</v>
          </cell>
          <cell r="G1459" t="str">
            <v>No</v>
          </cell>
          <cell r="H1459" t="str">
            <v>Ea</v>
          </cell>
          <cell r="I1459">
            <v>44409</v>
          </cell>
          <cell r="J1459">
            <v>44651</v>
          </cell>
          <cell r="K1459" t="str">
            <v>P</v>
          </cell>
          <cell r="L1459">
            <v>0</v>
          </cell>
          <cell r="M1459">
            <v>535.53</v>
          </cell>
        </row>
        <row r="1460">
          <cell r="D1460" t="str">
            <v>TAT0000442</v>
          </cell>
          <cell r="E1460" t="str">
            <v>乘客第二排双人联体座</v>
          </cell>
          <cell r="F1460" t="str">
            <v>AGHRC000449</v>
          </cell>
          <cell r="G1460" t="str">
            <v>No</v>
          </cell>
          <cell r="H1460" t="str">
            <v>Ea</v>
          </cell>
          <cell r="I1460">
            <v>44409</v>
          </cell>
          <cell r="J1460">
            <v>44651</v>
          </cell>
          <cell r="K1460" t="str">
            <v>P</v>
          </cell>
          <cell r="L1460">
            <v>0</v>
          </cell>
          <cell r="M1460">
            <v>540.58000000000004</v>
          </cell>
        </row>
        <row r="1461">
          <cell r="D1461" t="str">
            <v>TAT0000446</v>
          </cell>
          <cell r="E1461" t="str">
            <v>乘客第一排双人连体座</v>
          </cell>
          <cell r="F1461" t="str">
            <v>AGHRC000453</v>
          </cell>
          <cell r="G1461" t="str">
            <v>No</v>
          </cell>
          <cell r="H1461" t="str">
            <v>Ea</v>
          </cell>
          <cell r="I1461">
            <v>44409</v>
          </cell>
          <cell r="J1461">
            <v>44651</v>
          </cell>
          <cell r="K1461" t="str">
            <v>P</v>
          </cell>
          <cell r="L1461">
            <v>0</v>
          </cell>
          <cell r="M1461">
            <v>578.41</v>
          </cell>
        </row>
        <row r="1462">
          <cell r="D1462" t="str">
            <v>TAT0000450</v>
          </cell>
          <cell r="E1462" t="str">
            <v>乘客第二排双人连体座</v>
          </cell>
          <cell r="F1462" t="str">
            <v>AGHRC000457</v>
          </cell>
          <cell r="G1462" t="str">
            <v>No</v>
          </cell>
          <cell r="H1462" t="str">
            <v>Ea</v>
          </cell>
          <cell r="I1462">
            <v>44409</v>
          </cell>
          <cell r="J1462">
            <v>44651</v>
          </cell>
          <cell r="K1462" t="str">
            <v>P</v>
          </cell>
          <cell r="L1462">
            <v>0</v>
          </cell>
          <cell r="M1462">
            <v>583.45000000000005</v>
          </cell>
        </row>
        <row r="1463">
          <cell r="D1463" t="str">
            <v>TAT0000454</v>
          </cell>
          <cell r="E1463" t="str">
            <v>第三排三人座椅</v>
          </cell>
          <cell r="F1463" t="str">
            <v>AGHRC000461</v>
          </cell>
          <cell r="G1463" t="str">
            <v>No</v>
          </cell>
          <cell r="H1463" t="str">
            <v>Ea</v>
          </cell>
          <cell r="I1463">
            <v>44409</v>
          </cell>
          <cell r="J1463">
            <v>44651</v>
          </cell>
          <cell r="K1463" t="str">
            <v>P</v>
          </cell>
          <cell r="L1463">
            <v>0</v>
          </cell>
          <cell r="M1463">
            <v>469.96</v>
          </cell>
        </row>
        <row r="1464">
          <cell r="D1464" t="str">
            <v>TAT0000458</v>
          </cell>
          <cell r="E1464" t="str">
            <v>一排乘客三人连体座椅总成</v>
          </cell>
          <cell r="F1464" t="str">
            <v>AGHRC000465</v>
          </cell>
          <cell r="G1464" t="str">
            <v>No</v>
          </cell>
          <cell r="H1464" t="str">
            <v>Ea</v>
          </cell>
          <cell r="I1464">
            <v>44409</v>
          </cell>
          <cell r="J1464">
            <v>44651</v>
          </cell>
          <cell r="K1464" t="str">
            <v>P</v>
          </cell>
          <cell r="L1464">
            <v>0</v>
          </cell>
          <cell r="M1464">
            <v>813.81</v>
          </cell>
        </row>
        <row r="1465">
          <cell r="D1465" t="str">
            <v>TAT0000462</v>
          </cell>
          <cell r="E1465" t="str">
            <v>第二排乘客单人座椅总成</v>
          </cell>
          <cell r="F1465" t="str">
            <v>AGHRC000469</v>
          </cell>
          <cell r="G1465" t="str">
            <v>No</v>
          </cell>
          <cell r="H1465" t="str">
            <v>Ea</v>
          </cell>
          <cell r="I1465">
            <v>44409</v>
          </cell>
          <cell r="J1465">
            <v>44651</v>
          </cell>
          <cell r="K1465" t="str">
            <v>P</v>
          </cell>
          <cell r="L1465">
            <v>0</v>
          </cell>
          <cell r="M1465">
            <v>333.76</v>
          </cell>
        </row>
        <row r="1466">
          <cell r="D1466" t="str">
            <v>TAT0000466</v>
          </cell>
          <cell r="E1466" t="str">
            <v>第三排乘客单人座椅总成</v>
          </cell>
          <cell r="F1466" t="str">
            <v>AGHRC000473</v>
          </cell>
          <cell r="G1466" t="str">
            <v>No</v>
          </cell>
          <cell r="H1466" t="str">
            <v>Ea</v>
          </cell>
          <cell r="I1466">
            <v>44409</v>
          </cell>
          <cell r="J1466">
            <v>44651</v>
          </cell>
          <cell r="K1466" t="str">
            <v>P</v>
          </cell>
          <cell r="L1466">
            <v>0</v>
          </cell>
          <cell r="M1466">
            <v>329.31</v>
          </cell>
        </row>
        <row r="1467">
          <cell r="D1467" t="str">
            <v>TAT0000470</v>
          </cell>
          <cell r="E1467" t="str">
            <v>二排乘客双人座椅总成</v>
          </cell>
          <cell r="F1467" t="str">
            <v>AGHRC000477</v>
          </cell>
          <cell r="G1467" t="str">
            <v>No</v>
          </cell>
          <cell r="H1467" t="str">
            <v>Ea</v>
          </cell>
          <cell r="I1467">
            <v>44409</v>
          </cell>
          <cell r="J1467">
            <v>44651</v>
          </cell>
          <cell r="K1467" t="str">
            <v>P</v>
          </cell>
          <cell r="L1467">
            <v>0</v>
          </cell>
          <cell r="M1467">
            <v>633.04999999999995</v>
          </cell>
        </row>
        <row r="1468">
          <cell r="D1468" t="str">
            <v>TAT0000474</v>
          </cell>
          <cell r="E1468" t="str">
            <v>第三排左侧座椅总成</v>
          </cell>
          <cell r="F1468" t="str">
            <v>AGHRC000481</v>
          </cell>
          <cell r="G1468" t="str">
            <v>No</v>
          </cell>
          <cell r="H1468" t="str">
            <v>Ea</v>
          </cell>
          <cell r="I1468">
            <v>44409</v>
          </cell>
          <cell r="J1468">
            <v>44651</v>
          </cell>
          <cell r="K1468" t="str">
            <v>P</v>
          </cell>
          <cell r="L1468">
            <v>0</v>
          </cell>
          <cell r="M1468">
            <v>633.04999999999995</v>
          </cell>
        </row>
        <row r="1469">
          <cell r="D1469" t="str">
            <v>TAT0000478</v>
          </cell>
          <cell r="E1469" t="str">
            <v>驾驶员座椅总成</v>
          </cell>
          <cell r="F1469" t="str">
            <v>AGHRC000485</v>
          </cell>
          <cell r="G1469" t="str">
            <v>No</v>
          </cell>
          <cell r="H1469" t="str">
            <v>Ea</v>
          </cell>
          <cell r="I1469">
            <v>44409</v>
          </cell>
          <cell r="J1469">
            <v>44651</v>
          </cell>
          <cell r="K1469" t="str">
            <v>P</v>
          </cell>
          <cell r="L1469">
            <v>0</v>
          </cell>
          <cell r="M1469">
            <v>229.09</v>
          </cell>
        </row>
        <row r="1470">
          <cell r="D1470" t="str">
            <v>TAT0000482</v>
          </cell>
          <cell r="E1470" t="str">
            <v>副驾驶员座椅总成</v>
          </cell>
          <cell r="F1470" t="str">
            <v>AGHRC000489</v>
          </cell>
          <cell r="G1470" t="str">
            <v>No</v>
          </cell>
          <cell r="H1470" t="str">
            <v>Ea</v>
          </cell>
          <cell r="I1470">
            <v>44409</v>
          </cell>
          <cell r="J1470">
            <v>44651</v>
          </cell>
          <cell r="K1470" t="str">
            <v>P</v>
          </cell>
          <cell r="L1470">
            <v>0</v>
          </cell>
          <cell r="M1470">
            <v>219.68</v>
          </cell>
        </row>
        <row r="1471">
          <cell r="D1471" t="str">
            <v>TAT0000486</v>
          </cell>
          <cell r="E1471" t="str">
            <v>一排乘客三人连体座椅总成</v>
          </cell>
          <cell r="F1471" t="str">
            <v>AGHRC000493</v>
          </cell>
          <cell r="G1471" t="str">
            <v>No</v>
          </cell>
          <cell r="H1471" t="str">
            <v>Ea</v>
          </cell>
          <cell r="I1471">
            <v>44409</v>
          </cell>
          <cell r="J1471">
            <v>44651</v>
          </cell>
          <cell r="K1471" t="str">
            <v>P</v>
          </cell>
          <cell r="L1471">
            <v>0</v>
          </cell>
          <cell r="M1471">
            <v>934.87</v>
          </cell>
        </row>
        <row r="1472">
          <cell r="D1472" t="str">
            <v>TAT0000490</v>
          </cell>
          <cell r="E1472" t="str">
            <v>乘客第一排三人联体座</v>
          </cell>
          <cell r="F1472" t="str">
            <v>AGHRC000497</v>
          </cell>
          <cell r="G1472" t="str">
            <v>No</v>
          </cell>
          <cell r="H1472" t="str">
            <v>Ea</v>
          </cell>
          <cell r="I1472">
            <v>44409</v>
          </cell>
          <cell r="J1472">
            <v>44651</v>
          </cell>
          <cell r="K1472" t="str">
            <v>P</v>
          </cell>
          <cell r="L1472">
            <v>0</v>
          </cell>
          <cell r="M1472">
            <v>709.56</v>
          </cell>
        </row>
        <row r="1473">
          <cell r="D1473" t="str">
            <v>TAT0000494</v>
          </cell>
          <cell r="E1473" t="str">
            <v>乘客第二排三人座</v>
          </cell>
          <cell r="F1473" t="str">
            <v>AGHRC000501</v>
          </cell>
          <cell r="G1473" t="str">
            <v>No</v>
          </cell>
          <cell r="H1473" t="str">
            <v>Ea</v>
          </cell>
          <cell r="I1473">
            <v>44409</v>
          </cell>
          <cell r="J1473">
            <v>44651</v>
          </cell>
          <cell r="K1473" t="str">
            <v>P</v>
          </cell>
          <cell r="L1473">
            <v>0</v>
          </cell>
          <cell r="M1473">
            <v>796.15</v>
          </cell>
        </row>
        <row r="1474">
          <cell r="D1474" t="str">
            <v>TAT0000498</v>
          </cell>
          <cell r="E1474" t="str">
            <v>乘客第三排双人联体座</v>
          </cell>
          <cell r="F1474" t="str">
            <v>AGHRC000505</v>
          </cell>
          <cell r="G1474" t="str">
            <v>No</v>
          </cell>
          <cell r="H1474" t="str">
            <v>Ea</v>
          </cell>
          <cell r="I1474">
            <v>44409</v>
          </cell>
          <cell r="J1474">
            <v>44651</v>
          </cell>
          <cell r="K1474" t="str">
            <v>P</v>
          </cell>
          <cell r="L1474">
            <v>0</v>
          </cell>
          <cell r="M1474">
            <v>583.45000000000005</v>
          </cell>
        </row>
        <row r="1475">
          <cell r="D1475" t="str">
            <v>TAT0000502</v>
          </cell>
          <cell r="E1475" t="str">
            <v>乘客第三排单人座</v>
          </cell>
          <cell r="F1475" t="str">
            <v>AGHRC000509</v>
          </cell>
          <cell r="G1475" t="str">
            <v>No</v>
          </cell>
          <cell r="H1475" t="str">
            <v>Ea</v>
          </cell>
          <cell r="I1475">
            <v>44409</v>
          </cell>
          <cell r="J1475">
            <v>44651</v>
          </cell>
          <cell r="K1475" t="str">
            <v>P</v>
          </cell>
          <cell r="L1475">
            <v>0</v>
          </cell>
          <cell r="M1475">
            <v>309.20999999999998</v>
          </cell>
        </row>
        <row r="1476">
          <cell r="D1476" t="str">
            <v>TAT0000506</v>
          </cell>
          <cell r="E1476" t="str">
            <v>乘客第四排双人联体侧翻座</v>
          </cell>
          <cell r="F1476" t="str">
            <v>AGHRC000513</v>
          </cell>
          <cell r="G1476" t="str">
            <v>No</v>
          </cell>
          <cell r="H1476" t="str">
            <v>Ea</v>
          </cell>
          <cell r="I1476">
            <v>44409</v>
          </cell>
          <cell r="J1476">
            <v>44651</v>
          </cell>
          <cell r="K1476" t="str">
            <v>P</v>
          </cell>
          <cell r="L1476">
            <v>0</v>
          </cell>
          <cell r="M1476">
            <v>665</v>
          </cell>
        </row>
        <row r="1477">
          <cell r="D1477" t="str">
            <v>TAT0000510</v>
          </cell>
          <cell r="E1477" t="str">
            <v>乘客第四排单人座</v>
          </cell>
          <cell r="F1477" t="str">
            <v>AGHRC000517</v>
          </cell>
          <cell r="G1477" t="str">
            <v>No</v>
          </cell>
          <cell r="H1477" t="str">
            <v>Ea</v>
          </cell>
          <cell r="I1477">
            <v>44409</v>
          </cell>
          <cell r="J1477">
            <v>44651</v>
          </cell>
          <cell r="K1477" t="str">
            <v>P</v>
          </cell>
          <cell r="L1477">
            <v>0</v>
          </cell>
          <cell r="M1477">
            <v>297.77999999999997</v>
          </cell>
        </row>
        <row r="1478">
          <cell r="D1478" t="str">
            <v>TAT0000514</v>
          </cell>
          <cell r="E1478" t="str">
            <v>驾驶员座椅总成</v>
          </cell>
          <cell r="F1478" t="str">
            <v>AGHRC000521</v>
          </cell>
          <cell r="G1478" t="str">
            <v>No</v>
          </cell>
          <cell r="H1478" t="str">
            <v>Ea</v>
          </cell>
          <cell r="I1478">
            <v>44409</v>
          </cell>
          <cell r="J1478">
            <v>44651</v>
          </cell>
          <cell r="K1478" t="str">
            <v>P</v>
          </cell>
          <cell r="L1478">
            <v>0</v>
          </cell>
          <cell r="M1478">
            <v>312.66000000000003</v>
          </cell>
        </row>
        <row r="1479">
          <cell r="D1479" t="str">
            <v>TAT0000518</v>
          </cell>
          <cell r="E1479" t="str">
            <v>副驾驶员座椅总成</v>
          </cell>
          <cell r="F1479" t="str">
            <v>AGHRC000525</v>
          </cell>
          <cell r="G1479" t="str">
            <v>No</v>
          </cell>
          <cell r="H1479" t="str">
            <v>Ea</v>
          </cell>
          <cell r="I1479">
            <v>44409</v>
          </cell>
          <cell r="J1479">
            <v>44651</v>
          </cell>
          <cell r="K1479" t="str">
            <v>P</v>
          </cell>
          <cell r="L1479">
            <v>0</v>
          </cell>
          <cell r="M1479">
            <v>301.39</v>
          </cell>
        </row>
        <row r="1480">
          <cell r="D1480" t="str">
            <v>TAT0000522</v>
          </cell>
          <cell r="E1480" t="str">
            <v>前排中间座</v>
          </cell>
          <cell r="F1480" t="str">
            <v>AGHRC000529</v>
          </cell>
          <cell r="G1480" t="str">
            <v>No</v>
          </cell>
          <cell r="H1480" t="str">
            <v>Ea</v>
          </cell>
          <cell r="I1480">
            <v>44409</v>
          </cell>
          <cell r="J1480">
            <v>44651</v>
          </cell>
          <cell r="K1480" t="str">
            <v>P</v>
          </cell>
          <cell r="L1480">
            <v>0</v>
          </cell>
          <cell r="M1480">
            <v>207.23</v>
          </cell>
        </row>
        <row r="1481">
          <cell r="D1481" t="str">
            <v>TAT0000526</v>
          </cell>
          <cell r="E1481" t="str">
            <v>驾驶员座总成</v>
          </cell>
          <cell r="F1481" t="str">
            <v>AGHRC000533</v>
          </cell>
          <cell r="G1481" t="str">
            <v>No</v>
          </cell>
          <cell r="H1481" t="str">
            <v>Ea</v>
          </cell>
          <cell r="I1481">
            <v>44409</v>
          </cell>
          <cell r="J1481">
            <v>44651</v>
          </cell>
          <cell r="K1481" t="str">
            <v>P</v>
          </cell>
          <cell r="L1481">
            <v>0</v>
          </cell>
          <cell r="M1481">
            <v>341.55</v>
          </cell>
        </row>
        <row r="1482">
          <cell r="D1482" t="str">
            <v>TAT0000530</v>
          </cell>
          <cell r="E1482" t="str">
            <v>驾驶员座总成</v>
          </cell>
          <cell r="F1482" t="str">
            <v>AGHRC000537</v>
          </cell>
          <cell r="G1482" t="str">
            <v>No</v>
          </cell>
          <cell r="H1482" t="str">
            <v>Ea</v>
          </cell>
          <cell r="I1482">
            <v>44409</v>
          </cell>
          <cell r="J1482">
            <v>44651</v>
          </cell>
          <cell r="K1482" t="str">
            <v>P</v>
          </cell>
          <cell r="L1482">
            <v>0</v>
          </cell>
          <cell r="M1482">
            <v>345.01</v>
          </cell>
        </row>
        <row r="1483">
          <cell r="D1483" t="str">
            <v>TAT0000534</v>
          </cell>
          <cell r="E1483" t="str">
            <v>驾驶员座总成</v>
          </cell>
          <cell r="F1483" t="str">
            <v>AGHRC000541</v>
          </cell>
          <cell r="G1483" t="str">
            <v>No</v>
          </cell>
          <cell r="H1483" t="str">
            <v>Ea</v>
          </cell>
          <cell r="I1483">
            <v>44409</v>
          </cell>
          <cell r="J1483">
            <v>44651</v>
          </cell>
          <cell r="K1483" t="str">
            <v>P</v>
          </cell>
          <cell r="L1483">
            <v>0</v>
          </cell>
          <cell r="M1483">
            <v>340.61</v>
          </cell>
        </row>
        <row r="1484">
          <cell r="D1484" t="str">
            <v>TAT0000538</v>
          </cell>
          <cell r="E1484" t="str">
            <v>驾驶员座总成</v>
          </cell>
          <cell r="F1484" t="str">
            <v>AGHRC000545</v>
          </cell>
          <cell r="G1484" t="str">
            <v>No</v>
          </cell>
          <cell r="H1484" t="str">
            <v>Ea</v>
          </cell>
          <cell r="I1484">
            <v>44409</v>
          </cell>
          <cell r="J1484">
            <v>44651</v>
          </cell>
          <cell r="K1484" t="str">
            <v>P</v>
          </cell>
          <cell r="L1484">
            <v>0</v>
          </cell>
          <cell r="M1484">
            <v>771.21</v>
          </cell>
        </row>
        <row r="1485">
          <cell r="D1485" t="str">
            <v>TAT0000542</v>
          </cell>
          <cell r="E1485" t="str">
            <v>固定支架焊接总成</v>
          </cell>
          <cell r="F1485" t="str">
            <v>AGHRC000549</v>
          </cell>
          <cell r="G1485" t="str">
            <v>No</v>
          </cell>
          <cell r="H1485" t="str">
            <v>Ea</v>
          </cell>
          <cell r="I1485">
            <v>44409</v>
          </cell>
          <cell r="J1485">
            <v>44651</v>
          </cell>
          <cell r="K1485" t="str">
            <v>P</v>
          </cell>
          <cell r="L1485">
            <v>0</v>
          </cell>
          <cell r="M1485">
            <v>9.0299999999999994</v>
          </cell>
        </row>
        <row r="1486">
          <cell r="D1486" t="str">
            <v>TAT0000543</v>
          </cell>
          <cell r="E1486" t="str">
            <v>座垫总成-前座</v>
          </cell>
          <cell r="F1486" t="str">
            <v>AGHRC000550</v>
          </cell>
          <cell r="G1486" t="str">
            <v>No</v>
          </cell>
          <cell r="H1486" t="str">
            <v>Ea</v>
          </cell>
          <cell r="I1486">
            <v>44409</v>
          </cell>
          <cell r="J1486">
            <v>44651</v>
          </cell>
          <cell r="K1486" t="str">
            <v>P</v>
          </cell>
          <cell r="L1486">
            <v>0</v>
          </cell>
          <cell r="M1486">
            <v>117.8</v>
          </cell>
        </row>
        <row r="1487">
          <cell r="D1487" t="str">
            <v>TAT0000547</v>
          </cell>
          <cell r="E1487" t="str">
            <v>座垫总成-前座</v>
          </cell>
          <cell r="F1487" t="str">
            <v>AGHRC000554</v>
          </cell>
          <cell r="G1487" t="str">
            <v>No</v>
          </cell>
          <cell r="H1487" t="str">
            <v>Ea</v>
          </cell>
          <cell r="I1487">
            <v>44409</v>
          </cell>
          <cell r="J1487">
            <v>44651</v>
          </cell>
          <cell r="K1487" t="str">
            <v>P</v>
          </cell>
          <cell r="L1487">
            <v>0</v>
          </cell>
          <cell r="M1487">
            <v>110.2</v>
          </cell>
        </row>
        <row r="1488">
          <cell r="D1488" t="str">
            <v>TAT0000551</v>
          </cell>
          <cell r="E1488" t="str">
            <v>座垫总成-前座</v>
          </cell>
          <cell r="F1488" t="str">
            <v>AGHRC000558</v>
          </cell>
          <cell r="G1488" t="str">
            <v>No</v>
          </cell>
          <cell r="H1488" t="str">
            <v>Ea</v>
          </cell>
          <cell r="I1488">
            <v>44409</v>
          </cell>
          <cell r="J1488">
            <v>44651</v>
          </cell>
          <cell r="K1488" t="str">
            <v>P</v>
          </cell>
          <cell r="L1488">
            <v>0</v>
          </cell>
          <cell r="M1488">
            <v>127.35</v>
          </cell>
        </row>
        <row r="1489">
          <cell r="D1489" t="str">
            <v>TAT0000555</v>
          </cell>
          <cell r="E1489" t="str">
            <v>主靠背总成-前座</v>
          </cell>
          <cell r="F1489" t="str">
            <v>AGHRC000562</v>
          </cell>
          <cell r="G1489" t="str">
            <v>No</v>
          </cell>
          <cell r="H1489" t="str">
            <v>Ea</v>
          </cell>
          <cell r="I1489">
            <v>44409</v>
          </cell>
          <cell r="J1489">
            <v>44651</v>
          </cell>
          <cell r="K1489" t="str">
            <v>P</v>
          </cell>
          <cell r="L1489">
            <v>0</v>
          </cell>
          <cell r="M1489">
            <v>154.68</v>
          </cell>
        </row>
        <row r="1490">
          <cell r="D1490" t="str">
            <v>TAT0000559</v>
          </cell>
          <cell r="E1490" t="str">
            <v>主靠背总成-前座</v>
          </cell>
          <cell r="F1490" t="str">
            <v>AGHRC000566</v>
          </cell>
          <cell r="G1490" t="str">
            <v>No</v>
          </cell>
          <cell r="H1490" t="str">
            <v>Ea</v>
          </cell>
          <cell r="I1490">
            <v>44409</v>
          </cell>
          <cell r="J1490">
            <v>44651</v>
          </cell>
          <cell r="K1490" t="str">
            <v>P</v>
          </cell>
          <cell r="L1490">
            <v>0</v>
          </cell>
          <cell r="M1490">
            <v>154.68</v>
          </cell>
        </row>
        <row r="1491">
          <cell r="D1491" t="str">
            <v>TAT0000563</v>
          </cell>
          <cell r="E1491" t="str">
            <v>主靠背总成-前座</v>
          </cell>
          <cell r="F1491" t="str">
            <v>AGHRC000570</v>
          </cell>
          <cell r="G1491" t="str">
            <v>No</v>
          </cell>
          <cell r="H1491" t="str">
            <v>Ea</v>
          </cell>
          <cell r="I1491">
            <v>44409</v>
          </cell>
          <cell r="J1491">
            <v>44651</v>
          </cell>
          <cell r="K1491" t="str">
            <v>P</v>
          </cell>
          <cell r="L1491">
            <v>0</v>
          </cell>
          <cell r="M1491">
            <v>105.4</v>
          </cell>
        </row>
        <row r="1492">
          <cell r="D1492" t="str">
            <v>TAT0000567</v>
          </cell>
          <cell r="E1492" t="str">
            <v>主靠背总成-前座</v>
          </cell>
          <cell r="F1492" t="str">
            <v>AGHRC000574</v>
          </cell>
          <cell r="G1492" t="str">
            <v>No</v>
          </cell>
          <cell r="H1492" t="str">
            <v>Ea</v>
          </cell>
          <cell r="I1492">
            <v>44409</v>
          </cell>
          <cell r="J1492">
            <v>44651</v>
          </cell>
          <cell r="K1492" t="str">
            <v>P</v>
          </cell>
          <cell r="L1492">
            <v>0</v>
          </cell>
          <cell r="M1492">
            <v>161.21</v>
          </cell>
        </row>
        <row r="1493">
          <cell r="D1493" t="str">
            <v>TAT0000571</v>
          </cell>
          <cell r="E1493" t="str">
            <v>副靠背总成-前座</v>
          </cell>
          <cell r="F1493" t="str">
            <v>AGHRC000578</v>
          </cell>
          <cell r="G1493" t="str">
            <v>No</v>
          </cell>
          <cell r="H1493" t="str">
            <v>Ea</v>
          </cell>
          <cell r="I1493">
            <v>44409</v>
          </cell>
          <cell r="J1493">
            <v>44651</v>
          </cell>
          <cell r="K1493" t="str">
            <v>P</v>
          </cell>
          <cell r="L1493">
            <v>0</v>
          </cell>
          <cell r="M1493">
            <v>99.68</v>
          </cell>
        </row>
        <row r="1494">
          <cell r="D1494" t="str">
            <v>TAT0000575</v>
          </cell>
          <cell r="E1494" t="str">
            <v>副靠背总成-前座</v>
          </cell>
          <cell r="F1494" t="str">
            <v>AGHRC000582</v>
          </cell>
          <cell r="G1494" t="str">
            <v>No</v>
          </cell>
          <cell r="H1494" t="str">
            <v>Ea</v>
          </cell>
          <cell r="I1494">
            <v>44409</v>
          </cell>
          <cell r="J1494">
            <v>44651</v>
          </cell>
          <cell r="K1494" t="str">
            <v>P</v>
          </cell>
          <cell r="L1494">
            <v>0</v>
          </cell>
          <cell r="M1494">
            <v>123.11</v>
          </cell>
        </row>
        <row r="1495">
          <cell r="D1495" t="str">
            <v>TAT0000579</v>
          </cell>
          <cell r="E1495" t="str">
            <v>副靠背总成-前座</v>
          </cell>
          <cell r="F1495" t="str">
            <v>AGHRC000586</v>
          </cell>
          <cell r="G1495" t="str">
            <v>No</v>
          </cell>
          <cell r="H1495" t="str">
            <v>Ea</v>
          </cell>
          <cell r="I1495">
            <v>44409</v>
          </cell>
          <cell r="J1495">
            <v>44651</v>
          </cell>
          <cell r="K1495" t="str">
            <v>P</v>
          </cell>
          <cell r="L1495">
            <v>0</v>
          </cell>
          <cell r="M1495">
            <v>148.6</v>
          </cell>
        </row>
        <row r="1496">
          <cell r="D1496" t="str">
            <v>TAT0000583</v>
          </cell>
          <cell r="E1496" t="str">
            <v>乘客第一排双人联体座</v>
          </cell>
          <cell r="F1496" t="str">
            <v>AGHRC000590</v>
          </cell>
          <cell r="G1496" t="str">
            <v>No</v>
          </cell>
          <cell r="H1496" t="str">
            <v>Ea</v>
          </cell>
          <cell r="I1496">
            <v>44409</v>
          </cell>
          <cell r="J1496">
            <v>44651</v>
          </cell>
          <cell r="K1496" t="str">
            <v>P</v>
          </cell>
          <cell r="L1496">
            <v>0</v>
          </cell>
          <cell r="M1496">
            <v>535.53</v>
          </cell>
        </row>
        <row r="1497">
          <cell r="D1497" t="str">
            <v>TAT0000587</v>
          </cell>
          <cell r="E1497" t="str">
            <v>乘客第二排单人座</v>
          </cell>
          <cell r="F1497" t="str">
            <v>AGHRC000594</v>
          </cell>
          <cell r="G1497" t="str">
            <v>No</v>
          </cell>
          <cell r="H1497" t="str">
            <v>Ea</v>
          </cell>
          <cell r="I1497">
            <v>44409</v>
          </cell>
          <cell r="J1497">
            <v>44651</v>
          </cell>
          <cell r="K1497" t="str">
            <v>P</v>
          </cell>
          <cell r="L1497">
            <v>0</v>
          </cell>
          <cell r="M1497">
            <v>282.81</v>
          </cell>
        </row>
        <row r="1498">
          <cell r="D1498" t="str">
            <v>TAT0000591</v>
          </cell>
          <cell r="E1498" t="str">
            <v>乘客第一排双人连体座</v>
          </cell>
          <cell r="F1498" t="str">
            <v>AGHRC000598</v>
          </cell>
          <cell r="G1498" t="str">
            <v>No</v>
          </cell>
          <cell r="H1498" t="str">
            <v>Ea</v>
          </cell>
          <cell r="I1498">
            <v>44409</v>
          </cell>
          <cell r="J1498">
            <v>44651</v>
          </cell>
          <cell r="K1498" t="str">
            <v>P</v>
          </cell>
          <cell r="L1498">
            <v>0</v>
          </cell>
          <cell r="M1498">
            <v>544.78</v>
          </cell>
        </row>
        <row r="1499">
          <cell r="D1499" t="str">
            <v>TAT0000595</v>
          </cell>
          <cell r="E1499" t="str">
            <v>乘客第二排双人联体座</v>
          </cell>
          <cell r="F1499" t="str">
            <v>AGHRC000602</v>
          </cell>
          <cell r="G1499" t="str">
            <v>No</v>
          </cell>
          <cell r="H1499" t="str">
            <v>Ea</v>
          </cell>
          <cell r="I1499">
            <v>44409</v>
          </cell>
          <cell r="J1499">
            <v>44651</v>
          </cell>
          <cell r="K1499" t="str">
            <v>P</v>
          </cell>
          <cell r="L1499">
            <v>0</v>
          </cell>
          <cell r="M1499">
            <v>535.53</v>
          </cell>
        </row>
        <row r="1500">
          <cell r="D1500" t="str">
            <v>TAT0000599</v>
          </cell>
          <cell r="E1500" t="str">
            <v>靠背不可调双人乘客座椅</v>
          </cell>
          <cell r="F1500" t="str">
            <v>AGHRC000606</v>
          </cell>
          <cell r="G1500" t="str">
            <v>No</v>
          </cell>
          <cell r="H1500" t="str">
            <v>Ea</v>
          </cell>
          <cell r="I1500">
            <v>44409</v>
          </cell>
          <cell r="J1500">
            <v>44651</v>
          </cell>
          <cell r="K1500" t="str">
            <v>P</v>
          </cell>
          <cell r="L1500">
            <v>0</v>
          </cell>
          <cell r="M1500">
            <v>515.35</v>
          </cell>
        </row>
        <row r="1501">
          <cell r="D1501" t="str">
            <v>TAT0000603</v>
          </cell>
          <cell r="E1501" t="str">
            <v>靠背不可调双人乘客座椅</v>
          </cell>
          <cell r="F1501" t="str">
            <v>AGHRC000610</v>
          </cell>
          <cell r="G1501" t="str">
            <v>No</v>
          </cell>
          <cell r="H1501" t="str">
            <v>Ea</v>
          </cell>
          <cell r="I1501">
            <v>44409</v>
          </cell>
          <cell r="J1501">
            <v>44651</v>
          </cell>
          <cell r="K1501" t="str">
            <v>P</v>
          </cell>
          <cell r="L1501">
            <v>0</v>
          </cell>
          <cell r="M1501">
            <v>504.42</v>
          </cell>
        </row>
        <row r="1502">
          <cell r="D1502" t="str">
            <v>TAT0000607</v>
          </cell>
          <cell r="E1502" t="str">
            <v>乘客第三排单人座</v>
          </cell>
          <cell r="F1502" t="str">
            <v>AGHRC000614</v>
          </cell>
          <cell r="G1502" t="str">
            <v>No</v>
          </cell>
          <cell r="H1502" t="str">
            <v>Ea</v>
          </cell>
          <cell r="I1502">
            <v>44409</v>
          </cell>
          <cell r="J1502">
            <v>44651</v>
          </cell>
          <cell r="K1502" t="str">
            <v>P</v>
          </cell>
          <cell r="L1502">
            <v>0</v>
          </cell>
          <cell r="M1502">
            <v>282.81</v>
          </cell>
        </row>
        <row r="1503">
          <cell r="D1503" t="str">
            <v>TAT0000611</v>
          </cell>
          <cell r="E1503" t="str">
            <v>驾驶员座总成</v>
          </cell>
          <cell r="F1503" t="str">
            <v>AGHRC000618</v>
          </cell>
          <cell r="G1503" t="str">
            <v>No</v>
          </cell>
          <cell r="H1503" t="str">
            <v>Ea</v>
          </cell>
          <cell r="I1503">
            <v>44409</v>
          </cell>
          <cell r="J1503">
            <v>44651</v>
          </cell>
          <cell r="K1503" t="str">
            <v>P</v>
          </cell>
          <cell r="L1503">
            <v>0</v>
          </cell>
          <cell r="M1503">
            <v>338.58</v>
          </cell>
        </row>
        <row r="1504">
          <cell r="D1504" t="str">
            <v>SCS0004541</v>
          </cell>
          <cell r="E1504" t="str">
            <v>卡帽</v>
          </cell>
          <cell r="F1504" t="str">
            <v>C32B</v>
          </cell>
          <cell r="G1504" t="str">
            <v>No</v>
          </cell>
          <cell r="H1504" t="str">
            <v>EA</v>
          </cell>
          <cell r="I1504">
            <v>43831</v>
          </cell>
          <cell r="J1504">
            <v>44196</v>
          </cell>
          <cell r="K1504" t="str">
            <v>P</v>
          </cell>
          <cell r="L1504">
            <v>0</v>
          </cell>
          <cell r="M1504">
            <v>2.93</v>
          </cell>
        </row>
        <row r="1505">
          <cell r="D1505" t="str">
            <v>SCS0004526</v>
          </cell>
          <cell r="E1505" t="str">
            <v>主驾左滑轨总成</v>
          </cell>
          <cell r="F1505" t="str">
            <v>C32B</v>
          </cell>
          <cell r="G1505" t="str">
            <v>No</v>
          </cell>
          <cell r="H1505" t="str">
            <v>EA</v>
          </cell>
          <cell r="I1505">
            <v>43831</v>
          </cell>
          <cell r="K1505" t="str">
            <v>P</v>
          </cell>
          <cell r="L1505">
            <v>0</v>
          </cell>
          <cell r="M1505">
            <v>37.426499999999997</v>
          </cell>
        </row>
        <row r="1506">
          <cell r="D1506" t="str">
            <v>SCS0004556</v>
          </cell>
          <cell r="E1506" t="str">
            <v>主驾左滑轨总成</v>
          </cell>
          <cell r="F1506" t="str">
            <v>C32B</v>
          </cell>
          <cell r="G1506" t="str">
            <v>No</v>
          </cell>
          <cell r="H1506" t="str">
            <v>EA</v>
          </cell>
          <cell r="I1506">
            <v>43831</v>
          </cell>
          <cell r="J1506">
            <v>44196</v>
          </cell>
          <cell r="K1506" t="str">
            <v>P</v>
          </cell>
          <cell r="L1506">
            <v>0</v>
          </cell>
          <cell r="M1506">
            <v>30.2</v>
          </cell>
        </row>
        <row r="1507">
          <cell r="D1507" t="str">
            <v>SCS0004557</v>
          </cell>
          <cell r="E1507" t="str">
            <v>主驾右滑轨总成</v>
          </cell>
          <cell r="F1507" t="str">
            <v>C32B</v>
          </cell>
          <cell r="G1507" t="str">
            <v>No</v>
          </cell>
          <cell r="H1507" t="str">
            <v>EA</v>
          </cell>
          <cell r="I1507">
            <v>43831</v>
          </cell>
          <cell r="K1507" t="str">
            <v>P</v>
          </cell>
          <cell r="L1507">
            <v>0</v>
          </cell>
          <cell r="M1507">
            <v>31.932500000000001</v>
          </cell>
        </row>
        <row r="1508">
          <cell r="D1508" t="str">
            <v>SCS0004558</v>
          </cell>
          <cell r="E1508" t="str">
            <v>副驾左滑轨总成</v>
          </cell>
          <cell r="F1508" t="str">
            <v>C32B</v>
          </cell>
          <cell r="G1508" t="str">
            <v>No</v>
          </cell>
          <cell r="H1508" t="str">
            <v>EA</v>
          </cell>
          <cell r="I1508">
            <v>43831</v>
          </cell>
          <cell r="K1508" t="str">
            <v>P</v>
          </cell>
          <cell r="L1508">
            <v>0</v>
          </cell>
          <cell r="M1508">
            <v>31.932500000000001</v>
          </cell>
        </row>
        <row r="1509">
          <cell r="D1509" t="str">
            <v>SCS0004559</v>
          </cell>
          <cell r="E1509" t="str">
            <v>副驾右滑轨总成</v>
          </cell>
          <cell r="F1509" t="str">
            <v>C32B</v>
          </cell>
          <cell r="G1509" t="str">
            <v>No</v>
          </cell>
          <cell r="H1509" t="str">
            <v>EA</v>
          </cell>
          <cell r="I1509">
            <v>43831</v>
          </cell>
          <cell r="K1509" t="str">
            <v>P</v>
          </cell>
          <cell r="L1509">
            <v>0</v>
          </cell>
          <cell r="M1509">
            <v>30.2</v>
          </cell>
        </row>
        <row r="1510">
          <cell r="D1510" t="str">
            <v>SCS0000801</v>
          </cell>
          <cell r="E1510" t="str">
            <v>驾座调角器从动侧</v>
          </cell>
          <cell r="F1510" t="str">
            <v/>
          </cell>
          <cell r="G1510" t="str">
            <v>No</v>
          </cell>
          <cell r="H1510" t="str">
            <v>EA</v>
          </cell>
          <cell r="I1510">
            <v>43831</v>
          </cell>
          <cell r="K1510" t="str">
            <v>P</v>
          </cell>
          <cell r="L1510">
            <v>0</v>
          </cell>
          <cell r="M1510">
            <v>8.9700000000000006</v>
          </cell>
        </row>
        <row r="1511">
          <cell r="D1511" t="str">
            <v>SCS0000952</v>
          </cell>
          <cell r="E1511" t="str">
            <v>中排左侧座椅折叠器</v>
          </cell>
          <cell r="F1511" t="str">
            <v/>
          </cell>
          <cell r="G1511" t="str">
            <v>No</v>
          </cell>
          <cell r="H1511" t="str">
            <v>EA</v>
          </cell>
          <cell r="I1511">
            <v>43831</v>
          </cell>
          <cell r="K1511" t="str">
            <v>P</v>
          </cell>
          <cell r="L1511">
            <v>0</v>
          </cell>
          <cell r="M1511">
            <v>41.03</v>
          </cell>
        </row>
        <row r="1512">
          <cell r="D1512" t="str">
            <v>SCS0000999</v>
          </cell>
          <cell r="E1512" t="str">
            <v>中排右侧座椅折叠器</v>
          </cell>
          <cell r="F1512" t="str">
            <v>M20</v>
          </cell>
          <cell r="G1512" t="str">
            <v>No</v>
          </cell>
          <cell r="H1512" t="str">
            <v>EA</v>
          </cell>
          <cell r="I1512">
            <v>43831</v>
          </cell>
          <cell r="K1512" t="str">
            <v>P</v>
          </cell>
          <cell r="L1512">
            <v>0</v>
          </cell>
          <cell r="M1512">
            <v>19.899999999999999</v>
          </cell>
        </row>
        <row r="1513">
          <cell r="D1513" t="str">
            <v>SCS0005429</v>
          </cell>
          <cell r="E1513" t="str">
            <v>副驾手动右侧滑轨总成</v>
          </cell>
          <cell r="F1513" t="str">
            <v>P203</v>
          </cell>
          <cell r="G1513" t="str">
            <v>No</v>
          </cell>
          <cell r="H1513" t="str">
            <v>EA</v>
          </cell>
          <cell r="I1513">
            <v>43831</v>
          </cell>
          <cell r="K1513" t="str">
            <v>P</v>
          </cell>
          <cell r="L1513">
            <v>0</v>
          </cell>
          <cell r="M1513">
            <v>30.5</v>
          </cell>
        </row>
        <row r="1514">
          <cell r="D1514" t="str">
            <v>SCS0005430</v>
          </cell>
          <cell r="E1514" t="str">
            <v>副驾手动左侧滑轨总成</v>
          </cell>
          <cell r="F1514" t="str">
            <v>P203</v>
          </cell>
          <cell r="G1514" t="str">
            <v>No</v>
          </cell>
          <cell r="H1514" t="str">
            <v>EA</v>
          </cell>
          <cell r="I1514">
            <v>43831</v>
          </cell>
          <cell r="K1514" t="str">
            <v>P</v>
          </cell>
          <cell r="L1514">
            <v>0</v>
          </cell>
          <cell r="M1514">
            <v>30.5</v>
          </cell>
        </row>
        <row r="1515">
          <cell r="D1515" t="str">
            <v>SCS0005431</v>
          </cell>
          <cell r="E1515" t="str">
            <v>U型把手</v>
          </cell>
          <cell r="F1515" t="str">
            <v>P203</v>
          </cell>
          <cell r="G1515" t="str">
            <v>No</v>
          </cell>
          <cell r="H1515" t="str">
            <v>EA</v>
          </cell>
          <cell r="I1515">
            <v>43831</v>
          </cell>
          <cell r="K1515" t="str">
            <v>P</v>
          </cell>
          <cell r="L1515">
            <v>0</v>
          </cell>
          <cell r="M1515">
            <v>3</v>
          </cell>
        </row>
        <row r="1516">
          <cell r="D1516" t="str">
            <v>SCS0006002</v>
          </cell>
          <cell r="E1516" t="str">
            <v>手动右侧滑轨总成</v>
          </cell>
          <cell r="F1516" t="str">
            <v>P203</v>
          </cell>
          <cell r="G1516" t="str">
            <v>No</v>
          </cell>
          <cell r="H1516" t="str">
            <v>EA</v>
          </cell>
          <cell r="I1516">
            <v>43831</v>
          </cell>
          <cell r="K1516" t="str">
            <v>P</v>
          </cell>
          <cell r="L1516">
            <v>0</v>
          </cell>
          <cell r="M1516">
            <v>30.5</v>
          </cell>
        </row>
        <row r="1517">
          <cell r="D1517" t="str">
            <v>BEC0000014</v>
          </cell>
          <cell r="E1517" t="str">
            <v>侧气囊总成-左</v>
          </cell>
          <cell r="F1517" t="str">
            <v/>
          </cell>
          <cell r="G1517" t="str">
            <v>No</v>
          </cell>
          <cell r="H1517" t="str">
            <v>EA</v>
          </cell>
          <cell r="I1517">
            <v>43831</v>
          </cell>
          <cell r="K1517" t="str">
            <v>P</v>
          </cell>
          <cell r="L1517">
            <v>0</v>
          </cell>
          <cell r="M1517">
            <v>89.24</v>
          </cell>
        </row>
        <row r="1518">
          <cell r="D1518" t="str">
            <v>SCS0000810</v>
          </cell>
          <cell r="E1518" t="str">
            <v>驾座头枕杆</v>
          </cell>
          <cell r="F1518" t="str">
            <v/>
          </cell>
          <cell r="G1518" t="str">
            <v>No</v>
          </cell>
          <cell r="H1518" t="str">
            <v>EA</v>
          </cell>
          <cell r="I1518">
            <v>43831</v>
          </cell>
          <cell r="K1518" t="str">
            <v>P</v>
          </cell>
          <cell r="L1518">
            <v>0</v>
          </cell>
          <cell r="M1518">
            <v>4.34</v>
          </cell>
        </row>
        <row r="1519">
          <cell r="D1519" t="str">
            <v>SCS0000930</v>
          </cell>
          <cell r="E1519" t="str">
            <v>后排两侧头枕骨架总成</v>
          </cell>
          <cell r="F1519" t="str">
            <v/>
          </cell>
          <cell r="G1519" t="str">
            <v>No</v>
          </cell>
          <cell r="H1519" t="str">
            <v>EA</v>
          </cell>
          <cell r="I1519">
            <v>43831</v>
          </cell>
          <cell r="K1519" t="str">
            <v>P</v>
          </cell>
          <cell r="L1519">
            <v>0</v>
          </cell>
          <cell r="M1519">
            <v>5.12</v>
          </cell>
        </row>
        <row r="1520">
          <cell r="D1520" t="str">
            <v>SCS0000932</v>
          </cell>
          <cell r="E1520" t="str">
            <v>后排中间头枕骨架总成</v>
          </cell>
          <cell r="F1520" t="str">
            <v/>
          </cell>
          <cell r="G1520" t="str">
            <v>No</v>
          </cell>
          <cell r="H1520" t="str">
            <v>EA</v>
          </cell>
          <cell r="I1520">
            <v>43831</v>
          </cell>
          <cell r="K1520" t="str">
            <v>P</v>
          </cell>
          <cell r="L1520">
            <v>0</v>
          </cell>
          <cell r="M1520">
            <v>5.84</v>
          </cell>
        </row>
        <row r="1521">
          <cell r="D1521" t="str">
            <v>SCS0001002</v>
          </cell>
          <cell r="E1521" t="str">
            <v>三人头枕骨架</v>
          </cell>
          <cell r="F1521" t="str">
            <v>M20</v>
          </cell>
          <cell r="G1521" t="str">
            <v>No</v>
          </cell>
          <cell r="H1521" t="str">
            <v>EA</v>
          </cell>
          <cell r="I1521">
            <v>43831</v>
          </cell>
          <cell r="K1521" t="str">
            <v>P</v>
          </cell>
          <cell r="L1521">
            <v>0</v>
          </cell>
          <cell r="M1521">
            <v>5.36</v>
          </cell>
        </row>
        <row r="1522">
          <cell r="D1522" t="str">
            <v>SCS0001172</v>
          </cell>
          <cell r="E1522" t="str">
            <v>前排头枕骨架总成</v>
          </cell>
          <cell r="F1522" t="str">
            <v/>
          </cell>
          <cell r="G1522" t="str">
            <v>No</v>
          </cell>
          <cell r="H1522" t="str">
            <v>EA</v>
          </cell>
          <cell r="I1522">
            <v>43831</v>
          </cell>
          <cell r="K1522" t="str">
            <v>P</v>
          </cell>
          <cell r="L1522">
            <v>0</v>
          </cell>
          <cell r="M1522">
            <v>4.34</v>
          </cell>
        </row>
        <row r="1523">
          <cell r="D1523" t="str">
            <v>SCS0001669</v>
          </cell>
          <cell r="E1523" t="str">
            <v>中间头枕杆焊接总成</v>
          </cell>
          <cell r="F1523" t="str">
            <v>C40DB</v>
          </cell>
          <cell r="G1523" t="str">
            <v>No</v>
          </cell>
          <cell r="H1523" t="str">
            <v>EA</v>
          </cell>
          <cell r="I1523">
            <v>43831</v>
          </cell>
          <cell r="K1523" t="str">
            <v>P</v>
          </cell>
          <cell r="L1523">
            <v>0</v>
          </cell>
          <cell r="M1523">
            <v>6.56</v>
          </cell>
        </row>
        <row r="1524">
          <cell r="D1524" t="str">
            <v>SCS0001670</v>
          </cell>
          <cell r="E1524" t="str">
            <v>两侧头枕杆</v>
          </cell>
          <cell r="F1524" t="str">
            <v>C40DB</v>
          </cell>
          <cell r="G1524" t="str">
            <v>No</v>
          </cell>
          <cell r="H1524" t="str">
            <v>EA</v>
          </cell>
          <cell r="I1524">
            <v>43831</v>
          </cell>
          <cell r="K1524" t="str">
            <v>P</v>
          </cell>
          <cell r="L1524">
            <v>0</v>
          </cell>
          <cell r="M1524">
            <v>7.33</v>
          </cell>
        </row>
        <row r="1525">
          <cell r="D1525" t="str">
            <v>SCS0004022</v>
          </cell>
          <cell r="E1525" t="str">
            <v>前排头枕骨架总成</v>
          </cell>
          <cell r="F1525" t="str">
            <v>C32B</v>
          </cell>
          <cell r="G1525" t="str">
            <v>No</v>
          </cell>
          <cell r="H1525" t="str">
            <v>EA</v>
          </cell>
          <cell r="I1525">
            <v>43831</v>
          </cell>
          <cell r="K1525" t="str">
            <v>P</v>
          </cell>
          <cell r="L1525">
            <v>0</v>
          </cell>
          <cell r="M1525">
            <v>7.68</v>
          </cell>
        </row>
        <row r="1526">
          <cell r="D1526" t="str">
            <v>SCS0004023</v>
          </cell>
          <cell r="E1526" t="str">
            <v>后排两侧头枕骨架总成</v>
          </cell>
          <cell r="F1526" t="str">
            <v>C32B</v>
          </cell>
          <cell r="G1526" t="str">
            <v>No</v>
          </cell>
          <cell r="H1526" t="str">
            <v>EA</v>
          </cell>
          <cell r="I1526">
            <v>43831</v>
          </cell>
          <cell r="K1526" t="str">
            <v>P</v>
          </cell>
          <cell r="L1526">
            <v>0</v>
          </cell>
          <cell r="M1526">
            <v>8.44</v>
          </cell>
        </row>
        <row r="1527">
          <cell r="D1527" t="str">
            <v>SCS0004024</v>
          </cell>
          <cell r="E1527" t="str">
            <v>后排中间头枕骨架总成</v>
          </cell>
          <cell r="F1527" t="str">
            <v>C32B</v>
          </cell>
          <cell r="G1527" t="str">
            <v>No</v>
          </cell>
          <cell r="H1527" t="str">
            <v>EA</v>
          </cell>
          <cell r="I1527">
            <v>43831</v>
          </cell>
          <cell r="K1527" t="str">
            <v>P</v>
          </cell>
          <cell r="L1527">
            <v>0</v>
          </cell>
          <cell r="M1527">
            <v>7.93</v>
          </cell>
        </row>
        <row r="1528">
          <cell r="D1528" t="str">
            <v>SCS0006380</v>
          </cell>
          <cell r="E1528" t="str">
            <v>前排头枕骨架总成</v>
          </cell>
          <cell r="F1528" t="str">
            <v>P203</v>
          </cell>
          <cell r="G1528" t="str">
            <v>No</v>
          </cell>
          <cell r="H1528" t="str">
            <v>EA</v>
          </cell>
          <cell r="I1528">
            <v>43831</v>
          </cell>
          <cell r="K1528" t="str">
            <v>P</v>
          </cell>
          <cell r="L1528">
            <v>0</v>
          </cell>
          <cell r="M1528">
            <v>7.68</v>
          </cell>
        </row>
        <row r="1529">
          <cell r="D1529" t="str">
            <v>SCS0006383</v>
          </cell>
          <cell r="E1529" t="str">
            <v>两侧头枕杆</v>
          </cell>
          <cell r="F1529" t="str">
            <v>P203</v>
          </cell>
          <cell r="G1529" t="str">
            <v>No</v>
          </cell>
          <cell r="H1529" t="str">
            <v>EA</v>
          </cell>
          <cell r="I1529">
            <v>43831</v>
          </cell>
          <cell r="K1529" t="str">
            <v>P</v>
          </cell>
          <cell r="L1529">
            <v>0</v>
          </cell>
          <cell r="M1529">
            <v>6.85</v>
          </cell>
        </row>
        <row r="1530">
          <cell r="D1530" t="str">
            <v>SCS0006385</v>
          </cell>
          <cell r="E1530" t="str">
            <v>中间头枕杆</v>
          </cell>
          <cell r="F1530" t="str">
            <v>P203</v>
          </cell>
          <cell r="G1530" t="str">
            <v>No</v>
          </cell>
          <cell r="H1530" t="str">
            <v>EA</v>
          </cell>
          <cell r="I1530">
            <v>43831</v>
          </cell>
          <cell r="K1530" t="str">
            <v>P</v>
          </cell>
          <cell r="L1530">
            <v>0</v>
          </cell>
          <cell r="M1530">
            <v>7.05</v>
          </cell>
        </row>
        <row r="1531">
          <cell r="D1531" t="str">
            <v>SCS0000808</v>
          </cell>
          <cell r="E1531" t="str">
            <v>驾座安全带锁扣</v>
          </cell>
          <cell r="F1531" t="str">
            <v>BQ306-6801 130</v>
          </cell>
          <cell r="G1531" t="str">
            <v>No</v>
          </cell>
          <cell r="H1531" t="str">
            <v>EA</v>
          </cell>
          <cell r="I1531">
            <v>43831</v>
          </cell>
          <cell r="K1531" t="str">
            <v>P</v>
          </cell>
          <cell r="L1531">
            <v>0</v>
          </cell>
          <cell r="M1531">
            <v>13.51</v>
          </cell>
        </row>
        <row r="1532">
          <cell r="D1532" t="str">
            <v>SCS0000809</v>
          </cell>
          <cell r="E1532" t="str">
            <v>副驾安全带锁扣</v>
          </cell>
          <cell r="F1532" t="str">
            <v/>
          </cell>
          <cell r="G1532" t="str">
            <v>No</v>
          </cell>
          <cell r="H1532" t="str">
            <v>EA</v>
          </cell>
          <cell r="I1532">
            <v>43831</v>
          </cell>
          <cell r="K1532" t="str">
            <v>P</v>
          </cell>
          <cell r="L1532">
            <v>0</v>
          </cell>
          <cell r="M1532">
            <v>8.65</v>
          </cell>
        </row>
        <row r="1533">
          <cell r="D1533" t="str">
            <v>SCS0000852</v>
          </cell>
          <cell r="E1533" t="str">
            <v>中排左独立安全带锁扣</v>
          </cell>
          <cell r="F1533" t="str">
            <v/>
          </cell>
          <cell r="G1533" t="str">
            <v>No</v>
          </cell>
          <cell r="H1533" t="str">
            <v>EA</v>
          </cell>
          <cell r="I1533">
            <v>43831</v>
          </cell>
          <cell r="K1533" t="str">
            <v>P</v>
          </cell>
          <cell r="L1533">
            <v>0</v>
          </cell>
          <cell r="M1533">
            <v>8.65</v>
          </cell>
        </row>
        <row r="1534">
          <cell r="D1534" t="str">
            <v>SCS0000853</v>
          </cell>
          <cell r="E1534" t="str">
            <v>中排右独立安全带锁扣</v>
          </cell>
          <cell r="F1534" t="str">
            <v/>
          </cell>
          <cell r="G1534" t="str">
            <v>No</v>
          </cell>
          <cell r="H1534" t="str">
            <v>EA</v>
          </cell>
          <cell r="I1534">
            <v>43831</v>
          </cell>
          <cell r="K1534" t="str">
            <v>P</v>
          </cell>
          <cell r="L1534">
            <v>0</v>
          </cell>
          <cell r="M1534">
            <v>8.65</v>
          </cell>
        </row>
        <row r="1535">
          <cell r="D1535" t="str">
            <v>SCS0001437</v>
          </cell>
          <cell r="E1535" t="str">
            <v>拉带总成</v>
          </cell>
          <cell r="F1535" t="str">
            <v>C40D</v>
          </cell>
          <cell r="G1535" t="str">
            <v>No</v>
          </cell>
          <cell r="H1535" t="str">
            <v>EA</v>
          </cell>
          <cell r="I1535">
            <v>43831</v>
          </cell>
          <cell r="K1535" t="str">
            <v>P</v>
          </cell>
          <cell r="L1535">
            <v>0</v>
          </cell>
          <cell r="M1535">
            <v>5.8</v>
          </cell>
        </row>
        <row r="1536">
          <cell r="D1536" t="str">
            <v>SCS0000922</v>
          </cell>
          <cell r="E1536" t="str">
            <v>后左靠背锁</v>
          </cell>
          <cell r="F1536" t="str">
            <v/>
          </cell>
          <cell r="G1536" t="str">
            <v>No</v>
          </cell>
          <cell r="H1536" t="str">
            <v>EA</v>
          </cell>
          <cell r="I1536">
            <v>43831</v>
          </cell>
          <cell r="K1536" t="str">
            <v>P</v>
          </cell>
          <cell r="L1536">
            <v>0</v>
          </cell>
          <cell r="M1536">
            <v>14.34</v>
          </cell>
        </row>
        <row r="1537">
          <cell r="D1537" t="str">
            <v>SCS0000923</v>
          </cell>
          <cell r="E1537" t="str">
            <v>后右靠背锁</v>
          </cell>
          <cell r="F1537" t="str">
            <v/>
          </cell>
          <cell r="G1537" t="str">
            <v>No</v>
          </cell>
          <cell r="H1537" t="str">
            <v>EA</v>
          </cell>
          <cell r="I1537">
            <v>43831</v>
          </cell>
          <cell r="K1537" t="str">
            <v>P</v>
          </cell>
          <cell r="L1537">
            <v>0</v>
          </cell>
          <cell r="M1537">
            <v>14.34</v>
          </cell>
        </row>
        <row r="1538">
          <cell r="D1538" t="str">
            <v>SCS0001275</v>
          </cell>
          <cell r="E1538" t="str">
            <v>后排左靠背锁</v>
          </cell>
          <cell r="F1538" t="str">
            <v>H32B</v>
          </cell>
          <cell r="G1538" t="str">
            <v>No</v>
          </cell>
          <cell r="H1538" t="str">
            <v>EA</v>
          </cell>
          <cell r="I1538">
            <v>43831</v>
          </cell>
          <cell r="K1538" t="str">
            <v>P</v>
          </cell>
          <cell r="L1538">
            <v>0</v>
          </cell>
          <cell r="M1538">
            <v>17</v>
          </cell>
        </row>
        <row r="1539">
          <cell r="D1539" t="str">
            <v>SCS0001276</v>
          </cell>
          <cell r="E1539" t="str">
            <v>后排右靠背锁</v>
          </cell>
          <cell r="F1539" t="str">
            <v>H32B</v>
          </cell>
          <cell r="G1539" t="str">
            <v>No</v>
          </cell>
          <cell r="H1539" t="str">
            <v>EA</v>
          </cell>
          <cell r="I1539">
            <v>43831</v>
          </cell>
          <cell r="K1539" t="str">
            <v>P</v>
          </cell>
          <cell r="L1539">
            <v>0</v>
          </cell>
          <cell r="M1539">
            <v>17</v>
          </cell>
        </row>
        <row r="1540">
          <cell r="D1540" t="str">
            <v>SCS0001318</v>
          </cell>
          <cell r="E1540" t="str">
            <v>连动杆</v>
          </cell>
          <cell r="F1540" t="str">
            <v>H32B</v>
          </cell>
          <cell r="G1540" t="str">
            <v>No</v>
          </cell>
          <cell r="H1540" t="str">
            <v>EA</v>
          </cell>
          <cell r="I1540">
            <v>43831</v>
          </cell>
          <cell r="J1540">
            <v>44196</v>
          </cell>
          <cell r="K1540" t="str">
            <v>P</v>
          </cell>
          <cell r="L1540">
            <v>0</v>
          </cell>
          <cell r="M1540">
            <v>3.3</v>
          </cell>
        </row>
        <row r="1541">
          <cell r="D1541" t="str">
            <v>SCS0005409</v>
          </cell>
          <cell r="E1541" t="str">
            <v>前排左插锁</v>
          </cell>
          <cell r="F1541" t="str">
            <v>P203</v>
          </cell>
          <cell r="G1541" t="str">
            <v>No</v>
          </cell>
          <cell r="H1541" t="str">
            <v>EA</v>
          </cell>
          <cell r="I1541">
            <v>43831</v>
          </cell>
          <cell r="K1541" t="str">
            <v>P</v>
          </cell>
          <cell r="L1541">
            <v>0</v>
          </cell>
          <cell r="M1541">
            <v>0.01</v>
          </cell>
        </row>
        <row r="1542">
          <cell r="D1542" t="str">
            <v>SCS0005435</v>
          </cell>
          <cell r="E1542" t="str">
            <v>前排右插锁</v>
          </cell>
          <cell r="F1542" t="str">
            <v>P203</v>
          </cell>
          <cell r="G1542" t="str">
            <v>No</v>
          </cell>
          <cell r="H1542" t="str">
            <v>EA</v>
          </cell>
          <cell r="I1542">
            <v>43831</v>
          </cell>
          <cell r="K1542" t="str">
            <v>P</v>
          </cell>
          <cell r="L1542">
            <v>0</v>
          </cell>
          <cell r="M1542">
            <v>0.01</v>
          </cell>
        </row>
        <row r="1543">
          <cell r="D1543" t="str">
            <v>TFT0000003</v>
          </cell>
          <cell r="E1543" t="str">
            <v>脱模剂</v>
          </cell>
          <cell r="F1543" t="str">
            <v/>
          </cell>
          <cell r="G1543" t="str">
            <v>No</v>
          </cell>
          <cell r="H1543" t="str">
            <v>EA</v>
          </cell>
          <cell r="I1543">
            <v>43831</v>
          </cell>
          <cell r="J1543">
            <v>44196</v>
          </cell>
          <cell r="K1543" t="str">
            <v>P</v>
          </cell>
          <cell r="L1543">
            <v>0</v>
          </cell>
          <cell r="M1543">
            <v>15.49</v>
          </cell>
        </row>
        <row r="1544">
          <cell r="D1544" t="str">
            <v>TFT0000011</v>
          </cell>
          <cell r="E1544" t="str">
            <v>催化剂K107</v>
          </cell>
          <cell r="F1544" t="str">
            <v/>
          </cell>
          <cell r="G1544" t="str">
            <v>No</v>
          </cell>
          <cell r="H1544" t="str">
            <v>KG</v>
          </cell>
          <cell r="I1544">
            <v>43831</v>
          </cell>
          <cell r="K1544" t="str">
            <v>P</v>
          </cell>
          <cell r="L1544">
            <v>0</v>
          </cell>
          <cell r="M1544">
            <v>157.27000000000001</v>
          </cell>
        </row>
        <row r="1545">
          <cell r="D1545" t="str">
            <v>TFT0000019</v>
          </cell>
          <cell r="E1545" t="str">
            <v>开孔剂(凯平)</v>
          </cell>
          <cell r="F1545" t="str">
            <v/>
          </cell>
          <cell r="G1545" t="str">
            <v>No</v>
          </cell>
          <cell r="H1545" t="str">
            <v>KG</v>
          </cell>
          <cell r="I1545">
            <v>43831</v>
          </cell>
          <cell r="K1545" t="str">
            <v>P</v>
          </cell>
          <cell r="L1545">
            <v>0</v>
          </cell>
          <cell r="M1545">
            <v>19.66</v>
          </cell>
        </row>
        <row r="1546">
          <cell r="D1546" t="str">
            <v>TFT0000033</v>
          </cell>
          <cell r="E1546" t="str">
            <v>硅油PU-1231</v>
          </cell>
          <cell r="F1546" t="str">
            <v/>
          </cell>
          <cell r="G1546" t="str">
            <v>No</v>
          </cell>
          <cell r="H1546" t="str">
            <v>KG</v>
          </cell>
          <cell r="I1546">
            <v>43831</v>
          </cell>
          <cell r="K1546" t="str">
            <v>P</v>
          </cell>
          <cell r="L1546">
            <v>0</v>
          </cell>
          <cell r="M1546">
            <v>61.53</v>
          </cell>
        </row>
        <row r="1547">
          <cell r="D1547" t="str">
            <v>TFT0000028</v>
          </cell>
          <cell r="E1547" t="str">
            <v>聚醚多元醇</v>
          </cell>
          <cell r="F1547" t="str">
            <v/>
          </cell>
          <cell r="G1547" t="str">
            <v>No</v>
          </cell>
          <cell r="H1547" t="str">
            <v>KG</v>
          </cell>
          <cell r="I1547">
            <v>43831</v>
          </cell>
          <cell r="K1547" t="str">
            <v>P</v>
          </cell>
          <cell r="L1547">
            <v>0</v>
          </cell>
          <cell r="M1547">
            <v>11</v>
          </cell>
        </row>
        <row r="1548">
          <cell r="D1548" t="str">
            <v>TFT0000029</v>
          </cell>
          <cell r="E1548" t="str">
            <v>聚合物多元醇</v>
          </cell>
          <cell r="F1548" t="str">
            <v/>
          </cell>
          <cell r="G1548" t="str">
            <v>No</v>
          </cell>
          <cell r="H1548" t="str">
            <v>KG</v>
          </cell>
          <cell r="I1548">
            <v>43831</v>
          </cell>
          <cell r="K1548" t="str">
            <v>P</v>
          </cell>
          <cell r="L1548">
            <v>0</v>
          </cell>
          <cell r="M1548">
            <v>12</v>
          </cell>
        </row>
        <row r="1549">
          <cell r="D1549" t="str">
            <v>BFA0000006</v>
          </cell>
          <cell r="E1549" t="str">
            <v>平垫圈￠10</v>
          </cell>
          <cell r="F1549" t="str">
            <v>￠10黑</v>
          </cell>
          <cell r="G1549" t="str">
            <v>No</v>
          </cell>
          <cell r="H1549" t="str">
            <v>EA</v>
          </cell>
          <cell r="I1549">
            <v>43831</v>
          </cell>
          <cell r="K1549" t="str">
            <v>P</v>
          </cell>
          <cell r="L1549">
            <v>0</v>
          </cell>
          <cell r="M1549">
            <v>0.03</v>
          </cell>
        </row>
        <row r="1550">
          <cell r="D1550" t="str">
            <v>BFA0000007</v>
          </cell>
          <cell r="E1550" t="str">
            <v>平垫圈￠8</v>
          </cell>
          <cell r="F1550" t="str">
            <v>￠8黑</v>
          </cell>
          <cell r="G1550" t="str">
            <v>No</v>
          </cell>
          <cell r="H1550" t="str">
            <v>EA</v>
          </cell>
          <cell r="I1550">
            <v>43831</v>
          </cell>
          <cell r="K1550" t="str">
            <v>P</v>
          </cell>
          <cell r="L1550">
            <v>0</v>
          </cell>
          <cell r="M1550">
            <v>0.02</v>
          </cell>
        </row>
        <row r="1551">
          <cell r="D1551" t="str">
            <v>BFA0000008</v>
          </cell>
          <cell r="E1551" t="str">
            <v>弹簧垫圈￠8</v>
          </cell>
          <cell r="F1551" t="str">
            <v>￠8黑</v>
          </cell>
          <cell r="G1551" t="str">
            <v>No</v>
          </cell>
          <cell r="H1551" t="str">
            <v>EA</v>
          </cell>
          <cell r="I1551">
            <v>43831</v>
          </cell>
          <cell r="K1551" t="str">
            <v>P</v>
          </cell>
          <cell r="L1551">
            <v>0</v>
          </cell>
          <cell r="M1551">
            <v>0.01</v>
          </cell>
        </row>
        <row r="1552">
          <cell r="D1552" t="str">
            <v>BFA0000009</v>
          </cell>
          <cell r="E1552" t="str">
            <v>弹簧垫圈</v>
          </cell>
          <cell r="F1552" t="str">
            <v>￠10黑</v>
          </cell>
          <cell r="G1552" t="str">
            <v>No</v>
          </cell>
          <cell r="H1552" t="str">
            <v>EA</v>
          </cell>
          <cell r="I1552">
            <v>43831</v>
          </cell>
          <cell r="K1552" t="str">
            <v>P</v>
          </cell>
          <cell r="L1552">
            <v>0</v>
          </cell>
          <cell r="M1552">
            <v>0.03</v>
          </cell>
        </row>
        <row r="1553">
          <cell r="D1553" t="str">
            <v>BFA0000010</v>
          </cell>
          <cell r="E1553" t="str">
            <v>尼龙自锁螺母</v>
          </cell>
          <cell r="F1553" t="str">
            <v>M8白锌</v>
          </cell>
          <cell r="G1553" t="str">
            <v>No</v>
          </cell>
          <cell r="H1553" t="str">
            <v>EA</v>
          </cell>
          <cell r="I1553">
            <v>43831</v>
          </cell>
          <cell r="K1553" t="str">
            <v>P</v>
          </cell>
          <cell r="L1553">
            <v>0</v>
          </cell>
          <cell r="M1553">
            <v>0.06</v>
          </cell>
        </row>
        <row r="1554">
          <cell r="D1554" t="str">
            <v>BFA0000011</v>
          </cell>
          <cell r="E1554" t="str">
            <v>外六角头螺栓</v>
          </cell>
          <cell r="F1554" t="str">
            <v>M10*25黑</v>
          </cell>
          <cell r="G1554" t="str">
            <v>No</v>
          </cell>
          <cell r="H1554" t="str">
            <v>EA</v>
          </cell>
          <cell r="I1554">
            <v>43831</v>
          </cell>
          <cell r="K1554" t="str">
            <v>P</v>
          </cell>
          <cell r="L1554">
            <v>0</v>
          </cell>
          <cell r="M1554">
            <v>0.19</v>
          </cell>
        </row>
        <row r="1555">
          <cell r="D1555" t="str">
            <v>BFA0000012</v>
          </cell>
          <cell r="E1555" t="str">
            <v>外六角头螺栓</v>
          </cell>
          <cell r="F1555" t="str">
            <v>8*25黑</v>
          </cell>
          <cell r="G1555" t="str">
            <v>No</v>
          </cell>
          <cell r="H1555" t="str">
            <v>EA</v>
          </cell>
          <cell r="I1555">
            <v>43831</v>
          </cell>
          <cell r="K1555" t="str">
            <v>P</v>
          </cell>
          <cell r="L1555">
            <v>0</v>
          </cell>
          <cell r="M1555">
            <v>0.13</v>
          </cell>
        </row>
        <row r="1556">
          <cell r="D1556" t="str">
            <v>BFA0000019</v>
          </cell>
          <cell r="E1556" t="str">
            <v>盖形螺母</v>
          </cell>
          <cell r="F1556" t="str">
            <v>M8黑色</v>
          </cell>
          <cell r="G1556" t="str">
            <v>No</v>
          </cell>
          <cell r="H1556" t="str">
            <v>EA</v>
          </cell>
          <cell r="I1556">
            <v>43831</v>
          </cell>
          <cell r="K1556" t="str">
            <v>P</v>
          </cell>
          <cell r="L1556">
            <v>0</v>
          </cell>
          <cell r="M1556">
            <v>0.21</v>
          </cell>
        </row>
        <row r="1557">
          <cell r="D1557" t="str">
            <v>BFA0000021</v>
          </cell>
          <cell r="E1557" t="str">
            <v>十字槽圆头自攻螺钉</v>
          </cell>
          <cell r="F1557" t="str">
            <v>ST4.8x16</v>
          </cell>
          <cell r="G1557" t="str">
            <v>No</v>
          </cell>
          <cell r="H1557" t="str">
            <v>EA</v>
          </cell>
          <cell r="I1557">
            <v>43831</v>
          </cell>
          <cell r="K1557" t="str">
            <v>P</v>
          </cell>
          <cell r="L1557">
            <v>0</v>
          </cell>
          <cell r="M1557">
            <v>0.05</v>
          </cell>
        </row>
        <row r="1558">
          <cell r="D1558" t="str">
            <v>BFA0000028</v>
          </cell>
          <cell r="E1558" t="str">
            <v>非金属嵌件六角锁紧螺母</v>
          </cell>
          <cell r="F1558" t="str">
            <v>M6镀白锌</v>
          </cell>
          <cell r="G1558" t="str">
            <v>No</v>
          </cell>
          <cell r="H1558" t="str">
            <v>EA</v>
          </cell>
          <cell r="I1558">
            <v>43831</v>
          </cell>
          <cell r="K1558" t="str">
            <v>P</v>
          </cell>
          <cell r="L1558">
            <v>0</v>
          </cell>
          <cell r="M1558">
            <v>0.04</v>
          </cell>
        </row>
        <row r="1559">
          <cell r="D1559" t="str">
            <v>BFA0000029</v>
          </cell>
          <cell r="E1559" t="str">
            <v>螺栓（M10x35）</v>
          </cell>
          <cell r="F1559" t="str">
            <v>Q1461035</v>
          </cell>
          <cell r="G1559" t="str">
            <v>No</v>
          </cell>
          <cell r="H1559" t="str">
            <v>EA</v>
          </cell>
          <cell r="I1559">
            <v>43831</v>
          </cell>
          <cell r="K1559" t="str">
            <v>P</v>
          </cell>
          <cell r="L1559">
            <v>0</v>
          </cell>
          <cell r="M1559">
            <v>0.25</v>
          </cell>
        </row>
        <row r="1560">
          <cell r="D1560" t="str">
            <v>BFA0000044</v>
          </cell>
          <cell r="E1560" t="str">
            <v>六角法兰面带齿螺栓</v>
          </cell>
          <cell r="F1560" t="str">
            <v>M8*20黑</v>
          </cell>
          <cell r="G1560" t="str">
            <v>No</v>
          </cell>
          <cell r="H1560" t="str">
            <v>EA</v>
          </cell>
          <cell r="I1560">
            <v>43831</v>
          </cell>
          <cell r="K1560" t="str">
            <v>P</v>
          </cell>
          <cell r="L1560">
            <v>0</v>
          </cell>
          <cell r="M1560">
            <v>0.09</v>
          </cell>
        </row>
        <row r="1561">
          <cell r="D1561" t="str">
            <v>BFA0000051</v>
          </cell>
          <cell r="E1561" t="str">
            <v>十字槽盘头螺钉</v>
          </cell>
          <cell r="F1561" t="str">
            <v>M5*6彩锌</v>
          </cell>
          <cell r="G1561" t="str">
            <v>No</v>
          </cell>
          <cell r="H1561" t="str">
            <v>EA</v>
          </cell>
          <cell r="I1561">
            <v>43831</v>
          </cell>
          <cell r="K1561" t="str">
            <v>P</v>
          </cell>
          <cell r="L1561">
            <v>0</v>
          </cell>
          <cell r="M1561">
            <v>0.02</v>
          </cell>
        </row>
        <row r="1562">
          <cell r="D1562" t="str">
            <v>BFA0000052</v>
          </cell>
          <cell r="E1562" t="str">
            <v>十字槽沉头螺钉</v>
          </cell>
          <cell r="F1562" t="str">
            <v>M4*6彩锌</v>
          </cell>
          <cell r="G1562" t="str">
            <v>No</v>
          </cell>
          <cell r="H1562" t="str">
            <v>EA</v>
          </cell>
          <cell r="I1562">
            <v>43831</v>
          </cell>
          <cell r="K1562" t="str">
            <v>P</v>
          </cell>
          <cell r="L1562">
            <v>0</v>
          </cell>
          <cell r="M1562">
            <v>0.01</v>
          </cell>
        </row>
        <row r="1563">
          <cell r="D1563" t="str">
            <v>BFA0000054</v>
          </cell>
          <cell r="E1563" t="str">
            <v>十字槽大扁圆头自攻螺钉</v>
          </cell>
          <cell r="F1563" t="str">
            <v>ST4.2*13彩锌</v>
          </cell>
          <cell r="G1563" t="str">
            <v>No</v>
          </cell>
          <cell r="H1563" t="str">
            <v>EA</v>
          </cell>
          <cell r="I1563">
            <v>43831</v>
          </cell>
          <cell r="K1563" t="str">
            <v>P</v>
          </cell>
          <cell r="L1563">
            <v>0</v>
          </cell>
          <cell r="M1563">
            <v>0.06</v>
          </cell>
        </row>
        <row r="1564">
          <cell r="D1564" t="str">
            <v>BFA0000055</v>
          </cell>
          <cell r="E1564" t="str">
            <v>十字槽圆头自攻螺钉</v>
          </cell>
          <cell r="F1564" t="str">
            <v/>
          </cell>
          <cell r="G1564" t="str">
            <v>No</v>
          </cell>
          <cell r="H1564" t="str">
            <v>EA</v>
          </cell>
          <cell r="I1564">
            <v>43831</v>
          </cell>
          <cell r="K1564" t="str">
            <v>P</v>
          </cell>
          <cell r="L1564">
            <v>0</v>
          </cell>
          <cell r="M1564">
            <v>0.03</v>
          </cell>
        </row>
        <row r="1565">
          <cell r="D1565" t="str">
            <v>BFA0000056</v>
          </cell>
          <cell r="E1565" t="str">
            <v>内六角头螺栓</v>
          </cell>
          <cell r="F1565" t="str">
            <v>M8*25彩锌</v>
          </cell>
          <cell r="G1565" t="str">
            <v>No</v>
          </cell>
          <cell r="H1565" t="str">
            <v>EA</v>
          </cell>
          <cell r="I1565">
            <v>43831</v>
          </cell>
          <cell r="K1565" t="str">
            <v>P</v>
          </cell>
          <cell r="L1565">
            <v>0</v>
          </cell>
          <cell r="M1565">
            <v>0.13</v>
          </cell>
        </row>
        <row r="1566">
          <cell r="D1566" t="str">
            <v>BFA0000059</v>
          </cell>
          <cell r="E1566" t="str">
            <v>开口销</v>
          </cell>
          <cell r="F1566" t="str">
            <v>￠3.2*18白锌</v>
          </cell>
          <cell r="G1566" t="str">
            <v>No</v>
          </cell>
          <cell r="H1566" t="str">
            <v>EA</v>
          </cell>
          <cell r="I1566">
            <v>43831</v>
          </cell>
          <cell r="K1566" t="str">
            <v>P</v>
          </cell>
          <cell r="L1566">
            <v>0</v>
          </cell>
          <cell r="M1566">
            <v>0.01</v>
          </cell>
        </row>
        <row r="1567">
          <cell r="D1567" t="str">
            <v>BFA0000067</v>
          </cell>
          <cell r="E1567" t="str">
            <v>焊接方螺母</v>
          </cell>
          <cell r="F1567" t="str">
            <v>M8</v>
          </cell>
          <cell r="G1567" t="str">
            <v>No</v>
          </cell>
          <cell r="H1567" t="str">
            <v>EA</v>
          </cell>
          <cell r="I1567">
            <v>43831</v>
          </cell>
          <cell r="K1567" t="str">
            <v>P</v>
          </cell>
          <cell r="L1567">
            <v>0</v>
          </cell>
          <cell r="M1567">
            <v>0.08</v>
          </cell>
        </row>
        <row r="1568">
          <cell r="D1568" t="str">
            <v>BFA0000068</v>
          </cell>
          <cell r="E1568" t="str">
            <v>六角法兰承面带齿螺栓</v>
          </cell>
          <cell r="F1568" t="str">
            <v>白锌M8*20</v>
          </cell>
          <cell r="G1568" t="str">
            <v>No</v>
          </cell>
          <cell r="H1568" t="str">
            <v>EA</v>
          </cell>
          <cell r="I1568">
            <v>43831</v>
          </cell>
          <cell r="K1568" t="str">
            <v>P</v>
          </cell>
          <cell r="L1568">
            <v>0</v>
          </cell>
          <cell r="M1568">
            <v>0.28000000000000003</v>
          </cell>
        </row>
        <row r="1569">
          <cell r="D1569" t="str">
            <v>BFA0000069</v>
          </cell>
          <cell r="E1569" t="str">
            <v>全金属六角法兰面锁紧螺母</v>
          </cell>
          <cell r="F1569" t="str">
            <v>M8白锌</v>
          </cell>
          <cell r="G1569" t="str">
            <v>No</v>
          </cell>
          <cell r="H1569" t="str">
            <v>EA</v>
          </cell>
          <cell r="I1569">
            <v>43831</v>
          </cell>
          <cell r="K1569" t="str">
            <v>P</v>
          </cell>
          <cell r="L1569">
            <v>0</v>
          </cell>
          <cell r="M1569">
            <v>0.13</v>
          </cell>
        </row>
        <row r="1570">
          <cell r="D1570" t="str">
            <v>BFA0000070</v>
          </cell>
          <cell r="E1570" t="str">
            <v>六角法兰承面带齿螺栓</v>
          </cell>
          <cell r="F1570" t="str">
            <v/>
          </cell>
          <cell r="G1570" t="str">
            <v>No</v>
          </cell>
          <cell r="H1570" t="str">
            <v>EA</v>
          </cell>
          <cell r="I1570">
            <v>43831</v>
          </cell>
          <cell r="K1570" t="str">
            <v>P</v>
          </cell>
          <cell r="L1570">
            <v>0</v>
          </cell>
          <cell r="M1570">
            <v>0.35</v>
          </cell>
        </row>
        <row r="1571">
          <cell r="D1571" t="str">
            <v>BFA0000071</v>
          </cell>
          <cell r="E1571" t="str">
            <v>7/16英寸六角头螺栓</v>
          </cell>
          <cell r="F1571" t="str">
            <v/>
          </cell>
          <cell r="G1571" t="str">
            <v>No</v>
          </cell>
          <cell r="H1571" t="str">
            <v>EA</v>
          </cell>
          <cell r="I1571">
            <v>43831</v>
          </cell>
          <cell r="K1571" t="str">
            <v>P</v>
          </cell>
          <cell r="L1571">
            <v>0</v>
          </cell>
          <cell r="M1571">
            <v>0.46</v>
          </cell>
        </row>
        <row r="1572">
          <cell r="D1572" t="str">
            <v>BFA0000074</v>
          </cell>
          <cell r="E1572" t="str">
            <v>十字槽盘头自攻锁紧螺钉</v>
          </cell>
          <cell r="F1572" t="str">
            <v/>
          </cell>
          <cell r="G1572" t="str">
            <v>No</v>
          </cell>
          <cell r="H1572" t="str">
            <v>EA</v>
          </cell>
          <cell r="I1572">
            <v>43831</v>
          </cell>
          <cell r="K1572" t="str">
            <v>P</v>
          </cell>
          <cell r="L1572">
            <v>0</v>
          </cell>
          <cell r="M1572">
            <v>0.17</v>
          </cell>
        </row>
        <row r="1573">
          <cell r="D1573" t="str">
            <v>BFA0000075</v>
          </cell>
          <cell r="E1573" t="str">
            <v>外六角螺栓</v>
          </cell>
          <cell r="F1573" t="str">
            <v>M10×40黑</v>
          </cell>
          <cell r="G1573" t="str">
            <v>No</v>
          </cell>
          <cell r="H1573" t="str">
            <v>EA</v>
          </cell>
          <cell r="I1573">
            <v>43831</v>
          </cell>
          <cell r="K1573" t="str">
            <v>P</v>
          </cell>
          <cell r="L1573">
            <v>0</v>
          </cell>
          <cell r="M1573">
            <v>0.27</v>
          </cell>
        </row>
        <row r="1574">
          <cell r="D1574" t="str">
            <v>BFA0000076</v>
          </cell>
          <cell r="E1574" t="str">
            <v>六角头法兰螺栓</v>
          </cell>
          <cell r="F1574" t="str">
            <v>M12×30白锌</v>
          </cell>
          <cell r="G1574" t="str">
            <v>No</v>
          </cell>
          <cell r="H1574" t="str">
            <v>EA</v>
          </cell>
          <cell r="I1574">
            <v>43831</v>
          </cell>
          <cell r="K1574" t="str">
            <v>P</v>
          </cell>
          <cell r="L1574">
            <v>0</v>
          </cell>
          <cell r="M1574">
            <v>0.67</v>
          </cell>
        </row>
        <row r="1575">
          <cell r="D1575" t="str">
            <v>BFA0000079</v>
          </cell>
          <cell r="E1575" t="str">
            <v>弹簧垫圈￠5</v>
          </cell>
          <cell r="F1575" t="str">
            <v>￠5黑</v>
          </cell>
          <cell r="G1575" t="str">
            <v>No</v>
          </cell>
          <cell r="H1575" t="str">
            <v>EA</v>
          </cell>
          <cell r="I1575">
            <v>43831</v>
          </cell>
          <cell r="K1575" t="str">
            <v>P</v>
          </cell>
          <cell r="L1575">
            <v>0</v>
          </cell>
          <cell r="M1575">
            <v>0.01</v>
          </cell>
        </row>
        <row r="1576">
          <cell r="D1576" t="str">
            <v>BFA0000080</v>
          </cell>
          <cell r="E1576" t="str">
            <v>全金属六角法兰面锁紧螺母</v>
          </cell>
          <cell r="F1576" t="str">
            <v>M10白锌</v>
          </cell>
          <cell r="G1576" t="str">
            <v>No</v>
          </cell>
          <cell r="H1576" t="str">
            <v>EA</v>
          </cell>
          <cell r="I1576">
            <v>43831</v>
          </cell>
          <cell r="K1576" t="str">
            <v>P</v>
          </cell>
          <cell r="L1576">
            <v>0</v>
          </cell>
          <cell r="M1576">
            <v>0.18</v>
          </cell>
        </row>
        <row r="1577">
          <cell r="D1577" t="str">
            <v>BFA0000084</v>
          </cell>
          <cell r="E1577" t="str">
            <v>十字槽圆头自攻螺钉</v>
          </cell>
          <cell r="F1577" t="str">
            <v>ST4.2x9.5F型黑</v>
          </cell>
          <cell r="G1577" t="str">
            <v>No</v>
          </cell>
          <cell r="H1577" t="str">
            <v>EA</v>
          </cell>
          <cell r="I1577">
            <v>43831</v>
          </cell>
          <cell r="K1577" t="str">
            <v>P</v>
          </cell>
          <cell r="L1577">
            <v>0</v>
          </cell>
          <cell r="M1577">
            <v>0.08</v>
          </cell>
        </row>
        <row r="1578">
          <cell r="D1578" t="str">
            <v>BFA0000085</v>
          </cell>
          <cell r="E1578" t="str">
            <v>十字槽沉头螺钉</v>
          </cell>
          <cell r="F1578" t="str">
            <v>M5*8黑</v>
          </cell>
          <cell r="G1578" t="str">
            <v>No</v>
          </cell>
          <cell r="H1578" t="str">
            <v>EA</v>
          </cell>
          <cell r="I1578">
            <v>43831</v>
          </cell>
          <cell r="K1578" t="str">
            <v>P</v>
          </cell>
          <cell r="L1578">
            <v>0</v>
          </cell>
          <cell r="M1578">
            <v>0.03</v>
          </cell>
        </row>
        <row r="1579">
          <cell r="D1579" t="str">
            <v>BFA0000092</v>
          </cell>
          <cell r="E1579" t="str">
            <v>三组合式六角头螺栓8.8级</v>
          </cell>
          <cell r="F1579" t="str">
            <v/>
          </cell>
          <cell r="G1579" t="str">
            <v>No</v>
          </cell>
          <cell r="H1579" t="str">
            <v>EA</v>
          </cell>
          <cell r="I1579">
            <v>43831</v>
          </cell>
          <cell r="K1579" t="str">
            <v>P</v>
          </cell>
          <cell r="L1579">
            <v>0</v>
          </cell>
          <cell r="M1579">
            <v>0.19</v>
          </cell>
        </row>
        <row r="1580">
          <cell r="D1580" t="str">
            <v>BFA0000093</v>
          </cell>
          <cell r="E1580" t="str">
            <v>三组合式六角头螺栓8.8级</v>
          </cell>
          <cell r="F1580" t="str">
            <v>M10*40黑色</v>
          </cell>
          <cell r="G1580" t="str">
            <v>No</v>
          </cell>
          <cell r="H1580" t="str">
            <v>EA</v>
          </cell>
          <cell r="I1580">
            <v>43831</v>
          </cell>
          <cell r="K1580" t="str">
            <v>P</v>
          </cell>
          <cell r="L1580">
            <v>0</v>
          </cell>
          <cell r="M1580">
            <v>0.35</v>
          </cell>
        </row>
        <row r="1581">
          <cell r="D1581" t="str">
            <v>BFA0000096</v>
          </cell>
          <cell r="E1581" t="str">
            <v>十字槽圆头带垫自攻螺钉F</v>
          </cell>
          <cell r="F1581" t="str">
            <v>ST4.2x9.5F型黑</v>
          </cell>
          <cell r="G1581" t="str">
            <v>No</v>
          </cell>
          <cell r="H1581" t="str">
            <v>EA</v>
          </cell>
          <cell r="I1581">
            <v>43831</v>
          </cell>
          <cell r="K1581" t="str">
            <v>P</v>
          </cell>
          <cell r="L1581">
            <v>0</v>
          </cell>
          <cell r="M1581">
            <v>0.11</v>
          </cell>
        </row>
        <row r="1582">
          <cell r="D1582" t="str">
            <v>BFA0000097</v>
          </cell>
          <cell r="E1582" t="str">
            <v>十字槽半圆头带垫自攻螺钉</v>
          </cell>
          <cell r="F1582" t="str">
            <v>ST4.2x13黑</v>
          </cell>
          <cell r="G1582" t="str">
            <v>No</v>
          </cell>
          <cell r="H1582" t="str">
            <v>EA</v>
          </cell>
          <cell r="I1582">
            <v>43831</v>
          </cell>
          <cell r="K1582" t="str">
            <v>P</v>
          </cell>
          <cell r="L1582">
            <v>0</v>
          </cell>
          <cell r="M1582">
            <v>0.13</v>
          </cell>
        </row>
        <row r="1583">
          <cell r="D1583" t="str">
            <v>BFA0000098</v>
          </cell>
          <cell r="E1583" t="str">
            <v>内六角花形圆柱头螺钉10.9</v>
          </cell>
          <cell r="F1583" t="str">
            <v>M10×18（10.9级）</v>
          </cell>
          <cell r="G1583" t="str">
            <v>No</v>
          </cell>
          <cell r="H1583" t="str">
            <v>EA</v>
          </cell>
          <cell r="I1583">
            <v>43831</v>
          </cell>
          <cell r="K1583" t="str">
            <v>P</v>
          </cell>
          <cell r="L1583">
            <v>0</v>
          </cell>
          <cell r="M1583">
            <v>0.5</v>
          </cell>
        </row>
        <row r="1584">
          <cell r="D1584" t="str">
            <v>BFA0000112</v>
          </cell>
          <cell r="E1584" t="str">
            <v>六角法兰承面带齿螺栓M8</v>
          </cell>
          <cell r="F1584" t="str">
            <v>M8*16白锌</v>
          </cell>
          <cell r="G1584" t="str">
            <v>No</v>
          </cell>
          <cell r="H1584" t="str">
            <v>EA</v>
          </cell>
          <cell r="I1584">
            <v>43831</v>
          </cell>
          <cell r="K1584" t="str">
            <v>P</v>
          </cell>
          <cell r="L1584">
            <v>0</v>
          </cell>
          <cell r="M1584">
            <v>0.25</v>
          </cell>
        </row>
        <row r="1585">
          <cell r="D1585" t="str">
            <v>BFA0000116</v>
          </cell>
          <cell r="E1585" t="str">
            <v>开口型扁圆头抽芯铆钉</v>
          </cell>
          <cell r="F1585" t="str">
            <v>4*16镀白锌</v>
          </cell>
          <cell r="G1585" t="str">
            <v>No</v>
          </cell>
          <cell r="H1585" t="str">
            <v>EA</v>
          </cell>
          <cell r="I1585">
            <v>43831</v>
          </cell>
          <cell r="K1585" t="str">
            <v>P</v>
          </cell>
          <cell r="L1585">
            <v>0</v>
          </cell>
          <cell r="M1585">
            <v>0.04</v>
          </cell>
        </row>
        <row r="1586">
          <cell r="D1586" t="str">
            <v>BFA0000121</v>
          </cell>
          <cell r="E1586" t="str">
            <v>MA501扶手台阶螺栓</v>
          </cell>
          <cell r="F1586" t="str">
            <v>322022100400</v>
          </cell>
          <cell r="G1586" t="str">
            <v>No</v>
          </cell>
          <cell r="H1586" t="str">
            <v>EA</v>
          </cell>
          <cell r="I1586">
            <v>43831</v>
          </cell>
          <cell r="K1586" t="str">
            <v>P</v>
          </cell>
          <cell r="L1586">
            <v>0</v>
          </cell>
          <cell r="M1586">
            <v>0.64</v>
          </cell>
        </row>
        <row r="1587">
          <cell r="D1587" t="str">
            <v>BFA0000122</v>
          </cell>
          <cell r="E1587" t="str">
            <v>MA501内六角花型盘头螺钉</v>
          </cell>
          <cell r="F1587" t="str">
            <v>Q218B0640</v>
          </cell>
          <cell r="G1587" t="str">
            <v>No</v>
          </cell>
          <cell r="H1587" t="str">
            <v>EA</v>
          </cell>
          <cell r="I1587">
            <v>43983</v>
          </cell>
          <cell r="J1587">
            <v>44196</v>
          </cell>
          <cell r="K1587" t="str">
            <v>P</v>
          </cell>
          <cell r="L1587">
            <v>0</v>
          </cell>
          <cell r="M1587">
            <v>0.3</v>
          </cell>
        </row>
        <row r="1588">
          <cell r="D1588" t="str">
            <v>BFA0000123</v>
          </cell>
          <cell r="E1588" t="str">
            <v>螺栓(M10x50)</v>
          </cell>
          <cell r="F1588" t="str">
            <v>Q1461050</v>
          </cell>
          <cell r="G1588" t="str">
            <v>No</v>
          </cell>
          <cell r="H1588" t="str">
            <v>EA</v>
          </cell>
          <cell r="I1588">
            <v>43831</v>
          </cell>
          <cell r="K1588" t="str">
            <v>P</v>
          </cell>
          <cell r="L1588">
            <v>0</v>
          </cell>
          <cell r="M1588">
            <v>0.4</v>
          </cell>
        </row>
        <row r="1589">
          <cell r="D1589" t="str">
            <v>BFA0000124</v>
          </cell>
          <cell r="E1589" t="str">
            <v>码钉</v>
          </cell>
          <cell r="F1589" t="str">
            <v>规格1010J</v>
          </cell>
          <cell r="G1589" t="str">
            <v>No</v>
          </cell>
          <cell r="H1589" t="str">
            <v>EA</v>
          </cell>
          <cell r="I1589">
            <v>43831</v>
          </cell>
          <cell r="K1589" t="str">
            <v>P</v>
          </cell>
          <cell r="L1589">
            <v>0</v>
          </cell>
          <cell r="M1589">
            <v>0.14000000000000001</v>
          </cell>
        </row>
        <row r="1590">
          <cell r="D1590" t="str">
            <v>BFA0000125</v>
          </cell>
          <cell r="E1590" t="str">
            <v>十字盘头钉（M6x10）</v>
          </cell>
          <cell r="F1590" t="str">
            <v>Q2140610</v>
          </cell>
          <cell r="G1590" t="str">
            <v>No</v>
          </cell>
          <cell r="H1590" t="str">
            <v>EA</v>
          </cell>
          <cell r="I1590">
            <v>43831</v>
          </cell>
          <cell r="K1590" t="str">
            <v>P</v>
          </cell>
          <cell r="L1590">
            <v>0</v>
          </cell>
          <cell r="M1590">
            <v>0.1</v>
          </cell>
        </row>
        <row r="1591">
          <cell r="D1591" t="str">
            <v>BFA0000163</v>
          </cell>
          <cell r="E1591" t="str">
            <v>平垫圈</v>
          </cell>
          <cell r="F1591" t="str">
            <v>φ6</v>
          </cell>
          <cell r="G1591" t="str">
            <v>No</v>
          </cell>
          <cell r="H1591" t="str">
            <v>EA</v>
          </cell>
          <cell r="I1591">
            <v>43983</v>
          </cell>
          <cell r="J1591">
            <v>44196</v>
          </cell>
          <cell r="K1591" t="str">
            <v>P</v>
          </cell>
          <cell r="L1591">
            <v>0</v>
          </cell>
          <cell r="M1591">
            <v>0.02</v>
          </cell>
        </row>
        <row r="1592">
          <cell r="D1592" t="str">
            <v>BFA0000260</v>
          </cell>
          <cell r="E1592" t="str">
            <v>弹簧垫圈</v>
          </cell>
          <cell r="F1592" t="str">
            <v>￠6黑</v>
          </cell>
          <cell r="G1592" t="str">
            <v>No</v>
          </cell>
          <cell r="H1592" t="str">
            <v>EA</v>
          </cell>
          <cell r="I1592">
            <v>43831</v>
          </cell>
          <cell r="K1592" t="str">
            <v>P</v>
          </cell>
          <cell r="L1592">
            <v>0</v>
          </cell>
          <cell r="M1592">
            <v>0.01</v>
          </cell>
        </row>
        <row r="1593">
          <cell r="D1593" t="str">
            <v>BFA0000316</v>
          </cell>
          <cell r="E1593" t="str">
            <v>焊接六角螺母M6</v>
          </cell>
          <cell r="F1593" t="str">
            <v>Q370C</v>
          </cell>
          <cell r="G1593" t="str">
            <v>No</v>
          </cell>
          <cell r="H1593" t="str">
            <v>EA</v>
          </cell>
          <cell r="I1593">
            <v>43831</v>
          </cell>
          <cell r="K1593" t="str">
            <v>P</v>
          </cell>
          <cell r="L1593">
            <v>0</v>
          </cell>
          <cell r="M1593">
            <v>0.08</v>
          </cell>
        </row>
        <row r="1594">
          <cell r="D1594" t="str">
            <v>BFA0000400</v>
          </cell>
          <cell r="E1594" t="str">
            <v>焊接六角螺母7/16</v>
          </cell>
          <cell r="F1594" t="str">
            <v/>
          </cell>
          <cell r="G1594" t="str">
            <v>No</v>
          </cell>
          <cell r="H1594" t="str">
            <v>EA</v>
          </cell>
          <cell r="I1594">
            <v>43831</v>
          </cell>
          <cell r="K1594" t="str">
            <v>P</v>
          </cell>
          <cell r="L1594">
            <v>0</v>
          </cell>
          <cell r="M1594">
            <v>0.2</v>
          </cell>
        </row>
        <row r="1595">
          <cell r="D1595" t="str">
            <v>BFA0000590</v>
          </cell>
          <cell r="E1595" t="str">
            <v>M10台阶螺栓</v>
          </cell>
          <cell r="F1595" t="str">
            <v>P203</v>
          </cell>
          <cell r="G1595" t="str">
            <v>No</v>
          </cell>
          <cell r="H1595" t="str">
            <v>EA</v>
          </cell>
          <cell r="I1595">
            <v>43831</v>
          </cell>
          <cell r="K1595" t="str">
            <v>P</v>
          </cell>
          <cell r="L1595">
            <v>0</v>
          </cell>
          <cell r="M1595">
            <v>0.85</v>
          </cell>
        </row>
        <row r="1596">
          <cell r="D1596" t="str">
            <v>BFA0000749</v>
          </cell>
          <cell r="E1596" t="str">
            <v>开口型平圆头抽芯铆钉</v>
          </cell>
          <cell r="F1596" t="str">
            <v>6*10</v>
          </cell>
          <cell r="G1596" t="str">
            <v>No</v>
          </cell>
          <cell r="H1596" t="str">
            <v>EA</v>
          </cell>
          <cell r="I1596">
            <v>43831</v>
          </cell>
          <cell r="K1596" t="str">
            <v>P</v>
          </cell>
          <cell r="L1596">
            <v>0</v>
          </cell>
          <cell r="M1596">
            <v>0.19</v>
          </cell>
        </row>
        <row r="1597">
          <cell r="D1597" t="str">
            <v>BFA0000756</v>
          </cell>
          <cell r="E1597" t="str">
            <v>内六角圆柱头螺钉</v>
          </cell>
          <cell r="F1597" t="str">
            <v>M6*20 镀黑锌 10.9级</v>
          </cell>
          <cell r="G1597" t="str">
            <v>No</v>
          </cell>
          <cell r="H1597" t="str">
            <v>EA</v>
          </cell>
          <cell r="I1597">
            <v>43831</v>
          </cell>
          <cell r="K1597" t="str">
            <v>P</v>
          </cell>
          <cell r="L1597">
            <v>0</v>
          </cell>
          <cell r="M1597">
            <v>0.2</v>
          </cell>
        </row>
        <row r="1598">
          <cell r="D1598" t="str">
            <v>BFA0000766</v>
          </cell>
          <cell r="E1598" t="str">
            <v>C40DB扶手台阶螺栓M6</v>
          </cell>
          <cell r="F1598" t="str">
            <v>C40DB</v>
          </cell>
          <cell r="G1598" t="str">
            <v>No</v>
          </cell>
          <cell r="H1598" t="str">
            <v>EA</v>
          </cell>
          <cell r="I1598">
            <v>43831</v>
          </cell>
          <cell r="K1598" t="str">
            <v>P</v>
          </cell>
          <cell r="L1598">
            <v>0</v>
          </cell>
          <cell r="M1598">
            <v>0.64</v>
          </cell>
        </row>
        <row r="1599">
          <cell r="D1599" t="str">
            <v>SCS0005466</v>
          </cell>
          <cell r="E1599" t="str">
            <v>台阶螺栓</v>
          </cell>
          <cell r="F1599" t="str">
            <v>p203</v>
          </cell>
          <cell r="G1599" t="str">
            <v>No</v>
          </cell>
          <cell r="H1599" t="str">
            <v>EA</v>
          </cell>
          <cell r="I1599">
            <v>43831</v>
          </cell>
          <cell r="K1599" t="str">
            <v>P</v>
          </cell>
          <cell r="L1599">
            <v>0</v>
          </cell>
          <cell r="M1599">
            <v>0.64</v>
          </cell>
        </row>
        <row r="1600">
          <cell r="D1600" t="str">
            <v>SCS0005792</v>
          </cell>
          <cell r="E1600" t="str">
            <v>前联动管垫片</v>
          </cell>
          <cell r="F1600" t="str">
            <v>P203</v>
          </cell>
          <cell r="G1600" t="str">
            <v>No</v>
          </cell>
          <cell r="H1600" t="str">
            <v>EA</v>
          </cell>
          <cell r="I1600">
            <v>43831</v>
          </cell>
          <cell r="K1600" t="str">
            <v>P</v>
          </cell>
          <cell r="L1600">
            <v>0</v>
          </cell>
          <cell r="M1600">
            <v>0.16</v>
          </cell>
        </row>
        <row r="1601">
          <cell r="D1601" t="str">
            <v>SCS0000796</v>
          </cell>
          <cell r="E1601" t="str">
            <v>头枕管</v>
          </cell>
          <cell r="F1601" t="str">
            <v>306</v>
          </cell>
          <cell r="G1601" t="str">
            <v>No</v>
          </cell>
          <cell r="H1601" t="str">
            <v>EA</v>
          </cell>
          <cell r="I1601">
            <v>43831</v>
          </cell>
          <cell r="K1601" t="str">
            <v>P</v>
          </cell>
          <cell r="L1601">
            <v>0</v>
          </cell>
          <cell r="M1601">
            <v>0.44</v>
          </cell>
        </row>
        <row r="1602">
          <cell r="D1602" t="str">
            <v>SCS0000889</v>
          </cell>
          <cell r="E1602" t="str">
            <v>背骨架头枕支管A(左)</v>
          </cell>
          <cell r="F1602" t="str">
            <v/>
          </cell>
          <cell r="G1602" t="str">
            <v>No</v>
          </cell>
          <cell r="H1602" t="str">
            <v>EA</v>
          </cell>
          <cell r="I1602">
            <v>43831</v>
          </cell>
          <cell r="K1602" t="str">
            <v>P</v>
          </cell>
          <cell r="L1602">
            <v>0</v>
          </cell>
          <cell r="M1602">
            <v>0.53</v>
          </cell>
        </row>
        <row r="1603">
          <cell r="D1603" t="str">
            <v>SCS0000890</v>
          </cell>
          <cell r="E1603" t="str">
            <v>背骨架头枕支管B(右)</v>
          </cell>
          <cell r="F1603" t="str">
            <v/>
          </cell>
          <cell r="G1603" t="str">
            <v>No</v>
          </cell>
          <cell r="H1603" t="str">
            <v>EA</v>
          </cell>
          <cell r="I1603">
            <v>43831</v>
          </cell>
          <cell r="K1603" t="str">
            <v>P</v>
          </cell>
          <cell r="L1603">
            <v>0</v>
          </cell>
          <cell r="M1603">
            <v>0.53</v>
          </cell>
        </row>
        <row r="1604">
          <cell r="D1604" t="str">
            <v>SCS0000899</v>
          </cell>
          <cell r="E1604" t="str">
            <v>正驾背骨架右连接板总成</v>
          </cell>
          <cell r="F1604" t="str">
            <v/>
          </cell>
          <cell r="G1604" t="str">
            <v>No</v>
          </cell>
          <cell r="H1604" t="str">
            <v>EA</v>
          </cell>
          <cell r="I1604">
            <v>43831</v>
          </cell>
          <cell r="K1604" t="str">
            <v>P</v>
          </cell>
          <cell r="L1604">
            <v>0</v>
          </cell>
          <cell r="M1604">
            <v>3.84</v>
          </cell>
        </row>
        <row r="1605">
          <cell r="D1605" t="str">
            <v>SCS0000901</v>
          </cell>
          <cell r="E1605" t="str">
            <v>副驾背骨架左连接板总成</v>
          </cell>
          <cell r="F1605" t="str">
            <v/>
          </cell>
          <cell r="G1605" t="str">
            <v>No</v>
          </cell>
          <cell r="H1605" t="str">
            <v>EA</v>
          </cell>
          <cell r="I1605">
            <v>43831</v>
          </cell>
          <cell r="K1605" t="str">
            <v>P</v>
          </cell>
          <cell r="L1605">
            <v>0</v>
          </cell>
          <cell r="M1605">
            <v>3.79</v>
          </cell>
        </row>
        <row r="1606">
          <cell r="D1606" t="str">
            <v>SCS0000908</v>
          </cell>
          <cell r="E1606" t="str">
            <v>主驾左外前固定座</v>
          </cell>
          <cell r="F1606" t="str">
            <v/>
          </cell>
          <cell r="G1606" t="str">
            <v>No</v>
          </cell>
          <cell r="H1606" t="str">
            <v>EA</v>
          </cell>
          <cell r="I1606">
            <v>43831</v>
          </cell>
          <cell r="K1606" t="str">
            <v>P</v>
          </cell>
          <cell r="L1606">
            <v>0</v>
          </cell>
          <cell r="M1606">
            <v>2.84</v>
          </cell>
        </row>
        <row r="1607">
          <cell r="D1607" t="str">
            <v>SCS0000914</v>
          </cell>
          <cell r="E1607" t="str">
            <v>副驾安全带固定板总成</v>
          </cell>
          <cell r="F1607" t="str">
            <v/>
          </cell>
          <cell r="G1607" t="str">
            <v>No</v>
          </cell>
          <cell r="H1607" t="str">
            <v>EA</v>
          </cell>
          <cell r="I1607">
            <v>43831</v>
          </cell>
          <cell r="K1607" t="str">
            <v>P</v>
          </cell>
          <cell r="L1607">
            <v>0</v>
          </cell>
          <cell r="M1607">
            <v>14.62</v>
          </cell>
        </row>
        <row r="1608">
          <cell r="D1608" t="str">
            <v>SCS0000915</v>
          </cell>
          <cell r="E1608" t="str">
            <v>副驾右外前固定座</v>
          </cell>
          <cell r="F1608" t="str">
            <v/>
          </cell>
          <cell r="G1608" t="str">
            <v>No</v>
          </cell>
          <cell r="H1608" t="str">
            <v>EA</v>
          </cell>
          <cell r="I1608">
            <v>43831</v>
          </cell>
          <cell r="K1608" t="str">
            <v>P</v>
          </cell>
          <cell r="L1608">
            <v>0</v>
          </cell>
          <cell r="M1608">
            <v>2.84</v>
          </cell>
        </row>
        <row r="1609">
          <cell r="D1609" t="str">
            <v>SCS0000916</v>
          </cell>
          <cell r="E1609" t="str">
            <v>副驾右外后固定座总成</v>
          </cell>
          <cell r="F1609" t="str">
            <v/>
          </cell>
          <cell r="G1609" t="str">
            <v>No</v>
          </cell>
          <cell r="H1609" t="str">
            <v>EA</v>
          </cell>
          <cell r="I1609">
            <v>43831</v>
          </cell>
          <cell r="K1609" t="str">
            <v>P</v>
          </cell>
          <cell r="L1609">
            <v>0</v>
          </cell>
          <cell r="M1609">
            <v>4.3499999999999996</v>
          </cell>
        </row>
        <row r="1610">
          <cell r="D1610" t="str">
            <v>SCS0000940</v>
          </cell>
          <cell r="E1610" t="str">
            <v>主驾安全带固定板总成</v>
          </cell>
          <cell r="F1610" t="str">
            <v/>
          </cell>
          <cell r="G1610" t="str">
            <v>No</v>
          </cell>
          <cell r="H1610" t="str">
            <v>EA</v>
          </cell>
          <cell r="I1610">
            <v>43831</v>
          </cell>
          <cell r="K1610" t="str">
            <v>P</v>
          </cell>
          <cell r="L1610">
            <v>0</v>
          </cell>
          <cell r="M1610">
            <v>14.62</v>
          </cell>
        </row>
        <row r="1611">
          <cell r="D1611" t="str">
            <v>SCS0000941</v>
          </cell>
          <cell r="E1611" t="str">
            <v>主驾左外后固定座总成</v>
          </cell>
          <cell r="F1611" t="str">
            <v/>
          </cell>
          <cell r="G1611" t="str">
            <v>No</v>
          </cell>
          <cell r="H1611" t="str">
            <v>EA</v>
          </cell>
          <cell r="I1611">
            <v>43831</v>
          </cell>
          <cell r="K1611" t="str">
            <v>P</v>
          </cell>
          <cell r="L1611">
            <v>0</v>
          </cell>
          <cell r="M1611">
            <v>4.3499999999999996</v>
          </cell>
        </row>
        <row r="1612">
          <cell r="D1612" t="str">
            <v>SCS0000984</v>
          </cell>
          <cell r="E1612" t="str">
            <v>左侧独立座框总成</v>
          </cell>
          <cell r="F1612" t="str">
            <v>M20</v>
          </cell>
          <cell r="G1612" t="str">
            <v>No</v>
          </cell>
          <cell r="H1612" t="str">
            <v>EA</v>
          </cell>
          <cell r="I1612">
            <v>43831</v>
          </cell>
          <cell r="K1612" t="str">
            <v>P</v>
          </cell>
          <cell r="L1612">
            <v>0</v>
          </cell>
          <cell r="M1612">
            <v>49.77</v>
          </cell>
        </row>
        <row r="1613">
          <cell r="D1613" t="str">
            <v>SCS0000985</v>
          </cell>
          <cell r="E1613" t="str">
            <v>右侧独立座框总成</v>
          </cell>
          <cell r="F1613" t="str">
            <v>M20</v>
          </cell>
          <cell r="G1613" t="str">
            <v>No</v>
          </cell>
          <cell r="H1613" t="str">
            <v>EA</v>
          </cell>
          <cell r="I1613">
            <v>43831</v>
          </cell>
          <cell r="K1613" t="str">
            <v>P</v>
          </cell>
          <cell r="L1613">
            <v>0</v>
          </cell>
          <cell r="M1613">
            <v>49.77</v>
          </cell>
        </row>
        <row r="1614">
          <cell r="D1614" t="str">
            <v>SCS0001110</v>
          </cell>
          <cell r="E1614" t="str">
            <v>后排靠背中间脚架总成</v>
          </cell>
          <cell r="F1614" t="str">
            <v/>
          </cell>
          <cell r="G1614" t="str">
            <v>No</v>
          </cell>
          <cell r="H1614" t="str">
            <v>EA</v>
          </cell>
          <cell r="I1614">
            <v>43831</v>
          </cell>
          <cell r="K1614" t="str">
            <v>P</v>
          </cell>
          <cell r="L1614">
            <v>0</v>
          </cell>
          <cell r="M1614">
            <v>7.53</v>
          </cell>
        </row>
        <row r="1615">
          <cell r="D1615" t="str">
            <v>SCS0001133</v>
          </cell>
          <cell r="E1615" t="str">
            <v>后排靠背解锁支架（右）</v>
          </cell>
          <cell r="F1615" t="str">
            <v/>
          </cell>
          <cell r="G1615" t="str">
            <v>No</v>
          </cell>
          <cell r="H1615" t="str">
            <v>EA</v>
          </cell>
          <cell r="I1615">
            <v>43831</v>
          </cell>
          <cell r="K1615" t="str">
            <v>P</v>
          </cell>
          <cell r="L1615">
            <v>0</v>
          </cell>
          <cell r="M1615">
            <v>1.56</v>
          </cell>
        </row>
        <row r="1616">
          <cell r="D1616" t="str">
            <v>SCS0001135</v>
          </cell>
          <cell r="E1616" t="str">
            <v>后排靠背锁扣右固定座总成</v>
          </cell>
          <cell r="F1616" t="str">
            <v/>
          </cell>
          <cell r="G1616" t="str">
            <v>No</v>
          </cell>
          <cell r="H1616" t="str">
            <v>EA</v>
          </cell>
          <cell r="I1616">
            <v>43831</v>
          </cell>
          <cell r="K1616" t="str">
            <v>P</v>
          </cell>
          <cell r="L1616">
            <v>0</v>
          </cell>
          <cell r="M1616">
            <v>3.34</v>
          </cell>
        </row>
        <row r="1617">
          <cell r="D1617" t="str">
            <v>SCS0001136</v>
          </cell>
          <cell r="E1617" t="str">
            <v>安全带卷收器安装板</v>
          </cell>
          <cell r="F1617" t="str">
            <v/>
          </cell>
          <cell r="G1617" t="str">
            <v>No</v>
          </cell>
          <cell r="H1617" t="str">
            <v>EA</v>
          </cell>
          <cell r="I1617">
            <v>43831</v>
          </cell>
          <cell r="K1617" t="str">
            <v>P</v>
          </cell>
          <cell r="L1617">
            <v>0</v>
          </cell>
          <cell r="M1617">
            <v>5.62</v>
          </cell>
        </row>
        <row r="1618">
          <cell r="D1618" t="str">
            <v>SCS0001162</v>
          </cell>
          <cell r="E1618" t="str">
            <v>四分靠背头枕管支架</v>
          </cell>
          <cell r="F1618" t="str">
            <v/>
          </cell>
          <cell r="G1618" t="str">
            <v>No</v>
          </cell>
          <cell r="H1618" t="str">
            <v>EA</v>
          </cell>
          <cell r="I1618">
            <v>43831</v>
          </cell>
          <cell r="K1618" t="str">
            <v>P</v>
          </cell>
          <cell r="L1618">
            <v>0</v>
          </cell>
          <cell r="M1618">
            <v>0.76</v>
          </cell>
        </row>
        <row r="1619">
          <cell r="D1619" t="str">
            <v>SCS0001163</v>
          </cell>
          <cell r="E1619" t="str">
            <v>四分靠背锁左安装支架总成</v>
          </cell>
          <cell r="F1619" t="str">
            <v/>
          </cell>
          <cell r="G1619" t="str">
            <v>No</v>
          </cell>
          <cell r="H1619" t="str">
            <v>EA</v>
          </cell>
          <cell r="I1619">
            <v>43831</v>
          </cell>
          <cell r="K1619" t="str">
            <v>P</v>
          </cell>
          <cell r="L1619">
            <v>0</v>
          </cell>
          <cell r="M1619">
            <v>2.56</v>
          </cell>
        </row>
        <row r="1620">
          <cell r="D1620" t="str">
            <v>SCS0001164</v>
          </cell>
          <cell r="E1620" t="str">
            <v>四分靠背锁解锁支架</v>
          </cell>
          <cell r="F1620" t="str">
            <v/>
          </cell>
          <cell r="G1620" t="str">
            <v>No</v>
          </cell>
          <cell r="H1620" t="str">
            <v>EA</v>
          </cell>
          <cell r="I1620">
            <v>43831</v>
          </cell>
          <cell r="K1620" t="str">
            <v>P</v>
          </cell>
          <cell r="L1620">
            <v>0</v>
          </cell>
          <cell r="M1620">
            <v>1.56</v>
          </cell>
        </row>
        <row r="1621">
          <cell r="D1621" t="str">
            <v>SCS0001319</v>
          </cell>
          <cell r="E1621" t="str">
            <v>主驾调角器把手</v>
          </cell>
          <cell r="F1621" t="str">
            <v>H32B</v>
          </cell>
          <cell r="G1621" t="str">
            <v>No</v>
          </cell>
          <cell r="H1621" t="str">
            <v>EA</v>
          </cell>
          <cell r="I1621">
            <v>43831</v>
          </cell>
          <cell r="K1621" t="str">
            <v>P</v>
          </cell>
          <cell r="L1621">
            <v>0</v>
          </cell>
          <cell r="M1621">
            <v>1.66</v>
          </cell>
        </row>
        <row r="1622">
          <cell r="D1622" t="str">
            <v>SCS0001320</v>
          </cell>
          <cell r="E1622" t="str">
            <v>副驾调角器把手</v>
          </cell>
          <cell r="F1622" t="str">
            <v>H32B</v>
          </cell>
          <cell r="G1622" t="str">
            <v>No</v>
          </cell>
          <cell r="H1622" t="str">
            <v>EA</v>
          </cell>
          <cell r="I1622">
            <v>43831</v>
          </cell>
          <cell r="K1622" t="str">
            <v>P</v>
          </cell>
          <cell r="L1622">
            <v>0</v>
          </cell>
          <cell r="M1622">
            <v>1.66</v>
          </cell>
        </row>
        <row r="1623">
          <cell r="D1623" t="str">
            <v>SCS0001372</v>
          </cell>
          <cell r="E1623" t="str">
            <v>背骨架头枕支管A(左)</v>
          </cell>
          <cell r="F1623" t="str">
            <v>H32B</v>
          </cell>
          <cell r="G1623" t="str">
            <v>No</v>
          </cell>
          <cell r="H1623" t="str">
            <v>EA</v>
          </cell>
          <cell r="I1623">
            <v>43831</v>
          </cell>
          <cell r="K1623" t="str">
            <v>P</v>
          </cell>
          <cell r="L1623">
            <v>0</v>
          </cell>
          <cell r="M1623">
            <v>0.78</v>
          </cell>
        </row>
        <row r="1624">
          <cell r="D1624" t="str">
            <v>SCS0001373</v>
          </cell>
          <cell r="E1624" t="str">
            <v>背骨架头枕支管B(右)</v>
          </cell>
          <cell r="F1624" t="str">
            <v>H32B</v>
          </cell>
          <cell r="G1624" t="str">
            <v>No</v>
          </cell>
          <cell r="H1624" t="str">
            <v>EA</v>
          </cell>
          <cell r="I1624">
            <v>43831</v>
          </cell>
          <cell r="K1624" t="str">
            <v>P</v>
          </cell>
          <cell r="L1624">
            <v>0</v>
          </cell>
          <cell r="M1624">
            <v>0.78</v>
          </cell>
        </row>
        <row r="1625">
          <cell r="D1625" t="str">
            <v>SCS0001409</v>
          </cell>
          <cell r="E1625" t="str">
            <v>圆管</v>
          </cell>
          <cell r="F1625" t="str">
            <v>C40D</v>
          </cell>
          <cell r="G1625" t="str">
            <v>No</v>
          </cell>
          <cell r="H1625" t="str">
            <v>EA</v>
          </cell>
          <cell r="I1625">
            <v>43831</v>
          </cell>
          <cell r="K1625" t="str">
            <v>P</v>
          </cell>
          <cell r="L1625">
            <v>0</v>
          </cell>
          <cell r="M1625">
            <v>16.329999999999998</v>
          </cell>
        </row>
        <row r="1626">
          <cell r="D1626" t="str">
            <v>SCS0001410</v>
          </cell>
          <cell r="E1626" t="str">
            <v>横管</v>
          </cell>
          <cell r="F1626" t="str">
            <v>C40D</v>
          </cell>
          <cell r="G1626" t="str">
            <v>No</v>
          </cell>
          <cell r="H1626" t="str">
            <v>EA</v>
          </cell>
          <cell r="I1626">
            <v>43831</v>
          </cell>
          <cell r="K1626" t="str">
            <v>P</v>
          </cell>
          <cell r="L1626">
            <v>0</v>
          </cell>
          <cell r="M1626">
            <v>11.46</v>
          </cell>
        </row>
        <row r="1627">
          <cell r="D1627" t="str">
            <v>SCS0001411</v>
          </cell>
          <cell r="E1627" t="str">
            <v>扶手支撑板</v>
          </cell>
          <cell r="F1627" t="str">
            <v>C40D</v>
          </cell>
          <cell r="G1627" t="str">
            <v>No</v>
          </cell>
          <cell r="H1627" t="str">
            <v>EA</v>
          </cell>
          <cell r="I1627">
            <v>43831</v>
          </cell>
          <cell r="K1627" t="str">
            <v>P</v>
          </cell>
          <cell r="L1627">
            <v>0</v>
          </cell>
          <cell r="M1627">
            <v>5.87</v>
          </cell>
        </row>
        <row r="1628">
          <cell r="D1628" t="str">
            <v>SCS0001412</v>
          </cell>
          <cell r="E1628" t="str">
            <v>扶手连接钣金1(左)</v>
          </cell>
          <cell r="F1628" t="str">
            <v>C40D</v>
          </cell>
          <cell r="G1628" t="str">
            <v>No</v>
          </cell>
          <cell r="H1628" t="str">
            <v>EA</v>
          </cell>
          <cell r="I1628">
            <v>43831</v>
          </cell>
          <cell r="K1628" t="str">
            <v>P</v>
          </cell>
          <cell r="L1628">
            <v>0</v>
          </cell>
          <cell r="M1628">
            <v>2.42</v>
          </cell>
        </row>
        <row r="1629">
          <cell r="D1629" t="str">
            <v>SCS0001413</v>
          </cell>
          <cell r="E1629" t="str">
            <v>扶手连接钣金2(右)</v>
          </cell>
          <cell r="F1629" t="str">
            <v>C40D</v>
          </cell>
          <cell r="G1629" t="str">
            <v>No</v>
          </cell>
          <cell r="H1629" t="str">
            <v>EA</v>
          </cell>
          <cell r="I1629">
            <v>43831</v>
          </cell>
          <cell r="K1629" t="str">
            <v>P</v>
          </cell>
          <cell r="L1629">
            <v>0</v>
          </cell>
          <cell r="M1629">
            <v>2.42</v>
          </cell>
        </row>
        <row r="1630">
          <cell r="D1630" t="str">
            <v>SCS0001415</v>
          </cell>
          <cell r="E1630" t="str">
            <v>按钮支架</v>
          </cell>
          <cell r="F1630" t="str">
            <v>C40D</v>
          </cell>
          <cell r="G1630" t="str">
            <v>No</v>
          </cell>
          <cell r="H1630" t="str">
            <v>EA</v>
          </cell>
          <cell r="I1630">
            <v>43831</v>
          </cell>
          <cell r="K1630" t="str">
            <v>P</v>
          </cell>
          <cell r="L1630">
            <v>0</v>
          </cell>
          <cell r="M1630">
            <v>0.89</v>
          </cell>
        </row>
        <row r="1631">
          <cell r="D1631" t="str">
            <v>SCS0001416</v>
          </cell>
          <cell r="E1631" t="str">
            <v>纵管</v>
          </cell>
          <cell r="F1631" t="str">
            <v>C40D</v>
          </cell>
          <cell r="G1631" t="str">
            <v>No</v>
          </cell>
          <cell r="H1631" t="str">
            <v>EA</v>
          </cell>
          <cell r="I1631">
            <v>43831</v>
          </cell>
          <cell r="K1631" t="str">
            <v>P</v>
          </cell>
          <cell r="L1631">
            <v>0</v>
          </cell>
          <cell r="M1631">
            <v>4.67</v>
          </cell>
        </row>
        <row r="1632">
          <cell r="D1632" t="str">
            <v>SCS0001417</v>
          </cell>
          <cell r="E1632" t="str">
            <v>安全带支架总成</v>
          </cell>
          <cell r="F1632" t="str">
            <v>C40D</v>
          </cell>
          <cell r="G1632" t="str">
            <v>No</v>
          </cell>
          <cell r="H1632" t="str">
            <v>EA</v>
          </cell>
          <cell r="I1632">
            <v>43831</v>
          </cell>
          <cell r="K1632" t="str">
            <v>P</v>
          </cell>
          <cell r="L1632">
            <v>0</v>
          </cell>
          <cell r="M1632">
            <v>2.79</v>
          </cell>
        </row>
        <row r="1633">
          <cell r="D1633" t="str">
            <v>SCS0001418</v>
          </cell>
          <cell r="E1633" t="str">
            <v>C40D横向钢丝1</v>
          </cell>
          <cell r="F1633" t="str">
            <v>C40D</v>
          </cell>
          <cell r="G1633" t="str">
            <v>No</v>
          </cell>
          <cell r="H1633" t="str">
            <v>EA</v>
          </cell>
          <cell r="I1633">
            <v>43831</v>
          </cell>
          <cell r="K1633" t="str">
            <v>P</v>
          </cell>
          <cell r="L1633">
            <v>0</v>
          </cell>
          <cell r="M1633">
            <v>1.26</v>
          </cell>
        </row>
        <row r="1634">
          <cell r="D1634" t="str">
            <v>SCS0001419</v>
          </cell>
          <cell r="E1634" t="str">
            <v>横向钢丝2(上)</v>
          </cell>
          <cell r="F1634" t="str">
            <v>C40D</v>
          </cell>
          <cell r="G1634" t="str">
            <v>No</v>
          </cell>
          <cell r="H1634" t="str">
            <v>EA</v>
          </cell>
          <cell r="I1634">
            <v>43831</v>
          </cell>
          <cell r="K1634" t="str">
            <v>P</v>
          </cell>
          <cell r="L1634">
            <v>0</v>
          </cell>
          <cell r="M1634">
            <v>1.1000000000000001</v>
          </cell>
        </row>
        <row r="1635">
          <cell r="D1635" t="str">
            <v>SCS0001420</v>
          </cell>
          <cell r="E1635" t="str">
            <v>横向钢丝3(下)</v>
          </cell>
          <cell r="F1635" t="str">
            <v>C40D</v>
          </cell>
          <cell r="G1635" t="str">
            <v>No</v>
          </cell>
          <cell r="H1635" t="str">
            <v>EA</v>
          </cell>
          <cell r="I1635">
            <v>43831</v>
          </cell>
          <cell r="K1635" t="str">
            <v>P</v>
          </cell>
          <cell r="L1635">
            <v>0</v>
          </cell>
          <cell r="M1635">
            <v>1.26</v>
          </cell>
        </row>
        <row r="1636">
          <cell r="D1636" t="str">
            <v>SCS0001421</v>
          </cell>
          <cell r="E1636" t="str">
            <v>右旋转支架总成</v>
          </cell>
          <cell r="F1636" t="str">
            <v>C40D</v>
          </cell>
          <cell r="G1636" t="str">
            <v>No</v>
          </cell>
          <cell r="H1636" t="str">
            <v>EA</v>
          </cell>
          <cell r="I1636">
            <v>43831</v>
          </cell>
          <cell r="K1636" t="str">
            <v>P</v>
          </cell>
          <cell r="L1636">
            <v>0</v>
          </cell>
          <cell r="M1636">
            <v>8.02</v>
          </cell>
        </row>
        <row r="1637">
          <cell r="D1637" t="str">
            <v>SCS0001422</v>
          </cell>
          <cell r="E1637" t="str">
            <v>左旋转支架总成</v>
          </cell>
          <cell r="F1637" t="str">
            <v>C40D</v>
          </cell>
          <cell r="G1637" t="str">
            <v>No</v>
          </cell>
          <cell r="H1637" t="str">
            <v>EA</v>
          </cell>
          <cell r="I1637">
            <v>43831</v>
          </cell>
          <cell r="K1637" t="str">
            <v>P</v>
          </cell>
          <cell r="L1637">
            <v>0</v>
          </cell>
          <cell r="M1637">
            <v>8.02</v>
          </cell>
        </row>
        <row r="1638">
          <cell r="D1638" t="str">
            <v>SCS0001423</v>
          </cell>
          <cell r="E1638" t="str">
            <v>锁支架</v>
          </cell>
          <cell r="F1638" t="str">
            <v>C40D</v>
          </cell>
          <cell r="G1638" t="str">
            <v>No</v>
          </cell>
          <cell r="H1638" t="str">
            <v>EA</v>
          </cell>
          <cell r="I1638">
            <v>43831</v>
          </cell>
          <cell r="K1638" t="str">
            <v>P</v>
          </cell>
          <cell r="L1638">
            <v>0</v>
          </cell>
          <cell r="M1638">
            <v>2.67</v>
          </cell>
        </row>
        <row r="1639">
          <cell r="D1639" t="str">
            <v>SCS0001424</v>
          </cell>
          <cell r="E1639" t="str">
            <v>支持下端钢丝1(短）</v>
          </cell>
          <cell r="F1639" t="str">
            <v>C40D</v>
          </cell>
          <cell r="G1639" t="str">
            <v>No</v>
          </cell>
          <cell r="H1639" t="str">
            <v>EA</v>
          </cell>
          <cell r="I1639">
            <v>43831</v>
          </cell>
          <cell r="K1639" t="str">
            <v>P</v>
          </cell>
          <cell r="L1639">
            <v>0</v>
          </cell>
          <cell r="M1639">
            <v>0.56000000000000005</v>
          </cell>
        </row>
        <row r="1640">
          <cell r="D1640" t="str">
            <v>SCS0001425</v>
          </cell>
          <cell r="E1640" t="str">
            <v>支持下端钢丝2(长）</v>
          </cell>
          <cell r="F1640" t="str">
            <v>C40D</v>
          </cell>
          <cell r="G1640" t="str">
            <v>No</v>
          </cell>
          <cell r="H1640" t="str">
            <v>EA</v>
          </cell>
          <cell r="I1640">
            <v>43831</v>
          </cell>
          <cell r="K1640" t="str">
            <v>P</v>
          </cell>
          <cell r="L1640">
            <v>0</v>
          </cell>
          <cell r="M1640">
            <v>0.9</v>
          </cell>
        </row>
        <row r="1641">
          <cell r="D1641" t="str">
            <v>SCS0001426</v>
          </cell>
          <cell r="E1641" t="str">
            <v>右侧支持钢丝1(上)</v>
          </cell>
          <cell r="F1641" t="str">
            <v>C40D</v>
          </cell>
          <cell r="G1641" t="str">
            <v>No</v>
          </cell>
          <cell r="H1641" t="str">
            <v>EA</v>
          </cell>
          <cell r="I1641">
            <v>43831</v>
          </cell>
          <cell r="K1641" t="str">
            <v>P</v>
          </cell>
          <cell r="L1641">
            <v>0</v>
          </cell>
          <cell r="M1641">
            <v>0.68</v>
          </cell>
        </row>
        <row r="1642">
          <cell r="D1642" t="str">
            <v>SCS0001427</v>
          </cell>
          <cell r="E1642" t="str">
            <v>右侧支持钢丝2(下)</v>
          </cell>
          <cell r="F1642" t="str">
            <v>C40D</v>
          </cell>
          <cell r="G1642" t="str">
            <v>No</v>
          </cell>
          <cell r="H1642" t="str">
            <v>EA</v>
          </cell>
          <cell r="I1642">
            <v>43831</v>
          </cell>
          <cell r="K1642" t="str">
            <v>P</v>
          </cell>
          <cell r="L1642">
            <v>0</v>
          </cell>
          <cell r="M1642">
            <v>0.81</v>
          </cell>
        </row>
        <row r="1643">
          <cell r="D1643" t="str">
            <v>SCS0001428</v>
          </cell>
          <cell r="E1643" t="str">
            <v>左侧支持钢丝1(上)</v>
          </cell>
          <cell r="F1643" t="str">
            <v>C40D</v>
          </cell>
          <cell r="G1643" t="str">
            <v>No</v>
          </cell>
          <cell r="H1643" t="str">
            <v>EA</v>
          </cell>
          <cell r="I1643">
            <v>43831</v>
          </cell>
          <cell r="K1643" t="str">
            <v>P</v>
          </cell>
          <cell r="L1643">
            <v>0</v>
          </cell>
          <cell r="M1643">
            <v>0.81</v>
          </cell>
        </row>
        <row r="1644">
          <cell r="D1644" t="str">
            <v>SCS0001429</v>
          </cell>
          <cell r="E1644" t="str">
            <v>左侧支持钢丝2(下)</v>
          </cell>
          <cell r="F1644" t="str">
            <v>C40D</v>
          </cell>
          <cell r="G1644" t="str">
            <v>No</v>
          </cell>
          <cell r="H1644" t="str">
            <v>EA</v>
          </cell>
          <cell r="I1644">
            <v>43831</v>
          </cell>
          <cell r="K1644" t="str">
            <v>P</v>
          </cell>
          <cell r="L1644">
            <v>0</v>
          </cell>
          <cell r="M1644">
            <v>0.68</v>
          </cell>
        </row>
        <row r="1645">
          <cell r="D1645" t="str">
            <v>SCS0001439</v>
          </cell>
          <cell r="E1645" t="str">
            <v>套板</v>
          </cell>
          <cell r="F1645" t="str">
            <v>C40D</v>
          </cell>
          <cell r="G1645" t="str">
            <v>No</v>
          </cell>
          <cell r="H1645" t="str">
            <v>EA</v>
          </cell>
          <cell r="I1645">
            <v>43831</v>
          </cell>
          <cell r="K1645" t="str">
            <v>P</v>
          </cell>
          <cell r="L1645">
            <v>0</v>
          </cell>
          <cell r="M1645">
            <v>0.31</v>
          </cell>
        </row>
        <row r="1646">
          <cell r="D1646" t="str">
            <v>SCS0001574</v>
          </cell>
          <cell r="E1646" t="str">
            <v>四分纵管</v>
          </cell>
          <cell r="F1646" t="str">
            <v>C40DB</v>
          </cell>
          <cell r="G1646" t="str">
            <v>No</v>
          </cell>
          <cell r="H1646" t="str">
            <v>EA</v>
          </cell>
          <cell r="I1646">
            <v>43831</v>
          </cell>
          <cell r="K1646" t="str">
            <v>P</v>
          </cell>
          <cell r="L1646">
            <v>0</v>
          </cell>
          <cell r="M1646">
            <v>3.96</v>
          </cell>
        </row>
        <row r="1647">
          <cell r="D1647" t="str">
            <v>SCS0001575</v>
          </cell>
          <cell r="E1647" t="str">
            <v>四分靠背主体管</v>
          </cell>
          <cell r="F1647" t="str">
            <v>C40DB</v>
          </cell>
          <cell r="G1647" t="str">
            <v>No</v>
          </cell>
          <cell r="H1647" t="str">
            <v>EA</v>
          </cell>
          <cell r="I1647">
            <v>43831</v>
          </cell>
          <cell r="K1647" t="str">
            <v>P</v>
          </cell>
          <cell r="L1647">
            <v>0</v>
          </cell>
          <cell r="M1647">
            <v>7.52</v>
          </cell>
        </row>
        <row r="1648">
          <cell r="D1648" t="str">
            <v>SCS0001579</v>
          </cell>
          <cell r="E1648" t="str">
            <v>四分背左侧旋转支架总成</v>
          </cell>
          <cell r="F1648" t="str">
            <v>C40DB</v>
          </cell>
          <cell r="G1648" t="str">
            <v>No</v>
          </cell>
          <cell r="H1648" t="str">
            <v>EA</v>
          </cell>
          <cell r="I1648">
            <v>43831</v>
          </cell>
          <cell r="K1648" t="str">
            <v>P</v>
          </cell>
          <cell r="L1648">
            <v>0</v>
          </cell>
          <cell r="M1648">
            <v>7.53</v>
          </cell>
        </row>
        <row r="1649">
          <cell r="D1649" t="str">
            <v>SCS0001582</v>
          </cell>
          <cell r="E1649" t="str">
            <v>六分纵弯管</v>
          </cell>
          <cell r="F1649" t="str">
            <v>C40DB</v>
          </cell>
          <cell r="G1649" t="str">
            <v>No</v>
          </cell>
          <cell r="H1649" t="str">
            <v>EA</v>
          </cell>
          <cell r="I1649">
            <v>43831</v>
          </cell>
          <cell r="K1649" t="str">
            <v>P</v>
          </cell>
          <cell r="L1649">
            <v>0</v>
          </cell>
          <cell r="M1649">
            <v>4.54</v>
          </cell>
        </row>
        <row r="1650">
          <cell r="D1650" t="str">
            <v>SCS0001584</v>
          </cell>
          <cell r="E1650" t="str">
            <v>六分背主体管</v>
          </cell>
          <cell r="F1650" t="str">
            <v>C40DB</v>
          </cell>
          <cell r="G1650" t="str">
            <v>No</v>
          </cell>
          <cell r="H1650" t="str">
            <v>EA</v>
          </cell>
          <cell r="I1650">
            <v>43831</v>
          </cell>
          <cell r="K1650" t="str">
            <v>P</v>
          </cell>
          <cell r="L1650">
            <v>0</v>
          </cell>
          <cell r="M1650">
            <v>11.45</v>
          </cell>
        </row>
        <row r="1651">
          <cell r="D1651" t="str">
            <v>SCS0001588</v>
          </cell>
          <cell r="E1651" t="str">
            <v>扶手外侧支架钣金</v>
          </cell>
          <cell r="F1651" t="str">
            <v>C40DB</v>
          </cell>
          <cell r="G1651" t="str">
            <v>No</v>
          </cell>
          <cell r="H1651" t="str">
            <v>EA</v>
          </cell>
          <cell r="I1651">
            <v>43831</v>
          </cell>
          <cell r="K1651" t="str">
            <v>P</v>
          </cell>
          <cell r="L1651">
            <v>0</v>
          </cell>
          <cell r="M1651">
            <v>1.94</v>
          </cell>
        </row>
        <row r="1652">
          <cell r="D1652" t="str">
            <v>SCS0001589</v>
          </cell>
          <cell r="E1652" t="str">
            <v>扶手内侧连接钣金</v>
          </cell>
          <cell r="F1652" t="str">
            <v>C40DB</v>
          </cell>
          <cell r="G1652" t="str">
            <v>No</v>
          </cell>
          <cell r="H1652" t="str">
            <v>EA</v>
          </cell>
          <cell r="I1652">
            <v>43831</v>
          </cell>
          <cell r="K1652" t="str">
            <v>P</v>
          </cell>
          <cell r="L1652">
            <v>0</v>
          </cell>
          <cell r="M1652">
            <v>1.92</v>
          </cell>
        </row>
        <row r="1653">
          <cell r="D1653" t="str">
            <v>SCS0001590</v>
          </cell>
          <cell r="E1653" t="str">
            <v>六分背中部转轴支架总成</v>
          </cell>
          <cell r="F1653" t="str">
            <v>C40DB</v>
          </cell>
          <cell r="G1653" t="str">
            <v>No</v>
          </cell>
          <cell r="H1653" t="str">
            <v>EA</v>
          </cell>
          <cell r="I1653">
            <v>43831</v>
          </cell>
          <cell r="K1653" t="str">
            <v>P</v>
          </cell>
          <cell r="L1653">
            <v>0</v>
          </cell>
          <cell r="M1653">
            <v>13.4</v>
          </cell>
        </row>
        <row r="1654">
          <cell r="D1654" t="str">
            <v>SCS0003922</v>
          </cell>
          <cell r="E1654" t="str">
            <v>H32B后排中间装车支架总成</v>
          </cell>
          <cell r="F1654" t="str">
            <v/>
          </cell>
          <cell r="G1654" t="str">
            <v>No</v>
          </cell>
          <cell r="H1654" t="str">
            <v>EA</v>
          </cell>
          <cell r="I1654">
            <v>43831</v>
          </cell>
          <cell r="K1654" t="str">
            <v>P</v>
          </cell>
          <cell r="L1654">
            <v>0</v>
          </cell>
          <cell r="M1654">
            <v>6.24</v>
          </cell>
        </row>
        <row r="1655">
          <cell r="D1655" t="str">
            <v>SCS0003923</v>
          </cell>
          <cell r="E1655" t="str">
            <v>H32B后排6分装车支架总成</v>
          </cell>
          <cell r="F1655" t="str">
            <v/>
          </cell>
          <cell r="G1655" t="str">
            <v>No</v>
          </cell>
          <cell r="H1655" t="str">
            <v>EA</v>
          </cell>
          <cell r="I1655">
            <v>43831</v>
          </cell>
          <cell r="K1655" t="str">
            <v>P</v>
          </cell>
          <cell r="L1655">
            <v>0</v>
          </cell>
          <cell r="M1655">
            <v>7.77</v>
          </cell>
        </row>
        <row r="1656">
          <cell r="D1656" t="str">
            <v>SCS0003924</v>
          </cell>
          <cell r="E1656" t="str">
            <v>H32B后排4分装车支架总成</v>
          </cell>
          <cell r="F1656" t="str">
            <v/>
          </cell>
          <cell r="G1656" t="str">
            <v>No</v>
          </cell>
          <cell r="H1656" t="str">
            <v>EA</v>
          </cell>
          <cell r="I1656">
            <v>43831</v>
          </cell>
          <cell r="K1656" t="str">
            <v>P</v>
          </cell>
          <cell r="L1656">
            <v>0</v>
          </cell>
          <cell r="M1656">
            <v>7.77</v>
          </cell>
        </row>
        <row r="1657">
          <cell r="D1657" t="str">
            <v>SCS0003936</v>
          </cell>
          <cell r="E1657" t="str">
            <v>后排座椅靠背中部支架总成</v>
          </cell>
          <cell r="F1657" t="str">
            <v/>
          </cell>
          <cell r="G1657" t="str">
            <v>No</v>
          </cell>
          <cell r="H1657" t="str">
            <v>EA</v>
          </cell>
          <cell r="I1657">
            <v>43831</v>
          </cell>
          <cell r="K1657" t="str">
            <v>P</v>
          </cell>
          <cell r="L1657">
            <v>0</v>
          </cell>
          <cell r="M1657">
            <v>2.0299999999999998</v>
          </cell>
        </row>
        <row r="1658">
          <cell r="D1658" t="str">
            <v>SCS0003947</v>
          </cell>
          <cell r="E1658" t="str">
            <v>C40DB中部支架总成(Z01)</v>
          </cell>
          <cell r="F1658" t="str">
            <v>C40DB-Z01</v>
          </cell>
          <cell r="G1658" t="str">
            <v>No</v>
          </cell>
          <cell r="H1658" t="str">
            <v>EA</v>
          </cell>
          <cell r="I1658">
            <v>43831</v>
          </cell>
          <cell r="K1658" t="str">
            <v>P</v>
          </cell>
          <cell r="L1658">
            <v>0</v>
          </cell>
          <cell r="M1658">
            <v>7.58</v>
          </cell>
        </row>
        <row r="1659">
          <cell r="D1659" t="str">
            <v>SCS0004506</v>
          </cell>
          <cell r="E1659" t="str">
            <v>主驾座框左侧边板总成</v>
          </cell>
          <cell r="F1659" t="str">
            <v>C32B</v>
          </cell>
          <cell r="G1659" t="str">
            <v>No</v>
          </cell>
          <cell r="H1659" t="str">
            <v>EA</v>
          </cell>
          <cell r="I1659">
            <v>43831</v>
          </cell>
          <cell r="K1659" t="str">
            <v>P</v>
          </cell>
          <cell r="L1659">
            <v>0</v>
          </cell>
          <cell r="M1659">
            <v>7.68</v>
          </cell>
        </row>
        <row r="1660">
          <cell r="D1660" t="str">
            <v>SCS0004507</v>
          </cell>
          <cell r="E1660" t="str">
            <v>副驾座框右侧边板总成</v>
          </cell>
          <cell r="F1660" t="str">
            <v>C32B</v>
          </cell>
          <cell r="G1660" t="str">
            <v>No</v>
          </cell>
          <cell r="H1660" t="str">
            <v>EA</v>
          </cell>
          <cell r="I1660">
            <v>43831</v>
          </cell>
          <cell r="K1660" t="str">
            <v>P</v>
          </cell>
          <cell r="L1660">
            <v>0</v>
          </cell>
          <cell r="M1660">
            <v>7.51</v>
          </cell>
        </row>
        <row r="1661">
          <cell r="D1661" t="str">
            <v>SCS0004508</v>
          </cell>
          <cell r="E1661" t="str">
            <v>主驾座框右侧边板总成</v>
          </cell>
          <cell r="F1661" t="str">
            <v>C32B</v>
          </cell>
          <cell r="G1661" t="str">
            <v>No</v>
          </cell>
          <cell r="H1661" t="str">
            <v>EA</v>
          </cell>
          <cell r="I1661">
            <v>43831</v>
          </cell>
          <cell r="J1661">
            <v>44196</v>
          </cell>
          <cell r="K1661" t="str">
            <v>P</v>
          </cell>
          <cell r="L1661">
            <v>0</v>
          </cell>
          <cell r="M1661">
            <v>7.92</v>
          </cell>
        </row>
        <row r="1662">
          <cell r="D1662" t="str">
            <v>SCS0004509</v>
          </cell>
          <cell r="E1662" t="str">
            <v>副驾座框左侧边板总成</v>
          </cell>
          <cell r="F1662" t="str">
            <v>C32B</v>
          </cell>
          <cell r="G1662" t="str">
            <v>No</v>
          </cell>
          <cell r="H1662" t="str">
            <v>EA</v>
          </cell>
          <cell r="I1662">
            <v>43831</v>
          </cell>
          <cell r="K1662" t="str">
            <v>P</v>
          </cell>
          <cell r="L1662">
            <v>0</v>
          </cell>
          <cell r="M1662">
            <v>7.73</v>
          </cell>
        </row>
        <row r="1663">
          <cell r="D1663" t="str">
            <v>SCS0004553</v>
          </cell>
          <cell r="E1663" t="str">
            <v>副驾线束支撑板</v>
          </cell>
          <cell r="F1663" t="str">
            <v>C32B</v>
          </cell>
          <cell r="G1663" t="str">
            <v>No</v>
          </cell>
          <cell r="H1663" t="str">
            <v>EA</v>
          </cell>
          <cell r="I1663">
            <v>43831</v>
          </cell>
          <cell r="K1663" t="str">
            <v>P</v>
          </cell>
          <cell r="L1663">
            <v>0</v>
          </cell>
          <cell r="M1663">
            <v>1.1000000000000001</v>
          </cell>
        </row>
        <row r="1664">
          <cell r="D1664" t="str">
            <v>SCS0004554</v>
          </cell>
          <cell r="E1664" t="str">
            <v>主驾线束支撑板</v>
          </cell>
          <cell r="F1664" t="str">
            <v>C32B</v>
          </cell>
          <cell r="G1664" t="str">
            <v>No</v>
          </cell>
          <cell r="H1664" t="str">
            <v>EA</v>
          </cell>
          <cell r="I1664">
            <v>43831</v>
          </cell>
          <cell r="K1664" t="str">
            <v>P</v>
          </cell>
          <cell r="L1664">
            <v>0</v>
          </cell>
          <cell r="M1664">
            <v>1.1000000000000001</v>
          </cell>
        </row>
        <row r="1665">
          <cell r="D1665" t="str">
            <v>SCS0004841</v>
          </cell>
          <cell r="E1665" t="str">
            <v>座盆支撑弯管</v>
          </cell>
          <cell r="F1665" t="str">
            <v>C32B</v>
          </cell>
          <cell r="G1665" t="str">
            <v>No</v>
          </cell>
          <cell r="H1665" t="str">
            <v>EA</v>
          </cell>
          <cell r="I1665">
            <v>43831</v>
          </cell>
          <cell r="J1665">
            <v>43831</v>
          </cell>
          <cell r="K1665" t="str">
            <v>P</v>
          </cell>
          <cell r="L1665">
            <v>0</v>
          </cell>
          <cell r="M1665">
            <v>8.9</v>
          </cell>
        </row>
        <row r="1666">
          <cell r="D1666" t="str">
            <v>SCS0004976</v>
          </cell>
          <cell r="E1666" t="str">
            <v>豪华型前横管总成</v>
          </cell>
          <cell r="F1666" t="str">
            <v>C32B</v>
          </cell>
          <cell r="G1666" t="str">
            <v>No</v>
          </cell>
          <cell r="H1666" t="str">
            <v>EA</v>
          </cell>
          <cell r="I1666">
            <v>43831</v>
          </cell>
          <cell r="J1666">
            <v>44196</v>
          </cell>
          <cell r="K1666" t="str">
            <v>P</v>
          </cell>
          <cell r="L1666">
            <v>0</v>
          </cell>
          <cell r="M1666">
            <v>11.17</v>
          </cell>
        </row>
        <row r="1667">
          <cell r="D1667" t="str">
            <v>SCS0004978</v>
          </cell>
          <cell r="E1667" t="str">
            <v>豪华型后旋转管总成</v>
          </cell>
          <cell r="F1667" t="str">
            <v>C32B</v>
          </cell>
          <cell r="G1667" t="str">
            <v>No</v>
          </cell>
          <cell r="H1667" t="str">
            <v>EA</v>
          </cell>
          <cell r="I1667">
            <v>43831</v>
          </cell>
          <cell r="J1667">
            <v>44196</v>
          </cell>
          <cell r="K1667" t="str">
            <v>P</v>
          </cell>
          <cell r="L1667">
            <v>0</v>
          </cell>
          <cell r="M1667">
            <v>15.86</v>
          </cell>
        </row>
        <row r="1668">
          <cell r="D1668" t="str">
            <v>SCS0004980</v>
          </cell>
          <cell r="E1668" t="str">
            <v>右后侧横梁支撑板</v>
          </cell>
          <cell r="F1668" t="str">
            <v>C32B</v>
          </cell>
          <cell r="G1668" t="str">
            <v>No</v>
          </cell>
          <cell r="H1668" t="str">
            <v>EA</v>
          </cell>
          <cell r="I1668">
            <v>43831</v>
          </cell>
          <cell r="K1668" t="str">
            <v>P</v>
          </cell>
          <cell r="L1668">
            <v>0</v>
          </cell>
          <cell r="M1668">
            <v>3.83</v>
          </cell>
        </row>
        <row r="1669">
          <cell r="D1669" t="str">
            <v>SCS0004981</v>
          </cell>
          <cell r="E1669" t="str">
            <v>右前侧横梁支撑板</v>
          </cell>
          <cell r="F1669" t="str">
            <v>C32B</v>
          </cell>
          <cell r="G1669" t="str">
            <v>No</v>
          </cell>
          <cell r="H1669" t="str">
            <v>EA</v>
          </cell>
          <cell r="I1669">
            <v>43831</v>
          </cell>
          <cell r="K1669" t="str">
            <v>P</v>
          </cell>
          <cell r="L1669">
            <v>0</v>
          </cell>
          <cell r="M1669">
            <v>3.32</v>
          </cell>
        </row>
        <row r="1670">
          <cell r="D1670" t="str">
            <v>SCS0004982</v>
          </cell>
          <cell r="E1670" t="str">
            <v>左后侧横梁支撑板</v>
          </cell>
          <cell r="F1670" t="str">
            <v>C32B</v>
          </cell>
          <cell r="G1670" t="str">
            <v>No</v>
          </cell>
          <cell r="H1670" t="str">
            <v>EA</v>
          </cell>
          <cell r="I1670">
            <v>43831</v>
          </cell>
          <cell r="K1670" t="str">
            <v>P</v>
          </cell>
          <cell r="L1670">
            <v>0</v>
          </cell>
          <cell r="M1670">
            <v>3.83</v>
          </cell>
        </row>
        <row r="1671">
          <cell r="D1671" t="str">
            <v>SCS0004983</v>
          </cell>
          <cell r="E1671" t="str">
            <v>左前侧横梁支撑板</v>
          </cell>
          <cell r="F1671" t="str">
            <v>C32B</v>
          </cell>
          <cell r="G1671" t="str">
            <v>No</v>
          </cell>
          <cell r="H1671" t="str">
            <v>EA</v>
          </cell>
          <cell r="I1671">
            <v>43831</v>
          </cell>
          <cell r="K1671" t="str">
            <v>P</v>
          </cell>
          <cell r="L1671">
            <v>0</v>
          </cell>
          <cell r="M1671">
            <v>3.32</v>
          </cell>
        </row>
        <row r="1672">
          <cell r="D1672" t="str">
            <v>SCS0005444</v>
          </cell>
          <cell r="E1672" t="str">
            <v>靠背骨架焊接总成</v>
          </cell>
          <cell r="F1672" t="str">
            <v>P203后排高配</v>
          </cell>
          <cell r="G1672" t="str">
            <v>No</v>
          </cell>
          <cell r="H1672" t="str">
            <v>EA</v>
          </cell>
          <cell r="I1672">
            <v>43831</v>
          </cell>
          <cell r="K1672" t="str">
            <v>P</v>
          </cell>
          <cell r="L1672">
            <v>0</v>
          </cell>
          <cell r="M1672">
            <v>117.5</v>
          </cell>
        </row>
        <row r="1673">
          <cell r="D1673" t="str">
            <v>SCS0005483</v>
          </cell>
          <cell r="E1673" t="str">
            <v>靠背骨架焊接总成</v>
          </cell>
          <cell r="F1673" t="str">
            <v>P203后排低配</v>
          </cell>
          <cell r="G1673" t="str">
            <v>No</v>
          </cell>
          <cell r="H1673" t="str">
            <v>EA</v>
          </cell>
          <cell r="I1673">
            <v>43831</v>
          </cell>
          <cell r="K1673" t="str">
            <v>P</v>
          </cell>
          <cell r="L1673">
            <v>0</v>
          </cell>
          <cell r="M1673">
            <v>81.819999999999993</v>
          </cell>
        </row>
        <row r="1674">
          <cell r="D1674" t="str">
            <v>SCS0006016</v>
          </cell>
          <cell r="E1674" t="str">
            <v>副驾左前支架</v>
          </cell>
          <cell r="F1674" t="str">
            <v>P203</v>
          </cell>
          <cell r="G1674" t="str">
            <v>No</v>
          </cell>
          <cell r="H1674" t="str">
            <v>EA</v>
          </cell>
          <cell r="I1674">
            <v>43831</v>
          </cell>
          <cell r="K1674" t="str">
            <v>P</v>
          </cell>
          <cell r="L1674">
            <v>0</v>
          </cell>
          <cell r="M1674">
            <v>1.52</v>
          </cell>
        </row>
        <row r="1675">
          <cell r="D1675" t="str">
            <v>SCS0006017</v>
          </cell>
          <cell r="E1675" t="str">
            <v>副驾右前支架</v>
          </cell>
          <cell r="F1675" t="str">
            <v>P203</v>
          </cell>
          <cell r="G1675" t="str">
            <v>No</v>
          </cell>
          <cell r="H1675" t="str">
            <v>EA</v>
          </cell>
          <cell r="I1675">
            <v>43831</v>
          </cell>
          <cell r="K1675" t="str">
            <v>P</v>
          </cell>
          <cell r="L1675">
            <v>0</v>
          </cell>
          <cell r="M1675">
            <v>1.52</v>
          </cell>
        </row>
        <row r="1676">
          <cell r="D1676" t="str">
            <v>SCS0006018</v>
          </cell>
          <cell r="E1676" t="str">
            <v>副驾左后支架</v>
          </cell>
          <cell r="F1676" t="str">
            <v>P203</v>
          </cell>
          <cell r="G1676" t="str">
            <v>No</v>
          </cell>
          <cell r="H1676" t="str">
            <v>EA</v>
          </cell>
          <cell r="I1676">
            <v>43831</v>
          </cell>
          <cell r="K1676" t="str">
            <v>P</v>
          </cell>
          <cell r="L1676">
            <v>0</v>
          </cell>
          <cell r="M1676">
            <v>4.46</v>
          </cell>
        </row>
        <row r="1677">
          <cell r="D1677" t="str">
            <v>SCS0006019</v>
          </cell>
          <cell r="E1677" t="str">
            <v>副驾右后支架</v>
          </cell>
          <cell r="F1677" t="str">
            <v>P203</v>
          </cell>
          <cell r="G1677" t="str">
            <v>No</v>
          </cell>
          <cell r="H1677" t="str">
            <v>EA</v>
          </cell>
          <cell r="I1677">
            <v>43831</v>
          </cell>
          <cell r="K1677" t="str">
            <v>P</v>
          </cell>
          <cell r="L1677">
            <v>0</v>
          </cell>
          <cell r="M1677">
            <v>4.46</v>
          </cell>
        </row>
        <row r="1678">
          <cell r="D1678" t="str">
            <v>SCS0006033</v>
          </cell>
          <cell r="E1678" t="str">
            <v>升降棘轮固定板总成</v>
          </cell>
          <cell r="F1678" t="str">
            <v>C32B</v>
          </cell>
          <cell r="G1678" t="str">
            <v>No</v>
          </cell>
          <cell r="H1678" t="str">
            <v>EA</v>
          </cell>
          <cell r="I1678">
            <v>43831</v>
          </cell>
          <cell r="J1678">
            <v>44196</v>
          </cell>
          <cell r="K1678" t="str">
            <v>P</v>
          </cell>
          <cell r="L1678">
            <v>0</v>
          </cell>
          <cell r="M1678">
            <v>3.25</v>
          </cell>
        </row>
        <row r="1679">
          <cell r="D1679" t="str">
            <v>SCS0006094</v>
          </cell>
          <cell r="E1679" t="str">
            <v>前横管总成</v>
          </cell>
          <cell r="F1679" t="str">
            <v>C32B</v>
          </cell>
          <cell r="G1679" t="str">
            <v>No</v>
          </cell>
          <cell r="H1679" t="str">
            <v>EA</v>
          </cell>
          <cell r="I1679">
            <v>43831</v>
          </cell>
          <cell r="K1679" t="str">
            <v>P</v>
          </cell>
          <cell r="L1679">
            <v>0</v>
          </cell>
          <cell r="M1679">
            <v>3.24</v>
          </cell>
        </row>
        <row r="1680">
          <cell r="D1680" t="str">
            <v>SCS0006096</v>
          </cell>
          <cell r="E1680" t="str">
            <v>后横管总成</v>
          </cell>
          <cell r="F1680" t="str">
            <v>C32B</v>
          </cell>
          <cell r="G1680" t="str">
            <v>No</v>
          </cell>
          <cell r="H1680" t="str">
            <v>EA</v>
          </cell>
          <cell r="I1680">
            <v>43831</v>
          </cell>
          <cell r="K1680" t="str">
            <v>P</v>
          </cell>
          <cell r="L1680">
            <v>0</v>
          </cell>
          <cell r="M1680">
            <v>3.24</v>
          </cell>
        </row>
        <row r="1681">
          <cell r="D1681" t="str">
            <v>SCS0006179</v>
          </cell>
          <cell r="E1681" t="str">
            <v>M20右侧独立座框总成</v>
          </cell>
          <cell r="F1681" t="str">
            <v>（不焊内侧塑料件挂钩）</v>
          </cell>
          <cell r="G1681" t="str">
            <v>No</v>
          </cell>
          <cell r="H1681" t="str">
            <v>EA</v>
          </cell>
          <cell r="I1681">
            <v>43831</v>
          </cell>
          <cell r="K1681" t="str">
            <v>P</v>
          </cell>
          <cell r="L1681">
            <v>0</v>
          </cell>
          <cell r="M1681">
            <v>48.24</v>
          </cell>
        </row>
        <row r="1682">
          <cell r="D1682" t="str">
            <v>SCS0006182</v>
          </cell>
          <cell r="E1682" t="str">
            <v>M20左侧独立座框总成</v>
          </cell>
          <cell r="F1682" t="str">
            <v>（不焊塑料件内侧挂钩）</v>
          </cell>
          <cell r="G1682" t="str">
            <v>No</v>
          </cell>
          <cell r="H1682" t="str">
            <v>EA</v>
          </cell>
          <cell r="I1682">
            <v>43831</v>
          </cell>
          <cell r="K1682" t="str">
            <v>P</v>
          </cell>
          <cell r="L1682">
            <v>0</v>
          </cell>
          <cell r="M1682">
            <v>48.24</v>
          </cell>
        </row>
        <row r="1683">
          <cell r="D1683" t="str">
            <v>SCS0006625</v>
          </cell>
          <cell r="E1683" t="str">
            <v>靠背主体管</v>
          </cell>
          <cell r="F1683" t="str">
            <v>P203后排整体背</v>
          </cell>
          <cell r="G1683" t="str">
            <v>No</v>
          </cell>
          <cell r="H1683" t="str">
            <v>EA</v>
          </cell>
          <cell r="I1683">
            <v>43831</v>
          </cell>
          <cell r="J1683">
            <v>44196</v>
          </cell>
          <cell r="K1683" t="str">
            <v>P</v>
          </cell>
          <cell r="L1683">
            <v>0</v>
          </cell>
          <cell r="M1683">
            <v>17.329999999999998</v>
          </cell>
        </row>
        <row r="1684">
          <cell r="D1684" t="str">
            <v>SCS0006626</v>
          </cell>
          <cell r="E1684" t="str">
            <v>靠背左侧边钣焊接总成</v>
          </cell>
          <cell r="F1684" t="str">
            <v>P203后排整体背</v>
          </cell>
          <cell r="G1684" t="str">
            <v>No</v>
          </cell>
          <cell r="H1684" t="str">
            <v>EA</v>
          </cell>
          <cell r="I1684">
            <v>43831</v>
          </cell>
          <cell r="J1684">
            <v>44196</v>
          </cell>
          <cell r="K1684" t="str">
            <v>P</v>
          </cell>
          <cell r="L1684">
            <v>0</v>
          </cell>
          <cell r="M1684">
            <v>9.7100000000000009</v>
          </cell>
        </row>
        <row r="1685">
          <cell r="D1685" t="str">
            <v>SCS0006627</v>
          </cell>
          <cell r="E1685" t="str">
            <v>靠背右侧边钣焊接总成</v>
          </cell>
          <cell r="F1685" t="str">
            <v>P203后排整体背</v>
          </cell>
          <cell r="G1685" t="str">
            <v>No</v>
          </cell>
          <cell r="H1685" t="str">
            <v>EA</v>
          </cell>
          <cell r="I1685">
            <v>43831</v>
          </cell>
          <cell r="J1685">
            <v>44196</v>
          </cell>
          <cell r="K1685" t="str">
            <v>P</v>
          </cell>
          <cell r="L1685">
            <v>0</v>
          </cell>
          <cell r="M1685">
            <v>9.7100000000000009</v>
          </cell>
        </row>
        <row r="1686">
          <cell r="D1686" t="str">
            <v>SCS0006628</v>
          </cell>
          <cell r="E1686" t="str">
            <v>靠背连接横管1</v>
          </cell>
          <cell r="F1686" t="str">
            <v>P203后排整体背</v>
          </cell>
          <cell r="G1686" t="str">
            <v>No</v>
          </cell>
          <cell r="H1686" t="str">
            <v>EA</v>
          </cell>
          <cell r="I1686">
            <v>43831</v>
          </cell>
          <cell r="J1686">
            <v>44196</v>
          </cell>
          <cell r="K1686" t="str">
            <v>P</v>
          </cell>
          <cell r="L1686">
            <v>0</v>
          </cell>
          <cell r="M1686">
            <v>8.18</v>
          </cell>
        </row>
        <row r="1687">
          <cell r="D1687" t="str">
            <v>SCS0006629</v>
          </cell>
          <cell r="E1687" t="str">
            <v>ISOFIX焊接总成</v>
          </cell>
          <cell r="F1687" t="str">
            <v>P203后排整体背</v>
          </cell>
          <cell r="G1687" t="str">
            <v>No</v>
          </cell>
          <cell r="H1687" t="str">
            <v>EA</v>
          </cell>
          <cell r="I1687">
            <v>43831</v>
          </cell>
          <cell r="K1687" t="str">
            <v>P</v>
          </cell>
          <cell r="L1687">
            <v>0</v>
          </cell>
          <cell r="M1687">
            <v>21.4</v>
          </cell>
        </row>
        <row r="1688">
          <cell r="D1688" t="str">
            <v>SCS0006630</v>
          </cell>
          <cell r="E1688" t="str">
            <v>纵向连接管</v>
          </cell>
          <cell r="F1688" t="str">
            <v>P203后排整体背</v>
          </cell>
          <cell r="G1688" t="str">
            <v>No</v>
          </cell>
          <cell r="H1688" t="str">
            <v>EA</v>
          </cell>
          <cell r="I1688">
            <v>43831</v>
          </cell>
          <cell r="J1688">
            <v>44196</v>
          </cell>
          <cell r="K1688" t="str">
            <v>P</v>
          </cell>
          <cell r="L1688">
            <v>0</v>
          </cell>
          <cell r="M1688">
            <v>4.17</v>
          </cell>
        </row>
        <row r="1689">
          <cell r="D1689" t="str">
            <v>SCS0006631</v>
          </cell>
          <cell r="E1689" t="str">
            <v>扶手支撑钣总成</v>
          </cell>
          <cell r="F1689" t="str">
            <v>P203后排整体背</v>
          </cell>
          <cell r="G1689" t="str">
            <v>No</v>
          </cell>
          <cell r="H1689" t="str">
            <v>EA</v>
          </cell>
          <cell r="I1689">
            <v>43831</v>
          </cell>
          <cell r="K1689" t="str">
            <v>P</v>
          </cell>
          <cell r="L1689">
            <v>0</v>
          </cell>
          <cell r="M1689">
            <v>11.71</v>
          </cell>
        </row>
        <row r="1690">
          <cell r="D1690" t="str">
            <v>SCS0006632</v>
          </cell>
          <cell r="E1690" t="str">
            <v>扶手打钉钢丝左</v>
          </cell>
          <cell r="F1690" t="str">
            <v>P203后排整体背</v>
          </cell>
          <cell r="G1690" t="str">
            <v>No</v>
          </cell>
          <cell r="H1690" t="str">
            <v>EA</v>
          </cell>
          <cell r="I1690">
            <v>43831</v>
          </cell>
          <cell r="K1690" t="str">
            <v>P</v>
          </cell>
          <cell r="L1690">
            <v>0</v>
          </cell>
          <cell r="M1690">
            <v>0.63</v>
          </cell>
        </row>
        <row r="1691">
          <cell r="D1691" t="str">
            <v>SCS0006633</v>
          </cell>
          <cell r="E1691" t="str">
            <v>扶手打钉钢丝右</v>
          </cell>
          <cell r="F1691" t="str">
            <v>P203后排整体背</v>
          </cell>
          <cell r="G1691" t="str">
            <v>No</v>
          </cell>
          <cell r="H1691" t="str">
            <v>EA</v>
          </cell>
          <cell r="I1691">
            <v>43831</v>
          </cell>
          <cell r="K1691" t="str">
            <v>P</v>
          </cell>
          <cell r="L1691">
            <v>0</v>
          </cell>
          <cell r="M1691">
            <v>0.63</v>
          </cell>
        </row>
        <row r="1692">
          <cell r="D1692" t="str">
            <v>SCS0006634</v>
          </cell>
          <cell r="E1692" t="str">
            <v>车身连接钢丝-右</v>
          </cell>
          <cell r="F1692" t="str">
            <v>P203后排整体背</v>
          </cell>
          <cell r="G1692" t="str">
            <v>No</v>
          </cell>
          <cell r="H1692" t="str">
            <v>EA</v>
          </cell>
          <cell r="I1692">
            <v>43831</v>
          </cell>
          <cell r="K1692" t="str">
            <v>P</v>
          </cell>
          <cell r="L1692">
            <v>0</v>
          </cell>
          <cell r="M1692">
            <v>0.46</v>
          </cell>
        </row>
        <row r="1693">
          <cell r="D1693" t="str">
            <v>SCS0006635</v>
          </cell>
          <cell r="E1693" t="str">
            <v>车身连接钢丝-左</v>
          </cell>
          <cell r="F1693" t="str">
            <v>P203后排整体背</v>
          </cell>
          <cell r="G1693" t="str">
            <v>No</v>
          </cell>
          <cell r="H1693" t="str">
            <v>EA</v>
          </cell>
          <cell r="I1693">
            <v>43831</v>
          </cell>
          <cell r="K1693" t="str">
            <v>P</v>
          </cell>
          <cell r="L1693">
            <v>0</v>
          </cell>
          <cell r="M1693">
            <v>0.46</v>
          </cell>
        </row>
        <row r="1694">
          <cell r="D1694" t="str">
            <v>SCS0006636</v>
          </cell>
          <cell r="E1694" t="str">
            <v>扶手泡沫支撑钢丝</v>
          </cell>
          <cell r="F1694" t="str">
            <v>P203后排整体背</v>
          </cell>
          <cell r="G1694" t="str">
            <v>No</v>
          </cell>
          <cell r="H1694" t="str">
            <v>EA</v>
          </cell>
          <cell r="I1694">
            <v>43831</v>
          </cell>
          <cell r="K1694" t="str">
            <v>P</v>
          </cell>
          <cell r="L1694">
            <v>0</v>
          </cell>
          <cell r="M1694">
            <v>0.52</v>
          </cell>
        </row>
        <row r="1695">
          <cell r="D1695" t="str">
            <v>SCS0006637</v>
          </cell>
          <cell r="E1695" t="str">
            <v>靠背左侧打钉钢丝</v>
          </cell>
          <cell r="F1695" t="str">
            <v>P203后排整体背</v>
          </cell>
          <cell r="G1695" t="str">
            <v>No</v>
          </cell>
          <cell r="H1695" t="str">
            <v>EA</v>
          </cell>
          <cell r="I1695">
            <v>43831</v>
          </cell>
          <cell r="K1695" t="str">
            <v>P</v>
          </cell>
          <cell r="L1695">
            <v>0</v>
          </cell>
          <cell r="M1695">
            <v>0.73</v>
          </cell>
        </row>
        <row r="1696">
          <cell r="D1696" t="str">
            <v>SCS0006638</v>
          </cell>
          <cell r="E1696" t="str">
            <v>靠背右侧打钉钢丝</v>
          </cell>
          <cell r="F1696" t="str">
            <v>P203后排整体背</v>
          </cell>
          <cell r="G1696" t="str">
            <v>No</v>
          </cell>
          <cell r="H1696" t="str">
            <v>EA</v>
          </cell>
          <cell r="I1696">
            <v>43831</v>
          </cell>
          <cell r="K1696" t="str">
            <v>P</v>
          </cell>
          <cell r="L1696">
            <v>0</v>
          </cell>
          <cell r="M1696">
            <v>0.73</v>
          </cell>
        </row>
        <row r="1697">
          <cell r="D1697" t="str">
            <v>SCS0006639</v>
          </cell>
          <cell r="E1697" t="str">
            <v>靠背上侧打钉钢丝</v>
          </cell>
          <cell r="F1697" t="str">
            <v>P203后排整体背</v>
          </cell>
          <cell r="G1697" t="str">
            <v>No</v>
          </cell>
          <cell r="H1697" t="str">
            <v>EA</v>
          </cell>
          <cell r="I1697">
            <v>43831</v>
          </cell>
          <cell r="K1697" t="str">
            <v>P</v>
          </cell>
          <cell r="L1697">
            <v>0</v>
          </cell>
          <cell r="M1697">
            <v>0.73</v>
          </cell>
        </row>
        <row r="1698">
          <cell r="D1698" t="str">
            <v>SCS0006640</v>
          </cell>
          <cell r="E1698" t="str">
            <v>靠背右上侧打钉钢丝</v>
          </cell>
          <cell r="F1698" t="str">
            <v>P203后排整体背</v>
          </cell>
          <cell r="G1698" t="str">
            <v>No</v>
          </cell>
          <cell r="H1698" t="str">
            <v>EA</v>
          </cell>
          <cell r="I1698">
            <v>43831</v>
          </cell>
          <cell r="K1698" t="str">
            <v>P</v>
          </cell>
          <cell r="L1698">
            <v>0</v>
          </cell>
          <cell r="M1698">
            <v>0.53</v>
          </cell>
        </row>
        <row r="1699">
          <cell r="D1699" t="str">
            <v>SCS0006641</v>
          </cell>
          <cell r="E1699" t="str">
            <v>靠背左上侧打钉钢丝</v>
          </cell>
          <cell r="F1699" t="str">
            <v>P203后排整体背</v>
          </cell>
          <cell r="G1699" t="str">
            <v>No</v>
          </cell>
          <cell r="H1699" t="str">
            <v>EA</v>
          </cell>
          <cell r="I1699">
            <v>43831</v>
          </cell>
          <cell r="K1699" t="str">
            <v>P</v>
          </cell>
          <cell r="L1699">
            <v>0</v>
          </cell>
          <cell r="M1699">
            <v>0.53</v>
          </cell>
        </row>
        <row r="1700">
          <cell r="D1700" t="str">
            <v>SCS0006642</v>
          </cell>
          <cell r="E1700" t="str">
            <v>靠背中间支撑钢丝</v>
          </cell>
          <cell r="F1700" t="str">
            <v>P203后排整体背</v>
          </cell>
          <cell r="G1700" t="str">
            <v>No</v>
          </cell>
          <cell r="H1700" t="str">
            <v>EA</v>
          </cell>
          <cell r="I1700">
            <v>43831</v>
          </cell>
          <cell r="K1700" t="str">
            <v>P</v>
          </cell>
          <cell r="L1700">
            <v>0</v>
          </cell>
          <cell r="M1700">
            <v>1.0900000000000001</v>
          </cell>
        </row>
        <row r="1701">
          <cell r="D1701" t="str">
            <v>SCS0006643</v>
          </cell>
          <cell r="E1701" t="str">
            <v>靠背下端打钉钢丝</v>
          </cell>
          <cell r="F1701" t="str">
            <v>P203后排整体背</v>
          </cell>
          <cell r="G1701" t="str">
            <v>No</v>
          </cell>
          <cell r="H1701" t="str">
            <v>EA</v>
          </cell>
          <cell r="I1701">
            <v>43831</v>
          </cell>
          <cell r="K1701" t="str">
            <v>P</v>
          </cell>
          <cell r="L1701">
            <v>0</v>
          </cell>
          <cell r="M1701">
            <v>1.2</v>
          </cell>
        </row>
        <row r="1702">
          <cell r="D1702" t="str">
            <v>SCS0006644</v>
          </cell>
          <cell r="E1702" t="str">
            <v>中间铰链支撑钣焊接总成</v>
          </cell>
          <cell r="F1702" t="str">
            <v>P203后排整体背</v>
          </cell>
          <cell r="G1702" t="str">
            <v>No</v>
          </cell>
          <cell r="H1702" t="str">
            <v>EA</v>
          </cell>
          <cell r="I1702">
            <v>43831</v>
          </cell>
          <cell r="J1702">
            <v>44196</v>
          </cell>
          <cell r="K1702" t="str">
            <v>P</v>
          </cell>
          <cell r="L1702">
            <v>0</v>
          </cell>
          <cell r="M1702">
            <v>2.2200000000000002</v>
          </cell>
        </row>
        <row r="1703">
          <cell r="D1703" t="str">
            <v>SCS0006645</v>
          </cell>
          <cell r="E1703" t="str">
            <v>靠背合棉侧翼支撑钢丝左</v>
          </cell>
          <cell r="F1703" t="str">
            <v>P203后排整体背</v>
          </cell>
          <cell r="G1703" t="str">
            <v>No</v>
          </cell>
          <cell r="H1703" t="str">
            <v>EA</v>
          </cell>
          <cell r="I1703">
            <v>43831</v>
          </cell>
          <cell r="K1703" t="str">
            <v>P</v>
          </cell>
          <cell r="L1703">
            <v>0</v>
          </cell>
          <cell r="M1703">
            <v>0.92</v>
          </cell>
        </row>
        <row r="1704">
          <cell r="D1704" t="str">
            <v>SCS0006646</v>
          </cell>
          <cell r="E1704" t="str">
            <v>靠背合棉侧翼支撑钢丝右</v>
          </cell>
          <cell r="F1704" t="str">
            <v>P203后排整体背</v>
          </cell>
          <cell r="G1704" t="str">
            <v>No</v>
          </cell>
          <cell r="H1704" t="str">
            <v>EA</v>
          </cell>
          <cell r="I1704">
            <v>43831</v>
          </cell>
          <cell r="K1704" t="str">
            <v>P</v>
          </cell>
          <cell r="L1704">
            <v>0</v>
          </cell>
          <cell r="M1704">
            <v>0.92</v>
          </cell>
        </row>
        <row r="1705">
          <cell r="D1705" t="str">
            <v>SCS0006664</v>
          </cell>
          <cell r="E1705" t="str">
            <v>靠背中间安装点焊接总成</v>
          </cell>
          <cell r="F1705" t="str">
            <v>P203低配整体背骨架</v>
          </cell>
          <cell r="G1705" t="str">
            <v>No</v>
          </cell>
          <cell r="H1705" t="str">
            <v>EA</v>
          </cell>
          <cell r="I1705">
            <v>43831</v>
          </cell>
          <cell r="J1705">
            <v>44196</v>
          </cell>
          <cell r="K1705" t="str">
            <v>P</v>
          </cell>
          <cell r="L1705">
            <v>0</v>
          </cell>
          <cell r="M1705">
            <v>5.86</v>
          </cell>
        </row>
        <row r="1706">
          <cell r="D1706" t="str">
            <v>SCS0006674</v>
          </cell>
          <cell r="E1706" t="str">
            <v>座框弯管</v>
          </cell>
          <cell r="F1706" t="str">
            <v>中联座椅</v>
          </cell>
          <cell r="G1706" t="str">
            <v>No</v>
          </cell>
          <cell r="H1706" t="str">
            <v>EA</v>
          </cell>
          <cell r="I1706">
            <v>43831</v>
          </cell>
          <cell r="K1706" t="str">
            <v>P</v>
          </cell>
          <cell r="L1706">
            <v>0</v>
          </cell>
          <cell r="M1706">
            <v>8.9</v>
          </cell>
        </row>
        <row r="1707">
          <cell r="D1707" t="str">
            <v>SCS0005460</v>
          </cell>
          <cell r="E1707" t="str">
            <v>四分坐垫EPP总成</v>
          </cell>
          <cell r="F1707" t="str">
            <v>P203</v>
          </cell>
          <cell r="G1707" t="str">
            <v>No</v>
          </cell>
          <cell r="H1707" t="str">
            <v>EA</v>
          </cell>
          <cell r="I1707">
            <v>43831</v>
          </cell>
          <cell r="K1707" t="str">
            <v>P</v>
          </cell>
          <cell r="L1707">
            <v>0</v>
          </cell>
          <cell r="M1707">
            <v>20</v>
          </cell>
        </row>
        <row r="1708">
          <cell r="D1708" t="str">
            <v>SCS0005472</v>
          </cell>
          <cell r="E1708" t="str">
            <v>六分坐垫EPP总成</v>
          </cell>
          <cell r="F1708" t="str">
            <v>P203</v>
          </cell>
          <cell r="G1708" t="str">
            <v>No</v>
          </cell>
          <cell r="H1708" t="str">
            <v>EA</v>
          </cell>
          <cell r="I1708">
            <v>43831</v>
          </cell>
          <cell r="K1708" t="str">
            <v>P</v>
          </cell>
          <cell r="L1708">
            <v>0</v>
          </cell>
          <cell r="M1708">
            <v>30</v>
          </cell>
        </row>
        <row r="1709">
          <cell r="D1709" t="str">
            <v>SCS0007090</v>
          </cell>
          <cell r="E1709" t="str">
            <v>双动二等座靠背EPP垫块</v>
          </cell>
          <cell r="F1709" t="str">
            <v>动车</v>
          </cell>
          <cell r="G1709" t="str">
            <v>No</v>
          </cell>
          <cell r="H1709" t="str">
            <v>EA</v>
          </cell>
          <cell r="I1709">
            <v>44197</v>
          </cell>
          <cell r="J1709">
            <v>44561</v>
          </cell>
          <cell r="K1709" t="str">
            <v>P</v>
          </cell>
          <cell r="L1709">
            <v>0</v>
          </cell>
          <cell r="M1709">
            <v>1.2</v>
          </cell>
        </row>
        <row r="1710">
          <cell r="D1710" t="str">
            <v>SCS0007091</v>
          </cell>
          <cell r="E1710" t="str">
            <v>双动二等座座垫EPP垫块</v>
          </cell>
          <cell r="F1710" t="str">
            <v>动车</v>
          </cell>
          <cell r="G1710" t="str">
            <v>No</v>
          </cell>
          <cell r="H1710" t="str">
            <v>EA</v>
          </cell>
          <cell r="I1710">
            <v>43831</v>
          </cell>
          <cell r="J1710">
            <v>44561</v>
          </cell>
          <cell r="K1710" t="str">
            <v>P</v>
          </cell>
          <cell r="L1710">
            <v>0</v>
          </cell>
          <cell r="M1710">
            <v>1.2</v>
          </cell>
        </row>
        <row r="1711">
          <cell r="D1711" t="str">
            <v>SCS0007091</v>
          </cell>
          <cell r="E1711" t="str">
            <v>双动二等座座垫EPP垫块</v>
          </cell>
          <cell r="F1711" t="str">
            <v>动车</v>
          </cell>
          <cell r="G1711" t="str">
            <v>No</v>
          </cell>
          <cell r="H1711" t="str">
            <v>EA</v>
          </cell>
          <cell r="I1711">
            <v>44197</v>
          </cell>
          <cell r="J1711">
            <v>44561</v>
          </cell>
          <cell r="K1711" t="str">
            <v>P</v>
          </cell>
          <cell r="L1711">
            <v>0</v>
          </cell>
          <cell r="M1711">
            <v>1.2</v>
          </cell>
        </row>
        <row r="1712">
          <cell r="D1712" t="str">
            <v>SCS0006524</v>
          </cell>
          <cell r="E1712" t="str">
            <v>后排四分坐垫EPP</v>
          </cell>
          <cell r="F1712" t="str">
            <v>P203高配</v>
          </cell>
          <cell r="G1712" t="str">
            <v>No</v>
          </cell>
          <cell r="H1712" t="str">
            <v>EA</v>
          </cell>
          <cell r="I1712">
            <v>43983</v>
          </cell>
          <cell r="J1712">
            <v>44196</v>
          </cell>
          <cell r="K1712" t="str">
            <v>P</v>
          </cell>
          <cell r="L1712">
            <v>0</v>
          </cell>
          <cell r="M1712">
            <v>20</v>
          </cell>
        </row>
        <row r="1713">
          <cell r="D1713" t="str">
            <v>SCS0006525</v>
          </cell>
          <cell r="E1713" t="str">
            <v>后排六分坐垫EPP</v>
          </cell>
          <cell r="F1713" t="str">
            <v>P203高配</v>
          </cell>
          <cell r="G1713" t="str">
            <v>No</v>
          </cell>
          <cell r="H1713" t="str">
            <v>EA</v>
          </cell>
          <cell r="I1713">
            <v>43983</v>
          </cell>
          <cell r="J1713">
            <v>44196</v>
          </cell>
          <cell r="K1713" t="str">
            <v>P</v>
          </cell>
          <cell r="L1713">
            <v>0</v>
          </cell>
          <cell r="M1713">
            <v>30</v>
          </cell>
        </row>
        <row r="1714">
          <cell r="D1714" t="str">
            <v>SCS0003598</v>
          </cell>
          <cell r="E1714" t="str">
            <v>H32B主驾靠背合棉总成</v>
          </cell>
          <cell r="F1714" t="str">
            <v>不带气囊</v>
          </cell>
          <cell r="G1714" t="str">
            <v>No</v>
          </cell>
          <cell r="H1714" t="str">
            <v>EA</v>
          </cell>
          <cell r="I1714">
            <v>43831</v>
          </cell>
          <cell r="K1714" t="str">
            <v>P</v>
          </cell>
          <cell r="L1714">
            <v>0</v>
          </cell>
          <cell r="M1714">
            <v>24.37</v>
          </cell>
        </row>
        <row r="1715">
          <cell r="D1715" t="str">
            <v>SCS0003605</v>
          </cell>
          <cell r="E1715" t="str">
            <v>H32B主驾座垫合棉总成</v>
          </cell>
          <cell r="F1715" t="str">
            <v/>
          </cell>
          <cell r="G1715" t="str">
            <v>No</v>
          </cell>
          <cell r="H1715" t="str">
            <v>EA</v>
          </cell>
          <cell r="I1715">
            <v>43831</v>
          </cell>
          <cell r="K1715" t="str">
            <v>P</v>
          </cell>
          <cell r="L1715">
            <v>0</v>
          </cell>
          <cell r="M1715">
            <v>20.18</v>
          </cell>
        </row>
        <row r="1716">
          <cell r="D1716" t="str">
            <v>SCS0003606</v>
          </cell>
          <cell r="E1716" t="str">
            <v>H32B副驾座垫合棉总成</v>
          </cell>
          <cell r="F1716" t="str">
            <v/>
          </cell>
          <cell r="G1716" t="str">
            <v>No</v>
          </cell>
          <cell r="H1716" t="str">
            <v>EA</v>
          </cell>
          <cell r="I1716">
            <v>43831</v>
          </cell>
          <cell r="K1716" t="str">
            <v>P</v>
          </cell>
          <cell r="L1716">
            <v>0</v>
          </cell>
          <cell r="M1716">
            <v>20.18</v>
          </cell>
        </row>
        <row r="1717">
          <cell r="D1717" t="str">
            <v>SCS0003778</v>
          </cell>
          <cell r="E1717" t="str">
            <v>后排坐垫发泡总成</v>
          </cell>
          <cell r="F1717" t="str">
            <v>C40DB</v>
          </cell>
          <cell r="G1717" t="str">
            <v>No</v>
          </cell>
          <cell r="H1717" t="str">
            <v>EA</v>
          </cell>
          <cell r="I1717">
            <v>43831</v>
          </cell>
          <cell r="K1717" t="str">
            <v>P</v>
          </cell>
          <cell r="L1717">
            <v>0</v>
          </cell>
          <cell r="M1717">
            <v>71.430000000000007</v>
          </cell>
        </row>
        <row r="1718">
          <cell r="D1718" t="str">
            <v>SCS0010038</v>
          </cell>
          <cell r="E1718" t="str">
            <v>驾驶员靠背泡沫总成</v>
          </cell>
          <cell r="F1718" t="str">
            <v>C33DB-M07(不带气囊)</v>
          </cell>
          <cell r="G1718" t="str">
            <v>No</v>
          </cell>
          <cell r="H1718" t="str">
            <v>EA</v>
          </cell>
          <cell r="I1718">
            <v>43831</v>
          </cell>
          <cell r="K1718" t="str">
            <v>P</v>
          </cell>
          <cell r="L1718">
            <v>0</v>
          </cell>
          <cell r="M1718">
            <v>29</v>
          </cell>
        </row>
        <row r="1719">
          <cell r="D1719" t="str">
            <v>SCS0010040</v>
          </cell>
          <cell r="E1719" t="str">
            <v>副驾驶员靠背泡沫总成</v>
          </cell>
          <cell r="F1719" t="str">
            <v>C33DB-M07(不带气囊)</v>
          </cell>
          <cell r="G1719" t="str">
            <v>No</v>
          </cell>
          <cell r="H1719" t="str">
            <v>EA</v>
          </cell>
          <cell r="I1719">
            <v>43831</v>
          </cell>
          <cell r="K1719" t="str">
            <v>P</v>
          </cell>
          <cell r="L1719">
            <v>0</v>
          </cell>
          <cell r="M1719">
            <v>29</v>
          </cell>
        </row>
        <row r="1720">
          <cell r="D1720" t="str">
            <v>SCS0010051</v>
          </cell>
          <cell r="E1720" t="str">
            <v>主驾坐垫泡沫总成</v>
          </cell>
          <cell r="F1720" t="str">
            <v>C33DB-M07</v>
          </cell>
          <cell r="G1720" t="str">
            <v>No</v>
          </cell>
          <cell r="H1720" t="str">
            <v>EA</v>
          </cell>
          <cell r="I1720">
            <v>43831</v>
          </cell>
          <cell r="K1720" t="str">
            <v>P</v>
          </cell>
          <cell r="L1720">
            <v>0</v>
          </cell>
          <cell r="M1720">
            <v>29</v>
          </cell>
        </row>
        <row r="1721">
          <cell r="D1721" t="str">
            <v>SCS0010052</v>
          </cell>
          <cell r="E1721" t="str">
            <v>副驾坐垫泡沫总成</v>
          </cell>
          <cell r="F1721" t="str">
            <v>C33DB-M07</v>
          </cell>
          <cell r="G1721" t="str">
            <v>No</v>
          </cell>
          <cell r="H1721" t="str">
            <v>EA</v>
          </cell>
          <cell r="I1721">
            <v>43831</v>
          </cell>
          <cell r="K1721" t="str">
            <v>P</v>
          </cell>
          <cell r="L1721">
            <v>0</v>
          </cell>
          <cell r="M1721">
            <v>29</v>
          </cell>
        </row>
        <row r="1722">
          <cell r="D1722" t="str">
            <v>BCL0000009</v>
          </cell>
          <cell r="E1722" t="str">
            <v>C型卡扣</v>
          </cell>
          <cell r="F1722" t="str">
            <v/>
          </cell>
          <cell r="G1722" t="str">
            <v>No</v>
          </cell>
          <cell r="H1722" t="str">
            <v>EA</v>
          </cell>
          <cell r="I1722">
            <v>43831</v>
          </cell>
          <cell r="K1722" t="str">
            <v>P</v>
          </cell>
          <cell r="L1722">
            <v>0</v>
          </cell>
          <cell r="M1722">
            <v>0.04</v>
          </cell>
        </row>
        <row r="1723">
          <cell r="D1723" t="str">
            <v>SCS0001735</v>
          </cell>
          <cell r="E1723" t="str">
            <v>限位销拉绳总成(灰色)</v>
          </cell>
          <cell r="F1723" t="str">
            <v/>
          </cell>
          <cell r="G1723" t="str">
            <v>No</v>
          </cell>
          <cell r="H1723" t="str">
            <v>EA</v>
          </cell>
          <cell r="I1723">
            <v>43831</v>
          </cell>
          <cell r="K1723" t="str">
            <v>P</v>
          </cell>
          <cell r="L1723">
            <v>0</v>
          </cell>
          <cell r="M1723">
            <v>0.32</v>
          </cell>
        </row>
        <row r="1724">
          <cell r="D1724" t="str">
            <v>SCS0002026</v>
          </cell>
          <cell r="E1724" t="str">
            <v>中排挂钩拉绳</v>
          </cell>
          <cell r="F1724" t="str">
            <v>黑色</v>
          </cell>
          <cell r="G1724" t="str">
            <v>No</v>
          </cell>
          <cell r="H1724" t="str">
            <v>EA</v>
          </cell>
          <cell r="I1724">
            <v>43831</v>
          </cell>
          <cell r="K1724" t="str">
            <v>P</v>
          </cell>
          <cell r="L1724">
            <v>0</v>
          </cell>
          <cell r="M1724">
            <v>0.94</v>
          </cell>
        </row>
        <row r="1725">
          <cell r="D1725" t="str">
            <v>SCS0002027</v>
          </cell>
          <cell r="E1725" t="str">
            <v>无纺布</v>
          </cell>
          <cell r="F1725" t="str">
            <v>600*400</v>
          </cell>
          <cell r="G1725" t="str">
            <v>No</v>
          </cell>
          <cell r="H1725" t="str">
            <v>EA</v>
          </cell>
          <cell r="I1725">
            <v>43831</v>
          </cell>
          <cell r="K1725" t="str">
            <v>P</v>
          </cell>
          <cell r="L1725">
            <v>0</v>
          </cell>
          <cell r="M1725">
            <v>0.22</v>
          </cell>
        </row>
        <row r="1726">
          <cell r="D1726" t="str">
            <v>SCS0002043</v>
          </cell>
          <cell r="E1726" t="str">
            <v>无纺布</v>
          </cell>
          <cell r="F1726" t="str">
            <v>400*450</v>
          </cell>
          <cell r="G1726" t="str">
            <v>No</v>
          </cell>
          <cell r="H1726" t="str">
            <v>EA</v>
          </cell>
          <cell r="I1726">
            <v>43831</v>
          </cell>
          <cell r="K1726" t="str">
            <v>P</v>
          </cell>
          <cell r="L1726">
            <v>0</v>
          </cell>
          <cell r="M1726">
            <v>0.16</v>
          </cell>
        </row>
        <row r="1727">
          <cell r="D1727" t="str">
            <v>SCS0002046</v>
          </cell>
          <cell r="E1727" t="str">
            <v>无纺布</v>
          </cell>
          <cell r="F1727" t="str">
            <v>1100*450</v>
          </cell>
          <cell r="G1727" t="str">
            <v>No</v>
          </cell>
          <cell r="H1727" t="str">
            <v>EA</v>
          </cell>
          <cell r="I1727">
            <v>43831</v>
          </cell>
          <cell r="K1727" t="str">
            <v>P</v>
          </cell>
          <cell r="L1727">
            <v>0</v>
          </cell>
          <cell r="M1727">
            <v>0.44</v>
          </cell>
        </row>
        <row r="1728">
          <cell r="D1728" t="str">
            <v>SCS0002050</v>
          </cell>
          <cell r="E1728" t="str">
            <v>无纺布600*550</v>
          </cell>
          <cell r="F1728" t="str">
            <v/>
          </cell>
          <cell r="G1728" t="str">
            <v>No</v>
          </cell>
          <cell r="H1728" t="str">
            <v>EA</v>
          </cell>
          <cell r="I1728">
            <v>43831</v>
          </cell>
          <cell r="K1728" t="str">
            <v>P</v>
          </cell>
          <cell r="L1728">
            <v>0</v>
          </cell>
          <cell r="M1728">
            <v>0.3</v>
          </cell>
        </row>
        <row r="1729">
          <cell r="D1729" t="str">
            <v>SCS0002051</v>
          </cell>
          <cell r="E1729" t="str">
            <v>无纺布700*550</v>
          </cell>
          <cell r="F1729" t="str">
            <v/>
          </cell>
          <cell r="G1729" t="str">
            <v>No</v>
          </cell>
          <cell r="H1729" t="str">
            <v>EA</v>
          </cell>
          <cell r="I1729">
            <v>43831</v>
          </cell>
          <cell r="K1729" t="str">
            <v>P</v>
          </cell>
          <cell r="L1729">
            <v>0</v>
          </cell>
          <cell r="M1729">
            <v>0.34</v>
          </cell>
        </row>
        <row r="1730">
          <cell r="D1730" t="str">
            <v>SCS0002835</v>
          </cell>
          <cell r="E1730" t="str">
            <v>驾座调角器手柄</v>
          </cell>
          <cell r="F1730" t="str">
            <v>306</v>
          </cell>
          <cell r="G1730" t="str">
            <v>No</v>
          </cell>
          <cell r="H1730" t="str">
            <v>EA</v>
          </cell>
          <cell r="I1730">
            <v>43831</v>
          </cell>
          <cell r="K1730" t="str">
            <v>p</v>
          </cell>
          <cell r="L1730">
            <v>0</v>
          </cell>
          <cell r="M1730">
            <v>0.38</v>
          </cell>
        </row>
        <row r="1731">
          <cell r="D1731" t="str">
            <v>SCS0002836</v>
          </cell>
          <cell r="E1731" t="str">
            <v>驾座左侧罩壳</v>
          </cell>
          <cell r="F1731" t="str">
            <v>306</v>
          </cell>
          <cell r="G1731" t="str">
            <v>No</v>
          </cell>
          <cell r="H1731" t="str">
            <v>EA</v>
          </cell>
          <cell r="I1731">
            <v>43831</v>
          </cell>
          <cell r="K1731" t="str">
            <v>p</v>
          </cell>
          <cell r="L1731">
            <v>0</v>
          </cell>
          <cell r="M1731">
            <v>1.06</v>
          </cell>
        </row>
        <row r="1732">
          <cell r="D1732" t="str">
            <v>SCS0002837</v>
          </cell>
          <cell r="E1732" t="str">
            <v>驾座右侧外罩壳</v>
          </cell>
          <cell r="F1732" t="str">
            <v>306</v>
          </cell>
          <cell r="G1732" t="str">
            <v>No</v>
          </cell>
          <cell r="H1732" t="str">
            <v>EA</v>
          </cell>
          <cell r="I1732">
            <v>43831</v>
          </cell>
          <cell r="K1732" t="str">
            <v>p</v>
          </cell>
          <cell r="L1732">
            <v>0</v>
          </cell>
          <cell r="M1732">
            <v>1.22</v>
          </cell>
        </row>
        <row r="1733">
          <cell r="D1733" t="str">
            <v>SCS0002878</v>
          </cell>
          <cell r="E1733" t="str">
            <v>驾座左侧外罩壳</v>
          </cell>
          <cell r="F1733" t="str">
            <v>307（米色）</v>
          </cell>
          <cell r="G1733" t="str">
            <v>No</v>
          </cell>
          <cell r="H1733" t="str">
            <v>EA</v>
          </cell>
          <cell r="I1733">
            <v>43831</v>
          </cell>
          <cell r="K1733" t="str">
            <v>P</v>
          </cell>
          <cell r="L1733">
            <v>0</v>
          </cell>
          <cell r="M1733">
            <v>1.03</v>
          </cell>
        </row>
        <row r="1734">
          <cell r="D1734" t="str">
            <v>SCS0002879</v>
          </cell>
          <cell r="E1734" t="str">
            <v>副驾右侧外罩壳</v>
          </cell>
          <cell r="F1734" t="str">
            <v>307（米色）</v>
          </cell>
          <cell r="G1734" t="str">
            <v>No</v>
          </cell>
          <cell r="H1734" t="str">
            <v>EA</v>
          </cell>
          <cell r="I1734">
            <v>43831</v>
          </cell>
          <cell r="K1734" t="str">
            <v>P</v>
          </cell>
          <cell r="L1734">
            <v>0</v>
          </cell>
          <cell r="M1734">
            <v>1.03</v>
          </cell>
        </row>
        <row r="1735">
          <cell r="D1735" t="str">
            <v>SCS0002883</v>
          </cell>
          <cell r="E1735" t="str">
            <v>跨座装饰罩</v>
          </cell>
          <cell r="F1735" t="str">
            <v>307（深灰）</v>
          </cell>
          <cell r="G1735" t="str">
            <v>No</v>
          </cell>
          <cell r="H1735" t="str">
            <v>EA</v>
          </cell>
          <cell r="I1735">
            <v>43831</v>
          </cell>
          <cell r="K1735" t="str">
            <v>P</v>
          </cell>
          <cell r="L1735">
            <v>0</v>
          </cell>
          <cell r="M1735">
            <v>3.75</v>
          </cell>
        </row>
        <row r="1736">
          <cell r="D1736" t="str">
            <v>SCS0002885</v>
          </cell>
          <cell r="E1736" t="str">
            <v>跨座装饰罩</v>
          </cell>
          <cell r="F1736" t="str">
            <v>307（米色）</v>
          </cell>
          <cell r="G1736" t="str">
            <v>No</v>
          </cell>
          <cell r="H1736" t="str">
            <v>EA</v>
          </cell>
          <cell r="I1736">
            <v>43831</v>
          </cell>
          <cell r="K1736" t="str">
            <v>P</v>
          </cell>
          <cell r="L1736">
            <v>0</v>
          </cell>
          <cell r="M1736">
            <v>3.75</v>
          </cell>
        </row>
        <row r="1737">
          <cell r="D1737" t="str">
            <v>SCS0002899</v>
          </cell>
          <cell r="E1737" t="str">
            <v>塞盖</v>
          </cell>
          <cell r="F1737" t="str">
            <v>M50</v>
          </cell>
          <cell r="G1737" t="str">
            <v>No</v>
          </cell>
          <cell r="H1737" t="str">
            <v>EA</v>
          </cell>
          <cell r="I1737">
            <v>43831</v>
          </cell>
          <cell r="K1737" t="str">
            <v>P</v>
          </cell>
          <cell r="L1737">
            <v>0</v>
          </cell>
          <cell r="M1737">
            <v>0.08</v>
          </cell>
        </row>
        <row r="1738">
          <cell r="D1738" t="str">
            <v>SCS0002902</v>
          </cell>
          <cell r="E1738" t="str">
            <v>正驾调角器把手护盖</v>
          </cell>
          <cell r="F1738" t="str">
            <v>301</v>
          </cell>
          <cell r="G1738" t="str">
            <v>No</v>
          </cell>
          <cell r="H1738" t="str">
            <v>EA</v>
          </cell>
          <cell r="I1738">
            <v>43831</v>
          </cell>
          <cell r="K1738" t="str">
            <v>P</v>
          </cell>
          <cell r="L1738">
            <v>0</v>
          </cell>
          <cell r="M1738">
            <v>0.5</v>
          </cell>
        </row>
        <row r="1739">
          <cell r="D1739" t="str">
            <v>SCS0002903</v>
          </cell>
          <cell r="E1739" t="str">
            <v>副驾调角器把手护盖</v>
          </cell>
          <cell r="F1739" t="str">
            <v>301</v>
          </cell>
          <cell r="G1739" t="str">
            <v>No</v>
          </cell>
          <cell r="H1739" t="str">
            <v>EA</v>
          </cell>
          <cell r="I1739">
            <v>43831</v>
          </cell>
          <cell r="K1739" t="str">
            <v>P</v>
          </cell>
          <cell r="L1739">
            <v>0</v>
          </cell>
          <cell r="M1739">
            <v>0.5</v>
          </cell>
        </row>
        <row r="1740">
          <cell r="D1740" t="str">
            <v>SCS0002920</v>
          </cell>
          <cell r="E1740" t="str">
            <v>正驾高度调节手柄总成</v>
          </cell>
          <cell r="F1740" t="str">
            <v>301</v>
          </cell>
          <cell r="G1740" t="str">
            <v>No</v>
          </cell>
          <cell r="H1740" t="str">
            <v>EA</v>
          </cell>
          <cell r="I1740">
            <v>43831</v>
          </cell>
          <cell r="K1740" t="str">
            <v>P</v>
          </cell>
          <cell r="L1740">
            <v>0</v>
          </cell>
          <cell r="M1740">
            <v>2.2200000000000002</v>
          </cell>
        </row>
        <row r="1741">
          <cell r="D1741" t="str">
            <v>SCS0002921</v>
          </cell>
          <cell r="E1741" t="str">
            <v>正驾高度调节手柄盖</v>
          </cell>
          <cell r="F1741" t="str">
            <v>301</v>
          </cell>
          <cell r="G1741" t="str">
            <v>No</v>
          </cell>
          <cell r="H1741" t="str">
            <v>EA</v>
          </cell>
          <cell r="I1741">
            <v>43831</v>
          </cell>
          <cell r="K1741" t="str">
            <v>P</v>
          </cell>
          <cell r="L1741">
            <v>0</v>
          </cell>
          <cell r="M1741">
            <v>0.56000000000000005</v>
          </cell>
        </row>
        <row r="1742">
          <cell r="D1742" t="str">
            <v>SCS0002941</v>
          </cell>
          <cell r="E1742" t="str">
            <v>主驾右内护盖</v>
          </cell>
          <cell r="F1742" t="str">
            <v>M20</v>
          </cell>
          <cell r="G1742" t="str">
            <v>No</v>
          </cell>
          <cell r="H1742" t="str">
            <v>EA</v>
          </cell>
          <cell r="I1742">
            <v>43831</v>
          </cell>
          <cell r="K1742" t="str">
            <v>P</v>
          </cell>
          <cell r="L1742">
            <v>0</v>
          </cell>
          <cell r="M1742">
            <v>2.96</v>
          </cell>
        </row>
        <row r="1743">
          <cell r="D1743" t="str">
            <v>SCS0002942</v>
          </cell>
          <cell r="E1743" t="str">
            <v>主驾左外护盖</v>
          </cell>
          <cell r="F1743" t="str">
            <v>M20</v>
          </cell>
          <cell r="G1743" t="str">
            <v>No</v>
          </cell>
          <cell r="H1743" t="str">
            <v>EA</v>
          </cell>
          <cell r="I1743">
            <v>43831</v>
          </cell>
          <cell r="K1743" t="str">
            <v>P</v>
          </cell>
          <cell r="L1743">
            <v>0</v>
          </cell>
          <cell r="M1743">
            <v>5.21</v>
          </cell>
        </row>
        <row r="1744">
          <cell r="D1744" t="str">
            <v>SCS0002943</v>
          </cell>
          <cell r="E1744" t="str">
            <v>主驾外护垫</v>
          </cell>
          <cell r="F1744" t="str">
            <v>M20</v>
          </cell>
          <cell r="G1744" t="str">
            <v>No</v>
          </cell>
          <cell r="H1744" t="str">
            <v>EA</v>
          </cell>
          <cell r="I1744">
            <v>43831</v>
          </cell>
          <cell r="K1744" t="str">
            <v>P</v>
          </cell>
          <cell r="L1744">
            <v>0</v>
          </cell>
          <cell r="M1744">
            <v>0.03</v>
          </cell>
        </row>
        <row r="1745">
          <cell r="D1745" t="str">
            <v>SCS0002944</v>
          </cell>
          <cell r="E1745" t="str">
            <v>副驾左内护盖</v>
          </cell>
          <cell r="F1745" t="str">
            <v>M20</v>
          </cell>
          <cell r="G1745" t="str">
            <v>No</v>
          </cell>
          <cell r="H1745" t="str">
            <v>EA</v>
          </cell>
          <cell r="I1745">
            <v>43831</v>
          </cell>
          <cell r="K1745" t="str">
            <v>P</v>
          </cell>
          <cell r="L1745">
            <v>0</v>
          </cell>
          <cell r="M1745">
            <v>2.96</v>
          </cell>
        </row>
        <row r="1746">
          <cell r="D1746" t="str">
            <v>SCS0002945</v>
          </cell>
          <cell r="E1746" t="str">
            <v>副驾右外护盖</v>
          </cell>
          <cell r="F1746" t="str">
            <v>M20</v>
          </cell>
          <cell r="G1746" t="str">
            <v>No</v>
          </cell>
          <cell r="H1746" t="str">
            <v>EA</v>
          </cell>
          <cell r="I1746">
            <v>43831</v>
          </cell>
          <cell r="K1746" t="str">
            <v>P</v>
          </cell>
          <cell r="L1746">
            <v>0</v>
          </cell>
          <cell r="M1746">
            <v>5.35</v>
          </cell>
        </row>
        <row r="1747">
          <cell r="D1747" t="str">
            <v>SCS0002946</v>
          </cell>
          <cell r="E1747" t="str">
            <v>副驾外护垫</v>
          </cell>
          <cell r="F1747" t="str">
            <v>M20</v>
          </cell>
          <cell r="G1747" t="str">
            <v>No</v>
          </cell>
          <cell r="H1747" t="str">
            <v>EA</v>
          </cell>
          <cell r="I1747">
            <v>43831</v>
          </cell>
          <cell r="K1747" t="str">
            <v>P</v>
          </cell>
          <cell r="L1747">
            <v>0</v>
          </cell>
          <cell r="M1747">
            <v>0.09</v>
          </cell>
        </row>
        <row r="1748">
          <cell r="D1748" t="str">
            <v>SCS0002949</v>
          </cell>
          <cell r="E1748" t="str">
            <v>中排独立左内护盖</v>
          </cell>
          <cell r="F1748" t="str">
            <v>M20</v>
          </cell>
          <cell r="G1748" t="str">
            <v>No</v>
          </cell>
          <cell r="H1748" t="str">
            <v>EA</v>
          </cell>
          <cell r="I1748">
            <v>43831</v>
          </cell>
          <cell r="K1748" t="str">
            <v>P</v>
          </cell>
          <cell r="L1748">
            <v>0</v>
          </cell>
          <cell r="M1748">
            <v>3.7</v>
          </cell>
        </row>
        <row r="1749">
          <cell r="D1749" t="str">
            <v>SCS0002954</v>
          </cell>
          <cell r="E1749" t="str">
            <v>地锁解锁手柄R</v>
          </cell>
          <cell r="F1749" t="str">
            <v>M50(灰色)</v>
          </cell>
          <cell r="G1749" t="str">
            <v>No</v>
          </cell>
          <cell r="H1749" t="str">
            <v>EA</v>
          </cell>
          <cell r="I1749">
            <v>43831</v>
          </cell>
          <cell r="K1749" t="str">
            <v>P</v>
          </cell>
          <cell r="L1749">
            <v>0</v>
          </cell>
          <cell r="M1749">
            <v>0.63</v>
          </cell>
        </row>
        <row r="1750">
          <cell r="D1750" t="str">
            <v>SCS0002955</v>
          </cell>
          <cell r="E1750" t="str">
            <v>地锁解锁手柄L</v>
          </cell>
          <cell r="F1750" t="str">
            <v>M50(灰色)</v>
          </cell>
          <cell r="G1750" t="str">
            <v>No</v>
          </cell>
          <cell r="H1750" t="str">
            <v>EA</v>
          </cell>
          <cell r="I1750">
            <v>43831</v>
          </cell>
          <cell r="K1750" t="str">
            <v>P</v>
          </cell>
          <cell r="L1750">
            <v>0</v>
          </cell>
          <cell r="M1750">
            <v>0.63</v>
          </cell>
        </row>
        <row r="1751">
          <cell r="D1751" t="str">
            <v>SCS0002958</v>
          </cell>
          <cell r="E1751" t="str">
            <v>右座椅左护盖(灰色)</v>
          </cell>
          <cell r="F1751" t="str">
            <v>M20</v>
          </cell>
          <cell r="G1751" t="str">
            <v>No</v>
          </cell>
          <cell r="H1751" t="str">
            <v>EA</v>
          </cell>
          <cell r="I1751">
            <v>43831</v>
          </cell>
          <cell r="K1751" t="str">
            <v>P</v>
          </cell>
          <cell r="L1751">
            <v>0</v>
          </cell>
          <cell r="M1751">
            <v>1.1100000000000001</v>
          </cell>
        </row>
        <row r="1752">
          <cell r="D1752" t="str">
            <v>SCS0002961</v>
          </cell>
          <cell r="E1752" t="str">
            <v>右座椅右护盖(灰色)</v>
          </cell>
          <cell r="F1752" t="str">
            <v>M20</v>
          </cell>
          <cell r="G1752" t="str">
            <v>No</v>
          </cell>
          <cell r="H1752" t="str">
            <v>EA</v>
          </cell>
          <cell r="I1752">
            <v>43831</v>
          </cell>
          <cell r="K1752" t="str">
            <v>P</v>
          </cell>
          <cell r="L1752">
            <v>0</v>
          </cell>
          <cell r="M1752">
            <v>2.21</v>
          </cell>
        </row>
        <row r="1753">
          <cell r="D1753" t="str">
            <v>SCS0002971</v>
          </cell>
          <cell r="E1753" t="str">
            <v>安全带出口罩</v>
          </cell>
          <cell r="F1753" t="str">
            <v>M50(灰色)</v>
          </cell>
          <cell r="G1753" t="str">
            <v>No</v>
          </cell>
          <cell r="H1753" t="str">
            <v>EA</v>
          </cell>
          <cell r="I1753">
            <v>43831</v>
          </cell>
          <cell r="K1753" t="str">
            <v>P</v>
          </cell>
          <cell r="L1753">
            <v>0</v>
          </cell>
          <cell r="M1753">
            <v>0.48</v>
          </cell>
        </row>
        <row r="1754">
          <cell r="D1754" t="str">
            <v>SCS0002972</v>
          </cell>
          <cell r="E1754" t="str">
            <v>中排左护盖</v>
          </cell>
          <cell r="F1754" t="str">
            <v>M50(灰色)</v>
          </cell>
          <cell r="G1754" t="str">
            <v>No</v>
          </cell>
          <cell r="H1754" t="str">
            <v>EA</v>
          </cell>
          <cell r="I1754">
            <v>43831</v>
          </cell>
          <cell r="K1754" t="str">
            <v>P</v>
          </cell>
          <cell r="L1754">
            <v>0</v>
          </cell>
          <cell r="M1754">
            <v>2.21</v>
          </cell>
        </row>
        <row r="1755">
          <cell r="D1755" t="str">
            <v>SCS0002973</v>
          </cell>
          <cell r="E1755" t="str">
            <v>右护盖</v>
          </cell>
          <cell r="F1755" t="str">
            <v>M50(灰色)</v>
          </cell>
          <cell r="G1755" t="str">
            <v>No</v>
          </cell>
          <cell r="H1755" t="str">
            <v>EA</v>
          </cell>
          <cell r="I1755">
            <v>43831</v>
          </cell>
          <cell r="K1755" t="str">
            <v>P</v>
          </cell>
          <cell r="L1755">
            <v>0</v>
          </cell>
          <cell r="M1755">
            <v>2.0699999999999998</v>
          </cell>
        </row>
        <row r="1756">
          <cell r="D1756" t="str">
            <v>SCS0002974</v>
          </cell>
          <cell r="E1756" t="str">
            <v>后扣手总成</v>
          </cell>
          <cell r="F1756" t="str">
            <v>M50(灰色)</v>
          </cell>
          <cell r="G1756" t="str">
            <v>No</v>
          </cell>
          <cell r="H1756" t="str">
            <v>EA</v>
          </cell>
          <cell r="I1756">
            <v>43831</v>
          </cell>
          <cell r="K1756" t="str">
            <v>P</v>
          </cell>
          <cell r="L1756">
            <v>0</v>
          </cell>
          <cell r="M1756">
            <v>4.2</v>
          </cell>
        </row>
        <row r="1757">
          <cell r="D1757" t="str">
            <v>SCS0002975</v>
          </cell>
          <cell r="E1757" t="str">
            <v>左护盖</v>
          </cell>
          <cell r="F1757" t="str">
            <v>M50(灰色)</v>
          </cell>
          <cell r="G1757" t="str">
            <v>No</v>
          </cell>
          <cell r="H1757" t="str">
            <v>EA</v>
          </cell>
          <cell r="I1757">
            <v>43831</v>
          </cell>
          <cell r="K1757" t="str">
            <v>P</v>
          </cell>
          <cell r="L1757">
            <v>0</v>
          </cell>
          <cell r="M1757">
            <v>2.0699999999999998</v>
          </cell>
        </row>
        <row r="1758">
          <cell r="D1758" t="str">
            <v>SCS0002978</v>
          </cell>
          <cell r="E1758" t="str">
            <v>扣手堵盖（深灰）</v>
          </cell>
          <cell r="F1758" t="str">
            <v/>
          </cell>
          <cell r="G1758" t="str">
            <v>No</v>
          </cell>
          <cell r="H1758" t="str">
            <v>EA</v>
          </cell>
          <cell r="I1758">
            <v>43831</v>
          </cell>
          <cell r="K1758" t="str">
            <v>P</v>
          </cell>
          <cell r="L1758">
            <v>0</v>
          </cell>
          <cell r="M1758">
            <v>0.05</v>
          </cell>
        </row>
        <row r="1759">
          <cell r="D1759" t="str">
            <v>SCS0002980</v>
          </cell>
          <cell r="E1759" t="str">
            <v>扣手堵盖</v>
          </cell>
          <cell r="F1759" t="str">
            <v>（米色）</v>
          </cell>
          <cell r="G1759" t="str">
            <v>No</v>
          </cell>
          <cell r="H1759" t="str">
            <v>EA</v>
          </cell>
          <cell r="I1759">
            <v>43831</v>
          </cell>
          <cell r="K1759" t="str">
            <v>P</v>
          </cell>
          <cell r="L1759">
            <v>0</v>
          </cell>
          <cell r="M1759">
            <v>0.01</v>
          </cell>
        </row>
        <row r="1760">
          <cell r="D1760" t="str">
            <v>SCS0002981</v>
          </cell>
          <cell r="E1760" t="str">
            <v>扣手堵盖</v>
          </cell>
          <cell r="F1760" t="str">
            <v>（灰色）</v>
          </cell>
          <cell r="G1760" t="str">
            <v>No</v>
          </cell>
          <cell r="H1760" t="str">
            <v>EA</v>
          </cell>
          <cell r="I1760">
            <v>43831</v>
          </cell>
          <cell r="K1760" t="str">
            <v>P</v>
          </cell>
          <cell r="L1760">
            <v>0</v>
          </cell>
          <cell r="M1760">
            <v>0.3</v>
          </cell>
        </row>
        <row r="1761">
          <cell r="D1761" t="str">
            <v>SCS0002991</v>
          </cell>
          <cell r="E1761" t="str">
            <v>正驾右内护盖</v>
          </cell>
          <cell r="F1761" t="str">
            <v/>
          </cell>
          <cell r="G1761" t="str">
            <v>No</v>
          </cell>
          <cell r="H1761" t="str">
            <v>EA</v>
          </cell>
          <cell r="I1761">
            <v>43831</v>
          </cell>
          <cell r="K1761" t="str">
            <v>P</v>
          </cell>
          <cell r="L1761">
            <v>0</v>
          </cell>
          <cell r="M1761">
            <v>1.04</v>
          </cell>
        </row>
        <row r="1762">
          <cell r="D1762" t="str">
            <v>SCS0002993</v>
          </cell>
          <cell r="E1762" t="str">
            <v>正驾左外护盖</v>
          </cell>
          <cell r="F1762" t="str">
            <v>C33D(黑色)</v>
          </cell>
          <cell r="G1762" t="str">
            <v>No</v>
          </cell>
          <cell r="H1762" t="str">
            <v>EA</v>
          </cell>
          <cell r="I1762">
            <v>43831</v>
          </cell>
          <cell r="K1762" t="str">
            <v>P</v>
          </cell>
          <cell r="L1762">
            <v>0</v>
          </cell>
          <cell r="M1762">
            <v>4.33</v>
          </cell>
        </row>
        <row r="1763">
          <cell r="D1763" t="str">
            <v>SCS0002995</v>
          </cell>
          <cell r="E1763" t="str">
            <v>塞盖</v>
          </cell>
          <cell r="F1763" t="str">
            <v/>
          </cell>
          <cell r="G1763" t="str">
            <v>No</v>
          </cell>
          <cell r="H1763" t="str">
            <v>EA</v>
          </cell>
          <cell r="I1763">
            <v>43831</v>
          </cell>
          <cell r="K1763" t="str">
            <v>P</v>
          </cell>
          <cell r="L1763">
            <v>0</v>
          </cell>
          <cell r="M1763">
            <v>7.0000000000000007E-2</v>
          </cell>
        </row>
        <row r="1764">
          <cell r="D1764" t="str">
            <v>SCS0002997</v>
          </cell>
          <cell r="E1764" t="str">
            <v>副驾左内护盖</v>
          </cell>
          <cell r="F1764" t="str">
            <v/>
          </cell>
          <cell r="G1764" t="str">
            <v>No</v>
          </cell>
          <cell r="H1764" t="str">
            <v>EA</v>
          </cell>
          <cell r="I1764">
            <v>43831</v>
          </cell>
          <cell r="K1764" t="str">
            <v>P</v>
          </cell>
          <cell r="L1764">
            <v>0</v>
          </cell>
          <cell r="M1764">
            <v>1.04</v>
          </cell>
        </row>
        <row r="1765">
          <cell r="D1765" t="str">
            <v>SCS0002999</v>
          </cell>
          <cell r="E1765" t="str">
            <v>副驾右外护盖</v>
          </cell>
          <cell r="F1765" t="str">
            <v/>
          </cell>
          <cell r="G1765" t="str">
            <v>No</v>
          </cell>
          <cell r="H1765" t="str">
            <v>EA</v>
          </cell>
          <cell r="I1765">
            <v>43831</v>
          </cell>
          <cell r="K1765" t="str">
            <v>P</v>
          </cell>
          <cell r="L1765">
            <v>0</v>
          </cell>
          <cell r="M1765">
            <v>4.5199999999999996</v>
          </cell>
        </row>
        <row r="1766">
          <cell r="D1766" t="str">
            <v>SCS0003001</v>
          </cell>
          <cell r="E1766" t="str">
            <v>正驾调角器把手护盖</v>
          </cell>
          <cell r="F1766" t="str">
            <v/>
          </cell>
          <cell r="G1766" t="str">
            <v>No</v>
          </cell>
          <cell r="H1766" t="str">
            <v>EA</v>
          </cell>
          <cell r="I1766">
            <v>43831</v>
          </cell>
          <cell r="K1766" t="str">
            <v>P</v>
          </cell>
          <cell r="L1766">
            <v>0</v>
          </cell>
          <cell r="M1766">
            <v>0.5</v>
          </cell>
        </row>
        <row r="1767">
          <cell r="D1767" t="str">
            <v>SCS0003003</v>
          </cell>
          <cell r="E1767" t="str">
            <v>副驾调角器把手护盖</v>
          </cell>
          <cell r="F1767" t="str">
            <v/>
          </cell>
          <cell r="G1767" t="str">
            <v>No</v>
          </cell>
          <cell r="H1767" t="str">
            <v>EA</v>
          </cell>
          <cell r="I1767">
            <v>43831</v>
          </cell>
          <cell r="K1767" t="str">
            <v>P</v>
          </cell>
          <cell r="L1767">
            <v>0</v>
          </cell>
          <cell r="M1767">
            <v>0.5</v>
          </cell>
        </row>
        <row r="1768">
          <cell r="D1768" t="str">
            <v>SCS0003005</v>
          </cell>
          <cell r="E1768" t="str">
            <v>解锁护套</v>
          </cell>
          <cell r="F1768" t="str">
            <v/>
          </cell>
          <cell r="G1768" t="str">
            <v>No</v>
          </cell>
          <cell r="H1768" t="str">
            <v>EA</v>
          </cell>
          <cell r="I1768">
            <v>43831</v>
          </cell>
          <cell r="K1768" t="str">
            <v>P</v>
          </cell>
          <cell r="L1768">
            <v>0</v>
          </cell>
          <cell r="M1768">
            <v>0.51</v>
          </cell>
        </row>
        <row r="1769">
          <cell r="D1769" t="str">
            <v>SCS0003007</v>
          </cell>
          <cell r="E1769" t="str">
            <v>解锁按钮</v>
          </cell>
          <cell r="F1769" t="str">
            <v/>
          </cell>
          <cell r="G1769" t="str">
            <v>No</v>
          </cell>
          <cell r="H1769" t="str">
            <v>EA</v>
          </cell>
          <cell r="I1769">
            <v>43831</v>
          </cell>
          <cell r="K1769" t="str">
            <v>P</v>
          </cell>
          <cell r="L1769">
            <v>0</v>
          </cell>
          <cell r="M1769">
            <v>0.25</v>
          </cell>
        </row>
        <row r="1770">
          <cell r="D1770" t="str">
            <v>SCS0003009</v>
          </cell>
          <cell r="E1770" t="str">
            <v>安全带导向板</v>
          </cell>
          <cell r="F1770" t="str">
            <v/>
          </cell>
          <cell r="G1770" t="str">
            <v>No</v>
          </cell>
          <cell r="H1770" t="str">
            <v>EA</v>
          </cell>
          <cell r="I1770">
            <v>43831</v>
          </cell>
          <cell r="K1770" t="str">
            <v>P</v>
          </cell>
          <cell r="L1770">
            <v>0</v>
          </cell>
          <cell r="M1770">
            <v>1.0900000000000001</v>
          </cell>
        </row>
        <row r="1771">
          <cell r="D1771" t="str">
            <v>SCS0003015</v>
          </cell>
          <cell r="E1771" t="str">
            <v>正驾左外护盖</v>
          </cell>
          <cell r="F1771" t="str">
            <v/>
          </cell>
          <cell r="G1771" t="str">
            <v>No</v>
          </cell>
          <cell r="H1771" t="str">
            <v>EA</v>
          </cell>
          <cell r="I1771">
            <v>43831</v>
          </cell>
          <cell r="K1771" t="str">
            <v>P</v>
          </cell>
          <cell r="L1771">
            <v>0</v>
          </cell>
          <cell r="M1771">
            <v>4.43</v>
          </cell>
        </row>
        <row r="1772">
          <cell r="D1772" t="str">
            <v>SCS0003017</v>
          </cell>
          <cell r="E1772" t="str">
            <v>正驾高度调节手柄总成</v>
          </cell>
          <cell r="F1772" t="str">
            <v/>
          </cell>
          <cell r="G1772" t="str">
            <v>No</v>
          </cell>
          <cell r="H1772" t="str">
            <v>EA</v>
          </cell>
          <cell r="I1772">
            <v>43831</v>
          </cell>
          <cell r="K1772" t="str">
            <v>P</v>
          </cell>
          <cell r="L1772">
            <v>0</v>
          </cell>
          <cell r="M1772">
            <v>2.2200000000000002</v>
          </cell>
        </row>
        <row r="1773">
          <cell r="D1773" t="str">
            <v>SCS0003019</v>
          </cell>
          <cell r="E1773" t="str">
            <v>正驾高度调节手柄盖</v>
          </cell>
          <cell r="F1773" t="str">
            <v/>
          </cell>
          <cell r="G1773" t="str">
            <v>No</v>
          </cell>
          <cell r="H1773" t="str">
            <v>EA</v>
          </cell>
          <cell r="I1773">
            <v>43831</v>
          </cell>
          <cell r="K1773" t="str">
            <v>P</v>
          </cell>
          <cell r="L1773">
            <v>0</v>
          </cell>
          <cell r="M1773">
            <v>0.56000000000000005</v>
          </cell>
        </row>
        <row r="1774">
          <cell r="D1774" t="str">
            <v>SCS0003022</v>
          </cell>
          <cell r="E1774" t="str">
            <v>双边主驾右内护盖</v>
          </cell>
          <cell r="F1774" t="str">
            <v/>
          </cell>
          <cell r="G1774" t="str">
            <v>No</v>
          </cell>
          <cell r="H1774" t="str">
            <v>EA</v>
          </cell>
          <cell r="I1774">
            <v>43831</v>
          </cell>
          <cell r="K1774" t="str">
            <v>P</v>
          </cell>
          <cell r="L1774">
            <v>0</v>
          </cell>
          <cell r="M1774">
            <v>1.5</v>
          </cell>
        </row>
        <row r="1775">
          <cell r="D1775" t="str">
            <v>SCS0003023</v>
          </cell>
          <cell r="E1775" t="str">
            <v>双边副驾左内护盖</v>
          </cell>
          <cell r="F1775" t="str">
            <v/>
          </cell>
          <cell r="G1775" t="str">
            <v>No</v>
          </cell>
          <cell r="H1775" t="str">
            <v>EA</v>
          </cell>
          <cell r="I1775">
            <v>43831</v>
          </cell>
          <cell r="K1775" t="str">
            <v>P</v>
          </cell>
          <cell r="L1775">
            <v>0</v>
          </cell>
          <cell r="M1775">
            <v>1.5</v>
          </cell>
        </row>
        <row r="1776">
          <cell r="D1776" t="str">
            <v>SCS0003060</v>
          </cell>
          <cell r="E1776" t="str">
            <v>腰部调节手轮</v>
          </cell>
          <cell r="F1776" t="str">
            <v>C33D</v>
          </cell>
          <cell r="G1776" t="str">
            <v>No</v>
          </cell>
          <cell r="H1776" t="str">
            <v>EA</v>
          </cell>
          <cell r="I1776">
            <v>43831</v>
          </cell>
          <cell r="K1776" t="str">
            <v>P</v>
          </cell>
          <cell r="L1776">
            <v>0</v>
          </cell>
          <cell r="M1776">
            <v>0.91</v>
          </cell>
        </row>
        <row r="1777">
          <cell r="D1777" t="str">
            <v>SCS0003061</v>
          </cell>
          <cell r="E1777" t="str">
            <v>腰部调节手轮防护盖</v>
          </cell>
          <cell r="F1777" t="str">
            <v>C33D</v>
          </cell>
          <cell r="G1777" t="str">
            <v>No</v>
          </cell>
          <cell r="H1777" t="str">
            <v>EA</v>
          </cell>
          <cell r="I1777">
            <v>43831</v>
          </cell>
          <cell r="K1777" t="str">
            <v>P</v>
          </cell>
          <cell r="L1777">
            <v>0</v>
          </cell>
          <cell r="M1777">
            <v>0.51</v>
          </cell>
        </row>
        <row r="1778">
          <cell r="D1778" t="str">
            <v>SCS0003063</v>
          </cell>
          <cell r="E1778" t="str">
            <v>主驾右内护盖</v>
          </cell>
          <cell r="F1778" t="str">
            <v>M50(浅灰色)</v>
          </cell>
          <cell r="G1778" t="str">
            <v>No</v>
          </cell>
          <cell r="H1778" t="str">
            <v>EA</v>
          </cell>
          <cell r="I1778">
            <v>43831</v>
          </cell>
          <cell r="K1778" t="str">
            <v>P</v>
          </cell>
          <cell r="L1778">
            <v>0</v>
          </cell>
          <cell r="M1778">
            <v>3.21</v>
          </cell>
        </row>
        <row r="1779">
          <cell r="D1779" t="str">
            <v>SCS0003065</v>
          </cell>
          <cell r="E1779" t="str">
            <v>副驾左内护盖</v>
          </cell>
          <cell r="F1779" t="str">
            <v>M50(浅灰色)</v>
          </cell>
          <cell r="G1779" t="str">
            <v>No</v>
          </cell>
          <cell r="H1779" t="str">
            <v>EA</v>
          </cell>
          <cell r="I1779">
            <v>43831</v>
          </cell>
          <cell r="K1779" t="str">
            <v>P</v>
          </cell>
          <cell r="L1779">
            <v>0</v>
          </cell>
          <cell r="M1779">
            <v>3.21</v>
          </cell>
        </row>
        <row r="1780">
          <cell r="D1780" t="str">
            <v>SCS0003066</v>
          </cell>
          <cell r="E1780" t="str">
            <v>副驾右外护盖</v>
          </cell>
          <cell r="F1780" t="str">
            <v>M50(浅灰色)</v>
          </cell>
          <cell r="G1780" t="str">
            <v>No</v>
          </cell>
          <cell r="H1780" t="str">
            <v>EA</v>
          </cell>
          <cell r="I1780">
            <v>43831</v>
          </cell>
          <cell r="K1780" t="str">
            <v>P</v>
          </cell>
          <cell r="L1780">
            <v>0</v>
          </cell>
          <cell r="M1780">
            <v>5.84</v>
          </cell>
        </row>
        <row r="1781">
          <cell r="D1781" t="str">
            <v>SCS0003067</v>
          </cell>
          <cell r="E1781" t="str">
            <v>中排独立右内护盖</v>
          </cell>
          <cell r="F1781" t="str">
            <v>M50(浅灰色)</v>
          </cell>
          <cell r="G1781" t="str">
            <v>No</v>
          </cell>
          <cell r="H1781" t="str">
            <v>EA</v>
          </cell>
          <cell r="I1781">
            <v>43831</v>
          </cell>
          <cell r="K1781" t="str">
            <v>P</v>
          </cell>
          <cell r="L1781">
            <v>0</v>
          </cell>
          <cell r="M1781">
            <v>4.1100000000000003</v>
          </cell>
        </row>
        <row r="1782">
          <cell r="D1782" t="str">
            <v>SCS0003068</v>
          </cell>
          <cell r="E1782" t="str">
            <v>中排独立左外护盖</v>
          </cell>
          <cell r="F1782" t="str">
            <v>M50(浅灰色)</v>
          </cell>
          <cell r="G1782" t="str">
            <v>No</v>
          </cell>
          <cell r="H1782" t="str">
            <v>EA</v>
          </cell>
          <cell r="I1782">
            <v>43831</v>
          </cell>
          <cell r="K1782" t="str">
            <v>P</v>
          </cell>
          <cell r="L1782">
            <v>0</v>
          </cell>
          <cell r="M1782">
            <v>4.76</v>
          </cell>
        </row>
        <row r="1783">
          <cell r="D1783" t="str">
            <v>SCS0003069</v>
          </cell>
          <cell r="E1783" t="str">
            <v>中排独立左内护盖</v>
          </cell>
          <cell r="F1783" t="str">
            <v>M50(浅灰色)</v>
          </cell>
          <cell r="G1783" t="str">
            <v>No</v>
          </cell>
          <cell r="H1783" t="str">
            <v>EA</v>
          </cell>
          <cell r="I1783">
            <v>43831</v>
          </cell>
          <cell r="K1783" t="str">
            <v>P</v>
          </cell>
          <cell r="L1783">
            <v>0</v>
          </cell>
          <cell r="M1783">
            <v>4.09</v>
          </cell>
        </row>
        <row r="1784">
          <cell r="D1784" t="str">
            <v>SCS0003070</v>
          </cell>
          <cell r="E1784" t="str">
            <v>中排独立右外护盖</v>
          </cell>
          <cell r="F1784" t="str">
            <v>M50(浅灰色)</v>
          </cell>
          <cell r="G1784" t="str">
            <v>No</v>
          </cell>
          <cell r="H1784" t="str">
            <v>EA</v>
          </cell>
          <cell r="I1784">
            <v>43831</v>
          </cell>
          <cell r="K1784" t="str">
            <v>P</v>
          </cell>
          <cell r="L1784">
            <v>0</v>
          </cell>
          <cell r="M1784">
            <v>4.63</v>
          </cell>
        </row>
        <row r="1785">
          <cell r="D1785" t="str">
            <v>SCS0003071</v>
          </cell>
          <cell r="E1785" t="str">
            <v>中排独立调角器解锁手柄L</v>
          </cell>
          <cell r="F1785" t="str">
            <v>M50(浅灰色)</v>
          </cell>
          <cell r="G1785" t="str">
            <v>No</v>
          </cell>
          <cell r="H1785" t="str">
            <v>EA</v>
          </cell>
          <cell r="I1785">
            <v>43831</v>
          </cell>
          <cell r="K1785" t="str">
            <v>P</v>
          </cell>
          <cell r="L1785">
            <v>0</v>
          </cell>
          <cell r="M1785">
            <v>0.76</v>
          </cell>
        </row>
        <row r="1786">
          <cell r="D1786" t="str">
            <v>SCS0003072</v>
          </cell>
          <cell r="E1786" t="str">
            <v>中排独立调角器解锁手柄R</v>
          </cell>
          <cell r="F1786" t="str">
            <v>M50(浅灰色)</v>
          </cell>
          <cell r="G1786" t="str">
            <v>No</v>
          </cell>
          <cell r="H1786" t="str">
            <v>EA</v>
          </cell>
          <cell r="I1786">
            <v>43831</v>
          </cell>
          <cell r="K1786" t="str">
            <v>P</v>
          </cell>
          <cell r="L1786">
            <v>0</v>
          </cell>
          <cell r="M1786">
            <v>0.76</v>
          </cell>
        </row>
        <row r="1787">
          <cell r="D1787" t="str">
            <v>SCS0003073</v>
          </cell>
          <cell r="E1787" t="str">
            <v>中独立调角器解锁手柄塞盖</v>
          </cell>
          <cell r="F1787" t="str">
            <v>M50(浅灰色)</v>
          </cell>
          <cell r="G1787" t="str">
            <v>No</v>
          </cell>
          <cell r="H1787" t="str">
            <v>EA</v>
          </cell>
          <cell r="I1787">
            <v>43831</v>
          </cell>
          <cell r="K1787" t="str">
            <v>P</v>
          </cell>
          <cell r="L1787">
            <v>0</v>
          </cell>
          <cell r="M1787">
            <v>0.19</v>
          </cell>
        </row>
        <row r="1788">
          <cell r="D1788" t="str">
            <v>SCS0003074</v>
          </cell>
          <cell r="E1788" t="str">
            <v>地锁解锁手柄R</v>
          </cell>
          <cell r="F1788" t="str">
            <v>M50(浅灰色)</v>
          </cell>
          <cell r="G1788" t="str">
            <v>No</v>
          </cell>
          <cell r="H1788" t="str">
            <v>EA</v>
          </cell>
          <cell r="I1788">
            <v>43831</v>
          </cell>
          <cell r="K1788" t="str">
            <v>P</v>
          </cell>
          <cell r="L1788">
            <v>0</v>
          </cell>
          <cell r="M1788">
            <v>0.63</v>
          </cell>
        </row>
        <row r="1789">
          <cell r="D1789" t="str">
            <v>SCS0003075</v>
          </cell>
          <cell r="E1789" t="str">
            <v>地锁解锁手柄L</v>
          </cell>
          <cell r="F1789" t="str">
            <v>M50(浅灰色)</v>
          </cell>
          <cell r="G1789" t="str">
            <v>No</v>
          </cell>
          <cell r="H1789" t="str">
            <v>EA</v>
          </cell>
          <cell r="I1789">
            <v>43831</v>
          </cell>
          <cell r="K1789" t="str">
            <v>P</v>
          </cell>
          <cell r="L1789">
            <v>0</v>
          </cell>
          <cell r="M1789">
            <v>0.63</v>
          </cell>
        </row>
        <row r="1790">
          <cell r="D1790" t="str">
            <v>SCS0003080</v>
          </cell>
          <cell r="E1790" t="str">
            <v>右护盖</v>
          </cell>
          <cell r="F1790" t="str">
            <v>M50(浅灰色)</v>
          </cell>
          <cell r="G1790" t="str">
            <v>No</v>
          </cell>
          <cell r="H1790" t="str">
            <v>EA</v>
          </cell>
          <cell r="I1790">
            <v>43831</v>
          </cell>
          <cell r="K1790" t="str">
            <v>P</v>
          </cell>
          <cell r="L1790">
            <v>0</v>
          </cell>
          <cell r="M1790">
            <v>2.27</v>
          </cell>
        </row>
        <row r="1791">
          <cell r="D1791" t="str">
            <v>SCS0003081</v>
          </cell>
          <cell r="E1791" t="str">
            <v>安全带出口罩</v>
          </cell>
          <cell r="F1791" t="str">
            <v>M50(浅灰色)</v>
          </cell>
          <cell r="G1791" t="str">
            <v>No</v>
          </cell>
          <cell r="H1791" t="str">
            <v>EA</v>
          </cell>
          <cell r="I1791">
            <v>43831</v>
          </cell>
          <cell r="K1791" t="str">
            <v>P</v>
          </cell>
          <cell r="L1791">
            <v>0</v>
          </cell>
          <cell r="M1791">
            <v>0.48</v>
          </cell>
        </row>
        <row r="1792">
          <cell r="D1792" t="str">
            <v>SCS0003082</v>
          </cell>
          <cell r="E1792" t="str">
            <v>左护盖</v>
          </cell>
          <cell r="F1792" t="str">
            <v>M50(浅灰色)</v>
          </cell>
          <cell r="G1792" t="str">
            <v>No</v>
          </cell>
          <cell r="H1792" t="str">
            <v>EA</v>
          </cell>
          <cell r="I1792">
            <v>43831</v>
          </cell>
          <cell r="K1792" t="str">
            <v>P</v>
          </cell>
          <cell r="L1792">
            <v>0</v>
          </cell>
          <cell r="M1792">
            <v>2.27</v>
          </cell>
        </row>
        <row r="1793">
          <cell r="D1793" t="str">
            <v>SCS0003085</v>
          </cell>
          <cell r="E1793" t="str">
            <v>后扣手总成</v>
          </cell>
          <cell r="F1793" t="str">
            <v>M50(浅灰色)</v>
          </cell>
          <cell r="G1793" t="str">
            <v>No</v>
          </cell>
          <cell r="H1793" t="str">
            <v>EA</v>
          </cell>
          <cell r="I1793">
            <v>43831</v>
          </cell>
          <cell r="K1793" t="str">
            <v>P</v>
          </cell>
          <cell r="L1793">
            <v>0</v>
          </cell>
          <cell r="M1793">
            <v>4.2</v>
          </cell>
        </row>
        <row r="1794">
          <cell r="D1794" t="str">
            <v>SCS0003089</v>
          </cell>
          <cell r="E1794" t="str">
            <v>塞盖</v>
          </cell>
          <cell r="F1794" t="str">
            <v>M50(浅灰色)</v>
          </cell>
          <cell r="G1794" t="str">
            <v>No</v>
          </cell>
          <cell r="H1794" t="str">
            <v>EA</v>
          </cell>
          <cell r="I1794">
            <v>43831</v>
          </cell>
          <cell r="K1794" t="str">
            <v>P</v>
          </cell>
          <cell r="L1794">
            <v>0</v>
          </cell>
          <cell r="M1794">
            <v>0.08</v>
          </cell>
        </row>
        <row r="1795">
          <cell r="D1795" t="str">
            <v>SCS0003090</v>
          </cell>
          <cell r="E1795" t="str">
            <v>正驾调角器把手护盖</v>
          </cell>
          <cell r="F1795" t="str">
            <v>M50</v>
          </cell>
          <cell r="G1795" t="str">
            <v>No</v>
          </cell>
          <cell r="H1795" t="str">
            <v>EA</v>
          </cell>
          <cell r="I1795">
            <v>43831</v>
          </cell>
          <cell r="K1795" t="str">
            <v>P</v>
          </cell>
          <cell r="L1795">
            <v>0</v>
          </cell>
          <cell r="M1795">
            <v>0.54</v>
          </cell>
        </row>
        <row r="1796">
          <cell r="D1796" t="str">
            <v>SCS0003091</v>
          </cell>
          <cell r="E1796" t="str">
            <v>副驾调角器把手护盖</v>
          </cell>
          <cell r="F1796" t="str">
            <v>M50</v>
          </cell>
          <cell r="G1796" t="str">
            <v>No</v>
          </cell>
          <cell r="H1796" t="str">
            <v>EA</v>
          </cell>
          <cell r="I1796">
            <v>43831</v>
          </cell>
          <cell r="K1796" t="str">
            <v>P</v>
          </cell>
          <cell r="L1796">
            <v>0</v>
          </cell>
          <cell r="M1796">
            <v>0.54</v>
          </cell>
        </row>
        <row r="1797">
          <cell r="D1797" t="str">
            <v>SCS0003126</v>
          </cell>
          <cell r="E1797" t="str">
            <v>主驾右侧罩壳</v>
          </cell>
          <cell r="F1797" t="str">
            <v>H32B</v>
          </cell>
          <cell r="G1797" t="str">
            <v>No</v>
          </cell>
          <cell r="H1797" t="str">
            <v>EA</v>
          </cell>
          <cell r="I1797">
            <v>43831</v>
          </cell>
          <cell r="K1797" t="str">
            <v>P</v>
          </cell>
          <cell r="L1797">
            <v>0</v>
          </cell>
          <cell r="M1797">
            <v>1.54</v>
          </cell>
        </row>
        <row r="1798">
          <cell r="D1798" t="str">
            <v>SCS0003127</v>
          </cell>
          <cell r="E1798" t="str">
            <v>主驾左侧罩壳</v>
          </cell>
          <cell r="F1798" t="str">
            <v>H32B(四向)</v>
          </cell>
          <cell r="G1798" t="str">
            <v>No</v>
          </cell>
          <cell r="H1798" t="str">
            <v>EA</v>
          </cell>
          <cell r="I1798">
            <v>43831</v>
          </cell>
          <cell r="K1798" t="str">
            <v>P</v>
          </cell>
          <cell r="L1798">
            <v>0</v>
          </cell>
          <cell r="M1798">
            <v>4.72</v>
          </cell>
        </row>
        <row r="1799">
          <cell r="D1799" t="str">
            <v>SCS0003128</v>
          </cell>
          <cell r="E1799" t="str">
            <v>调角器手柄</v>
          </cell>
          <cell r="F1799" t="str">
            <v>H32B</v>
          </cell>
          <cell r="G1799" t="str">
            <v>No</v>
          </cell>
          <cell r="H1799" t="str">
            <v>EA</v>
          </cell>
          <cell r="I1799">
            <v>43831</v>
          </cell>
          <cell r="K1799" t="str">
            <v>P</v>
          </cell>
          <cell r="L1799">
            <v>0</v>
          </cell>
          <cell r="M1799">
            <v>0.61</v>
          </cell>
        </row>
        <row r="1800">
          <cell r="D1800" t="str">
            <v>SCS0003129</v>
          </cell>
          <cell r="E1800" t="str">
            <v>主驾左侧罩壳</v>
          </cell>
          <cell r="F1800" t="str">
            <v>H32B(六向)</v>
          </cell>
          <cell r="G1800" t="str">
            <v>No</v>
          </cell>
          <cell r="H1800" t="str">
            <v>EA</v>
          </cell>
          <cell r="I1800">
            <v>43831</v>
          </cell>
          <cell r="K1800" t="str">
            <v>P</v>
          </cell>
          <cell r="L1800">
            <v>0</v>
          </cell>
          <cell r="M1800">
            <v>4.47</v>
          </cell>
        </row>
        <row r="1801">
          <cell r="D1801" t="str">
            <v>SCS0003130</v>
          </cell>
          <cell r="E1801" t="str">
            <v>升降手柄总成</v>
          </cell>
          <cell r="F1801" t="str">
            <v>H32B</v>
          </cell>
          <cell r="G1801" t="str">
            <v>No</v>
          </cell>
          <cell r="H1801" t="str">
            <v>EA</v>
          </cell>
          <cell r="I1801">
            <v>43831</v>
          </cell>
          <cell r="K1801" t="str">
            <v>P</v>
          </cell>
          <cell r="L1801">
            <v>0</v>
          </cell>
          <cell r="M1801">
            <v>5.41</v>
          </cell>
        </row>
        <row r="1802">
          <cell r="D1802" t="str">
            <v>SCS0003131</v>
          </cell>
          <cell r="E1802" t="str">
            <v>升降手柄盖</v>
          </cell>
          <cell r="F1802" t="str">
            <v>H32B</v>
          </cell>
          <cell r="G1802" t="str">
            <v>No</v>
          </cell>
          <cell r="H1802" t="str">
            <v>EA</v>
          </cell>
          <cell r="I1802">
            <v>43831</v>
          </cell>
          <cell r="K1802" t="str">
            <v>P</v>
          </cell>
          <cell r="L1802">
            <v>0</v>
          </cell>
          <cell r="M1802">
            <v>0.11</v>
          </cell>
        </row>
        <row r="1803">
          <cell r="D1803" t="str">
            <v>SCS0003134</v>
          </cell>
          <cell r="E1803" t="str">
            <v>副驾左侧罩壳</v>
          </cell>
          <cell r="F1803" t="str">
            <v>H32B</v>
          </cell>
          <cell r="G1803" t="str">
            <v>No</v>
          </cell>
          <cell r="H1803" t="str">
            <v>EA</v>
          </cell>
          <cell r="I1803">
            <v>43831</v>
          </cell>
          <cell r="K1803" t="str">
            <v>P</v>
          </cell>
          <cell r="L1803">
            <v>0</v>
          </cell>
          <cell r="M1803">
            <v>1.54</v>
          </cell>
        </row>
        <row r="1804">
          <cell r="D1804" t="str">
            <v>SCS0003135</v>
          </cell>
          <cell r="E1804" t="str">
            <v>副驾右侧大罩壳</v>
          </cell>
          <cell r="F1804" t="str">
            <v>H32B(四向)</v>
          </cell>
          <cell r="G1804" t="str">
            <v>No</v>
          </cell>
          <cell r="H1804" t="str">
            <v>EA</v>
          </cell>
          <cell r="I1804">
            <v>43831</v>
          </cell>
          <cell r="K1804" t="str">
            <v>P</v>
          </cell>
          <cell r="L1804">
            <v>0</v>
          </cell>
          <cell r="M1804">
            <v>4.72</v>
          </cell>
        </row>
        <row r="1805">
          <cell r="D1805" t="str">
            <v>SCS0003136</v>
          </cell>
          <cell r="E1805" t="str">
            <v>副驾调角器手柄</v>
          </cell>
          <cell r="F1805" t="str">
            <v>H32B</v>
          </cell>
          <cell r="G1805" t="str">
            <v>No</v>
          </cell>
          <cell r="H1805" t="str">
            <v>EA</v>
          </cell>
          <cell r="I1805">
            <v>43831</v>
          </cell>
          <cell r="K1805" t="str">
            <v>P</v>
          </cell>
          <cell r="L1805">
            <v>0</v>
          </cell>
          <cell r="M1805">
            <v>0.61</v>
          </cell>
        </row>
        <row r="1806">
          <cell r="D1806" t="str">
            <v>SCS0003137</v>
          </cell>
          <cell r="E1806" t="str">
            <v>解锁罩壳</v>
          </cell>
          <cell r="F1806" t="str">
            <v>H32B</v>
          </cell>
          <cell r="G1806" t="str">
            <v>No</v>
          </cell>
          <cell r="H1806" t="str">
            <v>EA</v>
          </cell>
          <cell r="I1806">
            <v>43831</v>
          </cell>
          <cell r="K1806" t="str">
            <v>P</v>
          </cell>
          <cell r="L1806">
            <v>0</v>
          </cell>
          <cell r="M1806">
            <v>0.16</v>
          </cell>
        </row>
        <row r="1807">
          <cell r="D1807" t="str">
            <v>SCS0003138</v>
          </cell>
          <cell r="E1807" t="str">
            <v>解锁按钮</v>
          </cell>
          <cell r="F1807" t="str">
            <v>H32B</v>
          </cell>
          <cell r="G1807" t="str">
            <v>No</v>
          </cell>
          <cell r="H1807" t="str">
            <v>EA</v>
          </cell>
          <cell r="I1807">
            <v>43831</v>
          </cell>
          <cell r="K1807" t="str">
            <v>P</v>
          </cell>
          <cell r="L1807">
            <v>0</v>
          </cell>
          <cell r="M1807">
            <v>0.31</v>
          </cell>
        </row>
        <row r="1808">
          <cell r="D1808" t="str">
            <v>SCS0003139</v>
          </cell>
          <cell r="E1808" t="str">
            <v>安全带出口罩壳</v>
          </cell>
          <cell r="F1808" t="str">
            <v>H32B</v>
          </cell>
          <cell r="G1808" t="str">
            <v>No</v>
          </cell>
          <cell r="H1808" t="str">
            <v>EA</v>
          </cell>
          <cell r="I1808">
            <v>43831</v>
          </cell>
          <cell r="K1808" t="str">
            <v>P</v>
          </cell>
          <cell r="L1808">
            <v>0</v>
          </cell>
          <cell r="M1808">
            <v>1.22</v>
          </cell>
        </row>
        <row r="1809">
          <cell r="D1809" t="str">
            <v>SCS0003174</v>
          </cell>
          <cell r="E1809" t="str">
            <v>第三排解锁扣手塞盖</v>
          </cell>
          <cell r="F1809" t="str">
            <v>M50N</v>
          </cell>
          <cell r="G1809" t="str">
            <v>No</v>
          </cell>
          <cell r="H1809" t="str">
            <v>EA</v>
          </cell>
          <cell r="I1809">
            <v>43831</v>
          </cell>
          <cell r="K1809" t="str">
            <v>P</v>
          </cell>
          <cell r="L1809">
            <v>0</v>
          </cell>
          <cell r="M1809">
            <v>0.13</v>
          </cell>
        </row>
        <row r="1810">
          <cell r="D1810" t="str">
            <v>SCS0003179</v>
          </cell>
          <cell r="E1810" t="str">
            <v>第三排左侧座椅右罩壳</v>
          </cell>
          <cell r="F1810" t="str">
            <v>M60</v>
          </cell>
          <cell r="G1810" t="str">
            <v>No</v>
          </cell>
          <cell r="H1810" t="str">
            <v>EA</v>
          </cell>
          <cell r="I1810">
            <v>43831</v>
          </cell>
          <cell r="K1810" t="str">
            <v>P</v>
          </cell>
          <cell r="L1810">
            <v>0</v>
          </cell>
          <cell r="M1810">
            <v>2.31</v>
          </cell>
        </row>
        <row r="1811">
          <cell r="D1811" t="str">
            <v>SCS0003180</v>
          </cell>
          <cell r="E1811" t="str">
            <v>第三排右侧座椅左罩壳</v>
          </cell>
          <cell r="F1811" t="str">
            <v>M60</v>
          </cell>
          <cell r="G1811" t="str">
            <v>No</v>
          </cell>
          <cell r="H1811" t="str">
            <v>EA</v>
          </cell>
          <cell r="I1811">
            <v>43831</v>
          </cell>
          <cell r="K1811" t="str">
            <v>P</v>
          </cell>
          <cell r="L1811">
            <v>0</v>
          </cell>
          <cell r="M1811">
            <v>2.31</v>
          </cell>
        </row>
        <row r="1812">
          <cell r="D1812" t="str">
            <v>SCS0003182</v>
          </cell>
          <cell r="E1812" t="str">
            <v>后排靠背6分侧支架罩壳</v>
          </cell>
          <cell r="F1812" t="str">
            <v>H32B</v>
          </cell>
          <cell r="G1812" t="str">
            <v>No</v>
          </cell>
          <cell r="H1812" t="str">
            <v>EA</v>
          </cell>
          <cell r="I1812">
            <v>43831</v>
          </cell>
          <cell r="K1812" t="str">
            <v>P</v>
          </cell>
          <cell r="L1812">
            <v>0</v>
          </cell>
          <cell r="M1812">
            <v>0.94</v>
          </cell>
        </row>
        <row r="1813">
          <cell r="D1813" t="str">
            <v>SCS0003183</v>
          </cell>
          <cell r="E1813" t="str">
            <v>后排靠背4分侧支架罩壳</v>
          </cell>
          <cell r="F1813" t="str">
            <v>H32B</v>
          </cell>
          <cell r="G1813" t="str">
            <v>No</v>
          </cell>
          <cell r="H1813" t="str">
            <v>EA</v>
          </cell>
          <cell r="I1813">
            <v>43831</v>
          </cell>
          <cell r="K1813" t="str">
            <v>P</v>
          </cell>
          <cell r="L1813">
            <v>0</v>
          </cell>
          <cell r="M1813">
            <v>0.89</v>
          </cell>
        </row>
        <row r="1814">
          <cell r="D1814" t="str">
            <v>SCS0003184</v>
          </cell>
          <cell r="E1814" t="str">
            <v>主驾左外护盖</v>
          </cell>
          <cell r="F1814" t="str">
            <v>M50(浅灰色，不带孔)</v>
          </cell>
          <cell r="G1814" t="str">
            <v>No</v>
          </cell>
          <cell r="H1814" t="str">
            <v>EA</v>
          </cell>
          <cell r="I1814">
            <v>43831</v>
          </cell>
          <cell r="K1814" t="str">
            <v>P</v>
          </cell>
          <cell r="L1814">
            <v>0</v>
          </cell>
          <cell r="M1814">
            <v>5.68</v>
          </cell>
        </row>
        <row r="1815">
          <cell r="D1815" t="str">
            <v>SCS0003188</v>
          </cell>
          <cell r="E1815" t="str">
            <v>调高手柄耐磨片</v>
          </cell>
          <cell r="F1815" t="str">
            <v>H32B</v>
          </cell>
          <cell r="G1815" t="str">
            <v>No</v>
          </cell>
          <cell r="H1815" t="str">
            <v>EA</v>
          </cell>
          <cell r="I1815">
            <v>43831</v>
          </cell>
          <cell r="K1815" t="str">
            <v>P</v>
          </cell>
          <cell r="L1815">
            <v>0</v>
          </cell>
          <cell r="M1815">
            <v>0.09</v>
          </cell>
        </row>
        <row r="1816">
          <cell r="D1816" t="str">
            <v>SCS0003194</v>
          </cell>
          <cell r="E1816" t="str">
            <v>解锁按钮总成</v>
          </cell>
          <cell r="F1816" t="str">
            <v>C40D(深色)</v>
          </cell>
          <cell r="G1816" t="str">
            <v>No</v>
          </cell>
          <cell r="H1816" t="str">
            <v>EA</v>
          </cell>
          <cell r="I1816">
            <v>43831</v>
          </cell>
          <cell r="K1816" t="str">
            <v>P</v>
          </cell>
          <cell r="L1816">
            <v>0</v>
          </cell>
          <cell r="M1816">
            <v>1.86</v>
          </cell>
        </row>
        <row r="1817">
          <cell r="D1817" t="str">
            <v>SCS0003195</v>
          </cell>
          <cell r="E1817" t="str">
            <v>扶手背板</v>
          </cell>
          <cell r="F1817" t="str">
            <v>C40D</v>
          </cell>
          <cell r="G1817" t="str">
            <v>No</v>
          </cell>
          <cell r="H1817" t="str">
            <v>EA</v>
          </cell>
          <cell r="I1817">
            <v>43831</v>
          </cell>
          <cell r="K1817" t="str">
            <v>P</v>
          </cell>
          <cell r="L1817">
            <v>0</v>
          </cell>
          <cell r="M1817">
            <v>5.19</v>
          </cell>
        </row>
        <row r="1818">
          <cell r="D1818" t="str">
            <v>SCS0003219</v>
          </cell>
          <cell r="E1818" t="str">
            <v>扶手杯托</v>
          </cell>
          <cell r="F1818" t="str">
            <v>C40D(深色)</v>
          </cell>
          <cell r="G1818" t="str">
            <v>No</v>
          </cell>
          <cell r="H1818" t="str">
            <v>EA</v>
          </cell>
          <cell r="I1818">
            <v>43831</v>
          </cell>
          <cell r="K1818" t="str">
            <v>P</v>
          </cell>
          <cell r="L1818">
            <v>0</v>
          </cell>
          <cell r="M1818">
            <v>2.85</v>
          </cell>
        </row>
        <row r="1819">
          <cell r="D1819" t="str">
            <v>SCS0003220</v>
          </cell>
          <cell r="E1819" t="str">
            <v>杯托橡胶棘爪</v>
          </cell>
          <cell r="F1819" t="str">
            <v>C40D(深色)</v>
          </cell>
          <cell r="G1819" t="str">
            <v>No</v>
          </cell>
          <cell r="H1819" t="str">
            <v>EA</v>
          </cell>
          <cell r="I1819">
            <v>43831</v>
          </cell>
          <cell r="K1819" t="str">
            <v>P</v>
          </cell>
          <cell r="L1819">
            <v>0</v>
          </cell>
          <cell r="M1819">
            <v>0.15</v>
          </cell>
        </row>
        <row r="1820">
          <cell r="D1820" t="str">
            <v>SCS0003238</v>
          </cell>
          <cell r="E1820" t="str">
            <v>安全带出口罩</v>
          </cell>
          <cell r="F1820" t="str">
            <v>M60</v>
          </cell>
          <cell r="G1820" t="str">
            <v>No</v>
          </cell>
          <cell r="H1820" t="str">
            <v>EA</v>
          </cell>
          <cell r="I1820">
            <v>43831</v>
          </cell>
          <cell r="K1820" t="str">
            <v>P</v>
          </cell>
          <cell r="L1820">
            <v>0</v>
          </cell>
          <cell r="M1820">
            <v>2.0499999999999998</v>
          </cell>
        </row>
        <row r="1821">
          <cell r="D1821" t="str">
            <v>SCS0003244</v>
          </cell>
          <cell r="E1821" t="str">
            <v>解锁扣手底座总成</v>
          </cell>
          <cell r="F1821" t="str">
            <v>M60</v>
          </cell>
          <cell r="G1821" t="str">
            <v>No</v>
          </cell>
          <cell r="H1821" t="str">
            <v>EA</v>
          </cell>
          <cell r="I1821">
            <v>43831</v>
          </cell>
          <cell r="K1821" t="str">
            <v>P</v>
          </cell>
          <cell r="L1821">
            <v>0</v>
          </cell>
          <cell r="M1821">
            <v>3.65</v>
          </cell>
        </row>
        <row r="1822">
          <cell r="D1822" t="str">
            <v>SCS0003245</v>
          </cell>
          <cell r="E1822" t="str">
            <v>解锁扣手护罩</v>
          </cell>
          <cell r="F1822" t="str">
            <v>M60</v>
          </cell>
          <cell r="G1822" t="str">
            <v>No</v>
          </cell>
          <cell r="H1822" t="str">
            <v>EA</v>
          </cell>
          <cell r="I1822">
            <v>43831</v>
          </cell>
          <cell r="K1822" t="str">
            <v>P</v>
          </cell>
          <cell r="L1822">
            <v>0</v>
          </cell>
          <cell r="M1822">
            <v>0.97</v>
          </cell>
        </row>
        <row r="1823">
          <cell r="D1823" t="str">
            <v>SCS0003246</v>
          </cell>
          <cell r="E1823" t="str">
            <v>折叠器护板</v>
          </cell>
          <cell r="F1823" t="str">
            <v>M60</v>
          </cell>
          <cell r="G1823" t="str">
            <v>No</v>
          </cell>
          <cell r="H1823" t="str">
            <v>EA</v>
          </cell>
          <cell r="I1823">
            <v>43831</v>
          </cell>
          <cell r="K1823" t="str">
            <v>P</v>
          </cell>
          <cell r="L1823">
            <v>0</v>
          </cell>
          <cell r="M1823">
            <v>1.46</v>
          </cell>
        </row>
        <row r="1824">
          <cell r="D1824" t="str">
            <v>SCS0003247</v>
          </cell>
          <cell r="E1824" t="str">
            <v>折叠器护板盖</v>
          </cell>
          <cell r="F1824" t="str">
            <v>M60</v>
          </cell>
          <cell r="G1824" t="str">
            <v>No</v>
          </cell>
          <cell r="H1824" t="str">
            <v>EA</v>
          </cell>
          <cell r="I1824">
            <v>43831</v>
          </cell>
          <cell r="K1824" t="str">
            <v>P</v>
          </cell>
          <cell r="L1824">
            <v>0</v>
          </cell>
          <cell r="M1824">
            <v>0.38</v>
          </cell>
        </row>
        <row r="1825">
          <cell r="D1825" t="str">
            <v>SCS0003251</v>
          </cell>
          <cell r="E1825" t="str">
            <v>拉带底座</v>
          </cell>
          <cell r="F1825" t="str">
            <v>M60</v>
          </cell>
          <cell r="G1825" t="str">
            <v>No</v>
          </cell>
          <cell r="H1825" t="str">
            <v>EA</v>
          </cell>
          <cell r="I1825">
            <v>43831</v>
          </cell>
          <cell r="K1825" t="str">
            <v>P</v>
          </cell>
          <cell r="L1825">
            <v>0</v>
          </cell>
          <cell r="M1825">
            <v>0.45</v>
          </cell>
        </row>
        <row r="1826">
          <cell r="D1826" t="str">
            <v>SCS0003252</v>
          </cell>
          <cell r="E1826" t="str">
            <v>堵盖</v>
          </cell>
          <cell r="F1826" t="str">
            <v>M60</v>
          </cell>
          <cell r="G1826" t="str">
            <v>No</v>
          </cell>
          <cell r="H1826" t="str">
            <v>EA</v>
          </cell>
          <cell r="I1826">
            <v>43831</v>
          </cell>
          <cell r="K1826" t="str">
            <v>P</v>
          </cell>
          <cell r="L1826">
            <v>0</v>
          </cell>
          <cell r="M1826">
            <v>0.08</v>
          </cell>
        </row>
        <row r="1827">
          <cell r="D1827" t="str">
            <v>SCS0003269</v>
          </cell>
          <cell r="E1827" t="str">
            <v>衬套</v>
          </cell>
          <cell r="F1827" t="str">
            <v>MA501</v>
          </cell>
          <cell r="G1827" t="str">
            <v>No</v>
          </cell>
          <cell r="H1827" t="str">
            <v>EA</v>
          </cell>
          <cell r="I1827">
            <v>43831</v>
          </cell>
          <cell r="K1827" t="str">
            <v>P</v>
          </cell>
          <cell r="L1827">
            <v>0</v>
          </cell>
          <cell r="M1827">
            <v>0.13</v>
          </cell>
        </row>
        <row r="1828">
          <cell r="D1828" t="str">
            <v>SCS0003270</v>
          </cell>
          <cell r="E1828" t="str">
            <v>挡块</v>
          </cell>
          <cell r="F1828" t="str">
            <v>MA501</v>
          </cell>
          <cell r="G1828" t="str">
            <v>No</v>
          </cell>
          <cell r="H1828" t="str">
            <v>EA</v>
          </cell>
          <cell r="I1828">
            <v>43831</v>
          </cell>
          <cell r="K1828" t="str">
            <v>P</v>
          </cell>
          <cell r="L1828">
            <v>0</v>
          </cell>
          <cell r="M1828">
            <v>0.15</v>
          </cell>
        </row>
        <row r="1829">
          <cell r="D1829" t="str">
            <v>SCS0003271</v>
          </cell>
          <cell r="E1829" t="str">
            <v>限位堵盖</v>
          </cell>
          <cell r="F1829" t="str">
            <v>MA501</v>
          </cell>
          <cell r="G1829" t="str">
            <v>No</v>
          </cell>
          <cell r="H1829" t="str">
            <v>EA</v>
          </cell>
          <cell r="I1829">
            <v>43831</v>
          </cell>
          <cell r="K1829" t="str">
            <v>P</v>
          </cell>
          <cell r="L1829">
            <v>0</v>
          </cell>
          <cell r="M1829">
            <v>0.14000000000000001</v>
          </cell>
        </row>
        <row r="1830">
          <cell r="D1830" t="str">
            <v>SCS0003276</v>
          </cell>
          <cell r="E1830" t="str">
            <v>靠背外侧扶手钣金护盖</v>
          </cell>
          <cell r="F1830" t="str">
            <v>C40DB(深色)</v>
          </cell>
          <cell r="G1830" t="str">
            <v>No</v>
          </cell>
          <cell r="H1830" t="str">
            <v>EA</v>
          </cell>
          <cell r="I1830">
            <v>43831</v>
          </cell>
          <cell r="K1830" t="str">
            <v>P</v>
          </cell>
          <cell r="L1830">
            <v>0</v>
          </cell>
          <cell r="M1830">
            <v>1.73</v>
          </cell>
        </row>
        <row r="1831">
          <cell r="D1831" t="str">
            <v>SCS0003394</v>
          </cell>
          <cell r="E1831" t="str">
            <v>解锁按钮总成</v>
          </cell>
          <cell r="F1831" t="str">
            <v>C40DB(浅色)</v>
          </cell>
          <cell r="G1831" t="str">
            <v>No</v>
          </cell>
          <cell r="H1831" t="str">
            <v>EA</v>
          </cell>
          <cell r="I1831">
            <v>43831</v>
          </cell>
          <cell r="K1831" t="str">
            <v>P</v>
          </cell>
          <cell r="L1831">
            <v>0</v>
          </cell>
          <cell r="M1831">
            <v>1.86</v>
          </cell>
        </row>
        <row r="1832">
          <cell r="D1832" t="str">
            <v>SCS0003395</v>
          </cell>
          <cell r="E1832" t="str">
            <v>扶手杯托</v>
          </cell>
          <cell r="F1832" t="str">
            <v>C40DB(浅色)</v>
          </cell>
          <cell r="G1832" t="str">
            <v>No</v>
          </cell>
          <cell r="H1832" t="str">
            <v>EA</v>
          </cell>
          <cell r="I1832">
            <v>43831</v>
          </cell>
          <cell r="K1832" t="str">
            <v>P</v>
          </cell>
          <cell r="L1832">
            <v>0</v>
          </cell>
          <cell r="M1832">
            <v>2.85</v>
          </cell>
        </row>
        <row r="1833">
          <cell r="D1833" t="str">
            <v>SCS0003396</v>
          </cell>
          <cell r="E1833" t="str">
            <v>杯托橡胶棘爪</v>
          </cell>
          <cell r="F1833" t="str">
            <v>C40D(浅色)</v>
          </cell>
          <cell r="G1833" t="str">
            <v>No</v>
          </cell>
          <cell r="H1833" t="str">
            <v>EA</v>
          </cell>
          <cell r="I1833">
            <v>43831</v>
          </cell>
          <cell r="K1833" t="str">
            <v>P</v>
          </cell>
          <cell r="L1833">
            <v>0</v>
          </cell>
          <cell r="M1833">
            <v>0.15</v>
          </cell>
        </row>
        <row r="1834">
          <cell r="D1834" t="str">
            <v>SCS0003398</v>
          </cell>
          <cell r="E1834" t="str">
            <v>靠背外侧扶手钣金护盖</v>
          </cell>
          <cell r="F1834" t="str">
            <v>C40DB(浅色)</v>
          </cell>
          <cell r="G1834" t="str">
            <v>No</v>
          </cell>
          <cell r="H1834" t="str">
            <v>EA</v>
          </cell>
          <cell r="I1834">
            <v>43831</v>
          </cell>
          <cell r="K1834" t="str">
            <v>P</v>
          </cell>
          <cell r="L1834">
            <v>0</v>
          </cell>
          <cell r="M1834">
            <v>1.73</v>
          </cell>
        </row>
        <row r="1835">
          <cell r="D1835" t="str">
            <v>SCS0003903</v>
          </cell>
          <cell r="E1835" t="str">
            <v>后排座椅转轴支架护罩1#</v>
          </cell>
          <cell r="F1835" t="str">
            <v/>
          </cell>
          <cell r="G1835" t="str">
            <v>No</v>
          </cell>
          <cell r="H1835" t="str">
            <v>EA</v>
          </cell>
          <cell r="I1835">
            <v>43831</v>
          </cell>
          <cell r="K1835" t="str">
            <v>P</v>
          </cell>
          <cell r="L1835">
            <v>0</v>
          </cell>
          <cell r="M1835">
            <v>7.61</v>
          </cell>
        </row>
        <row r="1836">
          <cell r="D1836" t="str">
            <v>SCS0003904</v>
          </cell>
          <cell r="E1836" t="str">
            <v>后排座椅转轴支架护罩2#</v>
          </cell>
          <cell r="F1836" t="str">
            <v/>
          </cell>
          <cell r="G1836" t="str">
            <v>No</v>
          </cell>
          <cell r="H1836" t="str">
            <v>EA</v>
          </cell>
          <cell r="I1836">
            <v>43831</v>
          </cell>
          <cell r="K1836" t="str">
            <v>P</v>
          </cell>
          <cell r="L1836">
            <v>0</v>
          </cell>
          <cell r="M1836">
            <v>0.37</v>
          </cell>
        </row>
        <row r="1837">
          <cell r="D1837" t="str">
            <v>SCS0003913</v>
          </cell>
          <cell r="E1837" t="str">
            <v>驾驶员座椅前角盖</v>
          </cell>
          <cell r="F1837" t="str">
            <v/>
          </cell>
          <cell r="G1837" t="str">
            <v>No</v>
          </cell>
          <cell r="H1837" t="str">
            <v>EA</v>
          </cell>
          <cell r="I1837">
            <v>43831</v>
          </cell>
          <cell r="K1837" t="str">
            <v>P</v>
          </cell>
          <cell r="L1837">
            <v>0</v>
          </cell>
          <cell r="M1837">
            <v>0.41</v>
          </cell>
        </row>
        <row r="1838">
          <cell r="D1838" t="str">
            <v>SCS0003914</v>
          </cell>
          <cell r="E1838" t="str">
            <v>副驾驶员座椅左前角盖</v>
          </cell>
          <cell r="F1838" t="str">
            <v/>
          </cell>
          <cell r="G1838" t="str">
            <v>No</v>
          </cell>
          <cell r="H1838" t="str">
            <v>EA</v>
          </cell>
          <cell r="I1838">
            <v>43831</v>
          </cell>
          <cell r="K1838" t="str">
            <v>P</v>
          </cell>
          <cell r="L1838">
            <v>0</v>
          </cell>
          <cell r="M1838">
            <v>0.41</v>
          </cell>
        </row>
        <row r="1839">
          <cell r="D1839" t="str">
            <v>SCS0003915</v>
          </cell>
          <cell r="E1839" t="str">
            <v>副驾驶员座椅右前角盖</v>
          </cell>
          <cell r="F1839" t="str">
            <v/>
          </cell>
          <cell r="G1839" t="str">
            <v>No</v>
          </cell>
          <cell r="H1839" t="str">
            <v>EA</v>
          </cell>
          <cell r="I1839">
            <v>43831</v>
          </cell>
          <cell r="K1839" t="str">
            <v>P</v>
          </cell>
          <cell r="L1839">
            <v>0</v>
          </cell>
          <cell r="M1839">
            <v>0.41</v>
          </cell>
        </row>
        <row r="1840">
          <cell r="D1840" t="str">
            <v>SCS0005405</v>
          </cell>
          <cell r="E1840" t="str">
            <v>主驾左侧罩壳（电动）</v>
          </cell>
          <cell r="F1840" t="str">
            <v>P203电动六向</v>
          </cell>
          <cell r="G1840" t="str">
            <v>No</v>
          </cell>
          <cell r="H1840" t="str">
            <v>EA</v>
          </cell>
          <cell r="I1840">
            <v>43983</v>
          </cell>
          <cell r="J1840">
            <v>44196</v>
          </cell>
          <cell r="K1840" t="str">
            <v>P</v>
          </cell>
          <cell r="L1840">
            <v>0</v>
          </cell>
          <cell r="M1840">
            <v>6.02</v>
          </cell>
        </row>
        <row r="1841">
          <cell r="D1841" t="str">
            <v>SCS0005406</v>
          </cell>
          <cell r="E1841" t="str">
            <v>主驾右侧罩壳</v>
          </cell>
          <cell r="F1841" t="str">
            <v>P203</v>
          </cell>
          <cell r="G1841" t="str">
            <v>No</v>
          </cell>
          <cell r="H1841" t="str">
            <v>EA</v>
          </cell>
          <cell r="I1841">
            <v>43831</v>
          </cell>
          <cell r="K1841" t="str">
            <v>P</v>
          </cell>
          <cell r="L1841">
            <v>0</v>
          </cell>
          <cell r="M1841">
            <v>2.42</v>
          </cell>
        </row>
        <row r="1842">
          <cell r="D1842" t="str">
            <v>SCS0005411</v>
          </cell>
          <cell r="E1842" t="str">
            <v>后侧安装脚罩</v>
          </cell>
          <cell r="F1842" t="str">
            <v>P203前排</v>
          </cell>
          <cell r="G1842" t="str">
            <v>No</v>
          </cell>
          <cell r="H1842" t="str">
            <v>EA</v>
          </cell>
          <cell r="I1842">
            <v>43831</v>
          </cell>
          <cell r="K1842" t="str">
            <v>P</v>
          </cell>
          <cell r="L1842">
            <v>0</v>
          </cell>
          <cell r="M1842">
            <v>0.7</v>
          </cell>
        </row>
        <row r="1843">
          <cell r="D1843" t="str">
            <v>SCS0005420</v>
          </cell>
          <cell r="E1843" t="str">
            <v>主驾左侧罩壳（手动）</v>
          </cell>
          <cell r="F1843" t="str">
            <v>P203手动六向</v>
          </cell>
          <cell r="G1843" t="str">
            <v>No</v>
          </cell>
          <cell r="H1843" t="str">
            <v>EA</v>
          </cell>
          <cell r="I1843">
            <v>43831</v>
          </cell>
          <cell r="K1843" t="str">
            <v>P</v>
          </cell>
          <cell r="L1843">
            <v>0</v>
          </cell>
          <cell r="M1843">
            <v>5.63</v>
          </cell>
        </row>
        <row r="1844">
          <cell r="D1844" t="str">
            <v>SCS0005421</v>
          </cell>
          <cell r="E1844" t="str">
            <v>主驾升降手柄</v>
          </cell>
          <cell r="F1844" t="str">
            <v>P203</v>
          </cell>
          <cell r="G1844" t="str">
            <v>No</v>
          </cell>
          <cell r="H1844" t="str">
            <v>EA</v>
          </cell>
          <cell r="I1844">
            <v>43831</v>
          </cell>
          <cell r="K1844" t="str">
            <v>P</v>
          </cell>
          <cell r="L1844">
            <v>0</v>
          </cell>
          <cell r="M1844">
            <v>5.41</v>
          </cell>
        </row>
        <row r="1845">
          <cell r="D1845" t="str">
            <v>SCS0005422</v>
          </cell>
          <cell r="E1845" t="str">
            <v>升降手柄端盖</v>
          </cell>
          <cell r="F1845" t="str">
            <v>P203</v>
          </cell>
          <cell r="G1845" t="str">
            <v>No</v>
          </cell>
          <cell r="H1845" t="str">
            <v>EA</v>
          </cell>
          <cell r="I1845">
            <v>43831</v>
          </cell>
          <cell r="K1845" t="str">
            <v>P</v>
          </cell>
          <cell r="L1845">
            <v>0</v>
          </cell>
          <cell r="M1845">
            <v>0.28000000000000003</v>
          </cell>
        </row>
        <row r="1846">
          <cell r="D1846" t="str">
            <v>SCS0005433</v>
          </cell>
          <cell r="E1846" t="str">
            <v>副驾左侧罩壳</v>
          </cell>
          <cell r="F1846" t="str">
            <v>P203</v>
          </cell>
          <cell r="G1846" t="str">
            <v>No</v>
          </cell>
          <cell r="H1846" t="str">
            <v>EA</v>
          </cell>
          <cell r="I1846">
            <v>43831</v>
          </cell>
          <cell r="K1846" t="str">
            <v>P</v>
          </cell>
          <cell r="L1846">
            <v>0</v>
          </cell>
          <cell r="M1846">
            <v>2.42</v>
          </cell>
        </row>
        <row r="1847">
          <cell r="D1847" t="str">
            <v>SCS0005434</v>
          </cell>
          <cell r="E1847" t="str">
            <v>副驾右侧罩壳</v>
          </cell>
          <cell r="F1847" t="str">
            <v>P203</v>
          </cell>
          <cell r="G1847" t="str">
            <v>No</v>
          </cell>
          <cell r="H1847" t="str">
            <v>EA</v>
          </cell>
          <cell r="I1847">
            <v>43831</v>
          </cell>
          <cell r="K1847" t="str">
            <v>P</v>
          </cell>
          <cell r="L1847">
            <v>0</v>
          </cell>
          <cell r="M1847">
            <v>6.1</v>
          </cell>
        </row>
        <row r="1848">
          <cell r="D1848" t="str">
            <v>SCS0005449</v>
          </cell>
          <cell r="E1848" t="str">
            <v>扶手杯托</v>
          </cell>
          <cell r="F1848" t="str">
            <v>P203</v>
          </cell>
          <cell r="G1848" t="str">
            <v>No</v>
          </cell>
          <cell r="H1848" t="str">
            <v>EA</v>
          </cell>
          <cell r="I1848">
            <v>43831</v>
          </cell>
          <cell r="K1848" t="str">
            <v>P</v>
          </cell>
          <cell r="L1848">
            <v>0</v>
          </cell>
          <cell r="M1848">
            <v>1.72</v>
          </cell>
        </row>
        <row r="1849">
          <cell r="D1849" t="str">
            <v>SCS0005456</v>
          </cell>
          <cell r="E1849" t="str">
            <v>靠背塑料罩壳-左</v>
          </cell>
          <cell r="F1849" t="str">
            <v>P203后排</v>
          </cell>
          <cell r="G1849" t="str">
            <v>No</v>
          </cell>
          <cell r="H1849" t="str">
            <v>EA</v>
          </cell>
          <cell r="I1849">
            <v>43831</v>
          </cell>
          <cell r="K1849" t="str">
            <v>P</v>
          </cell>
          <cell r="L1849">
            <v>0</v>
          </cell>
          <cell r="M1849">
            <v>1.35</v>
          </cell>
        </row>
        <row r="1850">
          <cell r="D1850" t="str">
            <v>SCS0005457</v>
          </cell>
          <cell r="E1850" t="str">
            <v>靠背塑料罩壳-右</v>
          </cell>
          <cell r="F1850" t="str">
            <v>P203后排</v>
          </cell>
          <cell r="G1850" t="str">
            <v>No</v>
          </cell>
          <cell r="H1850" t="str">
            <v>EA</v>
          </cell>
          <cell r="I1850">
            <v>43831</v>
          </cell>
          <cell r="K1850" t="str">
            <v>P</v>
          </cell>
          <cell r="L1850">
            <v>0</v>
          </cell>
          <cell r="M1850">
            <v>1.35</v>
          </cell>
        </row>
        <row r="1851">
          <cell r="D1851" t="str">
            <v>SCS0005475</v>
          </cell>
          <cell r="E1851" t="str">
            <v>铰链罩壳-左</v>
          </cell>
          <cell r="F1851" t="str">
            <v>P203后排</v>
          </cell>
          <cell r="G1851" t="str">
            <v>No</v>
          </cell>
          <cell r="H1851" t="str">
            <v>EA</v>
          </cell>
          <cell r="I1851">
            <v>43831</v>
          </cell>
          <cell r="K1851" t="str">
            <v>P</v>
          </cell>
          <cell r="L1851">
            <v>0</v>
          </cell>
          <cell r="M1851">
            <v>1.19</v>
          </cell>
        </row>
        <row r="1852">
          <cell r="D1852" t="str">
            <v>SCS0005476</v>
          </cell>
          <cell r="E1852" t="str">
            <v>铰链罩壳-右</v>
          </cell>
          <cell r="F1852" t="str">
            <v>P203后排</v>
          </cell>
          <cell r="G1852" t="str">
            <v>No</v>
          </cell>
          <cell r="H1852" t="str">
            <v>EA</v>
          </cell>
          <cell r="I1852">
            <v>43831</v>
          </cell>
          <cell r="K1852" t="str">
            <v>P</v>
          </cell>
          <cell r="L1852">
            <v>0</v>
          </cell>
          <cell r="M1852">
            <v>1.19</v>
          </cell>
        </row>
        <row r="1853">
          <cell r="D1853" t="str">
            <v>SCS0005517</v>
          </cell>
          <cell r="E1853" t="str">
            <v>后排座椅上固定卡扣</v>
          </cell>
          <cell r="F1853" t="str">
            <v>P203</v>
          </cell>
          <cell r="G1853" t="str">
            <v>No</v>
          </cell>
          <cell r="H1853" t="str">
            <v>EA</v>
          </cell>
          <cell r="I1853">
            <v>43831</v>
          </cell>
          <cell r="K1853" t="str">
            <v>P</v>
          </cell>
          <cell r="L1853">
            <v>0</v>
          </cell>
          <cell r="M1853">
            <v>0.77</v>
          </cell>
        </row>
        <row r="1854">
          <cell r="D1854" t="str">
            <v>SCS0001111</v>
          </cell>
          <cell r="E1854" t="str">
            <v>前排头枕骨架总成</v>
          </cell>
          <cell r="F1854" t="str">
            <v/>
          </cell>
          <cell r="G1854" t="str">
            <v>No</v>
          </cell>
          <cell r="H1854" t="str">
            <v>EA</v>
          </cell>
          <cell r="I1854">
            <v>43831</v>
          </cell>
          <cell r="K1854" t="str">
            <v>P</v>
          </cell>
          <cell r="L1854">
            <v>0</v>
          </cell>
          <cell r="M1854">
            <v>7.56</v>
          </cell>
        </row>
        <row r="1855">
          <cell r="D1855" t="str">
            <v>SCS0002680</v>
          </cell>
          <cell r="E1855" t="str">
            <v>后排六分靠背面套</v>
          </cell>
          <cell r="F1855" t="str">
            <v>M60</v>
          </cell>
          <cell r="G1855" t="str">
            <v>No</v>
          </cell>
          <cell r="H1855" t="str">
            <v>EA</v>
          </cell>
          <cell r="I1855">
            <v>43831</v>
          </cell>
          <cell r="K1855" t="str">
            <v>P</v>
          </cell>
          <cell r="L1855">
            <v>0</v>
          </cell>
          <cell r="M1855">
            <v>105.99</v>
          </cell>
        </row>
        <row r="1856">
          <cell r="D1856" t="str">
            <v>SCS0002681</v>
          </cell>
          <cell r="E1856" t="str">
            <v>后排六分坐垫面套总成</v>
          </cell>
          <cell r="F1856" t="str">
            <v>M60</v>
          </cell>
          <cell r="G1856" t="str">
            <v>No</v>
          </cell>
          <cell r="H1856" t="str">
            <v>EA</v>
          </cell>
          <cell r="I1856">
            <v>43831</v>
          </cell>
          <cell r="K1856" t="str">
            <v>P</v>
          </cell>
          <cell r="L1856">
            <v>0</v>
          </cell>
          <cell r="M1856">
            <v>80.42</v>
          </cell>
        </row>
        <row r="1857">
          <cell r="D1857" t="str">
            <v>SCS0002684</v>
          </cell>
          <cell r="E1857" t="str">
            <v>后排四分座面套总成</v>
          </cell>
          <cell r="F1857" t="str">
            <v>M60</v>
          </cell>
          <cell r="G1857" t="str">
            <v>No</v>
          </cell>
          <cell r="H1857" t="str">
            <v>EA</v>
          </cell>
          <cell r="I1857">
            <v>43831</v>
          </cell>
          <cell r="K1857" t="str">
            <v>P</v>
          </cell>
          <cell r="L1857">
            <v>0</v>
          </cell>
          <cell r="M1857">
            <v>62.95</v>
          </cell>
        </row>
        <row r="1858">
          <cell r="D1858" t="str">
            <v>SCS0002685</v>
          </cell>
          <cell r="E1858" t="str">
            <v>后排四分座椅靠背面套</v>
          </cell>
          <cell r="F1858" t="str">
            <v>M60</v>
          </cell>
          <cell r="G1858" t="str">
            <v>No</v>
          </cell>
          <cell r="H1858" t="str">
            <v>EA</v>
          </cell>
          <cell r="I1858">
            <v>43831</v>
          </cell>
          <cell r="K1858" t="str">
            <v>P</v>
          </cell>
          <cell r="L1858">
            <v>0</v>
          </cell>
          <cell r="M1858">
            <v>87.11</v>
          </cell>
        </row>
        <row r="1859">
          <cell r="D1859" t="str">
            <v>SCS0002688</v>
          </cell>
          <cell r="E1859" t="str">
            <v>右侧独立靠背面套总成</v>
          </cell>
          <cell r="F1859" t="str">
            <v>M60</v>
          </cell>
          <cell r="G1859" t="str">
            <v>No</v>
          </cell>
          <cell r="H1859" t="str">
            <v>EA</v>
          </cell>
          <cell r="I1859">
            <v>43831</v>
          </cell>
          <cell r="K1859" t="str">
            <v>P</v>
          </cell>
          <cell r="L1859">
            <v>0</v>
          </cell>
          <cell r="M1859">
            <v>90.18</v>
          </cell>
        </row>
        <row r="1860">
          <cell r="D1860" t="str">
            <v>SCS0002689</v>
          </cell>
          <cell r="E1860" t="str">
            <v>中排右独立座面套总成</v>
          </cell>
          <cell r="F1860" t="str">
            <v>M60</v>
          </cell>
          <cell r="G1860" t="str">
            <v>No</v>
          </cell>
          <cell r="H1860" t="str">
            <v>EA</v>
          </cell>
          <cell r="I1860">
            <v>43831</v>
          </cell>
          <cell r="K1860" t="str">
            <v>P</v>
          </cell>
          <cell r="L1860">
            <v>0</v>
          </cell>
          <cell r="M1860">
            <v>60.28</v>
          </cell>
        </row>
        <row r="1861">
          <cell r="D1861" t="str">
            <v>SCS0002691</v>
          </cell>
          <cell r="E1861" t="str">
            <v>左侧独立靠背面套</v>
          </cell>
          <cell r="F1861" t="str">
            <v>M60(皮革+黑灰内饰)</v>
          </cell>
          <cell r="G1861" t="str">
            <v>No</v>
          </cell>
          <cell r="H1861" t="str">
            <v>EA</v>
          </cell>
          <cell r="I1861">
            <v>43831</v>
          </cell>
          <cell r="K1861" t="str">
            <v>P</v>
          </cell>
          <cell r="L1861">
            <v>0</v>
          </cell>
          <cell r="M1861">
            <v>90.18</v>
          </cell>
        </row>
        <row r="1862">
          <cell r="D1862" t="str">
            <v>SCS0002693</v>
          </cell>
          <cell r="E1862" t="str">
            <v>左侧独立座面套总成</v>
          </cell>
          <cell r="F1862" t="str">
            <v>M60(皮革+黑灰内饰)</v>
          </cell>
          <cell r="G1862" t="str">
            <v>No</v>
          </cell>
          <cell r="H1862" t="str">
            <v>EA</v>
          </cell>
          <cell r="I1862">
            <v>43831</v>
          </cell>
          <cell r="K1862" t="str">
            <v>P</v>
          </cell>
          <cell r="L1862">
            <v>0</v>
          </cell>
          <cell r="M1862">
            <v>60.28</v>
          </cell>
        </row>
        <row r="1863">
          <cell r="D1863" t="str">
            <v>SCS0002743</v>
          </cell>
          <cell r="E1863" t="str">
            <v>地锁解锁拉带</v>
          </cell>
          <cell r="F1863" t="str">
            <v>U201(黑)</v>
          </cell>
          <cell r="G1863" t="str">
            <v>No</v>
          </cell>
          <cell r="H1863" t="str">
            <v>EA</v>
          </cell>
          <cell r="I1863">
            <v>43831</v>
          </cell>
          <cell r="K1863" t="str">
            <v>P</v>
          </cell>
          <cell r="L1863">
            <v>0</v>
          </cell>
          <cell r="M1863">
            <v>0.86</v>
          </cell>
        </row>
        <row r="1864">
          <cell r="D1864" t="str">
            <v>SCS0002746</v>
          </cell>
          <cell r="E1864" t="str">
            <v>二排四分座垫面套总成</v>
          </cell>
          <cell r="F1864" t="str">
            <v>U201(黑色织物)</v>
          </cell>
          <cell r="G1864" t="str">
            <v>No</v>
          </cell>
          <cell r="H1864" t="str">
            <v>EA</v>
          </cell>
          <cell r="I1864">
            <v>43831</v>
          </cell>
          <cell r="K1864" t="str">
            <v>P</v>
          </cell>
          <cell r="L1864">
            <v>0</v>
          </cell>
          <cell r="M1864">
            <v>32.06</v>
          </cell>
        </row>
        <row r="1865">
          <cell r="D1865" t="str">
            <v>SCS0002751</v>
          </cell>
          <cell r="E1865" t="str">
            <v>二排四分靠背面套总成</v>
          </cell>
          <cell r="F1865" t="str">
            <v>U201(黑色织物)</v>
          </cell>
          <cell r="G1865" t="str">
            <v>No</v>
          </cell>
          <cell r="H1865" t="str">
            <v>EA</v>
          </cell>
          <cell r="I1865">
            <v>43831</v>
          </cell>
          <cell r="K1865" t="str">
            <v>P</v>
          </cell>
          <cell r="L1865">
            <v>0</v>
          </cell>
          <cell r="M1865">
            <v>46.97</v>
          </cell>
        </row>
        <row r="1866">
          <cell r="D1866" t="str">
            <v>SCS0002754</v>
          </cell>
          <cell r="E1866" t="str">
            <v>拉带总成</v>
          </cell>
          <cell r="F1866" t="str">
            <v>U201(黑色)</v>
          </cell>
          <cell r="G1866" t="str">
            <v>No</v>
          </cell>
          <cell r="H1866" t="str">
            <v>EA</v>
          </cell>
          <cell r="I1866">
            <v>43831</v>
          </cell>
          <cell r="K1866" t="str">
            <v>P</v>
          </cell>
          <cell r="L1866">
            <v>0</v>
          </cell>
          <cell r="M1866">
            <v>0.86</v>
          </cell>
        </row>
        <row r="1867">
          <cell r="D1867" t="str">
            <v>SCS0002759</v>
          </cell>
          <cell r="E1867" t="str">
            <v>二排六分座垫面套总成</v>
          </cell>
          <cell r="F1867" t="str">
            <v>U201(黑色织物)</v>
          </cell>
          <cell r="G1867" t="str">
            <v>No</v>
          </cell>
          <cell r="H1867" t="str">
            <v>EA</v>
          </cell>
          <cell r="I1867">
            <v>43831</v>
          </cell>
          <cell r="K1867" t="str">
            <v>P</v>
          </cell>
          <cell r="L1867">
            <v>0</v>
          </cell>
          <cell r="M1867">
            <v>46.44</v>
          </cell>
        </row>
        <row r="1868">
          <cell r="D1868" t="str">
            <v>SCS0002760</v>
          </cell>
          <cell r="E1868" t="str">
            <v>二排六分靠背面套总成</v>
          </cell>
          <cell r="F1868" t="str">
            <v>U201(黑色织物)</v>
          </cell>
          <cell r="G1868" t="str">
            <v>No</v>
          </cell>
          <cell r="H1868" t="str">
            <v>EA</v>
          </cell>
          <cell r="I1868">
            <v>43831</v>
          </cell>
          <cell r="K1868" t="str">
            <v>P</v>
          </cell>
          <cell r="L1868">
            <v>0</v>
          </cell>
          <cell r="M1868">
            <v>55.7</v>
          </cell>
        </row>
        <row r="1869">
          <cell r="D1869" t="str">
            <v>SCS0002766</v>
          </cell>
          <cell r="E1869" t="str">
            <v>扶手面套总成</v>
          </cell>
          <cell r="F1869" t="str">
            <v>U201(黑色织物)</v>
          </cell>
          <cell r="G1869" t="str">
            <v>No</v>
          </cell>
          <cell r="H1869" t="str">
            <v>EA</v>
          </cell>
          <cell r="I1869">
            <v>43831</v>
          </cell>
          <cell r="K1869" t="str">
            <v>P</v>
          </cell>
          <cell r="L1869">
            <v>0</v>
          </cell>
          <cell r="M1869">
            <v>10.15</v>
          </cell>
        </row>
        <row r="1870">
          <cell r="D1870" t="str">
            <v>SCS0002772</v>
          </cell>
          <cell r="E1870" t="str">
            <v>三排右座椅坐垫表皮总成</v>
          </cell>
          <cell r="F1870" t="str">
            <v>U201(黑色织物)</v>
          </cell>
          <cell r="G1870" t="str">
            <v>No</v>
          </cell>
          <cell r="H1870" t="str">
            <v>EA</v>
          </cell>
          <cell r="I1870">
            <v>43831</v>
          </cell>
          <cell r="K1870" t="str">
            <v>P</v>
          </cell>
          <cell r="L1870">
            <v>0</v>
          </cell>
          <cell r="M1870">
            <v>35.72</v>
          </cell>
        </row>
        <row r="1871">
          <cell r="D1871" t="str">
            <v>SCS0002774</v>
          </cell>
          <cell r="E1871" t="str">
            <v>解锁拉带</v>
          </cell>
          <cell r="F1871" t="str">
            <v>U201(黑色)</v>
          </cell>
          <cell r="G1871" t="str">
            <v>No</v>
          </cell>
          <cell r="H1871" t="str">
            <v>EA</v>
          </cell>
          <cell r="I1871">
            <v>43831</v>
          </cell>
          <cell r="K1871" t="str">
            <v>P</v>
          </cell>
          <cell r="L1871">
            <v>0</v>
          </cell>
          <cell r="M1871">
            <v>0.86</v>
          </cell>
        </row>
        <row r="1872">
          <cell r="D1872" t="str">
            <v>SCS0002777</v>
          </cell>
          <cell r="E1872" t="str">
            <v>三排左座椅坐垫表皮总成</v>
          </cell>
          <cell r="F1872" t="str">
            <v>U201(黑色织物)</v>
          </cell>
          <cell r="G1872" t="str">
            <v>No</v>
          </cell>
          <cell r="H1872" t="str">
            <v>EA</v>
          </cell>
          <cell r="I1872">
            <v>43831</v>
          </cell>
          <cell r="K1872" t="str">
            <v>P</v>
          </cell>
          <cell r="L1872">
            <v>0</v>
          </cell>
          <cell r="M1872">
            <v>35.72</v>
          </cell>
        </row>
        <row r="1873">
          <cell r="D1873" t="str">
            <v>SCS0002781</v>
          </cell>
          <cell r="E1873" t="str">
            <v>三排右座椅靠背表皮总成</v>
          </cell>
          <cell r="F1873" t="str">
            <v>U201(黑色织物)</v>
          </cell>
          <cell r="G1873" t="str">
            <v>No</v>
          </cell>
          <cell r="H1873" t="str">
            <v>EA</v>
          </cell>
          <cell r="I1873">
            <v>43831</v>
          </cell>
          <cell r="K1873" t="str">
            <v>P</v>
          </cell>
          <cell r="L1873">
            <v>0</v>
          </cell>
          <cell r="M1873">
            <v>36.74</v>
          </cell>
        </row>
        <row r="1874">
          <cell r="D1874" t="str">
            <v>SCS0002785</v>
          </cell>
          <cell r="E1874" t="str">
            <v>三排左座椅靠背表皮总成</v>
          </cell>
          <cell r="F1874" t="str">
            <v>U201(黑色织物)</v>
          </cell>
          <cell r="G1874" t="str">
            <v>No</v>
          </cell>
          <cell r="H1874" t="str">
            <v>EA</v>
          </cell>
          <cell r="I1874">
            <v>43831</v>
          </cell>
          <cell r="K1874" t="str">
            <v>P</v>
          </cell>
          <cell r="L1874">
            <v>0</v>
          </cell>
          <cell r="M1874">
            <v>36.74</v>
          </cell>
        </row>
        <row r="1875">
          <cell r="D1875" t="str">
            <v>SCS0003433</v>
          </cell>
          <cell r="E1875" t="str">
            <v>前排头枕泡沫总成</v>
          </cell>
          <cell r="F1875" t="str">
            <v/>
          </cell>
          <cell r="G1875" t="str">
            <v>No</v>
          </cell>
          <cell r="H1875" t="str">
            <v>EA</v>
          </cell>
          <cell r="I1875">
            <v>43831</v>
          </cell>
          <cell r="K1875" t="str">
            <v>P</v>
          </cell>
          <cell r="L1875">
            <v>0</v>
          </cell>
          <cell r="M1875">
            <v>3.75</v>
          </cell>
        </row>
        <row r="1876">
          <cell r="D1876" t="str">
            <v>SCS0003439</v>
          </cell>
          <cell r="E1876" t="str">
            <v>后排两侧头枕泡沫总成</v>
          </cell>
          <cell r="F1876" t="str">
            <v>301</v>
          </cell>
          <cell r="G1876" t="str">
            <v>No</v>
          </cell>
          <cell r="H1876" t="str">
            <v>EA</v>
          </cell>
          <cell r="I1876">
            <v>43831</v>
          </cell>
          <cell r="K1876" t="str">
            <v>P</v>
          </cell>
          <cell r="L1876">
            <v>0</v>
          </cell>
          <cell r="M1876">
            <v>3.08</v>
          </cell>
        </row>
        <row r="1877">
          <cell r="D1877" t="str">
            <v>SCS0003506</v>
          </cell>
          <cell r="E1877" t="str">
            <v>前排头枕泡沫总成</v>
          </cell>
          <cell r="F1877" t="str">
            <v/>
          </cell>
          <cell r="G1877" t="str">
            <v>No</v>
          </cell>
          <cell r="H1877" t="str">
            <v>EA</v>
          </cell>
          <cell r="I1877">
            <v>43831</v>
          </cell>
          <cell r="K1877" t="str">
            <v>P</v>
          </cell>
          <cell r="L1877">
            <v>0</v>
          </cell>
          <cell r="M1877">
            <v>3.81</v>
          </cell>
        </row>
        <row r="1878">
          <cell r="D1878" t="str">
            <v>SCS0003539</v>
          </cell>
          <cell r="E1878" t="str">
            <v>C33D后排中间头枕泡沫总成</v>
          </cell>
          <cell r="F1878" t="str">
            <v/>
          </cell>
          <cell r="G1878" t="str">
            <v>No</v>
          </cell>
          <cell r="H1878" t="str">
            <v>EA</v>
          </cell>
          <cell r="I1878">
            <v>43831</v>
          </cell>
          <cell r="K1878" t="str">
            <v>P</v>
          </cell>
          <cell r="L1878">
            <v>0</v>
          </cell>
          <cell r="M1878">
            <v>3.63</v>
          </cell>
        </row>
        <row r="1879">
          <cell r="D1879" t="str">
            <v>SCS0003801</v>
          </cell>
          <cell r="E1879" t="str">
            <v>二排边头枕总成</v>
          </cell>
          <cell r="F1879" t="str">
            <v>U201(黑色织物)</v>
          </cell>
          <cell r="G1879" t="str">
            <v>No</v>
          </cell>
          <cell r="H1879" t="str">
            <v>EA</v>
          </cell>
          <cell r="I1879">
            <v>43831</v>
          </cell>
          <cell r="K1879" t="str">
            <v>P</v>
          </cell>
          <cell r="L1879">
            <v>0</v>
          </cell>
          <cell r="M1879">
            <v>23</v>
          </cell>
        </row>
        <row r="1880">
          <cell r="D1880" t="str">
            <v>SCS0003808</v>
          </cell>
          <cell r="E1880" t="str">
            <v>二排中间头枕总成</v>
          </cell>
          <cell r="F1880" t="str">
            <v>U201(黑色织物)</v>
          </cell>
          <cell r="G1880" t="str">
            <v>No</v>
          </cell>
          <cell r="H1880" t="str">
            <v>EA</v>
          </cell>
          <cell r="I1880">
            <v>43831</v>
          </cell>
          <cell r="K1880" t="str">
            <v>P</v>
          </cell>
          <cell r="L1880">
            <v>0</v>
          </cell>
          <cell r="M1880">
            <v>20.16</v>
          </cell>
        </row>
        <row r="1881">
          <cell r="D1881" t="str">
            <v>SCS0003816</v>
          </cell>
          <cell r="E1881" t="str">
            <v>三排右座椅头枕总成</v>
          </cell>
          <cell r="F1881" t="str">
            <v>U201(黑色织物)</v>
          </cell>
          <cell r="G1881" t="str">
            <v>No</v>
          </cell>
          <cell r="H1881" t="str">
            <v>EA</v>
          </cell>
          <cell r="I1881">
            <v>43831</v>
          </cell>
          <cell r="K1881" t="str">
            <v>P</v>
          </cell>
          <cell r="L1881">
            <v>0</v>
          </cell>
          <cell r="M1881">
            <v>29.48</v>
          </cell>
        </row>
        <row r="1882">
          <cell r="D1882" t="str">
            <v>SCS0010949</v>
          </cell>
          <cell r="E1882" t="str">
            <v>C33D前排头枕骨架总成</v>
          </cell>
          <cell r="F1882" t="str">
            <v>C33D（豪华·新）</v>
          </cell>
          <cell r="G1882" t="str">
            <v>No</v>
          </cell>
          <cell r="H1882" t="str">
            <v>EA</v>
          </cell>
          <cell r="I1882">
            <v>43831</v>
          </cell>
          <cell r="K1882" t="str">
            <v>P</v>
          </cell>
          <cell r="L1882">
            <v>0</v>
          </cell>
          <cell r="M1882">
            <v>4.34</v>
          </cell>
        </row>
        <row r="1883">
          <cell r="D1883" t="str">
            <v>SCS0000951</v>
          </cell>
          <cell r="E1883" t="str">
            <v>长拉线</v>
          </cell>
          <cell r="F1883" t="str">
            <v/>
          </cell>
          <cell r="G1883" t="str">
            <v>No</v>
          </cell>
          <cell r="H1883" t="str">
            <v>EA</v>
          </cell>
          <cell r="I1883">
            <v>43831</v>
          </cell>
          <cell r="K1883" t="str">
            <v>P</v>
          </cell>
          <cell r="L1883">
            <v>0</v>
          </cell>
          <cell r="M1883">
            <v>2.92</v>
          </cell>
        </row>
        <row r="1884">
          <cell r="D1884" t="str">
            <v>SCS0000956</v>
          </cell>
          <cell r="E1884" t="str">
            <v>短拉线</v>
          </cell>
          <cell r="F1884" t="str">
            <v/>
          </cell>
          <cell r="G1884" t="str">
            <v>No</v>
          </cell>
          <cell r="H1884" t="str">
            <v>EA</v>
          </cell>
          <cell r="I1884">
            <v>43831</v>
          </cell>
          <cell r="K1884" t="str">
            <v>P</v>
          </cell>
          <cell r="L1884">
            <v>0</v>
          </cell>
          <cell r="M1884">
            <v>2.27</v>
          </cell>
        </row>
        <row r="1885">
          <cell r="D1885" t="str">
            <v>SCS0001101</v>
          </cell>
          <cell r="E1885" t="str">
            <v>拉线总成</v>
          </cell>
          <cell r="F1885" t="str">
            <v>C33D</v>
          </cell>
          <cell r="G1885" t="str">
            <v>No</v>
          </cell>
          <cell r="H1885" t="str">
            <v>EA</v>
          </cell>
          <cell r="I1885">
            <v>43831</v>
          </cell>
          <cell r="K1885" t="str">
            <v>P</v>
          </cell>
          <cell r="L1885">
            <v>0</v>
          </cell>
          <cell r="M1885">
            <v>3.65</v>
          </cell>
        </row>
        <row r="1886">
          <cell r="D1886" t="str">
            <v>SCS0001272</v>
          </cell>
          <cell r="E1886" t="str">
            <v>中排六分拉线</v>
          </cell>
          <cell r="F1886" t="str">
            <v>M60</v>
          </cell>
          <cell r="G1886" t="str">
            <v>No</v>
          </cell>
          <cell r="H1886" t="str">
            <v>EA</v>
          </cell>
          <cell r="I1886">
            <v>43831</v>
          </cell>
          <cell r="K1886" t="str">
            <v>P</v>
          </cell>
          <cell r="L1886">
            <v>0</v>
          </cell>
          <cell r="M1886">
            <v>2.92</v>
          </cell>
        </row>
        <row r="1887">
          <cell r="D1887" t="str">
            <v>SCS0001274</v>
          </cell>
          <cell r="E1887" t="str">
            <v>中排四分拉线</v>
          </cell>
          <cell r="F1887" t="str">
            <v>M60</v>
          </cell>
          <cell r="G1887" t="str">
            <v>No</v>
          </cell>
          <cell r="H1887" t="str">
            <v>EA</v>
          </cell>
          <cell r="I1887">
            <v>43831</v>
          </cell>
          <cell r="K1887" t="str">
            <v>P</v>
          </cell>
          <cell r="L1887">
            <v>0</v>
          </cell>
          <cell r="M1887">
            <v>2.79</v>
          </cell>
        </row>
        <row r="1888">
          <cell r="D1888" t="str">
            <v>SCS0001279</v>
          </cell>
          <cell r="E1888" t="str">
            <v>第三排六分拉线</v>
          </cell>
          <cell r="F1888" t="str">
            <v>M60</v>
          </cell>
          <cell r="G1888" t="str">
            <v>No</v>
          </cell>
          <cell r="H1888" t="str">
            <v>EA</v>
          </cell>
          <cell r="I1888">
            <v>43831</v>
          </cell>
          <cell r="K1888" t="str">
            <v>P</v>
          </cell>
          <cell r="L1888">
            <v>0</v>
          </cell>
          <cell r="M1888">
            <v>2.69</v>
          </cell>
        </row>
        <row r="1889">
          <cell r="D1889" t="str">
            <v>SCS0001281</v>
          </cell>
          <cell r="E1889" t="str">
            <v>第三排四分拉线</v>
          </cell>
          <cell r="F1889" t="str">
            <v>M60</v>
          </cell>
          <cell r="G1889" t="str">
            <v>No</v>
          </cell>
          <cell r="H1889" t="str">
            <v>EA</v>
          </cell>
          <cell r="I1889">
            <v>43831</v>
          </cell>
          <cell r="K1889" t="str">
            <v>P</v>
          </cell>
          <cell r="L1889">
            <v>0</v>
          </cell>
          <cell r="M1889">
            <v>2.61</v>
          </cell>
        </row>
        <row r="1890">
          <cell r="D1890" t="str">
            <v>TFT0000001</v>
          </cell>
          <cell r="E1890" t="str">
            <v>黑料</v>
          </cell>
          <cell r="F1890" t="str">
            <v/>
          </cell>
          <cell r="G1890" t="str">
            <v>No</v>
          </cell>
          <cell r="H1890" t="str">
            <v>KG</v>
          </cell>
          <cell r="I1890">
            <v>43831</v>
          </cell>
          <cell r="K1890" t="str">
            <v>P</v>
          </cell>
          <cell r="L1890">
            <v>0</v>
          </cell>
          <cell r="M1890">
            <v>15.93</v>
          </cell>
        </row>
        <row r="1891">
          <cell r="D1891" t="str">
            <v>TFT0000024</v>
          </cell>
          <cell r="E1891" t="str">
            <v>二乙醇胺</v>
          </cell>
          <cell r="F1891" t="str">
            <v/>
          </cell>
          <cell r="G1891" t="str">
            <v>No</v>
          </cell>
          <cell r="H1891" t="str">
            <v>KG</v>
          </cell>
          <cell r="I1891">
            <v>43831</v>
          </cell>
          <cell r="K1891" t="str">
            <v>P</v>
          </cell>
          <cell r="L1891">
            <v>0</v>
          </cell>
          <cell r="M1891">
            <v>13.8</v>
          </cell>
        </row>
        <row r="1892">
          <cell r="D1892" t="str">
            <v>TFT0000057</v>
          </cell>
          <cell r="E1892" t="str">
            <v>催化剂Y610</v>
          </cell>
          <cell r="F1892" t="str">
            <v/>
          </cell>
          <cell r="G1892" t="str">
            <v>No</v>
          </cell>
          <cell r="H1892" t="str">
            <v>KG</v>
          </cell>
          <cell r="I1892">
            <v>43831</v>
          </cell>
          <cell r="K1892" t="str">
            <v>P</v>
          </cell>
          <cell r="L1892">
            <v>0</v>
          </cell>
          <cell r="M1892">
            <v>160.77000000000001</v>
          </cell>
        </row>
        <row r="1893">
          <cell r="D1893" t="str">
            <v>TFT0000058</v>
          </cell>
          <cell r="E1893" t="str">
            <v>催化剂Y833</v>
          </cell>
          <cell r="F1893" t="str">
            <v/>
          </cell>
          <cell r="G1893" t="str">
            <v>No</v>
          </cell>
          <cell r="H1893" t="str">
            <v>KG</v>
          </cell>
          <cell r="I1893">
            <v>43831</v>
          </cell>
          <cell r="K1893" t="str">
            <v>P</v>
          </cell>
          <cell r="L1893">
            <v>0</v>
          </cell>
          <cell r="M1893">
            <v>149.4</v>
          </cell>
        </row>
        <row r="1894">
          <cell r="D1894" t="str">
            <v>TFT0000059</v>
          </cell>
          <cell r="E1894" t="str">
            <v>开孔剂</v>
          </cell>
          <cell r="F1894" t="str">
            <v/>
          </cell>
          <cell r="G1894" t="str">
            <v>No</v>
          </cell>
          <cell r="H1894" t="str">
            <v>KG</v>
          </cell>
          <cell r="I1894">
            <v>43831</v>
          </cell>
          <cell r="K1894" t="str">
            <v>P</v>
          </cell>
          <cell r="L1894">
            <v>0</v>
          </cell>
          <cell r="M1894">
            <v>18.68</v>
          </cell>
        </row>
        <row r="1895">
          <cell r="D1895" t="str">
            <v>TFT0000061</v>
          </cell>
          <cell r="E1895" t="str">
            <v>交联剂CN-220</v>
          </cell>
          <cell r="F1895" t="str">
            <v/>
          </cell>
          <cell r="G1895" t="str">
            <v>No</v>
          </cell>
          <cell r="H1895" t="str">
            <v>KG</v>
          </cell>
          <cell r="I1895">
            <v>43831</v>
          </cell>
          <cell r="J1895">
            <v>44196</v>
          </cell>
          <cell r="K1895" t="str">
            <v>P</v>
          </cell>
          <cell r="L1895">
            <v>0</v>
          </cell>
          <cell r="M1895">
            <v>42.75</v>
          </cell>
        </row>
        <row r="1896">
          <cell r="D1896" t="str">
            <v>TFT0000062</v>
          </cell>
          <cell r="E1896" t="str">
            <v>硅油H-902</v>
          </cell>
          <cell r="F1896" t="str">
            <v/>
          </cell>
          <cell r="G1896" t="str">
            <v>No</v>
          </cell>
          <cell r="H1896" t="str">
            <v>KG</v>
          </cell>
          <cell r="I1896">
            <v>43831</v>
          </cell>
          <cell r="K1896" t="str">
            <v>P</v>
          </cell>
          <cell r="L1896">
            <v>0</v>
          </cell>
          <cell r="M1896">
            <v>15.04</v>
          </cell>
        </row>
        <row r="1897">
          <cell r="D1897" t="str">
            <v>TFT0000063</v>
          </cell>
          <cell r="E1897" t="str">
            <v>硅油H-903</v>
          </cell>
          <cell r="F1897" t="str">
            <v/>
          </cell>
          <cell r="G1897" t="str">
            <v>No</v>
          </cell>
          <cell r="H1897" t="str">
            <v>KG</v>
          </cell>
          <cell r="I1897">
            <v>43831</v>
          </cell>
          <cell r="K1897" t="str">
            <v>P</v>
          </cell>
          <cell r="L1897">
            <v>0</v>
          </cell>
          <cell r="M1897">
            <v>15.04</v>
          </cell>
        </row>
        <row r="1898">
          <cell r="D1898" t="str">
            <v>TFT0000003</v>
          </cell>
          <cell r="E1898" t="str">
            <v>脱模剂</v>
          </cell>
          <cell r="F1898" t="str">
            <v/>
          </cell>
          <cell r="G1898" t="str">
            <v>No</v>
          </cell>
          <cell r="H1898" t="str">
            <v>KG</v>
          </cell>
          <cell r="I1898">
            <v>43831</v>
          </cell>
          <cell r="K1898" t="str">
            <v>P</v>
          </cell>
          <cell r="L1898">
            <v>0</v>
          </cell>
          <cell r="M1898">
            <v>15.81</v>
          </cell>
        </row>
        <row r="1899">
          <cell r="D1899" t="str">
            <v>SCS0001200</v>
          </cell>
          <cell r="E1899" t="str">
            <v>后排座椅安全带卷收器</v>
          </cell>
          <cell r="F1899" t="str">
            <v>C33D国际版</v>
          </cell>
          <cell r="G1899" t="str">
            <v>No</v>
          </cell>
          <cell r="H1899" t="str">
            <v>EA</v>
          </cell>
          <cell r="I1899">
            <v>43831</v>
          </cell>
          <cell r="K1899" t="str">
            <v>P</v>
          </cell>
          <cell r="L1899">
            <v>0</v>
          </cell>
          <cell r="M1899">
            <v>29.52</v>
          </cell>
        </row>
        <row r="1900">
          <cell r="D1900" t="str">
            <v>SCS0001262</v>
          </cell>
          <cell r="E1900" t="str">
            <v>主驾安全带锁扣总成</v>
          </cell>
          <cell r="F1900" t="str">
            <v>C32B(豪华型)</v>
          </cell>
          <cell r="G1900" t="str">
            <v>No</v>
          </cell>
          <cell r="H1900" t="str">
            <v>EA</v>
          </cell>
          <cell r="I1900">
            <v>43831</v>
          </cell>
          <cell r="K1900" t="str">
            <v>P</v>
          </cell>
          <cell r="L1900">
            <v>0</v>
          </cell>
          <cell r="M1900">
            <v>13.83</v>
          </cell>
        </row>
        <row r="1901">
          <cell r="D1901" t="str">
            <v>SCS0001264</v>
          </cell>
          <cell r="E1901" t="str">
            <v>副驾安全带锁扣总成</v>
          </cell>
          <cell r="F1901" t="str">
            <v>C32B(豪华版)</v>
          </cell>
          <cell r="G1901" t="str">
            <v>No</v>
          </cell>
          <cell r="H1901" t="str">
            <v>EA</v>
          </cell>
          <cell r="I1901">
            <v>43831</v>
          </cell>
          <cell r="K1901" t="str">
            <v>P</v>
          </cell>
          <cell r="L1901">
            <v>0</v>
          </cell>
          <cell r="M1901">
            <v>13.38</v>
          </cell>
        </row>
        <row r="1902">
          <cell r="D1902" t="str">
            <v>SCS0001277</v>
          </cell>
          <cell r="E1902" t="str">
            <v>卷轴器总成</v>
          </cell>
          <cell r="F1902" t="str">
            <v>H32B(自带安装螺母)</v>
          </cell>
          <cell r="G1902" t="str">
            <v>No</v>
          </cell>
          <cell r="H1902" t="str">
            <v>EA</v>
          </cell>
          <cell r="I1902">
            <v>43831</v>
          </cell>
          <cell r="K1902" t="str">
            <v>P</v>
          </cell>
          <cell r="L1902">
            <v>0</v>
          </cell>
          <cell r="M1902">
            <v>31.32</v>
          </cell>
        </row>
        <row r="1903">
          <cell r="D1903" t="str">
            <v>SCS0001368</v>
          </cell>
          <cell r="E1903" t="str">
            <v>驾驶员安全带锁扣</v>
          </cell>
          <cell r="F1903" t="str">
            <v/>
          </cell>
          <cell r="G1903" t="str">
            <v>No</v>
          </cell>
          <cell r="H1903" t="str">
            <v>EA</v>
          </cell>
          <cell r="I1903">
            <v>43831</v>
          </cell>
          <cell r="K1903" t="str">
            <v>P</v>
          </cell>
          <cell r="L1903">
            <v>0</v>
          </cell>
          <cell r="M1903">
            <v>12.85</v>
          </cell>
        </row>
        <row r="1904">
          <cell r="D1904" t="str">
            <v>SCS0001369</v>
          </cell>
          <cell r="E1904" t="str">
            <v>驾驶员安全带锁扣</v>
          </cell>
          <cell r="F1904" t="str">
            <v>C33D</v>
          </cell>
          <cell r="G1904" t="str">
            <v>No</v>
          </cell>
          <cell r="H1904" t="str">
            <v>EA</v>
          </cell>
          <cell r="I1904">
            <v>43831</v>
          </cell>
          <cell r="K1904" t="str">
            <v>P</v>
          </cell>
          <cell r="L1904">
            <v>0</v>
          </cell>
          <cell r="M1904">
            <v>13.68</v>
          </cell>
        </row>
        <row r="1905">
          <cell r="D1905" t="str">
            <v>SCS0001371</v>
          </cell>
          <cell r="E1905" t="str">
            <v>后排座椅安全带卷收器</v>
          </cell>
          <cell r="F1905" t="str">
            <v/>
          </cell>
          <cell r="G1905" t="str">
            <v>No</v>
          </cell>
          <cell r="H1905" t="str">
            <v>EA</v>
          </cell>
          <cell r="I1905">
            <v>43831</v>
          </cell>
          <cell r="K1905" t="str">
            <v>P</v>
          </cell>
          <cell r="L1905">
            <v>0</v>
          </cell>
          <cell r="M1905">
            <v>31.01</v>
          </cell>
        </row>
        <row r="1906">
          <cell r="D1906" t="str">
            <v>SCS0001442</v>
          </cell>
          <cell r="E1906" t="str">
            <v>驾驶员安全带锁扣</v>
          </cell>
          <cell r="F1906" t="str">
            <v>C33DB(浅灰色，带线束)</v>
          </cell>
          <cell r="G1906" t="str">
            <v>No</v>
          </cell>
          <cell r="H1906" t="str">
            <v>EA</v>
          </cell>
          <cell r="I1906">
            <v>43831</v>
          </cell>
          <cell r="K1906" t="str">
            <v>P</v>
          </cell>
          <cell r="L1906">
            <v>0</v>
          </cell>
          <cell r="M1906">
            <v>9.84</v>
          </cell>
        </row>
        <row r="1907">
          <cell r="D1907" t="str">
            <v>SCS0001443</v>
          </cell>
          <cell r="E1907" t="str">
            <v>B后排座椅安全带卷收器</v>
          </cell>
          <cell r="F1907" t="str">
            <v>C33DB(灰色织带)</v>
          </cell>
          <cell r="G1907" t="str">
            <v>No</v>
          </cell>
          <cell r="H1907" t="str">
            <v>EA</v>
          </cell>
          <cell r="I1907">
            <v>43831</v>
          </cell>
          <cell r="K1907" t="str">
            <v>P</v>
          </cell>
          <cell r="L1907">
            <v>0</v>
          </cell>
          <cell r="M1907">
            <v>22.41</v>
          </cell>
        </row>
        <row r="1908">
          <cell r="D1908" t="str">
            <v>SCS0006183</v>
          </cell>
          <cell r="E1908" t="str">
            <v>副驾安全带锁扣总成</v>
          </cell>
          <cell r="F1908" t="str">
            <v>C32B-F05（豪华版）</v>
          </cell>
          <cell r="G1908" t="str">
            <v>No</v>
          </cell>
          <cell r="H1908" t="str">
            <v>EA</v>
          </cell>
          <cell r="I1908">
            <v>43831</v>
          </cell>
          <cell r="K1908" t="str">
            <v>P</v>
          </cell>
          <cell r="L1908">
            <v>0</v>
          </cell>
          <cell r="M1908">
            <v>13.98</v>
          </cell>
        </row>
        <row r="1909">
          <cell r="D1909" t="str">
            <v>SCS0006185</v>
          </cell>
          <cell r="E1909" t="str">
            <v>正驾安全带锁扣总成</v>
          </cell>
          <cell r="F1909" t="str">
            <v>C32B-F05（豪华版）</v>
          </cell>
          <cell r="G1909" t="str">
            <v>No</v>
          </cell>
          <cell r="H1909" t="str">
            <v>EA</v>
          </cell>
          <cell r="I1909">
            <v>43831</v>
          </cell>
          <cell r="K1909" t="str">
            <v>P</v>
          </cell>
          <cell r="L1909">
            <v>0</v>
          </cell>
          <cell r="M1909">
            <v>14.43</v>
          </cell>
        </row>
        <row r="1910">
          <cell r="D1910" t="str">
            <v>scs0006186</v>
          </cell>
          <cell r="E1910" t="str">
            <v>主驾安全带锁扣总成</v>
          </cell>
          <cell r="F1910" t="str">
            <v>C32B-F05（尊贵型）</v>
          </cell>
          <cell r="G1910" t="str">
            <v>No</v>
          </cell>
          <cell r="H1910" t="str">
            <v>EA</v>
          </cell>
          <cell r="I1910">
            <v>44197</v>
          </cell>
          <cell r="J1910">
            <v>44561</v>
          </cell>
          <cell r="K1910" t="str">
            <v>P</v>
          </cell>
          <cell r="L1910">
            <v>0</v>
          </cell>
          <cell r="M1910">
            <v>14.43</v>
          </cell>
        </row>
        <row r="1911">
          <cell r="D1911" t="str">
            <v>SCS0007054</v>
          </cell>
          <cell r="E1911" t="str">
            <v>副驾安全带锁扣（带线束）</v>
          </cell>
          <cell r="F1911" t="str">
            <v>C32b出口车</v>
          </cell>
          <cell r="G1911" t="str">
            <v>No</v>
          </cell>
          <cell r="H1911" t="str">
            <v>EA</v>
          </cell>
          <cell r="I1911">
            <v>44197</v>
          </cell>
          <cell r="J1911">
            <v>44561</v>
          </cell>
          <cell r="K1911" t="str">
            <v>P</v>
          </cell>
          <cell r="L1911">
            <v>0</v>
          </cell>
          <cell r="M1911">
            <v>14.38</v>
          </cell>
        </row>
        <row r="1912">
          <cell r="D1912" t="str">
            <v>SCS0011730</v>
          </cell>
          <cell r="E1912" t="str">
            <v>安全带卷轴器总成</v>
          </cell>
          <cell r="F1912" t="str">
            <v>C32B-F05出口车用</v>
          </cell>
          <cell r="G1912" t="str">
            <v>No</v>
          </cell>
          <cell r="H1912" t="str">
            <v>EA</v>
          </cell>
          <cell r="I1912">
            <v>43831</v>
          </cell>
          <cell r="K1912" t="str">
            <v>p</v>
          </cell>
          <cell r="L1912">
            <v>0</v>
          </cell>
          <cell r="M1912">
            <v>32</v>
          </cell>
        </row>
        <row r="1913">
          <cell r="D1913" t="str">
            <v>SCS0000503</v>
          </cell>
          <cell r="E1913" t="str">
            <v>C33D副驾驶员总成</v>
          </cell>
          <cell r="F1913" t="str">
            <v>国际版+豪华型</v>
          </cell>
          <cell r="G1913" t="str">
            <v>No</v>
          </cell>
          <cell r="H1913" t="str">
            <v>Ea</v>
          </cell>
          <cell r="I1913">
            <v>43831</v>
          </cell>
          <cell r="K1913" t="str">
            <v>P</v>
          </cell>
          <cell r="L1913">
            <v>0</v>
          </cell>
          <cell r="M1913">
            <v>571.75</v>
          </cell>
        </row>
        <row r="1914">
          <cell r="D1914" t="str">
            <v>SCS0000504</v>
          </cell>
          <cell r="E1914" t="str">
            <v>C33D驾驶员总成</v>
          </cell>
          <cell r="F1914" t="str">
            <v>国际版+豪华型</v>
          </cell>
          <cell r="G1914" t="str">
            <v>No</v>
          </cell>
          <cell r="H1914" t="str">
            <v>Ea</v>
          </cell>
          <cell r="I1914">
            <v>43831</v>
          </cell>
          <cell r="K1914" t="str">
            <v>P</v>
          </cell>
          <cell r="L1914">
            <v>0</v>
          </cell>
          <cell r="M1914">
            <v>623.29</v>
          </cell>
        </row>
        <row r="1915">
          <cell r="D1915" t="str">
            <v>SCS0000591</v>
          </cell>
          <cell r="E1915" t="str">
            <v>C33D驾驶员</v>
          </cell>
          <cell r="F1915" t="str">
            <v>国际版+舒适型</v>
          </cell>
          <cell r="G1915" t="str">
            <v>No</v>
          </cell>
          <cell r="H1915" t="str">
            <v>Ea</v>
          </cell>
          <cell r="I1915">
            <v>43831</v>
          </cell>
          <cell r="K1915" t="str">
            <v>P</v>
          </cell>
          <cell r="L1915">
            <v>0</v>
          </cell>
          <cell r="M1915">
            <v>415.09</v>
          </cell>
        </row>
        <row r="1916">
          <cell r="D1916" t="str">
            <v>SCS0000592</v>
          </cell>
          <cell r="E1916" t="str">
            <v>C33D驾驶员</v>
          </cell>
          <cell r="F1916" t="str">
            <v>国际版+精英型</v>
          </cell>
          <cell r="G1916" t="str">
            <v>No</v>
          </cell>
          <cell r="H1916" t="str">
            <v>Ea</v>
          </cell>
          <cell r="I1916">
            <v>43831</v>
          </cell>
          <cell r="K1916" t="str">
            <v>P</v>
          </cell>
          <cell r="L1916">
            <v>0</v>
          </cell>
          <cell r="M1916">
            <v>468.45</v>
          </cell>
        </row>
        <row r="1917">
          <cell r="D1917" t="str">
            <v>SCS0000593</v>
          </cell>
          <cell r="E1917" t="str">
            <v>C33D副驾驶员</v>
          </cell>
          <cell r="F1917" t="str">
            <v>国际版+精英型/舒适</v>
          </cell>
          <cell r="G1917" t="str">
            <v>No</v>
          </cell>
          <cell r="H1917" t="str">
            <v>Ea</v>
          </cell>
          <cell r="I1917">
            <v>43831</v>
          </cell>
          <cell r="K1917" t="str">
            <v>P</v>
          </cell>
          <cell r="L1917">
            <v>0</v>
          </cell>
          <cell r="M1917">
            <v>414.24</v>
          </cell>
        </row>
        <row r="1918">
          <cell r="D1918" t="str">
            <v>SCS0000595</v>
          </cell>
          <cell r="E1918" t="str">
            <v>C33D后排靠背总成</v>
          </cell>
          <cell r="F1918" t="str">
            <v>国际版</v>
          </cell>
          <cell r="G1918" t="str">
            <v>No</v>
          </cell>
          <cell r="H1918" t="str">
            <v>Ea</v>
          </cell>
          <cell r="I1918">
            <v>43831</v>
          </cell>
          <cell r="K1918" t="str">
            <v>P</v>
          </cell>
          <cell r="L1918">
            <v>0</v>
          </cell>
          <cell r="M1918">
            <v>270.57</v>
          </cell>
        </row>
        <row r="1919">
          <cell r="D1919" t="str">
            <v>SCS0000596</v>
          </cell>
          <cell r="E1919" t="str">
            <v>C33D后排座垫总成</v>
          </cell>
          <cell r="F1919" t="str">
            <v>国际版</v>
          </cell>
          <cell r="G1919" t="str">
            <v>No</v>
          </cell>
          <cell r="H1919" t="str">
            <v>Ea</v>
          </cell>
          <cell r="I1919">
            <v>43831</v>
          </cell>
          <cell r="K1919" t="str">
            <v>P</v>
          </cell>
          <cell r="L1919">
            <v>0</v>
          </cell>
          <cell r="M1919">
            <v>170.87</v>
          </cell>
        </row>
        <row r="1920">
          <cell r="D1920" t="str">
            <v>SCS0000597</v>
          </cell>
          <cell r="E1920" t="str">
            <v>C33D后排靠背右总成</v>
          </cell>
          <cell r="F1920" t="str">
            <v>国际版</v>
          </cell>
          <cell r="G1920" t="str">
            <v>No</v>
          </cell>
          <cell r="H1920" t="str">
            <v>Ea</v>
          </cell>
          <cell r="I1920">
            <v>43831</v>
          </cell>
          <cell r="K1920" t="str">
            <v>P</v>
          </cell>
          <cell r="L1920">
            <v>0</v>
          </cell>
          <cell r="M1920">
            <v>170.87</v>
          </cell>
        </row>
        <row r="1921">
          <cell r="D1921" t="str">
            <v>SCS0000598</v>
          </cell>
          <cell r="E1921" t="str">
            <v>C33D后排靠背左总成</v>
          </cell>
          <cell r="F1921" t="str">
            <v>国际版</v>
          </cell>
          <cell r="G1921" t="str">
            <v>No</v>
          </cell>
          <cell r="H1921" t="str">
            <v>Ea</v>
          </cell>
          <cell r="I1921">
            <v>43831</v>
          </cell>
          <cell r="K1921" t="str">
            <v>P</v>
          </cell>
          <cell r="L1921">
            <v>0</v>
          </cell>
          <cell r="M1921">
            <v>110.11</v>
          </cell>
        </row>
        <row r="1922">
          <cell r="D1922" t="str">
            <v>SCS0000599</v>
          </cell>
          <cell r="E1922" t="str">
            <v>C33D后排坐垫右总成</v>
          </cell>
          <cell r="F1922" t="str">
            <v>国际版</v>
          </cell>
          <cell r="G1922" t="str">
            <v>No</v>
          </cell>
          <cell r="H1922" t="str">
            <v>Ea</v>
          </cell>
          <cell r="I1922">
            <v>43831</v>
          </cell>
          <cell r="K1922" t="str">
            <v>P</v>
          </cell>
          <cell r="L1922">
            <v>0</v>
          </cell>
          <cell r="M1922">
            <v>77.357500000000002</v>
          </cell>
        </row>
        <row r="1923">
          <cell r="D1923" t="str">
            <v>SCS0000600</v>
          </cell>
          <cell r="E1923" t="str">
            <v>C33D后排坐垫左总成</v>
          </cell>
          <cell r="F1923" t="str">
            <v>国际版</v>
          </cell>
          <cell r="G1923" t="str">
            <v>No</v>
          </cell>
          <cell r="H1923" t="str">
            <v>Ea</v>
          </cell>
          <cell r="I1923">
            <v>43831</v>
          </cell>
          <cell r="K1923" t="str">
            <v>P</v>
          </cell>
          <cell r="L1923">
            <v>0</v>
          </cell>
          <cell r="M1923">
            <v>59.373699999999999</v>
          </cell>
        </row>
        <row r="1924">
          <cell r="D1924" t="str">
            <v>SCS0000665</v>
          </cell>
          <cell r="E1924" t="str">
            <v>C40D后排靠背总成</v>
          </cell>
          <cell r="F1924" t="str">
            <v>织物+PVC+黑红内饰</v>
          </cell>
          <cell r="G1924" t="str">
            <v>No</v>
          </cell>
          <cell r="H1924" t="str">
            <v>Ea</v>
          </cell>
          <cell r="I1924">
            <v>43831</v>
          </cell>
          <cell r="K1924" t="str">
            <v>P</v>
          </cell>
          <cell r="L1924">
            <v>0</v>
          </cell>
          <cell r="M1924">
            <v>245.17</v>
          </cell>
        </row>
        <row r="1925">
          <cell r="D1925" t="str">
            <v>SCS0000666</v>
          </cell>
          <cell r="E1925" t="str">
            <v>C40D后排靠背总成</v>
          </cell>
          <cell r="F1925" t="str">
            <v>PVC＋超纤革+扶手+红棕</v>
          </cell>
          <cell r="G1925" t="str">
            <v>No</v>
          </cell>
          <cell r="H1925" t="str">
            <v>Ea</v>
          </cell>
          <cell r="I1925">
            <v>43831</v>
          </cell>
          <cell r="K1925" t="str">
            <v>P</v>
          </cell>
          <cell r="L1925">
            <v>0</v>
          </cell>
          <cell r="M1925">
            <v>294.11</v>
          </cell>
        </row>
        <row r="1926">
          <cell r="D1926" t="str">
            <v>SCS0000667</v>
          </cell>
          <cell r="E1926" t="str">
            <v>C40D后排靠背总成</v>
          </cell>
          <cell r="F1926" t="str">
            <v>PVC＋超纤革+扶手+蓝色</v>
          </cell>
          <cell r="G1926" t="str">
            <v>No</v>
          </cell>
          <cell r="H1926" t="str">
            <v>Ea</v>
          </cell>
          <cell r="I1926">
            <v>43831</v>
          </cell>
          <cell r="K1926" t="str">
            <v>P</v>
          </cell>
          <cell r="L1926">
            <v>0</v>
          </cell>
          <cell r="M1926">
            <v>294.11</v>
          </cell>
        </row>
        <row r="1927">
          <cell r="D1927" t="str">
            <v>SCS0000668</v>
          </cell>
          <cell r="E1927" t="str">
            <v>C40D后排座椅坐垫总成</v>
          </cell>
          <cell r="F1927" t="str">
            <v>PVC＋超纤革+扶手+蓝色</v>
          </cell>
          <cell r="G1927" t="str">
            <v>No</v>
          </cell>
          <cell r="H1927" t="str">
            <v>Ea</v>
          </cell>
          <cell r="I1927">
            <v>43831</v>
          </cell>
          <cell r="K1927" t="str">
            <v>P</v>
          </cell>
          <cell r="L1927">
            <v>0</v>
          </cell>
          <cell r="M1927">
            <v>98.23</v>
          </cell>
        </row>
        <row r="1928">
          <cell r="D1928" t="str">
            <v>SCS0000669</v>
          </cell>
          <cell r="E1928" t="str">
            <v>C40D后排座椅坐垫总成</v>
          </cell>
          <cell r="F1928" t="str">
            <v>PVC+超纤革+扶手+红棕</v>
          </cell>
          <cell r="G1928" t="str">
            <v>No</v>
          </cell>
          <cell r="H1928" t="str">
            <v>Ea</v>
          </cell>
          <cell r="I1928">
            <v>43831</v>
          </cell>
          <cell r="K1928" t="str">
            <v>P</v>
          </cell>
          <cell r="L1928">
            <v>0</v>
          </cell>
          <cell r="M1928">
            <v>98.23</v>
          </cell>
        </row>
        <row r="1929">
          <cell r="D1929" t="str">
            <v>SCS0000670</v>
          </cell>
          <cell r="E1929" t="str">
            <v>C40D后排座椅坐垫总成</v>
          </cell>
          <cell r="F1929" t="str">
            <v>织物+PVC+黑红内饰</v>
          </cell>
          <cell r="G1929" t="str">
            <v>No</v>
          </cell>
          <cell r="H1929" t="str">
            <v>Ea</v>
          </cell>
          <cell r="I1929">
            <v>43831</v>
          </cell>
          <cell r="K1929" t="str">
            <v>P</v>
          </cell>
          <cell r="L1929">
            <v>0</v>
          </cell>
          <cell r="M1929">
            <v>98.23</v>
          </cell>
        </row>
        <row r="1930">
          <cell r="D1930" t="str">
            <v>SCS0000704</v>
          </cell>
          <cell r="E1930" t="str">
            <v>后排座椅靠背左总成</v>
          </cell>
          <cell r="F1930" t="str">
            <v>C40DB（灰米+皮布双拼）</v>
          </cell>
          <cell r="G1930" t="str">
            <v>No</v>
          </cell>
          <cell r="H1930" t="str">
            <v>Ea</v>
          </cell>
          <cell r="I1930">
            <v>43831</v>
          </cell>
          <cell r="K1930" t="str">
            <v>P</v>
          </cell>
          <cell r="L1930">
            <v>0</v>
          </cell>
          <cell r="M1930">
            <v>220.55</v>
          </cell>
        </row>
        <row r="1931">
          <cell r="D1931" t="str">
            <v>SCS0000705</v>
          </cell>
          <cell r="E1931" t="str">
            <v>后排座椅靠背右总成</v>
          </cell>
          <cell r="F1931" t="str">
            <v>C40DB（灰米+皮布双拼）</v>
          </cell>
          <cell r="G1931" t="str">
            <v>No</v>
          </cell>
          <cell r="H1931" t="str">
            <v>Ea</v>
          </cell>
          <cell r="I1931">
            <v>43831</v>
          </cell>
          <cell r="K1931" t="str">
            <v>P</v>
          </cell>
          <cell r="L1931">
            <v>0</v>
          </cell>
          <cell r="M1931">
            <v>111.07</v>
          </cell>
        </row>
        <row r="1932">
          <cell r="D1932" t="str">
            <v>SCS0000706</v>
          </cell>
          <cell r="E1932" t="str">
            <v>后排座椅坐垫总成</v>
          </cell>
          <cell r="F1932" t="str">
            <v>C40DB（灰米+皮布双拼）</v>
          </cell>
          <cell r="G1932" t="str">
            <v>No</v>
          </cell>
          <cell r="H1932" t="str">
            <v>Ea</v>
          </cell>
          <cell r="I1932">
            <v>43831</v>
          </cell>
          <cell r="K1932" t="str">
            <v>P</v>
          </cell>
          <cell r="L1932">
            <v>0</v>
          </cell>
          <cell r="M1932">
            <v>91.45</v>
          </cell>
        </row>
        <row r="1933">
          <cell r="D1933" t="str">
            <v>SCS0000707</v>
          </cell>
          <cell r="E1933" t="str">
            <v>后排座椅靠背左总成</v>
          </cell>
          <cell r="F1933" t="str">
            <v>C40DB（蓝色+皮革）</v>
          </cell>
          <cell r="G1933" t="str">
            <v>No</v>
          </cell>
          <cell r="H1933" t="str">
            <v>Ea</v>
          </cell>
          <cell r="I1933">
            <v>43831</v>
          </cell>
          <cell r="K1933" t="str">
            <v>P</v>
          </cell>
          <cell r="L1933">
            <v>0</v>
          </cell>
          <cell r="M1933">
            <v>220.55</v>
          </cell>
        </row>
        <row r="1934">
          <cell r="D1934" t="str">
            <v>SCS0000708</v>
          </cell>
          <cell r="E1934" t="str">
            <v>后排座椅靠背右总成</v>
          </cell>
          <cell r="F1934" t="str">
            <v>C40DB（蓝色+皮革）</v>
          </cell>
          <cell r="G1934" t="str">
            <v>No</v>
          </cell>
          <cell r="H1934" t="str">
            <v>Ea</v>
          </cell>
          <cell r="I1934">
            <v>43831</v>
          </cell>
          <cell r="K1934" t="str">
            <v>P</v>
          </cell>
          <cell r="L1934">
            <v>0</v>
          </cell>
          <cell r="M1934">
            <v>111.07</v>
          </cell>
        </row>
        <row r="1935">
          <cell r="D1935" t="str">
            <v>SCS0000709</v>
          </cell>
          <cell r="E1935" t="str">
            <v>后排座椅坐垫总成</v>
          </cell>
          <cell r="F1935" t="str">
            <v>C40DB（365顶配+红棕皮革</v>
          </cell>
          <cell r="G1935" t="str">
            <v>No</v>
          </cell>
          <cell r="H1935" t="str">
            <v>Ea</v>
          </cell>
          <cell r="I1935">
            <v>43831</v>
          </cell>
          <cell r="K1935" t="str">
            <v>P</v>
          </cell>
          <cell r="L1935">
            <v>0</v>
          </cell>
          <cell r="M1935">
            <v>91.45</v>
          </cell>
        </row>
        <row r="1936">
          <cell r="D1936" t="str">
            <v>SCS0000710</v>
          </cell>
          <cell r="E1936" t="str">
            <v>后排座椅坐垫总成</v>
          </cell>
          <cell r="F1936" t="str">
            <v>C40DB（蓝色+皮革）</v>
          </cell>
          <cell r="G1936" t="str">
            <v>No</v>
          </cell>
          <cell r="H1936" t="str">
            <v>Ea</v>
          </cell>
          <cell r="I1936">
            <v>43831</v>
          </cell>
          <cell r="K1936" t="str">
            <v>P</v>
          </cell>
          <cell r="L1936">
            <v>0</v>
          </cell>
          <cell r="M1936">
            <v>91.45</v>
          </cell>
        </row>
        <row r="1937">
          <cell r="D1937" t="str">
            <v>SCS0000712</v>
          </cell>
          <cell r="E1937" t="str">
            <v>后排座椅坐垫总成</v>
          </cell>
          <cell r="F1937" t="str">
            <v>C40DB（黑色+PVC）</v>
          </cell>
          <cell r="G1937" t="str">
            <v>No</v>
          </cell>
          <cell r="H1937" t="str">
            <v>Ea</v>
          </cell>
          <cell r="I1937">
            <v>43831</v>
          </cell>
          <cell r="K1937" t="str">
            <v>P</v>
          </cell>
          <cell r="L1937">
            <v>0</v>
          </cell>
          <cell r="M1937">
            <v>91.45</v>
          </cell>
        </row>
        <row r="1938">
          <cell r="D1938" t="str">
            <v>SCS0000713</v>
          </cell>
          <cell r="E1938" t="str">
            <v>后排座椅坐垫总成</v>
          </cell>
          <cell r="F1938" t="str">
            <v>C40DB（红棕+皮革）</v>
          </cell>
          <cell r="G1938" t="str">
            <v>No</v>
          </cell>
          <cell r="H1938" t="str">
            <v>Ea</v>
          </cell>
          <cell r="I1938">
            <v>43831</v>
          </cell>
          <cell r="K1938" t="str">
            <v>P</v>
          </cell>
          <cell r="L1938">
            <v>0</v>
          </cell>
          <cell r="M1938">
            <v>91.45</v>
          </cell>
        </row>
        <row r="1939">
          <cell r="D1939" t="str">
            <v>SCS0000715</v>
          </cell>
          <cell r="E1939" t="str">
            <v>后排座椅靠背右总成</v>
          </cell>
          <cell r="F1939" t="str">
            <v>C40DB（黑色+PVC）</v>
          </cell>
          <cell r="G1939" t="str">
            <v>No</v>
          </cell>
          <cell r="H1939" t="str">
            <v>Ea</v>
          </cell>
          <cell r="I1939">
            <v>43831</v>
          </cell>
          <cell r="K1939" t="str">
            <v>P</v>
          </cell>
          <cell r="L1939">
            <v>0</v>
          </cell>
          <cell r="M1939">
            <v>111.07</v>
          </cell>
        </row>
        <row r="1940">
          <cell r="D1940" t="str">
            <v>SCS0000716</v>
          </cell>
          <cell r="E1940" t="str">
            <v>后排座椅靠背右总成</v>
          </cell>
          <cell r="F1940" t="str">
            <v>C40DB（黑色+皮布双拼）</v>
          </cell>
          <cell r="G1940" t="str">
            <v>No</v>
          </cell>
          <cell r="H1940" t="str">
            <v>Ea</v>
          </cell>
          <cell r="I1940">
            <v>43831</v>
          </cell>
          <cell r="K1940" t="str">
            <v>P</v>
          </cell>
          <cell r="L1940">
            <v>0</v>
          </cell>
          <cell r="M1940">
            <v>111.07</v>
          </cell>
        </row>
        <row r="1941">
          <cell r="D1941" t="str">
            <v>SCS0000717</v>
          </cell>
          <cell r="E1941" t="str">
            <v>后排座椅靠背右总成</v>
          </cell>
          <cell r="F1941" t="str">
            <v>C40DB（红棕+皮革）</v>
          </cell>
          <cell r="G1941" t="str">
            <v>No</v>
          </cell>
          <cell r="H1941" t="str">
            <v>Ea</v>
          </cell>
          <cell r="I1941">
            <v>43831</v>
          </cell>
          <cell r="K1941" t="str">
            <v>P</v>
          </cell>
          <cell r="L1941">
            <v>0</v>
          </cell>
          <cell r="M1941">
            <v>111.07</v>
          </cell>
        </row>
        <row r="1942">
          <cell r="D1942" t="str">
            <v>SCS0000719</v>
          </cell>
          <cell r="E1942" t="str">
            <v>后排座椅靠背左总成</v>
          </cell>
          <cell r="F1942" t="str">
            <v>C40DB（黑色+PVC）</v>
          </cell>
          <cell r="G1942" t="str">
            <v>No</v>
          </cell>
          <cell r="H1942" t="str">
            <v>Ea</v>
          </cell>
          <cell r="I1942">
            <v>43831</v>
          </cell>
          <cell r="K1942" t="str">
            <v>P</v>
          </cell>
          <cell r="L1942">
            <v>0</v>
          </cell>
          <cell r="M1942">
            <v>220.55</v>
          </cell>
        </row>
        <row r="1943">
          <cell r="D1943" t="str">
            <v>SCS0000720</v>
          </cell>
          <cell r="E1943" t="str">
            <v>后排座椅靠背左总成</v>
          </cell>
          <cell r="F1943" t="str">
            <v>C40DB（黑色+皮布双拼）</v>
          </cell>
          <cell r="G1943" t="str">
            <v>No</v>
          </cell>
          <cell r="H1943" t="str">
            <v>Ea</v>
          </cell>
          <cell r="I1943">
            <v>43831</v>
          </cell>
          <cell r="K1943" t="str">
            <v>P</v>
          </cell>
          <cell r="L1943">
            <v>0</v>
          </cell>
          <cell r="M1943">
            <v>220.55</v>
          </cell>
        </row>
        <row r="1944">
          <cell r="D1944" t="str">
            <v>SCS0000721</v>
          </cell>
          <cell r="E1944" t="str">
            <v>后排座椅靠背左总成</v>
          </cell>
          <cell r="F1944" t="str">
            <v>C40DB（红棕+皮革）</v>
          </cell>
          <cell r="G1944" t="str">
            <v>No</v>
          </cell>
          <cell r="H1944" t="str">
            <v>Ea</v>
          </cell>
          <cell r="I1944">
            <v>43831</v>
          </cell>
          <cell r="K1944" t="str">
            <v>P</v>
          </cell>
          <cell r="L1944">
            <v>0</v>
          </cell>
          <cell r="M1944">
            <v>220.55</v>
          </cell>
        </row>
        <row r="1945">
          <cell r="D1945" t="str">
            <v>SCS0000722</v>
          </cell>
          <cell r="E1945" t="str">
            <v>后排座椅坐垫总成</v>
          </cell>
          <cell r="F1945" t="str">
            <v>C40DB（黑色+皮布双拼）</v>
          </cell>
          <cell r="G1945" t="str">
            <v>No</v>
          </cell>
          <cell r="H1945" t="str">
            <v>Ea</v>
          </cell>
          <cell r="I1945">
            <v>43831</v>
          </cell>
          <cell r="K1945" t="str">
            <v>P</v>
          </cell>
          <cell r="L1945">
            <v>0</v>
          </cell>
          <cell r="M1945">
            <v>91.45</v>
          </cell>
        </row>
        <row r="1946">
          <cell r="D1946" t="str">
            <v>SCS0003947</v>
          </cell>
          <cell r="E1946" t="str">
            <v>C40DB中部支架总成(Z01)</v>
          </cell>
          <cell r="F1946" t="str">
            <v>C40DB-Z01</v>
          </cell>
          <cell r="G1946" t="str">
            <v>No</v>
          </cell>
          <cell r="H1946" t="str">
            <v>Ea</v>
          </cell>
          <cell r="I1946">
            <v>43831</v>
          </cell>
          <cell r="K1946" t="str">
            <v>P</v>
          </cell>
          <cell r="L1946">
            <v>0</v>
          </cell>
          <cell r="M1946">
            <v>4.7</v>
          </cell>
        </row>
        <row r="1947">
          <cell r="D1947" t="str">
            <v>SCS0003948</v>
          </cell>
          <cell r="E1947" t="str">
            <v>C40DB中部支架总成(Z02)</v>
          </cell>
          <cell r="F1947" t="str">
            <v>C40DB-Z02</v>
          </cell>
          <cell r="G1947" t="str">
            <v>No</v>
          </cell>
          <cell r="H1947" t="str">
            <v>Ea</v>
          </cell>
          <cell r="I1947">
            <v>43831</v>
          </cell>
          <cell r="K1947" t="str">
            <v>P</v>
          </cell>
          <cell r="L1947">
            <v>0</v>
          </cell>
          <cell r="M1947">
            <v>4.7</v>
          </cell>
        </row>
        <row r="1948">
          <cell r="D1948" t="str">
            <v>SCS0006139</v>
          </cell>
          <cell r="E1948" t="str">
            <v>驾驶员座椅总成</v>
          </cell>
          <cell r="F1948" t="str">
            <v>C33DB-M07(旗舰,黑红超纤)</v>
          </cell>
          <cell r="G1948" t="str">
            <v>No</v>
          </cell>
          <cell r="H1948" t="str">
            <v>Ea</v>
          </cell>
          <cell r="I1948">
            <v>43831</v>
          </cell>
          <cell r="K1948" t="str">
            <v>P</v>
          </cell>
          <cell r="L1948">
            <v>0</v>
          </cell>
          <cell r="M1948">
            <v>501.34</v>
          </cell>
        </row>
        <row r="1949">
          <cell r="D1949" t="str">
            <v>SCS0006140</v>
          </cell>
          <cell r="E1949" t="str">
            <v>驾驶员座椅总成</v>
          </cell>
          <cell r="F1949" t="str">
            <v>C33DB-M07(旗舰,黑白超纤)</v>
          </cell>
          <cell r="G1949" t="str">
            <v>No</v>
          </cell>
          <cell r="H1949" t="str">
            <v>Ea</v>
          </cell>
          <cell r="I1949">
            <v>43831</v>
          </cell>
          <cell r="K1949" t="str">
            <v>P</v>
          </cell>
          <cell r="L1949">
            <v>0</v>
          </cell>
          <cell r="M1949">
            <v>501.34</v>
          </cell>
        </row>
        <row r="1950">
          <cell r="D1950" t="str">
            <v>SCS0006141</v>
          </cell>
          <cell r="E1950" t="str">
            <v>驾驶员座椅总成</v>
          </cell>
          <cell r="F1950" t="str">
            <v>C33DB-M07(低配,黑红PVC)</v>
          </cell>
          <cell r="G1950" t="str">
            <v>No</v>
          </cell>
          <cell r="H1950" t="str">
            <v>Ea</v>
          </cell>
          <cell r="I1950">
            <v>43831</v>
          </cell>
          <cell r="K1950" t="str">
            <v>P</v>
          </cell>
          <cell r="L1950">
            <v>0</v>
          </cell>
          <cell r="M1950">
            <v>429.4</v>
          </cell>
        </row>
        <row r="1951">
          <cell r="D1951" t="str">
            <v>SCS0006142</v>
          </cell>
          <cell r="E1951" t="str">
            <v>驾驶员座椅总成</v>
          </cell>
          <cell r="F1951" t="str">
            <v>C33DB-M07(低配,黑白PVC)</v>
          </cell>
          <cell r="G1951" t="str">
            <v>No</v>
          </cell>
          <cell r="H1951" t="str">
            <v>Ea</v>
          </cell>
          <cell r="I1951">
            <v>43831</v>
          </cell>
          <cell r="K1951" t="str">
            <v>P</v>
          </cell>
          <cell r="L1951">
            <v>0</v>
          </cell>
          <cell r="M1951">
            <v>429.4</v>
          </cell>
        </row>
        <row r="1952">
          <cell r="D1952" t="str">
            <v>SCS0006143</v>
          </cell>
          <cell r="E1952" t="str">
            <v>副驾驶员座椅总成</v>
          </cell>
          <cell r="F1952" t="str">
            <v>C33DB-M07(旗舰,黑红超纤)</v>
          </cell>
          <cell r="G1952" t="str">
            <v>No</v>
          </cell>
          <cell r="H1952" t="str">
            <v>Ea</v>
          </cell>
          <cell r="I1952">
            <v>43831</v>
          </cell>
          <cell r="K1952" t="str">
            <v>P</v>
          </cell>
          <cell r="L1952">
            <v>0</v>
          </cell>
          <cell r="M1952">
            <v>469.06</v>
          </cell>
        </row>
        <row r="1953">
          <cell r="D1953" t="str">
            <v>SCS0006144</v>
          </cell>
          <cell r="E1953" t="str">
            <v>副驾驶员座椅总成</v>
          </cell>
          <cell r="F1953" t="str">
            <v>C33DB-M07(旗舰,黑白超纤)</v>
          </cell>
          <cell r="G1953" t="str">
            <v>No</v>
          </cell>
          <cell r="H1953" t="str">
            <v>Ea</v>
          </cell>
          <cell r="I1953">
            <v>43831</v>
          </cell>
          <cell r="K1953" t="str">
            <v>P</v>
          </cell>
          <cell r="L1953">
            <v>0</v>
          </cell>
          <cell r="M1953">
            <v>469.06</v>
          </cell>
        </row>
        <row r="1954">
          <cell r="D1954" t="str">
            <v>SCS0006145</v>
          </cell>
          <cell r="E1954" t="str">
            <v>副驾驶员座椅总成</v>
          </cell>
          <cell r="F1954" t="str">
            <v>C33DB-M07(低配,黑白PVC)</v>
          </cell>
          <cell r="G1954" t="str">
            <v>No</v>
          </cell>
          <cell r="H1954" t="str">
            <v>Ea</v>
          </cell>
          <cell r="I1954">
            <v>43831</v>
          </cell>
          <cell r="K1954" t="str">
            <v>P</v>
          </cell>
          <cell r="L1954">
            <v>0</v>
          </cell>
          <cell r="M1954">
            <v>454.09</v>
          </cell>
        </row>
        <row r="1955">
          <cell r="D1955" t="str">
            <v>SCS0006146</v>
          </cell>
          <cell r="E1955" t="str">
            <v>副驾驶员座椅总成</v>
          </cell>
          <cell r="F1955" t="str">
            <v>C33DB-M07(低配,黑红PVC)</v>
          </cell>
          <cell r="G1955" t="str">
            <v>No</v>
          </cell>
          <cell r="H1955" t="str">
            <v>Ea</v>
          </cell>
          <cell r="I1955">
            <v>43831</v>
          </cell>
          <cell r="K1955" t="str">
            <v>P</v>
          </cell>
          <cell r="L1955">
            <v>0</v>
          </cell>
          <cell r="M1955">
            <v>454.09</v>
          </cell>
        </row>
        <row r="1956">
          <cell r="D1956" t="str">
            <v>SCS0006147</v>
          </cell>
          <cell r="E1956" t="str">
            <v>后排座椅右(六分)靠背总成</v>
          </cell>
          <cell r="F1956" t="str">
            <v>C33DB-M07(旗舰,黑红超纤)</v>
          </cell>
          <cell r="G1956" t="str">
            <v>No</v>
          </cell>
          <cell r="H1956" t="str">
            <v>Ea</v>
          </cell>
          <cell r="I1956">
            <v>43831</v>
          </cell>
          <cell r="K1956" t="str">
            <v>P</v>
          </cell>
          <cell r="L1956">
            <v>0</v>
          </cell>
          <cell r="M1956">
            <v>184.51</v>
          </cell>
        </row>
        <row r="1957">
          <cell r="D1957" t="str">
            <v>SCS0006148</v>
          </cell>
          <cell r="E1957" t="str">
            <v>后排座椅右(六分)靠背总成</v>
          </cell>
          <cell r="F1957" t="str">
            <v>C33DB-M07(旗舰,黑白超纤)</v>
          </cell>
          <cell r="G1957" t="str">
            <v>No</v>
          </cell>
          <cell r="H1957" t="str">
            <v>Ea</v>
          </cell>
          <cell r="I1957">
            <v>43831</v>
          </cell>
          <cell r="K1957" t="str">
            <v>P</v>
          </cell>
          <cell r="L1957">
            <v>0</v>
          </cell>
          <cell r="M1957">
            <v>184.51</v>
          </cell>
        </row>
        <row r="1958">
          <cell r="D1958" t="str">
            <v>SCS0006149</v>
          </cell>
          <cell r="E1958" t="str">
            <v>后排座椅右(六分)靠背总成</v>
          </cell>
          <cell r="F1958" t="str">
            <v>C33DB-M07(低配,黑白PVC)</v>
          </cell>
          <cell r="G1958" t="str">
            <v>No</v>
          </cell>
          <cell r="H1958" t="str">
            <v>Ea</v>
          </cell>
          <cell r="I1958">
            <v>43831</v>
          </cell>
          <cell r="K1958" t="str">
            <v>P</v>
          </cell>
          <cell r="L1958">
            <v>0</v>
          </cell>
          <cell r="M1958">
            <v>184.51</v>
          </cell>
        </row>
        <row r="1959">
          <cell r="D1959" t="str">
            <v>SCS0006150</v>
          </cell>
          <cell r="E1959" t="str">
            <v>后排座椅右(六分)靠背总成</v>
          </cell>
          <cell r="F1959" t="str">
            <v>C33DB-M07(低配,黑红PVC)</v>
          </cell>
          <cell r="G1959" t="str">
            <v>No</v>
          </cell>
          <cell r="H1959" t="str">
            <v>Ea</v>
          </cell>
          <cell r="I1959">
            <v>43831</v>
          </cell>
          <cell r="K1959" t="str">
            <v>P</v>
          </cell>
          <cell r="L1959">
            <v>0</v>
          </cell>
          <cell r="M1959">
            <v>184.51</v>
          </cell>
        </row>
        <row r="1960">
          <cell r="D1960" t="str">
            <v>SCS0006151</v>
          </cell>
          <cell r="E1960" t="str">
            <v>后排座椅右(六分)座垫总成</v>
          </cell>
          <cell r="F1960" t="str">
            <v>C33DB-M07(低配,黑红PVC)</v>
          </cell>
          <cell r="G1960" t="str">
            <v>No</v>
          </cell>
          <cell r="H1960" t="str">
            <v>Ea</v>
          </cell>
          <cell r="I1960">
            <v>43831</v>
          </cell>
          <cell r="K1960" t="str">
            <v>P</v>
          </cell>
          <cell r="L1960">
            <v>0</v>
          </cell>
          <cell r="M1960">
            <v>88.39</v>
          </cell>
        </row>
        <row r="1961">
          <cell r="D1961" t="str">
            <v>SCS0006152</v>
          </cell>
          <cell r="E1961" t="str">
            <v>后排座椅右(六分)座垫总成</v>
          </cell>
          <cell r="F1961" t="str">
            <v>C33DB-M07(低配,黑白PVC)</v>
          </cell>
          <cell r="G1961" t="str">
            <v>No</v>
          </cell>
          <cell r="H1961" t="str">
            <v>Ea</v>
          </cell>
          <cell r="I1961">
            <v>43831</v>
          </cell>
          <cell r="K1961" t="str">
            <v>P</v>
          </cell>
          <cell r="L1961">
            <v>0</v>
          </cell>
          <cell r="M1961">
            <v>88.39</v>
          </cell>
        </row>
        <row r="1962">
          <cell r="D1962" t="str">
            <v>SCS0006153</v>
          </cell>
          <cell r="E1962" t="str">
            <v>后排座椅右(六分)座垫总成</v>
          </cell>
          <cell r="F1962" t="str">
            <v>C33DB-M07(旗舰,黑白超纤)</v>
          </cell>
          <cell r="G1962" t="str">
            <v>No</v>
          </cell>
          <cell r="H1962" t="str">
            <v>Ea</v>
          </cell>
          <cell r="I1962">
            <v>43831</v>
          </cell>
          <cell r="K1962" t="str">
            <v>P</v>
          </cell>
          <cell r="L1962">
            <v>0</v>
          </cell>
          <cell r="M1962">
            <v>88.39</v>
          </cell>
        </row>
        <row r="1963">
          <cell r="D1963" t="str">
            <v>SCS0006154</v>
          </cell>
          <cell r="E1963" t="str">
            <v>后排座椅右(六分)座垫总成</v>
          </cell>
          <cell r="F1963" t="str">
            <v>C33DB-M07(旗舰,黑红超纤)</v>
          </cell>
          <cell r="G1963" t="str">
            <v>No</v>
          </cell>
          <cell r="H1963" t="str">
            <v>Ea</v>
          </cell>
          <cell r="I1963">
            <v>43831</v>
          </cell>
          <cell r="K1963" t="str">
            <v>P</v>
          </cell>
          <cell r="L1963">
            <v>0</v>
          </cell>
          <cell r="M1963">
            <v>88.39</v>
          </cell>
        </row>
        <row r="1964">
          <cell r="D1964" t="str">
            <v>SCS0006155</v>
          </cell>
          <cell r="E1964" t="str">
            <v>后排座椅左(四分)座垫总成</v>
          </cell>
          <cell r="F1964" t="str">
            <v>C33DB-M07(旗舰,黑红超纤)</v>
          </cell>
          <cell r="G1964" t="str">
            <v>No</v>
          </cell>
          <cell r="H1964" t="str">
            <v>Ea</v>
          </cell>
          <cell r="I1964">
            <v>43831</v>
          </cell>
          <cell r="K1964" t="str">
            <v>P</v>
          </cell>
          <cell r="L1964">
            <v>0</v>
          </cell>
          <cell r="M1964">
            <v>66.209999999999994</v>
          </cell>
        </row>
        <row r="1965">
          <cell r="D1965" t="str">
            <v>SCS0006156</v>
          </cell>
          <cell r="E1965" t="str">
            <v>后排座椅左(四分)座垫总成</v>
          </cell>
          <cell r="F1965" t="str">
            <v>C33DB-M07(旗舰,黑白超纤)</v>
          </cell>
          <cell r="G1965" t="str">
            <v>No</v>
          </cell>
          <cell r="H1965" t="str">
            <v>Ea</v>
          </cell>
          <cell r="I1965">
            <v>43831</v>
          </cell>
          <cell r="K1965" t="str">
            <v>P</v>
          </cell>
          <cell r="L1965">
            <v>0</v>
          </cell>
          <cell r="M1965">
            <v>66.209999999999994</v>
          </cell>
        </row>
        <row r="1966">
          <cell r="D1966" t="str">
            <v>SCS0006157</v>
          </cell>
          <cell r="E1966" t="str">
            <v>后排座椅左(四分)座垫总成</v>
          </cell>
          <cell r="F1966" t="str">
            <v>C33DB-M07(低配,黑红PVC)</v>
          </cell>
          <cell r="G1966" t="str">
            <v>No</v>
          </cell>
          <cell r="H1966" t="str">
            <v>Ea</v>
          </cell>
          <cell r="I1966">
            <v>43831</v>
          </cell>
          <cell r="K1966" t="str">
            <v>P</v>
          </cell>
          <cell r="L1966">
            <v>0</v>
          </cell>
          <cell r="M1966">
            <v>66.209999999999994</v>
          </cell>
        </row>
        <row r="1967">
          <cell r="D1967" t="str">
            <v>SCS0006158</v>
          </cell>
          <cell r="E1967" t="str">
            <v>后排座椅左(四分)座垫总成</v>
          </cell>
          <cell r="F1967" t="str">
            <v>C33DB-M07(低配,黑白PVC)</v>
          </cell>
          <cell r="G1967" t="str">
            <v>No</v>
          </cell>
          <cell r="H1967" t="str">
            <v>Ea</v>
          </cell>
          <cell r="I1967">
            <v>43831</v>
          </cell>
          <cell r="K1967" t="str">
            <v>P</v>
          </cell>
          <cell r="L1967">
            <v>0</v>
          </cell>
          <cell r="M1967">
            <v>66.209999999999994</v>
          </cell>
        </row>
        <row r="1968">
          <cell r="D1968" t="str">
            <v>SCS0006159</v>
          </cell>
          <cell r="E1968" t="str">
            <v>后排座椅左(四分)靠背总成</v>
          </cell>
          <cell r="F1968" t="str">
            <v>C33DB-M07(低配,黑白PVC)</v>
          </cell>
          <cell r="G1968" t="str">
            <v>No</v>
          </cell>
          <cell r="H1968" t="str">
            <v>Ea</v>
          </cell>
          <cell r="I1968">
            <v>43831</v>
          </cell>
          <cell r="K1968" t="str">
            <v>P</v>
          </cell>
          <cell r="L1968">
            <v>0</v>
          </cell>
          <cell r="M1968">
            <v>116.19</v>
          </cell>
        </row>
        <row r="1969">
          <cell r="D1969" t="str">
            <v>SCS0006160</v>
          </cell>
          <cell r="E1969" t="str">
            <v>后排座椅左(四分)靠背总成</v>
          </cell>
          <cell r="F1969" t="str">
            <v>C33DB-M07(低配,黑红PVC)</v>
          </cell>
          <cell r="G1969" t="str">
            <v>No</v>
          </cell>
          <cell r="H1969" t="str">
            <v>Ea</v>
          </cell>
          <cell r="I1969">
            <v>43831</v>
          </cell>
          <cell r="K1969" t="str">
            <v>P</v>
          </cell>
          <cell r="L1969">
            <v>0</v>
          </cell>
          <cell r="M1969">
            <v>116.19</v>
          </cell>
        </row>
        <row r="1970">
          <cell r="D1970" t="str">
            <v>SCS0006161</v>
          </cell>
          <cell r="E1970" t="str">
            <v>后排座椅左(四分)靠背总成</v>
          </cell>
          <cell r="F1970" t="str">
            <v>C33DB-M07(旗舰,黑红超纤)</v>
          </cell>
          <cell r="G1970" t="str">
            <v>No</v>
          </cell>
          <cell r="H1970" t="str">
            <v>Ea</v>
          </cell>
          <cell r="I1970">
            <v>43831</v>
          </cell>
          <cell r="K1970" t="str">
            <v>P</v>
          </cell>
          <cell r="L1970">
            <v>0</v>
          </cell>
          <cell r="M1970">
            <v>116.19</v>
          </cell>
        </row>
        <row r="1971">
          <cell r="D1971" t="str">
            <v>SCS0006162</v>
          </cell>
          <cell r="E1971" t="str">
            <v>后排座椅左(四分)靠背总成</v>
          </cell>
          <cell r="F1971" t="str">
            <v>C33DB-M07(旗舰,黑白超纤)</v>
          </cell>
          <cell r="G1971" t="str">
            <v>No</v>
          </cell>
          <cell r="H1971" t="str">
            <v>Ea</v>
          </cell>
          <cell r="I1971">
            <v>43831</v>
          </cell>
          <cell r="K1971" t="str">
            <v>P</v>
          </cell>
          <cell r="L1971">
            <v>0</v>
          </cell>
          <cell r="M1971">
            <v>116.19</v>
          </cell>
        </row>
        <row r="1972">
          <cell r="D1972" t="str">
            <v>SCS0006163</v>
          </cell>
          <cell r="E1972" t="str">
            <v>C40D后排靠背总成</v>
          </cell>
          <cell r="F1972" t="str">
            <v>皮革+全黑内饰</v>
          </cell>
          <cell r="G1972" t="str">
            <v>No</v>
          </cell>
          <cell r="H1972" t="str">
            <v>Ea</v>
          </cell>
          <cell r="I1972">
            <v>43831</v>
          </cell>
          <cell r="K1972" t="str">
            <v>P</v>
          </cell>
          <cell r="L1972">
            <v>0</v>
          </cell>
          <cell r="M1972">
            <v>245.17</v>
          </cell>
        </row>
        <row r="1973">
          <cell r="D1973" t="str">
            <v>SCS0006164</v>
          </cell>
          <cell r="E1973" t="str">
            <v>C40D后排靠背总成</v>
          </cell>
          <cell r="F1973" t="str">
            <v>皮革+全黑内饰+扶手</v>
          </cell>
          <cell r="G1973" t="str">
            <v>No</v>
          </cell>
          <cell r="H1973" t="str">
            <v>Ea</v>
          </cell>
          <cell r="I1973">
            <v>43831</v>
          </cell>
          <cell r="K1973" t="str">
            <v>P</v>
          </cell>
          <cell r="L1973">
            <v>0</v>
          </cell>
          <cell r="M1973">
            <v>294.11</v>
          </cell>
        </row>
        <row r="1974">
          <cell r="D1974" t="str">
            <v>SCS0006165</v>
          </cell>
          <cell r="E1974" t="str">
            <v>C40D后排座椅坐垫总成</v>
          </cell>
          <cell r="F1974" t="str">
            <v>皮革+全黑内饰</v>
          </cell>
          <cell r="G1974" t="str">
            <v>No</v>
          </cell>
          <cell r="H1974" t="str">
            <v>Ea</v>
          </cell>
          <cell r="I1974">
            <v>43831</v>
          </cell>
          <cell r="K1974" t="str">
            <v>P</v>
          </cell>
          <cell r="L1974">
            <v>0</v>
          </cell>
          <cell r="M1974">
            <v>98.23</v>
          </cell>
        </row>
        <row r="1975">
          <cell r="D1975" t="str">
            <v>SCS0006168</v>
          </cell>
          <cell r="E1975" t="str">
            <v>副驾驶椅总成</v>
          </cell>
          <cell r="F1975" t="str">
            <v>C32B-F05（豪华型）</v>
          </cell>
          <cell r="G1975" t="str">
            <v>No</v>
          </cell>
          <cell r="H1975" t="str">
            <v>Ea</v>
          </cell>
          <cell r="I1975">
            <v>43831</v>
          </cell>
          <cell r="K1975" t="str">
            <v>P</v>
          </cell>
          <cell r="L1975">
            <v>0</v>
          </cell>
          <cell r="M1975">
            <v>448.69</v>
          </cell>
        </row>
        <row r="1976">
          <cell r="D1976" t="str">
            <v>SCS0006169</v>
          </cell>
          <cell r="E1976" t="str">
            <v>副驾驶椅总成</v>
          </cell>
          <cell r="F1976" t="str">
            <v>C32B-F05（精英型）</v>
          </cell>
          <cell r="G1976" t="str">
            <v>No</v>
          </cell>
          <cell r="H1976" t="str">
            <v>Ea</v>
          </cell>
          <cell r="I1976">
            <v>43831</v>
          </cell>
          <cell r="K1976" t="str">
            <v>P</v>
          </cell>
          <cell r="L1976">
            <v>0</v>
          </cell>
          <cell r="M1976">
            <v>448.69</v>
          </cell>
        </row>
        <row r="1977">
          <cell r="D1977" t="str">
            <v>SCS0006170</v>
          </cell>
          <cell r="E1977" t="str">
            <v>副驾驶椅总成</v>
          </cell>
          <cell r="F1977" t="str">
            <v>C32B-F05（尊贵型）</v>
          </cell>
          <cell r="G1977" t="str">
            <v>No</v>
          </cell>
          <cell r="H1977" t="str">
            <v>Ea</v>
          </cell>
          <cell r="I1977">
            <v>43831</v>
          </cell>
          <cell r="K1977" t="str">
            <v>P</v>
          </cell>
          <cell r="L1977">
            <v>0</v>
          </cell>
          <cell r="M1977">
            <v>584.17999999999995</v>
          </cell>
        </row>
        <row r="1978">
          <cell r="D1978" t="str">
            <v>SCS0006172</v>
          </cell>
          <cell r="E1978" t="str">
            <v>后排右靠背座椅总成</v>
          </cell>
          <cell r="F1978" t="str">
            <v>C32B-F05（精英型）</v>
          </cell>
          <cell r="G1978" t="str">
            <v>No</v>
          </cell>
          <cell r="H1978" t="str">
            <v>Ea</v>
          </cell>
          <cell r="I1978">
            <v>43831</v>
          </cell>
          <cell r="K1978" t="str">
            <v>P</v>
          </cell>
          <cell r="L1978">
            <v>0</v>
          </cell>
          <cell r="M1978">
            <v>115.4</v>
          </cell>
        </row>
        <row r="1979">
          <cell r="D1979" t="str">
            <v>SCS0006173</v>
          </cell>
          <cell r="E1979" t="str">
            <v>后排右靠背座椅总成</v>
          </cell>
          <cell r="F1979" t="str">
            <v>C32B-F05（豪华型）</v>
          </cell>
          <cell r="G1979" t="str">
            <v>No</v>
          </cell>
          <cell r="H1979" t="str">
            <v>Ea</v>
          </cell>
          <cell r="I1979">
            <v>43831</v>
          </cell>
          <cell r="K1979" t="str">
            <v>P</v>
          </cell>
          <cell r="L1979">
            <v>0</v>
          </cell>
          <cell r="M1979">
            <v>115.4</v>
          </cell>
        </row>
        <row r="1980">
          <cell r="D1980" t="str">
            <v>SCS0006174</v>
          </cell>
          <cell r="E1980" t="str">
            <v>后排座椅靠背左总成</v>
          </cell>
          <cell r="F1980" t="str">
            <v>C32B-F05（精英型）</v>
          </cell>
          <cell r="G1980" t="str">
            <v>No</v>
          </cell>
          <cell r="H1980" t="str">
            <v>Ea</v>
          </cell>
          <cell r="I1980">
            <v>43831</v>
          </cell>
          <cell r="K1980" t="str">
            <v>P</v>
          </cell>
          <cell r="L1980">
            <v>0</v>
          </cell>
          <cell r="M1980">
            <v>200.34</v>
          </cell>
        </row>
        <row r="1981">
          <cell r="D1981" t="str">
            <v>SCS0006175</v>
          </cell>
          <cell r="E1981" t="str">
            <v>后排座椅靠背左总成</v>
          </cell>
          <cell r="F1981" t="str">
            <v>C32B-F05（豪华型）</v>
          </cell>
          <cell r="G1981" t="str">
            <v>No</v>
          </cell>
          <cell r="H1981" t="str">
            <v>Ea</v>
          </cell>
          <cell r="I1981">
            <v>43831</v>
          </cell>
          <cell r="K1981" t="str">
            <v>P</v>
          </cell>
          <cell r="L1981">
            <v>0</v>
          </cell>
          <cell r="M1981">
            <v>200.34</v>
          </cell>
        </row>
        <row r="1982">
          <cell r="D1982" t="str">
            <v>SCS0006176</v>
          </cell>
          <cell r="E1982" t="str">
            <v>后排座椅坐垫总成</v>
          </cell>
          <cell r="F1982" t="str">
            <v>C32B-F05（精英型）</v>
          </cell>
          <cell r="G1982" t="str">
            <v>No</v>
          </cell>
          <cell r="H1982" t="str">
            <v>Ea</v>
          </cell>
          <cell r="I1982">
            <v>43831</v>
          </cell>
          <cell r="K1982" t="str">
            <v>P</v>
          </cell>
          <cell r="L1982">
            <v>0</v>
          </cell>
          <cell r="M1982">
            <v>124.08</v>
          </cell>
        </row>
        <row r="1983">
          <cell r="D1983" t="str">
            <v>SCS0006177</v>
          </cell>
          <cell r="E1983" t="str">
            <v>后排座椅坐垫总成</v>
          </cell>
          <cell r="F1983" t="str">
            <v>C32B-F05（豪华型）</v>
          </cell>
          <cell r="G1983" t="str">
            <v>No</v>
          </cell>
          <cell r="H1983" t="str">
            <v>Ea</v>
          </cell>
          <cell r="I1983">
            <v>43831</v>
          </cell>
          <cell r="K1983" t="str">
            <v>P</v>
          </cell>
          <cell r="L1983">
            <v>0</v>
          </cell>
          <cell r="M1983">
            <v>124.08</v>
          </cell>
        </row>
        <row r="1984">
          <cell r="D1984" t="str">
            <v>SCS0006142</v>
          </cell>
          <cell r="E1984" t="str">
            <v>驾驶员座椅总成</v>
          </cell>
          <cell r="F1984" t="str">
            <v>C33DB-M07(低配,黑白PVC)</v>
          </cell>
          <cell r="G1984" t="str">
            <v>No</v>
          </cell>
          <cell r="H1984" t="str">
            <v>EA</v>
          </cell>
          <cell r="I1984">
            <v>43831</v>
          </cell>
          <cell r="K1984" t="str">
            <v>P</v>
          </cell>
          <cell r="L1984">
            <v>0</v>
          </cell>
          <cell r="M1984">
            <v>473.76</v>
          </cell>
        </row>
        <row r="1985">
          <cell r="D1985" t="str">
            <v>SCS0006145</v>
          </cell>
          <cell r="E1985" t="str">
            <v>副驾驶员座椅总成</v>
          </cell>
          <cell r="F1985" t="str">
            <v>C33DB-M07(低配,黑白PVC)</v>
          </cell>
          <cell r="G1985" t="str">
            <v>No</v>
          </cell>
          <cell r="H1985" t="str">
            <v>EA</v>
          </cell>
          <cell r="I1985">
            <v>43831</v>
          </cell>
          <cell r="K1985" t="str">
            <v>P</v>
          </cell>
          <cell r="L1985">
            <v>0</v>
          </cell>
          <cell r="M1985">
            <v>449.78</v>
          </cell>
        </row>
        <row r="1986">
          <cell r="D1986" t="str">
            <v>SCS0006149</v>
          </cell>
          <cell r="E1986" t="str">
            <v>后排座椅右(六分)靠背总成</v>
          </cell>
          <cell r="F1986" t="str">
            <v>C33DB-M07(低配,黑白PVC)</v>
          </cell>
          <cell r="G1986" t="str">
            <v>No</v>
          </cell>
          <cell r="H1986" t="str">
            <v>EA</v>
          </cell>
          <cell r="I1986">
            <v>43831</v>
          </cell>
          <cell r="K1986" t="str">
            <v>P</v>
          </cell>
          <cell r="L1986">
            <v>0</v>
          </cell>
          <cell r="M1986">
            <v>181.4</v>
          </cell>
        </row>
        <row r="1987">
          <cell r="D1987" t="str">
            <v>SCS0006152</v>
          </cell>
          <cell r="E1987" t="str">
            <v>后排座椅右(六分)座垫总成</v>
          </cell>
          <cell r="F1987" t="str">
            <v>C33DB-M07(低配,黑白PVC)</v>
          </cell>
          <cell r="G1987" t="str">
            <v>No</v>
          </cell>
          <cell r="H1987" t="str">
            <v>EA</v>
          </cell>
          <cell r="I1987">
            <v>43831</v>
          </cell>
          <cell r="K1987" t="str">
            <v>P</v>
          </cell>
          <cell r="L1987">
            <v>0</v>
          </cell>
          <cell r="M1987">
            <v>88.64</v>
          </cell>
        </row>
        <row r="1988">
          <cell r="D1988" t="str">
            <v>SCS0006158</v>
          </cell>
          <cell r="E1988" t="str">
            <v>后排座椅左(四分)座垫总成</v>
          </cell>
          <cell r="F1988" t="str">
            <v>C33DB-M07(低配,黑白PVC)</v>
          </cell>
          <cell r="G1988" t="str">
            <v>No</v>
          </cell>
          <cell r="H1988" t="str">
            <v>EA</v>
          </cell>
          <cell r="I1988">
            <v>43831</v>
          </cell>
          <cell r="K1988" t="str">
            <v>P</v>
          </cell>
          <cell r="L1988">
            <v>0</v>
          </cell>
          <cell r="M1988">
            <v>70.45</v>
          </cell>
        </row>
        <row r="1989">
          <cell r="D1989" t="str">
            <v>SCS0006159</v>
          </cell>
          <cell r="E1989" t="str">
            <v>后排座椅左(四分)靠背总成</v>
          </cell>
          <cell r="F1989" t="str">
            <v>C33DB-M07(低配,黑白PVC)</v>
          </cell>
          <cell r="G1989" t="str">
            <v>No</v>
          </cell>
          <cell r="H1989" t="str">
            <v>EA</v>
          </cell>
          <cell r="I1989">
            <v>43831</v>
          </cell>
          <cell r="K1989" t="str">
            <v>P</v>
          </cell>
          <cell r="L1989">
            <v>0</v>
          </cell>
          <cell r="M1989">
            <v>110.43</v>
          </cell>
        </row>
        <row r="1990">
          <cell r="D1990" t="str">
            <v>SCS0006139</v>
          </cell>
          <cell r="E1990" t="str">
            <v>驾驶员座椅总成</v>
          </cell>
          <cell r="F1990" t="str">
            <v>C33DB-M07(旗舰,黑红超纤)</v>
          </cell>
          <cell r="G1990" t="str">
            <v>No</v>
          </cell>
          <cell r="H1990" t="str">
            <v>Ea</v>
          </cell>
          <cell r="I1990">
            <v>43831</v>
          </cell>
          <cell r="K1990" t="str">
            <v>P</v>
          </cell>
          <cell r="L1990">
            <v>0</v>
          </cell>
          <cell r="M1990">
            <v>561.61</v>
          </cell>
        </row>
        <row r="1991">
          <cell r="D1991" t="str">
            <v>SCS0006141</v>
          </cell>
          <cell r="E1991" t="str">
            <v>驾驶员座椅总成</v>
          </cell>
          <cell r="F1991" t="str">
            <v>C33DB-M07(低配,黑红PVC)</v>
          </cell>
          <cell r="G1991" t="str">
            <v>No</v>
          </cell>
          <cell r="H1991" t="str">
            <v>Ea</v>
          </cell>
          <cell r="I1991">
            <v>43831</v>
          </cell>
          <cell r="K1991" t="str">
            <v>P</v>
          </cell>
          <cell r="L1991">
            <v>0</v>
          </cell>
          <cell r="M1991">
            <v>489.67</v>
          </cell>
        </row>
        <row r="1992">
          <cell r="D1992" t="str">
            <v>SCS0006143</v>
          </cell>
          <cell r="E1992" t="str">
            <v>副驾驶员座椅总成</v>
          </cell>
          <cell r="F1992" t="str">
            <v>C33DB-M07(旗舰,黑红超纤)</v>
          </cell>
          <cell r="G1992" t="str">
            <v>No</v>
          </cell>
          <cell r="H1992" t="str">
            <v>Ea</v>
          </cell>
          <cell r="I1992">
            <v>43831</v>
          </cell>
          <cell r="K1992" t="str">
            <v>P</v>
          </cell>
          <cell r="L1992">
            <v>0</v>
          </cell>
          <cell r="M1992">
            <v>529.33000000000004</v>
          </cell>
        </row>
        <row r="1993">
          <cell r="D1993" t="str">
            <v>SCS0006146</v>
          </cell>
          <cell r="E1993" t="str">
            <v>副驾驶员座椅总成</v>
          </cell>
          <cell r="F1993" t="str">
            <v>C33DB-M07(低配,黑红PVC)</v>
          </cell>
          <cell r="G1993" t="str">
            <v>No</v>
          </cell>
          <cell r="H1993" t="str">
            <v>Ea</v>
          </cell>
          <cell r="I1993">
            <v>43831</v>
          </cell>
          <cell r="K1993" t="str">
            <v>P</v>
          </cell>
          <cell r="L1993">
            <v>0</v>
          </cell>
          <cell r="M1993">
            <v>514.36</v>
          </cell>
        </row>
        <row r="1994">
          <cell r="D1994" t="str">
            <v>SCS0006147</v>
          </cell>
          <cell r="E1994" t="str">
            <v>后排座椅右(六分)靠背总成</v>
          </cell>
          <cell r="F1994" t="str">
            <v>C33DB-M07(旗舰,黑红超纤)</v>
          </cell>
          <cell r="G1994" t="str">
            <v>No</v>
          </cell>
          <cell r="H1994" t="str">
            <v>Ea</v>
          </cell>
          <cell r="I1994">
            <v>43831</v>
          </cell>
          <cell r="K1994" t="str">
            <v>P</v>
          </cell>
          <cell r="L1994">
            <v>0</v>
          </cell>
          <cell r="M1994">
            <v>183.19</v>
          </cell>
        </row>
        <row r="1995">
          <cell r="D1995" t="str">
            <v>SCS0006150</v>
          </cell>
          <cell r="E1995" t="str">
            <v>后排座椅右(六分)靠背总成</v>
          </cell>
          <cell r="F1995" t="str">
            <v>C33DB-M07(低配,黑红PVC)</v>
          </cell>
          <cell r="G1995" t="str">
            <v>No</v>
          </cell>
          <cell r="H1995" t="str">
            <v>Ea</v>
          </cell>
          <cell r="I1995">
            <v>43831</v>
          </cell>
          <cell r="K1995" t="str">
            <v>P</v>
          </cell>
          <cell r="L1995">
            <v>0</v>
          </cell>
          <cell r="M1995">
            <v>183.19</v>
          </cell>
        </row>
        <row r="1996">
          <cell r="D1996" t="str">
            <v>SCS0006151</v>
          </cell>
          <cell r="E1996" t="str">
            <v>后排座椅右(六分)座垫总成</v>
          </cell>
          <cell r="F1996" t="str">
            <v>C33DB-M07(低配,黑红PVC)</v>
          </cell>
          <cell r="G1996" t="str">
            <v>No</v>
          </cell>
          <cell r="H1996" t="str">
            <v>Ea</v>
          </cell>
          <cell r="I1996">
            <v>43831</v>
          </cell>
          <cell r="K1996" t="str">
            <v>P</v>
          </cell>
          <cell r="L1996">
            <v>0</v>
          </cell>
          <cell r="M1996">
            <v>116.43</v>
          </cell>
        </row>
        <row r="1997">
          <cell r="D1997" t="str">
            <v>SCS0006153</v>
          </cell>
          <cell r="E1997" t="str">
            <v>后排座椅右(六分)座垫总成</v>
          </cell>
          <cell r="F1997" t="str">
            <v>C33DB-M07(旗舰,黑白超纤)</v>
          </cell>
          <cell r="G1997" t="str">
            <v>No</v>
          </cell>
          <cell r="H1997" t="str">
            <v>Ea</v>
          </cell>
          <cell r="I1997">
            <v>43831</v>
          </cell>
          <cell r="K1997" t="str">
            <v>P</v>
          </cell>
          <cell r="L1997">
            <v>0</v>
          </cell>
          <cell r="M1997">
            <v>116.43</v>
          </cell>
        </row>
        <row r="1998">
          <cell r="D1998" t="str">
            <v>SCS0006155</v>
          </cell>
          <cell r="E1998" t="str">
            <v>后排座椅左(四分)座垫总成</v>
          </cell>
          <cell r="F1998" t="str">
            <v>C33DB-M07(旗舰,黑红超纤)</v>
          </cell>
          <cell r="G1998" t="str">
            <v>No</v>
          </cell>
          <cell r="H1998" t="str">
            <v>Ea</v>
          </cell>
          <cell r="I1998">
            <v>43831</v>
          </cell>
          <cell r="K1998" t="str">
            <v>P</v>
          </cell>
          <cell r="L1998">
            <v>0</v>
          </cell>
          <cell r="M1998">
            <v>90.67</v>
          </cell>
        </row>
        <row r="1999">
          <cell r="D1999" t="str">
            <v>SCS0006157</v>
          </cell>
          <cell r="E1999" t="str">
            <v>后排座椅左(四分)座垫总成</v>
          </cell>
          <cell r="F1999" t="str">
            <v>C33DB-M07(低配,黑红PVC)</v>
          </cell>
          <cell r="G1999" t="str">
            <v>No</v>
          </cell>
          <cell r="H1999" t="str">
            <v>Ea</v>
          </cell>
          <cell r="I1999">
            <v>43831</v>
          </cell>
          <cell r="K1999" t="str">
            <v>P</v>
          </cell>
          <cell r="L1999">
            <v>0</v>
          </cell>
          <cell r="M1999">
            <v>90.67</v>
          </cell>
        </row>
        <row r="2000">
          <cell r="D2000" t="str">
            <v>SCS0006160</v>
          </cell>
          <cell r="E2000" t="str">
            <v>后排座椅左(四分)靠背总成</v>
          </cell>
          <cell r="F2000" t="str">
            <v>C33DB-M07(低配,黑红PVC)</v>
          </cell>
          <cell r="G2000" t="str">
            <v>No</v>
          </cell>
          <cell r="H2000" t="str">
            <v>Ea</v>
          </cell>
          <cell r="I2000">
            <v>43831</v>
          </cell>
          <cell r="K2000" t="str">
            <v>P</v>
          </cell>
          <cell r="L2000">
            <v>0</v>
          </cell>
          <cell r="M2000">
            <v>141.86000000000001</v>
          </cell>
        </row>
        <row r="2001">
          <cell r="D2001" t="str">
            <v>SCS0006161</v>
          </cell>
          <cell r="E2001" t="str">
            <v>后排座椅左(四分)靠背总成</v>
          </cell>
          <cell r="F2001" t="str">
            <v>C33DB-M07(旗舰,黑红超纤)</v>
          </cell>
          <cell r="G2001" t="str">
            <v>No</v>
          </cell>
          <cell r="H2001" t="str">
            <v>Ea</v>
          </cell>
          <cell r="I2001">
            <v>43831</v>
          </cell>
          <cell r="K2001" t="str">
            <v>P</v>
          </cell>
          <cell r="L2001">
            <v>0</v>
          </cell>
          <cell r="M2001">
            <v>141.86000000000001</v>
          </cell>
        </row>
        <row r="2002">
          <cell r="D2002" t="str">
            <v>SCS0000267</v>
          </cell>
          <cell r="E2002" t="str">
            <v>驾驶员座椅工艺合件</v>
          </cell>
          <cell r="F2002" t="str">
            <v>昌河M50S(黑棕双色织物)</v>
          </cell>
          <cell r="G2002" t="str">
            <v>No</v>
          </cell>
          <cell r="H2002" t="str">
            <v>Ea</v>
          </cell>
          <cell r="I2002">
            <v>43831</v>
          </cell>
          <cell r="K2002" t="str">
            <v>P</v>
          </cell>
          <cell r="L2002">
            <v>0</v>
          </cell>
          <cell r="M2002">
            <v>354.6</v>
          </cell>
        </row>
        <row r="2003">
          <cell r="D2003" t="str">
            <v>SCS0000268</v>
          </cell>
          <cell r="E2003" t="str">
            <v>驾驶员座椅工艺合件</v>
          </cell>
          <cell r="F2003" t="str">
            <v>M50S(标准型，皮布双拼)</v>
          </cell>
          <cell r="G2003" t="str">
            <v>No</v>
          </cell>
          <cell r="H2003" t="str">
            <v>Ea</v>
          </cell>
          <cell r="I2003">
            <v>43831</v>
          </cell>
          <cell r="K2003" t="str">
            <v>P</v>
          </cell>
          <cell r="L2003">
            <v>0</v>
          </cell>
          <cell r="M2003">
            <v>419.92</v>
          </cell>
        </row>
        <row r="2004">
          <cell r="D2004" t="str">
            <v>SCS0000269</v>
          </cell>
          <cell r="E2004" t="str">
            <v>驾驶员座椅工艺合件</v>
          </cell>
          <cell r="F2004" t="str">
            <v>昌河M50S(选装，棕色PVC)</v>
          </cell>
          <cell r="G2004" t="str">
            <v>No</v>
          </cell>
          <cell r="H2004" t="str">
            <v>Ea</v>
          </cell>
          <cell r="I2004">
            <v>43831</v>
          </cell>
          <cell r="K2004" t="str">
            <v>P</v>
          </cell>
          <cell r="L2004">
            <v>0</v>
          </cell>
          <cell r="M2004">
            <v>456.59</v>
          </cell>
        </row>
        <row r="2005">
          <cell r="D2005" t="str">
            <v>SCS0000270</v>
          </cell>
          <cell r="E2005" t="str">
            <v>副驾驶员座椅工艺合件</v>
          </cell>
          <cell r="F2005" t="str">
            <v>M50S(基本型，黑棕双色)</v>
          </cell>
          <cell r="G2005" t="str">
            <v>No</v>
          </cell>
          <cell r="H2005" t="str">
            <v>Ea</v>
          </cell>
          <cell r="I2005">
            <v>43831</v>
          </cell>
          <cell r="K2005" t="str">
            <v>P</v>
          </cell>
          <cell r="L2005">
            <v>0</v>
          </cell>
          <cell r="M2005">
            <v>354.6</v>
          </cell>
        </row>
        <row r="2006">
          <cell r="D2006" t="str">
            <v>SCS0000271</v>
          </cell>
          <cell r="E2006" t="str">
            <v>副驾驶员座椅工艺合件</v>
          </cell>
          <cell r="F2006" t="str">
            <v>M50S(标准型，皮布双拼)</v>
          </cell>
          <cell r="G2006" t="str">
            <v>No</v>
          </cell>
          <cell r="H2006" t="str">
            <v>Ea</v>
          </cell>
          <cell r="I2006">
            <v>43831</v>
          </cell>
          <cell r="K2006" t="str">
            <v>P</v>
          </cell>
          <cell r="L2006">
            <v>0</v>
          </cell>
          <cell r="M2006">
            <v>371.87</v>
          </cell>
        </row>
        <row r="2007">
          <cell r="D2007" t="str">
            <v>SCS0000272</v>
          </cell>
          <cell r="E2007" t="str">
            <v>副驾驶员座椅工艺合件</v>
          </cell>
          <cell r="F2007" t="str">
            <v>昌河M50S(选装，棕色PVC)</v>
          </cell>
          <cell r="G2007" t="str">
            <v>No</v>
          </cell>
          <cell r="H2007" t="str">
            <v>Ea</v>
          </cell>
          <cell r="I2007">
            <v>43831</v>
          </cell>
          <cell r="K2007" t="str">
            <v>P</v>
          </cell>
          <cell r="L2007">
            <v>0</v>
          </cell>
          <cell r="M2007">
            <v>419.92</v>
          </cell>
        </row>
        <row r="2008">
          <cell r="D2008" t="str">
            <v>SCS0000273</v>
          </cell>
          <cell r="E2008" t="str">
            <v>中排右侧独立座椅工艺合件</v>
          </cell>
          <cell r="F2008" t="str">
            <v>M50S(基本型，黑棕织物)</v>
          </cell>
          <cell r="G2008" t="str">
            <v>No</v>
          </cell>
          <cell r="H2008" t="str">
            <v>Ea</v>
          </cell>
          <cell r="I2008">
            <v>43831</v>
          </cell>
          <cell r="K2008" t="str">
            <v>P</v>
          </cell>
          <cell r="L2008">
            <v>0</v>
          </cell>
          <cell r="M2008">
            <v>462.85</v>
          </cell>
        </row>
        <row r="2009">
          <cell r="D2009" t="str">
            <v>SCS0000274</v>
          </cell>
          <cell r="E2009" t="str">
            <v>中排右侧独立座椅工艺合件</v>
          </cell>
          <cell r="F2009" t="str">
            <v>M50S(标准型，皮布双拼)</v>
          </cell>
          <cell r="G2009" t="str">
            <v>No</v>
          </cell>
          <cell r="H2009" t="str">
            <v>Ea</v>
          </cell>
          <cell r="I2009">
            <v>43831</v>
          </cell>
          <cell r="K2009" t="str">
            <v>P</v>
          </cell>
          <cell r="L2009">
            <v>0</v>
          </cell>
          <cell r="M2009">
            <v>476.62</v>
          </cell>
        </row>
        <row r="2010">
          <cell r="D2010" t="str">
            <v>SCS0000275</v>
          </cell>
          <cell r="E2010" t="str">
            <v>中排右侧独立座椅工艺合件</v>
          </cell>
          <cell r="F2010" t="str">
            <v>昌河M50S(选装，棕色PVC)</v>
          </cell>
          <cell r="G2010" t="str">
            <v>No</v>
          </cell>
          <cell r="H2010" t="str">
            <v>Ea</v>
          </cell>
          <cell r="I2010">
            <v>43831</v>
          </cell>
          <cell r="K2010" t="str">
            <v>P</v>
          </cell>
          <cell r="L2010">
            <v>0</v>
          </cell>
          <cell r="M2010">
            <v>372.42</v>
          </cell>
        </row>
        <row r="2011">
          <cell r="D2011" t="str">
            <v>SCS0000276</v>
          </cell>
          <cell r="E2011" t="str">
            <v>中排左侧独立座椅工艺合件</v>
          </cell>
          <cell r="F2011" t="str">
            <v>M50S(基本型，黑棕织物)</v>
          </cell>
          <cell r="G2011" t="str">
            <v>No</v>
          </cell>
          <cell r="H2011" t="str">
            <v>Ea</v>
          </cell>
          <cell r="I2011">
            <v>43831</v>
          </cell>
          <cell r="K2011" t="str">
            <v>P</v>
          </cell>
          <cell r="L2011">
            <v>0</v>
          </cell>
          <cell r="M2011">
            <v>312.14999999999998</v>
          </cell>
        </row>
        <row r="2012">
          <cell r="D2012" t="str">
            <v>SCS0000277</v>
          </cell>
          <cell r="E2012" t="str">
            <v>中排左侧独立座椅工艺合件</v>
          </cell>
          <cell r="F2012" t="str">
            <v>M50S(标准型，皮布双拼)</v>
          </cell>
          <cell r="G2012" t="str">
            <v>No</v>
          </cell>
          <cell r="H2012" t="str">
            <v>Ea</v>
          </cell>
          <cell r="I2012">
            <v>43831</v>
          </cell>
          <cell r="K2012" t="str">
            <v>P</v>
          </cell>
          <cell r="L2012">
            <v>0</v>
          </cell>
          <cell r="M2012">
            <v>326.97000000000003</v>
          </cell>
        </row>
        <row r="2013">
          <cell r="D2013" t="str">
            <v>SCS0000278</v>
          </cell>
          <cell r="E2013" t="str">
            <v>中排左侧独立座椅工艺合件</v>
          </cell>
          <cell r="F2013" t="str">
            <v>昌河M50S(选装，棕色PVC)</v>
          </cell>
          <cell r="G2013" t="str">
            <v>No</v>
          </cell>
          <cell r="H2013" t="str">
            <v>Ea</v>
          </cell>
          <cell r="I2013">
            <v>43831</v>
          </cell>
          <cell r="K2013" t="str">
            <v>P</v>
          </cell>
          <cell r="L2013">
            <v>0</v>
          </cell>
          <cell r="M2013">
            <v>372.42</v>
          </cell>
        </row>
        <row r="2014">
          <cell r="D2014" t="str">
            <v>SCS0000279</v>
          </cell>
          <cell r="E2014" t="str">
            <v>中排四分座椅</v>
          </cell>
          <cell r="F2014" t="str">
            <v>M50S(基本型，黑棕织物)</v>
          </cell>
          <cell r="G2014" t="str">
            <v>No</v>
          </cell>
          <cell r="H2014" t="str">
            <v>Ea</v>
          </cell>
          <cell r="I2014">
            <v>43831</v>
          </cell>
          <cell r="K2014" t="str">
            <v>P</v>
          </cell>
          <cell r="L2014">
            <v>0</v>
          </cell>
          <cell r="M2014">
            <v>326.97000000000003</v>
          </cell>
        </row>
        <row r="2015">
          <cell r="D2015" t="str">
            <v>SCS0000280</v>
          </cell>
          <cell r="E2015" t="str">
            <v>中排四分座椅</v>
          </cell>
          <cell r="F2015" t="str">
            <v>M50S(标准型，皮布双拼)</v>
          </cell>
          <cell r="G2015" t="str">
            <v>No</v>
          </cell>
          <cell r="H2015" t="str">
            <v>Ea</v>
          </cell>
          <cell r="I2015">
            <v>43831</v>
          </cell>
          <cell r="K2015" t="str">
            <v>P</v>
          </cell>
          <cell r="L2015">
            <v>0</v>
          </cell>
          <cell r="M2015">
            <v>312.14999999999998</v>
          </cell>
        </row>
        <row r="2016">
          <cell r="D2016" t="str">
            <v>SCS0000281</v>
          </cell>
          <cell r="E2016" t="str">
            <v>中排四分座椅</v>
          </cell>
          <cell r="F2016" t="str">
            <v>昌河M50S(选装，棕色PVC)</v>
          </cell>
          <cell r="G2016" t="str">
            <v>No</v>
          </cell>
          <cell r="H2016" t="str">
            <v>Ea</v>
          </cell>
          <cell r="I2016">
            <v>43831</v>
          </cell>
          <cell r="K2016" t="str">
            <v>P</v>
          </cell>
          <cell r="L2016">
            <v>0</v>
          </cell>
          <cell r="M2016">
            <v>283.61</v>
          </cell>
        </row>
        <row r="2017">
          <cell r="D2017" t="str">
            <v>SCS0000282</v>
          </cell>
          <cell r="E2017" t="str">
            <v>中排六分座椅工艺合件</v>
          </cell>
          <cell r="F2017" t="str">
            <v>M50S(基本型，黑棕织物)</v>
          </cell>
          <cell r="G2017" t="str">
            <v>No</v>
          </cell>
          <cell r="H2017" t="str">
            <v>Ea</v>
          </cell>
          <cell r="I2017">
            <v>43831</v>
          </cell>
          <cell r="K2017" t="str">
            <v>P</v>
          </cell>
          <cell r="L2017">
            <v>0</v>
          </cell>
          <cell r="M2017">
            <v>476.62</v>
          </cell>
        </row>
        <row r="2018">
          <cell r="D2018" t="str">
            <v>SCS0000283</v>
          </cell>
          <cell r="E2018" t="str">
            <v>中排六分座椅工艺合件</v>
          </cell>
          <cell r="F2018" t="str">
            <v>M50S(标准型，皮布双拼)</v>
          </cell>
          <cell r="G2018" t="str">
            <v>No</v>
          </cell>
          <cell r="H2018" t="str">
            <v>Ea</v>
          </cell>
          <cell r="I2018">
            <v>43831</v>
          </cell>
          <cell r="K2018" t="str">
            <v>P</v>
          </cell>
          <cell r="L2018">
            <v>0</v>
          </cell>
          <cell r="M2018">
            <v>462.85</v>
          </cell>
        </row>
        <row r="2019">
          <cell r="D2019" t="str">
            <v>SCS0000284</v>
          </cell>
          <cell r="E2019" t="str">
            <v>中排六分座椅工艺合件</v>
          </cell>
          <cell r="F2019" t="str">
            <v>昌河M50S(选装，棕色PVC)</v>
          </cell>
          <cell r="G2019" t="str">
            <v>No</v>
          </cell>
          <cell r="H2019" t="str">
            <v>Ea</v>
          </cell>
          <cell r="I2019">
            <v>43831</v>
          </cell>
          <cell r="K2019" t="str">
            <v>P</v>
          </cell>
          <cell r="L2019">
            <v>0</v>
          </cell>
          <cell r="M2019">
            <v>424.02</v>
          </cell>
        </row>
        <row r="2020">
          <cell r="D2020" t="str">
            <v>SCS0000285</v>
          </cell>
          <cell r="E2020" t="str">
            <v>第三排座椅工艺合件</v>
          </cell>
          <cell r="F2020" t="str">
            <v>M50S(基本型，黑棕织物)</v>
          </cell>
          <cell r="G2020" t="str">
            <v>No</v>
          </cell>
          <cell r="H2020" t="str">
            <v>Ea</v>
          </cell>
          <cell r="I2020">
            <v>43831</v>
          </cell>
          <cell r="K2020" t="str">
            <v>P</v>
          </cell>
          <cell r="L2020">
            <v>0</v>
          </cell>
          <cell r="M2020">
            <v>500.32</v>
          </cell>
        </row>
        <row r="2021">
          <cell r="D2021" t="str">
            <v>SCS0000286</v>
          </cell>
          <cell r="E2021" t="str">
            <v>第三排座椅工艺合件</v>
          </cell>
          <cell r="F2021" t="str">
            <v>M50S(标准型，皮布双拼)</v>
          </cell>
          <cell r="G2021" t="str">
            <v>No</v>
          </cell>
          <cell r="H2021" t="str">
            <v>Ea</v>
          </cell>
          <cell r="I2021">
            <v>43831</v>
          </cell>
          <cell r="K2021" t="str">
            <v>P</v>
          </cell>
          <cell r="L2021">
            <v>0</v>
          </cell>
          <cell r="M2021">
            <v>535.82000000000005</v>
          </cell>
        </row>
        <row r="2022">
          <cell r="D2022" t="str">
            <v>SCS0000287</v>
          </cell>
          <cell r="E2022" t="str">
            <v>第三排座椅工艺合件</v>
          </cell>
          <cell r="F2022" t="str">
            <v>昌河M50S(选装，棕色PVC)</v>
          </cell>
          <cell r="G2022" t="str">
            <v>No</v>
          </cell>
          <cell r="H2022" t="str">
            <v>Ea</v>
          </cell>
          <cell r="I2022">
            <v>43831</v>
          </cell>
          <cell r="K2022" t="str">
            <v>P</v>
          </cell>
          <cell r="L2022">
            <v>0</v>
          </cell>
          <cell r="M2022">
            <v>516.58000000000004</v>
          </cell>
        </row>
        <row r="2023">
          <cell r="D2023" t="str">
            <v>SCS0000288</v>
          </cell>
          <cell r="E2023" t="str">
            <v>驾驶员座椅</v>
          </cell>
          <cell r="F2023" t="str">
            <v>M50N(棕色织物)</v>
          </cell>
          <cell r="G2023" t="str">
            <v>No</v>
          </cell>
          <cell r="H2023" t="str">
            <v>Ea</v>
          </cell>
          <cell r="I2023">
            <v>43831</v>
          </cell>
          <cell r="K2023" t="str">
            <v>P</v>
          </cell>
          <cell r="L2023">
            <v>0</v>
          </cell>
          <cell r="M2023">
            <v>577.76</v>
          </cell>
        </row>
        <row r="2024">
          <cell r="D2024" t="str">
            <v>SCS0000289</v>
          </cell>
          <cell r="E2024" t="str">
            <v>驾驶员座椅</v>
          </cell>
          <cell r="F2024" t="str">
            <v>M50N(棕色织物+侧气囊)</v>
          </cell>
          <cell r="G2024" t="str">
            <v>No</v>
          </cell>
          <cell r="H2024" t="str">
            <v>Ea</v>
          </cell>
          <cell r="I2024">
            <v>43831</v>
          </cell>
          <cell r="K2024" t="str">
            <v>P</v>
          </cell>
          <cell r="L2024">
            <v>0</v>
          </cell>
          <cell r="M2024">
            <v>577.76</v>
          </cell>
        </row>
        <row r="2025">
          <cell r="D2025" t="str">
            <v>SCS0000290</v>
          </cell>
          <cell r="E2025" t="str">
            <v>驾驶员座椅</v>
          </cell>
          <cell r="F2025" t="str">
            <v>M50N(深棕织物)</v>
          </cell>
          <cell r="G2025" t="str">
            <v>No</v>
          </cell>
          <cell r="H2025" t="str">
            <v>Ea</v>
          </cell>
          <cell r="I2025">
            <v>43831</v>
          </cell>
          <cell r="K2025" t="str">
            <v>P</v>
          </cell>
          <cell r="L2025">
            <v>0</v>
          </cell>
          <cell r="M2025">
            <v>577.76</v>
          </cell>
        </row>
        <row r="2026">
          <cell r="D2026" t="str">
            <v>SCS0000291</v>
          </cell>
          <cell r="E2026" t="str">
            <v>驾驶员座椅</v>
          </cell>
          <cell r="F2026" t="str">
            <v>M50N(深棕织物+侧气囊)</v>
          </cell>
          <cell r="G2026" t="str">
            <v>No</v>
          </cell>
          <cell r="H2026" t="str">
            <v>Ea</v>
          </cell>
          <cell r="I2026">
            <v>43831</v>
          </cell>
          <cell r="K2026" t="str">
            <v>P</v>
          </cell>
          <cell r="L2026">
            <v>0</v>
          </cell>
          <cell r="M2026">
            <v>577.76</v>
          </cell>
        </row>
        <row r="2027">
          <cell r="D2027" t="str">
            <v>SCS0000292</v>
          </cell>
          <cell r="E2027" t="str">
            <v>前乘客座椅</v>
          </cell>
          <cell r="F2027" t="str">
            <v>M50N(棕色织物)</v>
          </cell>
          <cell r="G2027" t="str">
            <v>No</v>
          </cell>
          <cell r="H2027" t="str">
            <v>Ea</v>
          </cell>
          <cell r="I2027">
            <v>43831</v>
          </cell>
          <cell r="K2027" t="str">
            <v>P</v>
          </cell>
          <cell r="L2027">
            <v>0</v>
          </cell>
          <cell r="M2027">
            <v>476.36</v>
          </cell>
        </row>
        <row r="2028">
          <cell r="D2028" t="str">
            <v>SCS0000293</v>
          </cell>
          <cell r="E2028" t="str">
            <v>前乘客座椅</v>
          </cell>
          <cell r="F2028" t="str">
            <v>M50N(棕色织物+侧气囊)</v>
          </cell>
          <cell r="G2028" t="str">
            <v>No</v>
          </cell>
          <cell r="H2028" t="str">
            <v>Ea</v>
          </cell>
          <cell r="I2028">
            <v>43831</v>
          </cell>
          <cell r="K2028" t="str">
            <v>P</v>
          </cell>
          <cell r="L2028">
            <v>0</v>
          </cell>
          <cell r="M2028">
            <v>476.36</v>
          </cell>
        </row>
        <row r="2029">
          <cell r="D2029" t="str">
            <v>SCS0000294</v>
          </cell>
          <cell r="E2029" t="str">
            <v>前乘客座椅</v>
          </cell>
          <cell r="F2029" t="str">
            <v>M50N(深棕织物)</v>
          </cell>
          <cell r="G2029" t="str">
            <v>No</v>
          </cell>
          <cell r="H2029" t="str">
            <v>Ea</v>
          </cell>
          <cell r="I2029">
            <v>43831</v>
          </cell>
          <cell r="K2029" t="str">
            <v>P</v>
          </cell>
          <cell r="L2029">
            <v>0</v>
          </cell>
          <cell r="M2029">
            <v>476.36</v>
          </cell>
        </row>
        <row r="2030">
          <cell r="D2030" t="str">
            <v>SCS0000295</v>
          </cell>
          <cell r="E2030" t="str">
            <v>前乘客座椅</v>
          </cell>
          <cell r="F2030" t="str">
            <v>M50N(深棕织物+侧气囊)</v>
          </cell>
          <cell r="G2030" t="str">
            <v>No</v>
          </cell>
          <cell r="H2030" t="str">
            <v>Ea</v>
          </cell>
          <cell r="I2030">
            <v>43831</v>
          </cell>
          <cell r="K2030" t="str">
            <v>P</v>
          </cell>
          <cell r="L2030">
            <v>0</v>
          </cell>
          <cell r="M2030">
            <v>476.36</v>
          </cell>
        </row>
        <row r="2031">
          <cell r="D2031" t="str">
            <v>SCS0000296</v>
          </cell>
          <cell r="E2031" t="str">
            <v>中排左独立座椅</v>
          </cell>
          <cell r="F2031" t="str">
            <v>M50N(棕色织物)</v>
          </cell>
          <cell r="G2031" t="str">
            <v>No</v>
          </cell>
          <cell r="H2031" t="str">
            <v>Ea</v>
          </cell>
          <cell r="I2031">
            <v>43831</v>
          </cell>
          <cell r="K2031" t="str">
            <v>P</v>
          </cell>
          <cell r="L2031">
            <v>0</v>
          </cell>
          <cell r="M2031">
            <v>431.29</v>
          </cell>
        </row>
        <row r="2032">
          <cell r="D2032" t="str">
            <v>SCS0000297</v>
          </cell>
          <cell r="E2032" t="str">
            <v>中排左独立座椅</v>
          </cell>
          <cell r="F2032" t="str">
            <v>M50N(棕色皮革)</v>
          </cell>
          <cell r="G2032" t="str">
            <v>No</v>
          </cell>
          <cell r="H2032" t="str">
            <v>Ea</v>
          </cell>
          <cell r="I2032">
            <v>43831</v>
          </cell>
          <cell r="K2032" t="str">
            <v>P</v>
          </cell>
          <cell r="L2032">
            <v>0</v>
          </cell>
          <cell r="M2032">
            <v>511.93</v>
          </cell>
        </row>
        <row r="2033">
          <cell r="D2033" t="str">
            <v>SCS0000298</v>
          </cell>
          <cell r="E2033" t="str">
            <v>中排四分座椅总成</v>
          </cell>
          <cell r="F2033" t="str">
            <v>M60(黑蓝内饰+织物)</v>
          </cell>
          <cell r="G2033" t="str">
            <v>No</v>
          </cell>
          <cell r="H2033" t="str">
            <v>Ea</v>
          </cell>
          <cell r="I2033">
            <v>43831</v>
          </cell>
          <cell r="K2033" t="str">
            <v>P</v>
          </cell>
          <cell r="L2033">
            <v>0</v>
          </cell>
          <cell r="M2033">
            <v>429.59</v>
          </cell>
        </row>
        <row r="2034">
          <cell r="D2034" t="str">
            <v>SCS0000299</v>
          </cell>
          <cell r="E2034" t="str">
            <v>中排四分座椅总成</v>
          </cell>
          <cell r="F2034" t="str">
            <v>M60(皮革+黑灰内饰)</v>
          </cell>
          <cell r="G2034" t="str">
            <v>No</v>
          </cell>
          <cell r="H2034" t="str">
            <v>Ea</v>
          </cell>
          <cell r="I2034">
            <v>43831</v>
          </cell>
          <cell r="K2034" t="str">
            <v>P</v>
          </cell>
          <cell r="L2034">
            <v>0</v>
          </cell>
          <cell r="M2034">
            <v>495.57</v>
          </cell>
        </row>
        <row r="2035">
          <cell r="D2035" t="str">
            <v>SCS0000300</v>
          </cell>
          <cell r="E2035" t="str">
            <v>中排六分座椅总成</v>
          </cell>
          <cell r="F2035" t="str">
            <v>M60(黑蓝内饰+织物)</v>
          </cell>
          <cell r="G2035" t="str">
            <v>No</v>
          </cell>
          <cell r="H2035" t="str">
            <v>Ea</v>
          </cell>
          <cell r="I2035">
            <v>43831</v>
          </cell>
          <cell r="K2035" t="str">
            <v>P</v>
          </cell>
          <cell r="L2035">
            <v>0</v>
          </cell>
          <cell r="M2035">
            <v>563.29</v>
          </cell>
        </row>
        <row r="2036">
          <cell r="D2036" t="str">
            <v>SCS0000301</v>
          </cell>
          <cell r="E2036" t="str">
            <v>中排六分座椅总成</v>
          </cell>
          <cell r="F2036" t="str">
            <v>M60(皮革+黑灰内饰)</v>
          </cell>
          <cell r="G2036" t="str">
            <v>No</v>
          </cell>
          <cell r="H2036" t="str">
            <v>Ea</v>
          </cell>
          <cell r="I2036">
            <v>43831</v>
          </cell>
          <cell r="K2036" t="str">
            <v>P</v>
          </cell>
          <cell r="L2036">
            <v>0</v>
          </cell>
          <cell r="M2036">
            <v>643.47</v>
          </cell>
        </row>
        <row r="2037">
          <cell r="D2037" t="str">
            <v>SCS0000308</v>
          </cell>
          <cell r="E2037" t="str">
            <v>中排左独立座椅</v>
          </cell>
          <cell r="F2037" t="str">
            <v>M50N(深棕织物)</v>
          </cell>
          <cell r="G2037" t="str">
            <v>No</v>
          </cell>
          <cell r="H2037" t="str">
            <v>Ea</v>
          </cell>
          <cell r="I2037">
            <v>43831</v>
          </cell>
          <cell r="K2037" t="str">
            <v>P</v>
          </cell>
          <cell r="L2037">
            <v>0</v>
          </cell>
          <cell r="M2037">
            <v>431.29</v>
          </cell>
        </row>
        <row r="2038">
          <cell r="D2038" t="str">
            <v>SCS0000309</v>
          </cell>
          <cell r="E2038" t="str">
            <v>主驾座椅总成</v>
          </cell>
          <cell r="F2038" t="str">
            <v>M60(黑蓝内饰+织物)</v>
          </cell>
          <cell r="G2038" t="str">
            <v>No</v>
          </cell>
          <cell r="H2038" t="str">
            <v>Ea</v>
          </cell>
          <cell r="I2038">
            <v>43831</v>
          </cell>
          <cell r="K2038" t="str">
            <v>P</v>
          </cell>
          <cell r="L2038">
            <v>0</v>
          </cell>
          <cell r="M2038">
            <v>588.59</v>
          </cell>
        </row>
        <row r="2039">
          <cell r="D2039" t="str">
            <v>SCS0000310</v>
          </cell>
          <cell r="E2039" t="str">
            <v>主驾座椅总成</v>
          </cell>
          <cell r="F2039" t="str">
            <v>M60(皮革+黑灰内饰)</v>
          </cell>
          <cell r="G2039" t="str">
            <v>No</v>
          </cell>
          <cell r="H2039" t="str">
            <v>Ea</v>
          </cell>
          <cell r="I2039">
            <v>43831</v>
          </cell>
          <cell r="K2039" t="str">
            <v>P</v>
          </cell>
          <cell r="L2039">
            <v>0</v>
          </cell>
          <cell r="M2039">
            <v>688.54</v>
          </cell>
        </row>
        <row r="2040">
          <cell r="D2040" t="str">
            <v>SCS0000311</v>
          </cell>
          <cell r="E2040" t="str">
            <v>副驾驶椅总成</v>
          </cell>
          <cell r="F2040" t="str">
            <v>M60(皮革+黑灰内饰)</v>
          </cell>
          <cell r="G2040" t="str">
            <v>No</v>
          </cell>
          <cell r="H2040" t="str">
            <v>Ea</v>
          </cell>
          <cell r="I2040">
            <v>43831</v>
          </cell>
          <cell r="K2040" t="str">
            <v>P</v>
          </cell>
          <cell r="L2040">
            <v>0</v>
          </cell>
          <cell r="M2040">
            <v>587.14</v>
          </cell>
        </row>
        <row r="2041">
          <cell r="D2041" t="str">
            <v>SCS0000319</v>
          </cell>
          <cell r="E2041" t="str">
            <v>中排左独立座椅</v>
          </cell>
          <cell r="F2041" t="str">
            <v>M50N(深棕皮革)</v>
          </cell>
          <cell r="G2041" t="str">
            <v>No</v>
          </cell>
          <cell r="H2041" t="str">
            <v>Ea</v>
          </cell>
          <cell r="I2041">
            <v>43831</v>
          </cell>
          <cell r="K2041" t="str">
            <v>P</v>
          </cell>
          <cell r="L2041">
            <v>0</v>
          </cell>
          <cell r="M2041">
            <v>506.27</v>
          </cell>
        </row>
        <row r="2042">
          <cell r="D2042" t="str">
            <v>SCS0000329</v>
          </cell>
          <cell r="E2042" t="str">
            <v>第三排六分座椅总成</v>
          </cell>
          <cell r="F2042" t="str">
            <v>M60(皮革+黑灰内饰)</v>
          </cell>
          <cell r="G2042" t="str">
            <v>No</v>
          </cell>
          <cell r="H2042" t="str">
            <v>Ea</v>
          </cell>
          <cell r="I2042">
            <v>43831</v>
          </cell>
          <cell r="K2042" t="str">
            <v>P</v>
          </cell>
          <cell r="L2042">
            <v>0</v>
          </cell>
          <cell r="M2042">
            <v>606.85</v>
          </cell>
        </row>
        <row r="2043">
          <cell r="D2043" t="str">
            <v>SCS0000330</v>
          </cell>
          <cell r="E2043" t="str">
            <v>中排右独立座椅</v>
          </cell>
          <cell r="F2043" t="str">
            <v>M50N(棕色织物)</v>
          </cell>
          <cell r="G2043" t="str">
            <v>No</v>
          </cell>
          <cell r="H2043" t="str">
            <v>Ea</v>
          </cell>
          <cell r="I2043">
            <v>43831</v>
          </cell>
          <cell r="K2043" t="str">
            <v>P</v>
          </cell>
          <cell r="L2043">
            <v>0</v>
          </cell>
          <cell r="M2043">
            <v>431.29</v>
          </cell>
        </row>
        <row r="2044">
          <cell r="D2044" t="str">
            <v>SCS0000331</v>
          </cell>
          <cell r="E2044" t="str">
            <v>第三排六分座椅总成</v>
          </cell>
          <cell r="F2044" t="str">
            <v>M60(黑蓝内饰+织物)</v>
          </cell>
          <cell r="G2044" t="str">
            <v>No</v>
          </cell>
          <cell r="H2044" t="str">
            <v>Ea</v>
          </cell>
          <cell r="I2044">
            <v>43831</v>
          </cell>
          <cell r="K2044" t="str">
            <v>P</v>
          </cell>
          <cell r="L2044">
            <v>0</v>
          </cell>
          <cell r="M2044">
            <v>526.66999999999996</v>
          </cell>
        </row>
        <row r="2045">
          <cell r="D2045" t="str">
            <v>SCS0000332</v>
          </cell>
          <cell r="E2045" t="str">
            <v>第三排四分座椅总成</v>
          </cell>
          <cell r="F2045" t="str">
            <v>M60(黑蓝内饰+织物)</v>
          </cell>
          <cell r="G2045" t="str">
            <v>No</v>
          </cell>
          <cell r="H2045" t="str">
            <v>Ea</v>
          </cell>
          <cell r="I2045">
            <v>43831</v>
          </cell>
          <cell r="K2045" t="str">
            <v>P</v>
          </cell>
          <cell r="L2045">
            <v>0</v>
          </cell>
          <cell r="M2045">
            <v>398.45</v>
          </cell>
        </row>
        <row r="2046">
          <cell r="D2046" t="str">
            <v>SCS0000333</v>
          </cell>
          <cell r="E2046" t="str">
            <v>第三排四分座椅总成</v>
          </cell>
          <cell r="F2046" t="str">
            <v>M60(皮革+黑灰内饰)</v>
          </cell>
          <cell r="G2046" t="str">
            <v>No</v>
          </cell>
          <cell r="H2046" t="str">
            <v>Ea</v>
          </cell>
          <cell r="I2046">
            <v>43831</v>
          </cell>
          <cell r="K2046" t="str">
            <v>P</v>
          </cell>
          <cell r="L2046">
            <v>0</v>
          </cell>
          <cell r="M2046">
            <v>453.29</v>
          </cell>
        </row>
        <row r="2047">
          <cell r="D2047" t="str">
            <v>SCS0000334</v>
          </cell>
          <cell r="E2047" t="str">
            <v>中排右独立座椅总成</v>
          </cell>
          <cell r="F2047" t="str">
            <v>M60(皮革+黑灰内饰)</v>
          </cell>
          <cell r="G2047" t="str">
            <v>No</v>
          </cell>
          <cell r="H2047" t="str">
            <v>Ea</v>
          </cell>
          <cell r="I2047">
            <v>43831</v>
          </cell>
          <cell r="K2047" t="str">
            <v>P</v>
          </cell>
          <cell r="L2047">
            <v>0</v>
          </cell>
          <cell r="M2047">
            <v>522.76</v>
          </cell>
        </row>
        <row r="2048">
          <cell r="D2048" t="str">
            <v>SCS0000335</v>
          </cell>
          <cell r="E2048" t="str">
            <v>中排右独立座椅总成</v>
          </cell>
          <cell r="F2048" t="str">
            <v>M60(黑蓝内饰+织物)</v>
          </cell>
          <cell r="G2048" t="str">
            <v>No</v>
          </cell>
          <cell r="H2048" t="str">
            <v>Ea</v>
          </cell>
          <cell r="I2048">
            <v>43831</v>
          </cell>
          <cell r="K2048" t="str">
            <v>P</v>
          </cell>
          <cell r="L2048">
            <v>0</v>
          </cell>
          <cell r="M2048">
            <v>436.46</v>
          </cell>
        </row>
        <row r="2049">
          <cell r="D2049" t="str">
            <v>SCS0000336</v>
          </cell>
          <cell r="E2049" t="str">
            <v>中排左独立座椅总成</v>
          </cell>
          <cell r="F2049" t="str">
            <v>M60(黑蓝内饰+织物)</v>
          </cell>
          <cell r="G2049" t="str">
            <v>No</v>
          </cell>
          <cell r="H2049" t="str">
            <v>Ea</v>
          </cell>
          <cell r="I2049">
            <v>43831</v>
          </cell>
          <cell r="K2049" t="str">
            <v>P</v>
          </cell>
          <cell r="L2049">
            <v>0</v>
          </cell>
          <cell r="M2049">
            <v>442.12</v>
          </cell>
        </row>
        <row r="2050">
          <cell r="D2050" t="str">
            <v>SCS0000337</v>
          </cell>
          <cell r="E2050" t="str">
            <v>中排左独立座椅总成</v>
          </cell>
          <cell r="F2050" t="str">
            <v>M60(皮革+黑灰内饰)</v>
          </cell>
          <cell r="G2050" t="str">
            <v>No</v>
          </cell>
          <cell r="H2050" t="str">
            <v>Ea</v>
          </cell>
          <cell r="I2050">
            <v>43831</v>
          </cell>
          <cell r="K2050" t="str">
            <v>P</v>
          </cell>
          <cell r="L2050">
            <v>0</v>
          </cell>
          <cell r="M2050">
            <v>517.1</v>
          </cell>
        </row>
        <row r="2051">
          <cell r="D2051" t="str">
            <v>SCS0000338</v>
          </cell>
          <cell r="E2051" t="str">
            <v>中排右独立座椅</v>
          </cell>
          <cell r="F2051" t="str">
            <v>M50N(棕色皮革)</v>
          </cell>
          <cell r="G2051" t="str">
            <v>No</v>
          </cell>
          <cell r="H2051" t="str">
            <v>Ea</v>
          </cell>
          <cell r="I2051">
            <v>43831</v>
          </cell>
          <cell r="K2051" t="str">
            <v>P</v>
          </cell>
          <cell r="L2051">
            <v>0</v>
          </cell>
          <cell r="M2051">
            <v>511.93</v>
          </cell>
        </row>
        <row r="2052">
          <cell r="D2052" t="str">
            <v>SCS0000339</v>
          </cell>
          <cell r="E2052" t="str">
            <v>中排右独立座椅</v>
          </cell>
          <cell r="F2052" t="str">
            <v>M50N(深棕织物)</v>
          </cell>
          <cell r="G2052" t="str">
            <v>No</v>
          </cell>
          <cell r="H2052" t="str">
            <v>Ea</v>
          </cell>
          <cell r="I2052">
            <v>43831</v>
          </cell>
          <cell r="K2052" t="str">
            <v>P</v>
          </cell>
          <cell r="L2052">
            <v>0</v>
          </cell>
          <cell r="M2052">
            <v>431.29</v>
          </cell>
        </row>
        <row r="2053">
          <cell r="D2053" t="str">
            <v>SCS0000340</v>
          </cell>
          <cell r="E2053" t="str">
            <v>中排右独立座椅</v>
          </cell>
          <cell r="F2053" t="str">
            <v>M50N(深棕皮革)</v>
          </cell>
          <cell r="G2053" t="str">
            <v>No</v>
          </cell>
          <cell r="H2053" t="str">
            <v>Ea</v>
          </cell>
          <cell r="I2053">
            <v>43831</v>
          </cell>
          <cell r="K2053" t="str">
            <v>P</v>
          </cell>
          <cell r="L2053">
            <v>0</v>
          </cell>
          <cell r="M2053">
            <v>451.35039999999998</v>
          </cell>
        </row>
        <row r="2054">
          <cell r="D2054" t="str">
            <v>SCS0000341</v>
          </cell>
          <cell r="E2054" t="str">
            <v>中排6分座椅</v>
          </cell>
          <cell r="F2054" t="str">
            <v>M50N(棕色织物)</v>
          </cell>
          <cell r="G2054" t="str">
            <v>No</v>
          </cell>
          <cell r="H2054" t="str">
            <v>Ea</v>
          </cell>
          <cell r="I2054">
            <v>43831</v>
          </cell>
          <cell r="K2054" t="str">
            <v>P</v>
          </cell>
          <cell r="L2054">
            <v>0</v>
          </cell>
          <cell r="M2054">
            <v>522.46</v>
          </cell>
        </row>
        <row r="2055">
          <cell r="D2055" t="str">
            <v>SCS0000342</v>
          </cell>
          <cell r="E2055" t="str">
            <v>中排6分座椅</v>
          </cell>
          <cell r="F2055" t="str">
            <v>M50N(棕色皮革)</v>
          </cell>
          <cell r="G2055" t="str">
            <v>No</v>
          </cell>
          <cell r="H2055" t="str">
            <v>Ea</v>
          </cell>
          <cell r="I2055">
            <v>43831</v>
          </cell>
          <cell r="K2055" t="str">
            <v>P</v>
          </cell>
          <cell r="L2055">
            <v>0</v>
          </cell>
          <cell r="M2055">
            <v>522.46</v>
          </cell>
        </row>
        <row r="2056">
          <cell r="D2056" t="str">
            <v>SCS0000343</v>
          </cell>
          <cell r="E2056" t="str">
            <v>中排6分座椅</v>
          </cell>
          <cell r="F2056" t="str">
            <v>M50N(深棕织物)</v>
          </cell>
          <cell r="G2056" t="str">
            <v>No</v>
          </cell>
          <cell r="H2056" t="str">
            <v>Ea</v>
          </cell>
          <cell r="I2056">
            <v>43831</v>
          </cell>
          <cell r="K2056" t="str">
            <v>P</v>
          </cell>
          <cell r="L2056">
            <v>0</v>
          </cell>
          <cell r="M2056">
            <v>522.46</v>
          </cell>
        </row>
        <row r="2057">
          <cell r="D2057" t="str">
            <v>SCS0000344</v>
          </cell>
          <cell r="E2057" t="str">
            <v>中排6分座椅</v>
          </cell>
          <cell r="F2057" t="str">
            <v>M50N(深棕皮革)</v>
          </cell>
          <cell r="G2057" t="str">
            <v>No</v>
          </cell>
          <cell r="H2057" t="str">
            <v>Ea</v>
          </cell>
          <cell r="I2057">
            <v>43831</v>
          </cell>
          <cell r="K2057" t="str">
            <v>P</v>
          </cell>
          <cell r="L2057">
            <v>0</v>
          </cell>
          <cell r="M2057">
            <v>453.6</v>
          </cell>
        </row>
        <row r="2058">
          <cell r="D2058" t="str">
            <v>SCS0000345</v>
          </cell>
          <cell r="E2058" t="str">
            <v>中排4分座椅</v>
          </cell>
          <cell r="F2058" t="str">
            <v>M50N(棕色织物)</v>
          </cell>
          <cell r="G2058" t="str">
            <v>No</v>
          </cell>
          <cell r="H2058" t="str">
            <v>Ea</v>
          </cell>
          <cell r="I2058">
            <v>43831</v>
          </cell>
          <cell r="K2058" t="str">
            <v>P</v>
          </cell>
          <cell r="L2058">
            <v>0</v>
          </cell>
          <cell r="M2058">
            <v>382.14</v>
          </cell>
        </row>
        <row r="2059">
          <cell r="D2059" t="str">
            <v>SCS0000346</v>
          </cell>
          <cell r="E2059" t="str">
            <v>中排4分座椅</v>
          </cell>
          <cell r="F2059" t="str">
            <v>M50N(棕色皮革)</v>
          </cell>
          <cell r="G2059" t="str">
            <v>No</v>
          </cell>
          <cell r="H2059" t="str">
            <v>Ea</v>
          </cell>
          <cell r="I2059">
            <v>43831</v>
          </cell>
          <cell r="K2059" t="str">
            <v>P</v>
          </cell>
          <cell r="L2059">
            <v>0</v>
          </cell>
          <cell r="M2059">
            <v>453.6</v>
          </cell>
        </row>
        <row r="2060">
          <cell r="D2060" t="str">
            <v>SCS0000347</v>
          </cell>
          <cell r="E2060" t="str">
            <v>中排4分座椅</v>
          </cell>
          <cell r="F2060" t="str">
            <v>M50N(深棕织物)</v>
          </cell>
          <cell r="G2060" t="str">
            <v>No</v>
          </cell>
          <cell r="H2060" t="str">
            <v>Ea</v>
          </cell>
          <cell r="I2060">
            <v>43831</v>
          </cell>
          <cell r="K2060" t="str">
            <v>P</v>
          </cell>
          <cell r="L2060">
            <v>0</v>
          </cell>
          <cell r="M2060">
            <v>382.14</v>
          </cell>
        </row>
        <row r="2061">
          <cell r="D2061" t="str">
            <v>SCS0000348</v>
          </cell>
          <cell r="E2061" t="str">
            <v>中排4分座椅</v>
          </cell>
          <cell r="F2061" t="str">
            <v>M50N(深棕皮革)</v>
          </cell>
          <cell r="G2061" t="str">
            <v>No</v>
          </cell>
          <cell r="H2061" t="str">
            <v>Ea</v>
          </cell>
          <cell r="I2061">
            <v>43831</v>
          </cell>
          <cell r="K2061" t="str">
            <v>P</v>
          </cell>
          <cell r="L2061">
            <v>0</v>
          </cell>
          <cell r="M2061">
            <v>453.6</v>
          </cell>
        </row>
        <row r="2062">
          <cell r="D2062" t="str">
            <v>SCS0000349</v>
          </cell>
          <cell r="E2062" t="str">
            <v>第三排左侧座椅</v>
          </cell>
          <cell r="F2062" t="str">
            <v>M50N(棕色织物)</v>
          </cell>
          <cell r="G2062" t="str">
            <v>No</v>
          </cell>
          <cell r="H2062" t="str">
            <v>Ea</v>
          </cell>
          <cell r="I2062">
            <v>43831</v>
          </cell>
          <cell r="K2062" t="str">
            <v>P</v>
          </cell>
          <cell r="L2062">
            <v>0</v>
          </cell>
          <cell r="M2062">
            <v>433.29</v>
          </cell>
        </row>
        <row r="2063">
          <cell r="D2063" t="str">
            <v>SCS0000350</v>
          </cell>
          <cell r="E2063" t="str">
            <v>第三排左侧座椅</v>
          </cell>
          <cell r="F2063" t="str">
            <v>M50N(棕色皮革)</v>
          </cell>
          <cell r="G2063" t="str">
            <v>No</v>
          </cell>
          <cell r="H2063" t="str">
            <v>Ea</v>
          </cell>
          <cell r="I2063">
            <v>43831</v>
          </cell>
          <cell r="K2063" t="str">
            <v>P</v>
          </cell>
          <cell r="L2063">
            <v>0</v>
          </cell>
          <cell r="M2063">
            <v>513.92999999999995</v>
          </cell>
        </row>
        <row r="2064">
          <cell r="D2064" t="str">
            <v>SCS0000351</v>
          </cell>
          <cell r="E2064" t="str">
            <v>第三排左侧座椅</v>
          </cell>
          <cell r="F2064" t="str">
            <v>M50N(深棕织物)</v>
          </cell>
          <cell r="G2064" t="str">
            <v>No</v>
          </cell>
          <cell r="H2064" t="str">
            <v>Ea</v>
          </cell>
          <cell r="I2064">
            <v>43831</v>
          </cell>
          <cell r="K2064" t="str">
            <v>P</v>
          </cell>
          <cell r="L2064">
            <v>0</v>
          </cell>
          <cell r="M2064">
            <v>433.29</v>
          </cell>
        </row>
        <row r="2065">
          <cell r="D2065" t="str">
            <v>SCS0000352</v>
          </cell>
          <cell r="E2065" t="str">
            <v>第三排左侧座椅</v>
          </cell>
          <cell r="F2065" t="str">
            <v>M50N(深棕皮革)</v>
          </cell>
          <cell r="G2065" t="str">
            <v>No</v>
          </cell>
          <cell r="H2065" t="str">
            <v>Ea</v>
          </cell>
          <cell r="I2065">
            <v>43831</v>
          </cell>
          <cell r="K2065" t="str">
            <v>P</v>
          </cell>
          <cell r="L2065">
            <v>0</v>
          </cell>
          <cell r="M2065">
            <v>513.92999999999995</v>
          </cell>
        </row>
        <row r="2066">
          <cell r="D2066" t="str">
            <v>SCS0000353</v>
          </cell>
          <cell r="E2066" t="str">
            <v>第三排右侧座椅</v>
          </cell>
          <cell r="F2066" t="str">
            <v>M50N(棕色织物)</v>
          </cell>
          <cell r="G2066" t="str">
            <v>No</v>
          </cell>
          <cell r="H2066" t="str">
            <v>Ea</v>
          </cell>
          <cell r="I2066">
            <v>43831</v>
          </cell>
          <cell r="K2066" t="str">
            <v>P</v>
          </cell>
          <cell r="L2066">
            <v>0</v>
          </cell>
          <cell r="M2066">
            <v>433.29</v>
          </cell>
        </row>
        <row r="2067">
          <cell r="D2067" t="str">
            <v>SCS0000354</v>
          </cell>
          <cell r="E2067" t="str">
            <v>第三排右侧座椅</v>
          </cell>
          <cell r="F2067" t="str">
            <v>M50N(棕色皮革)</v>
          </cell>
          <cell r="G2067" t="str">
            <v>No</v>
          </cell>
          <cell r="H2067" t="str">
            <v>Ea</v>
          </cell>
          <cell r="I2067">
            <v>43831</v>
          </cell>
          <cell r="K2067" t="str">
            <v>P</v>
          </cell>
          <cell r="L2067">
            <v>0</v>
          </cell>
          <cell r="M2067">
            <v>513.92999999999995</v>
          </cell>
        </row>
        <row r="2068">
          <cell r="D2068" t="str">
            <v>SCS0000355</v>
          </cell>
          <cell r="E2068" t="str">
            <v>第三排右侧座椅</v>
          </cell>
          <cell r="F2068" t="str">
            <v>M50N(深棕织物)</v>
          </cell>
          <cell r="G2068" t="str">
            <v>No</v>
          </cell>
          <cell r="H2068" t="str">
            <v>Ea</v>
          </cell>
          <cell r="I2068">
            <v>43831</v>
          </cell>
          <cell r="K2068" t="str">
            <v>P</v>
          </cell>
          <cell r="L2068">
            <v>0</v>
          </cell>
          <cell r="M2068">
            <v>433.29</v>
          </cell>
        </row>
        <row r="2069">
          <cell r="D2069" t="str">
            <v>SCS0000356</v>
          </cell>
          <cell r="E2069" t="str">
            <v>第三排右侧座椅</v>
          </cell>
          <cell r="F2069" t="str">
            <v>M50N(深棕皮革)</v>
          </cell>
          <cell r="G2069" t="str">
            <v>No</v>
          </cell>
          <cell r="H2069" t="str">
            <v>Ea</v>
          </cell>
          <cell r="I2069">
            <v>43831</v>
          </cell>
          <cell r="K2069" t="str">
            <v>P</v>
          </cell>
          <cell r="L2069">
            <v>0</v>
          </cell>
          <cell r="M2069">
            <v>513.92999999999995</v>
          </cell>
        </row>
        <row r="2070">
          <cell r="D2070" t="str">
            <v>SCS0000357</v>
          </cell>
          <cell r="E2070" t="str">
            <v>第三排6分座椅</v>
          </cell>
          <cell r="F2070" t="str">
            <v>M50N(棕色织物)</v>
          </cell>
          <cell r="G2070" t="str">
            <v>No</v>
          </cell>
          <cell r="H2070" t="str">
            <v>Ea</v>
          </cell>
          <cell r="I2070">
            <v>43831</v>
          </cell>
          <cell r="K2070" t="str">
            <v>P</v>
          </cell>
          <cell r="L2070">
            <v>0</v>
          </cell>
          <cell r="M2070">
            <v>552.46</v>
          </cell>
        </row>
        <row r="2071">
          <cell r="D2071" t="str">
            <v>SCS0000358</v>
          </cell>
          <cell r="E2071" t="str">
            <v>第三排6分座椅</v>
          </cell>
          <cell r="F2071" t="str">
            <v>M50N(棕色皮革)</v>
          </cell>
          <cell r="G2071" t="str">
            <v>No</v>
          </cell>
          <cell r="H2071" t="str">
            <v>Ea</v>
          </cell>
          <cell r="I2071">
            <v>43831</v>
          </cell>
          <cell r="K2071" t="str">
            <v>P</v>
          </cell>
          <cell r="L2071">
            <v>0</v>
          </cell>
          <cell r="M2071">
            <v>596.02139999999997</v>
          </cell>
        </row>
        <row r="2072">
          <cell r="D2072" t="str">
            <v>SCS0000359</v>
          </cell>
          <cell r="E2072" t="str">
            <v>第三排6分座椅</v>
          </cell>
          <cell r="F2072" t="str">
            <v>M50N(深棕织物)</v>
          </cell>
          <cell r="G2072" t="str">
            <v>No</v>
          </cell>
          <cell r="H2072" t="str">
            <v>Ea</v>
          </cell>
          <cell r="I2072">
            <v>43831</v>
          </cell>
          <cell r="K2072" t="str">
            <v>P</v>
          </cell>
          <cell r="L2072">
            <v>0</v>
          </cell>
          <cell r="M2072">
            <v>552.46</v>
          </cell>
        </row>
        <row r="2073">
          <cell r="D2073" t="str">
            <v>SCS0000360</v>
          </cell>
          <cell r="E2073" t="str">
            <v>第三排6分座椅</v>
          </cell>
          <cell r="F2073" t="str">
            <v>M50N(深棕皮革)</v>
          </cell>
          <cell r="G2073" t="str">
            <v>No</v>
          </cell>
          <cell r="H2073" t="str">
            <v>Ea</v>
          </cell>
          <cell r="I2073">
            <v>43831</v>
          </cell>
          <cell r="K2073" t="str">
            <v>P</v>
          </cell>
          <cell r="L2073">
            <v>0</v>
          </cell>
          <cell r="M2073">
            <v>596.02139999999997</v>
          </cell>
        </row>
        <row r="2074">
          <cell r="D2074" t="str">
            <v>SCS0000361</v>
          </cell>
          <cell r="E2074" t="str">
            <v>第三排4分座椅</v>
          </cell>
          <cell r="F2074" t="str">
            <v>M50N(棕色织物)</v>
          </cell>
          <cell r="G2074" t="str">
            <v>No</v>
          </cell>
          <cell r="H2074" t="str">
            <v>Ea</v>
          </cell>
          <cell r="I2074">
            <v>43831</v>
          </cell>
          <cell r="K2074" t="str">
            <v>P</v>
          </cell>
          <cell r="L2074">
            <v>0</v>
          </cell>
          <cell r="M2074">
            <v>382.14</v>
          </cell>
        </row>
        <row r="2075">
          <cell r="D2075" t="str">
            <v>SCS0000362</v>
          </cell>
          <cell r="E2075" t="str">
            <v>第三排4分座椅</v>
          </cell>
          <cell r="F2075" t="str">
            <v>M50N(棕色皮革)</v>
          </cell>
          <cell r="G2075" t="str">
            <v>No</v>
          </cell>
          <cell r="H2075" t="str">
            <v>Ea</v>
          </cell>
          <cell r="I2075">
            <v>43831</v>
          </cell>
          <cell r="K2075" t="str">
            <v>P</v>
          </cell>
          <cell r="L2075">
            <v>0</v>
          </cell>
          <cell r="M2075">
            <v>453.6</v>
          </cell>
        </row>
        <row r="2076">
          <cell r="D2076" t="str">
            <v>SCS0000363</v>
          </cell>
          <cell r="E2076" t="str">
            <v>第三排4分座椅</v>
          </cell>
          <cell r="F2076" t="str">
            <v>M50N(深棕织物)</v>
          </cell>
          <cell r="G2076" t="str">
            <v>No</v>
          </cell>
          <cell r="H2076" t="str">
            <v>Ea</v>
          </cell>
          <cell r="I2076">
            <v>43831</v>
          </cell>
          <cell r="K2076" t="str">
            <v>P</v>
          </cell>
          <cell r="L2076">
            <v>0</v>
          </cell>
          <cell r="M2076">
            <v>382.14</v>
          </cell>
        </row>
        <row r="2077">
          <cell r="D2077" t="str">
            <v>SCS0000364</v>
          </cell>
          <cell r="E2077" t="str">
            <v>第三排4分座椅</v>
          </cell>
          <cell r="F2077" t="str">
            <v>M50N(深棕皮革)</v>
          </cell>
          <cell r="G2077" t="str">
            <v>No</v>
          </cell>
          <cell r="H2077" t="str">
            <v>Ea</v>
          </cell>
          <cell r="I2077">
            <v>43831</v>
          </cell>
          <cell r="K2077" t="str">
            <v>P</v>
          </cell>
          <cell r="L2077">
            <v>0</v>
          </cell>
          <cell r="M2077">
            <v>453.6</v>
          </cell>
        </row>
        <row r="2078">
          <cell r="D2078" t="str">
            <v>SCS0000365</v>
          </cell>
          <cell r="E2078" t="str">
            <v>驾驶员座椅</v>
          </cell>
          <cell r="F2078" t="str">
            <v>M50N(浅棕皮革+侧气囊)</v>
          </cell>
          <cell r="G2078" t="str">
            <v>No</v>
          </cell>
          <cell r="H2078" t="str">
            <v>Ea</v>
          </cell>
          <cell r="I2078">
            <v>43831</v>
          </cell>
          <cell r="K2078" t="str">
            <v>P</v>
          </cell>
          <cell r="L2078">
            <v>0</v>
          </cell>
          <cell r="M2078">
            <v>476.36</v>
          </cell>
        </row>
        <row r="2079">
          <cell r="D2079" t="str">
            <v>SCS0000366</v>
          </cell>
          <cell r="E2079" t="str">
            <v>驾驶员座椅</v>
          </cell>
          <cell r="F2079" t="str">
            <v>M50N(深棕皮革+侧气囊)</v>
          </cell>
          <cell r="G2079" t="str">
            <v>No</v>
          </cell>
          <cell r="H2079" t="str">
            <v>Ea</v>
          </cell>
          <cell r="I2079">
            <v>43831</v>
          </cell>
          <cell r="K2079" t="str">
            <v>P</v>
          </cell>
          <cell r="L2079">
            <v>0</v>
          </cell>
          <cell r="M2079">
            <v>476.36</v>
          </cell>
        </row>
        <row r="2080">
          <cell r="D2080" t="str">
            <v>SCS0000367</v>
          </cell>
          <cell r="E2080" t="str">
            <v>副驾驶员座椅</v>
          </cell>
          <cell r="F2080" t="str">
            <v>M50N(浅棕皮革+侧气囊)</v>
          </cell>
          <cell r="G2080" t="str">
            <v>No</v>
          </cell>
          <cell r="H2080" t="str">
            <v>Ea</v>
          </cell>
          <cell r="I2080">
            <v>43831</v>
          </cell>
          <cell r="K2080" t="str">
            <v>P</v>
          </cell>
          <cell r="L2080">
            <v>0</v>
          </cell>
          <cell r="M2080">
            <v>566.10090000000002</v>
          </cell>
        </row>
        <row r="2081">
          <cell r="D2081" t="str">
            <v>SCS0000368</v>
          </cell>
          <cell r="E2081" t="str">
            <v>副驾驶员座椅</v>
          </cell>
          <cell r="F2081" t="str">
            <v>M50N(深棕皮革+侧气囊)</v>
          </cell>
          <cell r="G2081" t="str">
            <v>No</v>
          </cell>
          <cell r="H2081" t="str">
            <v>Ea</v>
          </cell>
          <cell r="I2081">
            <v>43831</v>
          </cell>
          <cell r="K2081" t="str">
            <v>P</v>
          </cell>
          <cell r="L2081">
            <v>0</v>
          </cell>
          <cell r="M2081">
            <v>566.10090000000002</v>
          </cell>
        </row>
        <row r="2082">
          <cell r="D2082" t="str">
            <v>SCS0000369</v>
          </cell>
          <cell r="E2082" t="str">
            <v>驾驶员座椅</v>
          </cell>
          <cell r="F2082" t="str">
            <v>M50N(C32B造型+皮革+气囊)</v>
          </cell>
          <cell r="G2082" t="str">
            <v>No</v>
          </cell>
          <cell r="H2082" t="str">
            <v>Ea</v>
          </cell>
          <cell r="I2082">
            <v>43831</v>
          </cell>
          <cell r="K2082" t="str">
            <v>P</v>
          </cell>
          <cell r="L2082">
            <v>0</v>
          </cell>
          <cell r="M2082">
            <v>664.1</v>
          </cell>
        </row>
        <row r="2083">
          <cell r="D2083" t="str">
            <v>SCS0000370</v>
          </cell>
          <cell r="E2083" t="str">
            <v>副驾驶员座椅</v>
          </cell>
          <cell r="F2083" t="str">
            <v>M50N(C32B造型+皮革+气囊)</v>
          </cell>
          <cell r="G2083" t="str">
            <v>No</v>
          </cell>
          <cell r="H2083" t="str">
            <v>Ea</v>
          </cell>
          <cell r="I2083">
            <v>43831</v>
          </cell>
          <cell r="K2083" t="str">
            <v>P</v>
          </cell>
          <cell r="L2083">
            <v>0</v>
          </cell>
          <cell r="M2083">
            <v>566.1</v>
          </cell>
        </row>
        <row r="2084">
          <cell r="D2084" t="str">
            <v>SCS0000371</v>
          </cell>
          <cell r="E2084" t="str">
            <v>副驾驶员座椅(侧气囊)</v>
          </cell>
          <cell r="F2084" t="str">
            <v>M50N(棕色+黑色皮革)</v>
          </cell>
          <cell r="G2084" t="str">
            <v>No</v>
          </cell>
          <cell r="H2084" t="str">
            <v>Ea</v>
          </cell>
          <cell r="I2084">
            <v>43831</v>
          </cell>
          <cell r="K2084" t="str">
            <v>P</v>
          </cell>
          <cell r="L2084">
            <v>0</v>
          </cell>
          <cell r="M2084">
            <v>699.71</v>
          </cell>
        </row>
        <row r="2085">
          <cell r="D2085" t="str">
            <v>SCS0000372</v>
          </cell>
          <cell r="E2085" t="str">
            <v>前排座椅总成-左</v>
          </cell>
          <cell r="F2085" t="str">
            <v>M50N(黑红织物,无侧气囊)</v>
          </cell>
          <cell r="G2085" t="str">
            <v>No</v>
          </cell>
          <cell r="H2085" t="str">
            <v>Ea</v>
          </cell>
          <cell r="I2085">
            <v>43831</v>
          </cell>
          <cell r="K2085" t="str">
            <v>P</v>
          </cell>
          <cell r="L2085">
            <v>0</v>
          </cell>
          <cell r="M2085">
            <v>577.76</v>
          </cell>
        </row>
        <row r="2086">
          <cell r="D2086" t="str">
            <v>SCS0000373</v>
          </cell>
          <cell r="E2086" t="str">
            <v>前排座椅总成-左</v>
          </cell>
          <cell r="F2086" t="str">
            <v>M50N(黑蓝织物,无气囊)</v>
          </cell>
          <cell r="G2086" t="str">
            <v>No</v>
          </cell>
          <cell r="H2086" t="str">
            <v>Ea</v>
          </cell>
          <cell r="I2086">
            <v>43831</v>
          </cell>
          <cell r="K2086" t="str">
            <v>P</v>
          </cell>
          <cell r="L2086">
            <v>0</v>
          </cell>
          <cell r="M2086">
            <v>577.76</v>
          </cell>
        </row>
        <row r="2087">
          <cell r="D2087" t="str">
            <v>SCS0000374</v>
          </cell>
          <cell r="E2087" t="str">
            <v>前排座椅总成-右</v>
          </cell>
          <cell r="F2087" t="str">
            <v>M50N(黑红织物,无侧气囊)</v>
          </cell>
          <cell r="G2087" t="str">
            <v>No</v>
          </cell>
          <cell r="H2087" t="str">
            <v>Ea</v>
          </cell>
          <cell r="I2087">
            <v>43831</v>
          </cell>
          <cell r="K2087" t="str">
            <v>P</v>
          </cell>
          <cell r="L2087">
            <v>0</v>
          </cell>
          <cell r="M2087">
            <v>476.36</v>
          </cell>
        </row>
        <row r="2088">
          <cell r="D2088" t="str">
            <v>SCS0000375</v>
          </cell>
          <cell r="E2088" t="str">
            <v>前排座椅总成-右</v>
          </cell>
          <cell r="F2088" t="str">
            <v>M50N(黑蓝织物,无气囊)</v>
          </cell>
          <cell r="G2088" t="str">
            <v>No</v>
          </cell>
          <cell r="H2088" t="str">
            <v>Ea</v>
          </cell>
          <cell r="I2088">
            <v>43831</v>
          </cell>
          <cell r="K2088" t="str">
            <v>P</v>
          </cell>
          <cell r="L2088">
            <v>0</v>
          </cell>
          <cell r="M2088">
            <v>476.36</v>
          </cell>
        </row>
        <row r="2089">
          <cell r="D2089" t="str">
            <v>SCS0000376</v>
          </cell>
          <cell r="E2089" t="str">
            <v>中排左独立座椅</v>
          </cell>
          <cell r="F2089" t="str">
            <v>M50N(黑红织物)</v>
          </cell>
          <cell r="G2089" t="str">
            <v>No</v>
          </cell>
          <cell r="H2089" t="str">
            <v>Ea</v>
          </cell>
          <cell r="I2089">
            <v>43831</v>
          </cell>
          <cell r="K2089" t="str">
            <v>P</v>
          </cell>
          <cell r="L2089">
            <v>0</v>
          </cell>
          <cell r="M2089">
            <v>431.29</v>
          </cell>
        </row>
        <row r="2090">
          <cell r="D2090" t="str">
            <v>SCS0000377</v>
          </cell>
          <cell r="E2090" t="str">
            <v>中排左独立座椅</v>
          </cell>
          <cell r="F2090" t="str">
            <v>M50N(黑蓝织物)</v>
          </cell>
          <cell r="G2090" t="str">
            <v>No</v>
          </cell>
          <cell r="H2090" t="str">
            <v>Ea</v>
          </cell>
          <cell r="I2090">
            <v>43831</v>
          </cell>
          <cell r="K2090" t="str">
            <v>P</v>
          </cell>
          <cell r="L2090">
            <v>0</v>
          </cell>
          <cell r="M2090">
            <v>431.29</v>
          </cell>
        </row>
        <row r="2091">
          <cell r="D2091" t="str">
            <v>SCS0000378</v>
          </cell>
          <cell r="E2091" t="str">
            <v>中排右独立座椅</v>
          </cell>
          <cell r="F2091" t="str">
            <v>M50N(黑红织物)</v>
          </cell>
          <cell r="G2091" t="str">
            <v>No</v>
          </cell>
          <cell r="H2091" t="str">
            <v>Ea</v>
          </cell>
          <cell r="I2091">
            <v>43831</v>
          </cell>
          <cell r="K2091" t="str">
            <v>P</v>
          </cell>
          <cell r="L2091">
            <v>0</v>
          </cell>
          <cell r="M2091">
            <v>431.29</v>
          </cell>
        </row>
        <row r="2092">
          <cell r="D2092" t="str">
            <v>SCS0000379</v>
          </cell>
          <cell r="E2092" t="str">
            <v>中排右独立座椅</v>
          </cell>
          <cell r="F2092" t="str">
            <v>M50N(黑蓝织物)</v>
          </cell>
          <cell r="G2092" t="str">
            <v>No</v>
          </cell>
          <cell r="H2092" t="str">
            <v>Ea</v>
          </cell>
          <cell r="I2092">
            <v>43831</v>
          </cell>
          <cell r="K2092" t="str">
            <v>P</v>
          </cell>
          <cell r="L2092">
            <v>0</v>
          </cell>
          <cell r="M2092">
            <v>431.29</v>
          </cell>
        </row>
        <row r="2093">
          <cell r="D2093" t="str">
            <v>SCS0000380</v>
          </cell>
          <cell r="E2093" t="str">
            <v>中排左独立座椅</v>
          </cell>
          <cell r="F2093" t="str">
            <v>M50N(棕色+黑色皮革)</v>
          </cell>
          <cell r="G2093" t="str">
            <v>No</v>
          </cell>
          <cell r="H2093" t="str">
            <v>Ea</v>
          </cell>
          <cell r="I2093">
            <v>43831</v>
          </cell>
          <cell r="K2093" t="str">
            <v>P</v>
          </cell>
          <cell r="L2093">
            <v>0</v>
          </cell>
          <cell r="M2093">
            <v>511.93</v>
          </cell>
        </row>
        <row r="2094">
          <cell r="D2094" t="str">
            <v>SCS0000381</v>
          </cell>
          <cell r="E2094" t="str">
            <v>中排右独立座椅</v>
          </cell>
          <cell r="F2094" t="str">
            <v>M50N(棕色+黑色皮革)</v>
          </cell>
          <cell r="G2094" t="str">
            <v>No</v>
          </cell>
          <cell r="H2094" t="str">
            <v>Ea</v>
          </cell>
          <cell r="I2094">
            <v>43831</v>
          </cell>
          <cell r="K2094" t="str">
            <v>P</v>
          </cell>
          <cell r="L2094">
            <v>0</v>
          </cell>
          <cell r="M2094">
            <v>511.93</v>
          </cell>
        </row>
        <row r="2095">
          <cell r="D2095" t="str">
            <v>SCS0000382</v>
          </cell>
          <cell r="E2095" t="str">
            <v>中排6分座椅</v>
          </cell>
          <cell r="F2095" t="str">
            <v>M50N(黑红织物)</v>
          </cell>
          <cell r="G2095" t="str">
            <v>No</v>
          </cell>
          <cell r="H2095" t="str">
            <v>Ea</v>
          </cell>
          <cell r="I2095">
            <v>43831</v>
          </cell>
          <cell r="K2095" t="str">
            <v>P</v>
          </cell>
          <cell r="L2095">
            <v>0</v>
          </cell>
          <cell r="M2095">
            <v>522.46</v>
          </cell>
        </row>
        <row r="2096">
          <cell r="D2096" t="str">
            <v>SCS0000383</v>
          </cell>
          <cell r="E2096" t="str">
            <v>中排6分座椅</v>
          </cell>
          <cell r="F2096" t="str">
            <v>M50N(黑蓝织物)</v>
          </cell>
          <cell r="G2096" t="str">
            <v>No</v>
          </cell>
          <cell r="H2096" t="str">
            <v>Ea</v>
          </cell>
          <cell r="I2096">
            <v>43831</v>
          </cell>
          <cell r="K2096" t="str">
            <v>P</v>
          </cell>
          <cell r="L2096">
            <v>0</v>
          </cell>
          <cell r="M2096">
            <v>522.46</v>
          </cell>
        </row>
        <row r="2097">
          <cell r="D2097" t="str">
            <v>SCS0000384</v>
          </cell>
          <cell r="E2097" t="str">
            <v>中排4分座椅</v>
          </cell>
          <cell r="F2097" t="str">
            <v>M50N(黑红织物)</v>
          </cell>
          <cell r="G2097" t="str">
            <v>No</v>
          </cell>
          <cell r="H2097" t="str">
            <v>Ea</v>
          </cell>
          <cell r="I2097">
            <v>43831</v>
          </cell>
          <cell r="K2097" t="str">
            <v>P</v>
          </cell>
          <cell r="L2097">
            <v>0</v>
          </cell>
          <cell r="M2097">
            <v>382.14</v>
          </cell>
        </row>
        <row r="2098">
          <cell r="D2098" t="str">
            <v>SCS0000385</v>
          </cell>
          <cell r="E2098" t="str">
            <v>中排4分座椅</v>
          </cell>
          <cell r="F2098" t="str">
            <v>M50N(黑蓝织物)</v>
          </cell>
          <cell r="G2098" t="str">
            <v>No</v>
          </cell>
          <cell r="H2098" t="str">
            <v>Ea</v>
          </cell>
          <cell r="I2098">
            <v>43831</v>
          </cell>
          <cell r="K2098" t="str">
            <v>P</v>
          </cell>
          <cell r="L2098">
            <v>0</v>
          </cell>
          <cell r="M2098">
            <v>382.14</v>
          </cell>
        </row>
        <row r="2099">
          <cell r="D2099" t="str">
            <v>SCS0000386</v>
          </cell>
          <cell r="E2099" t="str">
            <v>第三排左侧座椅</v>
          </cell>
          <cell r="F2099" t="str">
            <v>M50N(黑红织物)</v>
          </cell>
          <cell r="G2099" t="str">
            <v>No</v>
          </cell>
          <cell r="H2099" t="str">
            <v>Ea</v>
          </cell>
          <cell r="I2099">
            <v>43831</v>
          </cell>
          <cell r="K2099" t="str">
            <v>P</v>
          </cell>
          <cell r="L2099">
            <v>0</v>
          </cell>
          <cell r="M2099">
            <v>433.29</v>
          </cell>
        </row>
        <row r="2100">
          <cell r="D2100" t="str">
            <v>SCS0000387</v>
          </cell>
          <cell r="E2100" t="str">
            <v>第三排左侧座椅</v>
          </cell>
          <cell r="F2100" t="str">
            <v>M50N(黑蓝织物)</v>
          </cell>
          <cell r="G2100" t="str">
            <v>No</v>
          </cell>
          <cell r="H2100" t="str">
            <v>Ea</v>
          </cell>
          <cell r="I2100">
            <v>43831</v>
          </cell>
          <cell r="K2100" t="str">
            <v>P</v>
          </cell>
          <cell r="L2100">
            <v>0</v>
          </cell>
          <cell r="M2100">
            <v>433.29</v>
          </cell>
        </row>
        <row r="2101">
          <cell r="D2101" t="str">
            <v>SCS0000388</v>
          </cell>
          <cell r="E2101" t="str">
            <v>第三排右侧座椅</v>
          </cell>
          <cell r="F2101" t="str">
            <v>M50N(黑红织物)</v>
          </cell>
          <cell r="G2101" t="str">
            <v>No</v>
          </cell>
          <cell r="H2101" t="str">
            <v>Ea</v>
          </cell>
          <cell r="I2101">
            <v>43831</v>
          </cell>
          <cell r="K2101" t="str">
            <v>P</v>
          </cell>
          <cell r="L2101">
            <v>0</v>
          </cell>
          <cell r="M2101">
            <v>433.29</v>
          </cell>
        </row>
        <row r="2102">
          <cell r="D2102" t="str">
            <v>SCS0000389</v>
          </cell>
          <cell r="E2102" t="str">
            <v>第三排右侧座椅</v>
          </cell>
          <cell r="F2102" t="str">
            <v>M50N(黑蓝织物)</v>
          </cell>
          <cell r="G2102" t="str">
            <v>No</v>
          </cell>
          <cell r="H2102" t="str">
            <v>Ea</v>
          </cell>
          <cell r="I2102">
            <v>43831</v>
          </cell>
          <cell r="K2102" t="str">
            <v>P</v>
          </cell>
          <cell r="L2102">
            <v>0</v>
          </cell>
          <cell r="M2102">
            <v>433.29</v>
          </cell>
        </row>
        <row r="2103">
          <cell r="D2103" t="str">
            <v>SCS0000390</v>
          </cell>
          <cell r="E2103" t="str">
            <v>第三排左侧座椅</v>
          </cell>
          <cell r="F2103" t="str">
            <v>M50N(棕色+黑色皮革)</v>
          </cell>
          <cell r="G2103" t="str">
            <v>No</v>
          </cell>
          <cell r="H2103" t="str">
            <v>Ea</v>
          </cell>
          <cell r="I2103">
            <v>43831</v>
          </cell>
          <cell r="K2103" t="str">
            <v>P</v>
          </cell>
          <cell r="L2103">
            <v>0</v>
          </cell>
          <cell r="M2103">
            <v>508.27</v>
          </cell>
        </row>
        <row r="2104">
          <cell r="D2104" t="str">
            <v>SCS0000391</v>
          </cell>
          <cell r="E2104" t="str">
            <v>第三排右侧座椅</v>
          </cell>
          <cell r="F2104" t="str">
            <v>M50N(棕色+黑色皮革)</v>
          </cell>
          <cell r="G2104" t="str">
            <v>No</v>
          </cell>
          <cell r="H2104" t="str">
            <v>Ea</v>
          </cell>
          <cell r="I2104">
            <v>43831</v>
          </cell>
          <cell r="K2104" t="str">
            <v>P</v>
          </cell>
          <cell r="L2104">
            <v>0</v>
          </cell>
          <cell r="M2104">
            <v>508.27</v>
          </cell>
        </row>
        <row r="2105">
          <cell r="D2105" t="str">
            <v>SCS0000392</v>
          </cell>
          <cell r="E2105" t="str">
            <v>第三排4分座椅</v>
          </cell>
          <cell r="F2105" t="str">
            <v>M50N(黑红织物)</v>
          </cell>
          <cell r="G2105" t="str">
            <v>No</v>
          </cell>
          <cell r="H2105" t="str">
            <v>Ea</v>
          </cell>
          <cell r="I2105">
            <v>43831</v>
          </cell>
          <cell r="K2105" t="str">
            <v>P</v>
          </cell>
          <cell r="L2105">
            <v>0</v>
          </cell>
          <cell r="M2105">
            <v>387.62</v>
          </cell>
        </row>
        <row r="2106">
          <cell r="D2106" t="str">
            <v>SCS0000393</v>
          </cell>
          <cell r="E2106" t="str">
            <v>第三排4分座椅</v>
          </cell>
          <cell r="F2106" t="str">
            <v>M50N(黑蓝织物)</v>
          </cell>
          <cell r="G2106" t="str">
            <v>No</v>
          </cell>
          <cell r="H2106" t="str">
            <v>Ea</v>
          </cell>
          <cell r="I2106">
            <v>43831</v>
          </cell>
          <cell r="K2106" t="str">
            <v>P</v>
          </cell>
          <cell r="L2106">
            <v>0</v>
          </cell>
          <cell r="M2106">
            <v>387.62</v>
          </cell>
        </row>
        <row r="2107">
          <cell r="D2107" t="str">
            <v>SCS0000394</v>
          </cell>
          <cell r="E2107" t="str">
            <v>第三排6分座椅</v>
          </cell>
          <cell r="F2107" t="str">
            <v>M50N(黑红织物)</v>
          </cell>
          <cell r="G2107" t="str">
            <v>No</v>
          </cell>
          <cell r="H2107" t="str">
            <v>Ea</v>
          </cell>
          <cell r="I2107">
            <v>43831</v>
          </cell>
          <cell r="K2107" t="str">
            <v>P</v>
          </cell>
          <cell r="L2107">
            <v>0</v>
          </cell>
          <cell r="M2107">
            <v>552.46</v>
          </cell>
        </row>
        <row r="2108">
          <cell r="D2108" t="str">
            <v>SCS0000395</v>
          </cell>
          <cell r="E2108" t="str">
            <v>第三排6分座椅</v>
          </cell>
          <cell r="F2108" t="str">
            <v>M50N(黑蓝织物)</v>
          </cell>
          <cell r="G2108" t="str">
            <v>No</v>
          </cell>
          <cell r="H2108" t="str">
            <v>Ea</v>
          </cell>
          <cell r="I2108">
            <v>43831</v>
          </cell>
          <cell r="K2108" t="str">
            <v>P</v>
          </cell>
          <cell r="L2108">
            <v>0</v>
          </cell>
          <cell r="M2108">
            <v>515.84</v>
          </cell>
        </row>
        <row r="2109">
          <cell r="D2109" t="str">
            <v>SCS0000396</v>
          </cell>
          <cell r="E2109" t="str">
            <v>第三排4分座椅</v>
          </cell>
          <cell r="F2109" t="str">
            <v>M50N(棕色+黑色皮革)</v>
          </cell>
          <cell r="G2109" t="str">
            <v>No</v>
          </cell>
          <cell r="H2109" t="str">
            <v>Ea</v>
          </cell>
          <cell r="I2109">
            <v>43831</v>
          </cell>
          <cell r="K2109" t="str">
            <v>P</v>
          </cell>
          <cell r="L2109">
            <v>0</v>
          </cell>
          <cell r="M2109">
            <v>453.6</v>
          </cell>
        </row>
        <row r="2110">
          <cell r="D2110" t="str">
            <v>SCS0000397</v>
          </cell>
          <cell r="E2110" t="str">
            <v>第三排6分座椅</v>
          </cell>
          <cell r="F2110" t="str">
            <v>M50N(棕色+黑色皮革)</v>
          </cell>
          <cell r="G2110" t="str">
            <v>No</v>
          </cell>
          <cell r="H2110" t="str">
            <v>Ea</v>
          </cell>
          <cell r="I2110">
            <v>43831</v>
          </cell>
          <cell r="K2110" t="str">
            <v>P</v>
          </cell>
          <cell r="L2110">
            <v>0</v>
          </cell>
          <cell r="M2110">
            <v>632.64</v>
          </cell>
        </row>
        <row r="2111">
          <cell r="D2111" t="str">
            <v>SCS0000398</v>
          </cell>
          <cell r="E2111" t="str">
            <v>副驾驶员座椅</v>
          </cell>
          <cell r="F2111" t="str">
            <v>M50N(黑色皮革+侧气囊)</v>
          </cell>
          <cell r="G2111" t="str">
            <v>No</v>
          </cell>
          <cell r="H2111" t="str">
            <v>Ea</v>
          </cell>
          <cell r="I2111">
            <v>43831</v>
          </cell>
          <cell r="K2111" t="str">
            <v>P</v>
          </cell>
          <cell r="L2111">
            <v>0</v>
          </cell>
          <cell r="M2111">
            <v>699.71</v>
          </cell>
        </row>
        <row r="2112">
          <cell r="D2112" t="str">
            <v>SCS0000399</v>
          </cell>
          <cell r="E2112" t="str">
            <v>中排左独立座椅</v>
          </cell>
          <cell r="F2112" t="str">
            <v>M50N(黑色皮革)</v>
          </cell>
          <cell r="G2112" t="str">
            <v>No</v>
          </cell>
          <cell r="H2112" t="str">
            <v>Ea</v>
          </cell>
          <cell r="I2112">
            <v>43831</v>
          </cell>
          <cell r="K2112" t="str">
            <v>P</v>
          </cell>
          <cell r="L2112">
            <v>0</v>
          </cell>
          <cell r="M2112">
            <v>511.93</v>
          </cell>
        </row>
        <row r="2113">
          <cell r="D2113" t="str">
            <v>SCS0000400</v>
          </cell>
          <cell r="E2113" t="str">
            <v>中排右独立座椅</v>
          </cell>
          <cell r="F2113" t="str">
            <v>M50N(黑色皮革)</v>
          </cell>
          <cell r="G2113" t="str">
            <v>No</v>
          </cell>
          <cell r="H2113" t="str">
            <v>Ea</v>
          </cell>
          <cell r="I2113">
            <v>43831</v>
          </cell>
          <cell r="K2113" t="str">
            <v>P</v>
          </cell>
          <cell r="L2113">
            <v>0</v>
          </cell>
          <cell r="M2113">
            <v>511.93</v>
          </cell>
        </row>
        <row r="2114">
          <cell r="D2114" t="str">
            <v>SCS0000401</v>
          </cell>
          <cell r="E2114" t="str">
            <v>第三排6分座椅</v>
          </cell>
          <cell r="F2114" t="str">
            <v>M50N(黑色皮革)</v>
          </cell>
          <cell r="G2114" t="str">
            <v>No</v>
          </cell>
          <cell r="H2114" t="str">
            <v>Ea</v>
          </cell>
          <cell r="I2114">
            <v>43831</v>
          </cell>
          <cell r="K2114" t="str">
            <v>P</v>
          </cell>
          <cell r="L2114">
            <v>0</v>
          </cell>
          <cell r="M2114">
            <v>632.64</v>
          </cell>
        </row>
        <row r="2115">
          <cell r="D2115" t="str">
            <v>SCS0000402</v>
          </cell>
          <cell r="E2115" t="str">
            <v>第三排4分座椅</v>
          </cell>
          <cell r="F2115" t="str">
            <v>M50N(黑色皮革)</v>
          </cell>
          <cell r="G2115" t="str">
            <v>No</v>
          </cell>
          <cell r="H2115" t="str">
            <v>Ea</v>
          </cell>
          <cell r="I2115">
            <v>43831</v>
          </cell>
          <cell r="K2115" t="str">
            <v>P</v>
          </cell>
          <cell r="L2115">
            <v>0</v>
          </cell>
          <cell r="M2115">
            <v>453.6</v>
          </cell>
        </row>
        <row r="2116">
          <cell r="D2116" t="str">
            <v>SCS0000403</v>
          </cell>
          <cell r="E2116" t="str">
            <v>第三排左侧座椅</v>
          </cell>
          <cell r="F2116" t="str">
            <v>M50N(黑色皮革)</v>
          </cell>
          <cell r="G2116" t="str">
            <v>No</v>
          </cell>
          <cell r="H2116" t="str">
            <v>Ea</v>
          </cell>
          <cell r="I2116">
            <v>43831</v>
          </cell>
          <cell r="K2116" t="str">
            <v>P</v>
          </cell>
          <cell r="L2116">
            <v>0</v>
          </cell>
          <cell r="M2116">
            <v>513.92999999999995</v>
          </cell>
        </row>
        <row r="2117">
          <cell r="D2117" t="str">
            <v>SCS0000404</v>
          </cell>
          <cell r="E2117" t="str">
            <v>第三排右侧座椅</v>
          </cell>
          <cell r="F2117" t="str">
            <v>M50N(黑色皮革)</v>
          </cell>
          <cell r="G2117" t="str">
            <v>No</v>
          </cell>
          <cell r="H2117" t="str">
            <v>Ea</v>
          </cell>
          <cell r="I2117">
            <v>43831</v>
          </cell>
          <cell r="K2117" t="str">
            <v>P</v>
          </cell>
          <cell r="L2117">
            <v>0</v>
          </cell>
          <cell r="M2117">
            <v>513.92999999999995</v>
          </cell>
        </row>
        <row r="2118">
          <cell r="D2118" t="str">
            <v>SCS0000407</v>
          </cell>
          <cell r="E2118" t="str">
            <v>副驾驶座椅总成</v>
          </cell>
          <cell r="F2118" t="str">
            <v>M60(黑蓝内饰+织物)</v>
          </cell>
          <cell r="G2118" t="str">
            <v>No</v>
          </cell>
          <cell r="H2118" t="str">
            <v>Ea</v>
          </cell>
          <cell r="I2118">
            <v>43831</v>
          </cell>
          <cell r="K2118" t="str">
            <v>P</v>
          </cell>
          <cell r="L2118">
            <v>0</v>
          </cell>
          <cell r="M2118">
            <v>487.19</v>
          </cell>
        </row>
        <row r="2119">
          <cell r="D2119" t="str">
            <v>SCS0000408</v>
          </cell>
          <cell r="E2119" t="str">
            <v>副驾驶座椅总成</v>
          </cell>
          <cell r="F2119" t="str">
            <v>M60(皮革+黑灰+气囊)</v>
          </cell>
          <cell r="G2119" t="str">
            <v>No</v>
          </cell>
          <cell r="H2119" t="str">
            <v>Ea</v>
          </cell>
          <cell r="I2119">
            <v>43831</v>
          </cell>
          <cell r="K2119" t="str">
            <v>P</v>
          </cell>
          <cell r="L2119">
            <v>0</v>
          </cell>
          <cell r="M2119">
            <v>676.38</v>
          </cell>
        </row>
        <row r="2120">
          <cell r="D2120" t="str">
            <v>SCS0000409</v>
          </cell>
          <cell r="E2120" t="str">
            <v>第三排右侧座椅</v>
          </cell>
          <cell r="F2120" t="str">
            <v>M60(黑蓝内饰+织物)</v>
          </cell>
          <cell r="G2120" t="str">
            <v>No</v>
          </cell>
          <cell r="H2120" t="str">
            <v>Ea</v>
          </cell>
          <cell r="I2120">
            <v>43831</v>
          </cell>
          <cell r="K2120" t="str">
            <v>P</v>
          </cell>
          <cell r="L2120">
            <v>0</v>
          </cell>
          <cell r="M2120">
            <v>444.12</v>
          </cell>
        </row>
        <row r="2121">
          <cell r="D2121" t="str">
            <v>SCS0000410</v>
          </cell>
          <cell r="E2121" t="str">
            <v>第三排右侧座椅</v>
          </cell>
          <cell r="F2121" t="str">
            <v>M60(皮革+黑灰内饰)</v>
          </cell>
          <cell r="G2121" t="str">
            <v>No</v>
          </cell>
          <cell r="H2121" t="str">
            <v>Ea</v>
          </cell>
          <cell r="I2121">
            <v>43831</v>
          </cell>
          <cell r="K2121" t="str">
            <v>P</v>
          </cell>
          <cell r="L2121">
            <v>0</v>
          </cell>
          <cell r="M2121">
            <v>524.76</v>
          </cell>
        </row>
        <row r="2122">
          <cell r="D2122" t="str">
            <v>SCS0000411</v>
          </cell>
          <cell r="E2122" t="str">
            <v>第三排左侧座椅</v>
          </cell>
          <cell r="F2122" t="str">
            <v>M60(黑蓝内饰+织物)</v>
          </cell>
          <cell r="G2122" t="str">
            <v>No</v>
          </cell>
          <cell r="H2122" t="str">
            <v>Ea</v>
          </cell>
          <cell r="I2122">
            <v>43831</v>
          </cell>
          <cell r="K2122" t="str">
            <v>P</v>
          </cell>
          <cell r="L2122">
            <v>0</v>
          </cell>
          <cell r="M2122">
            <v>444.12</v>
          </cell>
        </row>
        <row r="2123">
          <cell r="D2123" t="str">
            <v>SCS0000412</v>
          </cell>
          <cell r="E2123" t="str">
            <v>第三排左侧座椅</v>
          </cell>
          <cell r="F2123" t="str">
            <v>M60(皮革+黑灰内饰)</v>
          </cell>
          <cell r="G2123" t="str">
            <v>No</v>
          </cell>
          <cell r="H2123" t="str">
            <v>Ea</v>
          </cell>
          <cell r="I2123">
            <v>43831</v>
          </cell>
          <cell r="K2123" t="str">
            <v>P</v>
          </cell>
          <cell r="L2123">
            <v>0</v>
          </cell>
          <cell r="M2123">
            <v>524.76</v>
          </cell>
        </row>
        <row r="2124">
          <cell r="D2124" t="str">
            <v>SCS0000612</v>
          </cell>
          <cell r="E2124" t="str">
            <v>驾驶员座椅总成</v>
          </cell>
          <cell r="F2124" t="str">
            <v>H33D(黑色织物+4向)</v>
          </cell>
          <cell r="G2124" t="str">
            <v>No</v>
          </cell>
          <cell r="H2124" t="str">
            <v>Ea</v>
          </cell>
          <cell r="I2124">
            <v>43831</v>
          </cell>
          <cell r="K2124" t="str">
            <v>P</v>
          </cell>
          <cell r="L2124">
            <v>0</v>
          </cell>
          <cell r="M2124">
            <v>362.03399999999999</v>
          </cell>
        </row>
        <row r="2125">
          <cell r="D2125" t="str">
            <v>SCS0000613</v>
          </cell>
          <cell r="E2125" t="str">
            <v>驾驶员座椅总成</v>
          </cell>
          <cell r="F2125" t="str">
            <v>H33D(黑色织物+6向+腰托)</v>
          </cell>
          <cell r="G2125" t="str">
            <v>No</v>
          </cell>
          <cell r="H2125" t="str">
            <v>Ea</v>
          </cell>
          <cell r="I2125">
            <v>43831</v>
          </cell>
          <cell r="K2125" t="str">
            <v>P</v>
          </cell>
          <cell r="L2125">
            <v>0</v>
          </cell>
          <cell r="M2125">
            <v>410.05799999999999</v>
          </cell>
        </row>
        <row r="2126">
          <cell r="D2126" t="str">
            <v>SCS0000614</v>
          </cell>
          <cell r="E2126" t="str">
            <v>驾驶员座椅总成</v>
          </cell>
          <cell r="F2126" t="str">
            <v>H33D(真皮+6向+气囊+腰托)</v>
          </cell>
          <cell r="G2126" t="str">
            <v>No</v>
          </cell>
          <cell r="H2126" t="str">
            <v>Ea</v>
          </cell>
          <cell r="I2126">
            <v>43831</v>
          </cell>
          <cell r="K2126" t="str">
            <v>P</v>
          </cell>
          <cell r="L2126">
            <v>0</v>
          </cell>
          <cell r="M2126">
            <v>521.22</v>
          </cell>
        </row>
        <row r="2127">
          <cell r="D2127" t="str">
            <v>SCS0000615</v>
          </cell>
          <cell r="E2127" t="str">
            <v>副驾驶员座椅总成</v>
          </cell>
          <cell r="F2127" t="str">
            <v>H33D(黑色织物+4向+)</v>
          </cell>
          <cell r="G2127" t="str">
            <v>No</v>
          </cell>
          <cell r="H2127" t="str">
            <v>Ea</v>
          </cell>
          <cell r="I2127">
            <v>43831</v>
          </cell>
          <cell r="K2127" t="str">
            <v>P</v>
          </cell>
          <cell r="L2127">
            <v>0</v>
          </cell>
          <cell r="M2127">
            <v>362.03399999999999</v>
          </cell>
        </row>
        <row r="2128">
          <cell r="D2128" t="str">
            <v>SCS0000616</v>
          </cell>
          <cell r="E2128" t="str">
            <v>副驾驶员座椅总成</v>
          </cell>
          <cell r="F2128" t="str">
            <v>H33D(真皮+未系提醒+气囊)</v>
          </cell>
          <cell r="G2128" t="str">
            <v>No</v>
          </cell>
          <cell r="H2128" t="str">
            <v>Ea</v>
          </cell>
          <cell r="I2128">
            <v>43831</v>
          </cell>
          <cell r="K2128" t="str">
            <v>P</v>
          </cell>
          <cell r="L2128">
            <v>0</v>
          </cell>
          <cell r="M2128">
            <v>461.29</v>
          </cell>
        </row>
        <row r="2129">
          <cell r="D2129" t="str">
            <v>SCS0000617</v>
          </cell>
          <cell r="E2129" t="str">
            <v>后排座椅靠背总成</v>
          </cell>
          <cell r="F2129" t="str">
            <v>H33D(黑色织物+整体+1.3L)</v>
          </cell>
          <cell r="G2129" t="str">
            <v>No</v>
          </cell>
          <cell r="H2129" t="str">
            <v>Ea</v>
          </cell>
          <cell r="I2129">
            <v>43831</v>
          </cell>
          <cell r="K2129" t="str">
            <v>P</v>
          </cell>
          <cell r="L2129">
            <v>0</v>
          </cell>
          <cell r="M2129">
            <v>248.51</v>
          </cell>
        </row>
        <row r="2130">
          <cell r="D2130" t="str">
            <v>SCS0000618</v>
          </cell>
          <cell r="E2130" t="str">
            <v>后排座椅坐垫总成</v>
          </cell>
          <cell r="F2130" t="str">
            <v>H33D(黑色织物+整体+1.3L)</v>
          </cell>
          <cell r="G2130" t="str">
            <v>No</v>
          </cell>
          <cell r="H2130" t="str">
            <v>Ea</v>
          </cell>
          <cell r="I2130">
            <v>43831</v>
          </cell>
          <cell r="K2130" t="str">
            <v>P</v>
          </cell>
          <cell r="L2130">
            <v>0</v>
          </cell>
          <cell r="M2130">
            <v>131.87</v>
          </cell>
        </row>
        <row r="2131">
          <cell r="D2131" t="str">
            <v>SCS0000619</v>
          </cell>
          <cell r="E2131" t="str">
            <v>后排座椅靠背右总成</v>
          </cell>
          <cell r="F2131" t="str">
            <v>H33D(黑色织物+1.5L)</v>
          </cell>
          <cell r="G2131" t="str">
            <v>No</v>
          </cell>
          <cell r="H2131" t="str">
            <v>Ea</v>
          </cell>
          <cell r="I2131">
            <v>43831</v>
          </cell>
          <cell r="K2131" t="str">
            <v>P</v>
          </cell>
          <cell r="L2131">
            <v>0</v>
          </cell>
          <cell r="M2131">
            <v>127.215</v>
          </cell>
        </row>
        <row r="2132">
          <cell r="D2132" t="str">
            <v>SCS0000620</v>
          </cell>
          <cell r="E2132" t="str">
            <v>后排座椅靠背左总成</v>
          </cell>
          <cell r="F2132" t="str">
            <v>H33D(黑色织物+1.5L)</v>
          </cell>
          <cell r="G2132" t="str">
            <v>No</v>
          </cell>
          <cell r="H2132" t="str">
            <v>Ea</v>
          </cell>
          <cell r="I2132">
            <v>43831</v>
          </cell>
          <cell r="K2132" t="str">
            <v>P</v>
          </cell>
          <cell r="L2132">
            <v>0</v>
          </cell>
          <cell r="M2132">
            <v>99.099000000000004</v>
          </cell>
        </row>
        <row r="2133">
          <cell r="D2133" t="str">
            <v>SCS0000621</v>
          </cell>
          <cell r="E2133" t="str">
            <v>后排座椅坐垫右总成</v>
          </cell>
          <cell r="F2133" t="str">
            <v>H33D(黑色织物+1.5L)</v>
          </cell>
          <cell r="G2133" t="str">
            <v>No</v>
          </cell>
          <cell r="H2133" t="str">
            <v>Ea</v>
          </cell>
          <cell r="I2133">
            <v>43831</v>
          </cell>
          <cell r="K2133" t="str">
            <v>P</v>
          </cell>
          <cell r="L2133">
            <v>0</v>
          </cell>
          <cell r="M2133">
            <v>69.623999999999995</v>
          </cell>
        </row>
        <row r="2134">
          <cell r="D2134" t="str">
            <v>SCS0000622</v>
          </cell>
          <cell r="E2134" t="str">
            <v>后排座椅坐垫左总成</v>
          </cell>
          <cell r="F2134" t="str">
            <v>H33D(黑色织物+1.5L)</v>
          </cell>
          <cell r="G2134" t="str">
            <v>No</v>
          </cell>
          <cell r="H2134" t="str">
            <v>Ea</v>
          </cell>
          <cell r="I2134">
            <v>43831</v>
          </cell>
          <cell r="K2134" t="str">
            <v>P</v>
          </cell>
          <cell r="L2134">
            <v>0</v>
          </cell>
          <cell r="M2134">
            <v>53.433</v>
          </cell>
        </row>
        <row r="2135">
          <cell r="D2135" t="str">
            <v>SCS0000623</v>
          </cell>
          <cell r="E2135" t="str">
            <v>后排座椅靠背右总成</v>
          </cell>
          <cell r="F2135" t="str">
            <v>H33D(黑色真皮+PVC)</v>
          </cell>
          <cell r="G2135" t="str">
            <v>No</v>
          </cell>
          <cell r="H2135" t="str">
            <v>Ea</v>
          </cell>
          <cell r="I2135">
            <v>43831</v>
          </cell>
          <cell r="K2135" t="str">
            <v>P</v>
          </cell>
          <cell r="L2135">
            <v>0</v>
          </cell>
          <cell r="M2135">
            <v>141.35</v>
          </cell>
        </row>
        <row r="2136">
          <cell r="D2136" t="str">
            <v>SCS0000624</v>
          </cell>
          <cell r="E2136" t="str">
            <v>后排座椅靠背左总成</v>
          </cell>
          <cell r="F2136" t="str">
            <v>H33D(黑色真皮+PVC)</v>
          </cell>
          <cell r="G2136" t="str">
            <v>No</v>
          </cell>
          <cell r="H2136" t="str">
            <v>Ea</v>
          </cell>
          <cell r="I2136">
            <v>43831</v>
          </cell>
          <cell r="K2136" t="str">
            <v>P</v>
          </cell>
          <cell r="L2136">
            <v>0</v>
          </cell>
          <cell r="M2136">
            <v>59.37</v>
          </cell>
        </row>
        <row r="2137">
          <cell r="D2137" t="str">
            <v>SCS0000625</v>
          </cell>
          <cell r="E2137" t="str">
            <v>后排座椅坐垫右总成</v>
          </cell>
          <cell r="F2137" t="str">
            <v>H33D(黑色真皮+PVC)</v>
          </cell>
          <cell r="G2137" t="str">
            <v>No</v>
          </cell>
          <cell r="H2137" t="str">
            <v>Ea</v>
          </cell>
          <cell r="I2137">
            <v>43831</v>
          </cell>
          <cell r="K2137" t="str">
            <v>P</v>
          </cell>
          <cell r="L2137">
            <v>0</v>
          </cell>
          <cell r="M2137">
            <v>77.36</v>
          </cell>
        </row>
        <row r="2138">
          <cell r="D2138" t="str">
            <v>SCS0000626</v>
          </cell>
          <cell r="E2138" t="str">
            <v>后排座椅坐垫左总成</v>
          </cell>
          <cell r="F2138" t="str">
            <v>H33D(黑色真皮+PVC)</v>
          </cell>
          <cell r="G2138" t="str">
            <v>No</v>
          </cell>
          <cell r="H2138" t="str">
            <v>Ea</v>
          </cell>
          <cell r="I2138">
            <v>43831</v>
          </cell>
          <cell r="K2138" t="str">
            <v>P</v>
          </cell>
          <cell r="L2138">
            <v>0</v>
          </cell>
          <cell r="M2138">
            <v>61.21</v>
          </cell>
        </row>
        <row r="2139">
          <cell r="D2139" t="str">
            <v>SCS0000628</v>
          </cell>
          <cell r="E2139" t="str">
            <v>H32B副驾驶员座椅总成</v>
          </cell>
          <cell r="F2139" t="str">
            <v>织物+4向，基本型</v>
          </cell>
          <cell r="G2139" t="str">
            <v>No</v>
          </cell>
          <cell r="H2139" t="str">
            <v>Ea</v>
          </cell>
          <cell r="I2139">
            <v>43831</v>
          </cell>
          <cell r="K2139" t="str">
            <v>P</v>
          </cell>
          <cell r="L2139">
            <v>0</v>
          </cell>
          <cell r="M2139">
            <v>449.89</v>
          </cell>
        </row>
        <row r="2140">
          <cell r="D2140" t="str">
            <v>SCS0000629</v>
          </cell>
          <cell r="E2140" t="str">
            <v>H32B后排座椅靠背左总成</v>
          </cell>
          <cell r="F2140" t="str">
            <v>织物</v>
          </cell>
          <cell r="G2140" t="str">
            <v>No</v>
          </cell>
          <cell r="H2140" t="str">
            <v>Ea</v>
          </cell>
          <cell r="I2140">
            <v>43831</v>
          </cell>
          <cell r="K2140" t="str">
            <v>P</v>
          </cell>
          <cell r="L2140">
            <v>0</v>
          </cell>
          <cell r="M2140">
            <v>216</v>
          </cell>
        </row>
        <row r="2141">
          <cell r="D2141" t="str">
            <v>SCS0000630</v>
          </cell>
          <cell r="E2141" t="str">
            <v>H32B后排座椅靠背右总成</v>
          </cell>
          <cell r="F2141" t="str">
            <v>织物</v>
          </cell>
          <cell r="G2141" t="str">
            <v>No</v>
          </cell>
          <cell r="H2141" t="str">
            <v>Ea</v>
          </cell>
          <cell r="I2141">
            <v>43831</v>
          </cell>
          <cell r="K2141" t="str">
            <v>P</v>
          </cell>
          <cell r="L2141">
            <v>0</v>
          </cell>
          <cell r="M2141">
            <v>128.82</v>
          </cell>
        </row>
        <row r="2142">
          <cell r="D2142" t="str">
            <v>SCS0000631</v>
          </cell>
          <cell r="E2142" t="str">
            <v>H32B后排座椅坐垫总成</v>
          </cell>
          <cell r="F2142" t="str">
            <v>织物</v>
          </cell>
          <cell r="G2142" t="str">
            <v>No</v>
          </cell>
          <cell r="H2142" t="str">
            <v>Ea</v>
          </cell>
          <cell r="I2142">
            <v>43831</v>
          </cell>
          <cell r="K2142" t="str">
            <v>P</v>
          </cell>
          <cell r="L2142">
            <v>0</v>
          </cell>
          <cell r="M2142">
            <v>148.9</v>
          </cell>
        </row>
        <row r="2143">
          <cell r="D2143" t="str">
            <v>SCS0000632</v>
          </cell>
          <cell r="E2143" t="str">
            <v>H32B驾驶员座椅总成</v>
          </cell>
          <cell r="F2143" t="str">
            <v>织物+6向，舒适型</v>
          </cell>
          <cell r="G2143" t="str">
            <v>No</v>
          </cell>
          <cell r="H2143" t="str">
            <v>Ea</v>
          </cell>
          <cell r="I2143">
            <v>43831</v>
          </cell>
          <cell r="K2143" t="str">
            <v>P</v>
          </cell>
          <cell r="L2143">
            <v>0</v>
          </cell>
          <cell r="M2143">
            <v>586.16</v>
          </cell>
        </row>
        <row r="2144">
          <cell r="D2144" t="str">
            <v>SCS0000634</v>
          </cell>
          <cell r="E2144" t="str">
            <v>H32B驾驶员座椅总成</v>
          </cell>
          <cell r="F2144" t="str">
            <v>真皮+6向，精英型</v>
          </cell>
          <cell r="G2144" t="str">
            <v>No</v>
          </cell>
          <cell r="H2144" t="str">
            <v>Ea</v>
          </cell>
          <cell r="I2144">
            <v>43831</v>
          </cell>
          <cell r="K2144" t="str">
            <v>P</v>
          </cell>
          <cell r="L2144">
            <v>0</v>
          </cell>
          <cell r="M2144">
            <v>698.99</v>
          </cell>
        </row>
        <row r="2145">
          <cell r="D2145" t="str">
            <v>SCS0000635</v>
          </cell>
          <cell r="E2145" t="str">
            <v>H32B副驾驶员座椅总成</v>
          </cell>
          <cell r="F2145" t="str">
            <v>真皮+4向+置物盒，精英型</v>
          </cell>
          <cell r="G2145" t="str">
            <v>No</v>
          </cell>
          <cell r="H2145" t="str">
            <v>Ea</v>
          </cell>
          <cell r="I2145">
            <v>43831</v>
          </cell>
          <cell r="K2145" t="str">
            <v>P</v>
          </cell>
          <cell r="L2145">
            <v>0</v>
          </cell>
          <cell r="M2145">
            <v>635.38</v>
          </cell>
        </row>
        <row r="2146">
          <cell r="D2146" t="str">
            <v>SCS0000636</v>
          </cell>
          <cell r="E2146" t="str">
            <v>H32B后排座椅靠背左总成</v>
          </cell>
          <cell r="F2146" t="str">
            <v>真皮</v>
          </cell>
          <cell r="G2146" t="str">
            <v>No</v>
          </cell>
          <cell r="H2146" t="str">
            <v>Ea</v>
          </cell>
          <cell r="I2146">
            <v>43831</v>
          </cell>
          <cell r="K2146" t="str">
            <v>P</v>
          </cell>
          <cell r="L2146">
            <v>0</v>
          </cell>
          <cell r="M2146">
            <v>216</v>
          </cell>
        </row>
        <row r="2147">
          <cell r="D2147" t="str">
            <v>SCS0000637</v>
          </cell>
          <cell r="E2147" t="str">
            <v>H32B后排座椅靠背右总成</v>
          </cell>
          <cell r="F2147" t="str">
            <v>真皮</v>
          </cell>
          <cell r="G2147" t="str">
            <v>No</v>
          </cell>
          <cell r="H2147" t="str">
            <v>Ea</v>
          </cell>
          <cell r="I2147">
            <v>43831</v>
          </cell>
          <cell r="K2147" t="str">
            <v>P</v>
          </cell>
          <cell r="L2147">
            <v>0</v>
          </cell>
          <cell r="M2147">
            <v>128.82</v>
          </cell>
        </row>
        <row r="2148">
          <cell r="D2148" t="str">
            <v>SCS0000638</v>
          </cell>
          <cell r="E2148" t="str">
            <v>H32B后排座椅坐垫总成</v>
          </cell>
          <cell r="F2148" t="str">
            <v>真皮</v>
          </cell>
          <cell r="G2148" t="str">
            <v>No</v>
          </cell>
          <cell r="H2148" t="str">
            <v>Ea</v>
          </cell>
          <cell r="I2148">
            <v>43831</v>
          </cell>
          <cell r="K2148" t="str">
            <v>P</v>
          </cell>
          <cell r="L2148">
            <v>0</v>
          </cell>
          <cell r="M2148">
            <v>148.9</v>
          </cell>
        </row>
        <row r="2149">
          <cell r="D2149" t="str">
            <v>SCS0000674</v>
          </cell>
          <cell r="E2149" t="str">
            <v>后排靠背总成</v>
          </cell>
          <cell r="F2149" t="str">
            <v>H40D(织物+PVC+超纤)</v>
          </cell>
          <cell r="G2149" t="str">
            <v>No</v>
          </cell>
          <cell r="H2149" t="str">
            <v>Ea</v>
          </cell>
          <cell r="I2149">
            <v>43831</v>
          </cell>
          <cell r="K2149" t="str">
            <v>P</v>
          </cell>
          <cell r="L2149">
            <v>0</v>
          </cell>
          <cell r="M2149">
            <v>275.31</v>
          </cell>
        </row>
        <row r="2150">
          <cell r="D2150" t="str">
            <v>SCS0000675</v>
          </cell>
          <cell r="E2150" t="str">
            <v>后排靠背总成</v>
          </cell>
          <cell r="F2150" t="str">
            <v>H40D(超纤PVC+中头+枕扶手</v>
          </cell>
          <cell r="G2150" t="str">
            <v>No</v>
          </cell>
          <cell r="H2150" t="str">
            <v>Ea</v>
          </cell>
          <cell r="I2150">
            <v>43831</v>
          </cell>
          <cell r="K2150" t="str">
            <v>P</v>
          </cell>
          <cell r="L2150">
            <v>0</v>
          </cell>
          <cell r="M2150">
            <v>343.37</v>
          </cell>
        </row>
        <row r="2151">
          <cell r="D2151" t="str">
            <v>SCS0000678</v>
          </cell>
          <cell r="E2151" t="str">
            <v>后排座垫总成</v>
          </cell>
          <cell r="F2151" t="str">
            <v>H40D(织物+PVC＋超纤)</v>
          </cell>
          <cell r="G2151" t="str">
            <v>No</v>
          </cell>
          <cell r="H2151" t="str">
            <v>Ea</v>
          </cell>
          <cell r="I2151">
            <v>43831</v>
          </cell>
          <cell r="K2151" t="str">
            <v>P</v>
          </cell>
          <cell r="L2151">
            <v>0</v>
          </cell>
          <cell r="M2151">
            <v>133.02000000000001</v>
          </cell>
        </row>
        <row r="2152">
          <cell r="D2152" t="str">
            <v>SCS0003913</v>
          </cell>
          <cell r="E2152" t="str">
            <v>驾驶员座椅前角盖</v>
          </cell>
          <cell r="F2152" t="str">
            <v/>
          </cell>
          <cell r="G2152" t="str">
            <v>No</v>
          </cell>
          <cell r="H2152" t="str">
            <v>Ea</v>
          </cell>
          <cell r="I2152">
            <v>43831</v>
          </cell>
          <cell r="K2152" t="str">
            <v>P</v>
          </cell>
          <cell r="L2152">
            <v>0</v>
          </cell>
          <cell r="M2152">
            <v>0.89</v>
          </cell>
        </row>
        <row r="2153">
          <cell r="D2153" t="str">
            <v>SCS0003914</v>
          </cell>
          <cell r="E2153" t="str">
            <v>副驾驶员座椅左前角盖</v>
          </cell>
          <cell r="F2153" t="str">
            <v/>
          </cell>
          <cell r="G2153" t="str">
            <v>No</v>
          </cell>
          <cell r="H2153" t="str">
            <v>Ea</v>
          </cell>
          <cell r="I2153">
            <v>43831</v>
          </cell>
          <cell r="K2153" t="str">
            <v>P</v>
          </cell>
          <cell r="L2153">
            <v>0</v>
          </cell>
          <cell r="M2153">
            <v>0.87</v>
          </cell>
        </row>
        <row r="2154">
          <cell r="D2154" t="str">
            <v>SCS0003915</v>
          </cell>
          <cell r="E2154" t="str">
            <v>副驾驶员座椅右前角盖</v>
          </cell>
          <cell r="F2154" t="str">
            <v/>
          </cell>
          <cell r="G2154" t="str">
            <v>No</v>
          </cell>
          <cell r="H2154" t="str">
            <v>Ea</v>
          </cell>
          <cell r="I2154">
            <v>43831</v>
          </cell>
          <cell r="K2154" t="str">
            <v>P</v>
          </cell>
          <cell r="L2154">
            <v>0</v>
          </cell>
          <cell r="M2154">
            <v>0.89</v>
          </cell>
        </row>
        <row r="2155">
          <cell r="D2155" t="str">
            <v>SCS0003916</v>
          </cell>
          <cell r="E2155" t="str">
            <v>驾驶员座椅前角盖</v>
          </cell>
          <cell r="F2155" t="str">
            <v>(黑色)</v>
          </cell>
          <cell r="G2155" t="str">
            <v>No</v>
          </cell>
          <cell r="H2155" t="str">
            <v>Ea</v>
          </cell>
          <cell r="I2155">
            <v>43831</v>
          </cell>
          <cell r="K2155" t="str">
            <v>P</v>
          </cell>
          <cell r="L2155">
            <v>0</v>
          </cell>
          <cell r="M2155">
            <v>0.89</v>
          </cell>
        </row>
        <row r="2156">
          <cell r="D2156" t="str">
            <v>SCS0003917</v>
          </cell>
          <cell r="E2156" t="str">
            <v>副驾驶员座椅左前角盖</v>
          </cell>
          <cell r="F2156" t="str">
            <v>(黑色)</v>
          </cell>
          <cell r="G2156" t="str">
            <v>No</v>
          </cell>
          <cell r="H2156" t="str">
            <v>Ea</v>
          </cell>
          <cell r="I2156">
            <v>43831</v>
          </cell>
          <cell r="K2156" t="str">
            <v>P</v>
          </cell>
          <cell r="L2156">
            <v>0</v>
          </cell>
          <cell r="M2156">
            <v>0.87</v>
          </cell>
        </row>
        <row r="2157">
          <cell r="D2157" t="str">
            <v>SCS0003918</v>
          </cell>
          <cell r="E2157" t="str">
            <v>副驾驶员座椅右前角盖</v>
          </cell>
          <cell r="F2157" t="str">
            <v>(黑色)</v>
          </cell>
          <cell r="G2157" t="str">
            <v>No</v>
          </cell>
          <cell r="H2157" t="str">
            <v>Ea</v>
          </cell>
          <cell r="I2157">
            <v>43831</v>
          </cell>
          <cell r="K2157" t="str">
            <v>P</v>
          </cell>
          <cell r="L2157">
            <v>0</v>
          </cell>
          <cell r="M2157">
            <v>0.89</v>
          </cell>
        </row>
        <row r="2158">
          <cell r="D2158" t="str">
            <v>SCS0003919</v>
          </cell>
          <cell r="E2158" t="str">
            <v>驾驶员座椅前角盖</v>
          </cell>
          <cell r="F2158" t="str">
            <v>(浅灰色)</v>
          </cell>
          <cell r="G2158" t="str">
            <v>No</v>
          </cell>
          <cell r="H2158" t="str">
            <v>Ea</v>
          </cell>
          <cell r="I2158">
            <v>43831</v>
          </cell>
          <cell r="K2158" t="str">
            <v>P</v>
          </cell>
          <cell r="L2158">
            <v>0</v>
          </cell>
          <cell r="M2158">
            <v>0.89</v>
          </cell>
        </row>
        <row r="2159">
          <cell r="D2159" t="str">
            <v>SCS0003920</v>
          </cell>
          <cell r="E2159" t="str">
            <v>副驾驶员座椅左前角盖</v>
          </cell>
          <cell r="F2159" t="str">
            <v>(浅灰色)</v>
          </cell>
          <cell r="G2159" t="str">
            <v>No</v>
          </cell>
          <cell r="H2159" t="str">
            <v>Ea</v>
          </cell>
          <cell r="I2159">
            <v>43831</v>
          </cell>
          <cell r="K2159" t="str">
            <v>P</v>
          </cell>
          <cell r="L2159">
            <v>0</v>
          </cell>
          <cell r="M2159">
            <v>0.87</v>
          </cell>
        </row>
        <row r="2160">
          <cell r="D2160" t="str">
            <v>SCS0003921</v>
          </cell>
          <cell r="E2160" t="str">
            <v>副驾驶员座椅右前角盖</v>
          </cell>
          <cell r="F2160" t="str">
            <v>(浅灰色)</v>
          </cell>
          <cell r="G2160" t="str">
            <v>No</v>
          </cell>
          <cell r="H2160" t="str">
            <v>Ea</v>
          </cell>
          <cell r="I2160">
            <v>43831</v>
          </cell>
          <cell r="K2160" t="str">
            <v>P</v>
          </cell>
          <cell r="L2160">
            <v>0</v>
          </cell>
          <cell r="M2160">
            <v>0.89</v>
          </cell>
        </row>
        <row r="2161">
          <cell r="D2161" t="str">
            <v>SCS0003922</v>
          </cell>
          <cell r="E2161" t="str">
            <v>H32B后排中间装车支架总成</v>
          </cell>
          <cell r="F2161" t="str">
            <v/>
          </cell>
          <cell r="G2161" t="str">
            <v>No</v>
          </cell>
          <cell r="H2161" t="str">
            <v>Ea</v>
          </cell>
          <cell r="I2161">
            <v>43831</v>
          </cell>
          <cell r="K2161" t="str">
            <v>P</v>
          </cell>
          <cell r="L2161">
            <v>0</v>
          </cell>
          <cell r="M2161">
            <v>4.8499999999999996</v>
          </cell>
        </row>
        <row r="2162">
          <cell r="D2162" t="str">
            <v>SCS0003923</v>
          </cell>
          <cell r="E2162" t="str">
            <v>H32B后排6分装车支架总成</v>
          </cell>
          <cell r="F2162" t="str">
            <v/>
          </cell>
          <cell r="G2162" t="str">
            <v>No</v>
          </cell>
          <cell r="H2162" t="str">
            <v>Ea</v>
          </cell>
          <cell r="I2162">
            <v>43831</v>
          </cell>
          <cell r="K2162" t="str">
            <v>P</v>
          </cell>
          <cell r="L2162">
            <v>0</v>
          </cell>
          <cell r="M2162">
            <v>5.82</v>
          </cell>
        </row>
        <row r="2163">
          <cell r="D2163" t="str">
            <v>SCS0003924</v>
          </cell>
          <cell r="E2163" t="str">
            <v>H32B后排4分装车支架总成</v>
          </cell>
          <cell r="F2163" t="str">
            <v/>
          </cell>
          <cell r="G2163" t="str">
            <v>No</v>
          </cell>
          <cell r="H2163" t="str">
            <v>Ea</v>
          </cell>
          <cell r="I2163">
            <v>43831</v>
          </cell>
          <cell r="K2163" t="str">
            <v>P</v>
          </cell>
          <cell r="L2163">
            <v>0</v>
          </cell>
          <cell r="M2163">
            <v>4.3650000000000002</v>
          </cell>
        </row>
        <row r="2164">
          <cell r="D2164" t="str">
            <v>SCS0003925</v>
          </cell>
          <cell r="E2164" t="str">
            <v>前排座椅前外侧安装护盖</v>
          </cell>
          <cell r="F2164" t="str">
            <v/>
          </cell>
          <cell r="G2164" t="str">
            <v>No</v>
          </cell>
          <cell r="H2164" t="str">
            <v>Ea</v>
          </cell>
          <cell r="I2164">
            <v>43831</v>
          </cell>
          <cell r="K2164" t="str">
            <v>P</v>
          </cell>
          <cell r="L2164">
            <v>0</v>
          </cell>
          <cell r="M2164">
            <v>1</v>
          </cell>
        </row>
        <row r="2165">
          <cell r="D2165" t="str">
            <v>SCS0003926</v>
          </cell>
          <cell r="E2165" t="str">
            <v>前排座椅后外侧安装护盖</v>
          </cell>
          <cell r="F2165" t="str">
            <v/>
          </cell>
          <cell r="G2165" t="str">
            <v>No</v>
          </cell>
          <cell r="H2165" t="str">
            <v>Ea</v>
          </cell>
          <cell r="I2165">
            <v>43831</v>
          </cell>
          <cell r="K2165" t="str">
            <v>P</v>
          </cell>
          <cell r="L2165">
            <v>0</v>
          </cell>
          <cell r="M2165">
            <v>1</v>
          </cell>
        </row>
        <row r="2166">
          <cell r="D2166" t="str">
            <v>SCS0003927</v>
          </cell>
          <cell r="E2166" t="str">
            <v>主驾前安装护盖-右</v>
          </cell>
          <cell r="F2166" t="str">
            <v/>
          </cell>
          <cell r="G2166" t="str">
            <v>No</v>
          </cell>
          <cell r="H2166" t="str">
            <v>Ea</v>
          </cell>
          <cell r="I2166">
            <v>43831</v>
          </cell>
          <cell r="K2166" t="str">
            <v>P</v>
          </cell>
          <cell r="L2166">
            <v>0</v>
          </cell>
          <cell r="M2166">
            <v>1</v>
          </cell>
        </row>
        <row r="2167">
          <cell r="D2167" t="str">
            <v>SCS0003928</v>
          </cell>
          <cell r="E2167" t="str">
            <v>副驾前安装护盖-左</v>
          </cell>
          <cell r="F2167" t="str">
            <v/>
          </cell>
          <cell r="G2167" t="str">
            <v>No</v>
          </cell>
          <cell r="H2167" t="str">
            <v>Ea</v>
          </cell>
          <cell r="I2167">
            <v>43831</v>
          </cell>
          <cell r="K2167" t="str">
            <v>P</v>
          </cell>
          <cell r="L2167">
            <v>0</v>
          </cell>
          <cell r="M2167">
            <v>1</v>
          </cell>
        </row>
        <row r="2168">
          <cell r="D2168" t="str">
            <v>SCS0003929</v>
          </cell>
          <cell r="E2168" t="str">
            <v>主驾后安装护盖-右</v>
          </cell>
          <cell r="F2168" t="str">
            <v/>
          </cell>
          <cell r="G2168" t="str">
            <v>No</v>
          </cell>
          <cell r="H2168" t="str">
            <v>Ea</v>
          </cell>
          <cell r="I2168">
            <v>43831</v>
          </cell>
          <cell r="K2168" t="str">
            <v>P</v>
          </cell>
          <cell r="L2168">
            <v>0</v>
          </cell>
          <cell r="M2168">
            <v>1</v>
          </cell>
        </row>
        <row r="2169">
          <cell r="D2169" t="str">
            <v>SCS0003930</v>
          </cell>
          <cell r="E2169" t="str">
            <v>副驾后安装护盖-左</v>
          </cell>
          <cell r="F2169" t="str">
            <v/>
          </cell>
          <cell r="G2169" t="str">
            <v>No</v>
          </cell>
          <cell r="H2169" t="str">
            <v>Ea</v>
          </cell>
          <cell r="I2169">
            <v>43831</v>
          </cell>
          <cell r="K2169" t="str">
            <v>P</v>
          </cell>
          <cell r="L2169">
            <v>0</v>
          </cell>
          <cell r="M2169">
            <v>1</v>
          </cell>
        </row>
        <row r="2170">
          <cell r="D2170" t="str">
            <v>SCS0003931</v>
          </cell>
          <cell r="E2170" t="str">
            <v>中排独立座椅前安装护盖</v>
          </cell>
          <cell r="F2170" t="str">
            <v/>
          </cell>
          <cell r="G2170" t="str">
            <v>No</v>
          </cell>
          <cell r="H2170" t="str">
            <v>Ea</v>
          </cell>
          <cell r="I2170">
            <v>43831</v>
          </cell>
          <cell r="K2170" t="str">
            <v>P</v>
          </cell>
          <cell r="L2170">
            <v>0</v>
          </cell>
          <cell r="M2170">
            <v>1</v>
          </cell>
        </row>
        <row r="2171">
          <cell r="D2171" t="str">
            <v>SCS0003932</v>
          </cell>
          <cell r="E2171" t="str">
            <v>中排独立座椅后外安装护盖</v>
          </cell>
          <cell r="F2171" t="str">
            <v/>
          </cell>
          <cell r="G2171" t="str">
            <v>No</v>
          </cell>
          <cell r="H2171" t="str">
            <v>Ea</v>
          </cell>
          <cell r="I2171">
            <v>43831</v>
          </cell>
          <cell r="K2171" t="str">
            <v>P</v>
          </cell>
          <cell r="L2171">
            <v>0</v>
          </cell>
          <cell r="M2171">
            <v>1</v>
          </cell>
        </row>
        <row r="2172">
          <cell r="D2172" t="str">
            <v>SCS0003933</v>
          </cell>
          <cell r="E2172" t="str">
            <v>中排独立座椅后内安装护盖</v>
          </cell>
          <cell r="F2172" t="str">
            <v/>
          </cell>
          <cell r="G2172" t="str">
            <v>No</v>
          </cell>
          <cell r="H2172" t="str">
            <v>Ea</v>
          </cell>
          <cell r="I2172">
            <v>43831</v>
          </cell>
          <cell r="K2172" t="str">
            <v>P</v>
          </cell>
          <cell r="L2172">
            <v>0</v>
          </cell>
          <cell r="M2172">
            <v>1</v>
          </cell>
        </row>
        <row r="2173">
          <cell r="D2173" t="str">
            <v>SCS0003934</v>
          </cell>
          <cell r="E2173" t="str">
            <v>中排四六分座椅前安装护盖</v>
          </cell>
          <cell r="F2173" t="str">
            <v/>
          </cell>
          <cell r="G2173" t="str">
            <v>No</v>
          </cell>
          <cell r="H2173" t="str">
            <v>Ea</v>
          </cell>
          <cell r="I2173">
            <v>43831</v>
          </cell>
          <cell r="K2173" t="str">
            <v>P</v>
          </cell>
          <cell r="L2173">
            <v>0</v>
          </cell>
          <cell r="M2173">
            <v>1</v>
          </cell>
        </row>
        <row r="2174">
          <cell r="D2174" t="str">
            <v>SCS0003935</v>
          </cell>
          <cell r="E2174" t="str">
            <v>三排四六分座椅前安装护盖</v>
          </cell>
          <cell r="F2174" t="str">
            <v/>
          </cell>
          <cell r="G2174" t="str">
            <v>No</v>
          </cell>
          <cell r="H2174" t="str">
            <v>Ea</v>
          </cell>
          <cell r="I2174">
            <v>43831</v>
          </cell>
          <cell r="K2174" t="str">
            <v>P</v>
          </cell>
          <cell r="L2174">
            <v>0</v>
          </cell>
          <cell r="M2174">
            <v>1</v>
          </cell>
        </row>
        <row r="2175">
          <cell r="D2175" t="str">
            <v>SCS0003936</v>
          </cell>
          <cell r="E2175" t="str">
            <v>后排座椅靠背中部支架总成</v>
          </cell>
          <cell r="F2175" t="str">
            <v/>
          </cell>
          <cell r="G2175" t="str">
            <v>No</v>
          </cell>
          <cell r="H2175" t="str">
            <v>Ea</v>
          </cell>
          <cell r="I2175">
            <v>43831</v>
          </cell>
          <cell r="K2175" t="str">
            <v>P</v>
          </cell>
          <cell r="L2175">
            <v>0</v>
          </cell>
          <cell r="M2175">
            <v>4.9000000000000004</v>
          </cell>
        </row>
        <row r="2176">
          <cell r="D2176" t="str">
            <v>SCS0000251</v>
          </cell>
          <cell r="E2176" t="str">
            <v>驾驶员座椅工艺合件</v>
          </cell>
          <cell r="F2176" t="str">
            <v>昌河M50(织物，4向)</v>
          </cell>
          <cell r="G2176" t="str">
            <v>No</v>
          </cell>
          <cell r="H2176" t="str">
            <v>Ea</v>
          </cell>
          <cell r="I2176">
            <v>43831</v>
          </cell>
          <cell r="K2176" t="str">
            <v>P</v>
          </cell>
          <cell r="L2176">
            <v>0</v>
          </cell>
          <cell r="M2176">
            <v>350.64</v>
          </cell>
        </row>
        <row r="2177">
          <cell r="D2177" t="str">
            <v>SCS0000252</v>
          </cell>
          <cell r="E2177" t="str">
            <v>驾驶员座椅工艺合件</v>
          </cell>
          <cell r="F2177" t="str">
            <v>昌河M50(PVC，6向)</v>
          </cell>
          <cell r="G2177" t="str">
            <v>No</v>
          </cell>
          <cell r="H2177" t="str">
            <v>Ea</v>
          </cell>
          <cell r="I2177">
            <v>43831</v>
          </cell>
          <cell r="K2177" t="str">
            <v>P</v>
          </cell>
          <cell r="L2177">
            <v>0</v>
          </cell>
          <cell r="M2177">
            <v>460.58969999999999</v>
          </cell>
        </row>
        <row r="2178">
          <cell r="D2178" t="str">
            <v>SCS0000253</v>
          </cell>
          <cell r="E2178" t="str">
            <v>副驾驶员座椅工艺合件</v>
          </cell>
          <cell r="F2178" t="str">
            <v>昌河M50(织物)</v>
          </cell>
          <cell r="G2178" t="str">
            <v>No</v>
          </cell>
          <cell r="H2178" t="str">
            <v>Ea</v>
          </cell>
          <cell r="I2178">
            <v>43831</v>
          </cell>
          <cell r="K2178" t="str">
            <v>P</v>
          </cell>
          <cell r="L2178">
            <v>0</v>
          </cell>
          <cell r="M2178">
            <v>378.11</v>
          </cell>
        </row>
        <row r="2179">
          <cell r="D2179" t="str">
            <v>SCS0000254</v>
          </cell>
          <cell r="E2179" t="str">
            <v>副驾驶员座椅工艺合件</v>
          </cell>
          <cell r="F2179" t="str">
            <v>昌河M50(PVC)</v>
          </cell>
          <cell r="G2179" t="str">
            <v>No</v>
          </cell>
          <cell r="H2179" t="str">
            <v>Ea</v>
          </cell>
          <cell r="I2179">
            <v>43831</v>
          </cell>
          <cell r="K2179" t="str">
            <v>P</v>
          </cell>
          <cell r="L2179">
            <v>0</v>
          </cell>
          <cell r="M2179">
            <v>381.58</v>
          </cell>
        </row>
        <row r="2180">
          <cell r="D2180" t="str">
            <v>SCS0000255</v>
          </cell>
          <cell r="E2180" t="str">
            <v>中排右侧独立座椅工艺合件</v>
          </cell>
          <cell r="F2180" t="str">
            <v>昌河M50(织物)</v>
          </cell>
          <cell r="G2180" t="str">
            <v>No</v>
          </cell>
          <cell r="H2180" t="str">
            <v>Ea</v>
          </cell>
          <cell r="I2180">
            <v>43831</v>
          </cell>
          <cell r="K2180" t="str">
            <v>P</v>
          </cell>
          <cell r="L2180">
            <v>0</v>
          </cell>
          <cell r="M2180">
            <v>362.11</v>
          </cell>
        </row>
        <row r="2181">
          <cell r="D2181" t="str">
            <v>SCS0000256</v>
          </cell>
          <cell r="E2181" t="str">
            <v>中排右侧独立座椅工艺合件</v>
          </cell>
          <cell r="F2181" t="str">
            <v>昌河M50(PVC)</v>
          </cell>
          <cell r="G2181" t="str">
            <v>No</v>
          </cell>
          <cell r="H2181" t="str">
            <v>Ea</v>
          </cell>
          <cell r="I2181">
            <v>43831</v>
          </cell>
          <cell r="K2181" t="str">
            <v>P</v>
          </cell>
          <cell r="L2181">
            <v>0</v>
          </cell>
          <cell r="M2181">
            <v>376.42</v>
          </cell>
        </row>
        <row r="2182">
          <cell r="D2182" t="str">
            <v>SCS0000257</v>
          </cell>
          <cell r="E2182" t="str">
            <v>中排左侧独立座椅工艺合件</v>
          </cell>
          <cell r="F2182" t="str">
            <v>昌河M50(织物)</v>
          </cell>
          <cell r="G2182" t="str">
            <v>No</v>
          </cell>
          <cell r="H2182" t="str">
            <v>Ea</v>
          </cell>
          <cell r="I2182">
            <v>43831</v>
          </cell>
          <cell r="K2182" t="str">
            <v>P</v>
          </cell>
          <cell r="L2182">
            <v>0</v>
          </cell>
          <cell r="M2182">
            <v>362.11</v>
          </cell>
        </row>
        <row r="2183">
          <cell r="D2183" t="str">
            <v>SCS0000258</v>
          </cell>
          <cell r="E2183" t="str">
            <v>中排左侧独立座椅工艺合件</v>
          </cell>
          <cell r="F2183" t="str">
            <v>昌河M50(PVC)</v>
          </cell>
          <cell r="G2183" t="str">
            <v>No</v>
          </cell>
          <cell r="H2183" t="str">
            <v>Ea</v>
          </cell>
          <cell r="I2183">
            <v>43831</v>
          </cell>
          <cell r="K2183" t="str">
            <v>P</v>
          </cell>
          <cell r="L2183">
            <v>0</v>
          </cell>
          <cell r="M2183">
            <v>376.42</v>
          </cell>
        </row>
        <row r="2184">
          <cell r="D2184" t="str">
            <v>SCS0000259</v>
          </cell>
          <cell r="E2184" t="str">
            <v>中排四分座椅工艺合件</v>
          </cell>
          <cell r="F2184" t="str">
            <v>昌河M50(织物)</v>
          </cell>
          <cell r="G2184" t="str">
            <v>No</v>
          </cell>
          <cell r="H2184" t="str">
            <v>Ea</v>
          </cell>
          <cell r="I2184">
            <v>43831</v>
          </cell>
          <cell r="K2184" t="str">
            <v>P</v>
          </cell>
          <cell r="L2184">
            <v>0</v>
          </cell>
          <cell r="M2184">
            <v>305.48</v>
          </cell>
        </row>
        <row r="2185">
          <cell r="D2185" t="str">
            <v>SCS0000260</v>
          </cell>
          <cell r="E2185" t="str">
            <v>中排四分座椅工艺合件</v>
          </cell>
          <cell r="F2185" t="str">
            <v>昌河M50(PVC)</v>
          </cell>
          <cell r="G2185" t="str">
            <v>No</v>
          </cell>
          <cell r="H2185" t="str">
            <v>Ea</v>
          </cell>
          <cell r="I2185">
            <v>43831</v>
          </cell>
          <cell r="K2185" t="str">
            <v>P</v>
          </cell>
          <cell r="L2185">
            <v>0</v>
          </cell>
          <cell r="M2185">
            <v>319.12</v>
          </cell>
        </row>
        <row r="2186">
          <cell r="D2186" t="str">
            <v>SCS0000261</v>
          </cell>
          <cell r="E2186" t="str">
            <v>中排六分座椅工艺合件</v>
          </cell>
          <cell r="F2186" t="str">
            <v>昌河M50(织物)</v>
          </cell>
          <cell r="G2186" t="str">
            <v>No</v>
          </cell>
          <cell r="H2186" t="str">
            <v>Ea</v>
          </cell>
          <cell r="I2186">
            <v>43831</v>
          </cell>
          <cell r="K2186" t="str">
            <v>P</v>
          </cell>
          <cell r="L2186">
            <v>0</v>
          </cell>
          <cell r="M2186">
            <v>497.26</v>
          </cell>
        </row>
        <row r="2187">
          <cell r="D2187" t="str">
            <v>SCS0000262</v>
          </cell>
          <cell r="E2187" t="str">
            <v>中排六分座椅工艺合件</v>
          </cell>
          <cell r="F2187" t="str">
            <v>昌河M50(PVC)</v>
          </cell>
          <cell r="G2187" t="str">
            <v>No</v>
          </cell>
          <cell r="H2187" t="str">
            <v>Ea</v>
          </cell>
          <cell r="I2187">
            <v>43831</v>
          </cell>
          <cell r="K2187" t="str">
            <v>P</v>
          </cell>
          <cell r="L2187">
            <v>0</v>
          </cell>
          <cell r="M2187">
            <v>531.49</v>
          </cell>
        </row>
        <row r="2188">
          <cell r="D2188" t="str">
            <v>SCS0000263</v>
          </cell>
          <cell r="E2188" t="str">
            <v>第三排座椅工艺合件</v>
          </cell>
          <cell r="F2188" t="str">
            <v>昌河M50(织物，带头枕)</v>
          </cell>
          <cell r="G2188" t="str">
            <v>No</v>
          </cell>
          <cell r="H2188" t="str">
            <v>Ea</v>
          </cell>
          <cell r="I2188">
            <v>43831</v>
          </cell>
          <cell r="K2188" t="str">
            <v>P</v>
          </cell>
          <cell r="L2188">
            <v>0</v>
          </cell>
          <cell r="M2188">
            <v>531.49</v>
          </cell>
        </row>
        <row r="2189">
          <cell r="D2189" t="str">
            <v>SCS0000264</v>
          </cell>
          <cell r="E2189" t="str">
            <v>第三排座椅工艺合件</v>
          </cell>
          <cell r="F2189" t="str">
            <v>昌河M50(PVC，带头枕)</v>
          </cell>
          <cell r="G2189" t="str">
            <v>No</v>
          </cell>
          <cell r="H2189" t="str">
            <v>Ea</v>
          </cell>
          <cell r="I2189">
            <v>43831</v>
          </cell>
          <cell r="K2189" t="str">
            <v>P</v>
          </cell>
          <cell r="L2189">
            <v>0</v>
          </cell>
          <cell r="M2189">
            <v>551.75</v>
          </cell>
        </row>
        <row r="2190">
          <cell r="D2190" t="str">
            <v>SCS0000265</v>
          </cell>
          <cell r="E2190" t="str">
            <v>第三排座椅工艺合件</v>
          </cell>
          <cell r="F2190" t="str">
            <v>昌河M50(织物，不带头枕)</v>
          </cell>
          <cell r="G2190" t="str">
            <v>No</v>
          </cell>
          <cell r="H2190" t="str">
            <v>Ea</v>
          </cell>
          <cell r="I2190">
            <v>43831</v>
          </cell>
          <cell r="K2190" t="str">
            <v>P</v>
          </cell>
          <cell r="L2190">
            <v>0</v>
          </cell>
          <cell r="M2190">
            <v>531.49</v>
          </cell>
        </row>
        <row r="2191">
          <cell r="D2191" t="str">
            <v>SCS0000266</v>
          </cell>
          <cell r="E2191" t="str">
            <v>驾驶员座椅工艺合件</v>
          </cell>
          <cell r="F2191" t="str">
            <v>昌河M50(仿皮，4向)</v>
          </cell>
          <cell r="G2191" t="str">
            <v>No</v>
          </cell>
          <cell r="H2191" t="str">
            <v>Ea</v>
          </cell>
          <cell r="I2191">
            <v>43831</v>
          </cell>
          <cell r="K2191" t="str">
            <v>P</v>
          </cell>
          <cell r="L2191">
            <v>0</v>
          </cell>
          <cell r="M2191">
            <v>460.59</v>
          </cell>
        </row>
        <row r="2192">
          <cell r="D2192" t="str">
            <v>SCS0000268</v>
          </cell>
          <cell r="E2192" t="str">
            <v>驾驶员座椅工艺合件</v>
          </cell>
          <cell r="F2192" t="str">
            <v>M50S(标准型，皮布双拼)</v>
          </cell>
          <cell r="G2192" t="str">
            <v>No</v>
          </cell>
          <cell r="H2192" t="str">
            <v>EA</v>
          </cell>
          <cell r="I2192">
            <v>43831</v>
          </cell>
          <cell r="K2192" t="str">
            <v>P</v>
          </cell>
          <cell r="L2192">
            <v>0</v>
          </cell>
          <cell r="M2192">
            <v>447.39</v>
          </cell>
        </row>
        <row r="2193">
          <cell r="D2193" t="str">
            <v>SCS0000271</v>
          </cell>
          <cell r="E2193" t="str">
            <v>副驾驶员座椅工艺合件</v>
          </cell>
          <cell r="F2193" t="str">
            <v>M50S(标准型，皮布双拼)</v>
          </cell>
          <cell r="G2193" t="str">
            <v>No</v>
          </cell>
          <cell r="H2193" t="str">
            <v>EA</v>
          </cell>
          <cell r="I2193">
            <v>43831</v>
          </cell>
          <cell r="K2193" t="str">
            <v>P</v>
          </cell>
          <cell r="L2193">
            <v>0</v>
          </cell>
          <cell r="M2193">
            <v>399.34</v>
          </cell>
        </row>
        <row r="2194">
          <cell r="D2194" t="str">
            <v>SCS0000274</v>
          </cell>
          <cell r="E2194" t="str">
            <v>中排右侧独立座椅工艺合件</v>
          </cell>
          <cell r="F2194" t="str">
            <v>M50S(标准型，皮布双拼)</v>
          </cell>
          <cell r="G2194" t="str">
            <v>No</v>
          </cell>
          <cell r="H2194" t="str">
            <v>EA</v>
          </cell>
          <cell r="I2194">
            <v>43831</v>
          </cell>
          <cell r="K2194" t="str">
            <v>P</v>
          </cell>
          <cell r="L2194">
            <v>0</v>
          </cell>
          <cell r="M2194">
            <v>400.3</v>
          </cell>
        </row>
        <row r="2195">
          <cell r="D2195" t="str">
            <v>SCS0000277</v>
          </cell>
          <cell r="E2195" t="str">
            <v>中排左侧独立座椅工艺合件</v>
          </cell>
          <cell r="F2195" t="str">
            <v>M50S(标准型，皮布双拼)</v>
          </cell>
          <cell r="G2195" t="str">
            <v>No</v>
          </cell>
          <cell r="H2195" t="str">
            <v>EA</v>
          </cell>
          <cell r="I2195">
            <v>43831</v>
          </cell>
          <cell r="K2195" t="str">
            <v>P</v>
          </cell>
          <cell r="L2195">
            <v>0</v>
          </cell>
          <cell r="M2195">
            <v>400.3</v>
          </cell>
        </row>
        <row r="2196">
          <cell r="D2196" t="str">
            <v>SCS0000280</v>
          </cell>
          <cell r="E2196" t="str">
            <v>中排四分座椅</v>
          </cell>
          <cell r="F2196" t="str">
            <v>M50S(标准型，皮布双拼)</v>
          </cell>
          <cell r="G2196" t="str">
            <v>No</v>
          </cell>
          <cell r="H2196" t="str">
            <v>EA</v>
          </cell>
          <cell r="I2196">
            <v>43831</v>
          </cell>
          <cell r="K2196" t="str">
            <v>P</v>
          </cell>
          <cell r="L2196">
            <v>0</v>
          </cell>
          <cell r="M2196">
            <v>342.89</v>
          </cell>
        </row>
        <row r="2197">
          <cell r="D2197" t="str">
            <v>SCS0000283</v>
          </cell>
          <cell r="E2197" t="str">
            <v>中排六分座椅工艺合件</v>
          </cell>
          <cell r="F2197" t="str">
            <v>M50S(标准型，皮布双拼)</v>
          </cell>
          <cell r="G2197" t="str">
            <v>No</v>
          </cell>
          <cell r="H2197" t="str">
            <v>EA</v>
          </cell>
          <cell r="I2197">
            <v>43831</v>
          </cell>
          <cell r="K2197" t="str">
            <v>P</v>
          </cell>
          <cell r="L2197">
            <v>0</v>
          </cell>
          <cell r="M2197">
            <v>498.75</v>
          </cell>
        </row>
        <row r="2198">
          <cell r="D2198" t="str">
            <v>SCS0000286</v>
          </cell>
          <cell r="E2198" t="str">
            <v>第三排座椅工艺合件</v>
          </cell>
          <cell r="F2198" t="str">
            <v>M50S(标准型，皮布双拼)</v>
          </cell>
          <cell r="G2198" t="str">
            <v>No</v>
          </cell>
          <cell r="H2198" t="str">
            <v>EA</v>
          </cell>
          <cell r="I2198">
            <v>43831</v>
          </cell>
          <cell r="K2198" t="str">
            <v>P</v>
          </cell>
          <cell r="L2198">
            <v>0</v>
          </cell>
          <cell r="M2198">
            <v>566.99</v>
          </cell>
        </row>
        <row r="2199">
          <cell r="D2199" t="str">
            <v>SCS0006116</v>
          </cell>
          <cell r="E2199" t="str">
            <v>第三排座椅工艺合件</v>
          </cell>
          <cell r="F2199" t="str">
            <v>M50(织物,无头枕,简配)</v>
          </cell>
          <cell r="G2199" t="str">
            <v>No</v>
          </cell>
          <cell r="H2199" t="str">
            <v>Ea</v>
          </cell>
          <cell r="I2199">
            <v>43831</v>
          </cell>
          <cell r="K2199" t="str">
            <v>P</v>
          </cell>
          <cell r="L2199">
            <v>0</v>
          </cell>
          <cell r="M2199">
            <v>504.81</v>
          </cell>
        </row>
        <row r="2200">
          <cell r="D2200" t="str">
            <v>SCS0006117</v>
          </cell>
          <cell r="E2200" t="str">
            <v>驾驶员座椅工艺合件</v>
          </cell>
          <cell r="F2200" t="str">
            <v>昌河M50(织物，4向，简配)</v>
          </cell>
          <cell r="G2200" t="str">
            <v>No</v>
          </cell>
          <cell r="H2200" t="str">
            <v>Ea</v>
          </cell>
          <cell r="I2200">
            <v>43831</v>
          </cell>
          <cell r="K2200" t="str">
            <v>P</v>
          </cell>
          <cell r="L2200">
            <v>0</v>
          </cell>
          <cell r="M2200">
            <v>378.11</v>
          </cell>
        </row>
        <row r="2201">
          <cell r="D2201" t="str">
            <v>SCS0006118</v>
          </cell>
          <cell r="E2201" t="str">
            <v>副驾驶员座椅工艺合件</v>
          </cell>
          <cell r="F2201" t="str">
            <v>昌河M50(织物,简配)</v>
          </cell>
          <cell r="G2201" t="str">
            <v>No</v>
          </cell>
          <cell r="H2201" t="str">
            <v>Ea</v>
          </cell>
          <cell r="I2201">
            <v>43831</v>
          </cell>
          <cell r="K2201" t="str">
            <v>P</v>
          </cell>
          <cell r="L2201">
            <v>0</v>
          </cell>
          <cell r="M2201">
            <v>378.11</v>
          </cell>
        </row>
        <row r="2202">
          <cell r="D2202" t="str">
            <v>SCS0006119</v>
          </cell>
          <cell r="E2202" t="str">
            <v>中排右侧独立座椅工艺合件</v>
          </cell>
          <cell r="F2202" t="str">
            <v>昌河M50(织物，简配)</v>
          </cell>
          <cell r="G2202" t="str">
            <v>No</v>
          </cell>
          <cell r="H2202" t="str">
            <v>Ea</v>
          </cell>
          <cell r="I2202">
            <v>43831</v>
          </cell>
          <cell r="K2202" t="str">
            <v>P</v>
          </cell>
          <cell r="L2202">
            <v>0</v>
          </cell>
          <cell r="M2202">
            <v>381.58</v>
          </cell>
        </row>
        <row r="2203">
          <cell r="D2203" t="str">
            <v>SCS0006120</v>
          </cell>
          <cell r="E2203" t="str">
            <v>中排左侧独立座椅工艺合件</v>
          </cell>
          <cell r="F2203" t="str">
            <v>昌河M50(织物，简配)</v>
          </cell>
          <cell r="G2203" t="str">
            <v>No</v>
          </cell>
          <cell r="H2203" t="str">
            <v>Ea</v>
          </cell>
          <cell r="I2203">
            <v>43831</v>
          </cell>
          <cell r="K2203" t="str">
            <v>P</v>
          </cell>
          <cell r="L2203">
            <v>0</v>
          </cell>
          <cell r="M2203">
            <v>381.58</v>
          </cell>
        </row>
        <row r="2204">
          <cell r="D2204" t="str">
            <v>SCS0006121</v>
          </cell>
          <cell r="E2204" t="str">
            <v>第三排座椅工艺合件</v>
          </cell>
          <cell r="F2204" t="str">
            <v>M50(织物,带头枕,简配)</v>
          </cell>
          <cell r="G2204" t="str">
            <v>No</v>
          </cell>
          <cell r="H2204" t="str">
            <v>Ea</v>
          </cell>
          <cell r="I2204">
            <v>43831</v>
          </cell>
          <cell r="K2204" t="str">
            <v>P</v>
          </cell>
          <cell r="L2204">
            <v>0</v>
          </cell>
          <cell r="M2204">
            <v>529.54</v>
          </cell>
        </row>
        <row r="2205">
          <cell r="D2205" t="str">
            <v>SCS0006122</v>
          </cell>
          <cell r="E2205" t="str">
            <v>副驾驶员座椅工艺合件</v>
          </cell>
          <cell r="F2205" t="str">
            <v>昌河M50(三色织物,简配)</v>
          </cell>
          <cell r="G2205" t="str">
            <v>No</v>
          </cell>
          <cell r="H2205" t="str">
            <v>Ea</v>
          </cell>
          <cell r="I2205">
            <v>43831</v>
          </cell>
          <cell r="K2205" t="str">
            <v>P</v>
          </cell>
          <cell r="L2205">
            <v>0</v>
          </cell>
          <cell r="M2205">
            <v>378.11</v>
          </cell>
        </row>
        <row r="2206">
          <cell r="D2206" t="str">
            <v>SCS0006123</v>
          </cell>
          <cell r="E2206" t="str">
            <v>驾驶员座椅工艺合件</v>
          </cell>
          <cell r="F2206" t="str">
            <v>M50(三色织物,4向,简配)</v>
          </cell>
          <cell r="G2206" t="str">
            <v>No</v>
          </cell>
          <cell r="H2206" t="str">
            <v>Ea</v>
          </cell>
          <cell r="I2206">
            <v>43831</v>
          </cell>
          <cell r="K2206" t="str">
            <v>P</v>
          </cell>
          <cell r="L2206">
            <v>0</v>
          </cell>
          <cell r="M2206">
            <v>378.11</v>
          </cell>
        </row>
        <row r="2207">
          <cell r="D2207" t="str">
            <v>SCS0006124</v>
          </cell>
          <cell r="E2207" t="str">
            <v>中排四分座椅工艺合件</v>
          </cell>
          <cell r="F2207" t="str">
            <v>昌河M50(三色织物，简配)</v>
          </cell>
          <cell r="G2207" t="str">
            <v>No</v>
          </cell>
          <cell r="H2207" t="str">
            <v>Ea</v>
          </cell>
          <cell r="I2207">
            <v>43831</v>
          </cell>
          <cell r="K2207" t="str">
            <v>P</v>
          </cell>
          <cell r="L2207">
            <v>0</v>
          </cell>
          <cell r="M2207">
            <v>321.39999999999998</v>
          </cell>
        </row>
        <row r="2208">
          <cell r="D2208" t="str">
            <v>SCS0006125</v>
          </cell>
          <cell r="E2208" t="str">
            <v>中排右侧独立座椅工艺合件</v>
          </cell>
          <cell r="F2208" t="str">
            <v>昌河M50(三色织物，简配)</v>
          </cell>
          <cell r="G2208" t="str">
            <v>No</v>
          </cell>
          <cell r="H2208" t="str">
            <v>Ea</v>
          </cell>
          <cell r="I2208">
            <v>43831</v>
          </cell>
          <cell r="K2208" t="str">
            <v>P</v>
          </cell>
          <cell r="L2208">
            <v>0</v>
          </cell>
          <cell r="M2208">
            <v>381.58</v>
          </cell>
        </row>
        <row r="2209">
          <cell r="D2209" t="str">
            <v>SCS0006126</v>
          </cell>
          <cell r="E2209" t="str">
            <v>中排左侧独立座椅工艺合件</v>
          </cell>
          <cell r="F2209" t="str">
            <v>昌河M50(三色织物，简配)</v>
          </cell>
          <cell r="G2209" t="str">
            <v>No</v>
          </cell>
          <cell r="H2209" t="str">
            <v>Ea</v>
          </cell>
          <cell r="I2209">
            <v>43831</v>
          </cell>
          <cell r="K2209" t="str">
            <v>P</v>
          </cell>
          <cell r="L2209">
            <v>0</v>
          </cell>
          <cell r="M2209">
            <v>381.58</v>
          </cell>
        </row>
        <row r="2210">
          <cell r="D2210" t="str">
            <v>SCS0006127</v>
          </cell>
          <cell r="E2210" t="str">
            <v>驾驶员座椅工艺合件</v>
          </cell>
          <cell r="F2210" t="str">
            <v>M50(皮布双拼,简配,4向)</v>
          </cell>
          <cell r="G2210" t="str">
            <v>No</v>
          </cell>
          <cell r="H2210" t="str">
            <v>Ea</v>
          </cell>
          <cell r="I2210">
            <v>43831</v>
          </cell>
          <cell r="K2210" t="str">
            <v>P</v>
          </cell>
          <cell r="L2210">
            <v>0</v>
          </cell>
          <cell r="M2210">
            <v>378.11</v>
          </cell>
        </row>
        <row r="2211">
          <cell r="D2211" t="str">
            <v>SCS0006128</v>
          </cell>
          <cell r="E2211" t="str">
            <v>副驾驶员座椅工艺合件</v>
          </cell>
          <cell r="F2211" t="str">
            <v>昌河M50(皮布双拼，简配)</v>
          </cell>
          <cell r="G2211" t="str">
            <v>No</v>
          </cell>
          <cell r="H2211" t="str">
            <v>Ea</v>
          </cell>
          <cell r="I2211">
            <v>43831</v>
          </cell>
          <cell r="K2211" t="str">
            <v>P</v>
          </cell>
          <cell r="L2211">
            <v>0</v>
          </cell>
          <cell r="M2211">
            <v>366.88</v>
          </cell>
        </row>
        <row r="2212">
          <cell r="D2212" t="str">
            <v>SCS0006129</v>
          </cell>
          <cell r="E2212" t="str">
            <v>中排右侧独立座椅工艺合件</v>
          </cell>
          <cell r="F2212" t="str">
            <v>M50(皮布,无扶手,简配)</v>
          </cell>
          <cell r="G2212" t="str">
            <v>No</v>
          </cell>
          <cell r="H2212" t="str">
            <v>Ea</v>
          </cell>
          <cell r="I2212">
            <v>43831</v>
          </cell>
          <cell r="K2212" t="str">
            <v>P</v>
          </cell>
          <cell r="L2212">
            <v>0</v>
          </cell>
          <cell r="M2212">
            <v>381.58</v>
          </cell>
        </row>
        <row r="2213">
          <cell r="D2213" t="str">
            <v>SCS0006130</v>
          </cell>
          <cell r="E2213" t="str">
            <v>中排左侧独立座椅工艺合件</v>
          </cell>
          <cell r="F2213" t="str">
            <v>M50(皮布,无扶手,简配)</v>
          </cell>
          <cell r="G2213" t="str">
            <v>No</v>
          </cell>
          <cell r="H2213" t="str">
            <v>Ea</v>
          </cell>
          <cell r="I2213">
            <v>43831</v>
          </cell>
          <cell r="K2213" t="str">
            <v>P</v>
          </cell>
          <cell r="L2213">
            <v>0</v>
          </cell>
          <cell r="M2213">
            <v>381.58</v>
          </cell>
        </row>
        <row r="2214">
          <cell r="D2214" t="str">
            <v>SCS0006131</v>
          </cell>
          <cell r="E2214" t="str">
            <v>中排四分座椅工艺合件</v>
          </cell>
          <cell r="F2214" t="str">
            <v>昌河M50(皮布双拼，简配)</v>
          </cell>
          <cell r="G2214" t="str">
            <v>No</v>
          </cell>
          <cell r="H2214" t="str">
            <v>Ea</v>
          </cell>
          <cell r="I2214">
            <v>43831</v>
          </cell>
          <cell r="K2214" t="str">
            <v>P</v>
          </cell>
          <cell r="L2214">
            <v>0</v>
          </cell>
          <cell r="M2214">
            <v>350.53</v>
          </cell>
        </row>
        <row r="2215">
          <cell r="D2215" t="str">
            <v>SCS0006132</v>
          </cell>
          <cell r="E2215" t="str">
            <v>中排六分座椅工艺合件</v>
          </cell>
          <cell r="F2215" t="str">
            <v>昌河M50(皮布双拼，简配)</v>
          </cell>
          <cell r="G2215" t="str">
            <v>No</v>
          </cell>
          <cell r="H2215" t="str">
            <v>Ea</v>
          </cell>
          <cell r="I2215">
            <v>43831</v>
          </cell>
          <cell r="K2215" t="str">
            <v>P</v>
          </cell>
          <cell r="L2215">
            <v>0</v>
          </cell>
          <cell r="M2215">
            <v>497.26</v>
          </cell>
        </row>
        <row r="2216">
          <cell r="D2216" t="str">
            <v>SCS0006133</v>
          </cell>
          <cell r="E2216" t="str">
            <v>第三排座椅工艺合件</v>
          </cell>
          <cell r="F2216" t="str">
            <v>M50(皮布,带头枕,简配)</v>
          </cell>
          <cell r="G2216" t="str">
            <v>No</v>
          </cell>
          <cell r="H2216" t="str">
            <v>Ea</v>
          </cell>
          <cell r="I2216">
            <v>43831</v>
          </cell>
          <cell r="K2216" t="str">
            <v>P</v>
          </cell>
          <cell r="L2216">
            <v>0</v>
          </cell>
          <cell r="M2216">
            <v>529.54</v>
          </cell>
        </row>
        <row r="2217">
          <cell r="D2217" t="str">
            <v>SCS0006134</v>
          </cell>
          <cell r="E2217" t="str">
            <v>驾驶员座椅工艺合件</v>
          </cell>
          <cell r="F2217" t="str">
            <v>M50(灰色PVC,简配,4向)</v>
          </cell>
          <cell r="G2217" t="str">
            <v>No</v>
          </cell>
          <cell r="H2217" t="str">
            <v>Ea</v>
          </cell>
          <cell r="I2217">
            <v>43831</v>
          </cell>
          <cell r="K2217" t="str">
            <v>P</v>
          </cell>
          <cell r="L2217">
            <v>0</v>
          </cell>
          <cell r="M2217">
            <v>418</v>
          </cell>
        </row>
        <row r="2218">
          <cell r="D2218" t="str">
            <v>SCS0006135</v>
          </cell>
          <cell r="E2218" t="str">
            <v>副驾驶员座椅工艺合件</v>
          </cell>
          <cell r="F2218" t="str">
            <v>昌河M50(灰色PVC，简配)</v>
          </cell>
          <cell r="G2218" t="str">
            <v>No</v>
          </cell>
          <cell r="H2218" t="str">
            <v>Ea</v>
          </cell>
          <cell r="I2218">
            <v>43831</v>
          </cell>
          <cell r="K2218" t="str">
            <v>P</v>
          </cell>
          <cell r="L2218">
            <v>0</v>
          </cell>
          <cell r="M2218">
            <v>366.88</v>
          </cell>
        </row>
        <row r="2219">
          <cell r="D2219" t="str">
            <v>SCS0006136</v>
          </cell>
          <cell r="E2219" t="str">
            <v>中排左侧独立座椅工艺合件</v>
          </cell>
          <cell r="F2219" t="str">
            <v>M50(灰色PVC,无扶手,简配)</v>
          </cell>
          <cell r="G2219" t="str">
            <v>No</v>
          </cell>
          <cell r="H2219" t="str">
            <v>Ea</v>
          </cell>
          <cell r="I2219">
            <v>43831</v>
          </cell>
          <cell r="K2219" t="str">
            <v>P</v>
          </cell>
          <cell r="L2219">
            <v>0</v>
          </cell>
          <cell r="M2219">
            <v>395.89</v>
          </cell>
        </row>
        <row r="2220">
          <cell r="D2220" t="str">
            <v>SCS0006137</v>
          </cell>
          <cell r="E2220" t="str">
            <v>中排右侧独立座椅工艺合件</v>
          </cell>
          <cell r="F2220" t="str">
            <v>M50(灰色PVC,无扶手,简配)</v>
          </cell>
          <cell r="G2220" t="str">
            <v>No</v>
          </cell>
          <cell r="H2220" t="str">
            <v>Ea</v>
          </cell>
          <cell r="I2220">
            <v>43831</v>
          </cell>
          <cell r="K2220" t="str">
            <v>P</v>
          </cell>
          <cell r="L2220">
            <v>0</v>
          </cell>
          <cell r="M2220">
            <v>395.89</v>
          </cell>
        </row>
        <row r="2221">
          <cell r="D2221" t="str">
            <v>SCS0006138</v>
          </cell>
          <cell r="E2221" t="str">
            <v>第三排座椅工艺合件</v>
          </cell>
          <cell r="F2221" t="str">
            <v>M50(浅灰PVC,带头枕,简配)</v>
          </cell>
          <cell r="G2221" t="str">
            <v>No</v>
          </cell>
          <cell r="H2221" t="str">
            <v>Ea</v>
          </cell>
          <cell r="I2221">
            <v>43831</v>
          </cell>
          <cell r="K2221" t="str">
            <v>P</v>
          </cell>
          <cell r="L2221">
            <v>0</v>
          </cell>
          <cell r="M2221">
            <v>551.75</v>
          </cell>
        </row>
        <row r="2222">
          <cell r="D2222" t="str">
            <v>SCS0006389</v>
          </cell>
          <cell r="E2222" t="str">
            <v>中排六分座椅工艺合件</v>
          </cell>
          <cell r="F2222" t="str">
            <v>昌河M50(三色织物，简配)</v>
          </cell>
          <cell r="G2222" t="str">
            <v>No</v>
          </cell>
          <cell r="H2222" t="str">
            <v>Ea</v>
          </cell>
          <cell r="I2222">
            <v>43831</v>
          </cell>
          <cell r="K2222" t="str">
            <v>P</v>
          </cell>
          <cell r="L2222">
            <v>0</v>
          </cell>
          <cell r="M2222">
            <v>484.98</v>
          </cell>
        </row>
        <row r="2223">
          <cell r="D2223" t="str">
            <v>SCS0000503</v>
          </cell>
          <cell r="E2223" t="str">
            <v>C33D副驾驶员总成</v>
          </cell>
          <cell r="F2223" t="str">
            <v>国际版+豪华型</v>
          </cell>
          <cell r="G2223" t="str">
            <v>No</v>
          </cell>
          <cell r="H2223" t="str">
            <v>Ea</v>
          </cell>
          <cell r="I2223">
            <v>43831</v>
          </cell>
          <cell r="K2223" t="str">
            <v>P</v>
          </cell>
          <cell r="L2223">
            <v>0</v>
          </cell>
          <cell r="M2223">
            <v>571.75</v>
          </cell>
        </row>
        <row r="2224">
          <cell r="D2224" t="str">
            <v>SCS0000504</v>
          </cell>
          <cell r="E2224" t="str">
            <v>C33D驾驶员总成</v>
          </cell>
          <cell r="F2224" t="str">
            <v>国际版+豪华型</v>
          </cell>
          <cell r="G2224" t="str">
            <v>No</v>
          </cell>
          <cell r="H2224" t="str">
            <v>Ea</v>
          </cell>
          <cell r="I2224">
            <v>43831</v>
          </cell>
          <cell r="K2224" t="str">
            <v>P</v>
          </cell>
          <cell r="L2224">
            <v>0</v>
          </cell>
          <cell r="M2224">
            <v>623.29</v>
          </cell>
        </row>
        <row r="2225">
          <cell r="D2225" t="str">
            <v>SCS0000591</v>
          </cell>
          <cell r="E2225" t="str">
            <v>C33D驾驶员</v>
          </cell>
          <cell r="F2225" t="str">
            <v>国际版+舒适型</v>
          </cell>
          <cell r="G2225" t="str">
            <v>No</v>
          </cell>
          <cell r="H2225" t="str">
            <v>Ea</v>
          </cell>
          <cell r="I2225">
            <v>43831</v>
          </cell>
          <cell r="K2225" t="str">
            <v>P</v>
          </cell>
          <cell r="L2225">
            <v>0</v>
          </cell>
          <cell r="M2225">
            <v>415.09</v>
          </cell>
        </row>
        <row r="2226">
          <cell r="D2226" t="str">
            <v>SCS0000592</v>
          </cell>
          <cell r="E2226" t="str">
            <v>C33D驾驶员</v>
          </cell>
          <cell r="F2226" t="str">
            <v>国际版+精英型</v>
          </cell>
          <cell r="G2226" t="str">
            <v>No</v>
          </cell>
          <cell r="H2226" t="str">
            <v>Ea</v>
          </cell>
          <cell r="I2226">
            <v>43831</v>
          </cell>
          <cell r="K2226" t="str">
            <v>P</v>
          </cell>
          <cell r="L2226">
            <v>0</v>
          </cell>
          <cell r="M2226">
            <v>468.45</v>
          </cell>
        </row>
        <row r="2227">
          <cell r="D2227" t="str">
            <v>SCS0000593</v>
          </cell>
          <cell r="E2227" t="str">
            <v>C33D副驾驶员</v>
          </cell>
          <cell r="F2227" t="str">
            <v>国际版+精英型/舒适</v>
          </cell>
          <cell r="G2227" t="str">
            <v>No</v>
          </cell>
          <cell r="H2227" t="str">
            <v>Ea</v>
          </cell>
          <cell r="I2227">
            <v>43831</v>
          </cell>
          <cell r="K2227" t="str">
            <v>P</v>
          </cell>
          <cell r="L2227">
            <v>0</v>
          </cell>
          <cell r="M2227">
            <v>414.24</v>
          </cell>
        </row>
        <row r="2228">
          <cell r="D2228" t="str">
            <v>SCS0000595</v>
          </cell>
          <cell r="E2228" t="str">
            <v>C33D后排靠背总成</v>
          </cell>
          <cell r="F2228" t="str">
            <v>国际版</v>
          </cell>
          <cell r="G2228" t="str">
            <v>No</v>
          </cell>
          <cell r="H2228" t="str">
            <v>Ea</v>
          </cell>
          <cell r="I2228">
            <v>43831</v>
          </cell>
          <cell r="K2228" t="str">
            <v>P</v>
          </cell>
          <cell r="L2228">
            <v>0</v>
          </cell>
          <cell r="M2228">
            <v>270.57</v>
          </cell>
        </row>
        <row r="2229">
          <cell r="D2229" t="str">
            <v>SCS0000596</v>
          </cell>
          <cell r="E2229" t="str">
            <v>C33D后排座垫总成</v>
          </cell>
          <cell r="F2229" t="str">
            <v>国际版</v>
          </cell>
          <cell r="G2229" t="str">
            <v>No</v>
          </cell>
          <cell r="H2229" t="str">
            <v>Ea</v>
          </cell>
          <cell r="I2229">
            <v>43831</v>
          </cell>
          <cell r="K2229" t="str">
            <v>P</v>
          </cell>
          <cell r="L2229">
            <v>0</v>
          </cell>
          <cell r="M2229">
            <v>170.87</v>
          </cell>
        </row>
        <row r="2230">
          <cell r="D2230" t="str">
            <v>SCS0000597</v>
          </cell>
          <cell r="E2230" t="str">
            <v>C33D后排靠背右总成</v>
          </cell>
          <cell r="F2230" t="str">
            <v>国际版</v>
          </cell>
          <cell r="G2230" t="str">
            <v>No</v>
          </cell>
          <cell r="H2230" t="str">
            <v>Ea</v>
          </cell>
          <cell r="I2230">
            <v>43831</v>
          </cell>
          <cell r="K2230" t="str">
            <v>P</v>
          </cell>
          <cell r="L2230">
            <v>0</v>
          </cell>
          <cell r="M2230">
            <v>170.87</v>
          </cell>
        </row>
        <row r="2231">
          <cell r="D2231" t="str">
            <v>SCS0000598</v>
          </cell>
          <cell r="E2231" t="str">
            <v>C33D后排靠背左总成</v>
          </cell>
          <cell r="F2231" t="str">
            <v>国际版</v>
          </cell>
          <cell r="G2231" t="str">
            <v>No</v>
          </cell>
          <cell r="H2231" t="str">
            <v>Ea</v>
          </cell>
          <cell r="I2231">
            <v>43831</v>
          </cell>
          <cell r="K2231" t="str">
            <v>P</v>
          </cell>
          <cell r="L2231">
            <v>0</v>
          </cell>
          <cell r="M2231">
            <v>110.11</v>
          </cell>
        </row>
        <row r="2232">
          <cell r="D2232" t="str">
            <v>SCS0000599</v>
          </cell>
          <cell r="E2232" t="str">
            <v>C33D后排坐垫右总成</v>
          </cell>
          <cell r="F2232" t="str">
            <v>国际版</v>
          </cell>
          <cell r="G2232" t="str">
            <v>No</v>
          </cell>
          <cell r="H2232" t="str">
            <v>Ea</v>
          </cell>
          <cell r="I2232">
            <v>43831</v>
          </cell>
          <cell r="K2232" t="str">
            <v>P</v>
          </cell>
          <cell r="L2232">
            <v>0</v>
          </cell>
          <cell r="M2232">
            <v>77.357500000000002</v>
          </cell>
        </row>
        <row r="2233">
          <cell r="D2233" t="str">
            <v>SCS0000600</v>
          </cell>
          <cell r="E2233" t="str">
            <v>C33D后排坐垫左总成</v>
          </cell>
          <cell r="F2233" t="str">
            <v>国际版</v>
          </cell>
          <cell r="G2233" t="str">
            <v>No</v>
          </cell>
          <cell r="H2233" t="str">
            <v>Ea</v>
          </cell>
          <cell r="I2233">
            <v>43831</v>
          </cell>
          <cell r="K2233" t="str">
            <v>P</v>
          </cell>
          <cell r="L2233">
            <v>0</v>
          </cell>
          <cell r="M2233">
            <v>59.373699999999999</v>
          </cell>
        </row>
        <row r="2234">
          <cell r="D2234" t="str">
            <v>SCS0000665</v>
          </cell>
          <cell r="E2234" t="str">
            <v>C40D后排靠背总成</v>
          </cell>
          <cell r="F2234" t="str">
            <v>织物+PVC+黑红内饰</v>
          </cell>
          <cell r="G2234" t="str">
            <v>No</v>
          </cell>
          <cell r="H2234" t="str">
            <v>Ea</v>
          </cell>
          <cell r="I2234">
            <v>43831</v>
          </cell>
          <cell r="K2234" t="str">
            <v>P</v>
          </cell>
          <cell r="L2234">
            <v>0</v>
          </cell>
          <cell r="M2234">
            <v>245.17</v>
          </cell>
        </row>
        <row r="2235">
          <cell r="D2235" t="str">
            <v>SCS0000666</v>
          </cell>
          <cell r="E2235" t="str">
            <v>C40D后排靠背总成</v>
          </cell>
          <cell r="F2235" t="str">
            <v>PVC＋超纤革+扶手+红棕</v>
          </cell>
          <cell r="G2235" t="str">
            <v>No</v>
          </cell>
          <cell r="H2235" t="str">
            <v>Ea</v>
          </cell>
          <cell r="I2235">
            <v>43831</v>
          </cell>
          <cell r="K2235" t="str">
            <v>P</v>
          </cell>
          <cell r="L2235">
            <v>0</v>
          </cell>
          <cell r="M2235">
            <v>294.11</v>
          </cell>
        </row>
        <row r="2236">
          <cell r="D2236" t="str">
            <v>SCS0000667</v>
          </cell>
          <cell r="E2236" t="str">
            <v>C40D后排靠背总成</v>
          </cell>
          <cell r="F2236" t="str">
            <v>PVC＋超纤革+扶手+蓝色</v>
          </cell>
          <cell r="G2236" t="str">
            <v>No</v>
          </cell>
          <cell r="H2236" t="str">
            <v>Ea</v>
          </cell>
          <cell r="I2236">
            <v>43831</v>
          </cell>
          <cell r="K2236" t="str">
            <v>P</v>
          </cell>
          <cell r="L2236">
            <v>0</v>
          </cell>
          <cell r="M2236">
            <v>294.11</v>
          </cell>
        </row>
        <row r="2237">
          <cell r="D2237" t="str">
            <v>SCS0000668</v>
          </cell>
          <cell r="E2237" t="str">
            <v>C40D后排座椅坐垫总成</v>
          </cell>
          <cell r="F2237" t="str">
            <v>PVC＋超纤革+扶手+蓝色</v>
          </cell>
          <cell r="G2237" t="str">
            <v>No</v>
          </cell>
          <cell r="H2237" t="str">
            <v>Ea</v>
          </cell>
          <cell r="I2237">
            <v>43831</v>
          </cell>
          <cell r="K2237" t="str">
            <v>P</v>
          </cell>
          <cell r="L2237">
            <v>0</v>
          </cell>
          <cell r="M2237">
            <v>98.23</v>
          </cell>
        </row>
        <row r="2238">
          <cell r="D2238" t="str">
            <v>SCS0000669</v>
          </cell>
          <cell r="E2238" t="str">
            <v>C40D后排座椅坐垫总成</v>
          </cell>
          <cell r="F2238" t="str">
            <v>PVC+超纤革+扶手+红棕</v>
          </cell>
          <cell r="G2238" t="str">
            <v>No</v>
          </cell>
          <cell r="H2238" t="str">
            <v>Ea</v>
          </cell>
          <cell r="I2238">
            <v>43831</v>
          </cell>
          <cell r="K2238" t="str">
            <v>P</v>
          </cell>
          <cell r="L2238">
            <v>0</v>
          </cell>
          <cell r="M2238">
            <v>98.23</v>
          </cell>
        </row>
        <row r="2239">
          <cell r="D2239" t="str">
            <v>SCS0000670</v>
          </cell>
          <cell r="E2239" t="str">
            <v>C40D后排座椅坐垫总成</v>
          </cell>
          <cell r="F2239" t="str">
            <v>织物+PVC+黑红内饰</v>
          </cell>
          <cell r="G2239" t="str">
            <v>No</v>
          </cell>
          <cell r="H2239" t="str">
            <v>Ea</v>
          </cell>
          <cell r="I2239">
            <v>43831</v>
          </cell>
          <cell r="K2239" t="str">
            <v>P</v>
          </cell>
          <cell r="L2239">
            <v>0</v>
          </cell>
          <cell r="M2239">
            <v>98.23</v>
          </cell>
        </row>
        <row r="2240">
          <cell r="D2240" t="str">
            <v>SCS0000704</v>
          </cell>
          <cell r="E2240" t="str">
            <v>后排座椅靠背左总成</v>
          </cell>
          <cell r="F2240" t="str">
            <v>C40DB（灰米+皮布双拼）</v>
          </cell>
          <cell r="G2240" t="str">
            <v>No</v>
          </cell>
          <cell r="H2240" t="str">
            <v>Ea</v>
          </cell>
          <cell r="I2240">
            <v>43831</v>
          </cell>
          <cell r="K2240" t="str">
            <v>P</v>
          </cell>
          <cell r="L2240">
            <v>0</v>
          </cell>
          <cell r="M2240">
            <v>220.55</v>
          </cell>
        </row>
        <row r="2241">
          <cell r="D2241" t="str">
            <v>SCS0000705</v>
          </cell>
          <cell r="E2241" t="str">
            <v>后排座椅靠背右总成</v>
          </cell>
          <cell r="F2241" t="str">
            <v>C40DB（灰米+皮布双拼）</v>
          </cell>
          <cell r="G2241" t="str">
            <v>No</v>
          </cell>
          <cell r="H2241" t="str">
            <v>Ea</v>
          </cell>
          <cell r="I2241">
            <v>43831</v>
          </cell>
          <cell r="K2241" t="str">
            <v>P</v>
          </cell>
          <cell r="L2241">
            <v>0</v>
          </cell>
          <cell r="M2241">
            <v>111.07</v>
          </cell>
        </row>
        <row r="2242">
          <cell r="D2242" t="str">
            <v>SCS0000706</v>
          </cell>
          <cell r="E2242" t="str">
            <v>后排座椅坐垫总成</v>
          </cell>
          <cell r="F2242" t="str">
            <v>C40DB（灰米+皮布双拼）</v>
          </cell>
          <cell r="G2242" t="str">
            <v>No</v>
          </cell>
          <cell r="H2242" t="str">
            <v>Ea</v>
          </cell>
          <cell r="I2242">
            <v>43831</v>
          </cell>
          <cell r="K2242" t="str">
            <v>P</v>
          </cell>
          <cell r="L2242">
            <v>0</v>
          </cell>
          <cell r="M2242">
            <v>91.45</v>
          </cell>
        </row>
        <row r="2243">
          <cell r="D2243" t="str">
            <v>SCS0000707</v>
          </cell>
          <cell r="E2243" t="str">
            <v>后排座椅靠背左总成</v>
          </cell>
          <cell r="F2243" t="str">
            <v>C40DB（蓝色+皮革）</v>
          </cell>
          <cell r="G2243" t="str">
            <v>No</v>
          </cell>
          <cell r="H2243" t="str">
            <v>Ea</v>
          </cell>
          <cell r="I2243">
            <v>43831</v>
          </cell>
          <cell r="K2243" t="str">
            <v>P</v>
          </cell>
          <cell r="L2243">
            <v>0</v>
          </cell>
          <cell r="M2243">
            <v>220.55</v>
          </cell>
        </row>
        <row r="2244">
          <cell r="D2244" t="str">
            <v>SCS0000708</v>
          </cell>
          <cell r="E2244" t="str">
            <v>后排座椅靠背右总成</v>
          </cell>
          <cell r="F2244" t="str">
            <v>C40DB（蓝色+皮革）</v>
          </cell>
          <cell r="G2244" t="str">
            <v>No</v>
          </cell>
          <cell r="H2244" t="str">
            <v>Ea</v>
          </cell>
          <cell r="I2244">
            <v>43831</v>
          </cell>
          <cell r="K2244" t="str">
            <v>P</v>
          </cell>
          <cell r="L2244">
            <v>0</v>
          </cell>
          <cell r="M2244">
            <v>111.07</v>
          </cell>
        </row>
        <row r="2245">
          <cell r="D2245" t="str">
            <v>SCS0000709</v>
          </cell>
          <cell r="E2245" t="str">
            <v>后排座椅坐垫总成</v>
          </cell>
          <cell r="F2245" t="str">
            <v>C40DB（365顶配+红棕皮革</v>
          </cell>
          <cell r="G2245" t="str">
            <v>No</v>
          </cell>
          <cell r="H2245" t="str">
            <v>Ea</v>
          </cell>
          <cell r="I2245">
            <v>43831</v>
          </cell>
          <cell r="K2245" t="str">
            <v>P</v>
          </cell>
          <cell r="L2245">
            <v>0</v>
          </cell>
          <cell r="M2245">
            <v>91.45</v>
          </cell>
        </row>
        <row r="2246">
          <cell r="D2246" t="str">
            <v>SCS0000710</v>
          </cell>
          <cell r="E2246" t="str">
            <v>后排座椅坐垫总成</v>
          </cell>
          <cell r="F2246" t="str">
            <v>C40DB（蓝色+皮革）</v>
          </cell>
          <cell r="G2246" t="str">
            <v>No</v>
          </cell>
          <cell r="H2246" t="str">
            <v>Ea</v>
          </cell>
          <cell r="I2246">
            <v>43831</v>
          </cell>
          <cell r="K2246" t="str">
            <v>P</v>
          </cell>
          <cell r="L2246">
            <v>0</v>
          </cell>
          <cell r="M2246">
            <v>91.45</v>
          </cell>
        </row>
        <row r="2247">
          <cell r="D2247" t="str">
            <v>SCS0000712</v>
          </cell>
          <cell r="E2247" t="str">
            <v>后排座椅坐垫总成</v>
          </cell>
          <cell r="F2247" t="str">
            <v>C40DB（黑色+PVC）</v>
          </cell>
          <cell r="G2247" t="str">
            <v>No</v>
          </cell>
          <cell r="H2247" t="str">
            <v/>
          </cell>
          <cell r="I2247">
            <v>44013</v>
          </cell>
          <cell r="K2247" t="str">
            <v>P</v>
          </cell>
          <cell r="L2247">
            <v>0</v>
          </cell>
          <cell r="M2247">
            <v>91.45</v>
          </cell>
        </row>
        <row r="2248">
          <cell r="D2248" t="str">
            <v>SCS0000712</v>
          </cell>
          <cell r="E2248" t="str">
            <v>后排座椅坐垫总成</v>
          </cell>
          <cell r="F2248" t="str">
            <v>C40DB（黑色+PVC）</v>
          </cell>
          <cell r="G2248" t="str">
            <v>No</v>
          </cell>
          <cell r="H2248" t="str">
            <v>Ea</v>
          </cell>
          <cell r="I2248">
            <v>43831</v>
          </cell>
          <cell r="K2248" t="str">
            <v>P</v>
          </cell>
          <cell r="L2248">
            <v>0</v>
          </cell>
          <cell r="M2248">
            <v>91.45</v>
          </cell>
        </row>
        <row r="2249">
          <cell r="D2249" t="str">
            <v>SCS0000713</v>
          </cell>
          <cell r="E2249" t="str">
            <v>后排座椅坐垫总成</v>
          </cell>
          <cell r="F2249" t="str">
            <v>C40DB（红棕+皮革）</v>
          </cell>
          <cell r="G2249" t="str">
            <v>No</v>
          </cell>
          <cell r="H2249" t="str">
            <v>Ea</v>
          </cell>
          <cell r="I2249">
            <v>43831</v>
          </cell>
          <cell r="K2249" t="str">
            <v>P</v>
          </cell>
          <cell r="L2249">
            <v>0</v>
          </cell>
          <cell r="M2249">
            <v>91.45</v>
          </cell>
        </row>
        <row r="2250">
          <cell r="D2250" t="str">
            <v>SCS0000715</v>
          </cell>
          <cell r="E2250" t="str">
            <v>后排座椅靠背右总成</v>
          </cell>
          <cell r="F2250" t="str">
            <v>C40DB（黑色+PVC）</v>
          </cell>
          <cell r="G2250" t="str">
            <v>No</v>
          </cell>
          <cell r="H2250" t="str">
            <v/>
          </cell>
          <cell r="I2250">
            <v>44013</v>
          </cell>
          <cell r="K2250" t="str">
            <v>P</v>
          </cell>
          <cell r="L2250">
            <v>0</v>
          </cell>
          <cell r="M2250">
            <v>111.07</v>
          </cell>
        </row>
        <row r="2251">
          <cell r="D2251" t="str">
            <v>SCS0000715</v>
          </cell>
          <cell r="E2251" t="str">
            <v>后排座椅靠背右总成</v>
          </cell>
          <cell r="F2251" t="str">
            <v>C40DB（黑色+PVC）</v>
          </cell>
          <cell r="G2251" t="str">
            <v>No</v>
          </cell>
          <cell r="H2251" t="str">
            <v>Ea</v>
          </cell>
          <cell r="I2251">
            <v>43831</v>
          </cell>
          <cell r="K2251" t="str">
            <v>P</v>
          </cell>
          <cell r="L2251">
            <v>0</v>
          </cell>
          <cell r="M2251">
            <v>111.07</v>
          </cell>
        </row>
        <row r="2252">
          <cell r="D2252" t="str">
            <v>SCS0000716</v>
          </cell>
          <cell r="E2252" t="str">
            <v>后排座椅靠背右总成</v>
          </cell>
          <cell r="F2252" t="str">
            <v>C40DB（黑色+皮布双拼）</v>
          </cell>
          <cell r="G2252" t="str">
            <v>No</v>
          </cell>
          <cell r="H2252" t="str">
            <v>Ea</v>
          </cell>
          <cell r="I2252">
            <v>43831</v>
          </cell>
          <cell r="K2252" t="str">
            <v>P</v>
          </cell>
          <cell r="L2252">
            <v>0</v>
          </cell>
          <cell r="M2252">
            <v>111.07</v>
          </cell>
        </row>
        <row r="2253">
          <cell r="D2253" t="str">
            <v>SCS0000717</v>
          </cell>
          <cell r="E2253" t="str">
            <v>后排座椅靠背右总成</v>
          </cell>
          <cell r="F2253" t="str">
            <v>C40DB（红棕+皮革）</v>
          </cell>
          <cell r="G2253" t="str">
            <v>No</v>
          </cell>
          <cell r="H2253" t="str">
            <v/>
          </cell>
          <cell r="I2253">
            <v>44013</v>
          </cell>
          <cell r="K2253" t="str">
            <v>P</v>
          </cell>
          <cell r="L2253">
            <v>0</v>
          </cell>
          <cell r="M2253">
            <v>111.07</v>
          </cell>
        </row>
        <row r="2254">
          <cell r="D2254" t="str">
            <v>SCS0000717</v>
          </cell>
          <cell r="E2254" t="str">
            <v>后排座椅靠背右总成</v>
          </cell>
          <cell r="F2254" t="str">
            <v>C40DB（红棕+皮革）</v>
          </cell>
          <cell r="G2254" t="str">
            <v>No</v>
          </cell>
          <cell r="H2254" t="str">
            <v>Ea</v>
          </cell>
          <cell r="I2254">
            <v>43831</v>
          </cell>
          <cell r="K2254" t="str">
            <v>P</v>
          </cell>
          <cell r="L2254">
            <v>0</v>
          </cell>
          <cell r="M2254">
            <v>111.07</v>
          </cell>
        </row>
        <row r="2255">
          <cell r="D2255" t="str">
            <v>SCS0000719</v>
          </cell>
          <cell r="E2255" t="str">
            <v>后排座椅靠背左总成</v>
          </cell>
          <cell r="F2255" t="str">
            <v>C40DB（黑色+PVC）</v>
          </cell>
          <cell r="G2255" t="str">
            <v>No</v>
          </cell>
          <cell r="H2255" t="str">
            <v/>
          </cell>
          <cell r="I2255">
            <v>44013</v>
          </cell>
          <cell r="K2255" t="str">
            <v>P</v>
          </cell>
          <cell r="L2255">
            <v>0</v>
          </cell>
          <cell r="M2255">
            <v>220.55</v>
          </cell>
        </row>
        <row r="2256">
          <cell r="D2256" t="str">
            <v>SCS0000719</v>
          </cell>
          <cell r="E2256" t="str">
            <v>后排座椅靠背左总成</v>
          </cell>
          <cell r="F2256" t="str">
            <v>C40DB（黑色+PVC）</v>
          </cell>
          <cell r="G2256" t="str">
            <v>No</v>
          </cell>
          <cell r="H2256" t="str">
            <v>Ea</v>
          </cell>
          <cell r="I2256">
            <v>43831</v>
          </cell>
          <cell r="K2256" t="str">
            <v>P</v>
          </cell>
          <cell r="L2256">
            <v>0</v>
          </cell>
          <cell r="M2256">
            <v>220.55</v>
          </cell>
        </row>
        <row r="2257">
          <cell r="D2257" t="str">
            <v>SCS0000720</v>
          </cell>
          <cell r="E2257" t="str">
            <v>后排座椅靠背左总成</v>
          </cell>
          <cell r="F2257" t="str">
            <v>C40DB（黑色+皮布双拼）</v>
          </cell>
          <cell r="G2257" t="str">
            <v>No</v>
          </cell>
          <cell r="H2257" t="str">
            <v>Ea</v>
          </cell>
          <cell r="I2257">
            <v>43831</v>
          </cell>
          <cell r="K2257" t="str">
            <v>P</v>
          </cell>
          <cell r="L2257">
            <v>0</v>
          </cell>
          <cell r="M2257">
            <v>220.55</v>
          </cell>
        </row>
        <row r="2258">
          <cell r="D2258" t="str">
            <v>SCS0000721</v>
          </cell>
          <cell r="E2258" t="str">
            <v>后排座椅靠背左总成</v>
          </cell>
          <cell r="F2258" t="str">
            <v>C40DB（红棕+皮革）</v>
          </cell>
          <cell r="G2258" t="str">
            <v>No</v>
          </cell>
          <cell r="H2258" t="str">
            <v/>
          </cell>
          <cell r="I2258">
            <v>44013</v>
          </cell>
          <cell r="K2258" t="str">
            <v>P</v>
          </cell>
          <cell r="L2258">
            <v>0</v>
          </cell>
          <cell r="M2258">
            <v>220.55</v>
          </cell>
        </row>
        <row r="2259">
          <cell r="D2259" t="str">
            <v>SCS0000721</v>
          </cell>
          <cell r="E2259" t="str">
            <v>后排座椅靠背左总成</v>
          </cell>
          <cell r="F2259" t="str">
            <v>C40DB（红棕+皮革）</v>
          </cell>
          <cell r="G2259" t="str">
            <v>No</v>
          </cell>
          <cell r="H2259" t="str">
            <v>Ea</v>
          </cell>
          <cell r="I2259">
            <v>43831</v>
          </cell>
          <cell r="K2259" t="str">
            <v>P</v>
          </cell>
          <cell r="L2259">
            <v>0</v>
          </cell>
          <cell r="M2259">
            <v>220.55</v>
          </cell>
        </row>
        <row r="2260">
          <cell r="D2260" t="str">
            <v>SCS0000722</v>
          </cell>
          <cell r="E2260" t="str">
            <v>后排座椅坐垫总成</v>
          </cell>
          <cell r="F2260" t="str">
            <v>C40DB（黑色+皮布双拼）</v>
          </cell>
          <cell r="G2260" t="str">
            <v>No</v>
          </cell>
          <cell r="H2260" t="str">
            <v>Ea</v>
          </cell>
          <cell r="I2260">
            <v>43831</v>
          </cell>
          <cell r="K2260" t="str">
            <v>P</v>
          </cell>
          <cell r="L2260">
            <v>0</v>
          </cell>
          <cell r="M2260">
            <v>91.45</v>
          </cell>
        </row>
        <row r="2261">
          <cell r="D2261" t="str">
            <v>SCS0003922</v>
          </cell>
          <cell r="E2261" t="str">
            <v>H32B后排中间装车支架总成</v>
          </cell>
          <cell r="F2261" t="str">
            <v/>
          </cell>
          <cell r="G2261" t="str">
            <v>No</v>
          </cell>
          <cell r="H2261" t="str">
            <v/>
          </cell>
          <cell r="I2261">
            <v>44013</v>
          </cell>
          <cell r="K2261" t="str">
            <v>P</v>
          </cell>
          <cell r="L2261">
            <v>0</v>
          </cell>
          <cell r="M2261">
            <v>4.6100000000000003</v>
          </cell>
        </row>
        <row r="2262">
          <cell r="D2262" t="str">
            <v>SCS0003923</v>
          </cell>
          <cell r="E2262" t="str">
            <v>H32B后排6分装车支架总成</v>
          </cell>
          <cell r="F2262" t="str">
            <v/>
          </cell>
          <cell r="G2262" t="str">
            <v>No</v>
          </cell>
          <cell r="H2262" t="str">
            <v/>
          </cell>
          <cell r="I2262">
            <v>44013</v>
          </cell>
          <cell r="K2262" t="str">
            <v>P</v>
          </cell>
          <cell r="L2262">
            <v>0</v>
          </cell>
          <cell r="M2262">
            <v>4.1500000000000004</v>
          </cell>
        </row>
        <row r="2263">
          <cell r="D2263" t="str">
            <v>SCS0003924</v>
          </cell>
          <cell r="E2263" t="str">
            <v>H32B后排4分装车支架总成</v>
          </cell>
          <cell r="F2263" t="str">
            <v/>
          </cell>
          <cell r="G2263" t="str">
            <v>No</v>
          </cell>
          <cell r="H2263" t="str">
            <v/>
          </cell>
          <cell r="I2263">
            <v>44013</v>
          </cell>
          <cell r="K2263" t="str">
            <v>P</v>
          </cell>
          <cell r="L2263">
            <v>0</v>
          </cell>
          <cell r="M2263">
            <v>5.53</v>
          </cell>
        </row>
        <row r="2264">
          <cell r="D2264" t="str">
            <v>SCS0003944</v>
          </cell>
          <cell r="E2264" t="str">
            <v>靠背左侧安装支架</v>
          </cell>
          <cell r="F2264" t="str">
            <v/>
          </cell>
          <cell r="G2264" t="str">
            <v>No</v>
          </cell>
          <cell r="H2264" t="str">
            <v>Ea</v>
          </cell>
          <cell r="I2264">
            <v>43831</v>
          </cell>
          <cell r="K2264" t="str">
            <v>P</v>
          </cell>
          <cell r="L2264">
            <v>0</v>
          </cell>
          <cell r="M2264">
            <v>5.7035999999999998</v>
          </cell>
        </row>
        <row r="2265">
          <cell r="D2265" t="str">
            <v>SCS0003945</v>
          </cell>
          <cell r="E2265" t="str">
            <v>靠背右侧安装支架</v>
          </cell>
          <cell r="F2265" t="str">
            <v/>
          </cell>
          <cell r="G2265" t="str">
            <v>No</v>
          </cell>
          <cell r="H2265" t="str">
            <v>Ea</v>
          </cell>
          <cell r="I2265">
            <v>43831</v>
          </cell>
          <cell r="K2265" t="str">
            <v>P</v>
          </cell>
          <cell r="L2265">
            <v>0</v>
          </cell>
          <cell r="M2265">
            <v>4.7530000000000001</v>
          </cell>
        </row>
        <row r="2266">
          <cell r="D2266" t="str">
            <v>SCS0003946</v>
          </cell>
          <cell r="E2266" t="str">
            <v>靠背中间安装支架</v>
          </cell>
          <cell r="F2266" t="str">
            <v/>
          </cell>
          <cell r="G2266" t="str">
            <v>No</v>
          </cell>
          <cell r="H2266" t="str">
            <v>Ea</v>
          </cell>
          <cell r="I2266">
            <v>43831</v>
          </cell>
          <cell r="K2266" t="str">
            <v>P</v>
          </cell>
          <cell r="L2266">
            <v>0</v>
          </cell>
          <cell r="M2266">
            <v>4.2826000000000004</v>
          </cell>
        </row>
        <row r="2267">
          <cell r="D2267" t="str">
            <v>SCS0003947</v>
          </cell>
          <cell r="E2267" t="str">
            <v>C40DB中部支架总成(Z01)</v>
          </cell>
          <cell r="F2267" t="str">
            <v>C40DB-Z01</v>
          </cell>
          <cell r="G2267" t="str">
            <v>No</v>
          </cell>
          <cell r="H2267" t="str">
            <v>Ea</v>
          </cell>
          <cell r="I2267">
            <v>43831</v>
          </cell>
          <cell r="K2267" t="str">
            <v>P</v>
          </cell>
          <cell r="L2267">
            <v>0</v>
          </cell>
          <cell r="M2267">
            <v>4.7</v>
          </cell>
        </row>
        <row r="2268">
          <cell r="D2268" t="str">
            <v>SCS0003948</v>
          </cell>
          <cell r="E2268" t="str">
            <v>C40DB中部支架总成(Z02)</v>
          </cell>
          <cell r="F2268" t="str">
            <v>C40DB-Z02</v>
          </cell>
          <cell r="G2268" t="str">
            <v>No</v>
          </cell>
          <cell r="H2268" t="str">
            <v>Ea</v>
          </cell>
          <cell r="I2268">
            <v>43831</v>
          </cell>
          <cell r="K2268" t="str">
            <v>P</v>
          </cell>
          <cell r="L2268">
            <v>0</v>
          </cell>
          <cell r="M2268">
            <v>4.7</v>
          </cell>
        </row>
        <row r="2269">
          <cell r="D2269" t="str">
            <v>SCS0006139</v>
          </cell>
          <cell r="E2269" t="str">
            <v>驾驶员座椅总成</v>
          </cell>
          <cell r="F2269" t="str">
            <v>C33DB-M07(旗舰,黑红超纤)</v>
          </cell>
          <cell r="G2269" t="str">
            <v>No</v>
          </cell>
          <cell r="H2269" t="str">
            <v>Ea</v>
          </cell>
          <cell r="I2269">
            <v>43831</v>
          </cell>
          <cell r="K2269" t="str">
            <v>P</v>
          </cell>
          <cell r="L2269">
            <v>0</v>
          </cell>
          <cell r="M2269">
            <v>501.34</v>
          </cell>
        </row>
        <row r="2270">
          <cell r="D2270" t="str">
            <v>SCS0006140</v>
          </cell>
          <cell r="E2270" t="str">
            <v>驾驶员座椅总成</v>
          </cell>
          <cell r="F2270" t="str">
            <v>C33DB-M07(旗舰,黑白超纤)</v>
          </cell>
          <cell r="G2270" t="str">
            <v>No</v>
          </cell>
          <cell r="H2270" t="str">
            <v>Ea</v>
          </cell>
          <cell r="I2270">
            <v>43831</v>
          </cell>
          <cell r="K2270" t="str">
            <v>P</v>
          </cell>
          <cell r="L2270">
            <v>0</v>
          </cell>
          <cell r="M2270">
            <v>501.34</v>
          </cell>
        </row>
        <row r="2271">
          <cell r="D2271" t="str">
            <v>SCS0006141</v>
          </cell>
          <cell r="E2271" t="str">
            <v>驾驶员座椅总成</v>
          </cell>
          <cell r="F2271" t="str">
            <v>C33DB-M07(低配,黑红PVC)</v>
          </cell>
          <cell r="G2271" t="str">
            <v>No</v>
          </cell>
          <cell r="H2271" t="str">
            <v>Ea</v>
          </cell>
          <cell r="I2271">
            <v>43831</v>
          </cell>
          <cell r="K2271" t="str">
            <v>P</v>
          </cell>
          <cell r="L2271">
            <v>0</v>
          </cell>
          <cell r="M2271">
            <v>429.4</v>
          </cell>
        </row>
        <row r="2272">
          <cell r="D2272" t="str">
            <v>SCS0006142</v>
          </cell>
          <cell r="E2272" t="str">
            <v>驾驶员座椅总成</v>
          </cell>
          <cell r="F2272" t="str">
            <v>C33DB-M07(低配,黑白PVC)</v>
          </cell>
          <cell r="G2272" t="str">
            <v>No</v>
          </cell>
          <cell r="H2272" t="str">
            <v>Ea</v>
          </cell>
          <cell r="I2272">
            <v>43831</v>
          </cell>
          <cell r="K2272" t="str">
            <v>P</v>
          </cell>
          <cell r="L2272">
            <v>0</v>
          </cell>
          <cell r="M2272">
            <v>429.4</v>
          </cell>
        </row>
        <row r="2273">
          <cell r="D2273" t="str">
            <v>SCS0006143</v>
          </cell>
          <cell r="E2273" t="str">
            <v>副驾驶员座椅总成</v>
          </cell>
          <cell r="F2273" t="str">
            <v>C33DB-M07(旗舰,黑红超纤)</v>
          </cell>
          <cell r="G2273" t="str">
            <v>No</v>
          </cell>
          <cell r="H2273" t="str">
            <v>Ea</v>
          </cell>
          <cell r="I2273">
            <v>43831</v>
          </cell>
          <cell r="K2273" t="str">
            <v>P</v>
          </cell>
          <cell r="L2273">
            <v>0</v>
          </cell>
          <cell r="M2273">
            <v>469.06</v>
          </cell>
        </row>
        <row r="2274">
          <cell r="D2274" t="str">
            <v>SCS0006144</v>
          </cell>
          <cell r="E2274" t="str">
            <v>副驾驶员座椅总成</v>
          </cell>
          <cell r="F2274" t="str">
            <v>C33DB-M07(旗舰,黑白超纤)</v>
          </cell>
          <cell r="G2274" t="str">
            <v>No</v>
          </cell>
          <cell r="H2274" t="str">
            <v>Ea</v>
          </cell>
          <cell r="I2274">
            <v>43831</v>
          </cell>
          <cell r="K2274" t="str">
            <v>P</v>
          </cell>
          <cell r="L2274">
            <v>0</v>
          </cell>
          <cell r="M2274">
            <v>469.06</v>
          </cell>
        </row>
        <row r="2275">
          <cell r="D2275" t="str">
            <v>SCS0006145</v>
          </cell>
          <cell r="E2275" t="str">
            <v>副驾驶员座椅总成</v>
          </cell>
          <cell r="F2275" t="str">
            <v>C33DB-M07(低配,黑白PVC)</v>
          </cell>
          <cell r="G2275" t="str">
            <v>No</v>
          </cell>
          <cell r="H2275" t="str">
            <v>Ea</v>
          </cell>
          <cell r="I2275">
            <v>43831</v>
          </cell>
          <cell r="K2275" t="str">
            <v>P</v>
          </cell>
          <cell r="L2275">
            <v>0</v>
          </cell>
          <cell r="M2275">
            <v>454.09</v>
          </cell>
        </row>
        <row r="2276">
          <cell r="D2276" t="str">
            <v>SCS0006146</v>
          </cell>
          <cell r="E2276" t="str">
            <v>副驾驶员座椅总成</v>
          </cell>
          <cell r="F2276" t="str">
            <v>C33DB-M07(低配,黑红PVC)</v>
          </cell>
          <cell r="G2276" t="str">
            <v>No</v>
          </cell>
          <cell r="H2276" t="str">
            <v>Ea</v>
          </cell>
          <cell r="I2276">
            <v>43831</v>
          </cell>
          <cell r="K2276" t="str">
            <v>P</v>
          </cell>
          <cell r="L2276">
            <v>0</v>
          </cell>
          <cell r="M2276">
            <v>454.09</v>
          </cell>
        </row>
        <row r="2277">
          <cell r="D2277" t="str">
            <v>SCS0006147</v>
          </cell>
          <cell r="E2277" t="str">
            <v>后排座椅右(六分)靠背总成</v>
          </cell>
          <cell r="F2277" t="str">
            <v>C33DB-M07(旗舰,黑红超纤)</v>
          </cell>
          <cell r="G2277" t="str">
            <v>No</v>
          </cell>
          <cell r="H2277" t="str">
            <v>Ea</v>
          </cell>
          <cell r="I2277">
            <v>43831</v>
          </cell>
          <cell r="K2277" t="str">
            <v>P</v>
          </cell>
          <cell r="L2277">
            <v>0</v>
          </cell>
          <cell r="M2277">
            <v>184.51</v>
          </cell>
        </row>
        <row r="2278">
          <cell r="D2278" t="str">
            <v>SCS0006148</v>
          </cell>
          <cell r="E2278" t="str">
            <v>后排座椅右(六分)靠背总成</v>
          </cell>
          <cell r="F2278" t="str">
            <v>C33DB-M07(旗舰,黑白超纤)</v>
          </cell>
          <cell r="G2278" t="str">
            <v>No</v>
          </cell>
          <cell r="H2278" t="str">
            <v>Ea</v>
          </cell>
          <cell r="I2278">
            <v>43831</v>
          </cell>
          <cell r="K2278" t="str">
            <v>P</v>
          </cell>
          <cell r="L2278">
            <v>0</v>
          </cell>
          <cell r="M2278">
            <v>184.51</v>
          </cell>
        </row>
        <row r="2279">
          <cell r="D2279" t="str">
            <v>SCS0006149</v>
          </cell>
          <cell r="E2279" t="str">
            <v>后排座椅右(六分)靠背总成</v>
          </cell>
          <cell r="F2279" t="str">
            <v>C33DB-M07(低配,黑白PVC)</v>
          </cell>
          <cell r="G2279" t="str">
            <v>No</v>
          </cell>
          <cell r="H2279" t="str">
            <v>Ea</v>
          </cell>
          <cell r="I2279">
            <v>43831</v>
          </cell>
          <cell r="K2279" t="str">
            <v>P</v>
          </cell>
          <cell r="L2279">
            <v>0</v>
          </cell>
          <cell r="M2279">
            <v>184.51</v>
          </cell>
        </row>
        <row r="2280">
          <cell r="D2280" t="str">
            <v>SCS0006150</v>
          </cell>
          <cell r="E2280" t="str">
            <v>后排座椅右(六分)靠背总成</v>
          </cell>
          <cell r="F2280" t="str">
            <v>C33DB-M07(低配,黑红PVC)</v>
          </cell>
          <cell r="G2280" t="str">
            <v>No</v>
          </cell>
          <cell r="H2280" t="str">
            <v>Ea</v>
          </cell>
          <cell r="I2280">
            <v>43831</v>
          </cell>
          <cell r="K2280" t="str">
            <v>P</v>
          </cell>
          <cell r="L2280">
            <v>0</v>
          </cell>
          <cell r="M2280">
            <v>184.51</v>
          </cell>
        </row>
        <row r="2281">
          <cell r="D2281" t="str">
            <v>SCS0006151</v>
          </cell>
          <cell r="E2281" t="str">
            <v>后排座椅右(六分)座垫总成</v>
          </cell>
          <cell r="F2281" t="str">
            <v>C33DB-M07(低配,黑红PVC)</v>
          </cell>
          <cell r="G2281" t="str">
            <v>No</v>
          </cell>
          <cell r="H2281" t="str">
            <v>Ea</v>
          </cell>
          <cell r="I2281">
            <v>43831</v>
          </cell>
          <cell r="K2281" t="str">
            <v>P</v>
          </cell>
          <cell r="L2281">
            <v>0</v>
          </cell>
          <cell r="M2281">
            <v>88.39</v>
          </cell>
        </row>
        <row r="2282">
          <cell r="D2282" t="str">
            <v>SCS0006152</v>
          </cell>
          <cell r="E2282" t="str">
            <v>后排座椅右(六分)座垫总成</v>
          </cell>
          <cell r="F2282" t="str">
            <v>C33DB-M07(低配,黑白PVC)</v>
          </cell>
          <cell r="G2282" t="str">
            <v>No</v>
          </cell>
          <cell r="H2282" t="str">
            <v>Ea</v>
          </cell>
          <cell r="I2282">
            <v>43831</v>
          </cell>
          <cell r="K2282" t="str">
            <v>P</v>
          </cell>
          <cell r="L2282">
            <v>0</v>
          </cell>
          <cell r="M2282">
            <v>88.39</v>
          </cell>
        </row>
        <row r="2283">
          <cell r="D2283" t="str">
            <v>SCS0006153</v>
          </cell>
          <cell r="E2283" t="str">
            <v>后排座椅右(六分)座垫总成</v>
          </cell>
          <cell r="F2283" t="str">
            <v>C33DB-M07(旗舰,黑白超纤)</v>
          </cell>
          <cell r="G2283" t="str">
            <v>No</v>
          </cell>
          <cell r="H2283" t="str">
            <v>Ea</v>
          </cell>
          <cell r="I2283">
            <v>43831</v>
          </cell>
          <cell r="K2283" t="str">
            <v>P</v>
          </cell>
          <cell r="L2283">
            <v>0</v>
          </cell>
          <cell r="M2283">
            <v>88.39</v>
          </cell>
        </row>
        <row r="2284">
          <cell r="D2284" t="str">
            <v>SCS0006154</v>
          </cell>
          <cell r="E2284" t="str">
            <v>后排座椅右(六分)座垫总成</v>
          </cell>
          <cell r="F2284" t="str">
            <v>C33DB-M07(旗舰,黑红超纤)</v>
          </cell>
          <cell r="G2284" t="str">
            <v>No</v>
          </cell>
          <cell r="H2284" t="str">
            <v>Ea</v>
          </cell>
          <cell r="I2284">
            <v>43831</v>
          </cell>
          <cell r="K2284" t="str">
            <v>P</v>
          </cell>
          <cell r="L2284">
            <v>0</v>
          </cell>
          <cell r="M2284">
            <v>88.39</v>
          </cell>
        </row>
        <row r="2285">
          <cell r="D2285" t="str">
            <v>SCS0006155</v>
          </cell>
          <cell r="E2285" t="str">
            <v>后排座椅左(四分)座垫总成</v>
          </cell>
          <cell r="F2285" t="str">
            <v>C33DB-M07(旗舰,黑红超纤)</v>
          </cell>
          <cell r="G2285" t="str">
            <v>No</v>
          </cell>
          <cell r="H2285" t="str">
            <v>Ea</v>
          </cell>
          <cell r="I2285">
            <v>43831</v>
          </cell>
          <cell r="K2285" t="str">
            <v>P</v>
          </cell>
          <cell r="L2285">
            <v>0</v>
          </cell>
          <cell r="M2285">
            <v>66.209999999999994</v>
          </cell>
        </row>
        <row r="2286">
          <cell r="D2286" t="str">
            <v>SCS0006156</v>
          </cell>
          <cell r="E2286" t="str">
            <v>后排座椅左(四分)座垫总成</v>
          </cell>
          <cell r="F2286" t="str">
            <v>C33DB-M07(旗舰,黑白超纤)</v>
          </cell>
          <cell r="G2286" t="str">
            <v>No</v>
          </cell>
          <cell r="H2286" t="str">
            <v>Ea</v>
          </cell>
          <cell r="I2286">
            <v>43831</v>
          </cell>
          <cell r="K2286" t="str">
            <v>P</v>
          </cell>
          <cell r="L2286">
            <v>0</v>
          </cell>
          <cell r="M2286">
            <v>66.209999999999994</v>
          </cell>
        </row>
        <row r="2287">
          <cell r="D2287" t="str">
            <v>SCS0006157</v>
          </cell>
          <cell r="E2287" t="str">
            <v>后排座椅左(四分)座垫总成</v>
          </cell>
          <cell r="F2287" t="str">
            <v>C33DB-M07(低配,黑红PVC)</v>
          </cell>
          <cell r="G2287" t="str">
            <v>No</v>
          </cell>
          <cell r="H2287" t="str">
            <v>Ea</v>
          </cell>
          <cell r="I2287">
            <v>43831</v>
          </cell>
          <cell r="K2287" t="str">
            <v>P</v>
          </cell>
          <cell r="L2287">
            <v>0</v>
          </cell>
          <cell r="M2287">
            <v>66.209999999999994</v>
          </cell>
        </row>
        <row r="2288">
          <cell r="D2288" t="str">
            <v>SCS0006158</v>
          </cell>
          <cell r="E2288" t="str">
            <v>后排座椅左(四分)座垫总成</v>
          </cell>
          <cell r="F2288" t="str">
            <v>C33DB-M07(低配,黑白PVC)</v>
          </cell>
          <cell r="G2288" t="str">
            <v>No</v>
          </cell>
          <cell r="H2288" t="str">
            <v>Ea</v>
          </cell>
          <cell r="I2288">
            <v>43831</v>
          </cell>
          <cell r="K2288" t="str">
            <v>P</v>
          </cell>
          <cell r="L2288">
            <v>0</v>
          </cell>
          <cell r="M2288">
            <v>66.209999999999994</v>
          </cell>
        </row>
        <row r="2289">
          <cell r="D2289" t="str">
            <v>SCS0006159</v>
          </cell>
          <cell r="E2289" t="str">
            <v>后排座椅左(四分)靠背总成</v>
          </cell>
          <cell r="F2289" t="str">
            <v>C33DB-M07(低配,黑白PVC)</v>
          </cell>
          <cell r="G2289" t="str">
            <v>No</v>
          </cell>
          <cell r="H2289" t="str">
            <v>Ea</v>
          </cell>
          <cell r="I2289">
            <v>43831</v>
          </cell>
          <cell r="K2289" t="str">
            <v>P</v>
          </cell>
          <cell r="L2289">
            <v>0</v>
          </cell>
          <cell r="M2289">
            <v>116.19</v>
          </cell>
        </row>
        <row r="2290">
          <cell r="D2290" t="str">
            <v>SCS0006160</v>
          </cell>
          <cell r="E2290" t="str">
            <v>后排座椅左(四分)靠背总成</v>
          </cell>
          <cell r="F2290" t="str">
            <v>C33DB-M07(低配,黑红PVC)</v>
          </cell>
          <cell r="G2290" t="str">
            <v>No</v>
          </cell>
          <cell r="H2290" t="str">
            <v>Ea</v>
          </cell>
          <cell r="I2290">
            <v>43831</v>
          </cell>
          <cell r="K2290" t="str">
            <v>P</v>
          </cell>
          <cell r="L2290">
            <v>0</v>
          </cell>
          <cell r="M2290">
            <v>116.19</v>
          </cell>
        </row>
        <row r="2291">
          <cell r="D2291" t="str">
            <v>SCS0006161</v>
          </cell>
          <cell r="E2291" t="str">
            <v>后排座椅左(四分)靠背总成</v>
          </cell>
          <cell r="F2291" t="str">
            <v>C33DB-M07(旗舰,黑红超纤)</v>
          </cell>
          <cell r="G2291" t="str">
            <v>No</v>
          </cell>
          <cell r="H2291" t="str">
            <v>Ea</v>
          </cell>
          <cell r="I2291">
            <v>43831</v>
          </cell>
          <cell r="K2291" t="str">
            <v>P</v>
          </cell>
          <cell r="L2291">
            <v>0</v>
          </cell>
          <cell r="M2291">
            <v>116.19</v>
          </cell>
        </row>
        <row r="2292">
          <cell r="D2292" t="str">
            <v>SCS0006162</v>
          </cell>
          <cell r="E2292" t="str">
            <v>后排座椅左(四分)靠背总成</v>
          </cell>
          <cell r="F2292" t="str">
            <v>C33DB-M07(旗舰,黑白超纤)</v>
          </cell>
          <cell r="G2292" t="str">
            <v>No</v>
          </cell>
          <cell r="H2292" t="str">
            <v>Ea</v>
          </cell>
          <cell r="I2292">
            <v>43831</v>
          </cell>
          <cell r="K2292" t="str">
            <v>P</v>
          </cell>
          <cell r="L2292">
            <v>0</v>
          </cell>
          <cell r="M2292">
            <v>116.19</v>
          </cell>
        </row>
        <row r="2293">
          <cell r="D2293" t="str">
            <v>SCS0006163</v>
          </cell>
          <cell r="E2293" t="str">
            <v>C40D后排靠背总成</v>
          </cell>
          <cell r="F2293" t="str">
            <v>皮革+全黑内饰</v>
          </cell>
          <cell r="G2293" t="str">
            <v>No</v>
          </cell>
          <cell r="H2293" t="str">
            <v>Ea</v>
          </cell>
          <cell r="I2293">
            <v>43831</v>
          </cell>
          <cell r="K2293" t="str">
            <v>P</v>
          </cell>
          <cell r="L2293">
            <v>0</v>
          </cell>
          <cell r="M2293">
            <v>245.17</v>
          </cell>
        </row>
        <row r="2294">
          <cell r="D2294" t="str">
            <v>SCS0006164</v>
          </cell>
          <cell r="E2294" t="str">
            <v>C40D后排靠背总成</v>
          </cell>
          <cell r="F2294" t="str">
            <v>皮革+全黑内饰+扶手</v>
          </cell>
          <cell r="G2294" t="str">
            <v>No</v>
          </cell>
          <cell r="H2294" t="str">
            <v>Ea</v>
          </cell>
          <cell r="I2294">
            <v>43831</v>
          </cell>
          <cell r="K2294" t="str">
            <v>P</v>
          </cell>
          <cell r="L2294">
            <v>0</v>
          </cell>
          <cell r="M2294">
            <v>294.11</v>
          </cell>
        </row>
        <row r="2295">
          <cell r="D2295" t="str">
            <v>SCS0006165</v>
          </cell>
          <cell r="E2295" t="str">
            <v>C40D后排座椅坐垫总成</v>
          </cell>
          <cell r="F2295" t="str">
            <v>皮革+全黑内饰</v>
          </cell>
          <cell r="G2295" t="str">
            <v>No</v>
          </cell>
          <cell r="H2295" t="str">
            <v>Ea</v>
          </cell>
          <cell r="I2295">
            <v>43831</v>
          </cell>
          <cell r="K2295" t="str">
            <v>P</v>
          </cell>
          <cell r="L2295">
            <v>0</v>
          </cell>
          <cell r="M2295">
            <v>98.23</v>
          </cell>
        </row>
        <row r="2296">
          <cell r="D2296" t="str">
            <v>SCS0006166</v>
          </cell>
          <cell r="E2296" t="str">
            <v>主驾驶椅总成</v>
          </cell>
          <cell r="F2296" t="str">
            <v>C32B-F05（豪华型）</v>
          </cell>
          <cell r="G2296" t="str">
            <v>No</v>
          </cell>
          <cell r="H2296" t="str">
            <v/>
          </cell>
          <cell r="I2296">
            <v>44013</v>
          </cell>
          <cell r="K2296" t="str">
            <v>P</v>
          </cell>
          <cell r="L2296">
            <v>0</v>
          </cell>
          <cell r="M2296">
            <v>567.66999999999996</v>
          </cell>
        </row>
        <row r="2297">
          <cell r="D2297" t="str">
            <v>SCS0006167</v>
          </cell>
          <cell r="E2297" t="str">
            <v>主驾驶椅总成</v>
          </cell>
          <cell r="F2297" t="str">
            <v>C32B-F05（精英型）</v>
          </cell>
          <cell r="G2297" t="str">
            <v>No</v>
          </cell>
          <cell r="H2297" t="str">
            <v/>
          </cell>
          <cell r="I2297">
            <v>44013</v>
          </cell>
          <cell r="K2297" t="str">
            <v>P</v>
          </cell>
          <cell r="L2297">
            <v>0</v>
          </cell>
          <cell r="M2297">
            <v>567.66999999999996</v>
          </cell>
        </row>
        <row r="2298">
          <cell r="D2298" t="str">
            <v>SCS0006168</v>
          </cell>
          <cell r="E2298" t="str">
            <v>副驾驶椅总成</v>
          </cell>
          <cell r="F2298" t="str">
            <v>C32B-F05（豪华型）</v>
          </cell>
          <cell r="G2298" t="str">
            <v>No</v>
          </cell>
          <cell r="H2298" t="str">
            <v/>
          </cell>
          <cell r="I2298">
            <v>44013</v>
          </cell>
          <cell r="K2298" t="str">
            <v>P</v>
          </cell>
          <cell r="L2298">
            <v>0</v>
          </cell>
          <cell r="M2298">
            <v>436.23</v>
          </cell>
        </row>
        <row r="2299">
          <cell r="D2299" t="str">
            <v>SCS0006168</v>
          </cell>
          <cell r="E2299" t="str">
            <v>副驾驶椅总成</v>
          </cell>
          <cell r="F2299" t="str">
            <v>C32B-F05（豪华型）</v>
          </cell>
          <cell r="G2299" t="str">
            <v>No</v>
          </cell>
          <cell r="H2299" t="str">
            <v>Ea</v>
          </cell>
          <cell r="I2299">
            <v>43831</v>
          </cell>
          <cell r="K2299" t="str">
            <v>P</v>
          </cell>
          <cell r="L2299">
            <v>0</v>
          </cell>
          <cell r="M2299">
            <v>448.69</v>
          </cell>
        </row>
        <row r="2300">
          <cell r="D2300" t="str">
            <v>SCS0006169</v>
          </cell>
          <cell r="E2300" t="str">
            <v>副驾驶椅总成</v>
          </cell>
          <cell r="F2300" t="str">
            <v>C32B-F05（精英型）</v>
          </cell>
          <cell r="G2300" t="str">
            <v>No</v>
          </cell>
          <cell r="H2300" t="str">
            <v/>
          </cell>
          <cell r="I2300">
            <v>44013</v>
          </cell>
          <cell r="K2300" t="str">
            <v>P</v>
          </cell>
          <cell r="L2300">
            <v>0</v>
          </cell>
          <cell r="M2300">
            <v>436.23</v>
          </cell>
        </row>
        <row r="2301">
          <cell r="D2301" t="str">
            <v>SCS0006169</v>
          </cell>
          <cell r="E2301" t="str">
            <v>副驾驶椅总成</v>
          </cell>
          <cell r="F2301" t="str">
            <v>C32B-F05（精英型）</v>
          </cell>
          <cell r="G2301" t="str">
            <v>No</v>
          </cell>
          <cell r="H2301" t="str">
            <v>Ea</v>
          </cell>
          <cell r="I2301">
            <v>43831</v>
          </cell>
          <cell r="K2301" t="str">
            <v>P</v>
          </cell>
          <cell r="L2301">
            <v>0</v>
          </cell>
          <cell r="M2301">
            <v>448.69</v>
          </cell>
        </row>
        <row r="2302">
          <cell r="D2302" t="str">
            <v>SCS0006170</v>
          </cell>
          <cell r="E2302" t="str">
            <v>副驾驶椅总成</v>
          </cell>
          <cell r="F2302" t="str">
            <v>C32B-F05（尊贵型）</v>
          </cell>
          <cell r="G2302" t="str">
            <v>No</v>
          </cell>
          <cell r="H2302" t="str">
            <v>Ea</v>
          </cell>
          <cell r="I2302">
            <v>43831</v>
          </cell>
          <cell r="K2302" t="str">
            <v>P</v>
          </cell>
          <cell r="L2302">
            <v>0</v>
          </cell>
          <cell r="M2302">
            <v>584.17999999999995</v>
          </cell>
        </row>
        <row r="2303">
          <cell r="D2303" t="str">
            <v>SCS0006172</v>
          </cell>
          <cell r="E2303" t="str">
            <v>后排右靠背座椅总成</v>
          </cell>
          <cell r="F2303" t="str">
            <v>C32B-F05（精英型）</v>
          </cell>
          <cell r="G2303" t="str">
            <v>No</v>
          </cell>
          <cell r="H2303" t="str">
            <v/>
          </cell>
          <cell r="I2303">
            <v>44013</v>
          </cell>
          <cell r="K2303" t="str">
            <v>P</v>
          </cell>
          <cell r="L2303">
            <v>0</v>
          </cell>
          <cell r="M2303">
            <v>224.01</v>
          </cell>
        </row>
        <row r="2304">
          <cell r="D2304" t="str">
            <v>SCS0006172</v>
          </cell>
          <cell r="E2304" t="str">
            <v>后排右靠背座椅总成</v>
          </cell>
          <cell r="F2304" t="str">
            <v>C32B-F05（精英型）</v>
          </cell>
          <cell r="G2304" t="str">
            <v>No</v>
          </cell>
          <cell r="H2304" t="str">
            <v>Ea</v>
          </cell>
          <cell r="I2304">
            <v>43831</v>
          </cell>
          <cell r="K2304" t="str">
            <v>P</v>
          </cell>
          <cell r="L2304">
            <v>0</v>
          </cell>
          <cell r="M2304">
            <v>115.4</v>
          </cell>
        </row>
        <row r="2305">
          <cell r="D2305" t="str">
            <v>SCS0006173</v>
          </cell>
          <cell r="E2305" t="str">
            <v>后排右靠背座椅总成</v>
          </cell>
          <cell r="F2305" t="str">
            <v>C32B-F05（豪华型）</v>
          </cell>
          <cell r="G2305" t="str">
            <v>No</v>
          </cell>
          <cell r="H2305" t="str">
            <v/>
          </cell>
          <cell r="I2305">
            <v>44013</v>
          </cell>
          <cell r="K2305" t="str">
            <v>P</v>
          </cell>
          <cell r="L2305">
            <v>0</v>
          </cell>
          <cell r="M2305">
            <v>224.01</v>
          </cell>
        </row>
        <row r="2306">
          <cell r="D2306" t="str">
            <v>SCS0006173</v>
          </cell>
          <cell r="E2306" t="str">
            <v>后排右靠背座椅总成</v>
          </cell>
          <cell r="F2306" t="str">
            <v>C32B-F05（豪华型）</v>
          </cell>
          <cell r="G2306" t="str">
            <v>No</v>
          </cell>
          <cell r="H2306" t="str">
            <v>Ea</v>
          </cell>
          <cell r="I2306">
            <v>43831</v>
          </cell>
          <cell r="K2306" t="str">
            <v>P</v>
          </cell>
          <cell r="L2306">
            <v>0</v>
          </cell>
          <cell r="M2306">
            <v>115.4</v>
          </cell>
        </row>
        <row r="2307">
          <cell r="D2307" t="str">
            <v>SCS0006174</v>
          </cell>
          <cell r="E2307" t="str">
            <v>后排座椅靠背左总成</v>
          </cell>
          <cell r="F2307" t="str">
            <v>C32B-F05（精英型）</v>
          </cell>
          <cell r="G2307" t="str">
            <v>No</v>
          </cell>
          <cell r="H2307" t="str">
            <v/>
          </cell>
          <cell r="I2307">
            <v>44013</v>
          </cell>
          <cell r="K2307" t="str">
            <v>P</v>
          </cell>
          <cell r="L2307">
            <v>0</v>
          </cell>
          <cell r="M2307">
            <v>109.8</v>
          </cell>
        </row>
        <row r="2308">
          <cell r="D2308" t="str">
            <v>SCS0006174</v>
          </cell>
          <cell r="E2308" t="str">
            <v>后排座椅靠背左总成</v>
          </cell>
          <cell r="F2308" t="str">
            <v>C32B-F05（精英型）</v>
          </cell>
          <cell r="G2308" t="str">
            <v>No</v>
          </cell>
          <cell r="H2308" t="str">
            <v>Ea</v>
          </cell>
          <cell r="I2308">
            <v>43831</v>
          </cell>
          <cell r="K2308" t="str">
            <v>P</v>
          </cell>
          <cell r="L2308">
            <v>0</v>
          </cell>
          <cell r="M2308">
            <v>200.34</v>
          </cell>
        </row>
        <row r="2309">
          <cell r="D2309" t="str">
            <v>SCS0006175</v>
          </cell>
          <cell r="E2309" t="str">
            <v>后排座椅靠背左总成</v>
          </cell>
          <cell r="F2309" t="str">
            <v>C32B-F05（豪华型）</v>
          </cell>
          <cell r="G2309" t="str">
            <v>No</v>
          </cell>
          <cell r="H2309" t="str">
            <v/>
          </cell>
          <cell r="I2309">
            <v>44013</v>
          </cell>
          <cell r="K2309" t="str">
            <v>P</v>
          </cell>
          <cell r="L2309">
            <v>0</v>
          </cell>
          <cell r="M2309">
            <v>109.8</v>
          </cell>
        </row>
        <row r="2310">
          <cell r="D2310" t="str">
            <v>SCS0006175</v>
          </cell>
          <cell r="E2310" t="str">
            <v>后排座椅靠背左总成</v>
          </cell>
          <cell r="F2310" t="str">
            <v>C32B-F05（豪华型）</v>
          </cell>
          <cell r="G2310" t="str">
            <v>No</v>
          </cell>
          <cell r="H2310" t="str">
            <v>Ea</v>
          </cell>
          <cell r="I2310">
            <v>43831</v>
          </cell>
          <cell r="K2310" t="str">
            <v>P</v>
          </cell>
          <cell r="L2310">
            <v>0</v>
          </cell>
          <cell r="M2310">
            <v>200.34</v>
          </cell>
        </row>
        <row r="2311">
          <cell r="D2311" t="str">
            <v>SCS0006176</v>
          </cell>
          <cell r="E2311" t="str">
            <v>后排座椅坐垫总成</v>
          </cell>
          <cell r="F2311" t="str">
            <v>C32B-F05（精英型）</v>
          </cell>
          <cell r="G2311" t="str">
            <v>No</v>
          </cell>
          <cell r="H2311" t="str">
            <v/>
          </cell>
          <cell r="I2311">
            <v>44013</v>
          </cell>
          <cell r="K2311" t="str">
            <v>P</v>
          </cell>
          <cell r="L2311">
            <v>0</v>
          </cell>
          <cell r="M2311">
            <v>119.47</v>
          </cell>
        </row>
        <row r="2312">
          <cell r="D2312" t="str">
            <v>SCS0006176</v>
          </cell>
          <cell r="E2312" t="str">
            <v>后排座椅坐垫总成</v>
          </cell>
          <cell r="F2312" t="str">
            <v>C32B-F05（精英型）</v>
          </cell>
          <cell r="G2312" t="str">
            <v>No</v>
          </cell>
          <cell r="H2312" t="str">
            <v>Ea</v>
          </cell>
          <cell r="I2312">
            <v>43831</v>
          </cell>
          <cell r="K2312" t="str">
            <v>P</v>
          </cell>
          <cell r="L2312">
            <v>0</v>
          </cell>
          <cell r="M2312">
            <v>124.08</v>
          </cell>
        </row>
        <row r="2313">
          <cell r="D2313" t="str">
            <v>SCS0006177</v>
          </cell>
          <cell r="E2313" t="str">
            <v>后排座椅坐垫总成</v>
          </cell>
          <cell r="F2313" t="str">
            <v>C32B-F05（豪华型）</v>
          </cell>
          <cell r="G2313" t="str">
            <v>No</v>
          </cell>
          <cell r="H2313" t="str">
            <v/>
          </cell>
          <cell r="I2313">
            <v>44013</v>
          </cell>
          <cell r="K2313" t="str">
            <v>P</v>
          </cell>
          <cell r="L2313">
            <v>0</v>
          </cell>
          <cell r="M2313">
            <v>119.47</v>
          </cell>
        </row>
        <row r="2314">
          <cell r="D2314" t="str">
            <v>SCS0006177</v>
          </cell>
          <cell r="E2314" t="str">
            <v>后排座椅坐垫总成</v>
          </cell>
          <cell r="F2314" t="str">
            <v>C32B-F05（豪华型）</v>
          </cell>
          <cell r="G2314" t="str">
            <v>No</v>
          </cell>
          <cell r="H2314" t="str">
            <v>Ea</v>
          </cell>
          <cell r="I2314">
            <v>43831</v>
          </cell>
          <cell r="K2314" t="str">
            <v>P</v>
          </cell>
          <cell r="L2314">
            <v>0</v>
          </cell>
          <cell r="M2314">
            <v>124.08</v>
          </cell>
        </row>
        <row r="2315">
          <cell r="D2315" t="str">
            <v>SCS0006519</v>
          </cell>
          <cell r="E2315" t="str">
            <v>后排座椅靠背总成</v>
          </cell>
          <cell r="F2315" t="str">
            <v>C40DB-C01(黑色+皮革)</v>
          </cell>
          <cell r="G2315" t="str">
            <v>No</v>
          </cell>
          <cell r="H2315" t="str">
            <v/>
          </cell>
          <cell r="I2315">
            <v>44013</v>
          </cell>
          <cell r="K2315" t="str">
            <v>P</v>
          </cell>
          <cell r="L2315">
            <v>0</v>
          </cell>
          <cell r="M2315">
            <v>236.39</v>
          </cell>
        </row>
        <row r="2316">
          <cell r="D2316" t="str">
            <v>SCS0011330</v>
          </cell>
          <cell r="E2316" t="str">
            <v>后排座椅靠背总成-左</v>
          </cell>
          <cell r="F2316" t="str">
            <v>C40DB-Z02高配黑棕皮革</v>
          </cell>
          <cell r="G2316" t="str">
            <v>No</v>
          </cell>
          <cell r="H2316" t="str">
            <v/>
          </cell>
          <cell r="I2316">
            <v>44013</v>
          </cell>
          <cell r="K2316" t="str">
            <v>P</v>
          </cell>
          <cell r="L2316">
            <v>0</v>
          </cell>
          <cell r="M2316">
            <v>220.55</v>
          </cell>
        </row>
        <row r="2317">
          <cell r="D2317" t="str">
            <v>SCS0011338</v>
          </cell>
          <cell r="E2317" t="str">
            <v>后排座椅靠背总成-右</v>
          </cell>
          <cell r="F2317" t="str">
            <v>C40DB-Z02高配黑棕皮革</v>
          </cell>
          <cell r="G2317" t="str">
            <v>No</v>
          </cell>
          <cell r="H2317" t="str">
            <v/>
          </cell>
          <cell r="I2317">
            <v>44013</v>
          </cell>
          <cell r="K2317" t="str">
            <v>P</v>
          </cell>
          <cell r="L2317">
            <v>0</v>
          </cell>
          <cell r="M2317">
            <v>111.07</v>
          </cell>
        </row>
        <row r="2318">
          <cell r="D2318" t="str">
            <v>SCS0011340</v>
          </cell>
          <cell r="E2318" t="str">
            <v>后排座椅坐垫总成</v>
          </cell>
          <cell r="F2318" t="str">
            <v>C40DB-Z02高配黑棕皮革</v>
          </cell>
          <cell r="G2318" t="str">
            <v>No</v>
          </cell>
          <cell r="H2318" t="str">
            <v/>
          </cell>
          <cell r="I2318">
            <v>44013</v>
          </cell>
          <cell r="K2318" t="str">
            <v>P</v>
          </cell>
          <cell r="L2318">
            <v>0</v>
          </cell>
          <cell r="M2318">
            <v>91.45</v>
          </cell>
        </row>
        <row r="2319">
          <cell r="D2319" t="str">
            <v>SCS0001735</v>
          </cell>
          <cell r="E2319" t="str">
            <v>限位销拉绳总成(灰色)</v>
          </cell>
          <cell r="F2319" t="str">
            <v/>
          </cell>
          <cell r="G2319" t="str">
            <v>No</v>
          </cell>
          <cell r="H2319" t="str">
            <v>EA</v>
          </cell>
          <cell r="I2319">
            <v>43831</v>
          </cell>
          <cell r="K2319" t="str">
            <v>P</v>
          </cell>
          <cell r="L2319">
            <v>0</v>
          </cell>
          <cell r="M2319">
            <v>0.32</v>
          </cell>
        </row>
        <row r="2320">
          <cell r="D2320" t="str">
            <v>SCS0001767</v>
          </cell>
          <cell r="E2320" t="str">
            <v>无纺布</v>
          </cell>
          <cell r="F2320" t="str">
            <v/>
          </cell>
          <cell r="G2320" t="str">
            <v>No</v>
          </cell>
          <cell r="H2320" t="str">
            <v>EA</v>
          </cell>
          <cell r="I2320">
            <v>43831</v>
          </cell>
          <cell r="K2320" t="str">
            <v>P</v>
          </cell>
          <cell r="L2320">
            <v>0</v>
          </cell>
          <cell r="M2320">
            <v>0.14000000000000001</v>
          </cell>
        </row>
        <row r="2321">
          <cell r="D2321" t="str">
            <v>SCS0001774</v>
          </cell>
          <cell r="E2321" t="str">
            <v>无纺布</v>
          </cell>
          <cell r="F2321" t="str">
            <v>800*500</v>
          </cell>
          <cell r="G2321" t="str">
            <v>No</v>
          </cell>
          <cell r="H2321" t="str">
            <v>EA</v>
          </cell>
          <cell r="I2321">
            <v>43831</v>
          </cell>
          <cell r="K2321" t="str">
            <v>P</v>
          </cell>
          <cell r="L2321">
            <v>0</v>
          </cell>
          <cell r="M2321">
            <v>0.36</v>
          </cell>
        </row>
        <row r="2322">
          <cell r="D2322" t="str">
            <v>SCS0001792</v>
          </cell>
          <cell r="E2322" t="str">
            <v>驾驶座椅靠背面套</v>
          </cell>
          <cell r="F2322" t="str">
            <v>M20(黑棕织物)</v>
          </cell>
          <cell r="G2322" t="str">
            <v>No</v>
          </cell>
          <cell r="H2322" t="str">
            <v>EA</v>
          </cell>
          <cell r="I2322">
            <v>43831</v>
          </cell>
          <cell r="K2322" t="str">
            <v>P</v>
          </cell>
          <cell r="L2322">
            <v>0</v>
          </cell>
          <cell r="M2322">
            <v>27.77</v>
          </cell>
        </row>
        <row r="2323">
          <cell r="D2323" t="str">
            <v>SCS0001793</v>
          </cell>
          <cell r="E2323" t="str">
            <v>驾驶座椅座垫面套</v>
          </cell>
          <cell r="F2323" t="str">
            <v>M20(黑棕织物)</v>
          </cell>
          <cell r="G2323" t="str">
            <v>No</v>
          </cell>
          <cell r="H2323" t="str">
            <v>EA</v>
          </cell>
          <cell r="I2323">
            <v>43831</v>
          </cell>
          <cell r="K2323" t="str">
            <v>P</v>
          </cell>
          <cell r="L2323">
            <v>0</v>
          </cell>
          <cell r="M2323">
            <v>20.86</v>
          </cell>
        </row>
        <row r="2324">
          <cell r="D2324" t="str">
            <v>SCS0001794</v>
          </cell>
          <cell r="E2324" t="str">
            <v>驾驶座椅靠背面套</v>
          </cell>
          <cell r="F2324" t="str">
            <v>M20(皮布双拼)</v>
          </cell>
          <cell r="G2324" t="str">
            <v>No</v>
          </cell>
          <cell r="H2324" t="str">
            <v>EA</v>
          </cell>
          <cell r="I2324">
            <v>43831</v>
          </cell>
          <cell r="K2324" t="str">
            <v>P</v>
          </cell>
          <cell r="L2324">
            <v>0</v>
          </cell>
          <cell r="M2324">
            <v>52.64</v>
          </cell>
        </row>
        <row r="2325">
          <cell r="D2325" t="str">
            <v>SCS0001796</v>
          </cell>
          <cell r="E2325" t="str">
            <v>驾驶座椅座垫面套</v>
          </cell>
          <cell r="F2325" t="str">
            <v>M20(皮布双拼)</v>
          </cell>
          <cell r="G2325" t="str">
            <v>No</v>
          </cell>
          <cell r="H2325" t="str">
            <v>EA</v>
          </cell>
          <cell r="I2325">
            <v>43831</v>
          </cell>
          <cell r="K2325" t="str">
            <v>P</v>
          </cell>
          <cell r="L2325">
            <v>0</v>
          </cell>
          <cell r="M2325">
            <v>31.26</v>
          </cell>
        </row>
        <row r="2326">
          <cell r="D2326" t="str">
            <v>SCS0001800</v>
          </cell>
          <cell r="E2326" t="str">
            <v>副驾驶座椅靠背面套</v>
          </cell>
          <cell r="F2326" t="str">
            <v>M20(黑棕织物)</v>
          </cell>
          <cell r="G2326" t="str">
            <v>No</v>
          </cell>
          <cell r="H2326" t="str">
            <v>EA</v>
          </cell>
          <cell r="I2326">
            <v>43831</v>
          </cell>
          <cell r="K2326" t="str">
            <v>P</v>
          </cell>
          <cell r="L2326">
            <v>0</v>
          </cell>
          <cell r="M2326">
            <v>27.77</v>
          </cell>
        </row>
        <row r="2327">
          <cell r="D2327" t="str">
            <v>SCS0001801</v>
          </cell>
          <cell r="E2327" t="str">
            <v>副驾驶座椅座垫面套</v>
          </cell>
          <cell r="F2327" t="str">
            <v>M20(黑棕织物)</v>
          </cell>
          <cell r="G2327" t="str">
            <v>No</v>
          </cell>
          <cell r="H2327" t="str">
            <v>EA</v>
          </cell>
          <cell r="I2327">
            <v>43831</v>
          </cell>
          <cell r="K2327" t="str">
            <v>P</v>
          </cell>
          <cell r="L2327">
            <v>0</v>
          </cell>
          <cell r="M2327">
            <v>20.86</v>
          </cell>
        </row>
        <row r="2328">
          <cell r="D2328" t="str">
            <v>SCS0001802</v>
          </cell>
          <cell r="E2328" t="str">
            <v>副驾驶座椅靠背面套</v>
          </cell>
          <cell r="F2328" t="str">
            <v>M20(皮布双拼)</v>
          </cell>
          <cell r="G2328" t="str">
            <v>No</v>
          </cell>
          <cell r="H2328" t="str">
            <v>EA</v>
          </cell>
          <cell r="I2328">
            <v>43831</v>
          </cell>
          <cell r="K2328" t="str">
            <v>P</v>
          </cell>
          <cell r="L2328">
            <v>0</v>
          </cell>
          <cell r="M2328">
            <v>52.64</v>
          </cell>
        </row>
        <row r="2329">
          <cell r="D2329" t="str">
            <v>SCS0001803</v>
          </cell>
          <cell r="E2329" t="str">
            <v>副驾驶座椅座垫面套</v>
          </cell>
          <cell r="F2329" t="str">
            <v>M20(皮布双拼)</v>
          </cell>
          <cell r="G2329" t="str">
            <v>No</v>
          </cell>
          <cell r="H2329" t="str">
            <v>EA</v>
          </cell>
          <cell r="I2329">
            <v>43831</v>
          </cell>
          <cell r="K2329" t="str">
            <v>P</v>
          </cell>
          <cell r="L2329">
            <v>0</v>
          </cell>
          <cell r="M2329">
            <v>31.26</v>
          </cell>
        </row>
        <row r="2330">
          <cell r="D2330" t="str">
            <v>SCS0001806</v>
          </cell>
          <cell r="E2330" t="str">
            <v>三人靠背面套</v>
          </cell>
          <cell r="F2330" t="str">
            <v>M20(黑棕织物)</v>
          </cell>
          <cell r="G2330" t="str">
            <v>No</v>
          </cell>
          <cell r="H2330" t="str">
            <v>EA</v>
          </cell>
          <cell r="I2330">
            <v>43831</v>
          </cell>
          <cell r="K2330" t="str">
            <v>P</v>
          </cell>
          <cell r="L2330">
            <v>0</v>
          </cell>
          <cell r="M2330">
            <v>38.409999999999997</v>
          </cell>
        </row>
        <row r="2331">
          <cell r="D2331" t="str">
            <v>SCS0001807</v>
          </cell>
          <cell r="E2331" t="str">
            <v>三人座垫面套总成</v>
          </cell>
          <cell r="F2331" t="str">
            <v>M20(黑棕织物)</v>
          </cell>
          <cell r="G2331" t="str">
            <v>No</v>
          </cell>
          <cell r="H2331" t="str">
            <v>EA</v>
          </cell>
          <cell r="I2331">
            <v>43831</v>
          </cell>
          <cell r="K2331" t="str">
            <v>P</v>
          </cell>
          <cell r="L2331">
            <v>0</v>
          </cell>
          <cell r="M2331">
            <v>33.299999999999997</v>
          </cell>
        </row>
        <row r="2332">
          <cell r="D2332" t="str">
            <v>SCS0001808</v>
          </cell>
          <cell r="E2332" t="str">
            <v>三人靠背面套总成</v>
          </cell>
          <cell r="F2332" t="str">
            <v>M20(皮布双拼)</v>
          </cell>
          <cell r="G2332" t="str">
            <v>No</v>
          </cell>
          <cell r="H2332" t="str">
            <v>EA</v>
          </cell>
          <cell r="I2332">
            <v>43831</v>
          </cell>
          <cell r="K2332" t="str">
            <v>P</v>
          </cell>
          <cell r="L2332">
            <v>0</v>
          </cell>
          <cell r="M2332">
            <v>61.94</v>
          </cell>
        </row>
        <row r="2333">
          <cell r="D2333" t="str">
            <v>SCS0001810</v>
          </cell>
          <cell r="E2333" t="str">
            <v>三人座垫面套总成</v>
          </cell>
          <cell r="F2333" t="str">
            <v>M20(皮布双拼)</v>
          </cell>
          <cell r="G2333" t="str">
            <v>No</v>
          </cell>
          <cell r="H2333" t="str">
            <v>EA</v>
          </cell>
          <cell r="I2333">
            <v>43831</v>
          </cell>
          <cell r="K2333" t="str">
            <v>P</v>
          </cell>
          <cell r="L2333">
            <v>0</v>
          </cell>
          <cell r="M2333">
            <v>58.66</v>
          </cell>
        </row>
        <row r="2334">
          <cell r="D2334" t="str">
            <v>SCS0001813</v>
          </cell>
          <cell r="E2334" t="str">
            <v>右座椅扶手面套</v>
          </cell>
          <cell r="F2334" t="str">
            <v>M20(皮布双拼)</v>
          </cell>
          <cell r="G2334" t="str">
            <v>No</v>
          </cell>
          <cell r="H2334" t="str">
            <v>EA</v>
          </cell>
          <cell r="I2334">
            <v>43831</v>
          </cell>
          <cell r="K2334" t="str">
            <v>P</v>
          </cell>
          <cell r="L2334">
            <v>0</v>
          </cell>
          <cell r="M2334">
            <v>7.25</v>
          </cell>
        </row>
        <row r="2335">
          <cell r="D2335" t="str">
            <v>SCS0001827</v>
          </cell>
          <cell r="E2335" t="str">
            <v>左侧独立靠背面套</v>
          </cell>
          <cell r="F2335" t="str">
            <v>M20(皮布双拼)</v>
          </cell>
          <cell r="G2335" t="str">
            <v>No</v>
          </cell>
          <cell r="H2335" t="str">
            <v>EA</v>
          </cell>
          <cell r="I2335">
            <v>43831</v>
          </cell>
          <cell r="K2335" t="str">
            <v>P</v>
          </cell>
          <cell r="L2335">
            <v>0</v>
          </cell>
          <cell r="M2335">
            <v>43.57</v>
          </cell>
        </row>
        <row r="2336">
          <cell r="D2336" t="str">
            <v>SCS0001828</v>
          </cell>
          <cell r="E2336" t="str">
            <v>左侧独立靠背面套</v>
          </cell>
          <cell r="F2336" t="str">
            <v>M20(黑棕织物)</v>
          </cell>
          <cell r="G2336" t="str">
            <v>No</v>
          </cell>
          <cell r="H2336" t="str">
            <v>EA</v>
          </cell>
          <cell r="I2336">
            <v>43831</v>
          </cell>
          <cell r="K2336" t="str">
            <v>P</v>
          </cell>
          <cell r="L2336">
            <v>0</v>
          </cell>
          <cell r="M2336">
            <v>24.95</v>
          </cell>
        </row>
        <row r="2337">
          <cell r="D2337" t="str">
            <v>SCS0001830</v>
          </cell>
          <cell r="E2337" t="str">
            <v>左侧独立座垫面套</v>
          </cell>
          <cell r="F2337" t="str">
            <v>M20(皮布双拼)</v>
          </cell>
          <cell r="G2337" t="str">
            <v>No</v>
          </cell>
          <cell r="H2337" t="str">
            <v>EA</v>
          </cell>
          <cell r="I2337">
            <v>43831</v>
          </cell>
          <cell r="K2337" t="str">
            <v>P</v>
          </cell>
          <cell r="L2337">
            <v>0</v>
          </cell>
          <cell r="M2337">
            <v>40.07</v>
          </cell>
        </row>
        <row r="2338">
          <cell r="D2338" t="str">
            <v>SCS0001832</v>
          </cell>
          <cell r="E2338" t="str">
            <v>左侧独立座垫面套</v>
          </cell>
          <cell r="F2338" t="str">
            <v>M20(黑棕织物)</v>
          </cell>
          <cell r="G2338" t="str">
            <v>No</v>
          </cell>
          <cell r="H2338" t="str">
            <v>EA</v>
          </cell>
          <cell r="I2338">
            <v>43831</v>
          </cell>
          <cell r="K2338" t="str">
            <v>P</v>
          </cell>
          <cell r="L2338">
            <v>0</v>
          </cell>
          <cell r="M2338">
            <v>22.37</v>
          </cell>
        </row>
        <row r="2339">
          <cell r="D2339" t="str">
            <v>SCS0001835</v>
          </cell>
          <cell r="E2339" t="str">
            <v>右侧独立座垫面套</v>
          </cell>
          <cell r="F2339" t="str">
            <v>M20(黑棕织物)</v>
          </cell>
          <cell r="G2339" t="str">
            <v>No</v>
          </cell>
          <cell r="H2339" t="str">
            <v>EA</v>
          </cell>
          <cell r="I2339">
            <v>43831</v>
          </cell>
          <cell r="K2339" t="str">
            <v>P</v>
          </cell>
          <cell r="L2339">
            <v>0</v>
          </cell>
          <cell r="M2339">
            <v>22.37</v>
          </cell>
        </row>
        <row r="2340">
          <cell r="D2340" t="str">
            <v>SCS0001836</v>
          </cell>
          <cell r="E2340" t="str">
            <v>右侧独立座垫面套</v>
          </cell>
          <cell r="F2340" t="str">
            <v>M20(皮布双拼)</v>
          </cell>
          <cell r="G2340" t="str">
            <v>No</v>
          </cell>
          <cell r="H2340" t="str">
            <v>EA</v>
          </cell>
          <cell r="I2340">
            <v>43831</v>
          </cell>
          <cell r="K2340" t="str">
            <v>P</v>
          </cell>
          <cell r="L2340">
            <v>0</v>
          </cell>
          <cell r="M2340">
            <v>40.07</v>
          </cell>
        </row>
        <row r="2341">
          <cell r="D2341" t="str">
            <v>SCS0001837</v>
          </cell>
          <cell r="E2341" t="str">
            <v>右侧独立靠背面套</v>
          </cell>
          <cell r="F2341" t="str">
            <v>M20(皮布双拼)</v>
          </cell>
          <cell r="G2341" t="str">
            <v>No</v>
          </cell>
          <cell r="H2341" t="str">
            <v>EA</v>
          </cell>
          <cell r="I2341">
            <v>43831</v>
          </cell>
          <cell r="K2341" t="str">
            <v>P</v>
          </cell>
          <cell r="L2341">
            <v>0</v>
          </cell>
          <cell r="M2341">
            <v>43.57</v>
          </cell>
        </row>
        <row r="2342">
          <cell r="D2342" t="str">
            <v>SCS0001838</v>
          </cell>
          <cell r="E2342" t="str">
            <v>右侧独立靠背面套</v>
          </cell>
          <cell r="F2342" t="str">
            <v>M20(黑棕织物)</v>
          </cell>
          <cell r="G2342" t="str">
            <v>No</v>
          </cell>
          <cell r="H2342" t="str">
            <v>EA</v>
          </cell>
          <cell r="I2342">
            <v>43831</v>
          </cell>
          <cell r="K2342" t="str">
            <v>P</v>
          </cell>
          <cell r="L2342">
            <v>0</v>
          </cell>
          <cell r="M2342">
            <v>24.95</v>
          </cell>
        </row>
        <row r="2343">
          <cell r="D2343" t="str">
            <v>SCS0001841</v>
          </cell>
          <cell r="E2343" t="str">
            <v>右座椅扶手面套</v>
          </cell>
          <cell r="F2343" t="str">
            <v>M20(黑棕织物)</v>
          </cell>
          <cell r="G2343" t="str">
            <v>No</v>
          </cell>
          <cell r="H2343" t="str">
            <v>EA</v>
          </cell>
          <cell r="I2343">
            <v>43831</v>
          </cell>
          <cell r="K2343" t="str">
            <v>P</v>
          </cell>
          <cell r="L2343">
            <v>0</v>
          </cell>
          <cell r="M2343">
            <v>3.14</v>
          </cell>
        </row>
        <row r="2344">
          <cell r="D2344" t="str">
            <v>SCS0001843</v>
          </cell>
          <cell r="E2344" t="str">
            <v>左座椅扶手面套</v>
          </cell>
          <cell r="F2344" t="str">
            <v>M20(黑棕织物)</v>
          </cell>
          <cell r="G2344" t="str">
            <v>No</v>
          </cell>
          <cell r="H2344" t="str">
            <v>EA</v>
          </cell>
          <cell r="I2344">
            <v>43831</v>
          </cell>
          <cell r="K2344" t="str">
            <v>P</v>
          </cell>
          <cell r="L2344">
            <v>0</v>
          </cell>
          <cell r="M2344">
            <v>3.14</v>
          </cell>
        </row>
        <row r="2345">
          <cell r="D2345" t="str">
            <v>SCS0001844</v>
          </cell>
          <cell r="E2345" t="str">
            <v>左座椅扶手面套</v>
          </cell>
          <cell r="F2345" t="str">
            <v>M20(皮布双拼)</v>
          </cell>
          <cell r="G2345" t="str">
            <v>No</v>
          </cell>
          <cell r="H2345" t="str">
            <v>EA</v>
          </cell>
          <cell r="I2345">
            <v>43831</v>
          </cell>
          <cell r="K2345" t="str">
            <v>P</v>
          </cell>
          <cell r="L2345">
            <v>0</v>
          </cell>
          <cell r="M2345">
            <v>7.25</v>
          </cell>
        </row>
        <row r="2346">
          <cell r="D2346" t="str">
            <v>SCS0002026</v>
          </cell>
          <cell r="E2346" t="str">
            <v>中排挂钩拉绳</v>
          </cell>
          <cell r="F2346" t="str">
            <v>黑色</v>
          </cell>
          <cell r="G2346" t="str">
            <v>No</v>
          </cell>
          <cell r="H2346" t="str">
            <v>EA</v>
          </cell>
          <cell r="I2346">
            <v>43831</v>
          </cell>
          <cell r="K2346" t="str">
            <v>P</v>
          </cell>
          <cell r="L2346">
            <v>0</v>
          </cell>
          <cell r="M2346">
            <v>0.94</v>
          </cell>
        </row>
        <row r="2347">
          <cell r="D2347" t="str">
            <v>SCS0002027</v>
          </cell>
          <cell r="E2347" t="str">
            <v>无纺布</v>
          </cell>
          <cell r="F2347" t="str">
            <v>600*400</v>
          </cell>
          <cell r="G2347" t="str">
            <v>No</v>
          </cell>
          <cell r="H2347" t="str">
            <v>EA</v>
          </cell>
          <cell r="I2347">
            <v>43831</v>
          </cell>
          <cell r="K2347" t="str">
            <v>P</v>
          </cell>
          <cell r="L2347">
            <v>0</v>
          </cell>
          <cell r="M2347">
            <v>0.22</v>
          </cell>
        </row>
        <row r="2348">
          <cell r="D2348" t="str">
            <v>SCS0002028</v>
          </cell>
          <cell r="E2348" t="str">
            <v>无纺布</v>
          </cell>
          <cell r="F2348" t="str">
            <v>1000*400</v>
          </cell>
          <cell r="G2348" t="str">
            <v>No</v>
          </cell>
          <cell r="H2348" t="str">
            <v>EA</v>
          </cell>
          <cell r="I2348">
            <v>43831</v>
          </cell>
          <cell r="K2348" t="str">
            <v>P</v>
          </cell>
          <cell r="L2348">
            <v>0</v>
          </cell>
          <cell r="M2348">
            <v>0.37</v>
          </cell>
        </row>
        <row r="2349">
          <cell r="D2349" t="str">
            <v>SCS0002043</v>
          </cell>
          <cell r="E2349" t="str">
            <v>无纺布</v>
          </cell>
          <cell r="F2349" t="str">
            <v>400*450</v>
          </cell>
          <cell r="G2349" t="str">
            <v>No</v>
          </cell>
          <cell r="H2349" t="str">
            <v>EA</v>
          </cell>
          <cell r="I2349">
            <v>43831</v>
          </cell>
          <cell r="K2349" t="str">
            <v>P</v>
          </cell>
          <cell r="L2349">
            <v>0</v>
          </cell>
          <cell r="M2349">
            <v>0.16</v>
          </cell>
        </row>
        <row r="2350">
          <cell r="D2350" t="str">
            <v>SCS0002046</v>
          </cell>
          <cell r="E2350" t="str">
            <v>无纺布</v>
          </cell>
          <cell r="F2350" t="str">
            <v>1100*450</v>
          </cell>
          <cell r="G2350" t="str">
            <v>No</v>
          </cell>
          <cell r="H2350" t="str">
            <v>EA</v>
          </cell>
          <cell r="I2350">
            <v>43831</v>
          </cell>
          <cell r="K2350" t="str">
            <v>P</v>
          </cell>
          <cell r="L2350">
            <v>0</v>
          </cell>
          <cell r="M2350">
            <v>0.44</v>
          </cell>
        </row>
        <row r="2351">
          <cell r="D2351" t="str">
            <v>SCS0002050</v>
          </cell>
          <cell r="E2351" t="str">
            <v>无纺布600*550</v>
          </cell>
          <cell r="F2351" t="str">
            <v/>
          </cell>
          <cell r="G2351" t="str">
            <v>No</v>
          </cell>
          <cell r="H2351" t="str">
            <v>EA</v>
          </cell>
          <cell r="I2351">
            <v>43831</v>
          </cell>
          <cell r="K2351" t="str">
            <v>P</v>
          </cell>
          <cell r="L2351">
            <v>0</v>
          </cell>
          <cell r="M2351">
            <v>0.3</v>
          </cell>
        </row>
        <row r="2352">
          <cell r="D2352" t="str">
            <v>SCS0002051</v>
          </cell>
          <cell r="E2352" t="str">
            <v>无纺布700*550</v>
          </cell>
          <cell r="F2352" t="str">
            <v/>
          </cell>
          <cell r="G2352" t="str">
            <v>No</v>
          </cell>
          <cell r="H2352" t="str">
            <v>EA</v>
          </cell>
          <cell r="I2352">
            <v>43831</v>
          </cell>
          <cell r="K2352" t="str">
            <v>P</v>
          </cell>
          <cell r="L2352">
            <v>0</v>
          </cell>
          <cell r="M2352">
            <v>0.34</v>
          </cell>
        </row>
        <row r="2353">
          <cell r="D2353" t="str">
            <v>SCS0002052</v>
          </cell>
          <cell r="E2353" t="str">
            <v>无纺布1200*550</v>
          </cell>
          <cell r="F2353" t="str">
            <v/>
          </cell>
          <cell r="G2353" t="str">
            <v>No</v>
          </cell>
          <cell r="H2353" t="str">
            <v>EA</v>
          </cell>
          <cell r="I2353">
            <v>43831</v>
          </cell>
          <cell r="K2353" t="str">
            <v>P</v>
          </cell>
          <cell r="L2353">
            <v>0</v>
          </cell>
          <cell r="M2353">
            <v>0.59</v>
          </cell>
        </row>
        <row r="2354">
          <cell r="D2354" t="str">
            <v>SCS0002181</v>
          </cell>
          <cell r="E2354" t="str">
            <v>驾驶座椅靠背面套</v>
          </cell>
          <cell r="F2354" t="str">
            <v>M50</v>
          </cell>
          <cell r="G2354" t="str">
            <v>No</v>
          </cell>
          <cell r="H2354" t="str">
            <v>EA</v>
          </cell>
          <cell r="I2354">
            <v>43831</v>
          </cell>
          <cell r="K2354" t="str">
            <v>P</v>
          </cell>
          <cell r="L2354">
            <v>0</v>
          </cell>
          <cell r="M2354">
            <v>41.1</v>
          </cell>
        </row>
        <row r="2355">
          <cell r="D2355" t="str">
            <v>SCS0002182</v>
          </cell>
          <cell r="E2355" t="str">
            <v>驾驶座椅座垫面套</v>
          </cell>
          <cell r="F2355" t="str">
            <v>M50</v>
          </cell>
          <cell r="G2355" t="str">
            <v>No</v>
          </cell>
          <cell r="H2355" t="str">
            <v>EA</v>
          </cell>
          <cell r="I2355">
            <v>43831</v>
          </cell>
          <cell r="K2355" t="str">
            <v>P</v>
          </cell>
          <cell r="L2355">
            <v>0</v>
          </cell>
          <cell r="M2355">
            <v>26.99</v>
          </cell>
        </row>
        <row r="2356">
          <cell r="D2356" t="str">
            <v>SCS0002192</v>
          </cell>
          <cell r="E2356" t="str">
            <v>左侧座椅靠背面套</v>
          </cell>
          <cell r="F2356" t="str">
            <v>M50</v>
          </cell>
          <cell r="G2356" t="str">
            <v>No</v>
          </cell>
          <cell r="H2356" t="str">
            <v>EA</v>
          </cell>
          <cell r="I2356">
            <v>43831</v>
          </cell>
          <cell r="K2356" t="str">
            <v>P</v>
          </cell>
          <cell r="L2356">
            <v>0</v>
          </cell>
          <cell r="M2356">
            <v>36.17</v>
          </cell>
        </row>
        <row r="2357">
          <cell r="D2357" t="str">
            <v>SCS0002193</v>
          </cell>
          <cell r="E2357" t="str">
            <v>右侧座椅靠背面套</v>
          </cell>
          <cell r="F2357" t="str">
            <v>M50</v>
          </cell>
          <cell r="G2357" t="str">
            <v>No</v>
          </cell>
          <cell r="H2357" t="str">
            <v>EA</v>
          </cell>
          <cell r="I2357">
            <v>43831</v>
          </cell>
          <cell r="K2357" t="str">
            <v>P</v>
          </cell>
          <cell r="L2357">
            <v>0</v>
          </cell>
          <cell r="M2357">
            <v>29.98</v>
          </cell>
        </row>
        <row r="2358">
          <cell r="D2358" t="str">
            <v>SCS0002194</v>
          </cell>
          <cell r="E2358" t="str">
            <v>左侧座椅座垫面套</v>
          </cell>
          <cell r="F2358" t="str">
            <v>M50</v>
          </cell>
          <cell r="G2358" t="str">
            <v>No</v>
          </cell>
          <cell r="H2358" t="str">
            <v>EA</v>
          </cell>
          <cell r="I2358">
            <v>43831</v>
          </cell>
          <cell r="K2358" t="str">
            <v>P</v>
          </cell>
          <cell r="L2358">
            <v>0</v>
          </cell>
          <cell r="M2358">
            <v>32.200000000000003</v>
          </cell>
        </row>
        <row r="2359">
          <cell r="D2359" t="str">
            <v>SCS0002195</v>
          </cell>
          <cell r="E2359" t="str">
            <v>右侧座椅座垫面套</v>
          </cell>
          <cell r="F2359" t="str">
            <v>M50</v>
          </cell>
          <cell r="G2359" t="str">
            <v>No</v>
          </cell>
          <cell r="H2359" t="str">
            <v>EA</v>
          </cell>
          <cell r="I2359">
            <v>43831</v>
          </cell>
          <cell r="K2359" t="str">
            <v>P</v>
          </cell>
          <cell r="L2359">
            <v>0</v>
          </cell>
          <cell r="M2359">
            <v>25.82</v>
          </cell>
        </row>
        <row r="2360">
          <cell r="D2360" t="str">
            <v>SCS0002235</v>
          </cell>
          <cell r="E2360" t="str">
            <v>驾驶座椅靠背面套</v>
          </cell>
          <cell r="F2360" t="str">
            <v>M50</v>
          </cell>
          <cell r="G2360" t="str">
            <v>No</v>
          </cell>
          <cell r="H2360" t="str">
            <v>EA</v>
          </cell>
          <cell r="I2360">
            <v>43831</v>
          </cell>
          <cell r="K2360" t="str">
            <v>P</v>
          </cell>
          <cell r="L2360">
            <v>0</v>
          </cell>
          <cell r="M2360">
            <v>23.62</v>
          </cell>
        </row>
        <row r="2361">
          <cell r="D2361" t="str">
            <v>SCS0002236</v>
          </cell>
          <cell r="E2361" t="str">
            <v>驾驶座椅座垫面套</v>
          </cell>
          <cell r="F2361" t="str">
            <v>M50</v>
          </cell>
          <cell r="G2361" t="str">
            <v>No</v>
          </cell>
          <cell r="H2361" t="str">
            <v>EA</v>
          </cell>
          <cell r="I2361">
            <v>43831</v>
          </cell>
          <cell r="K2361" t="str">
            <v>P</v>
          </cell>
          <cell r="L2361">
            <v>0</v>
          </cell>
          <cell r="M2361">
            <v>15.7</v>
          </cell>
        </row>
        <row r="2362">
          <cell r="D2362" t="str">
            <v>SCS0002237</v>
          </cell>
          <cell r="E2362" t="str">
            <v>副驾驶座椅靠背面套</v>
          </cell>
          <cell r="F2362" t="str">
            <v>M50(浅灰色织物-7Z1)</v>
          </cell>
          <cell r="G2362" t="str">
            <v>No</v>
          </cell>
          <cell r="H2362" t="str">
            <v>EA</v>
          </cell>
          <cell r="I2362">
            <v>43831</v>
          </cell>
          <cell r="K2362" t="str">
            <v>P</v>
          </cell>
          <cell r="L2362">
            <v>0</v>
          </cell>
          <cell r="M2362">
            <v>23.62</v>
          </cell>
        </row>
        <row r="2363">
          <cell r="D2363" t="str">
            <v>SCS0002238</v>
          </cell>
          <cell r="E2363" t="str">
            <v>副驾驶座椅坐垫面套</v>
          </cell>
          <cell r="F2363" t="str">
            <v>M50</v>
          </cell>
          <cell r="G2363" t="str">
            <v>No</v>
          </cell>
          <cell r="H2363" t="str">
            <v>EA</v>
          </cell>
          <cell r="I2363">
            <v>43831</v>
          </cell>
          <cell r="K2363" t="str">
            <v>P</v>
          </cell>
          <cell r="L2363">
            <v>0</v>
          </cell>
          <cell r="M2363">
            <v>15.7</v>
          </cell>
        </row>
        <row r="2364">
          <cell r="D2364" t="str">
            <v>SCS0002239</v>
          </cell>
          <cell r="E2364" t="str">
            <v>前排头枕面套(浅灰色织物)</v>
          </cell>
          <cell r="F2364" t="str">
            <v>M50</v>
          </cell>
          <cell r="G2364" t="str">
            <v>No</v>
          </cell>
          <cell r="H2364" t="str">
            <v>EA</v>
          </cell>
          <cell r="I2364">
            <v>43831</v>
          </cell>
          <cell r="K2364" t="str">
            <v>P</v>
          </cell>
          <cell r="L2364">
            <v>0</v>
          </cell>
          <cell r="M2364">
            <v>3.77</v>
          </cell>
        </row>
        <row r="2365">
          <cell r="D2365" t="str">
            <v>SCS0002246</v>
          </cell>
          <cell r="E2365" t="str">
            <v>左侧座椅靠背面套</v>
          </cell>
          <cell r="F2365" t="str">
            <v>M50</v>
          </cell>
          <cell r="G2365" t="str">
            <v>No</v>
          </cell>
          <cell r="H2365" t="str">
            <v>EA</v>
          </cell>
          <cell r="I2365">
            <v>43831</v>
          </cell>
          <cell r="K2365" t="str">
            <v>P</v>
          </cell>
          <cell r="L2365">
            <v>0</v>
          </cell>
          <cell r="M2365">
            <v>23.62</v>
          </cell>
        </row>
        <row r="2366">
          <cell r="D2366" t="str">
            <v>SCS0002247</v>
          </cell>
          <cell r="E2366" t="str">
            <v>右侧座椅靠背面套</v>
          </cell>
          <cell r="F2366" t="str">
            <v>M50</v>
          </cell>
          <cell r="G2366" t="str">
            <v>No</v>
          </cell>
          <cell r="H2366" t="str">
            <v>EA</v>
          </cell>
          <cell r="I2366">
            <v>43831</v>
          </cell>
          <cell r="K2366" t="str">
            <v>P</v>
          </cell>
          <cell r="L2366">
            <v>0</v>
          </cell>
          <cell r="M2366">
            <v>19.97</v>
          </cell>
        </row>
        <row r="2367">
          <cell r="D2367" t="str">
            <v>SCS0002248</v>
          </cell>
          <cell r="E2367" t="str">
            <v>左侧座椅座垫面套</v>
          </cell>
          <cell r="F2367" t="str">
            <v>M50</v>
          </cell>
          <cell r="G2367" t="str">
            <v>No</v>
          </cell>
          <cell r="H2367" t="str">
            <v>EA</v>
          </cell>
          <cell r="I2367">
            <v>43831</v>
          </cell>
          <cell r="K2367" t="str">
            <v>P</v>
          </cell>
          <cell r="L2367">
            <v>0</v>
          </cell>
          <cell r="M2367">
            <v>19.37</v>
          </cell>
        </row>
        <row r="2368">
          <cell r="D2368" t="str">
            <v>SCS0002249</v>
          </cell>
          <cell r="E2368" t="str">
            <v>右侧座椅座垫面套</v>
          </cell>
          <cell r="F2368" t="str">
            <v>M50</v>
          </cell>
          <cell r="G2368" t="str">
            <v>No</v>
          </cell>
          <cell r="H2368" t="str">
            <v>EA</v>
          </cell>
          <cell r="I2368">
            <v>43831</v>
          </cell>
          <cell r="K2368" t="str">
            <v>P</v>
          </cell>
          <cell r="L2368">
            <v>0</v>
          </cell>
          <cell r="M2368">
            <v>16.899999999999999</v>
          </cell>
        </row>
        <row r="2369">
          <cell r="D2369" t="str">
            <v>SCS0002250</v>
          </cell>
          <cell r="E2369" t="str">
            <v>三人靠背面套</v>
          </cell>
          <cell r="F2369" t="str">
            <v>M50</v>
          </cell>
          <cell r="G2369" t="str">
            <v>No</v>
          </cell>
          <cell r="H2369" t="str">
            <v>EA</v>
          </cell>
          <cell r="I2369">
            <v>43831</v>
          </cell>
          <cell r="K2369" t="str">
            <v>P</v>
          </cell>
          <cell r="L2369">
            <v>0</v>
          </cell>
          <cell r="M2369">
            <v>31.8</v>
          </cell>
        </row>
        <row r="2370">
          <cell r="D2370" t="str">
            <v>SCS0002251</v>
          </cell>
          <cell r="E2370" t="str">
            <v>三人座垫面套</v>
          </cell>
          <cell r="F2370" t="str">
            <v>M50</v>
          </cell>
          <cell r="G2370" t="str">
            <v>No</v>
          </cell>
          <cell r="H2370" t="str">
            <v>EA</v>
          </cell>
          <cell r="I2370">
            <v>43831</v>
          </cell>
          <cell r="K2370" t="str">
            <v>P</v>
          </cell>
          <cell r="L2370">
            <v>0</v>
          </cell>
          <cell r="M2370">
            <v>27.69</v>
          </cell>
        </row>
        <row r="2371">
          <cell r="D2371" t="str">
            <v>SCS0002253</v>
          </cell>
          <cell r="E2371" t="str">
            <v>正驾靠背发泡无纺布</v>
          </cell>
          <cell r="F2371" t="str">
            <v>C33D</v>
          </cell>
          <cell r="G2371" t="str">
            <v>No</v>
          </cell>
          <cell r="H2371" t="str">
            <v>EA</v>
          </cell>
          <cell r="I2371">
            <v>43831</v>
          </cell>
          <cell r="K2371" t="str">
            <v>P</v>
          </cell>
          <cell r="L2371">
            <v>0</v>
          </cell>
          <cell r="M2371">
            <v>1.29</v>
          </cell>
        </row>
        <row r="2372">
          <cell r="D2372" t="str">
            <v>SCS0002254</v>
          </cell>
          <cell r="E2372" t="str">
            <v>副驾靠背发泡无纺布</v>
          </cell>
          <cell r="F2372" t="str">
            <v>C33D</v>
          </cell>
          <cell r="G2372" t="str">
            <v>No</v>
          </cell>
          <cell r="H2372" t="str">
            <v>EA</v>
          </cell>
          <cell r="I2372">
            <v>43831</v>
          </cell>
          <cell r="K2372" t="str">
            <v>P</v>
          </cell>
          <cell r="L2372">
            <v>0</v>
          </cell>
          <cell r="M2372">
            <v>1.29</v>
          </cell>
        </row>
        <row r="2373">
          <cell r="D2373" t="str">
            <v>SCS0002311</v>
          </cell>
          <cell r="E2373" t="str">
            <v>主驾靠背面套</v>
          </cell>
          <cell r="F2373" t="str">
            <v>M50N(深棕织物)</v>
          </cell>
          <cell r="G2373" t="str">
            <v>No</v>
          </cell>
          <cell r="H2373" t="str">
            <v>EA</v>
          </cell>
          <cell r="I2373">
            <v>43831</v>
          </cell>
          <cell r="K2373" t="str">
            <v>P</v>
          </cell>
          <cell r="L2373">
            <v>0</v>
          </cell>
          <cell r="M2373">
            <v>36.380000000000003</v>
          </cell>
        </row>
        <row r="2374">
          <cell r="D2374" t="str">
            <v>SCS0002314</v>
          </cell>
          <cell r="E2374" t="str">
            <v>主驾座垫面套</v>
          </cell>
          <cell r="F2374" t="str">
            <v>M50N(棕色织物)</v>
          </cell>
          <cell r="G2374" t="str">
            <v>No</v>
          </cell>
          <cell r="H2374" t="str">
            <v>EA</v>
          </cell>
          <cell r="I2374">
            <v>43831</v>
          </cell>
          <cell r="K2374" t="str">
            <v>P</v>
          </cell>
          <cell r="L2374">
            <v>0</v>
          </cell>
          <cell r="M2374">
            <v>22.09</v>
          </cell>
        </row>
        <row r="2375">
          <cell r="D2375" t="str">
            <v>SCS0002315</v>
          </cell>
          <cell r="E2375" t="str">
            <v>主驾座垫面套</v>
          </cell>
          <cell r="F2375" t="str">
            <v>M50N(深棕织物)</v>
          </cell>
          <cell r="G2375" t="str">
            <v>No</v>
          </cell>
          <cell r="H2375" t="str">
            <v>EA</v>
          </cell>
          <cell r="I2375">
            <v>43831</v>
          </cell>
          <cell r="K2375" t="str">
            <v>P</v>
          </cell>
          <cell r="L2375">
            <v>0</v>
          </cell>
          <cell r="M2375">
            <v>20.89</v>
          </cell>
        </row>
        <row r="2376">
          <cell r="D2376" t="str">
            <v>SCS0002316</v>
          </cell>
          <cell r="E2376" t="str">
            <v>副驾座垫面套</v>
          </cell>
          <cell r="F2376" t="str">
            <v>M50N(棕色织物)</v>
          </cell>
          <cell r="G2376" t="str">
            <v>No</v>
          </cell>
          <cell r="H2376" t="str">
            <v>EA</v>
          </cell>
          <cell r="I2376">
            <v>43831</v>
          </cell>
          <cell r="K2376" t="str">
            <v>P</v>
          </cell>
          <cell r="L2376">
            <v>0</v>
          </cell>
          <cell r="M2376">
            <v>22.09</v>
          </cell>
        </row>
        <row r="2377">
          <cell r="D2377" t="str">
            <v>SCS0002317</v>
          </cell>
          <cell r="E2377" t="str">
            <v>副驾座垫面套</v>
          </cell>
          <cell r="F2377" t="str">
            <v>M50N(深棕织物)</v>
          </cell>
          <cell r="G2377" t="str">
            <v>No</v>
          </cell>
          <cell r="H2377" t="str">
            <v>EA</v>
          </cell>
          <cell r="I2377">
            <v>43831</v>
          </cell>
          <cell r="K2377" t="str">
            <v>P</v>
          </cell>
          <cell r="L2377">
            <v>0</v>
          </cell>
          <cell r="M2377">
            <v>20.89</v>
          </cell>
        </row>
        <row r="2378">
          <cell r="D2378" t="str">
            <v>SCS0002318</v>
          </cell>
          <cell r="E2378" t="str">
            <v>副驾靠背面套</v>
          </cell>
          <cell r="F2378" t="str">
            <v>M50N(棕色织物)</v>
          </cell>
          <cell r="G2378" t="str">
            <v>No</v>
          </cell>
          <cell r="H2378" t="str">
            <v>EA</v>
          </cell>
          <cell r="I2378">
            <v>43831</v>
          </cell>
          <cell r="K2378" t="str">
            <v>P</v>
          </cell>
          <cell r="L2378">
            <v>0</v>
          </cell>
          <cell r="M2378">
            <v>37.799999999999997</v>
          </cell>
        </row>
        <row r="2379">
          <cell r="D2379" t="str">
            <v>SCS0002319</v>
          </cell>
          <cell r="E2379" t="str">
            <v>副驾靠背面套</v>
          </cell>
          <cell r="F2379" t="str">
            <v>M50N(深棕织物)</v>
          </cell>
          <cell r="G2379" t="str">
            <v>No</v>
          </cell>
          <cell r="H2379" t="str">
            <v>EA</v>
          </cell>
          <cell r="I2379">
            <v>43831</v>
          </cell>
          <cell r="K2379" t="str">
            <v>P</v>
          </cell>
          <cell r="L2379">
            <v>0</v>
          </cell>
          <cell r="M2379">
            <v>36.380000000000003</v>
          </cell>
        </row>
        <row r="2380">
          <cell r="D2380" t="str">
            <v>SCS0002322</v>
          </cell>
          <cell r="E2380" t="str">
            <v>主驾靠背面套</v>
          </cell>
          <cell r="F2380" t="str">
            <v>M50N(侧气囊)(棕色织物)</v>
          </cell>
          <cell r="G2380" t="str">
            <v>No</v>
          </cell>
          <cell r="H2380" t="str">
            <v>EA</v>
          </cell>
          <cell r="I2380">
            <v>43831</v>
          </cell>
          <cell r="K2380" t="str">
            <v>P</v>
          </cell>
          <cell r="L2380">
            <v>0</v>
          </cell>
          <cell r="M2380">
            <v>37.79</v>
          </cell>
        </row>
        <row r="2381">
          <cell r="D2381" t="str">
            <v>SCS0002326</v>
          </cell>
          <cell r="E2381" t="str">
            <v>左侧独立靠背面套</v>
          </cell>
          <cell r="F2381" t="str">
            <v>M50N(织物+棕色)</v>
          </cell>
          <cell r="G2381" t="str">
            <v>No</v>
          </cell>
          <cell r="H2381" t="str">
            <v>EA</v>
          </cell>
          <cell r="I2381">
            <v>43831</v>
          </cell>
          <cell r="K2381" t="str">
            <v>P</v>
          </cell>
          <cell r="L2381">
            <v>0</v>
          </cell>
          <cell r="M2381">
            <v>33.6</v>
          </cell>
        </row>
        <row r="2382">
          <cell r="D2382" t="str">
            <v>SCS0002328</v>
          </cell>
          <cell r="E2382" t="str">
            <v>左侧独立靠背面套</v>
          </cell>
          <cell r="F2382" t="str">
            <v>M50N(织物+深棕)</v>
          </cell>
          <cell r="G2382" t="str">
            <v>No</v>
          </cell>
          <cell r="H2382" t="str">
            <v>EA</v>
          </cell>
          <cell r="I2382">
            <v>43831</v>
          </cell>
          <cell r="K2382" t="str">
            <v>P</v>
          </cell>
          <cell r="L2382">
            <v>0</v>
          </cell>
          <cell r="M2382">
            <v>33.6</v>
          </cell>
        </row>
        <row r="2383">
          <cell r="D2383" t="str">
            <v>SCS0002330</v>
          </cell>
          <cell r="E2383" t="str">
            <v>右侧独立靠背面套总成</v>
          </cell>
          <cell r="F2383" t="str">
            <v>M50N(织物+棕色)</v>
          </cell>
          <cell r="G2383" t="str">
            <v>No</v>
          </cell>
          <cell r="H2383" t="str">
            <v>EA</v>
          </cell>
          <cell r="I2383">
            <v>43831</v>
          </cell>
          <cell r="K2383" t="str">
            <v>P</v>
          </cell>
          <cell r="L2383">
            <v>0</v>
          </cell>
          <cell r="M2383">
            <v>33.6</v>
          </cell>
        </row>
        <row r="2384">
          <cell r="D2384" t="str">
            <v>SCS0002332</v>
          </cell>
          <cell r="E2384" t="str">
            <v>右侧独立靠背面套总成</v>
          </cell>
          <cell r="F2384" t="str">
            <v>M50N(织物+深棕)</v>
          </cell>
          <cell r="G2384" t="str">
            <v>No</v>
          </cell>
          <cell r="H2384" t="str">
            <v>EA</v>
          </cell>
          <cell r="I2384">
            <v>43831</v>
          </cell>
          <cell r="K2384" t="str">
            <v>P</v>
          </cell>
          <cell r="L2384">
            <v>0</v>
          </cell>
          <cell r="M2384">
            <v>33.6</v>
          </cell>
        </row>
        <row r="2385">
          <cell r="D2385" t="str">
            <v>SCS0002336</v>
          </cell>
          <cell r="E2385" t="str">
            <v>左侧独立座面套总成</v>
          </cell>
          <cell r="F2385" t="str">
            <v>M50N(织物+棕色)</v>
          </cell>
          <cell r="G2385" t="str">
            <v>No</v>
          </cell>
          <cell r="H2385" t="str">
            <v>EA</v>
          </cell>
          <cell r="I2385">
            <v>43831</v>
          </cell>
          <cell r="K2385" t="str">
            <v>P</v>
          </cell>
          <cell r="L2385">
            <v>0</v>
          </cell>
          <cell r="M2385">
            <v>21.6</v>
          </cell>
        </row>
        <row r="2386">
          <cell r="D2386" t="str">
            <v>SCS0002338</v>
          </cell>
          <cell r="E2386" t="str">
            <v>左侧独立座面套总成</v>
          </cell>
          <cell r="F2386" t="str">
            <v>M50N(织物+深棕)</v>
          </cell>
          <cell r="G2386" t="str">
            <v>No</v>
          </cell>
          <cell r="H2386" t="str">
            <v>EA</v>
          </cell>
          <cell r="I2386">
            <v>43831</v>
          </cell>
          <cell r="K2386" t="str">
            <v>P</v>
          </cell>
          <cell r="L2386">
            <v>0</v>
          </cell>
          <cell r="M2386">
            <v>21.6</v>
          </cell>
        </row>
        <row r="2387">
          <cell r="D2387" t="str">
            <v>SCS0002340</v>
          </cell>
          <cell r="E2387" t="str">
            <v>右侧独立座面套总成</v>
          </cell>
          <cell r="F2387" t="str">
            <v>M50N(织物+棕色)</v>
          </cell>
          <cell r="G2387" t="str">
            <v>No</v>
          </cell>
          <cell r="H2387" t="str">
            <v>EA</v>
          </cell>
          <cell r="I2387">
            <v>43831</v>
          </cell>
          <cell r="K2387" t="str">
            <v>P</v>
          </cell>
          <cell r="L2387">
            <v>0</v>
          </cell>
          <cell r="M2387">
            <v>21.6</v>
          </cell>
        </row>
        <row r="2388">
          <cell r="D2388" t="str">
            <v>SCS0002342</v>
          </cell>
          <cell r="E2388" t="str">
            <v>右侧独立座面套总成</v>
          </cell>
          <cell r="F2388" t="str">
            <v>M50N(织物+深棕)</v>
          </cell>
          <cell r="G2388" t="str">
            <v>No</v>
          </cell>
          <cell r="H2388" t="str">
            <v>EA</v>
          </cell>
          <cell r="I2388">
            <v>43831</v>
          </cell>
          <cell r="K2388" t="str">
            <v>P</v>
          </cell>
          <cell r="L2388">
            <v>0</v>
          </cell>
          <cell r="M2388">
            <v>21.6</v>
          </cell>
        </row>
        <row r="2389">
          <cell r="D2389" t="str">
            <v>SCS0002344</v>
          </cell>
          <cell r="E2389" t="str">
            <v>左座椅扶手护面总成</v>
          </cell>
          <cell r="F2389" t="str">
            <v>M50N(织物+棕色)</v>
          </cell>
          <cell r="G2389" t="str">
            <v>No</v>
          </cell>
          <cell r="H2389" t="str">
            <v>EA</v>
          </cell>
          <cell r="I2389">
            <v>43831</v>
          </cell>
          <cell r="K2389" t="str">
            <v>P</v>
          </cell>
          <cell r="L2389">
            <v>0</v>
          </cell>
          <cell r="M2389">
            <v>4.32</v>
          </cell>
        </row>
        <row r="2390">
          <cell r="D2390" t="str">
            <v>SCS0002345</v>
          </cell>
          <cell r="E2390" t="str">
            <v>左座椅扶手护面总成</v>
          </cell>
          <cell r="F2390" t="str">
            <v>M50N(织物+深棕)</v>
          </cell>
          <cell r="G2390" t="str">
            <v>No</v>
          </cell>
          <cell r="H2390" t="str">
            <v>EA</v>
          </cell>
          <cell r="I2390">
            <v>43831</v>
          </cell>
          <cell r="K2390" t="str">
            <v>P</v>
          </cell>
          <cell r="L2390">
            <v>0</v>
          </cell>
          <cell r="M2390">
            <v>4.32</v>
          </cell>
        </row>
        <row r="2391">
          <cell r="D2391" t="str">
            <v>SCS0002348</v>
          </cell>
          <cell r="E2391" t="str">
            <v>右座椅扶手护面总成</v>
          </cell>
          <cell r="F2391" t="str">
            <v>M50N(织物+棕色)</v>
          </cell>
          <cell r="G2391" t="str">
            <v>No</v>
          </cell>
          <cell r="H2391" t="str">
            <v>EA</v>
          </cell>
          <cell r="I2391">
            <v>43831</v>
          </cell>
          <cell r="K2391" t="str">
            <v>P</v>
          </cell>
          <cell r="L2391">
            <v>0</v>
          </cell>
          <cell r="M2391">
            <v>4.32</v>
          </cell>
        </row>
        <row r="2392">
          <cell r="D2392" t="str">
            <v>SCS0002349</v>
          </cell>
          <cell r="E2392" t="str">
            <v>右座椅扶手护面总成</v>
          </cell>
          <cell r="F2392" t="str">
            <v>M50N(织物+深棕)</v>
          </cell>
          <cell r="G2392" t="str">
            <v>No</v>
          </cell>
          <cell r="H2392" t="str">
            <v>EA</v>
          </cell>
          <cell r="I2392">
            <v>43831</v>
          </cell>
          <cell r="K2392" t="str">
            <v>P</v>
          </cell>
          <cell r="L2392">
            <v>0</v>
          </cell>
          <cell r="M2392">
            <v>4.32</v>
          </cell>
        </row>
        <row r="2393">
          <cell r="D2393" t="str">
            <v>SCS0002352</v>
          </cell>
          <cell r="E2393" t="str">
            <v>中排六分座椅靠背面套</v>
          </cell>
          <cell r="F2393" t="str">
            <v>M50N(棕色织物)</v>
          </cell>
          <cell r="G2393" t="str">
            <v>No</v>
          </cell>
          <cell r="H2393" t="str">
            <v>EA</v>
          </cell>
          <cell r="I2393">
            <v>43831</v>
          </cell>
          <cell r="K2393" t="str">
            <v>P</v>
          </cell>
          <cell r="L2393">
            <v>0</v>
          </cell>
          <cell r="M2393">
            <v>34.24</v>
          </cell>
        </row>
        <row r="2394">
          <cell r="D2394" t="str">
            <v>SCS0002365</v>
          </cell>
          <cell r="E2394" t="str">
            <v>中排六分座垫面套</v>
          </cell>
          <cell r="F2394" t="str">
            <v>M50N(棕色织物)</v>
          </cell>
          <cell r="G2394" t="str">
            <v>No</v>
          </cell>
          <cell r="H2394" t="str">
            <v>EA</v>
          </cell>
          <cell r="I2394">
            <v>43831</v>
          </cell>
          <cell r="K2394" t="str">
            <v>P</v>
          </cell>
          <cell r="L2394">
            <v>0</v>
          </cell>
          <cell r="M2394">
            <v>30.49</v>
          </cell>
        </row>
        <row r="2395">
          <cell r="D2395" t="str">
            <v>SCS0002370</v>
          </cell>
          <cell r="E2395" t="str">
            <v>中排四分靠背面套</v>
          </cell>
          <cell r="F2395" t="str">
            <v>M50N(棕色织物)</v>
          </cell>
          <cell r="G2395" t="str">
            <v>No</v>
          </cell>
          <cell r="H2395" t="str">
            <v>EA</v>
          </cell>
          <cell r="I2395">
            <v>43831</v>
          </cell>
          <cell r="K2395" t="str">
            <v>P</v>
          </cell>
          <cell r="L2395">
            <v>0</v>
          </cell>
          <cell r="M2395">
            <v>25.56</v>
          </cell>
        </row>
        <row r="2396">
          <cell r="D2396" t="str">
            <v>SCS0002374</v>
          </cell>
          <cell r="E2396" t="str">
            <v>中排四分座垫面套</v>
          </cell>
          <cell r="F2396" t="str">
            <v>M50N(棕色皮革)</v>
          </cell>
          <cell r="G2396" t="str">
            <v>No</v>
          </cell>
          <cell r="H2396" t="str">
            <v>EA</v>
          </cell>
          <cell r="I2396">
            <v>43831</v>
          </cell>
          <cell r="K2396" t="str">
            <v>P</v>
          </cell>
          <cell r="L2396">
            <v>0</v>
          </cell>
          <cell r="M2396">
            <v>24.43</v>
          </cell>
        </row>
        <row r="2397">
          <cell r="D2397" t="str">
            <v>SCS0002380</v>
          </cell>
          <cell r="E2397" t="str">
            <v>后排六分靠背面套</v>
          </cell>
          <cell r="F2397" t="str">
            <v>M50N(深棕织物)</v>
          </cell>
          <cell r="G2397" t="str">
            <v>No</v>
          </cell>
          <cell r="H2397" t="str">
            <v>EA</v>
          </cell>
          <cell r="I2397">
            <v>43831</v>
          </cell>
          <cell r="K2397" t="str">
            <v>P</v>
          </cell>
          <cell r="L2397">
            <v>0</v>
          </cell>
          <cell r="M2397">
            <v>30.9</v>
          </cell>
        </row>
        <row r="2398">
          <cell r="D2398" t="str">
            <v>SCS0002394</v>
          </cell>
          <cell r="E2398" t="str">
            <v>第三排六分坐垫面套总成</v>
          </cell>
          <cell r="F2398" t="str">
            <v>M50N(深棕织物)</v>
          </cell>
          <cell r="G2398" t="str">
            <v>No</v>
          </cell>
          <cell r="H2398" t="str">
            <v>EA</v>
          </cell>
          <cell r="I2398">
            <v>43831</v>
          </cell>
          <cell r="K2398" t="str">
            <v>P</v>
          </cell>
          <cell r="L2398">
            <v>0</v>
          </cell>
          <cell r="M2398">
            <v>23.95</v>
          </cell>
        </row>
        <row r="2399">
          <cell r="D2399" t="str">
            <v>SCS0002398</v>
          </cell>
          <cell r="E2399" t="str">
            <v>第三排四分靠背面套总成</v>
          </cell>
          <cell r="F2399" t="str">
            <v>M50N(深棕织物)</v>
          </cell>
          <cell r="G2399" t="str">
            <v>No</v>
          </cell>
          <cell r="H2399" t="str">
            <v>EA</v>
          </cell>
          <cell r="I2399">
            <v>43831</v>
          </cell>
          <cell r="K2399" t="str">
            <v>P</v>
          </cell>
          <cell r="L2399">
            <v>0</v>
          </cell>
          <cell r="M2399">
            <v>24.8</v>
          </cell>
        </row>
        <row r="2400">
          <cell r="D2400" t="str">
            <v>SCS0002402</v>
          </cell>
          <cell r="E2400" t="str">
            <v>第三排四分座垫面套总成</v>
          </cell>
          <cell r="F2400" t="str">
            <v>M50N(深棕织物)</v>
          </cell>
          <cell r="G2400" t="str">
            <v>No</v>
          </cell>
          <cell r="H2400" t="str">
            <v>EA</v>
          </cell>
          <cell r="I2400">
            <v>43831</v>
          </cell>
          <cell r="K2400" t="str">
            <v>P</v>
          </cell>
          <cell r="L2400">
            <v>0</v>
          </cell>
          <cell r="M2400">
            <v>22.11</v>
          </cell>
        </row>
        <row r="2401">
          <cell r="D2401" t="str">
            <v>SCS0002404</v>
          </cell>
          <cell r="E2401" t="str">
            <v>第三排左侧座椅靠背面套</v>
          </cell>
          <cell r="F2401" t="str">
            <v>M50N(棕色织物)</v>
          </cell>
          <cell r="G2401" t="str">
            <v>No</v>
          </cell>
          <cell r="H2401" t="str">
            <v>EA</v>
          </cell>
          <cell r="I2401">
            <v>43831</v>
          </cell>
          <cell r="K2401" t="str">
            <v>P</v>
          </cell>
          <cell r="L2401">
            <v>0</v>
          </cell>
          <cell r="M2401">
            <v>31.09</v>
          </cell>
        </row>
        <row r="2402">
          <cell r="D2402" t="str">
            <v>SCS0002406</v>
          </cell>
          <cell r="E2402" t="str">
            <v>第三排左侧座椅靠背面套</v>
          </cell>
          <cell r="F2402" t="str">
            <v>M50N(深棕织物)</v>
          </cell>
          <cell r="G2402" t="str">
            <v>No</v>
          </cell>
          <cell r="H2402" t="str">
            <v>EA</v>
          </cell>
          <cell r="I2402">
            <v>43831</v>
          </cell>
          <cell r="K2402" t="str">
            <v>P</v>
          </cell>
          <cell r="L2402">
            <v>0</v>
          </cell>
          <cell r="M2402">
            <v>31.34</v>
          </cell>
        </row>
        <row r="2403">
          <cell r="D2403" t="str">
            <v>SCS0002408</v>
          </cell>
          <cell r="E2403" t="str">
            <v>第三排右侧座椅靠背面套</v>
          </cell>
          <cell r="F2403" t="str">
            <v>M50N(棕色织物)</v>
          </cell>
          <cell r="G2403" t="str">
            <v>No</v>
          </cell>
          <cell r="H2403" t="str">
            <v>EA</v>
          </cell>
          <cell r="I2403">
            <v>43831</v>
          </cell>
          <cell r="K2403" t="str">
            <v>P</v>
          </cell>
          <cell r="L2403">
            <v>0</v>
          </cell>
          <cell r="M2403">
            <v>30.86</v>
          </cell>
        </row>
        <row r="2404">
          <cell r="D2404" t="str">
            <v>SCS0002410</v>
          </cell>
          <cell r="E2404" t="str">
            <v>第三排右侧座椅靠背面套</v>
          </cell>
          <cell r="F2404" t="str">
            <v>M50N(深棕织物)</v>
          </cell>
          <cell r="G2404" t="str">
            <v>No</v>
          </cell>
          <cell r="H2404" t="str">
            <v>EA</v>
          </cell>
          <cell r="I2404">
            <v>43831</v>
          </cell>
          <cell r="K2404" t="str">
            <v>P</v>
          </cell>
          <cell r="L2404">
            <v>0</v>
          </cell>
          <cell r="M2404">
            <v>30.85</v>
          </cell>
        </row>
        <row r="2405">
          <cell r="D2405" t="str">
            <v>SCS0002414</v>
          </cell>
          <cell r="E2405" t="str">
            <v>三排左侧座椅座垫面套总成</v>
          </cell>
          <cell r="F2405" t="str">
            <v>M50N(棕色织物)</v>
          </cell>
          <cell r="G2405" t="str">
            <v>No</v>
          </cell>
          <cell r="H2405" t="str">
            <v>EA</v>
          </cell>
          <cell r="I2405">
            <v>43831</v>
          </cell>
          <cell r="K2405" t="str">
            <v>P</v>
          </cell>
          <cell r="L2405">
            <v>0</v>
          </cell>
          <cell r="M2405">
            <v>27.64</v>
          </cell>
        </row>
        <row r="2406">
          <cell r="D2406" t="str">
            <v>SCS0002416</v>
          </cell>
          <cell r="E2406" t="str">
            <v>三排左侧座椅座垫面套总成</v>
          </cell>
          <cell r="F2406" t="str">
            <v>M50N(深棕织物)</v>
          </cell>
          <cell r="G2406" t="str">
            <v>No</v>
          </cell>
          <cell r="H2406" t="str">
            <v>EA</v>
          </cell>
          <cell r="I2406">
            <v>43831</v>
          </cell>
          <cell r="K2406" t="str">
            <v>P</v>
          </cell>
          <cell r="L2406">
            <v>0</v>
          </cell>
          <cell r="M2406">
            <v>27.64</v>
          </cell>
        </row>
        <row r="2407">
          <cell r="D2407" t="str">
            <v>SCS0002418</v>
          </cell>
          <cell r="E2407" t="str">
            <v>三排右侧座椅座垫面套总成</v>
          </cell>
          <cell r="F2407" t="str">
            <v>M50N(棕色织物)</v>
          </cell>
          <cell r="G2407" t="str">
            <v>No</v>
          </cell>
          <cell r="H2407" t="str">
            <v>EA</v>
          </cell>
          <cell r="I2407">
            <v>43831</v>
          </cell>
          <cell r="K2407" t="str">
            <v>P</v>
          </cell>
          <cell r="L2407">
            <v>0</v>
          </cell>
          <cell r="M2407">
            <v>27.64</v>
          </cell>
        </row>
        <row r="2408">
          <cell r="D2408" t="str">
            <v>SCS0002420</v>
          </cell>
          <cell r="E2408" t="str">
            <v>三排右侧座椅座垫面套总成</v>
          </cell>
          <cell r="F2408" t="str">
            <v>M50N(深棕织物)</v>
          </cell>
          <cell r="G2408" t="str">
            <v>No</v>
          </cell>
          <cell r="H2408" t="str">
            <v>EA</v>
          </cell>
          <cell r="I2408">
            <v>43831</v>
          </cell>
          <cell r="K2408" t="str">
            <v>P</v>
          </cell>
          <cell r="L2408">
            <v>0</v>
          </cell>
          <cell r="M2408">
            <v>27.64</v>
          </cell>
        </row>
        <row r="2409">
          <cell r="D2409" t="str">
            <v>SCS0002541</v>
          </cell>
          <cell r="E2409" t="str">
            <v>前排靠背发泡用无纺布</v>
          </cell>
          <cell r="F2409" t="str">
            <v>M50N(带气囊)</v>
          </cell>
          <cell r="G2409" t="str">
            <v>No</v>
          </cell>
          <cell r="H2409" t="str">
            <v>EA</v>
          </cell>
          <cell r="I2409">
            <v>43831</v>
          </cell>
          <cell r="K2409" t="str">
            <v>P</v>
          </cell>
          <cell r="L2409">
            <v>0</v>
          </cell>
          <cell r="M2409">
            <v>3.92</v>
          </cell>
        </row>
        <row r="2410">
          <cell r="D2410" t="str">
            <v>SCS0002546</v>
          </cell>
          <cell r="E2410" t="str">
            <v>主驾靠背面套</v>
          </cell>
          <cell r="F2410" t="str">
            <v>M60(黑+浅灰内饰+皮革)</v>
          </cell>
          <cell r="G2410" t="str">
            <v>No</v>
          </cell>
          <cell r="H2410" t="str">
            <v>EA</v>
          </cell>
          <cell r="I2410">
            <v>43831</v>
          </cell>
          <cell r="K2410" t="str">
            <v>P</v>
          </cell>
          <cell r="L2410">
            <v>0</v>
          </cell>
          <cell r="M2410">
            <v>92.07</v>
          </cell>
        </row>
        <row r="2411">
          <cell r="D2411" t="str">
            <v>SCS0002547</v>
          </cell>
          <cell r="E2411" t="str">
            <v>主驾座垫面套</v>
          </cell>
          <cell r="F2411" t="str">
            <v>M60(黑+浅灰内饰+皮革)</v>
          </cell>
          <cell r="G2411" t="str">
            <v>No</v>
          </cell>
          <cell r="H2411" t="str">
            <v>EA</v>
          </cell>
          <cell r="I2411">
            <v>43831</v>
          </cell>
          <cell r="K2411" t="str">
            <v>P</v>
          </cell>
          <cell r="L2411">
            <v>0</v>
          </cell>
          <cell r="M2411">
            <v>51.11</v>
          </cell>
        </row>
        <row r="2412">
          <cell r="D2412" t="str">
            <v>SCS0002550</v>
          </cell>
          <cell r="E2412" t="str">
            <v>副驾靠背面套</v>
          </cell>
          <cell r="F2412" t="str">
            <v>M60(皮革+黑浅灰+无气囊)</v>
          </cell>
          <cell r="G2412" t="str">
            <v>No</v>
          </cell>
          <cell r="H2412" t="str">
            <v>EA</v>
          </cell>
          <cell r="I2412">
            <v>43831</v>
          </cell>
          <cell r="K2412" t="str">
            <v>P</v>
          </cell>
          <cell r="L2412">
            <v>0</v>
          </cell>
          <cell r="M2412">
            <v>92.2</v>
          </cell>
        </row>
        <row r="2413">
          <cell r="D2413" t="str">
            <v>SCS0002551</v>
          </cell>
          <cell r="E2413" t="str">
            <v>副驾坐垫面套</v>
          </cell>
          <cell r="F2413" t="str">
            <v>M60(皮革+黑+浅灰内饰)</v>
          </cell>
          <cell r="G2413" t="str">
            <v>No</v>
          </cell>
          <cell r="H2413" t="str">
            <v>EA</v>
          </cell>
          <cell r="I2413">
            <v>43831</v>
          </cell>
          <cell r="K2413" t="str">
            <v>P</v>
          </cell>
          <cell r="L2413">
            <v>0</v>
          </cell>
          <cell r="M2413">
            <v>51.11</v>
          </cell>
        </row>
        <row r="2414">
          <cell r="D2414" t="str">
            <v>SCS0005236</v>
          </cell>
          <cell r="E2414" t="str">
            <v>无纺布550*950</v>
          </cell>
          <cell r="F2414" t="str">
            <v>550*950</v>
          </cell>
          <cell r="G2414" t="str">
            <v>No</v>
          </cell>
          <cell r="H2414" t="str">
            <v>EA</v>
          </cell>
          <cell r="I2414">
            <v>43831</v>
          </cell>
          <cell r="K2414" t="str">
            <v>P</v>
          </cell>
          <cell r="L2414">
            <v>0</v>
          </cell>
          <cell r="M2414">
            <v>0.54</v>
          </cell>
        </row>
        <row r="2415">
          <cell r="D2415" t="str">
            <v>SCS0005399</v>
          </cell>
          <cell r="E2415" t="str">
            <v>前排靠背护面总成</v>
          </cell>
          <cell r="F2415" t="str">
            <v>P203PU无气囊</v>
          </cell>
          <cell r="G2415" t="str">
            <v>No</v>
          </cell>
          <cell r="H2415" t="str">
            <v>EA</v>
          </cell>
          <cell r="I2415">
            <v>43831</v>
          </cell>
          <cell r="K2415" t="str">
            <v>P</v>
          </cell>
          <cell r="L2415">
            <v>0</v>
          </cell>
          <cell r="M2415">
            <v>73.489999999999995</v>
          </cell>
        </row>
        <row r="2416">
          <cell r="D2416" t="str">
            <v>SCS0005399</v>
          </cell>
          <cell r="E2416" t="str">
            <v>前排靠背护面总成</v>
          </cell>
          <cell r="F2416" t="str">
            <v>P203PU无气囊</v>
          </cell>
          <cell r="G2416" t="str">
            <v>No</v>
          </cell>
          <cell r="H2416" t="str">
            <v>EA</v>
          </cell>
          <cell r="I2416">
            <v>44409</v>
          </cell>
          <cell r="J2416">
            <v>44561</v>
          </cell>
          <cell r="K2416" t="str">
            <v>P</v>
          </cell>
          <cell r="L2416">
            <v>0</v>
          </cell>
          <cell r="M2416">
            <v>73.488</v>
          </cell>
        </row>
        <row r="2417">
          <cell r="D2417" t="str">
            <v>SCS0005400</v>
          </cell>
          <cell r="E2417" t="str">
            <v>前排头枕护面总成</v>
          </cell>
          <cell r="F2417" t="str">
            <v>P203PU</v>
          </cell>
          <cell r="G2417" t="str">
            <v>No</v>
          </cell>
          <cell r="H2417" t="str">
            <v>EA</v>
          </cell>
          <cell r="I2417">
            <v>43831</v>
          </cell>
          <cell r="K2417" t="str">
            <v>P</v>
          </cell>
          <cell r="L2417">
            <v>0</v>
          </cell>
          <cell r="M2417">
            <v>15.77</v>
          </cell>
        </row>
        <row r="2418">
          <cell r="D2418" t="str">
            <v>SCS0005400</v>
          </cell>
          <cell r="E2418" t="str">
            <v>前排头枕护面总成</v>
          </cell>
          <cell r="F2418" t="str">
            <v>P203PU</v>
          </cell>
          <cell r="G2418" t="str">
            <v>No</v>
          </cell>
          <cell r="H2418" t="str">
            <v>EA</v>
          </cell>
          <cell r="I2418">
            <v>44409</v>
          </cell>
          <cell r="J2418">
            <v>44561</v>
          </cell>
          <cell r="K2418" t="str">
            <v>P</v>
          </cell>
          <cell r="L2418">
            <v>0</v>
          </cell>
          <cell r="M2418">
            <v>15.768000000000001</v>
          </cell>
        </row>
        <row r="2419">
          <cell r="D2419" t="str">
            <v>SCS0005403</v>
          </cell>
          <cell r="E2419" t="str">
            <v>主驾座垫护面总成</v>
          </cell>
          <cell r="F2419" t="str">
            <v>P203PU</v>
          </cell>
          <cell r="G2419" t="str">
            <v>No</v>
          </cell>
          <cell r="H2419" t="str">
            <v>EA</v>
          </cell>
          <cell r="I2419">
            <v>43831</v>
          </cell>
          <cell r="K2419" t="str">
            <v>P</v>
          </cell>
          <cell r="L2419">
            <v>0</v>
          </cell>
          <cell r="M2419">
            <v>39.86</v>
          </cell>
        </row>
        <row r="2420">
          <cell r="D2420" t="str">
            <v>SCS0005403</v>
          </cell>
          <cell r="E2420" t="str">
            <v>主驾座垫护面总成</v>
          </cell>
          <cell r="F2420" t="str">
            <v>P203PU</v>
          </cell>
          <cell r="G2420" t="str">
            <v>No</v>
          </cell>
          <cell r="H2420" t="str">
            <v>EA</v>
          </cell>
          <cell r="I2420">
            <v>44409</v>
          </cell>
          <cell r="J2420">
            <v>44561</v>
          </cell>
          <cell r="K2420" t="str">
            <v>P</v>
          </cell>
          <cell r="L2420">
            <v>0</v>
          </cell>
          <cell r="M2420">
            <v>39.86</v>
          </cell>
        </row>
        <row r="2421">
          <cell r="D2421" t="str">
            <v>SCS0005413</v>
          </cell>
          <cell r="E2421" t="str">
            <v>主驾靠背护面总成</v>
          </cell>
          <cell r="F2421" t="str">
            <v>P203PU带气囊</v>
          </cell>
          <cell r="G2421" t="str">
            <v>No</v>
          </cell>
          <cell r="H2421" t="str">
            <v>EA</v>
          </cell>
          <cell r="I2421">
            <v>43831</v>
          </cell>
          <cell r="K2421" t="str">
            <v>P</v>
          </cell>
          <cell r="L2421">
            <v>0</v>
          </cell>
          <cell r="M2421">
            <v>81.239999999999995</v>
          </cell>
        </row>
        <row r="2422">
          <cell r="D2422" t="str">
            <v>SCS0005413</v>
          </cell>
          <cell r="E2422" t="str">
            <v>主驾靠背护面总成</v>
          </cell>
          <cell r="F2422" t="str">
            <v>P203PU带气囊</v>
          </cell>
          <cell r="G2422" t="str">
            <v>No</v>
          </cell>
          <cell r="H2422" t="str">
            <v>EA</v>
          </cell>
          <cell r="I2422">
            <v>44409</v>
          </cell>
          <cell r="J2422">
            <v>44561</v>
          </cell>
          <cell r="K2422" t="str">
            <v>P</v>
          </cell>
          <cell r="L2422">
            <v>0</v>
          </cell>
          <cell r="M2422">
            <v>81.242000000000004</v>
          </cell>
        </row>
        <row r="2423">
          <cell r="D2423" t="str">
            <v>SCS0005415</v>
          </cell>
          <cell r="E2423" t="str">
            <v>前排靠背护面总成</v>
          </cell>
          <cell r="F2423" t="str">
            <v>P203针织无气囊</v>
          </cell>
          <cell r="G2423" t="str">
            <v>No</v>
          </cell>
          <cell r="H2423" t="str">
            <v>EA</v>
          </cell>
          <cell r="I2423">
            <v>43831</v>
          </cell>
          <cell r="K2423" t="str">
            <v>P</v>
          </cell>
          <cell r="L2423">
            <v>0</v>
          </cell>
          <cell r="M2423">
            <v>45.78</v>
          </cell>
        </row>
        <row r="2424">
          <cell r="D2424" t="str">
            <v>SCS0005417</v>
          </cell>
          <cell r="E2424" t="str">
            <v>前排头枕护面总成</v>
          </cell>
          <cell r="F2424" t="str">
            <v>P203针织</v>
          </cell>
          <cell r="G2424" t="str">
            <v>No</v>
          </cell>
          <cell r="H2424" t="str">
            <v>EA</v>
          </cell>
          <cell r="I2424">
            <v>43831</v>
          </cell>
          <cell r="K2424" t="str">
            <v>P</v>
          </cell>
          <cell r="L2424">
            <v>0</v>
          </cell>
          <cell r="M2424">
            <v>8.9</v>
          </cell>
        </row>
        <row r="2425">
          <cell r="D2425" t="str">
            <v>SCS0005418</v>
          </cell>
          <cell r="E2425" t="str">
            <v>主驾座垫护面总成</v>
          </cell>
          <cell r="F2425" t="str">
            <v>P203针织</v>
          </cell>
          <cell r="G2425" t="str">
            <v>No</v>
          </cell>
          <cell r="H2425" t="str">
            <v>EA</v>
          </cell>
          <cell r="I2425">
            <v>43831</v>
          </cell>
          <cell r="K2425" t="str">
            <v>P</v>
          </cell>
          <cell r="L2425">
            <v>0</v>
          </cell>
          <cell r="M2425">
            <v>26.55</v>
          </cell>
        </row>
        <row r="2426">
          <cell r="D2426" t="str">
            <v>SCS0005426</v>
          </cell>
          <cell r="E2426" t="str">
            <v>副驾座垫护面总成</v>
          </cell>
          <cell r="F2426" t="str">
            <v>P203PU</v>
          </cell>
          <cell r="G2426" t="str">
            <v>No</v>
          </cell>
          <cell r="H2426" t="str">
            <v>EA</v>
          </cell>
          <cell r="I2426">
            <v>43831</v>
          </cell>
          <cell r="K2426" t="str">
            <v>P</v>
          </cell>
          <cell r="L2426">
            <v>0</v>
          </cell>
          <cell r="M2426">
            <v>39.86</v>
          </cell>
        </row>
        <row r="2427">
          <cell r="D2427" t="str">
            <v>SCS0005426</v>
          </cell>
          <cell r="E2427" t="str">
            <v>副驾座垫护面总成</v>
          </cell>
          <cell r="F2427" t="str">
            <v>P203PU</v>
          </cell>
          <cell r="G2427" t="str">
            <v>No</v>
          </cell>
          <cell r="H2427" t="str">
            <v>EA</v>
          </cell>
          <cell r="I2427">
            <v>44409</v>
          </cell>
          <cell r="J2427">
            <v>44561</v>
          </cell>
          <cell r="K2427" t="str">
            <v>P</v>
          </cell>
          <cell r="L2427">
            <v>0</v>
          </cell>
          <cell r="M2427">
            <v>39.86</v>
          </cell>
        </row>
        <row r="2428">
          <cell r="D2428" t="str">
            <v>SCS0005437</v>
          </cell>
          <cell r="E2428" t="str">
            <v>副驾靠背护面总成</v>
          </cell>
          <cell r="F2428" t="str">
            <v>P203PU带气囊</v>
          </cell>
          <cell r="G2428" t="str">
            <v>No</v>
          </cell>
          <cell r="H2428" t="str">
            <v>EA</v>
          </cell>
          <cell r="I2428">
            <v>43831</v>
          </cell>
          <cell r="K2428" t="str">
            <v>P</v>
          </cell>
          <cell r="L2428">
            <v>0</v>
          </cell>
          <cell r="M2428">
            <v>81.239999999999995</v>
          </cell>
        </row>
        <row r="2429">
          <cell r="D2429" t="str">
            <v>SCS0005437</v>
          </cell>
          <cell r="E2429" t="str">
            <v>副驾靠背护面总成</v>
          </cell>
          <cell r="F2429" t="str">
            <v>P203PU带气囊</v>
          </cell>
          <cell r="G2429" t="str">
            <v>No</v>
          </cell>
          <cell r="H2429" t="str">
            <v>EA</v>
          </cell>
          <cell r="I2429">
            <v>44409</v>
          </cell>
          <cell r="J2429">
            <v>44561</v>
          </cell>
          <cell r="K2429" t="str">
            <v>P</v>
          </cell>
          <cell r="L2429">
            <v>0</v>
          </cell>
          <cell r="M2429">
            <v>81.242000000000004</v>
          </cell>
        </row>
        <row r="2430">
          <cell r="D2430" t="str">
            <v>SCS0005441</v>
          </cell>
          <cell r="E2430" t="str">
            <v>副驾座垫护面总成</v>
          </cell>
          <cell r="F2430" t="str">
            <v>P203针织</v>
          </cell>
          <cell r="G2430" t="str">
            <v>No</v>
          </cell>
          <cell r="H2430" t="str">
            <v>EA</v>
          </cell>
          <cell r="I2430">
            <v>43831</v>
          </cell>
          <cell r="K2430" t="str">
            <v>P</v>
          </cell>
          <cell r="L2430">
            <v>0</v>
          </cell>
          <cell r="M2430">
            <v>26.55</v>
          </cell>
        </row>
        <row r="2431">
          <cell r="D2431" t="str">
            <v>SCS0005447</v>
          </cell>
          <cell r="E2431" t="str">
            <v>靠背面套</v>
          </cell>
          <cell r="F2431" t="str">
            <v>P203PU扶手中间头枕</v>
          </cell>
          <cell r="G2431" t="str">
            <v>No</v>
          </cell>
          <cell r="H2431" t="str">
            <v>EA</v>
          </cell>
          <cell r="I2431">
            <v>43831</v>
          </cell>
          <cell r="K2431" t="str">
            <v>P</v>
          </cell>
          <cell r="L2431">
            <v>0</v>
          </cell>
          <cell r="M2431">
            <v>93.98</v>
          </cell>
        </row>
        <row r="2432">
          <cell r="D2432" t="str">
            <v>SCS0005447</v>
          </cell>
          <cell r="E2432" t="str">
            <v>靠背面套</v>
          </cell>
          <cell r="F2432" t="str">
            <v>P203PU扶手中间头枕</v>
          </cell>
          <cell r="G2432" t="str">
            <v>No</v>
          </cell>
          <cell r="H2432" t="str">
            <v>EA</v>
          </cell>
          <cell r="I2432">
            <v>44409</v>
          </cell>
          <cell r="J2432">
            <v>44561</v>
          </cell>
          <cell r="K2432" t="str">
            <v>P</v>
          </cell>
          <cell r="L2432">
            <v>0</v>
          </cell>
          <cell r="M2432">
            <v>93.983000000000004</v>
          </cell>
        </row>
        <row r="2433">
          <cell r="D2433" t="str">
            <v>SCS0005450</v>
          </cell>
          <cell r="E2433" t="str">
            <v>扶手面套</v>
          </cell>
          <cell r="F2433" t="str">
            <v>P203PU</v>
          </cell>
          <cell r="G2433" t="str">
            <v>No</v>
          </cell>
          <cell r="H2433" t="str">
            <v>EA</v>
          </cell>
          <cell r="I2433">
            <v>43831</v>
          </cell>
          <cell r="K2433" t="str">
            <v>P</v>
          </cell>
          <cell r="L2433">
            <v>0</v>
          </cell>
          <cell r="M2433">
            <v>17.010000000000002</v>
          </cell>
        </row>
        <row r="2434">
          <cell r="D2434" t="str">
            <v>SCS0005450</v>
          </cell>
          <cell r="E2434" t="str">
            <v>扶手面套</v>
          </cell>
          <cell r="F2434" t="str">
            <v>P203PU</v>
          </cell>
          <cell r="G2434" t="str">
            <v>No</v>
          </cell>
          <cell r="H2434" t="str">
            <v>EA</v>
          </cell>
          <cell r="I2434">
            <v>44409</v>
          </cell>
          <cell r="J2434">
            <v>44561</v>
          </cell>
          <cell r="K2434" t="str">
            <v>P</v>
          </cell>
          <cell r="L2434">
            <v>0</v>
          </cell>
          <cell r="M2434">
            <v>17.009399999999999</v>
          </cell>
        </row>
        <row r="2435">
          <cell r="D2435" t="str">
            <v>SCS0005453</v>
          </cell>
          <cell r="E2435" t="str">
            <v>两侧头枕面套</v>
          </cell>
          <cell r="F2435" t="str">
            <v>P203PU</v>
          </cell>
          <cell r="G2435" t="str">
            <v>No</v>
          </cell>
          <cell r="H2435" t="str">
            <v>EA</v>
          </cell>
          <cell r="I2435">
            <v>43831</v>
          </cell>
          <cell r="K2435" t="str">
            <v>P</v>
          </cell>
          <cell r="L2435">
            <v>0</v>
          </cell>
          <cell r="M2435">
            <v>13.43</v>
          </cell>
        </row>
        <row r="2436">
          <cell r="D2436" t="str">
            <v>SCS0005453</v>
          </cell>
          <cell r="E2436" t="str">
            <v>两侧头枕面套</v>
          </cell>
          <cell r="F2436" t="str">
            <v>P203PU</v>
          </cell>
          <cell r="G2436" t="str">
            <v>No</v>
          </cell>
          <cell r="H2436" t="str">
            <v>EA</v>
          </cell>
          <cell r="I2436">
            <v>44409</v>
          </cell>
          <cell r="J2436">
            <v>44561</v>
          </cell>
          <cell r="K2436" t="str">
            <v>P</v>
          </cell>
          <cell r="L2436">
            <v>0</v>
          </cell>
          <cell r="M2436">
            <v>13.427</v>
          </cell>
        </row>
        <row r="2437">
          <cell r="D2437" t="str">
            <v>SCS0005455</v>
          </cell>
          <cell r="E2437" t="str">
            <v>中间头枕面套</v>
          </cell>
          <cell r="F2437" t="str">
            <v>P203PU</v>
          </cell>
          <cell r="G2437" t="str">
            <v>No</v>
          </cell>
          <cell r="H2437" t="str">
            <v>EA</v>
          </cell>
          <cell r="I2437">
            <v>43831</v>
          </cell>
          <cell r="K2437" t="str">
            <v>P</v>
          </cell>
          <cell r="L2437">
            <v>0</v>
          </cell>
          <cell r="M2437">
            <v>9.67</v>
          </cell>
        </row>
        <row r="2438">
          <cell r="D2438" t="str">
            <v>SCS0005455</v>
          </cell>
          <cell r="E2438" t="str">
            <v>中间头枕面套</v>
          </cell>
          <cell r="F2438" t="str">
            <v>P203PU</v>
          </cell>
          <cell r="G2438" t="str">
            <v>No</v>
          </cell>
          <cell r="H2438" t="str">
            <v>EA</v>
          </cell>
          <cell r="I2438">
            <v>44409</v>
          </cell>
          <cell r="J2438">
            <v>44561</v>
          </cell>
          <cell r="K2438" t="str">
            <v>P</v>
          </cell>
          <cell r="L2438">
            <v>0</v>
          </cell>
          <cell r="M2438">
            <v>9.6736000000000004</v>
          </cell>
        </row>
        <row r="2439">
          <cell r="D2439" t="str">
            <v>SCS0005459</v>
          </cell>
          <cell r="E2439" t="str">
            <v>四分坐垫面套</v>
          </cell>
          <cell r="F2439" t="str">
            <v>P203PU</v>
          </cell>
          <cell r="G2439" t="str">
            <v>No</v>
          </cell>
          <cell r="H2439" t="str">
            <v>EA</v>
          </cell>
          <cell r="I2439">
            <v>43831</v>
          </cell>
          <cell r="K2439" t="str">
            <v>P</v>
          </cell>
          <cell r="L2439">
            <v>0</v>
          </cell>
          <cell r="M2439">
            <v>49.8</v>
          </cell>
        </row>
        <row r="2440">
          <cell r="D2440" t="str">
            <v>SCS0005459</v>
          </cell>
          <cell r="E2440" t="str">
            <v>四分坐垫面套</v>
          </cell>
          <cell r="F2440" t="str">
            <v>P203PU</v>
          </cell>
          <cell r="G2440" t="str">
            <v>No</v>
          </cell>
          <cell r="H2440" t="str">
            <v>EA</v>
          </cell>
          <cell r="I2440">
            <v>44409</v>
          </cell>
          <cell r="J2440">
            <v>44561</v>
          </cell>
          <cell r="K2440" t="str">
            <v>P</v>
          </cell>
          <cell r="L2440">
            <v>0</v>
          </cell>
          <cell r="M2440">
            <v>49.801000000000002</v>
          </cell>
        </row>
        <row r="2441">
          <cell r="D2441" t="str">
            <v>SCS0005468</v>
          </cell>
          <cell r="E2441" t="str">
            <v>p203拉带总成</v>
          </cell>
          <cell r="F2441" t="str">
            <v/>
          </cell>
          <cell r="G2441" t="str">
            <v>No</v>
          </cell>
          <cell r="H2441" t="str">
            <v>EA</v>
          </cell>
          <cell r="I2441">
            <v>43831</v>
          </cell>
          <cell r="K2441" t="str">
            <v>P</v>
          </cell>
          <cell r="L2441">
            <v>0</v>
          </cell>
          <cell r="M2441">
            <v>1.6</v>
          </cell>
        </row>
        <row r="2442">
          <cell r="D2442" t="str">
            <v>SCS0005471</v>
          </cell>
          <cell r="E2442" t="str">
            <v>六分坐垫面套</v>
          </cell>
          <cell r="F2442" t="str">
            <v>P203PU</v>
          </cell>
          <cell r="G2442" t="str">
            <v>No</v>
          </cell>
          <cell r="H2442" t="str">
            <v>EA</v>
          </cell>
          <cell r="I2442">
            <v>43831</v>
          </cell>
          <cell r="K2442" t="str">
            <v>P</v>
          </cell>
          <cell r="L2442">
            <v>0</v>
          </cell>
          <cell r="M2442">
            <v>60.64</v>
          </cell>
        </row>
        <row r="2443">
          <cell r="D2443" t="str">
            <v>SCS0005471</v>
          </cell>
          <cell r="E2443" t="str">
            <v>六分坐垫面套</v>
          </cell>
          <cell r="F2443" t="str">
            <v>P203PU</v>
          </cell>
          <cell r="G2443" t="str">
            <v>No</v>
          </cell>
          <cell r="H2443" t="str">
            <v>EA</v>
          </cell>
          <cell r="I2443">
            <v>44409</v>
          </cell>
          <cell r="J2443">
            <v>44561</v>
          </cell>
          <cell r="K2443" t="str">
            <v>P</v>
          </cell>
          <cell r="L2443">
            <v>0</v>
          </cell>
          <cell r="M2443">
            <v>60.643999999999998</v>
          </cell>
        </row>
        <row r="2444">
          <cell r="D2444" t="str">
            <v>SCS0005486</v>
          </cell>
          <cell r="E2444" t="str">
            <v>两侧头枕面套</v>
          </cell>
          <cell r="F2444" t="str">
            <v>P203针织</v>
          </cell>
          <cell r="G2444" t="str">
            <v>No</v>
          </cell>
          <cell r="H2444" t="str">
            <v>EA</v>
          </cell>
          <cell r="I2444">
            <v>43831</v>
          </cell>
          <cell r="K2444" t="str">
            <v>P</v>
          </cell>
          <cell r="L2444">
            <v>0</v>
          </cell>
          <cell r="M2444">
            <v>10.1</v>
          </cell>
        </row>
        <row r="2445">
          <cell r="D2445" t="str">
            <v>SCS0005487</v>
          </cell>
          <cell r="E2445" t="str">
            <v>四分坐垫面套</v>
          </cell>
          <cell r="F2445" t="str">
            <v>P203针织</v>
          </cell>
          <cell r="G2445" t="str">
            <v>No</v>
          </cell>
          <cell r="H2445" t="str">
            <v>EA</v>
          </cell>
          <cell r="I2445">
            <v>43831</v>
          </cell>
          <cell r="K2445" t="str">
            <v>P</v>
          </cell>
          <cell r="L2445">
            <v>0</v>
          </cell>
          <cell r="M2445">
            <v>33.67</v>
          </cell>
        </row>
        <row r="2446">
          <cell r="D2446" t="str">
            <v>SCS0005488</v>
          </cell>
          <cell r="E2446" t="str">
            <v>四分坐垫无纺布</v>
          </cell>
          <cell r="F2446" t="str">
            <v>P203</v>
          </cell>
          <cell r="G2446" t="str">
            <v>No</v>
          </cell>
          <cell r="H2446" t="str">
            <v>EA</v>
          </cell>
          <cell r="I2446">
            <v>43831</v>
          </cell>
          <cell r="K2446" t="str">
            <v>P</v>
          </cell>
          <cell r="L2446">
            <v>0</v>
          </cell>
          <cell r="M2446">
            <v>1.95</v>
          </cell>
        </row>
        <row r="2447">
          <cell r="D2447" t="str">
            <v>SCS0005491</v>
          </cell>
          <cell r="E2447" t="str">
            <v>六分坐垫面套</v>
          </cell>
          <cell r="F2447" t="str">
            <v>P203针织</v>
          </cell>
          <cell r="G2447" t="str">
            <v>No</v>
          </cell>
          <cell r="H2447" t="str">
            <v>EA</v>
          </cell>
          <cell r="I2447">
            <v>43831</v>
          </cell>
          <cell r="K2447" t="str">
            <v>P</v>
          </cell>
          <cell r="L2447">
            <v>0</v>
          </cell>
          <cell r="M2447">
            <v>41.4</v>
          </cell>
        </row>
        <row r="2448">
          <cell r="D2448" t="str">
            <v>SCS0005492</v>
          </cell>
          <cell r="E2448" t="str">
            <v>六分坐垫无纺布</v>
          </cell>
          <cell r="F2448" t="str">
            <v>P203低配</v>
          </cell>
          <cell r="G2448" t="str">
            <v>No</v>
          </cell>
          <cell r="H2448" t="str">
            <v>EA</v>
          </cell>
          <cell r="I2448">
            <v>43831</v>
          </cell>
          <cell r="K2448" t="str">
            <v>P</v>
          </cell>
          <cell r="L2448">
            <v>0</v>
          </cell>
          <cell r="M2448">
            <v>2.69</v>
          </cell>
        </row>
        <row r="2449">
          <cell r="D2449" t="str">
            <v>SCS0005494</v>
          </cell>
          <cell r="E2449" t="str">
            <v>靠背面套</v>
          </cell>
          <cell r="F2449" t="str">
            <v>P203PU无扶手</v>
          </cell>
          <cell r="G2449" t="str">
            <v>No</v>
          </cell>
          <cell r="H2449" t="str">
            <v>EA</v>
          </cell>
          <cell r="I2449">
            <v>43831</v>
          </cell>
          <cell r="K2449" t="str">
            <v>P</v>
          </cell>
          <cell r="L2449">
            <v>0</v>
          </cell>
          <cell r="M2449">
            <v>85.37</v>
          </cell>
        </row>
        <row r="2450">
          <cell r="D2450" t="str">
            <v>SCS0005494</v>
          </cell>
          <cell r="E2450" t="str">
            <v>靠背面套</v>
          </cell>
          <cell r="F2450" t="str">
            <v>P203PU无扶手</v>
          </cell>
          <cell r="G2450" t="str">
            <v>No</v>
          </cell>
          <cell r="H2450" t="str">
            <v>EA</v>
          </cell>
          <cell r="I2450">
            <v>44409</v>
          </cell>
          <cell r="J2450">
            <v>44561</v>
          </cell>
          <cell r="K2450" t="str">
            <v>P</v>
          </cell>
          <cell r="L2450">
            <v>0</v>
          </cell>
          <cell r="M2450">
            <v>85.367000000000004</v>
          </cell>
        </row>
        <row r="2451">
          <cell r="D2451" t="str">
            <v>SCS0006189</v>
          </cell>
          <cell r="E2451" t="str">
            <v>M50三人靠背面套</v>
          </cell>
          <cell r="F2451" t="str">
            <v>浅灰色织物,取消配重钢丝</v>
          </cell>
          <cell r="G2451" t="str">
            <v>No</v>
          </cell>
          <cell r="H2451" t="str">
            <v>EA</v>
          </cell>
          <cell r="I2451">
            <v>43831</v>
          </cell>
          <cell r="K2451" t="str">
            <v>P</v>
          </cell>
          <cell r="L2451">
            <v>0</v>
          </cell>
          <cell r="M2451">
            <v>31.29</v>
          </cell>
        </row>
        <row r="2452">
          <cell r="D2452" t="str">
            <v>SCS0006190</v>
          </cell>
          <cell r="E2452" t="str">
            <v>M50驾驶座椅靠背面套</v>
          </cell>
          <cell r="F2452" t="str">
            <v>浅灰色织物，无地图袋</v>
          </cell>
          <cell r="G2452" t="str">
            <v>No</v>
          </cell>
          <cell r="H2452" t="str">
            <v>EA</v>
          </cell>
          <cell r="I2452">
            <v>43831</v>
          </cell>
          <cell r="K2452" t="str">
            <v>P</v>
          </cell>
          <cell r="L2452">
            <v>0</v>
          </cell>
          <cell r="M2452">
            <v>22.38</v>
          </cell>
        </row>
        <row r="2453">
          <cell r="D2453" t="str">
            <v>SCS0006191</v>
          </cell>
          <cell r="E2453" t="str">
            <v>M50副驾驶座椅靠背面套</v>
          </cell>
          <cell r="F2453" t="str">
            <v>(三色织物，无地图袋)</v>
          </cell>
          <cell r="G2453" t="str">
            <v>No</v>
          </cell>
          <cell r="H2453" t="str">
            <v>EA</v>
          </cell>
          <cell r="I2453">
            <v>43831</v>
          </cell>
          <cell r="K2453" t="str">
            <v>P</v>
          </cell>
          <cell r="L2453">
            <v>0</v>
          </cell>
          <cell r="M2453">
            <v>22.38</v>
          </cell>
        </row>
        <row r="2454">
          <cell r="D2454" t="str">
            <v>SCS0006192</v>
          </cell>
          <cell r="E2454" t="str">
            <v>M50右侧独立靠背面套</v>
          </cell>
          <cell r="F2454" t="str">
            <v>(浅灰色织物，简配不带扶)</v>
          </cell>
          <cell r="G2454" t="str">
            <v>No</v>
          </cell>
          <cell r="H2454" t="str">
            <v>EA</v>
          </cell>
          <cell r="I2454">
            <v>43831</v>
          </cell>
          <cell r="K2454" t="str">
            <v>P</v>
          </cell>
          <cell r="L2454">
            <v>0</v>
          </cell>
          <cell r="M2454">
            <v>17.54</v>
          </cell>
        </row>
        <row r="2455">
          <cell r="D2455" t="str">
            <v>SCS0006193</v>
          </cell>
          <cell r="E2455" t="str">
            <v>M50右侧独立座垫面套</v>
          </cell>
          <cell r="F2455" t="str">
            <v>（浅灰PVC，主料平纹）</v>
          </cell>
          <cell r="G2455" t="str">
            <v>No</v>
          </cell>
          <cell r="H2455" t="str">
            <v>EA</v>
          </cell>
          <cell r="I2455">
            <v>43831</v>
          </cell>
          <cell r="K2455" t="str">
            <v>P</v>
          </cell>
          <cell r="L2455">
            <v>0</v>
          </cell>
          <cell r="M2455">
            <v>14.88</v>
          </cell>
        </row>
        <row r="2456">
          <cell r="D2456" t="str">
            <v>SCS0006194</v>
          </cell>
          <cell r="E2456" t="str">
            <v>M50左侧独立靠背面套</v>
          </cell>
          <cell r="F2456" t="str">
            <v>(浅灰色织物，简配)</v>
          </cell>
          <cell r="G2456" t="str">
            <v>No</v>
          </cell>
          <cell r="H2456" t="str">
            <v>EA</v>
          </cell>
          <cell r="I2456">
            <v>43831</v>
          </cell>
          <cell r="K2456" t="str">
            <v>P</v>
          </cell>
          <cell r="L2456">
            <v>0</v>
          </cell>
          <cell r="M2456">
            <v>17.54</v>
          </cell>
        </row>
        <row r="2457">
          <cell r="D2457" t="str">
            <v>SCS0006195</v>
          </cell>
          <cell r="E2457" t="str">
            <v>M50左侧独立座垫面套</v>
          </cell>
          <cell r="F2457" t="str">
            <v>（浅灰PVC，主料平纹）</v>
          </cell>
          <cell r="G2457" t="str">
            <v>No</v>
          </cell>
          <cell r="H2457" t="str">
            <v>EA</v>
          </cell>
          <cell r="I2457">
            <v>43831</v>
          </cell>
          <cell r="K2457" t="str">
            <v>P</v>
          </cell>
          <cell r="L2457">
            <v>0</v>
          </cell>
          <cell r="M2457">
            <v>14.88</v>
          </cell>
        </row>
        <row r="2458">
          <cell r="D2458" t="str">
            <v>SCS0006224</v>
          </cell>
          <cell r="E2458" t="str">
            <v>M50副驾驶座椅靠背面套</v>
          </cell>
          <cell r="F2458" t="str">
            <v>(浅灰PVC，无地图袋，遮丑</v>
          </cell>
          <cell r="G2458" t="str">
            <v>No</v>
          </cell>
          <cell r="H2458" t="str">
            <v>EA</v>
          </cell>
          <cell r="I2458">
            <v>43831</v>
          </cell>
          <cell r="K2458" t="str">
            <v>P</v>
          </cell>
          <cell r="L2458">
            <v>0</v>
          </cell>
          <cell r="M2458">
            <v>39.06</v>
          </cell>
        </row>
        <row r="2459">
          <cell r="D2459" t="str">
            <v>SCS0006225</v>
          </cell>
          <cell r="E2459" t="str">
            <v>M50副驾驶座椅坐垫面套</v>
          </cell>
          <cell r="F2459" t="str">
            <v>(浅灰PVC)</v>
          </cell>
          <cell r="G2459" t="str">
            <v>No</v>
          </cell>
          <cell r="H2459" t="str">
            <v>EA</v>
          </cell>
          <cell r="I2459">
            <v>43831</v>
          </cell>
          <cell r="K2459" t="str">
            <v>P</v>
          </cell>
          <cell r="L2459">
            <v>0</v>
          </cell>
          <cell r="M2459">
            <v>26.9</v>
          </cell>
        </row>
        <row r="2460">
          <cell r="D2460" t="str">
            <v>SCS0006226</v>
          </cell>
          <cell r="E2460" t="str">
            <v>M50三人靠背面套</v>
          </cell>
          <cell r="F2460" t="str">
            <v>浅灰色织物,取消配重钢丝</v>
          </cell>
          <cell r="G2460" t="str">
            <v>No</v>
          </cell>
          <cell r="H2460" t="str">
            <v>EA</v>
          </cell>
          <cell r="I2460">
            <v>43831</v>
          </cell>
          <cell r="K2460" t="str">
            <v>P</v>
          </cell>
          <cell r="L2460">
            <v>0</v>
          </cell>
          <cell r="M2460">
            <v>48.87</v>
          </cell>
        </row>
        <row r="2461">
          <cell r="D2461" t="str">
            <v>SCS0006227</v>
          </cell>
          <cell r="E2461" t="str">
            <v>M50三人座垫面套</v>
          </cell>
          <cell r="F2461" t="str">
            <v>（浅灰PVC）</v>
          </cell>
          <cell r="G2461" t="str">
            <v>No</v>
          </cell>
          <cell r="H2461" t="str">
            <v>EA</v>
          </cell>
          <cell r="I2461">
            <v>43831</v>
          </cell>
          <cell r="K2461" t="str">
            <v>P</v>
          </cell>
          <cell r="L2461">
            <v>0</v>
          </cell>
          <cell r="M2461">
            <v>46.26</v>
          </cell>
        </row>
        <row r="2462">
          <cell r="D2462" t="str">
            <v>SCS0006228</v>
          </cell>
          <cell r="E2462" t="str">
            <v>M50右侧独立靠背面套</v>
          </cell>
          <cell r="F2462" t="str">
            <v>(浅灰PVC，无扶手)</v>
          </cell>
          <cell r="G2462" t="str">
            <v>No</v>
          </cell>
          <cell r="H2462" t="str">
            <v>EA</v>
          </cell>
          <cell r="I2462">
            <v>43831</v>
          </cell>
          <cell r="K2462" t="str">
            <v>P</v>
          </cell>
          <cell r="L2462">
            <v>0</v>
          </cell>
          <cell r="M2462">
            <v>25</v>
          </cell>
        </row>
        <row r="2463">
          <cell r="D2463" t="str">
            <v>SCS0006229</v>
          </cell>
          <cell r="E2463" t="str">
            <v>M50右侧独立座垫面套</v>
          </cell>
          <cell r="F2463" t="str">
            <v>（浅灰PVC，主料平纹）</v>
          </cell>
          <cell r="G2463" t="str">
            <v>No</v>
          </cell>
          <cell r="H2463" t="str">
            <v>EA</v>
          </cell>
          <cell r="I2463">
            <v>43831</v>
          </cell>
          <cell r="K2463" t="str">
            <v>P</v>
          </cell>
          <cell r="L2463">
            <v>0</v>
          </cell>
          <cell r="M2463">
            <v>25</v>
          </cell>
        </row>
        <row r="2464">
          <cell r="D2464" t="str">
            <v>SCS0006230</v>
          </cell>
          <cell r="E2464" t="str">
            <v>M50左侧独立靠背面套</v>
          </cell>
          <cell r="F2464" t="str">
            <v>(浅灰PVC，无扶手孔)</v>
          </cell>
          <cell r="G2464" t="str">
            <v>No</v>
          </cell>
          <cell r="H2464" t="str">
            <v>EA</v>
          </cell>
          <cell r="I2464">
            <v>43831</v>
          </cell>
          <cell r="K2464" t="str">
            <v>P</v>
          </cell>
          <cell r="L2464">
            <v>0</v>
          </cell>
          <cell r="M2464">
            <v>28.92</v>
          </cell>
        </row>
        <row r="2465">
          <cell r="D2465" t="str">
            <v>SCS0006231</v>
          </cell>
          <cell r="E2465" t="str">
            <v>M50左侧独立座垫面套</v>
          </cell>
          <cell r="F2465" t="str">
            <v>（浅灰PVC，主料平纹）</v>
          </cell>
          <cell r="G2465" t="str">
            <v>No</v>
          </cell>
          <cell r="H2465" t="str">
            <v>EA</v>
          </cell>
          <cell r="I2465">
            <v>43831</v>
          </cell>
          <cell r="K2465" t="str">
            <v>P</v>
          </cell>
          <cell r="L2465">
            <v>0</v>
          </cell>
          <cell r="M2465">
            <v>28.92</v>
          </cell>
        </row>
        <row r="2466">
          <cell r="D2466" t="str">
            <v>SCS0006330</v>
          </cell>
          <cell r="E2466" t="str">
            <v>靠背面套</v>
          </cell>
          <cell r="F2466" t="str">
            <v>P203后排针织无扶手</v>
          </cell>
          <cell r="G2466" t="str">
            <v>No</v>
          </cell>
          <cell r="H2466" t="str">
            <v>EA</v>
          </cell>
          <cell r="I2466">
            <v>43831</v>
          </cell>
          <cell r="K2466" t="str">
            <v>P</v>
          </cell>
          <cell r="L2466">
            <v>0</v>
          </cell>
          <cell r="M2466">
            <v>52.32</v>
          </cell>
        </row>
        <row r="2467">
          <cell r="D2467" t="str">
            <v>SCS0006388</v>
          </cell>
          <cell r="E2467" t="str">
            <v>拉带总成</v>
          </cell>
          <cell r="F2467" t="str">
            <v>P203后排</v>
          </cell>
          <cell r="G2467" t="str">
            <v>No</v>
          </cell>
          <cell r="H2467" t="str">
            <v>EA</v>
          </cell>
          <cell r="I2467">
            <v>43832</v>
          </cell>
          <cell r="J2467">
            <v>44196</v>
          </cell>
          <cell r="K2467" t="str">
            <v>P</v>
          </cell>
          <cell r="L2467">
            <v>0</v>
          </cell>
          <cell r="M2467">
            <v>1.6</v>
          </cell>
        </row>
        <row r="2468">
          <cell r="D2468" t="str">
            <v>SCS0006574</v>
          </cell>
          <cell r="E2468" t="str">
            <v>M20前排头枕面套(黑棕织物</v>
          </cell>
          <cell r="F2468" t="str">
            <v/>
          </cell>
          <cell r="G2468" t="str">
            <v>No</v>
          </cell>
          <cell r="H2468" t="str">
            <v>EA</v>
          </cell>
          <cell r="I2468">
            <v>43831</v>
          </cell>
          <cell r="K2468" t="str">
            <v>P</v>
          </cell>
          <cell r="L2468">
            <v>0</v>
          </cell>
          <cell r="M2468">
            <v>8</v>
          </cell>
        </row>
        <row r="2469">
          <cell r="D2469" t="str">
            <v>SCS0006575</v>
          </cell>
          <cell r="E2469" t="str">
            <v>M20后排头枕面套(黑棕织物</v>
          </cell>
          <cell r="F2469" t="str">
            <v/>
          </cell>
          <cell r="G2469" t="str">
            <v>No</v>
          </cell>
          <cell r="H2469" t="str">
            <v>EA</v>
          </cell>
          <cell r="I2469">
            <v>43831</v>
          </cell>
          <cell r="K2469" t="str">
            <v>P</v>
          </cell>
          <cell r="L2469">
            <v>0</v>
          </cell>
          <cell r="M2469">
            <v>8.8699999999999992</v>
          </cell>
        </row>
        <row r="2470">
          <cell r="D2470" t="str">
            <v>SCS0006668</v>
          </cell>
          <cell r="E2470" t="str">
            <v>驾座头枕护面总成</v>
          </cell>
          <cell r="F2470" t="str">
            <v>中联座椅</v>
          </cell>
          <cell r="G2470" t="str">
            <v>No</v>
          </cell>
          <cell r="H2470" t="str">
            <v>EA</v>
          </cell>
          <cell r="I2470">
            <v>43831</v>
          </cell>
          <cell r="K2470" t="str">
            <v>P</v>
          </cell>
          <cell r="L2470">
            <v>0</v>
          </cell>
          <cell r="M2470">
            <v>5.24</v>
          </cell>
        </row>
        <row r="2471">
          <cell r="D2471" t="str">
            <v>SCS0006669</v>
          </cell>
          <cell r="E2471" t="str">
            <v>左座垫护面总成</v>
          </cell>
          <cell r="F2471" t="str">
            <v>中联座椅</v>
          </cell>
          <cell r="G2471" t="str">
            <v>No</v>
          </cell>
          <cell r="H2471" t="str">
            <v>EA</v>
          </cell>
          <cell r="I2471">
            <v>43831</v>
          </cell>
          <cell r="K2471" t="str">
            <v>P</v>
          </cell>
          <cell r="L2471">
            <v>0</v>
          </cell>
          <cell r="M2471">
            <v>21.08</v>
          </cell>
        </row>
        <row r="2472">
          <cell r="D2472" t="str">
            <v>SCS0006670</v>
          </cell>
          <cell r="E2472" t="str">
            <v>靠背护面总成</v>
          </cell>
          <cell r="F2472" t="str">
            <v>中联座椅</v>
          </cell>
          <cell r="G2472" t="str">
            <v>No</v>
          </cell>
          <cell r="H2472" t="str">
            <v>EA</v>
          </cell>
          <cell r="I2472">
            <v>43831</v>
          </cell>
          <cell r="K2472" t="str">
            <v>P</v>
          </cell>
          <cell r="L2472">
            <v>0</v>
          </cell>
          <cell r="M2472">
            <v>30.96</v>
          </cell>
        </row>
        <row r="2473">
          <cell r="D2473" t="str">
            <v>SCS0006671</v>
          </cell>
          <cell r="E2473" t="str">
            <v>靠背左扶手护面总成</v>
          </cell>
          <cell r="F2473" t="str">
            <v>中联座椅</v>
          </cell>
          <cell r="G2473" t="str">
            <v>No</v>
          </cell>
          <cell r="H2473" t="str">
            <v>EA</v>
          </cell>
          <cell r="I2473">
            <v>43831</v>
          </cell>
          <cell r="K2473" t="str">
            <v>P</v>
          </cell>
          <cell r="L2473">
            <v>0</v>
          </cell>
          <cell r="M2473">
            <v>4.1500000000000004</v>
          </cell>
        </row>
        <row r="2474">
          <cell r="D2474" t="str">
            <v>SCS0006672</v>
          </cell>
          <cell r="E2474" t="str">
            <v>靠背右扶手护面总成</v>
          </cell>
          <cell r="F2474" t="str">
            <v>中联座椅</v>
          </cell>
          <cell r="G2474" t="str">
            <v>No</v>
          </cell>
          <cell r="H2474" t="str">
            <v>EA</v>
          </cell>
          <cell r="I2474">
            <v>43831</v>
          </cell>
          <cell r="K2474" t="str">
            <v>P</v>
          </cell>
          <cell r="L2474">
            <v>0</v>
          </cell>
          <cell r="M2474">
            <v>4.1500000000000004</v>
          </cell>
        </row>
        <row r="2475">
          <cell r="D2475" t="str">
            <v>SCS0006722</v>
          </cell>
          <cell r="E2475" t="str">
            <v>落地左座垫面套（真皮）</v>
          </cell>
          <cell r="F2475" t="str">
            <v>动车项目</v>
          </cell>
          <cell r="G2475" t="str">
            <v>No</v>
          </cell>
          <cell r="H2475" t="str">
            <v>EA</v>
          </cell>
          <cell r="I2475">
            <v>44197</v>
          </cell>
          <cell r="J2475">
            <v>44561</v>
          </cell>
          <cell r="K2475" t="str">
            <v>P</v>
          </cell>
          <cell r="L2475">
            <v>0</v>
          </cell>
          <cell r="M2475">
            <v>49.41</v>
          </cell>
        </row>
        <row r="2476">
          <cell r="D2476" t="str">
            <v>SCS0006726</v>
          </cell>
          <cell r="E2476" t="str">
            <v>落地左背面套（真皮）</v>
          </cell>
          <cell r="F2476" t="str">
            <v>动车项目</v>
          </cell>
          <cell r="G2476" t="str">
            <v>No</v>
          </cell>
          <cell r="H2476" t="str">
            <v>EA</v>
          </cell>
          <cell r="I2476">
            <v>44197</v>
          </cell>
          <cell r="J2476">
            <v>44561</v>
          </cell>
          <cell r="K2476" t="str">
            <v>P</v>
          </cell>
          <cell r="L2476">
            <v>0</v>
          </cell>
          <cell r="M2476">
            <v>52.58</v>
          </cell>
        </row>
        <row r="2477">
          <cell r="D2477" t="str">
            <v>SCS0006730</v>
          </cell>
          <cell r="E2477" t="str">
            <v>落地右背面套（真皮）</v>
          </cell>
          <cell r="F2477" t="str">
            <v>动车项目</v>
          </cell>
          <cell r="G2477" t="str">
            <v>No</v>
          </cell>
          <cell r="H2477" t="str">
            <v>EA</v>
          </cell>
          <cell r="I2477">
            <v>44197</v>
          </cell>
          <cell r="J2477">
            <v>44561</v>
          </cell>
          <cell r="K2477" t="str">
            <v>P</v>
          </cell>
          <cell r="L2477">
            <v>0</v>
          </cell>
          <cell r="M2477">
            <v>52.58</v>
          </cell>
        </row>
        <row r="2478">
          <cell r="D2478" t="str">
            <v>SCS0006734</v>
          </cell>
          <cell r="E2478" t="str">
            <v>落地中座面套（真皮）</v>
          </cell>
          <cell r="F2478" t="str">
            <v>动车项目</v>
          </cell>
          <cell r="G2478" t="str">
            <v>No</v>
          </cell>
          <cell r="H2478" t="str">
            <v>EA</v>
          </cell>
          <cell r="I2478">
            <v>44197</v>
          </cell>
          <cell r="J2478">
            <v>44561</v>
          </cell>
          <cell r="K2478" t="str">
            <v>P</v>
          </cell>
          <cell r="L2478">
            <v>0</v>
          </cell>
          <cell r="M2478">
            <v>44.47</v>
          </cell>
        </row>
        <row r="2479">
          <cell r="D2479" t="str">
            <v>SCS0006738</v>
          </cell>
          <cell r="E2479" t="str">
            <v>落地中背-左面套（真皮）</v>
          </cell>
          <cell r="F2479" t="str">
            <v>动车项目</v>
          </cell>
          <cell r="G2479" t="str">
            <v>No</v>
          </cell>
          <cell r="H2479" t="str">
            <v>EA</v>
          </cell>
          <cell r="I2479">
            <v>44197</v>
          </cell>
          <cell r="J2479">
            <v>44561</v>
          </cell>
          <cell r="K2479" t="str">
            <v>P</v>
          </cell>
          <cell r="L2479">
            <v>0</v>
          </cell>
          <cell r="M2479">
            <v>47.32</v>
          </cell>
        </row>
        <row r="2480">
          <cell r="D2480" t="str">
            <v>SCS0006742</v>
          </cell>
          <cell r="E2480" t="str">
            <v>落地中背-右面套（真皮）</v>
          </cell>
          <cell r="F2480" t="str">
            <v>动车项目</v>
          </cell>
          <cell r="G2480" t="str">
            <v>No</v>
          </cell>
          <cell r="H2480" t="str">
            <v>EA</v>
          </cell>
          <cell r="I2480">
            <v>44197</v>
          </cell>
          <cell r="J2480">
            <v>44561</v>
          </cell>
          <cell r="K2480" t="str">
            <v>P</v>
          </cell>
          <cell r="L2480">
            <v>0</v>
          </cell>
          <cell r="M2480">
            <v>47.32</v>
          </cell>
        </row>
        <row r="2481">
          <cell r="D2481" t="str">
            <v>SCS0006795</v>
          </cell>
          <cell r="E2481" t="str">
            <v>折叠背面套（织物）</v>
          </cell>
          <cell r="F2481" t="str">
            <v>动车项目（CJ6)</v>
          </cell>
          <cell r="G2481" t="str">
            <v>No</v>
          </cell>
          <cell r="H2481" t="str">
            <v/>
          </cell>
          <cell r="I2481">
            <v>44197</v>
          </cell>
          <cell r="K2481" t="str">
            <v>P</v>
          </cell>
          <cell r="L2481">
            <v>0</v>
          </cell>
          <cell r="M2481">
            <v>6.16</v>
          </cell>
        </row>
        <row r="2482">
          <cell r="D2482" t="str">
            <v>SCS0006795</v>
          </cell>
          <cell r="E2482" t="str">
            <v>折叠背面套（织物）</v>
          </cell>
          <cell r="F2482" t="str">
            <v>动车项目（CJ6)</v>
          </cell>
          <cell r="G2482" t="str">
            <v>No</v>
          </cell>
          <cell r="H2482" t="str">
            <v>EA</v>
          </cell>
          <cell r="I2482">
            <v>44228</v>
          </cell>
          <cell r="K2482" t="str">
            <v>P</v>
          </cell>
          <cell r="L2482">
            <v>0</v>
          </cell>
          <cell r="M2482">
            <v>6.16</v>
          </cell>
        </row>
        <row r="2483">
          <cell r="D2483" t="str">
            <v>SCS0006799</v>
          </cell>
          <cell r="E2483" t="str">
            <v>折叠座面套（织物）</v>
          </cell>
          <cell r="F2483" t="str">
            <v>动车项目（CJ6）</v>
          </cell>
          <cell r="G2483" t="str">
            <v>No</v>
          </cell>
          <cell r="H2483" t="str">
            <v/>
          </cell>
          <cell r="I2483">
            <v>44197</v>
          </cell>
          <cell r="K2483" t="str">
            <v>P</v>
          </cell>
          <cell r="L2483">
            <v>0</v>
          </cell>
          <cell r="M2483">
            <v>6.58</v>
          </cell>
        </row>
        <row r="2484">
          <cell r="D2484" t="str">
            <v>SCS0006799</v>
          </cell>
          <cell r="E2484" t="str">
            <v>折叠座面套（织物）</v>
          </cell>
          <cell r="F2484" t="str">
            <v>动车项目（CJ6）</v>
          </cell>
          <cell r="G2484" t="str">
            <v>No</v>
          </cell>
          <cell r="H2484" t="str">
            <v>EA</v>
          </cell>
          <cell r="I2484">
            <v>44228</v>
          </cell>
          <cell r="K2484" t="str">
            <v>P</v>
          </cell>
          <cell r="L2484">
            <v>0</v>
          </cell>
          <cell r="M2484">
            <v>6.58</v>
          </cell>
        </row>
        <row r="2485">
          <cell r="D2485" t="str">
            <v>SCS0006803</v>
          </cell>
          <cell r="E2485" t="str">
            <v>背垫面套（织物）</v>
          </cell>
          <cell r="F2485" t="str">
            <v>动车项目（CJ6）</v>
          </cell>
          <cell r="G2485" t="str">
            <v>No</v>
          </cell>
          <cell r="H2485" t="str">
            <v/>
          </cell>
          <cell r="I2485">
            <v>44197</v>
          </cell>
          <cell r="K2485" t="str">
            <v>P</v>
          </cell>
          <cell r="L2485">
            <v>0</v>
          </cell>
          <cell r="M2485">
            <v>6.5</v>
          </cell>
        </row>
        <row r="2486">
          <cell r="D2486" t="str">
            <v>SCS0006803</v>
          </cell>
          <cell r="E2486" t="str">
            <v>背垫面套（织物）</v>
          </cell>
          <cell r="F2486" t="str">
            <v>动车项目（CJ6）</v>
          </cell>
          <cell r="G2486" t="str">
            <v>No</v>
          </cell>
          <cell r="H2486" t="str">
            <v>EA</v>
          </cell>
          <cell r="I2486">
            <v>44228</v>
          </cell>
          <cell r="K2486" t="str">
            <v>P</v>
          </cell>
          <cell r="L2486">
            <v>0</v>
          </cell>
          <cell r="M2486">
            <v>6.5</v>
          </cell>
        </row>
        <row r="2487">
          <cell r="D2487" t="str">
            <v>SCS0006806</v>
          </cell>
          <cell r="E2487" t="str">
            <v>座垫面套（织物）</v>
          </cell>
          <cell r="F2487" t="str">
            <v>动车项目（CJ6）</v>
          </cell>
          <cell r="G2487" t="str">
            <v>No</v>
          </cell>
          <cell r="H2487" t="str">
            <v/>
          </cell>
          <cell r="I2487">
            <v>44197</v>
          </cell>
          <cell r="K2487" t="str">
            <v>P</v>
          </cell>
          <cell r="L2487">
            <v>0</v>
          </cell>
          <cell r="M2487">
            <v>6.2</v>
          </cell>
        </row>
        <row r="2488">
          <cell r="D2488" t="str">
            <v>SCS0006806</v>
          </cell>
          <cell r="E2488" t="str">
            <v>座垫面套（织物）</v>
          </cell>
          <cell r="F2488" t="str">
            <v>动车项目（CJ6）</v>
          </cell>
          <cell r="G2488" t="str">
            <v>No</v>
          </cell>
          <cell r="H2488" t="str">
            <v>EA</v>
          </cell>
          <cell r="I2488">
            <v>44228</v>
          </cell>
          <cell r="K2488" t="str">
            <v>P</v>
          </cell>
          <cell r="L2488">
            <v>0</v>
          </cell>
          <cell r="M2488">
            <v>6.2</v>
          </cell>
        </row>
        <row r="2489">
          <cell r="D2489" t="str">
            <v>SCS0006821</v>
          </cell>
          <cell r="E2489" t="str">
            <v>头靠组件面套</v>
          </cell>
          <cell r="F2489" t="str">
            <v>（PVC）</v>
          </cell>
          <cell r="G2489" t="str">
            <v>No</v>
          </cell>
          <cell r="H2489" t="str">
            <v/>
          </cell>
          <cell r="I2489">
            <v>44197</v>
          </cell>
          <cell r="K2489" t="str">
            <v>P</v>
          </cell>
          <cell r="L2489">
            <v>0</v>
          </cell>
          <cell r="M2489">
            <v>6</v>
          </cell>
        </row>
        <row r="2490">
          <cell r="D2490" t="str">
            <v>SCS0006821</v>
          </cell>
          <cell r="E2490" t="str">
            <v>头靠组件面套</v>
          </cell>
          <cell r="F2490" t="str">
            <v>（PVC）</v>
          </cell>
          <cell r="G2490" t="str">
            <v>No</v>
          </cell>
          <cell r="H2490" t="str">
            <v>EA</v>
          </cell>
          <cell r="I2490">
            <v>44197</v>
          </cell>
          <cell r="K2490" t="str">
            <v>P</v>
          </cell>
          <cell r="L2490">
            <v>0</v>
          </cell>
          <cell r="M2490">
            <v>6</v>
          </cell>
        </row>
        <row r="2491">
          <cell r="D2491" t="str">
            <v>SCS0006821</v>
          </cell>
          <cell r="E2491" t="str">
            <v>头靠组件面套</v>
          </cell>
          <cell r="F2491" t="str">
            <v>（PVC）</v>
          </cell>
          <cell r="G2491" t="str">
            <v>No</v>
          </cell>
          <cell r="H2491" t="str">
            <v>EA</v>
          </cell>
          <cell r="I2491">
            <v>44228</v>
          </cell>
          <cell r="K2491" t="str">
            <v>P</v>
          </cell>
          <cell r="L2491">
            <v>0</v>
          </cell>
          <cell r="M2491">
            <v>6</v>
          </cell>
        </row>
        <row r="2492">
          <cell r="D2492" t="str">
            <v>SCS0006844</v>
          </cell>
          <cell r="E2492" t="str">
            <v>座垫护面总成（皮革）</v>
          </cell>
          <cell r="F2492" t="str">
            <v>中联座椅</v>
          </cell>
          <cell r="G2492" t="str">
            <v>No</v>
          </cell>
          <cell r="H2492" t="str">
            <v>EA</v>
          </cell>
          <cell r="I2492">
            <v>43831</v>
          </cell>
          <cell r="K2492" t="str">
            <v>P</v>
          </cell>
          <cell r="L2492">
            <v>0</v>
          </cell>
          <cell r="M2492">
            <v>39.68</v>
          </cell>
        </row>
        <row r="2493">
          <cell r="D2493" t="str">
            <v>SCS0006845</v>
          </cell>
          <cell r="E2493" t="str">
            <v>靠背护面总成（皮革）</v>
          </cell>
          <cell r="F2493" t="str">
            <v>中联座椅</v>
          </cell>
          <cell r="G2493" t="str">
            <v>No</v>
          </cell>
          <cell r="H2493" t="str">
            <v>EA</v>
          </cell>
          <cell r="I2493">
            <v>43831</v>
          </cell>
          <cell r="K2493" t="str">
            <v>P</v>
          </cell>
          <cell r="L2493">
            <v>0</v>
          </cell>
          <cell r="M2493">
            <v>60.43</v>
          </cell>
        </row>
        <row r="2494">
          <cell r="D2494" t="str">
            <v>SCS0006849</v>
          </cell>
          <cell r="E2494" t="str">
            <v>驾座头枕护面总成（皮革）</v>
          </cell>
          <cell r="F2494" t="str">
            <v>中联座椅</v>
          </cell>
          <cell r="G2494" t="str">
            <v>No</v>
          </cell>
          <cell r="H2494" t="str">
            <v>EA</v>
          </cell>
          <cell r="I2494">
            <v>43831</v>
          </cell>
          <cell r="K2494" t="str">
            <v>P</v>
          </cell>
          <cell r="L2494">
            <v>0</v>
          </cell>
          <cell r="M2494">
            <v>9.16</v>
          </cell>
        </row>
        <row r="2495">
          <cell r="D2495" t="str">
            <v>SCS0006850</v>
          </cell>
          <cell r="E2495" t="str">
            <v>靠背左扶手护面总成</v>
          </cell>
          <cell r="F2495" t="str">
            <v>中联座椅</v>
          </cell>
          <cell r="G2495" t="str">
            <v>No</v>
          </cell>
          <cell r="H2495" t="str">
            <v>EA</v>
          </cell>
          <cell r="I2495">
            <v>43831</v>
          </cell>
          <cell r="K2495" t="str">
            <v>P</v>
          </cell>
          <cell r="L2495">
            <v>0</v>
          </cell>
          <cell r="M2495">
            <v>7.35</v>
          </cell>
        </row>
        <row r="2496">
          <cell r="D2496" t="str">
            <v>SCS0006851</v>
          </cell>
          <cell r="E2496" t="str">
            <v>靠背右扶手护面总成（皮革</v>
          </cell>
          <cell r="F2496" t="str">
            <v>中联座椅</v>
          </cell>
          <cell r="G2496" t="str">
            <v>No</v>
          </cell>
          <cell r="H2496" t="str">
            <v>EA</v>
          </cell>
          <cell r="I2496">
            <v>43831</v>
          </cell>
          <cell r="K2496" t="str">
            <v>P</v>
          </cell>
          <cell r="L2496">
            <v>0</v>
          </cell>
          <cell r="M2496">
            <v>7.35</v>
          </cell>
        </row>
        <row r="2497">
          <cell r="D2497" t="str">
            <v>SCS0006984</v>
          </cell>
          <cell r="E2497" t="str">
            <v>单人坐垫面套（织物）</v>
          </cell>
          <cell r="F2497" t="str">
            <v>菲律宾动车</v>
          </cell>
          <cell r="G2497" t="str">
            <v>No</v>
          </cell>
          <cell r="H2497" t="str">
            <v>EA</v>
          </cell>
          <cell r="I2497">
            <v>44197</v>
          </cell>
          <cell r="J2497">
            <v>44561</v>
          </cell>
          <cell r="K2497" t="str">
            <v>P</v>
          </cell>
          <cell r="L2497">
            <v>0</v>
          </cell>
          <cell r="M2497">
            <v>8.39</v>
          </cell>
        </row>
        <row r="2498">
          <cell r="D2498" t="str">
            <v>SCS0006987</v>
          </cell>
          <cell r="E2498" t="str">
            <v>桌板面套（织物）</v>
          </cell>
          <cell r="F2498" t="str">
            <v>菲律宾动车</v>
          </cell>
          <cell r="G2498" t="str">
            <v>No</v>
          </cell>
          <cell r="H2498" t="str">
            <v>EA</v>
          </cell>
          <cell r="I2498">
            <v>44197</v>
          </cell>
          <cell r="J2498">
            <v>44561</v>
          </cell>
          <cell r="K2498" t="str">
            <v>P</v>
          </cell>
          <cell r="L2498">
            <v>0</v>
          </cell>
          <cell r="M2498">
            <v>1.35</v>
          </cell>
        </row>
        <row r="2499">
          <cell r="D2499" t="str">
            <v>SCS0006988</v>
          </cell>
          <cell r="E2499" t="str">
            <v>地图袋（织物）</v>
          </cell>
          <cell r="F2499" t="str">
            <v>菲律宾动车</v>
          </cell>
          <cell r="G2499" t="str">
            <v>No</v>
          </cell>
          <cell r="H2499" t="str">
            <v>EA</v>
          </cell>
          <cell r="I2499">
            <v>44197</v>
          </cell>
          <cell r="J2499">
            <v>44561</v>
          </cell>
          <cell r="K2499" t="str">
            <v>P</v>
          </cell>
          <cell r="L2499">
            <v>0</v>
          </cell>
          <cell r="M2499">
            <v>8.73</v>
          </cell>
        </row>
        <row r="2500">
          <cell r="D2500" t="str">
            <v>SCS0006989</v>
          </cell>
          <cell r="E2500" t="str">
            <v>双人靠背面套（织物）</v>
          </cell>
          <cell r="F2500" t="str">
            <v>菲律宾动车</v>
          </cell>
          <cell r="G2500" t="str">
            <v>No</v>
          </cell>
          <cell r="H2500" t="str">
            <v>EA</v>
          </cell>
          <cell r="I2500">
            <v>44197</v>
          </cell>
          <cell r="J2500">
            <v>44561</v>
          </cell>
          <cell r="K2500" t="str">
            <v>P</v>
          </cell>
          <cell r="L2500">
            <v>0</v>
          </cell>
          <cell r="M2500">
            <v>27.17</v>
          </cell>
        </row>
        <row r="2501">
          <cell r="D2501" t="str">
            <v>SCS0006994</v>
          </cell>
          <cell r="E2501" t="str">
            <v>双人坐垫面套（织物）</v>
          </cell>
          <cell r="F2501" t="str">
            <v>菲律宾动车</v>
          </cell>
          <cell r="G2501" t="str">
            <v>No</v>
          </cell>
          <cell r="H2501" t="str">
            <v>EA</v>
          </cell>
          <cell r="I2501">
            <v>44197</v>
          </cell>
          <cell r="J2501">
            <v>44561</v>
          </cell>
          <cell r="K2501" t="str">
            <v>P</v>
          </cell>
          <cell r="L2501">
            <v>0</v>
          </cell>
          <cell r="M2501">
            <v>8.44</v>
          </cell>
        </row>
        <row r="2502">
          <cell r="D2502" t="str">
            <v>SCS0007001</v>
          </cell>
          <cell r="E2502" t="str">
            <v>双人坐垫面套（织物）</v>
          </cell>
          <cell r="F2502" t="str">
            <v>菲律宾动车</v>
          </cell>
          <cell r="G2502" t="str">
            <v>No</v>
          </cell>
          <cell r="H2502" t="str">
            <v>EA</v>
          </cell>
          <cell r="I2502">
            <v>44197</v>
          </cell>
          <cell r="J2502">
            <v>44561</v>
          </cell>
          <cell r="K2502" t="str">
            <v>P</v>
          </cell>
          <cell r="L2502">
            <v>0</v>
          </cell>
          <cell r="M2502">
            <v>9.9</v>
          </cell>
        </row>
        <row r="2503">
          <cell r="D2503" t="str">
            <v>SCS0007007</v>
          </cell>
          <cell r="E2503" t="str">
            <v>双人头靠面套（织物）</v>
          </cell>
          <cell r="F2503" t="str">
            <v>菲律宾动车</v>
          </cell>
          <cell r="G2503" t="str">
            <v>No</v>
          </cell>
          <cell r="H2503" t="str">
            <v>EA</v>
          </cell>
          <cell r="I2503">
            <v>44197</v>
          </cell>
          <cell r="J2503">
            <v>44561</v>
          </cell>
          <cell r="K2503" t="str">
            <v>P</v>
          </cell>
          <cell r="L2503">
            <v>0</v>
          </cell>
          <cell r="M2503">
            <v>5.6</v>
          </cell>
        </row>
        <row r="2504">
          <cell r="D2504" t="str">
            <v>SCS0007012</v>
          </cell>
          <cell r="E2504" t="str">
            <v>背垫面套（织物）</v>
          </cell>
          <cell r="F2504" t="str">
            <v>菲律宾动车</v>
          </cell>
          <cell r="G2504" t="str">
            <v>No</v>
          </cell>
          <cell r="H2504" t="str">
            <v>EA</v>
          </cell>
          <cell r="I2504">
            <v>44197</v>
          </cell>
          <cell r="J2504">
            <v>44561</v>
          </cell>
          <cell r="K2504" t="str">
            <v>P</v>
          </cell>
          <cell r="L2504">
            <v>0</v>
          </cell>
          <cell r="M2504">
            <v>10.57</v>
          </cell>
        </row>
        <row r="2505">
          <cell r="D2505" t="str">
            <v>SCS0007014</v>
          </cell>
          <cell r="E2505" t="str">
            <v>坐垫面套（织物）</v>
          </cell>
          <cell r="F2505" t="str">
            <v>菲律宾动车</v>
          </cell>
          <cell r="G2505" t="str">
            <v>No</v>
          </cell>
          <cell r="H2505" t="str">
            <v>EA</v>
          </cell>
          <cell r="I2505">
            <v>44197</v>
          </cell>
          <cell r="J2505">
            <v>44561</v>
          </cell>
          <cell r="K2505" t="str">
            <v>P</v>
          </cell>
          <cell r="L2505">
            <v>0</v>
          </cell>
          <cell r="M2505">
            <v>9.31</v>
          </cell>
        </row>
        <row r="2506">
          <cell r="D2506" t="str">
            <v>SCS0007096</v>
          </cell>
          <cell r="E2506" t="str">
            <v>防火布</v>
          </cell>
          <cell r="F2506" t="str">
            <v>广州地铁18号线项目</v>
          </cell>
          <cell r="G2506" t="str">
            <v>No</v>
          </cell>
          <cell r="H2506" t="str">
            <v>EA</v>
          </cell>
          <cell r="I2506">
            <v>44197</v>
          </cell>
          <cell r="J2506">
            <v>44561</v>
          </cell>
          <cell r="K2506" t="str">
            <v>P</v>
          </cell>
          <cell r="L2506">
            <v>0</v>
          </cell>
          <cell r="M2506">
            <v>0.4</v>
          </cell>
        </row>
        <row r="2507">
          <cell r="D2507" t="str">
            <v>SCS0007102</v>
          </cell>
          <cell r="E2507" t="str">
            <v>单人座椅靠背面套内</v>
          </cell>
          <cell r="F2507" t="str">
            <v>广州地铁18号线项目</v>
          </cell>
          <cell r="G2507" t="str">
            <v>No</v>
          </cell>
          <cell r="H2507" t="str">
            <v>EA</v>
          </cell>
          <cell r="I2507">
            <v>44197</v>
          </cell>
          <cell r="J2507">
            <v>44561</v>
          </cell>
          <cell r="K2507" t="str">
            <v>P</v>
          </cell>
          <cell r="L2507">
            <v>0</v>
          </cell>
          <cell r="M2507">
            <v>46.88</v>
          </cell>
        </row>
        <row r="2508">
          <cell r="D2508" t="str">
            <v>SCS0007103</v>
          </cell>
          <cell r="E2508" t="str">
            <v>单人座椅靠背面套外</v>
          </cell>
          <cell r="F2508" t="str">
            <v>广州地铁18号线项目</v>
          </cell>
          <cell r="G2508" t="str">
            <v>No</v>
          </cell>
          <cell r="H2508" t="str">
            <v>EA</v>
          </cell>
          <cell r="I2508">
            <v>44197</v>
          </cell>
          <cell r="J2508">
            <v>44561</v>
          </cell>
          <cell r="K2508" t="str">
            <v>P</v>
          </cell>
          <cell r="L2508">
            <v>0</v>
          </cell>
          <cell r="M2508">
            <v>37.74</v>
          </cell>
        </row>
        <row r="2509">
          <cell r="D2509" t="str">
            <v>SCS0007108</v>
          </cell>
          <cell r="E2509" t="str">
            <v>单人座椅座垫面套内</v>
          </cell>
          <cell r="F2509" t="str">
            <v>广州地铁18号线项目</v>
          </cell>
          <cell r="G2509" t="str">
            <v>No</v>
          </cell>
          <cell r="H2509" t="str">
            <v>EA</v>
          </cell>
          <cell r="I2509">
            <v>44197</v>
          </cell>
          <cell r="J2509">
            <v>44561</v>
          </cell>
          <cell r="K2509" t="str">
            <v>P</v>
          </cell>
          <cell r="L2509">
            <v>0</v>
          </cell>
          <cell r="M2509">
            <v>26.61</v>
          </cell>
        </row>
        <row r="2510">
          <cell r="D2510" t="str">
            <v>SCS0007109</v>
          </cell>
          <cell r="E2510" t="str">
            <v>单人座椅座垫面套外</v>
          </cell>
          <cell r="F2510" t="str">
            <v>广州地铁18号线项目</v>
          </cell>
          <cell r="G2510" t="str">
            <v>No</v>
          </cell>
          <cell r="H2510" t="str">
            <v>EA</v>
          </cell>
          <cell r="I2510">
            <v>44197</v>
          </cell>
          <cell r="J2510">
            <v>44561</v>
          </cell>
          <cell r="K2510" t="str">
            <v>P</v>
          </cell>
          <cell r="L2510">
            <v>0</v>
          </cell>
          <cell r="M2510">
            <v>19.72</v>
          </cell>
        </row>
        <row r="2511">
          <cell r="D2511" t="str">
            <v>SCS0007114</v>
          </cell>
          <cell r="E2511" t="str">
            <v>双人座椅左靠背面套内</v>
          </cell>
          <cell r="F2511" t="str">
            <v>广州地铁18号线项目</v>
          </cell>
          <cell r="G2511" t="str">
            <v>No</v>
          </cell>
          <cell r="H2511" t="str">
            <v>EA</v>
          </cell>
          <cell r="I2511">
            <v>44197</v>
          </cell>
          <cell r="J2511">
            <v>44561</v>
          </cell>
          <cell r="K2511" t="str">
            <v>P</v>
          </cell>
          <cell r="L2511">
            <v>0</v>
          </cell>
          <cell r="M2511">
            <v>46.88</v>
          </cell>
        </row>
        <row r="2512">
          <cell r="D2512" t="str">
            <v>SCS0007115</v>
          </cell>
          <cell r="E2512" t="str">
            <v>双人座椅左靠背面套外</v>
          </cell>
          <cell r="F2512" t="str">
            <v>广州地铁18号线项目</v>
          </cell>
          <cell r="G2512" t="str">
            <v>No</v>
          </cell>
          <cell r="H2512" t="str">
            <v>EA</v>
          </cell>
          <cell r="I2512">
            <v>44197</v>
          </cell>
          <cell r="J2512">
            <v>44561</v>
          </cell>
          <cell r="K2512" t="str">
            <v>P</v>
          </cell>
          <cell r="L2512">
            <v>0</v>
          </cell>
          <cell r="M2512">
            <v>37.74</v>
          </cell>
        </row>
        <row r="2513">
          <cell r="D2513" t="str">
            <v>SCS0007119</v>
          </cell>
          <cell r="E2513" t="str">
            <v>双人座椅左座垫面套内</v>
          </cell>
          <cell r="F2513" t="str">
            <v>广州地铁18号线项目</v>
          </cell>
          <cell r="G2513" t="str">
            <v>No</v>
          </cell>
          <cell r="H2513" t="str">
            <v>EA</v>
          </cell>
          <cell r="I2513">
            <v>44197</v>
          </cell>
          <cell r="J2513">
            <v>44554</v>
          </cell>
          <cell r="K2513" t="str">
            <v>P</v>
          </cell>
          <cell r="L2513">
            <v>0</v>
          </cell>
          <cell r="M2513">
            <v>26.61</v>
          </cell>
        </row>
        <row r="2514">
          <cell r="D2514" t="str">
            <v>SCS0007120</v>
          </cell>
          <cell r="E2514" t="str">
            <v>双人座椅左座垫面套外</v>
          </cell>
          <cell r="F2514" t="str">
            <v>广州地铁18号线项目</v>
          </cell>
          <cell r="G2514" t="str">
            <v>No</v>
          </cell>
          <cell r="H2514" t="str">
            <v>EA</v>
          </cell>
          <cell r="I2514">
            <v>44197</v>
          </cell>
          <cell r="J2514">
            <v>44561</v>
          </cell>
          <cell r="K2514" t="str">
            <v>P</v>
          </cell>
          <cell r="L2514">
            <v>0</v>
          </cell>
          <cell r="M2514">
            <v>19.72</v>
          </cell>
        </row>
        <row r="2515">
          <cell r="D2515" t="str">
            <v>SCS0007125</v>
          </cell>
          <cell r="E2515" t="str">
            <v>双人座椅右靠背面套内</v>
          </cell>
          <cell r="F2515" t="str">
            <v>广州地铁18号线项目</v>
          </cell>
          <cell r="G2515" t="str">
            <v>No</v>
          </cell>
          <cell r="H2515" t="str">
            <v>EA</v>
          </cell>
          <cell r="I2515">
            <v>44197</v>
          </cell>
          <cell r="J2515">
            <v>44561</v>
          </cell>
          <cell r="K2515" t="str">
            <v>P</v>
          </cell>
          <cell r="L2515">
            <v>0</v>
          </cell>
          <cell r="M2515">
            <v>46.881070000000001</v>
          </cell>
        </row>
        <row r="2516">
          <cell r="D2516" t="str">
            <v>SCS0007126</v>
          </cell>
          <cell r="E2516" t="str">
            <v>双人座椅右靠背面套外</v>
          </cell>
          <cell r="F2516" t="str">
            <v>广州地铁18号线项目</v>
          </cell>
          <cell r="G2516" t="str">
            <v>No</v>
          </cell>
          <cell r="H2516" t="str">
            <v>EA</v>
          </cell>
          <cell r="I2516">
            <v>44197</v>
          </cell>
          <cell r="J2516">
            <v>44561</v>
          </cell>
          <cell r="K2516" t="str">
            <v>P</v>
          </cell>
          <cell r="L2516">
            <v>0</v>
          </cell>
          <cell r="M2516">
            <v>37.737850000000002</v>
          </cell>
        </row>
        <row r="2517">
          <cell r="D2517" t="str">
            <v>SCS0007129</v>
          </cell>
          <cell r="E2517" t="str">
            <v>双人座椅右座垫面套内</v>
          </cell>
          <cell r="F2517" t="str">
            <v>广州地铁18号线项目</v>
          </cell>
          <cell r="G2517" t="str">
            <v>No</v>
          </cell>
          <cell r="H2517" t="str">
            <v>EA</v>
          </cell>
          <cell r="I2517">
            <v>44197</v>
          </cell>
          <cell r="J2517">
            <v>44561</v>
          </cell>
          <cell r="K2517" t="str">
            <v>P</v>
          </cell>
          <cell r="L2517">
            <v>0</v>
          </cell>
          <cell r="M2517">
            <v>26.608070000000001</v>
          </cell>
        </row>
        <row r="2518">
          <cell r="D2518" t="str">
            <v>SCS0007130</v>
          </cell>
          <cell r="E2518" t="str">
            <v>双人座椅右座垫面套外</v>
          </cell>
          <cell r="F2518" t="str">
            <v>广州地铁18号线项目</v>
          </cell>
          <cell r="G2518" t="str">
            <v>No</v>
          </cell>
          <cell r="H2518" t="str">
            <v>EA</v>
          </cell>
          <cell r="I2518">
            <v>44197</v>
          </cell>
          <cell r="J2518">
            <v>44561</v>
          </cell>
          <cell r="K2518" t="str">
            <v>P</v>
          </cell>
          <cell r="L2518">
            <v>0</v>
          </cell>
          <cell r="M2518">
            <v>19.71622</v>
          </cell>
        </row>
        <row r="2519">
          <cell r="D2519" t="str">
            <v>SCS0007136</v>
          </cell>
          <cell r="E2519" t="str">
            <v>纵排座椅靠背面套内</v>
          </cell>
          <cell r="F2519" t="str">
            <v>广州地铁18号线项目</v>
          </cell>
          <cell r="G2519" t="str">
            <v>No</v>
          </cell>
          <cell r="H2519" t="str">
            <v>EA</v>
          </cell>
          <cell r="I2519">
            <v>44197</v>
          </cell>
          <cell r="J2519">
            <v>44561</v>
          </cell>
          <cell r="K2519" t="str">
            <v>P</v>
          </cell>
          <cell r="L2519">
            <v>0</v>
          </cell>
          <cell r="M2519">
            <v>25.37229</v>
          </cell>
        </row>
        <row r="2520">
          <cell r="D2520" t="str">
            <v>SCS0007137</v>
          </cell>
          <cell r="E2520" t="str">
            <v>纵排座椅靠背面套外</v>
          </cell>
          <cell r="F2520" t="str">
            <v>广州地铁18号线项目</v>
          </cell>
          <cell r="G2520" t="str">
            <v>No</v>
          </cell>
          <cell r="H2520" t="str">
            <v>EA</v>
          </cell>
          <cell r="I2520">
            <v>44197</v>
          </cell>
          <cell r="J2520">
            <v>44561</v>
          </cell>
          <cell r="K2520" t="str">
            <v>P</v>
          </cell>
          <cell r="L2520">
            <v>0</v>
          </cell>
          <cell r="M2520">
            <v>19.914100000000001</v>
          </cell>
        </row>
        <row r="2521">
          <cell r="D2521" t="str">
            <v>SCS0007147</v>
          </cell>
          <cell r="E2521" t="str">
            <v>纵排座椅坐垫面套内</v>
          </cell>
          <cell r="F2521" t="str">
            <v>广州地铁18号线项目</v>
          </cell>
          <cell r="G2521" t="str">
            <v>No</v>
          </cell>
          <cell r="H2521" t="str">
            <v>EA</v>
          </cell>
          <cell r="I2521">
            <v>44197</v>
          </cell>
          <cell r="J2521">
            <v>44561</v>
          </cell>
          <cell r="K2521" t="str">
            <v>P</v>
          </cell>
          <cell r="L2521">
            <v>0</v>
          </cell>
          <cell r="M2521">
            <v>79.355699999999999</v>
          </cell>
        </row>
        <row r="2522">
          <cell r="D2522" t="str">
            <v>SCS0007148</v>
          </cell>
          <cell r="E2522" t="str">
            <v>纵排座椅坐垫面套外</v>
          </cell>
          <cell r="F2522" t="str">
            <v>广州地铁18号线项目</v>
          </cell>
          <cell r="G2522" t="str">
            <v>No</v>
          </cell>
          <cell r="H2522" t="str">
            <v>EA</v>
          </cell>
          <cell r="I2522">
            <v>44197</v>
          </cell>
          <cell r="J2522">
            <v>44561</v>
          </cell>
          <cell r="K2522" t="str">
            <v>P</v>
          </cell>
          <cell r="L2522">
            <v>0</v>
          </cell>
          <cell r="M2522">
            <v>58.326099999999997</v>
          </cell>
        </row>
        <row r="2523">
          <cell r="D2523" t="str">
            <v>SCS0007157</v>
          </cell>
          <cell r="E2523" t="str">
            <v>落地沙发单排外罩</v>
          </cell>
          <cell r="F2523" t="str">
            <v>5990000389</v>
          </cell>
          <cell r="G2523" t="str">
            <v>No</v>
          </cell>
          <cell r="H2523" t="str">
            <v>EA</v>
          </cell>
          <cell r="I2523">
            <v>44197</v>
          </cell>
          <cell r="J2523">
            <v>44561</v>
          </cell>
          <cell r="K2523" t="str">
            <v>P</v>
          </cell>
          <cell r="L2523">
            <v>0</v>
          </cell>
          <cell r="M2523">
            <v>41.4</v>
          </cell>
        </row>
        <row r="2524">
          <cell r="D2524" t="str">
            <v>SCS0007158</v>
          </cell>
          <cell r="E2524" t="str">
            <v>4人座椅外罩</v>
          </cell>
          <cell r="F2524" t="str">
            <v>5990000387</v>
          </cell>
          <cell r="G2524" t="str">
            <v>No</v>
          </cell>
          <cell r="H2524" t="str">
            <v>EA</v>
          </cell>
          <cell r="I2524">
            <v>44197</v>
          </cell>
          <cell r="J2524">
            <v>44561</v>
          </cell>
          <cell r="K2524" t="str">
            <v>P</v>
          </cell>
          <cell r="L2524">
            <v>0</v>
          </cell>
          <cell r="M2524">
            <v>41.4</v>
          </cell>
        </row>
        <row r="2525">
          <cell r="D2525" t="str">
            <v>SCS0007159</v>
          </cell>
          <cell r="E2525" t="str">
            <v>落地沙发双排外罩</v>
          </cell>
          <cell r="F2525" t="str">
            <v>5990000390</v>
          </cell>
          <cell r="G2525" t="str">
            <v>No</v>
          </cell>
          <cell r="H2525" t="str">
            <v>EA</v>
          </cell>
          <cell r="I2525">
            <v>44197</v>
          </cell>
          <cell r="J2525">
            <v>44561</v>
          </cell>
          <cell r="K2525" t="str">
            <v>P</v>
          </cell>
          <cell r="L2525">
            <v>0</v>
          </cell>
          <cell r="M2525">
            <v>57.04</v>
          </cell>
        </row>
        <row r="2526">
          <cell r="D2526" t="str">
            <v>SCS0007160</v>
          </cell>
          <cell r="E2526" t="str">
            <v>单人座椅外罩</v>
          </cell>
          <cell r="F2526" t="str">
            <v>5990000388</v>
          </cell>
          <cell r="G2526" t="str">
            <v>No</v>
          </cell>
          <cell r="H2526" t="str">
            <v>EA</v>
          </cell>
          <cell r="I2526">
            <v>44197</v>
          </cell>
          <cell r="J2526">
            <v>44561</v>
          </cell>
          <cell r="K2526" t="str">
            <v>P</v>
          </cell>
          <cell r="L2526">
            <v>0</v>
          </cell>
          <cell r="M2526">
            <v>41.4</v>
          </cell>
        </row>
        <row r="2527">
          <cell r="D2527" t="str">
            <v>SCS0007161</v>
          </cell>
          <cell r="E2527" t="str">
            <v>折叠座椅外罩</v>
          </cell>
          <cell r="F2527" t="str">
            <v>5990000392</v>
          </cell>
          <cell r="G2527" t="str">
            <v>No</v>
          </cell>
          <cell r="H2527" t="str">
            <v>EA</v>
          </cell>
          <cell r="I2527">
            <v>44197</v>
          </cell>
          <cell r="J2527">
            <v>44561</v>
          </cell>
          <cell r="K2527" t="str">
            <v>P</v>
          </cell>
          <cell r="L2527">
            <v>0</v>
          </cell>
          <cell r="M2527">
            <v>24.84</v>
          </cell>
        </row>
        <row r="2528">
          <cell r="D2528" t="str">
            <v>SCS0007162</v>
          </cell>
          <cell r="E2528" t="str">
            <v>简易固定座椅外罩</v>
          </cell>
          <cell r="F2528" t="str">
            <v>5990000393</v>
          </cell>
          <cell r="G2528" t="str">
            <v>No</v>
          </cell>
          <cell r="H2528" t="str">
            <v>EA</v>
          </cell>
          <cell r="I2528">
            <v>44197</v>
          </cell>
          <cell r="J2528">
            <v>44561</v>
          </cell>
          <cell r="K2528" t="str">
            <v>P</v>
          </cell>
          <cell r="L2528">
            <v>0</v>
          </cell>
          <cell r="M2528">
            <v>23</v>
          </cell>
        </row>
        <row r="2529">
          <cell r="D2529" t="str">
            <v>SCS0007163</v>
          </cell>
          <cell r="E2529" t="str">
            <v>双人座椅外罩</v>
          </cell>
          <cell r="F2529" t="str">
            <v>5990000391</v>
          </cell>
          <cell r="G2529" t="str">
            <v>No</v>
          </cell>
          <cell r="H2529" t="str">
            <v>EA</v>
          </cell>
          <cell r="I2529">
            <v>44197</v>
          </cell>
          <cell r="J2529">
            <v>44561</v>
          </cell>
          <cell r="K2529" t="str">
            <v>P</v>
          </cell>
          <cell r="L2529">
            <v>0</v>
          </cell>
          <cell r="M2529">
            <v>53.36</v>
          </cell>
        </row>
        <row r="2530">
          <cell r="D2530" t="str">
            <v>SCS0007164</v>
          </cell>
          <cell r="E2530" t="str">
            <v>3人座椅外罩</v>
          </cell>
          <cell r="F2530" t="str">
            <v>5990000386</v>
          </cell>
          <cell r="G2530" t="str">
            <v>No</v>
          </cell>
          <cell r="H2530" t="str">
            <v>EA</v>
          </cell>
          <cell r="I2530">
            <v>44197</v>
          </cell>
          <cell r="J2530">
            <v>44561</v>
          </cell>
          <cell r="K2530" t="str">
            <v>P</v>
          </cell>
          <cell r="L2530">
            <v>0</v>
          </cell>
          <cell r="M2530">
            <v>32.200000000000003</v>
          </cell>
        </row>
        <row r="2531">
          <cell r="D2531" t="str">
            <v>SCS0007180</v>
          </cell>
          <cell r="E2531" t="str">
            <v>落地沙发左坐垫面套</v>
          </cell>
          <cell r="F2531" t="str">
            <v>双动T2国产真皮</v>
          </cell>
          <cell r="G2531" t="str">
            <v>No</v>
          </cell>
          <cell r="H2531" t="str">
            <v>EA</v>
          </cell>
          <cell r="I2531">
            <v>44197</v>
          </cell>
          <cell r="J2531">
            <v>44561</v>
          </cell>
          <cell r="K2531" t="str">
            <v>P</v>
          </cell>
          <cell r="L2531">
            <v>0</v>
          </cell>
          <cell r="M2531">
            <v>41.56</v>
          </cell>
        </row>
        <row r="2532">
          <cell r="D2532" t="str">
            <v>SCS0007184</v>
          </cell>
          <cell r="E2532" t="str">
            <v>落地沙发左背垫面套</v>
          </cell>
          <cell r="F2532" t="str">
            <v>双动T2国产真皮</v>
          </cell>
          <cell r="G2532" t="str">
            <v>No</v>
          </cell>
          <cell r="H2532" t="str">
            <v>EA</v>
          </cell>
          <cell r="I2532">
            <v>44197</v>
          </cell>
          <cell r="J2532">
            <v>44561</v>
          </cell>
          <cell r="K2532" t="str">
            <v>P</v>
          </cell>
          <cell r="L2532">
            <v>0</v>
          </cell>
          <cell r="M2532">
            <v>44.68</v>
          </cell>
        </row>
        <row r="2533">
          <cell r="D2533" t="str">
            <v>SCS0007188</v>
          </cell>
          <cell r="E2533" t="str">
            <v>落地沙发右背垫面套</v>
          </cell>
          <cell r="F2533" t="str">
            <v>双动T2国产真皮</v>
          </cell>
          <cell r="G2533" t="str">
            <v>No</v>
          </cell>
          <cell r="H2533" t="str">
            <v>EA</v>
          </cell>
          <cell r="I2533">
            <v>44197</v>
          </cell>
          <cell r="J2533">
            <v>44561</v>
          </cell>
          <cell r="K2533" t="str">
            <v>P</v>
          </cell>
          <cell r="L2533">
            <v>0</v>
          </cell>
          <cell r="M2533">
            <v>44.68</v>
          </cell>
        </row>
        <row r="2534">
          <cell r="D2534" t="str">
            <v>SCS0007192</v>
          </cell>
          <cell r="E2534" t="str">
            <v>落地沙发中坐垫面套</v>
          </cell>
          <cell r="F2534" t="str">
            <v>双动T2国产真皮</v>
          </cell>
          <cell r="G2534" t="str">
            <v>No</v>
          </cell>
          <cell r="H2534" t="str">
            <v>EA</v>
          </cell>
          <cell r="I2534">
            <v>44197</v>
          </cell>
          <cell r="J2534">
            <v>44561</v>
          </cell>
          <cell r="K2534" t="str">
            <v>P</v>
          </cell>
          <cell r="L2534">
            <v>0</v>
          </cell>
          <cell r="M2534">
            <v>37.4</v>
          </cell>
        </row>
        <row r="2535">
          <cell r="D2535" t="str">
            <v>SCS0007196</v>
          </cell>
          <cell r="E2535" t="str">
            <v>落地沙发中背垫左面套</v>
          </cell>
          <cell r="F2535" t="str">
            <v>双动T2国产真皮</v>
          </cell>
          <cell r="G2535" t="str">
            <v>No</v>
          </cell>
          <cell r="H2535" t="str">
            <v>EA</v>
          </cell>
          <cell r="I2535">
            <v>44197</v>
          </cell>
          <cell r="J2535">
            <v>44561</v>
          </cell>
          <cell r="K2535" t="str">
            <v>P</v>
          </cell>
          <cell r="L2535">
            <v>0</v>
          </cell>
          <cell r="M2535">
            <v>40.21</v>
          </cell>
        </row>
        <row r="2536">
          <cell r="D2536" t="str">
            <v>SCS0007200</v>
          </cell>
          <cell r="E2536" t="str">
            <v>落地沙发中背垫右面套</v>
          </cell>
          <cell r="F2536" t="str">
            <v>双动T2国产真皮</v>
          </cell>
          <cell r="G2536" t="str">
            <v>No</v>
          </cell>
          <cell r="H2536" t="str">
            <v>EA</v>
          </cell>
          <cell r="I2536">
            <v>44197</v>
          </cell>
          <cell r="J2536">
            <v>44561</v>
          </cell>
          <cell r="K2536" t="str">
            <v>P</v>
          </cell>
          <cell r="L2536">
            <v>0</v>
          </cell>
          <cell r="M2536">
            <v>40.21</v>
          </cell>
        </row>
        <row r="2537">
          <cell r="D2537" t="str">
            <v>SCS0007219</v>
          </cell>
          <cell r="E2537" t="str">
            <v>二等座椅头枕面套</v>
          </cell>
          <cell r="F2537" t="str">
            <v>双动T2国产真皮</v>
          </cell>
          <cell r="G2537" t="str">
            <v>No</v>
          </cell>
          <cell r="H2537" t="str">
            <v>EA</v>
          </cell>
          <cell r="I2537">
            <v>44197</v>
          </cell>
          <cell r="J2537">
            <v>44561</v>
          </cell>
          <cell r="K2537" t="str">
            <v>P</v>
          </cell>
          <cell r="L2537">
            <v>0</v>
          </cell>
          <cell r="M2537">
            <v>19.89</v>
          </cell>
        </row>
        <row r="2538">
          <cell r="D2538" t="str">
            <v>SCS0007222</v>
          </cell>
          <cell r="E2538" t="str">
            <v>二等座椅靠背面套</v>
          </cell>
          <cell r="F2538" t="str">
            <v>双动T2国产真皮</v>
          </cell>
          <cell r="G2538" t="str">
            <v>No</v>
          </cell>
          <cell r="H2538" t="str">
            <v>EA</v>
          </cell>
          <cell r="I2538">
            <v>44197</v>
          </cell>
          <cell r="J2538">
            <v>44561</v>
          </cell>
          <cell r="K2538" t="str">
            <v>P</v>
          </cell>
          <cell r="L2538">
            <v>0</v>
          </cell>
          <cell r="M2538">
            <v>17.27</v>
          </cell>
        </row>
        <row r="2539">
          <cell r="D2539" t="str">
            <v>SCS0007226</v>
          </cell>
          <cell r="E2539" t="str">
            <v>二等座椅坐垫面套</v>
          </cell>
          <cell r="F2539" t="str">
            <v>双动T2国产真皮</v>
          </cell>
          <cell r="G2539" t="str">
            <v>No</v>
          </cell>
          <cell r="H2539" t="str">
            <v>EA</v>
          </cell>
          <cell r="I2539">
            <v>44197</v>
          </cell>
          <cell r="J2539">
            <v>44561</v>
          </cell>
          <cell r="K2539" t="str">
            <v>P</v>
          </cell>
          <cell r="L2539">
            <v>0</v>
          </cell>
          <cell r="M2539">
            <v>13.58</v>
          </cell>
        </row>
        <row r="2540">
          <cell r="D2540" t="str">
            <v>SCS0007230</v>
          </cell>
          <cell r="E2540" t="str">
            <v>二等座椅扶手面套</v>
          </cell>
          <cell r="F2540" t="str">
            <v>双动T2国产真皮</v>
          </cell>
          <cell r="G2540" t="str">
            <v>No</v>
          </cell>
          <cell r="H2540" t="str">
            <v>EA</v>
          </cell>
          <cell r="I2540">
            <v>44197</v>
          </cell>
          <cell r="J2540">
            <v>44561</v>
          </cell>
          <cell r="K2540" t="str">
            <v>P</v>
          </cell>
          <cell r="L2540">
            <v>0</v>
          </cell>
          <cell r="M2540">
            <v>3.4</v>
          </cell>
        </row>
        <row r="2541">
          <cell r="D2541" t="str">
            <v>SCS0007232</v>
          </cell>
          <cell r="E2541" t="str">
            <v>三四等座椅靠背面套</v>
          </cell>
          <cell r="F2541" t="str">
            <v>双动T2国产真皮</v>
          </cell>
          <cell r="G2541" t="str">
            <v>No</v>
          </cell>
          <cell r="H2541" t="str">
            <v>EA</v>
          </cell>
          <cell r="I2541">
            <v>44197</v>
          </cell>
          <cell r="J2541">
            <v>44561</v>
          </cell>
          <cell r="K2541" t="str">
            <v>P</v>
          </cell>
          <cell r="L2541">
            <v>0</v>
          </cell>
          <cell r="M2541">
            <v>18.43</v>
          </cell>
        </row>
        <row r="2542">
          <cell r="D2542" t="str">
            <v>SCS0007236</v>
          </cell>
          <cell r="E2542" t="str">
            <v>三四等座椅坐垫面套</v>
          </cell>
          <cell r="F2542" t="str">
            <v>双动T2国产真皮</v>
          </cell>
          <cell r="G2542" t="str">
            <v>No</v>
          </cell>
          <cell r="H2542" t="str">
            <v>EA</v>
          </cell>
          <cell r="I2542">
            <v>44197</v>
          </cell>
          <cell r="J2542">
            <v>44561</v>
          </cell>
          <cell r="K2542" t="str">
            <v>P</v>
          </cell>
          <cell r="L2542">
            <v>0</v>
          </cell>
          <cell r="M2542">
            <v>16.489999999999998</v>
          </cell>
        </row>
        <row r="2543">
          <cell r="D2543" t="str">
            <v>SCS0007240</v>
          </cell>
          <cell r="E2543" t="str">
            <v>折叠座椅靠背面套</v>
          </cell>
          <cell r="F2543" t="str">
            <v>双动T2国产真皮</v>
          </cell>
          <cell r="G2543" t="str">
            <v>No</v>
          </cell>
          <cell r="H2543" t="str">
            <v>EA</v>
          </cell>
          <cell r="I2543">
            <v>44197</v>
          </cell>
          <cell r="J2543">
            <v>44561</v>
          </cell>
          <cell r="K2543" t="str">
            <v>P</v>
          </cell>
          <cell r="L2543">
            <v>0</v>
          </cell>
          <cell r="M2543">
            <v>14.07</v>
          </cell>
        </row>
        <row r="2544">
          <cell r="D2544" t="str">
            <v>SCS0007244</v>
          </cell>
          <cell r="E2544" t="str">
            <v>折叠座椅坐垫面套</v>
          </cell>
          <cell r="F2544" t="str">
            <v>双动T2国产真皮</v>
          </cell>
          <cell r="G2544" t="str">
            <v>No</v>
          </cell>
          <cell r="H2544" t="str">
            <v>EA</v>
          </cell>
          <cell r="I2544">
            <v>44197</v>
          </cell>
          <cell r="J2544">
            <v>44561</v>
          </cell>
          <cell r="K2544" t="str">
            <v>P</v>
          </cell>
          <cell r="L2544">
            <v>0</v>
          </cell>
          <cell r="M2544">
            <v>12.9</v>
          </cell>
        </row>
        <row r="2545">
          <cell r="D2545" t="str">
            <v>SCS0011244</v>
          </cell>
          <cell r="E2545" t="str">
            <v>前排靠背护面总成</v>
          </cell>
          <cell r="F2545" t="str">
            <v>P203PVC无气囊</v>
          </cell>
          <cell r="G2545" t="str">
            <v>No</v>
          </cell>
          <cell r="H2545" t="str">
            <v>EA</v>
          </cell>
          <cell r="I2545">
            <v>43831</v>
          </cell>
          <cell r="K2545" t="str">
            <v>P</v>
          </cell>
          <cell r="L2545">
            <v>0</v>
          </cell>
          <cell r="M2545">
            <v>221.476</v>
          </cell>
        </row>
        <row r="2546">
          <cell r="D2546" t="str">
            <v>SCS0011245</v>
          </cell>
          <cell r="E2546" t="str">
            <v>前排靠背护面总成</v>
          </cell>
          <cell r="F2546" t="str">
            <v>P203超纤无气囊</v>
          </cell>
          <cell r="G2546" t="str">
            <v>No</v>
          </cell>
          <cell r="H2546" t="str">
            <v>EA</v>
          </cell>
          <cell r="I2546">
            <v>44197</v>
          </cell>
          <cell r="J2546">
            <v>44561</v>
          </cell>
          <cell r="K2546" t="str">
            <v>P</v>
          </cell>
          <cell r="L2546">
            <v>0</v>
          </cell>
          <cell r="M2546">
            <v>191.04</v>
          </cell>
        </row>
        <row r="2547">
          <cell r="D2547" t="str">
            <v>SCS0011246</v>
          </cell>
          <cell r="E2547" t="str">
            <v>副驾靠背护面总成</v>
          </cell>
          <cell r="F2547" t="str">
            <v>P203PVC气囊</v>
          </cell>
          <cell r="G2547" t="str">
            <v>No</v>
          </cell>
          <cell r="H2547" t="str">
            <v>EA</v>
          </cell>
          <cell r="I2547">
            <v>43831</v>
          </cell>
          <cell r="K2547" t="str">
            <v>P</v>
          </cell>
          <cell r="L2547">
            <v>0</v>
          </cell>
          <cell r="M2547">
            <v>221.476</v>
          </cell>
        </row>
        <row r="2548">
          <cell r="D2548" t="str">
            <v>SCS0011247</v>
          </cell>
          <cell r="E2548" t="str">
            <v>副驾靠背护面总成</v>
          </cell>
          <cell r="F2548" t="str">
            <v>P203超纤气囊</v>
          </cell>
          <cell r="G2548" t="str">
            <v>No</v>
          </cell>
          <cell r="H2548" t="str">
            <v>EA</v>
          </cell>
          <cell r="I2548">
            <v>44197</v>
          </cell>
          <cell r="J2548">
            <v>44561</v>
          </cell>
          <cell r="K2548" t="str">
            <v>P</v>
          </cell>
          <cell r="L2548">
            <v>0</v>
          </cell>
          <cell r="M2548">
            <v>195.14</v>
          </cell>
        </row>
        <row r="2549">
          <cell r="D2549" t="str">
            <v>SCS0011253</v>
          </cell>
          <cell r="E2549" t="str">
            <v>前排头枕护面总成</v>
          </cell>
          <cell r="F2549" t="str">
            <v>P203PVC</v>
          </cell>
          <cell r="G2549" t="str">
            <v>No</v>
          </cell>
          <cell r="H2549" t="str">
            <v>EA</v>
          </cell>
          <cell r="I2549">
            <v>43831</v>
          </cell>
          <cell r="K2549" t="str">
            <v>P</v>
          </cell>
          <cell r="L2549">
            <v>0</v>
          </cell>
          <cell r="M2549">
            <v>43.024000000000001</v>
          </cell>
        </row>
        <row r="2550">
          <cell r="D2550" t="str">
            <v>SCS0011254</v>
          </cell>
          <cell r="E2550" t="str">
            <v>前排头枕护面总成</v>
          </cell>
          <cell r="F2550" t="str">
            <v>P203超纤</v>
          </cell>
          <cell r="G2550" t="str">
            <v>No</v>
          </cell>
          <cell r="H2550" t="str">
            <v>EA</v>
          </cell>
          <cell r="I2550">
            <v>44197</v>
          </cell>
          <cell r="J2550">
            <v>44561</v>
          </cell>
          <cell r="K2550" t="str">
            <v>P</v>
          </cell>
          <cell r="L2550">
            <v>0</v>
          </cell>
          <cell r="M2550">
            <v>32.61</v>
          </cell>
        </row>
        <row r="2551">
          <cell r="D2551" t="str">
            <v>SCS0011266</v>
          </cell>
          <cell r="E2551" t="str">
            <v>副驾座垫护面总成</v>
          </cell>
          <cell r="F2551" t="str">
            <v>P203PVC</v>
          </cell>
          <cell r="G2551" t="str">
            <v>No</v>
          </cell>
          <cell r="H2551" t="str">
            <v>EA</v>
          </cell>
          <cell r="I2551">
            <v>43831</v>
          </cell>
          <cell r="K2551" t="str">
            <v>P</v>
          </cell>
          <cell r="L2551">
            <v>0</v>
          </cell>
          <cell r="M2551">
            <v>105.631</v>
          </cell>
        </row>
        <row r="2552">
          <cell r="D2552" t="str">
            <v>SCS0011267</v>
          </cell>
          <cell r="E2552" t="str">
            <v>副驾座垫护面总成</v>
          </cell>
          <cell r="F2552" t="str">
            <v>P203超纤</v>
          </cell>
          <cell r="G2552" t="str">
            <v>No</v>
          </cell>
          <cell r="H2552" t="str">
            <v>EA</v>
          </cell>
          <cell r="I2552">
            <v>44197</v>
          </cell>
          <cell r="J2552">
            <v>44561</v>
          </cell>
          <cell r="K2552" t="str">
            <v>P</v>
          </cell>
          <cell r="L2552">
            <v>0</v>
          </cell>
          <cell r="M2552">
            <v>108.64</v>
          </cell>
        </row>
        <row r="2553">
          <cell r="D2553" t="str">
            <v>SCS0011295</v>
          </cell>
          <cell r="E2553" t="str">
            <v>主驾靠背护面总成</v>
          </cell>
          <cell r="F2553" t="str">
            <v>P203左舵PVC气囊</v>
          </cell>
          <cell r="G2553" t="str">
            <v>No</v>
          </cell>
          <cell r="H2553" t="str">
            <v>EA</v>
          </cell>
          <cell r="I2553">
            <v>43831</v>
          </cell>
          <cell r="K2553" t="str">
            <v>P</v>
          </cell>
          <cell r="L2553">
            <v>0</v>
          </cell>
          <cell r="M2553">
            <v>221.48</v>
          </cell>
        </row>
        <row r="2554">
          <cell r="D2554" t="str">
            <v>SCS0011296</v>
          </cell>
          <cell r="E2554" t="str">
            <v>主驾靠背护面总成</v>
          </cell>
          <cell r="F2554" t="str">
            <v>P203左舵超纤气囊</v>
          </cell>
          <cell r="G2554" t="str">
            <v>No</v>
          </cell>
          <cell r="H2554" t="str">
            <v>EA</v>
          </cell>
          <cell r="I2554">
            <v>44197</v>
          </cell>
          <cell r="J2554">
            <v>44561</v>
          </cell>
          <cell r="K2554" t="str">
            <v>P</v>
          </cell>
          <cell r="L2554">
            <v>0</v>
          </cell>
          <cell r="M2554">
            <v>195.14</v>
          </cell>
        </row>
        <row r="2555">
          <cell r="D2555" t="str">
            <v>SCS0011309</v>
          </cell>
          <cell r="E2555" t="str">
            <v>主驾座垫护面总成</v>
          </cell>
          <cell r="F2555" t="str">
            <v>P203PVC</v>
          </cell>
          <cell r="G2555" t="str">
            <v>No</v>
          </cell>
          <cell r="H2555" t="str">
            <v>EA</v>
          </cell>
          <cell r="I2555">
            <v>43831</v>
          </cell>
          <cell r="K2555" t="str">
            <v>P</v>
          </cell>
          <cell r="L2555">
            <v>0</v>
          </cell>
          <cell r="M2555">
            <v>105.631</v>
          </cell>
        </row>
        <row r="2556">
          <cell r="D2556" t="str">
            <v>SCS0011310</v>
          </cell>
          <cell r="E2556" t="str">
            <v>主驾座垫护面总成</v>
          </cell>
          <cell r="F2556" t="str">
            <v>P203超纤</v>
          </cell>
          <cell r="G2556" t="str">
            <v>No</v>
          </cell>
          <cell r="H2556" t="str">
            <v>EA</v>
          </cell>
          <cell r="I2556">
            <v>44197</v>
          </cell>
          <cell r="J2556">
            <v>44561</v>
          </cell>
          <cell r="K2556" t="str">
            <v>P</v>
          </cell>
          <cell r="L2556">
            <v>0</v>
          </cell>
          <cell r="M2556">
            <v>108.64</v>
          </cell>
        </row>
        <row r="2557">
          <cell r="D2557" t="str">
            <v>SCS0011362</v>
          </cell>
          <cell r="E2557" t="str">
            <v>前排靠背护面总成</v>
          </cell>
          <cell r="F2557" t="str">
            <v>P202PVC无气囊</v>
          </cell>
          <cell r="G2557" t="str">
            <v>No</v>
          </cell>
          <cell r="H2557" t="str">
            <v>EA</v>
          </cell>
          <cell r="I2557">
            <v>43831</v>
          </cell>
          <cell r="J2557">
            <v>44196</v>
          </cell>
          <cell r="K2557" t="str">
            <v>P</v>
          </cell>
          <cell r="L2557">
            <v>0</v>
          </cell>
          <cell r="M2557">
            <v>117.8335</v>
          </cell>
        </row>
        <row r="2558">
          <cell r="D2558" t="str">
            <v>SCS0011367</v>
          </cell>
          <cell r="E2558" t="str">
            <v>前排头枕护面总成</v>
          </cell>
          <cell r="F2558" t="str">
            <v>P202PVC</v>
          </cell>
          <cell r="G2558" t="str">
            <v>No</v>
          </cell>
          <cell r="H2558" t="str">
            <v>EA</v>
          </cell>
          <cell r="I2558">
            <v>43831</v>
          </cell>
          <cell r="K2558" t="str">
            <v>P</v>
          </cell>
          <cell r="L2558">
            <v>0</v>
          </cell>
          <cell r="M2558">
            <v>24.169599999999999</v>
          </cell>
        </row>
        <row r="2559">
          <cell r="D2559" t="str">
            <v>SCS0011374</v>
          </cell>
          <cell r="E2559" t="str">
            <v>主驾座垫护面总成</v>
          </cell>
          <cell r="F2559" t="str">
            <v>P202PVC</v>
          </cell>
          <cell r="G2559" t="str">
            <v>No</v>
          </cell>
          <cell r="H2559" t="str">
            <v>EA</v>
          </cell>
          <cell r="I2559">
            <v>43831</v>
          </cell>
          <cell r="K2559" t="str">
            <v>P</v>
          </cell>
          <cell r="L2559">
            <v>0</v>
          </cell>
          <cell r="M2559">
            <v>58.282499999999999</v>
          </cell>
        </row>
        <row r="2560">
          <cell r="D2560" t="str">
            <v>SCS0011397</v>
          </cell>
          <cell r="E2560" t="str">
            <v>副驾座垫护面总成</v>
          </cell>
          <cell r="F2560" t="str">
            <v>P202PVC</v>
          </cell>
          <cell r="G2560" t="str">
            <v>No</v>
          </cell>
          <cell r="H2560" t="str">
            <v>EA</v>
          </cell>
          <cell r="I2560">
            <v>43831</v>
          </cell>
          <cell r="K2560" t="str">
            <v>P</v>
          </cell>
          <cell r="L2560">
            <v>0</v>
          </cell>
          <cell r="M2560">
            <v>58.282499999999999</v>
          </cell>
        </row>
        <row r="2561">
          <cell r="D2561" t="str">
            <v>SCS0011449</v>
          </cell>
          <cell r="E2561" t="str">
            <v>靠背面套</v>
          </cell>
          <cell r="F2561" t="str">
            <v>P202PVC无扶手</v>
          </cell>
          <cell r="G2561" t="str">
            <v>No</v>
          </cell>
          <cell r="H2561" t="str">
            <v>EA</v>
          </cell>
          <cell r="I2561">
            <v>43831</v>
          </cell>
          <cell r="J2561">
            <v>44196</v>
          </cell>
          <cell r="K2561" t="str">
            <v>P</v>
          </cell>
          <cell r="L2561">
            <v>0</v>
          </cell>
          <cell r="M2561">
            <v>131.19999999999999</v>
          </cell>
        </row>
        <row r="2562">
          <cell r="D2562" t="str">
            <v>SCS0011451</v>
          </cell>
          <cell r="E2562" t="str">
            <v>两侧头枕面套</v>
          </cell>
          <cell r="F2562" t="str">
            <v>P202PVC</v>
          </cell>
          <cell r="G2562" t="str">
            <v>No</v>
          </cell>
          <cell r="H2562" t="str">
            <v>EA</v>
          </cell>
          <cell r="I2562">
            <v>43831</v>
          </cell>
          <cell r="K2562" t="str">
            <v>P</v>
          </cell>
          <cell r="L2562">
            <v>0</v>
          </cell>
          <cell r="M2562">
            <v>9.4499999999999993</v>
          </cell>
        </row>
        <row r="2563">
          <cell r="D2563" t="str">
            <v>SCS0011454</v>
          </cell>
          <cell r="E2563" t="str">
            <v>四分坐垫面套</v>
          </cell>
          <cell r="F2563" t="str">
            <v>P202PVC</v>
          </cell>
          <cell r="G2563" t="str">
            <v>No</v>
          </cell>
          <cell r="H2563" t="str">
            <v>EA</v>
          </cell>
          <cell r="I2563">
            <v>43831</v>
          </cell>
          <cell r="K2563" t="str">
            <v>P</v>
          </cell>
          <cell r="L2563">
            <v>0</v>
          </cell>
          <cell r="M2563">
            <v>67.103499999999997</v>
          </cell>
        </row>
        <row r="2564">
          <cell r="D2564" t="str">
            <v>SCS0011457</v>
          </cell>
          <cell r="E2564" t="str">
            <v>六分坐垫面套</v>
          </cell>
          <cell r="F2564" t="str">
            <v>P202PVC</v>
          </cell>
          <cell r="G2564" t="str">
            <v>No</v>
          </cell>
          <cell r="H2564" t="str">
            <v>EA</v>
          </cell>
          <cell r="I2564">
            <v>43831</v>
          </cell>
          <cell r="K2564" t="str">
            <v>P</v>
          </cell>
          <cell r="L2564">
            <v>0</v>
          </cell>
          <cell r="M2564">
            <v>75.798500000000004</v>
          </cell>
        </row>
        <row r="2565">
          <cell r="D2565" t="str">
            <v>SCS0011484</v>
          </cell>
          <cell r="E2565" t="str">
            <v>靠背面套</v>
          </cell>
          <cell r="F2565" t="str">
            <v>P203PVC无扶手</v>
          </cell>
          <cell r="G2565" t="str">
            <v>No</v>
          </cell>
          <cell r="H2565" t="str">
            <v>EA</v>
          </cell>
          <cell r="I2565">
            <v>43831</v>
          </cell>
          <cell r="K2565" t="str">
            <v>P</v>
          </cell>
          <cell r="L2565">
            <v>0</v>
          </cell>
          <cell r="M2565">
            <v>257.76400000000001</v>
          </cell>
        </row>
        <row r="2566">
          <cell r="D2566" t="str">
            <v>SCS0011485</v>
          </cell>
          <cell r="E2566" t="str">
            <v>靠背面套</v>
          </cell>
          <cell r="F2566" t="str">
            <v>P203超纤无扶手</v>
          </cell>
          <cell r="G2566" t="str">
            <v>No</v>
          </cell>
          <cell r="H2566" t="str">
            <v>EA</v>
          </cell>
          <cell r="I2566">
            <v>44197</v>
          </cell>
          <cell r="J2566">
            <v>44561</v>
          </cell>
          <cell r="K2566" t="str">
            <v>P</v>
          </cell>
          <cell r="L2566">
            <v>0</v>
          </cell>
          <cell r="M2566">
            <v>240.34</v>
          </cell>
        </row>
        <row r="2567">
          <cell r="D2567" t="str">
            <v>SCS0011486</v>
          </cell>
          <cell r="E2567" t="str">
            <v>两侧头枕面套</v>
          </cell>
          <cell r="F2567" t="str">
            <v>P203PVC</v>
          </cell>
          <cell r="G2567" t="str">
            <v>No</v>
          </cell>
          <cell r="H2567" t="str">
            <v>EA</v>
          </cell>
          <cell r="I2567">
            <v>43831</v>
          </cell>
          <cell r="K2567" t="str">
            <v>P</v>
          </cell>
          <cell r="L2567">
            <v>0</v>
          </cell>
          <cell r="M2567">
            <v>32.842500000000001</v>
          </cell>
        </row>
        <row r="2568">
          <cell r="D2568" t="str">
            <v>SCS0011487</v>
          </cell>
          <cell r="E2568" t="str">
            <v>两侧头枕面套</v>
          </cell>
          <cell r="F2568" t="str">
            <v>P203超纤</v>
          </cell>
          <cell r="G2568" t="str">
            <v>No</v>
          </cell>
          <cell r="H2568" t="str">
            <v>EA</v>
          </cell>
          <cell r="I2568">
            <v>44197</v>
          </cell>
          <cell r="J2568">
            <v>44561</v>
          </cell>
          <cell r="K2568" t="str">
            <v>P</v>
          </cell>
          <cell r="L2568">
            <v>0</v>
          </cell>
          <cell r="M2568">
            <v>27.21</v>
          </cell>
        </row>
        <row r="2569">
          <cell r="D2569" t="str">
            <v>SCS0011488</v>
          </cell>
          <cell r="E2569" t="str">
            <v>四分坐垫面套</v>
          </cell>
          <cell r="F2569" t="str">
            <v>P203PVC</v>
          </cell>
          <cell r="G2569" t="str">
            <v>No</v>
          </cell>
          <cell r="H2569" t="str">
            <v>EA</v>
          </cell>
          <cell r="I2569">
            <v>43831</v>
          </cell>
          <cell r="K2569" t="str">
            <v>P</v>
          </cell>
          <cell r="L2569">
            <v>0</v>
          </cell>
          <cell r="M2569">
            <v>125.685</v>
          </cell>
        </row>
        <row r="2570">
          <cell r="D2570" t="str">
            <v>SCS0011489</v>
          </cell>
          <cell r="E2570" t="str">
            <v>四分坐垫面套</v>
          </cell>
          <cell r="F2570" t="str">
            <v>P203超纤</v>
          </cell>
          <cell r="G2570" t="str">
            <v>No</v>
          </cell>
          <cell r="H2570" t="str">
            <v>EA</v>
          </cell>
          <cell r="I2570">
            <v>44197</v>
          </cell>
          <cell r="J2570">
            <v>44561</v>
          </cell>
          <cell r="K2570" t="str">
            <v>P</v>
          </cell>
          <cell r="L2570">
            <v>0</v>
          </cell>
          <cell r="M2570">
            <v>126.49</v>
          </cell>
        </row>
        <row r="2571">
          <cell r="D2571" t="str">
            <v>SCS0011490</v>
          </cell>
          <cell r="E2571" t="str">
            <v>靠背面套</v>
          </cell>
          <cell r="F2571" t="str">
            <v>P203PVC扶手中间头枕</v>
          </cell>
          <cell r="G2571" t="str">
            <v>No</v>
          </cell>
          <cell r="H2571" t="str">
            <v>EA</v>
          </cell>
          <cell r="I2571">
            <v>43831</v>
          </cell>
          <cell r="K2571" t="str">
            <v>P</v>
          </cell>
          <cell r="L2571">
            <v>0</v>
          </cell>
          <cell r="M2571">
            <v>260.4975</v>
          </cell>
        </row>
        <row r="2572">
          <cell r="D2572" t="str">
            <v>SCS0011491</v>
          </cell>
          <cell r="E2572" t="str">
            <v>靠背面套</v>
          </cell>
          <cell r="F2572" t="str">
            <v>P203超纤扶手中间头枕</v>
          </cell>
          <cell r="G2572" t="str">
            <v>No</v>
          </cell>
          <cell r="H2572" t="str">
            <v>EA</v>
          </cell>
          <cell r="I2572">
            <v>44197</v>
          </cell>
          <cell r="J2572">
            <v>44561</v>
          </cell>
          <cell r="K2572" t="str">
            <v>P</v>
          </cell>
          <cell r="L2572">
            <v>0</v>
          </cell>
          <cell r="M2572">
            <v>245.32</v>
          </cell>
        </row>
        <row r="2573">
          <cell r="D2573" t="str">
            <v>scs0011492</v>
          </cell>
          <cell r="E2573" t="str">
            <v>扶手面套</v>
          </cell>
          <cell r="F2573" t="str">
            <v>P203PVC</v>
          </cell>
          <cell r="G2573" t="str">
            <v>No</v>
          </cell>
          <cell r="H2573" t="str">
            <v>EA</v>
          </cell>
          <cell r="I2573">
            <v>43831</v>
          </cell>
          <cell r="K2573" t="str">
            <v>P</v>
          </cell>
          <cell r="L2573">
            <v>0</v>
          </cell>
          <cell r="M2573">
            <v>53.149059999999999</v>
          </cell>
        </row>
        <row r="2574">
          <cell r="D2574" t="str">
            <v>SCS0011493</v>
          </cell>
          <cell r="E2574" t="str">
            <v>扶手面套</v>
          </cell>
          <cell r="F2574" t="str">
            <v>P203超纤</v>
          </cell>
          <cell r="G2574" t="str">
            <v>No</v>
          </cell>
          <cell r="H2574" t="str">
            <v>EA</v>
          </cell>
          <cell r="I2574">
            <v>44197</v>
          </cell>
          <cell r="J2574">
            <v>44561</v>
          </cell>
          <cell r="K2574" t="str">
            <v>P</v>
          </cell>
          <cell r="L2574">
            <v>0</v>
          </cell>
          <cell r="M2574">
            <v>45.72</v>
          </cell>
        </row>
        <row r="2575">
          <cell r="D2575" t="str">
            <v>SCS0011494</v>
          </cell>
          <cell r="E2575" t="str">
            <v>中间头枕面套</v>
          </cell>
          <cell r="F2575" t="str">
            <v>P203PVC</v>
          </cell>
          <cell r="G2575" t="str">
            <v>No</v>
          </cell>
          <cell r="H2575" t="str">
            <v>EA</v>
          </cell>
          <cell r="I2575">
            <v>43831</v>
          </cell>
          <cell r="K2575" t="str">
            <v>P</v>
          </cell>
          <cell r="L2575">
            <v>0</v>
          </cell>
          <cell r="M2575">
            <v>24.82225</v>
          </cell>
        </row>
        <row r="2576">
          <cell r="D2576" t="str">
            <v>SCS0011495</v>
          </cell>
          <cell r="E2576" t="str">
            <v>中间头枕面套</v>
          </cell>
          <cell r="F2576" t="str">
            <v>P203超纤</v>
          </cell>
          <cell r="G2576" t="str">
            <v>No</v>
          </cell>
          <cell r="H2576" t="str">
            <v>EA</v>
          </cell>
          <cell r="I2576">
            <v>44197</v>
          </cell>
          <cell r="J2576">
            <v>44561</v>
          </cell>
          <cell r="K2576" t="str">
            <v>P</v>
          </cell>
          <cell r="L2576">
            <v>0</v>
          </cell>
          <cell r="M2576">
            <v>20.13</v>
          </cell>
        </row>
        <row r="2577">
          <cell r="D2577" t="str">
            <v>SCS0011496</v>
          </cell>
          <cell r="E2577" t="str">
            <v>六分坐垫面套</v>
          </cell>
          <cell r="F2577" t="str">
            <v>P203PVC</v>
          </cell>
          <cell r="G2577" t="str">
            <v>No</v>
          </cell>
          <cell r="H2577" t="str">
            <v>EA</v>
          </cell>
          <cell r="I2577">
            <v>43831</v>
          </cell>
          <cell r="K2577" t="str">
            <v>P</v>
          </cell>
          <cell r="L2577">
            <v>0</v>
          </cell>
          <cell r="M2577">
            <v>151.017</v>
          </cell>
        </row>
        <row r="2578">
          <cell r="D2578" t="str">
            <v>SCS0011497</v>
          </cell>
          <cell r="E2578" t="str">
            <v>六分坐垫面套</v>
          </cell>
          <cell r="F2578" t="str">
            <v>P203超纤</v>
          </cell>
          <cell r="G2578" t="str">
            <v>No</v>
          </cell>
          <cell r="H2578" t="str">
            <v>EA</v>
          </cell>
          <cell r="I2578">
            <v>44197</v>
          </cell>
          <cell r="J2578">
            <v>44561</v>
          </cell>
          <cell r="K2578" t="str">
            <v>P</v>
          </cell>
          <cell r="L2578">
            <v>0</v>
          </cell>
          <cell r="M2578">
            <v>154.62</v>
          </cell>
        </row>
        <row r="2579">
          <cell r="D2579" t="str">
            <v>SCS0011652</v>
          </cell>
          <cell r="E2579" t="str">
            <v>两侧头枕面套</v>
          </cell>
          <cell r="F2579" t="str">
            <v>P203月牙白PVC</v>
          </cell>
          <cell r="G2579" t="str">
            <v>No</v>
          </cell>
          <cell r="H2579" t="str">
            <v>EA</v>
          </cell>
          <cell r="I2579">
            <v>43831</v>
          </cell>
          <cell r="K2579" t="str">
            <v>P</v>
          </cell>
          <cell r="L2579">
            <v>0</v>
          </cell>
          <cell r="M2579">
            <v>21.57</v>
          </cell>
        </row>
        <row r="2580">
          <cell r="D2580" t="str">
            <v>SCS0011653</v>
          </cell>
          <cell r="E2580" t="str">
            <v>两侧头枕面套</v>
          </cell>
          <cell r="F2580" t="str">
            <v>P203亚麻棕PVC</v>
          </cell>
          <cell r="G2580" t="str">
            <v>No</v>
          </cell>
          <cell r="H2580" t="str">
            <v>EA</v>
          </cell>
          <cell r="I2580">
            <v>43831</v>
          </cell>
          <cell r="K2580" t="str">
            <v>P</v>
          </cell>
          <cell r="L2580">
            <v>0</v>
          </cell>
          <cell r="M2580">
            <v>15.69</v>
          </cell>
        </row>
        <row r="2581">
          <cell r="D2581" t="str">
            <v>SCS0011658</v>
          </cell>
          <cell r="E2581" t="str">
            <v>四分坐垫面套</v>
          </cell>
          <cell r="F2581" t="str">
            <v>P203月牙白PVC</v>
          </cell>
          <cell r="G2581" t="str">
            <v>No</v>
          </cell>
          <cell r="H2581" t="str">
            <v>EA</v>
          </cell>
          <cell r="I2581">
            <v>43831</v>
          </cell>
          <cell r="K2581" t="str">
            <v>P</v>
          </cell>
          <cell r="L2581">
            <v>0</v>
          </cell>
          <cell r="M2581">
            <v>130.29</v>
          </cell>
        </row>
        <row r="2582">
          <cell r="D2582" t="str">
            <v>SCS0011659</v>
          </cell>
          <cell r="E2582" t="str">
            <v>四分坐垫面套</v>
          </cell>
          <cell r="F2582" t="str">
            <v>P203亚麻棕PVC</v>
          </cell>
          <cell r="G2582" t="str">
            <v>No</v>
          </cell>
          <cell r="H2582" t="str">
            <v>EA</v>
          </cell>
          <cell r="I2582">
            <v>43831</v>
          </cell>
          <cell r="K2582" t="str">
            <v>P</v>
          </cell>
          <cell r="L2582">
            <v>0</v>
          </cell>
          <cell r="M2582">
            <v>65.459999999999994</v>
          </cell>
        </row>
        <row r="2583">
          <cell r="D2583" t="str">
            <v>SCS0011665</v>
          </cell>
          <cell r="E2583" t="str">
            <v>六分坐垫面套</v>
          </cell>
          <cell r="F2583" t="str">
            <v>P203月牙白PVC</v>
          </cell>
          <cell r="G2583" t="str">
            <v>No</v>
          </cell>
          <cell r="H2583" t="str">
            <v>EA</v>
          </cell>
          <cell r="I2583">
            <v>43831</v>
          </cell>
          <cell r="K2583" t="str">
            <v>P</v>
          </cell>
          <cell r="L2583">
            <v>0</v>
          </cell>
          <cell r="M2583">
            <v>142.44</v>
          </cell>
        </row>
        <row r="2584">
          <cell r="D2584" t="str">
            <v>SCS0011666</v>
          </cell>
          <cell r="E2584" t="str">
            <v>六分坐垫面套</v>
          </cell>
          <cell r="F2584" t="str">
            <v>P203亚麻棕PVC</v>
          </cell>
          <cell r="G2584" t="str">
            <v>No</v>
          </cell>
          <cell r="H2584" t="str">
            <v>EA</v>
          </cell>
          <cell r="I2584">
            <v>43831</v>
          </cell>
          <cell r="K2584" t="str">
            <v>P</v>
          </cell>
          <cell r="L2584">
            <v>0</v>
          </cell>
          <cell r="M2584">
            <v>79.62</v>
          </cell>
        </row>
        <row r="2585">
          <cell r="D2585" t="str">
            <v>SCS0011673</v>
          </cell>
          <cell r="E2585" t="str">
            <v>靠背面套</v>
          </cell>
          <cell r="F2585" t="str">
            <v>P203月牙白PVC</v>
          </cell>
          <cell r="G2585" t="str">
            <v>No</v>
          </cell>
          <cell r="H2585" t="str">
            <v>EA</v>
          </cell>
          <cell r="I2585">
            <v>43831</v>
          </cell>
          <cell r="K2585" t="str">
            <v>P</v>
          </cell>
          <cell r="L2585">
            <v>0</v>
          </cell>
          <cell r="M2585">
            <v>252.78</v>
          </cell>
        </row>
        <row r="2586">
          <cell r="D2586" t="str">
            <v>SCS0011674</v>
          </cell>
          <cell r="E2586" t="str">
            <v>靠背面套</v>
          </cell>
          <cell r="F2586" t="str">
            <v>P203亚麻棕PVC</v>
          </cell>
          <cell r="G2586" t="str">
            <v>No</v>
          </cell>
          <cell r="H2586" t="str">
            <v>EA</v>
          </cell>
          <cell r="I2586">
            <v>43831</v>
          </cell>
          <cell r="K2586" t="str">
            <v>P</v>
          </cell>
          <cell r="L2586">
            <v>0</v>
          </cell>
          <cell r="M2586">
            <v>127.05</v>
          </cell>
        </row>
        <row r="2587">
          <cell r="D2587" t="str">
            <v>SCS0011677</v>
          </cell>
          <cell r="E2587" t="str">
            <v>扶手面套</v>
          </cell>
          <cell r="F2587" t="str">
            <v>P203月牙白PVC</v>
          </cell>
          <cell r="G2587" t="str">
            <v>No</v>
          </cell>
          <cell r="H2587" t="str">
            <v>EA</v>
          </cell>
          <cell r="I2587">
            <v>43831</v>
          </cell>
          <cell r="K2587" t="str">
            <v>P</v>
          </cell>
          <cell r="L2587">
            <v>0</v>
          </cell>
          <cell r="M2587">
            <v>25.29</v>
          </cell>
        </row>
        <row r="2588">
          <cell r="D2588" t="str">
            <v>SCS0011679</v>
          </cell>
          <cell r="E2588" t="str">
            <v>扶手面套</v>
          </cell>
          <cell r="F2588" t="str">
            <v>P203亚麻棕PVC</v>
          </cell>
          <cell r="G2588" t="str">
            <v>No</v>
          </cell>
          <cell r="H2588" t="str">
            <v>EA</v>
          </cell>
          <cell r="I2588">
            <v>43831</v>
          </cell>
          <cell r="K2588" t="str">
            <v>P</v>
          </cell>
          <cell r="L2588">
            <v>0</v>
          </cell>
          <cell r="M2588">
            <v>19.09</v>
          </cell>
        </row>
        <row r="2589">
          <cell r="D2589" t="str">
            <v>SCS0011682</v>
          </cell>
          <cell r="E2589" t="str">
            <v>中间头枕面套</v>
          </cell>
          <cell r="F2589" t="str">
            <v>P203月牙白PVC</v>
          </cell>
          <cell r="G2589" t="str">
            <v>No</v>
          </cell>
          <cell r="H2589" t="str">
            <v>EA</v>
          </cell>
          <cell r="I2589">
            <v>43831</v>
          </cell>
          <cell r="K2589" t="str">
            <v>P</v>
          </cell>
          <cell r="L2589">
            <v>0</v>
          </cell>
          <cell r="M2589">
            <v>16.46</v>
          </cell>
        </row>
        <row r="2590">
          <cell r="D2590" t="str">
            <v>SCS0011683</v>
          </cell>
          <cell r="E2590" t="str">
            <v>中间头枕面套</v>
          </cell>
          <cell r="F2590" t="str">
            <v>P203亚麻棕PVC</v>
          </cell>
          <cell r="G2590" t="str">
            <v>No</v>
          </cell>
          <cell r="H2590" t="str">
            <v>EA</v>
          </cell>
          <cell r="I2590">
            <v>43831</v>
          </cell>
          <cell r="K2590" t="str">
            <v>P</v>
          </cell>
          <cell r="L2590">
            <v>0</v>
          </cell>
          <cell r="M2590">
            <v>11.12</v>
          </cell>
        </row>
        <row r="2591">
          <cell r="D2591" t="str">
            <v>SCS0011696</v>
          </cell>
          <cell r="E2591" t="str">
            <v>前排靠背护面总成</v>
          </cell>
          <cell r="F2591" t="str">
            <v>P203月牙白PVC无气囊</v>
          </cell>
          <cell r="G2591" t="str">
            <v>No</v>
          </cell>
          <cell r="H2591" t="str">
            <v>EA</v>
          </cell>
          <cell r="I2591">
            <v>43831</v>
          </cell>
          <cell r="K2591" t="str">
            <v>P</v>
          </cell>
          <cell r="L2591">
            <v>0</v>
          </cell>
          <cell r="M2591">
            <v>188.57</v>
          </cell>
        </row>
        <row r="2592">
          <cell r="D2592" t="str">
            <v>SCS0011697</v>
          </cell>
          <cell r="E2592" t="str">
            <v>主驾靠背护面总成</v>
          </cell>
          <cell r="F2592" t="str">
            <v>P203亚麻棕PVC无气囊</v>
          </cell>
          <cell r="G2592" t="str">
            <v>No</v>
          </cell>
          <cell r="H2592" t="str">
            <v>EA</v>
          </cell>
          <cell r="I2592">
            <v>43831</v>
          </cell>
          <cell r="K2592" t="str">
            <v>P</v>
          </cell>
          <cell r="L2592">
            <v>0</v>
          </cell>
          <cell r="M2592">
            <v>105.75</v>
          </cell>
        </row>
        <row r="2593">
          <cell r="D2593" t="str">
            <v>SCS0011700</v>
          </cell>
          <cell r="E2593" t="str">
            <v>前排头枕护面总成</v>
          </cell>
          <cell r="F2593" t="str">
            <v>P203月牙白PVC</v>
          </cell>
          <cell r="G2593" t="str">
            <v>No</v>
          </cell>
          <cell r="H2593" t="str">
            <v>EA</v>
          </cell>
          <cell r="I2593">
            <v>43831</v>
          </cell>
          <cell r="K2593" t="str">
            <v>P</v>
          </cell>
          <cell r="L2593">
            <v>0</v>
          </cell>
          <cell r="M2593">
            <v>30.46</v>
          </cell>
        </row>
        <row r="2594">
          <cell r="D2594" t="str">
            <v>SCS0011701</v>
          </cell>
          <cell r="E2594" t="str">
            <v>前排头枕护面总成</v>
          </cell>
          <cell r="F2594" t="str">
            <v>P203亚麻棕PVC</v>
          </cell>
          <cell r="G2594" t="str">
            <v>No</v>
          </cell>
          <cell r="H2594" t="str">
            <v>EA</v>
          </cell>
          <cell r="I2594">
            <v>43831</v>
          </cell>
          <cell r="K2594" t="str">
            <v>P</v>
          </cell>
          <cell r="L2594">
            <v>0</v>
          </cell>
          <cell r="M2594">
            <v>20.239999999999998</v>
          </cell>
        </row>
        <row r="2595">
          <cell r="D2595" t="str">
            <v>SCS0011710</v>
          </cell>
          <cell r="E2595" t="str">
            <v>主驾座垫护面总成</v>
          </cell>
          <cell r="F2595" t="str">
            <v>P203月牙白PVC</v>
          </cell>
          <cell r="G2595" t="str">
            <v>No</v>
          </cell>
          <cell r="H2595" t="str">
            <v>EA</v>
          </cell>
          <cell r="I2595">
            <v>43831</v>
          </cell>
          <cell r="K2595" t="str">
            <v>p</v>
          </cell>
          <cell r="L2595">
            <v>0</v>
          </cell>
          <cell r="M2595">
            <v>118.31</v>
          </cell>
        </row>
        <row r="2596">
          <cell r="D2596" t="str">
            <v>SCS0011711</v>
          </cell>
          <cell r="E2596" t="str">
            <v>主驾座垫护面总成</v>
          </cell>
          <cell r="F2596" t="str">
            <v>P203亚麻棕PVC</v>
          </cell>
          <cell r="G2596" t="str">
            <v>No</v>
          </cell>
          <cell r="H2596" t="str">
            <v>EA</v>
          </cell>
          <cell r="I2596">
            <v>43831</v>
          </cell>
          <cell r="K2596" t="str">
            <v>P</v>
          </cell>
          <cell r="L2596">
            <v>0</v>
          </cell>
          <cell r="M2596">
            <v>53.48</v>
          </cell>
        </row>
        <row r="2597">
          <cell r="D2597" t="str">
            <v>SCS0011724</v>
          </cell>
          <cell r="E2597" t="str">
            <v>副驾座垫护面总成</v>
          </cell>
          <cell r="F2597" t="str">
            <v>P203月牙白PVC</v>
          </cell>
          <cell r="G2597" t="str">
            <v>No</v>
          </cell>
          <cell r="H2597" t="str">
            <v>EA</v>
          </cell>
          <cell r="I2597">
            <v>43831</v>
          </cell>
          <cell r="K2597" t="str">
            <v>p</v>
          </cell>
          <cell r="L2597">
            <v>0</v>
          </cell>
          <cell r="M2597">
            <v>118.31</v>
          </cell>
        </row>
        <row r="2598">
          <cell r="D2598" t="str">
            <v>SCS0011725</v>
          </cell>
          <cell r="E2598" t="str">
            <v>副驾座垫护面总成</v>
          </cell>
          <cell r="F2598" t="str">
            <v>P203亚麻棕PVC</v>
          </cell>
          <cell r="G2598" t="str">
            <v>No</v>
          </cell>
          <cell r="H2598" t="str">
            <v>EA</v>
          </cell>
          <cell r="I2598">
            <v>43831</v>
          </cell>
          <cell r="K2598" t="str">
            <v>P</v>
          </cell>
          <cell r="L2598">
            <v>0</v>
          </cell>
          <cell r="M2598">
            <v>53.48</v>
          </cell>
        </row>
        <row r="2599">
          <cell r="D2599" t="str">
            <v>TSY0000815</v>
          </cell>
          <cell r="E2599" t="str">
            <v>M60黑色辅料</v>
          </cell>
          <cell r="F2599" t="str">
            <v>2.06.32</v>
          </cell>
          <cell r="G2599" t="str">
            <v>No</v>
          </cell>
          <cell r="H2599" t="str">
            <v>M</v>
          </cell>
          <cell r="I2599">
            <v>43831</v>
          </cell>
          <cell r="J2599">
            <v>44196</v>
          </cell>
          <cell r="K2599" t="str">
            <v>P</v>
          </cell>
          <cell r="L2599">
            <v>0</v>
          </cell>
          <cell r="M2599">
            <v>18.600000000000001</v>
          </cell>
        </row>
        <row r="2600">
          <cell r="D2600" t="str">
            <v>TSY0000816</v>
          </cell>
          <cell r="E2600" t="str">
            <v>M60蓝色辅料</v>
          </cell>
          <cell r="F2600" t="str">
            <v>2.06.33</v>
          </cell>
          <cell r="G2600" t="str">
            <v>No</v>
          </cell>
          <cell r="H2600" t="str">
            <v>M</v>
          </cell>
          <cell r="I2600">
            <v>43831</v>
          </cell>
          <cell r="J2600">
            <v>44196</v>
          </cell>
          <cell r="K2600" t="str">
            <v>P</v>
          </cell>
          <cell r="L2600">
            <v>0</v>
          </cell>
          <cell r="M2600">
            <v>19.62</v>
          </cell>
        </row>
        <row r="2601">
          <cell r="D2601" t="str">
            <v>TSY0000817</v>
          </cell>
          <cell r="E2601" t="str">
            <v>M60主料</v>
          </cell>
          <cell r="F2601" t="str">
            <v>2.06.34</v>
          </cell>
          <cell r="G2601" t="str">
            <v>No</v>
          </cell>
          <cell r="H2601" t="str">
            <v>M</v>
          </cell>
          <cell r="I2601">
            <v>43831</v>
          </cell>
          <cell r="J2601">
            <v>44196</v>
          </cell>
          <cell r="K2601" t="str">
            <v>P</v>
          </cell>
          <cell r="L2601">
            <v>0</v>
          </cell>
          <cell r="M2601">
            <v>24.55</v>
          </cell>
        </row>
        <row r="2602">
          <cell r="D2602" t="str">
            <v>TSY0000818</v>
          </cell>
          <cell r="E2602" t="str">
            <v>M20新织物灰色辅料</v>
          </cell>
          <cell r="F2602" t="str">
            <v>2.06.35</v>
          </cell>
          <cell r="G2602" t="str">
            <v>No</v>
          </cell>
          <cell r="H2602" t="str">
            <v>M</v>
          </cell>
          <cell r="I2602">
            <v>43831</v>
          </cell>
          <cell r="J2602">
            <v>44196</v>
          </cell>
          <cell r="K2602" t="str">
            <v>P</v>
          </cell>
          <cell r="L2602">
            <v>0</v>
          </cell>
          <cell r="M2602">
            <v>15.1</v>
          </cell>
        </row>
        <row r="2603">
          <cell r="D2603" t="str">
            <v>TSY0000819</v>
          </cell>
          <cell r="E2603" t="str">
            <v>M20新织物灰色主料</v>
          </cell>
          <cell r="F2603" t="str">
            <v>2.06.36</v>
          </cell>
          <cell r="G2603" t="str">
            <v>No</v>
          </cell>
          <cell r="H2603" t="str">
            <v>M</v>
          </cell>
          <cell r="I2603">
            <v>43831</v>
          </cell>
          <cell r="J2603">
            <v>44196</v>
          </cell>
          <cell r="K2603" t="str">
            <v>P</v>
          </cell>
          <cell r="L2603">
            <v>0</v>
          </cell>
          <cell r="M2603">
            <v>18.79</v>
          </cell>
        </row>
        <row r="2604">
          <cell r="D2604" t="str">
            <v>TSY0000820</v>
          </cell>
          <cell r="E2604" t="str">
            <v>M21黑色越野车辅料</v>
          </cell>
          <cell r="F2604" t="str">
            <v>2.06.37</v>
          </cell>
          <cell r="G2604" t="str">
            <v>No</v>
          </cell>
          <cell r="H2604" t="str">
            <v>M</v>
          </cell>
          <cell r="I2604">
            <v>43831</v>
          </cell>
          <cell r="J2604">
            <v>44196</v>
          </cell>
          <cell r="K2604" t="str">
            <v>P</v>
          </cell>
          <cell r="L2604">
            <v>0</v>
          </cell>
          <cell r="M2604">
            <v>15.35</v>
          </cell>
        </row>
        <row r="2605">
          <cell r="D2605" t="str">
            <v>TSY0000821</v>
          </cell>
          <cell r="E2605" t="str">
            <v>M22黑色越野车主料</v>
          </cell>
          <cell r="F2605" t="str">
            <v>2.06.38</v>
          </cell>
          <cell r="G2605" t="str">
            <v>No</v>
          </cell>
          <cell r="H2605" t="str">
            <v>M</v>
          </cell>
          <cell r="I2605">
            <v>43831</v>
          </cell>
          <cell r="J2605">
            <v>44196</v>
          </cell>
          <cell r="K2605" t="str">
            <v>P</v>
          </cell>
          <cell r="L2605">
            <v>0</v>
          </cell>
          <cell r="M2605">
            <v>19.14</v>
          </cell>
        </row>
        <row r="2606">
          <cell r="D2606" t="str">
            <v>TSY0000822</v>
          </cell>
          <cell r="E2606" t="str">
            <v>M50N1.3T蓝主面料</v>
          </cell>
          <cell r="F2606" t="str">
            <v>2.06.39</v>
          </cell>
          <cell r="G2606" t="str">
            <v>No</v>
          </cell>
          <cell r="H2606" t="str">
            <v>M</v>
          </cell>
          <cell r="I2606">
            <v>43831</v>
          </cell>
          <cell r="J2606">
            <v>44196</v>
          </cell>
          <cell r="K2606" t="str">
            <v>P</v>
          </cell>
          <cell r="L2606">
            <v>0</v>
          </cell>
          <cell r="M2606">
            <v>23.86</v>
          </cell>
        </row>
        <row r="2607">
          <cell r="D2607" t="str">
            <v>TSY0000823</v>
          </cell>
          <cell r="E2607" t="str">
            <v>M50N1.3T红辅面料</v>
          </cell>
          <cell r="F2607" t="str">
            <v>2.06.40</v>
          </cell>
          <cell r="G2607" t="str">
            <v>No</v>
          </cell>
          <cell r="H2607" t="str">
            <v>M</v>
          </cell>
          <cell r="I2607">
            <v>43831</v>
          </cell>
          <cell r="J2607">
            <v>44196</v>
          </cell>
          <cell r="K2607" t="str">
            <v>P</v>
          </cell>
          <cell r="L2607">
            <v>0</v>
          </cell>
          <cell r="M2607">
            <v>31.72</v>
          </cell>
        </row>
        <row r="2608">
          <cell r="D2608" t="str">
            <v>TSY0000824</v>
          </cell>
          <cell r="E2608" t="str">
            <v>M50N1.3T红主面料</v>
          </cell>
          <cell r="F2608" t="str">
            <v>2.06.41</v>
          </cell>
          <cell r="G2608" t="str">
            <v>No</v>
          </cell>
          <cell r="H2608" t="str">
            <v>M</v>
          </cell>
          <cell r="I2608">
            <v>43831</v>
          </cell>
          <cell r="J2608">
            <v>44196</v>
          </cell>
          <cell r="K2608" t="str">
            <v>P</v>
          </cell>
          <cell r="L2608">
            <v>0</v>
          </cell>
          <cell r="M2608">
            <v>23.9</v>
          </cell>
        </row>
        <row r="2609">
          <cell r="D2609" t="str">
            <v>SCS0000906</v>
          </cell>
          <cell r="E2609" t="str">
            <v>滑轨解锁手把</v>
          </cell>
          <cell r="F2609" t="str">
            <v/>
          </cell>
          <cell r="G2609" t="str">
            <v>No</v>
          </cell>
          <cell r="H2609" t="str">
            <v>EA</v>
          </cell>
          <cell r="I2609">
            <v>43983</v>
          </cell>
          <cell r="J2609">
            <v>44196</v>
          </cell>
          <cell r="K2609" t="str">
            <v>P</v>
          </cell>
          <cell r="L2609">
            <v>0</v>
          </cell>
          <cell r="M2609">
            <v>1.71</v>
          </cell>
        </row>
        <row r="2610">
          <cell r="D2610" t="str">
            <v>SCS0001185</v>
          </cell>
          <cell r="E2610" t="str">
            <v>驾驶员左滑轨总成</v>
          </cell>
          <cell r="F2610" t="str">
            <v/>
          </cell>
          <cell r="G2610" t="str">
            <v>No</v>
          </cell>
          <cell r="H2610" t="str">
            <v>EA</v>
          </cell>
          <cell r="I2610">
            <v>43983</v>
          </cell>
          <cell r="J2610">
            <v>44196</v>
          </cell>
          <cell r="K2610" t="str">
            <v>P</v>
          </cell>
          <cell r="L2610">
            <v>0</v>
          </cell>
          <cell r="M2610">
            <v>27.15</v>
          </cell>
        </row>
        <row r="2611">
          <cell r="D2611" t="str">
            <v>SCS0001186</v>
          </cell>
          <cell r="E2611" t="str">
            <v>驾驶员右滑轨总成</v>
          </cell>
          <cell r="F2611" t="str">
            <v/>
          </cell>
          <cell r="G2611" t="str">
            <v>No</v>
          </cell>
          <cell r="H2611" t="str">
            <v>EA</v>
          </cell>
          <cell r="I2611">
            <v>43983</v>
          </cell>
          <cell r="J2611">
            <v>44196</v>
          </cell>
          <cell r="K2611" t="str">
            <v>P</v>
          </cell>
          <cell r="L2611">
            <v>0</v>
          </cell>
          <cell r="M2611">
            <v>27.15</v>
          </cell>
        </row>
        <row r="2612">
          <cell r="D2612" t="str">
            <v>SCS0005461</v>
          </cell>
          <cell r="E2612" t="str">
            <v>四分坐垫骨架焊接总成</v>
          </cell>
          <cell r="F2612" t="str">
            <v>P203</v>
          </cell>
          <cell r="G2612" t="str">
            <v>No</v>
          </cell>
          <cell r="H2612" t="str">
            <v>EA</v>
          </cell>
          <cell r="I2612">
            <v>43983</v>
          </cell>
          <cell r="J2612">
            <v>44196</v>
          </cell>
          <cell r="K2612" t="str">
            <v>P</v>
          </cell>
          <cell r="L2612">
            <v>0</v>
          </cell>
          <cell r="M2612">
            <v>12.14</v>
          </cell>
        </row>
        <row r="2613">
          <cell r="D2613" t="str">
            <v>SCS0005473</v>
          </cell>
          <cell r="E2613" t="str">
            <v>六分坐垫骨架焊接总成</v>
          </cell>
          <cell r="F2613" t="str">
            <v>P203</v>
          </cell>
          <cell r="G2613" t="str">
            <v>No</v>
          </cell>
          <cell r="H2613" t="str">
            <v>EA</v>
          </cell>
          <cell r="I2613">
            <v>43983</v>
          </cell>
          <cell r="J2613">
            <v>44196</v>
          </cell>
          <cell r="K2613" t="str">
            <v>P</v>
          </cell>
          <cell r="L2613">
            <v>0</v>
          </cell>
          <cell r="M2613">
            <v>12.63</v>
          </cell>
        </row>
        <row r="2614">
          <cell r="D2614" t="str">
            <v>SCS0003314</v>
          </cell>
          <cell r="E2614" t="str">
            <v>扶手内侧尼龙套</v>
          </cell>
          <cell r="F2614" t="str">
            <v>U201</v>
          </cell>
          <cell r="G2614" t="str">
            <v>No</v>
          </cell>
          <cell r="H2614" t="str">
            <v>EA</v>
          </cell>
          <cell r="I2614">
            <v>43831</v>
          </cell>
          <cell r="K2614" t="str">
            <v>P</v>
          </cell>
          <cell r="L2614">
            <v>0</v>
          </cell>
          <cell r="M2614">
            <v>1.28</v>
          </cell>
        </row>
        <row r="2615">
          <cell r="D2615" t="str">
            <v>SCS0004544</v>
          </cell>
          <cell r="E2615" t="str">
            <v>后铰链</v>
          </cell>
          <cell r="F2615" t="str">
            <v/>
          </cell>
          <cell r="G2615" t="str">
            <v>No</v>
          </cell>
          <cell r="H2615" t="str">
            <v>EA</v>
          </cell>
          <cell r="I2615">
            <v>43831</v>
          </cell>
          <cell r="K2615" t="str">
            <v>P</v>
          </cell>
          <cell r="L2615">
            <v>0</v>
          </cell>
          <cell r="M2615">
            <v>1.34</v>
          </cell>
        </row>
        <row r="2616">
          <cell r="D2616" t="str">
            <v>SCS0004545</v>
          </cell>
          <cell r="E2616" t="str">
            <v>前铰链</v>
          </cell>
          <cell r="F2616" t="str">
            <v/>
          </cell>
          <cell r="G2616" t="str">
            <v>No</v>
          </cell>
          <cell r="H2616" t="str">
            <v>EA</v>
          </cell>
          <cell r="I2616">
            <v>43831</v>
          </cell>
          <cell r="K2616" t="str">
            <v>P</v>
          </cell>
          <cell r="L2616">
            <v>0</v>
          </cell>
          <cell r="M2616">
            <v>1.35</v>
          </cell>
        </row>
        <row r="2617">
          <cell r="D2617" t="str">
            <v>SCS0004542</v>
          </cell>
          <cell r="E2617" t="str">
            <v>卡片</v>
          </cell>
          <cell r="F2617" t="str">
            <v>C32B</v>
          </cell>
          <cell r="G2617" t="str">
            <v>No</v>
          </cell>
          <cell r="H2617" t="str">
            <v>EA</v>
          </cell>
          <cell r="I2617">
            <v>43831</v>
          </cell>
          <cell r="K2617" t="str">
            <v>P</v>
          </cell>
          <cell r="L2617">
            <v>0</v>
          </cell>
          <cell r="M2617">
            <v>0.82</v>
          </cell>
        </row>
        <row r="2618">
          <cell r="D2618" t="str">
            <v>BEC0000006</v>
          </cell>
          <cell r="E2618" t="str">
            <v>靠背调角器电机</v>
          </cell>
          <cell r="F2618" t="str">
            <v>MA501</v>
          </cell>
          <cell r="G2618" t="str">
            <v>No</v>
          </cell>
          <cell r="H2618" t="str">
            <v>EA</v>
          </cell>
          <cell r="I2618">
            <v>43831</v>
          </cell>
          <cell r="K2618" t="str">
            <v>P</v>
          </cell>
          <cell r="L2618">
            <v>0</v>
          </cell>
          <cell r="M2618">
            <v>58</v>
          </cell>
        </row>
        <row r="2619">
          <cell r="D2619" t="str">
            <v>BEC0000053</v>
          </cell>
          <cell r="E2619" t="str">
            <v>调角器电机总成</v>
          </cell>
          <cell r="F2619" t="str">
            <v>P203</v>
          </cell>
          <cell r="G2619" t="str">
            <v>No</v>
          </cell>
          <cell r="H2619" t="str">
            <v>EA</v>
          </cell>
          <cell r="I2619">
            <v>43831</v>
          </cell>
          <cell r="K2619" t="str">
            <v>P</v>
          </cell>
          <cell r="L2619">
            <v>0</v>
          </cell>
          <cell r="M2619">
            <v>58</v>
          </cell>
        </row>
        <row r="2620">
          <cell r="D2620" t="str">
            <v>SCS0001527</v>
          </cell>
          <cell r="E2620" t="str">
            <v>联动杆</v>
          </cell>
          <cell r="F2620" t="str">
            <v>MA501</v>
          </cell>
          <cell r="G2620" t="str">
            <v>No</v>
          </cell>
          <cell r="H2620" t="str">
            <v>EA</v>
          </cell>
          <cell r="I2620">
            <v>43831</v>
          </cell>
          <cell r="K2620" t="str">
            <v>P</v>
          </cell>
          <cell r="L2620">
            <v>0</v>
          </cell>
          <cell r="M2620">
            <v>5</v>
          </cell>
        </row>
        <row r="2621">
          <cell r="D2621" t="str">
            <v>SCS0001528</v>
          </cell>
          <cell r="E2621" t="str">
            <v>联动杆卡环</v>
          </cell>
          <cell r="F2621" t="str">
            <v>MA501</v>
          </cell>
          <cell r="G2621" t="str">
            <v>No</v>
          </cell>
          <cell r="H2621" t="str">
            <v>EA</v>
          </cell>
          <cell r="I2621">
            <v>43831</v>
          </cell>
          <cell r="K2621" t="str">
            <v>P</v>
          </cell>
          <cell r="L2621">
            <v>0</v>
          </cell>
          <cell r="M2621">
            <v>1</v>
          </cell>
        </row>
        <row r="2622">
          <cell r="D2622" t="str">
            <v>SCS0004543</v>
          </cell>
          <cell r="E2622" t="str">
            <v>升降棘轮总成</v>
          </cell>
          <cell r="F2622" t="str">
            <v>C32B</v>
          </cell>
          <cell r="G2622" t="str">
            <v>No</v>
          </cell>
          <cell r="H2622" t="str">
            <v>EA</v>
          </cell>
          <cell r="I2622">
            <v>43831</v>
          </cell>
          <cell r="J2622">
            <v>44196</v>
          </cell>
          <cell r="K2622" t="str">
            <v>P</v>
          </cell>
          <cell r="L2622">
            <v>0</v>
          </cell>
          <cell r="M2622">
            <v>46</v>
          </cell>
        </row>
        <row r="2623">
          <cell r="D2623" t="str">
            <v>SCS0005393</v>
          </cell>
          <cell r="E2623" t="str">
            <v>电动调角器连动杆</v>
          </cell>
          <cell r="F2623" t="str">
            <v>P203</v>
          </cell>
          <cell r="G2623" t="str">
            <v>No</v>
          </cell>
          <cell r="H2623" t="str">
            <v>EA</v>
          </cell>
          <cell r="I2623">
            <v>43831</v>
          </cell>
          <cell r="K2623" t="str">
            <v>P</v>
          </cell>
          <cell r="L2623">
            <v>0</v>
          </cell>
          <cell r="M2623">
            <v>5</v>
          </cell>
        </row>
        <row r="2624">
          <cell r="D2624" t="str">
            <v>SCS0005505</v>
          </cell>
          <cell r="E2624" t="str">
            <v>主驾塑料耦合器（黑色）</v>
          </cell>
          <cell r="F2624" t="str">
            <v>P203</v>
          </cell>
          <cell r="G2624" t="str">
            <v>No</v>
          </cell>
          <cell r="H2624" t="str">
            <v>EA</v>
          </cell>
          <cell r="I2624">
            <v>43831</v>
          </cell>
          <cell r="K2624" t="str">
            <v>P</v>
          </cell>
          <cell r="L2624">
            <v>0</v>
          </cell>
          <cell r="M2624">
            <v>1</v>
          </cell>
        </row>
        <row r="2625">
          <cell r="D2625" t="str">
            <v>SCS0005507</v>
          </cell>
          <cell r="E2625" t="str">
            <v>手动调角器连动杆</v>
          </cell>
          <cell r="F2625" t="str">
            <v>P203</v>
          </cell>
          <cell r="G2625" t="str">
            <v>No</v>
          </cell>
          <cell r="H2625" t="str">
            <v>EA</v>
          </cell>
          <cell r="I2625">
            <v>43831</v>
          </cell>
          <cell r="K2625" t="str">
            <v>P</v>
          </cell>
          <cell r="L2625">
            <v>0</v>
          </cell>
          <cell r="M2625">
            <v>4.6500000000000004</v>
          </cell>
        </row>
        <row r="2626">
          <cell r="D2626" t="str">
            <v>SCS0005511</v>
          </cell>
          <cell r="E2626" t="str">
            <v>副驾塑料耦合器（自然色）</v>
          </cell>
          <cell r="F2626" t="str">
            <v>P203</v>
          </cell>
          <cell r="G2626" t="str">
            <v>No</v>
          </cell>
          <cell r="H2626" t="str">
            <v>EA</v>
          </cell>
          <cell r="I2626">
            <v>43831</v>
          </cell>
          <cell r="K2626" t="str">
            <v>P</v>
          </cell>
          <cell r="L2626">
            <v>0</v>
          </cell>
          <cell r="M2626">
            <v>1</v>
          </cell>
        </row>
        <row r="2627">
          <cell r="D2627" t="str">
            <v>scs0005624</v>
          </cell>
          <cell r="E2627" t="str">
            <v>手动升降棘轮机构总成</v>
          </cell>
          <cell r="F2627" t="str">
            <v>P203  2182088X</v>
          </cell>
          <cell r="G2627" t="str">
            <v>No</v>
          </cell>
          <cell r="H2627" t="str">
            <v>EA</v>
          </cell>
          <cell r="I2627">
            <v>43831</v>
          </cell>
          <cell r="J2627">
            <v>44618</v>
          </cell>
          <cell r="K2627" t="str">
            <v>P</v>
          </cell>
          <cell r="L2627">
            <v>0</v>
          </cell>
          <cell r="M2627">
            <v>46</v>
          </cell>
        </row>
        <row r="2628">
          <cell r="D2628" t="str">
            <v>TFT0000001</v>
          </cell>
          <cell r="E2628" t="str">
            <v>黑料</v>
          </cell>
          <cell r="F2628" t="str">
            <v/>
          </cell>
          <cell r="G2628" t="str">
            <v>No</v>
          </cell>
          <cell r="H2628" t="str">
            <v>EA</v>
          </cell>
          <cell r="I2628">
            <v>44440</v>
          </cell>
          <cell r="J2628">
            <v>44561</v>
          </cell>
          <cell r="K2628" t="str">
            <v>P</v>
          </cell>
          <cell r="L2628">
            <v>0</v>
          </cell>
          <cell r="M2628">
            <v>16.8142</v>
          </cell>
        </row>
        <row r="2629">
          <cell r="D2629" t="str">
            <v>BAS0000017</v>
          </cell>
          <cell r="E2629" t="str">
            <v>轴套B（钢带轴承）</v>
          </cell>
          <cell r="F2629" t="str">
            <v/>
          </cell>
          <cell r="G2629" t="str">
            <v>No</v>
          </cell>
          <cell r="H2629" t="str">
            <v>EA</v>
          </cell>
          <cell r="I2629">
            <v>43831</v>
          </cell>
          <cell r="K2629" t="str">
            <v>P</v>
          </cell>
          <cell r="L2629">
            <v>0</v>
          </cell>
          <cell r="M2629">
            <v>0.34</v>
          </cell>
        </row>
        <row r="2630">
          <cell r="D2630" t="str">
            <v>BAS0000018</v>
          </cell>
          <cell r="E2630" t="str">
            <v>螺栓轴套A</v>
          </cell>
          <cell r="F2630" t="str">
            <v>C32B 钢带轴承</v>
          </cell>
          <cell r="G2630" t="str">
            <v>No</v>
          </cell>
          <cell r="H2630" t="str">
            <v>EA</v>
          </cell>
          <cell r="I2630">
            <v>43831</v>
          </cell>
          <cell r="K2630" t="str">
            <v>P</v>
          </cell>
          <cell r="L2630">
            <v>0</v>
          </cell>
          <cell r="M2630">
            <v>0.26</v>
          </cell>
        </row>
        <row r="2631">
          <cell r="D2631" t="str">
            <v>BAS0000021</v>
          </cell>
          <cell r="E2631" t="str">
            <v>后旋转管右轴套</v>
          </cell>
          <cell r="F2631" t="str">
            <v>C32B 钢带轴承</v>
          </cell>
          <cell r="G2631" t="str">
            <v>No</v>
          </cell>
          <cell r="H2631" t="str">
            <v>EA</v>
          </cell>
          <cell r="I2631">
            <v>43831</v>
          </cell>
          <cell r="K2631" t="str">
            <v>P</v>
          </cell>
          <cell r="L2631">
            <v>0</v>
          </cell>
          <cell r="M2631">
            <v>0.64</v>
          </cell>
        </row>
        <row r="2632">
          <cell r="D2632" t="str">
            <v>BEC0000054</v>
          </cell>
          <cell r="E2632" t="str">
            <v>靠背加热垫总成</v>
          </cell>
          <cell r="F2632" t="str">
            <v>P203</v>
          </cell>
          <cell r="G2632" t="str">
            <v>No</v>
          </cell>
          <cell r="H2632" t="str">
            <v>EA</v>
          </cell>
          <cell r="I2632">
            <v>43983</v>
          </cell>
          <cell r="J2632">
            <v>44196</v>
          </cell>
          <cell r="K2632" t="str">
            <v>P</v>
          </cell>
          <cell r="L2632">
            <v>0</v>
          </cell>
          <cell r="M2632">
            <v>22</v>
          </cell>
        </row>
        <row r="2633">
          <cell r="D2633" t="str">
            <v>BEC0000055</v>
          </cell>
          <cell r="E2633" t="str">
            <v>座垫加热垫总成</v>
          </cell>
          <cell r="F2633" t="str">
            <v>P203</v>
          </cell>
          <cell r="G2633" t="str">
            <v>No</v>
          </cell>
          <cell r="H2633" t="str">
            <v>EA</v>
          </cell>
          <cell r="I2633">
            <v>43983</v>
          </cell>
          <cell r="J2633">
            <v>44196</v>
          </cell>
          <cell r="K2633" t="str">
            <v>P</v>
          </cell>
          <cell r="L2633">
            <v>0</v>
          </cell>
          <cell r="M2633">
            <v>24</v>
          </cell>
        </row>
        <row r="2634">
          <cell r="D2634" t="str">
            <v>BEC0000057</v>
          </cell>
          <cell r="E2634" t="str">
            <v>TCU（加热垫控制器）</v>
          </cell>
          <cell r="F2634" t="str">
            <v>P203</v>
          </cell>
          <cell r="G2634" t="str">
            <v>No</v>
          </cell>
          <cell r="H2634" t="str">
            <v>EA</v>
          </cell>
          <cell r="I2634">
            <v>43983</v>
          </cell>
          <cell r="J2634">
            <v>44196</v>
          </cell>
          <cell r="K2634" t="str">
            <v>P</v>
          </cell>
          <cell r="L2634">
            <v>0</v>
          </cell>
          <cell r="M2634">
            <v>37</v>
          </cell>
        </row>
        <row r="2635">
          <cell r="D2635" t="str">
            <v>BEC0000060</v>
          </cell>
          <cell r="E2635" t="str">
            <v>SBR</v>
          </cell>
          <cell r="F2635" t="str">
            <v>P203</v>
          </cell>
          <cell r="G2635" t="str">
            <v>No</v>
          </cell>
          <cell r="H2635" t="str">
            <v>EA</v>
          </cell>
          <cell r="I2635">
            <v>43831</v>
          </cell>
          <cell r="K2635" t="str">
            <v>P</v>
          </cell>
          <cell r="L2635">
            <v>0</v>
          </cell>
          <cell r="M2635">
            <v>14.5</v>
          </cell>
        </row>
        <row r="2636">
          <cell r="D2636" t="str">
            <v>BEC0000062</v>
          </cell>
          <cell r="E2636" t="str">
            <v>两侧SBR</v>
          </cell>
          <cell r="F2636" t="str">
            <v>P203后排</v>
          </cell>
          <cell r="G2636" t="str">
            <v>No</v>
          </cell>
          <cell r="H2636" t="str">
            <v>EA</v>
          </cell>
          <cell r="I2636">
            <v>43831</v>
          </cell>
          <cell r="K2636" t="str">
            <v>p</v>
          </cell>
          <cell r="L2636">
            <v>0</v>
          </cell>
          <cell r="M2636">
            <v>14.5</v>
          </cell>
        </row>
        <row r="2637">
          <cell r="D2637" t="str">
            <v>BEC0000063</v>
          </cell>
          <cell r="E2637" t="str">
            <v>中间SBR</v>
          </cell>
          <cell r="F2637" t="str">
            <v>P203后排</v>
          </cell>
          <cell r="G2637" t="str">
            <v>No</v>
          </cell>
          <cell r="H2637" t="str">
            <v>EA</v>
          </cell>
          <cell r="I2637">
            <v>43831</v>
          </cell>
          <cell r="K2637" t="str">
            <v>p</v>
          </cell>
          <cell r="L2637">
            <v>0</v>
          </cell>
          <cell r="M2637">
            <v>14.5</v>
          </cell>
        </row>
        <row r="2638">
          <cell r="D2638" t="str">
            <v>SCS0002967</v>
          </cell>
          <cell r="E2638" t="str">
            <v>驾驶员座椅调角器护盖</v>
          </cell>
          <cell r="F2638" t="str">
            <v/>
          </cell>
          <cell r="G2638" t="str">
            <v>No</v>
          </cell>
          <cell r="H2638" t="str">
            <v>EA</v>
          </cell>
          <cell r="I2638">
            <v>43831</v>
          </cell>
          <cell r="K2638" t="str">
            <v>P</v>
          </cell>
          <cell r="L2638">
            <v>0</v>
          </cell>
          <cell r="M2638">
            <v>2.38</v>
          </cell>
        </row>
        <row r="2639">
          <cell r="D2639" t="str">
            <v>SCS0002968</v>
          </cell>
          <cell r="E2639" t="str">
            <v>驾驶员椅解锁手把</v>
          </cell>
          <cell r="F2639" t="str">
            <v/>
          </cell>
          <cell r="G2639" t="str">
            <v>No</v>
          </cell>
          <cell r="H2639" t="str">
            <v>EA</v>
          </cell>
          <cell r="I2639">
            <v>43831</v>
          </cell>
          <cell r="K2639" t="str">
            <v>P</v>
          </cell>
          <cell r="L2639">
            <v>0</v>
          </cell>
          <cell r="M2639">
            <v>0.7</v>
          </cell>
        </row>
        <row r="2640">
          <cell r="D2640" t="str">
            <v>SCS0002969</v>
          </cell>
          <cell r="E2640" t="str">
            <v>头枕插管--主动侧</v>
          </cell>
          <cell r="F2640" t="str">
            <v>M50(灰色)</v>
          </cell>
          <cell r="G2640" t="str">
            <v>No</v>
          </cell>
          <cell r="H2640" t="str">
            <v>EA</v>
          </cell>
          <cell r="I2640">
            <v>43831</v>
          </cell>
          <cell r="K2640" t="str">
            <v>P</v>
          </cell>
          <cell r="L2640">
            <v>0</v>
          </cell>
          <cell r="M2640">
            <v>0.51</v>
          </cell>
        </row>
        <row r="2641">
          <cell r="D2641" t="str">
            <v>SCS0002970</v>
          </cell>
          <cell r="E2641" t="str">
            <v>头枕插管--被动侧</v>
          </cell>
          <cell r="F2641" t="str">
            <v>M50(灰色)</v>
          </cell>
          <cell r="G2641" t="str">
            <v>No</v>
          </cell>
          <cell r="H2641" t="str">
            <v>EA</v>
          </cell>
          <cell r="I2641">
            <v>43831</v>
          </cell>
          <cell r="K2641" t="str">
            <v>P</v>
          </cell>
          <cell r="L2641">
            <v>0</v>
          </cell>
          <cell r="M2641">
            <v>0.51</v>
          </cell>
        </row>
        <row r="2642">
          <cell r="D2642" t="str">
            <v>SCS0002988</v>
          </cell>
          <cell r="E2642" t="str">
            <v>主头枕插管</v>
          </cell>
          <cell r="F2642" t="str">
            <v/>
          </cell>
          <cell r="G2642" t="str">
            <v>No</v>
          </cell>
          <cell r="H2642" t="str">
            <v>EA</v>
          </cell>
          <cell r="I2642">
            <v>43831</v>
          </cell>
          <cell r="K2642" t="str">
            <v>P</v>
          </cell>
          <cell r="L2642">
            <v>0</v>
          </cell>
          <cell r="M2642">
            <v>0.68</v>
          </cell>
        </row>
        <row r="2643">
          <cell r="D2643" t="str">
            <v>SCS0002989</v>
          </cell>
          <cell r="E2643" t="str">
            <v>副头枕插管</v>
          </cell>
          <cell r="F2643" t="str">
            <v/>
          </cell>
          <cell r="G2643" t="str">
            <v>No</v>
          </cell>
          <cell r="H2643" t="str">
            <v>EA</v>
          </cell>
          <cell r="I2643">
            <v>43831</v>
          </cell>
          <cell r="K2643" t="str">
            <v>P</v>
          </cell>
          <cell r="L2643">
            <v>0</v>
          </cell>
          <cell r="M2643">
            <v>0.51</v>
          </cell>
        </row>
        <row r="2644">
          <cell r="D2644" t="str">
            <v>SCS0003011</v>
          </cell>
          <cell r="E2644" t="str">
            <v>后排中间主头枕插管</v>
          </cell>
          <cell r="F2644" t="str">
            <v/>
          </cell>
          <cell r="G2644" t="str">
            <v>No</v>
          </cell>
          <cell r="H2644" t="str">
            <v>EA</v>
          </cell>
          <cell r="I2644">
            <v>43831</v>
          </cell>
          <cell r="K2644" t="str">
            <v>P</v>
          </cell>
          <cell r="L2644">
            <v>0</v>
          </cell>
          <cell r="M2644">
            <v>0.68</v>
          </cell>
        </row>
        <row r="2645">
          <cell r="D2645" t="str">
            <v>SCS0003013</v>
          </cell>
          <cell r="E2645" t="str">
            <v>后排中间副头枕插管</v>
          </cell>
          <cell r="F2645" t="str">
            <v/>
          </cell>
          <cell r="G2645" t="str">
            <v>No</v>
          </cell>
          <cell r="H2645" t="str">
            <v>EA</v>
          </cell>
          <cell r="I2645">
            <v>43831</v>
          </cell>
          <cell r="K2645" t="str">
            <v>P</v>
          </cell>
          <cell r="L2645">
            <v>0</v>
          </cell>
          <cell r="M2645">
            <v>0.51</v>
          </cell>
        </row>
        <row r="2646">
          <cell r="D2646" t="str">
            <v>SCS0003034</v>
          </cell>
          <cell r="E2646" t="str">
            <v>中排独立调角器解锁手柄L</v>
          </cell>
          <cell r="F2646" t="str">
            <v>M20(米色)</v>
          </cell>
          <cell r="G2646" t="str">
            <v>No</v>
          </cell>
          <cell r="H2646" t="str">
            <v>EA</v>
          </cell>
          <cell r="I2646">
            <v>43831</v>
          </cell>
          <cell r="K2646" t="str">
            <v>P</v>
          </cell>
          <cell r="L2646">
            <v>0</v>
          </cell>
          <cell r="M2646">
            <v>0.76</v>
          </cell>
        </row>
        <row r="2647">
          <cell r="D2647" t="str">
            <v>SCS0003035</v>
          </cell>
          <cell r="E2647" t="str">
            <v>中排独立调角器解锁手柄R</v>
          </cell>
          <cell r="F2647" t="str">
            <v>M20(米色)</v>
          </cell>
          <cell r="G2647" t="str">
            <v>No</v>
          </cell>
          <cell r="H2647" t="str">
            <v>EA</v>
          </cell>
          <cell r="I2647">
            <v>43831</v>
          </cell>
          <cell r="K2647" t="str">
            <v>P</v>
          </cell>
          <cell r="L2647">
            <v>0</v>
          </cell>
          <cell r="M2647">
            <v>0.76</v>
          </cell>
        </row>
        <row r="2648">
          <cell r="D2648" t="str">
            <v>SCS0003036</v>
          </cell>
          <cell r="E2648" t="str">
            <v>中独立调角器解锁手柄塞盖</v>
          </cell>
          <cell r="F2648" t="str">
            <v>M20(米色)</v>
          </cell>
          <cell r="G2648" t="str">
            <v>No</v>
          </cell>
          <cell r="H2648" t="str">
            <v>EA</v>
          </cell>
          <cell r="I2648">
            <v>43831</v>
          </cell>
          <cell r="K2648" t="str">
            <v>P</v>
          </cell>
          <cell r="L2648">
            <v>0</v>
          </cell>
          <cell r="M2648">
            <v>0.18</v>
          </cell>
        </row>
        <row r="2649">
          <cell r="D2649" t="str">
            <v>SCS0003124</v>
          </cell>
          <cell r="E2649" t="str">
            <v>头枕导套(锁端)</v>
          </cell>
          <cell r="F2649" t="str">
            <v>H32B</v>
          </cell>
          <cell r="G2649" t="str">
            <v>No</v>
          </cell>
          <cell r="H2649" t="str">
            <v>EA</v>
          </cell>
          <cell r="I2649">
            <v>43831</v>
          </cell>
          <cell r="K2649" t="str">
            <v>P</v>
          </cell>
          <cell r="L2649">
            <v>0</v>
          </cell>
          <cell r="M2649">
            <v>1.78</v>
          </cell>
        </row>
        <row r="2650">
          <cell r="D2650" t="str">
            <v>SCS0003125</v>
          </cell>
          <cell r="E2650" t="str">
            <v>头枕导套(自由端)</v>
          </cell>
          <cell r="F2650" t="str">
            <v>H32B</v>
          </cell>
          <cell r="G2650" t="str">
            <v>No</v>
          </cell>
          <cell r="H2650" t="str">
            <v>EA</v>
          </cell>
          <cell r="I2650">
            <v>43831</v>
          </cell>
          <cell r="K2650" t="str">
            <v>P</v>
          </cell>
          <cell r="L2650">
            <v>0</v>
          </cell>
          <cell r="M2650">
            <v>1.38</v>
          </cell>
        </row>
        <row r="2651">
          <cell r="D2651" t="str">
            <v>SCS0003145</v>
          </cell>
          <cell r="E2651" t="str">
            <v>主头枕插管</v>
          </cell>
          <cell r="F2651" t="str">
            <v/>
          </cell>
          <cell r="G2651" t="str">
            <v>No</v>
          </cell>
          <cell r="H2651" t="str">
            <v>EA</v>
          </cell>
          <cell r="I2651">
            <v>43831</v>
          </cell>
          <cell r="K2651" t="str">
            <v>P</v>
          </cell>
          <cell r="L2651">
            <v>0</v>
          </cell>
          <cell r="M2651">
            <v>1.84</v>
          </cell>
        </row>
        <row r="2652">
          <cell r="D2652" t="str">
            <v>SCS0003146</v>
          </cell>
          <cell r="E2652" t="str">
            <v>副头枕插管</v>
          </cell>
          <cell r="F2652" t="str">
            <v/>
          </cell>
          <cell r="G2652" t="str">
            <v>No</v>
          </cell>
          <cell r="H2652" t="str">
            <v>EA</v>
          </cell>
          <cell r="I2652">
            <v>43831</v>
          </cell>
          <cell r="K2652" t="str">
            <v>P</v>
          </cell>
          <cell r="L2652">
            <v>0</v>
          </cell>
          <cell r="M2652">
            <v>1.42</v>
          </cell>
        </row>
        <row r="2653">
          <cell r="D2653" t="str">
            <v>SCS0003185</v>
          </cell>
          <cell r="E2653" t="str">
            <v>头枕导套</v>
          </cell>
          <cell r="F2653" t="str">
            <v>M50N(锁端)-黑色</v>
          </cell>
          <cell r="G2653" t="str">
            <v>No</v>
          </cell>
          <cell r="H2653" t="str">
            <v>EA</v>
          </cell>
          <cell r="I2653">
            <v>43831</v>
          </cell>
          <cell r="K2653" t="str">
            <v>P</v>
          </cell>
          <cell r="L2653">
            <v>0</v>
          </cell>
          <cell r="M2653">
            <v>1.84</v>
          </cell>
        </row>
        <row r="2654">
          <cell r="D2654" t="str">
            <v>SCS0003186</v>
          </cell>
          <cell r="E2654" t="str">
            <v>头枕导套</v>
          </cell>
          <cell r="F2654" t="str">
            <v>M50N(自由端)-黑色</v>
          </cell>
          <cell r="G2654" t="str">
            <v>No</v>
          </cell>
          <cell r="H2654" t="str">
            <v>EA</v>
          </cell>
          <cell r="I2654">
            <v>43831</v>
          </cell>
          <cell r="K2654" t="str">
            <v>P</v>
          </cell>
          <cell r="L2654">
            <v>0</v>
          </cell>
          <cell r="M2654">
            <v>1.42</v>
          </cell>
        </row>
        <row r="2655">
          <cell r="D2655" t="str">
            <v>SCS0003355</v>
          </cell>
          <cell r="E2655" t="str">
            <v>头枕主插管</v>
          </cell>
          <cell r="F2655" t="str">
            <v>M50S(黑色)</v>
          </cell>
          <cell r="G2655" t="str">
            <v>No</v>
          </cell>
          <cell r="H2655" t="str">
            <v>EA</v>
          </cell>
          <cell r="I2655">
            <v>43831</v>
          </cell>
          <cell r="K2655" t="str">
            <v>P</v>
          </cell>
          <cell r="L2655">
            <v>0</v>
          </cell>
          <cell r="M2655">
            <v>0.51</v>
          </cell>
        </row>
        <row r="2656">
          <cell r="D2656" t="str">
            <v>SCS0003356</v>
          </cell>
          <cell r="E2656" t="str">
            <v>头枕副插管</v>
          </cell>
          <cell r="F2656" t="str">
            <v>M50S(黑色)</v>
          </cell>
          <cell r="G2656" t="str">
            <v>No</v>
          </cell>
          <cell r="H2656" t="str">
            <v>EA</v>
          </cell>
          <cell r="I2656">
            <v>43831</v>
          </cell>
          <cell r="K2656" t="str">
            <v>P</v>
          </cell>
          <cell r="L2656">
            <v>0</v>
          </cell>
          <cell r="M2656">
            <v>0.51</v>
          </cell>
        </row>
        <row r="2657">
          <cell r="D2657" t="str">
            <v>SCS0003392</v>
          </cell>
          <cell r="E2657" t="str">
            <v>头枕导套</v>
          </cell>
          <cell r="F2657" t="str">
            <v>C40DB(锁端+浅色)</v>
          </cell>
          <cell r="G2657" t="str">
            <v>No</v>
          </cell>
          <cell r="H2657" t="str">
            <v>EA</v>
          </cell>
          <cell r="I2657">
            <v>43831</v>
          </cell>
          <cell r="K2657" t="str">
            <v>P</v>
          </cell>
          <cell r="L2657">
            <v>0</v>
          </cell>
          <cell r="M2657">
            <v>1.78</v>
          </cell>
        </row>
        <row r="2658">
          <cell r="D2658" t="str">
            <v>SCS0003393</v>
          </cell>
          <cell r="E2658" t="str">
            <v>头枕导套</v>
          </cell>
          <cell r="F2658" t="str">
            <v>C40DB(自由端+浅色)</v>
          </cell>
          <cell r="G2658" t="str">
            <v>No</v>
          </cell>
          <cell r="H2658" t="str">
            <v>EA</v>
          </cell>
          <cell r="I2658">
            <v>43831</v>
          </cell>
          <cell r="K2658" t="str">
            <v>P</v>
          </cell>
          <cell r="L2658">
            <v>0</v>
          </cell>
          <cell r="M2658">
            <v>1.38</v>
          </cell>
        </row>
        <row r="2659">
          <cell r="D2659" t="str">
            <v>SCS0004173</v>
          </cell>
          <cell r="E2659" t="str">
            <v>头枕导套(自由端）</v>
          </cell>
          <cell r="F2659" t="str">
            <v>B40L中改</v>
          </cell>
          <cell r="G2659" t="str">
            <v>No</v>
          </cell>
          <cell r="H2659" t="str">
            <v>EA</v>
          </cell>
          <cell r="I2659">
            <v>43831</v>
          </cell>
          <cell r="K2659" t="str">
            <v>P</v>
          </cell>
          <cell r="L2659">
            <v>0</v>
          </cell>
          <cell r="M2659">
            <v>2.1800000000000002</v>
          </cell>
        </row>
        <row r="2660">
          <cell r="D2660" t="str">
            <v>SCS0004184</v>
          </cell>
          <cell r="E2660" t="str">
            <v>头枕导套（锁止端）</v>
          </cell>
          <cell r="F2660" t="str">
            <v>B40L中改</v>
          </cell>
          <cell r="G2660" t="str">
            <v>No</v>
          </cell>
          <cell r="H2660" t="str">
            <v>EA</v>
          </cell>
          <cell r="I2660">
            <v>43831</v>
          </cell>
          <cell r="K2660" t="str">
            <v>P</v>
          </cell>
          <cell r="L2660">
            <v>0</v>
          </cell>
          <cell r="M2660">
            <v>2.48</v>
          </cell>
        </row>
        <row r="2661">
          <cell r="D2661" t="str">
            <v>SCS0006712</v>
          </cell>
          <cell r="E2661" t="str">
            <v>主头枕插管</v>
          </cell>
          <cell r="F2661" t="str">
            <v>中联座椅</v>
          </cell>
          <cell r="G2661" t="str">
            <v>No</v>
          </cell>
          <cell r="H2661" t="str">
            <v>EA</v>
          </cell>
          <cell r="I2661">
            <v>43831</v>
          </cell>
          <cell r="K2661" t="str">
            <v>P</v>
          </cell>
          <cell r="L2661">
            <v>0</v>
          </cell>
          <cell r="M2661">
            <v>0.68</v>
          </cell>
        </row>
        <row r="2662">
          <cell r="D2662" t="str">
            <v>SCS0006713</v>
          </cell>
          <cell r="E2662" t="str">
            <v>副头枕插管</v>
          </cell>
          <cell r="F2662" t="str">
            <v>中联座椅</v>
          </cell>
          <cell r="G2662" t="str">
            <v>No</v>
          </cell>
          <cell r="H2662" t="str">
            <v>EA</v>
          </cell>
          <cell r="I2662">
            <v>43831</v>
          </cell>
          <cell r="K2662" t="str">
            <v>P</v>
          </cell>
          <cell r="L2662">
            <v>0</v>
          </cell>
          <cell r="M2662">
            <v>0.51</v>
          </cell>
        </row>
        <row r="2663">
          <cell r="D2663" t="str">
            <v>BEC0000001</v>
          </cell>
          <cell r="E2663" t="str">
            <v>SBR</v>
          </cell>
          <cell r="F2663" t="str">
            <v/>
          </cell>
          <cell r="G2663" t="str">
            <v>No</v>
          </cell>
          <cell r="H2663" t="str">
            <v>EA</v>
          </cell>
          <cell r="I2663">
            <v>43831</v>
          </cell>
          <cell r="K2663" t="str">
            <v>P</v>
          </cell>
          <cell r="L2663">
            <v>0</v>
          </cell>
          <cell r="M2663">
            <v>29.1</v>
          </cell>
        </row>
        <row r="2664">
          <cell r="D2664" t="str">
            <v>SCS0000976</v>
          </cell>
          <cell r="E2664" t="str">
            <v>前排滑轨解锁手把</v>
          </cell>
          <cell r="F2664" t="str">
            <v>M20</v>
          </cell>
          <cell r="G2664" t="str">
            <v>No</v>
          </cell>
          <cell r="H2664" t="str">
            <v>EA</v>
          </cell>
          <cell r="I2664">
            <v>43831</v>
          </cell>
          <cell r="K2664" t="str">
            <v>P</v>
          </cell>
          <cell r="L2664">
            <v>0</v>
          </cell>
          <cell r="M2664">
            <v>1.71</v>
          </cell>
        </row>
        <row r="2665">
          <cell r="D2665" t="str">
            <v>SCS0001012</v>
          </cell>
          <cell r="E2665" t="str">
            <v>驾驶员左滑轨总成</v>
          </cell>
          <cell r="F2665" t="str">
            <v>M20</v>
          </cell>
          <cell r="G2665" t="str">
            <v>No</v>
          </cell>
          <cell r="H2665" t="str">
            <v>EA</v>
          </cell>
          <cell r="I2665">
            <v>43831</v>
          </cell>
          <cell r="K2665" t="str">
            <v>P</v>
          </cell>
          <cell r="L2665">
            <v>0</v>
          </cell>
          <cell r="M2665">
            <v>24.62</v>
          </cell>
        </row>
        <row r="2666">
          <cell r="D2666" t="str">
            <v>SCS0001013</v>
          </cell>
          <cell r="E2666" t="str">
            <v>驾驶员右滑轨总成</v>
          </cell>
          <cell r="F2666" t="str">
            <v>M20</v>
          </cell>
          <cell r="G2666" t="str">
            <v>No</v>
          </cell>
          <cell r="H2666" t="str">
            <v>EA</v>
          </cell>
          <cell r="I2666">
            <v>43831</v>
          </cell>
          <cell r="K2666" t="str">
            <v>P</v>
          </cell>
          <cell r="L2666">
            <v>0</v>
          </cell>
          <cell r="M2666">
            <v>24.62</v>
          </cell>
        </row>
        <row r="2667">
          <cell r="D2667" t="str">
            <v>SCS0001014</v>
          </cell>
          <cell r="E2667" t="str">
            <v>副驾驶员左滑轨总成</v>
          </cell>
          <cell r="F2667" t="str">
            <v>M20</v>
          </cell>
          <cell r="G2667" t="str">
            <v>No</v>
          </cell>
          <cell r="H2667" t="str">
            <v>EA</v>
          </cell>
          <cell r="I2667">
            <v>43831</v>
          </cell>
          <cell r="K2667" t="str">
            <v>P</v>
          </cell>
          <cell r="L2667">
            <v>0</v>
          </cell>
          <cell r="M2667">
            <v>24.62</v>
          </cell>
        </row>
        <row r="2668">
          <cell r="D2668" t="str">
            <v>SCS0001015</v>
          </cell>
          <cell r="E2668" t="str">
            <v>副驾驶员右滑轨总成</v>
          </cell>
          <cell r="F2668" t="str">
            <v>M20</v>
          </cell>
          <cell r="G2668" t="str">
            <v>No</v>
          </cell>
          <cell r="H2668" t="str">
            <v>EA</v>
          </cell>
          <cell r="I2668">
            <v>43831</v>
          </cell>
          <cell r="K2668" t="str">
            <v>P</v>
          </cell>
          <cell r="L2668">
            <v>0</v>
          </cell>
          <cell r="M2668">
            <v>24.62</v>
          </cell>
        </row>
        <row r="2669">
          <cell r="D2669" t="str">
            <v>SCS0001024</v>
          </cell>
          <cell r="E2669" t="str">
            <v>左侧独立靠背调角器总成</v>
          </cell>
          <cell r="F2669" t="str">
            <v>M20</v>
          </cell>
          <cell r="G2669" t="str">
            <v>No</v>
          </cell>
          <cell r="H2669" t="str">
            <v>EA</v>
          </cell>
          <cell r="I2669">
            <v>43831</v>
          </cell>
          <cell r="K2669" t="str">
            <v>P</v>
          </cell>
          <cell r="L2669">
            <v>0</v>
          </cell>
          <cell r="M2669">
            <v>24</v>
          </cell>
        </row>
        <row r="2670">
          <cell r="D2670" t="str">
            <v>SCS0001025</v>
          </cell>
          <cell r="E2670" t="str">
            <v>右侧独立靠背调角器总成</v>
          </cell>
          <cell r="F2670" t="str">
            <v>M20</v>
          </cell>
          <cell r="G2670" t="str">
            <v>No</v>
          </cell>
          <cell r="H2670" t="str">
            <v>EA</v>
          </cell>
          <cell r="I2670">
            <v>43831</v>
          </cell>
          <cell r="K2670" t="str">
            <v>P</v>
          </cell>
          <cell r="L2670">
            <v>0</v>
          </cell>
          <cell r="M2670">
            <v>24</v>
          </cell>
        </row>
        <row r="2671">
          <cell r="D2671" t="str">
            <v>SCS0001177</v>
          </cell>
          <cell r="E2671" t="str">
            <v>正驾焊接式调角器</v>
          </cell>
          <cell r="F2671" t="str">
            <v>M20</v>
          </cell>
          <cell r="G2671" t="str">
            <v>No</v>
          </cell>
          <cell r="H2671" t="str">
            <v>EA</v>
          </cell>
          <cell r="I2671">
            <v>43831</v>
          </cell>
          <cell r="K2671" t="str">
            <v>P</v>
          </cell>
          <cell r="L2671">
            <v>0</v>
          </cell>
          <cell r="M2671">
            <v>35.9</v>
          </cell>
        </row>
        <row r="2672">
          <cell r="D2672" t="str">
            <v>SCS0001178</v>
          </cell>
          <cell r="E2672" t="str">
            <v>副驾焊接式调角器</v>
          </cell>
          <cell r="F2672" t="str">
            <v>M20</v>
          </cell>
          <cell r="G2672" t="str">
            <v>No</v>
          </cell>
          <cell r="H2672" t="str">
            <v>EA</v>
          </cell>
          <cell r="I2672">
            <v>43831</v>
          </cell>
          <cell r="K2672" t="str">
            <v>P</v>
          </cell>
          <cell r="L2672">
            <v>0</v>
          </cell>
          <cell r="M2672">
            <v>35.9</v>
          </cell>
        </row>
        <row r="2673">
          <cell r="D2673" t="str">
            <v>BFA0000068</v>
          </cell>
          <cell r="E2673" t="str">
            <v>六角法兰承面带齿螺栓</v>
          </cell>
          <cell r="F2673" t="str">
            <v>白锌M8*20</v>
          </cell>
          <cell r="G2673" t="str">
            <v>No</v>
          </cell>
          <cell r="H2673" t="str">
            <v>EA</v>
          </cell>
          <cell r="I2673">
            <v>43831</v>
          </cell>
          <cell r="K2673" t="str">
            <v>P</v>
          </cell>
          <cell r="L2673">
            <v>0</v>
          </cell>
          <cell r="M2673">
            <v>0.28000000000000003</v>
          </cell>
        </row>
        <row r="2674">
          <cell r="D2674" t="str">
            <v>BFA0000071</v>
          </cell>
          <cell r="E2674" t="str">
            <v>7/16英寸六角头螺栓</v>
          </cell>
          <cell r="F2674" t="str">
            <v/>
          </cell>
          <cell r="G2674" t="str">
            <v>No</v>
          </cell>
          <cell r="H2674" t="str">
            <v>EA</v>
          </cell>
          <cell r="I2674">
            <v>43831</v>
          </cell>
          <cell r="K2674" t="str">
            <v>P</v>
          </cell>
          <cell r="L2674">
            <v>0</v>
          </cell>
          <cell r="M2674">
            <v>0.46</v>
          </cell>
        </row>
        <row r="2675">
          <cell r="D2675" t="str">
            <v>BFA0000072</v>
          </cell>
          <cell r="E2675" t="str">
            <v>外六角头螺栓</v>
          </cell>
          <cell r="F2675" t="str">
            <v>M8*35黑</v>
          </cell>
          <cell r="G2675" t="str">
            <v>No</v>
          </cell>
          <cell r="H2675" t="str">
            <v>EA</v>
          </cell>
          <cell r="I2675">
            <v>43831</v>
          </cell>
          <cell r="K2675" t="str">
            <v>P</v>
          </cell>
          <cell r="L2675">
            <v>0</v>
          </cell>
          <cell r="M2675">
            <v>0.13</v>
          </cell>
        </row>
        <row r="2676">
          <cell r="D2676" t="str">
            <v>BFA0000074</v>
          </cell>
          <cell r="E2676" t="str">
            <v>十字槽盘头自攻锁紧螺钉</v>
          </cell>
          <cell r="F2676" t="str">
            <v/>
          </cell>
          <cell r="G2676" t="str">
            <v>No</v>
          </cell>
          <cell r="H2676" t="str">
            <v>EA</v>
          </cell>
          <cell r="I2676">
            <v>43831</v>
          </cell>
          <cell r="K2676" t="str">
            <v>P</v>
          </cell>
          <cell r="L2676">
            <v>0</v>
          </cell>
          <cell r="M2676">
            <v>0.17</v>
          </cell>
        </row>
        <row r="2677">
          <cell r="D2677" t="str">
            <v>BFA0000075</v>
          </cell>
          <cell r="E2677" t="str">
            <v>外六角螺栓</v>
          </cell>
          <cell r="F2677" t="str">
            <v>M10×40黑</v>
          </cell>
          <cell r="G2677" t="str">
            <v>No</v>
          </cell>
          <cell r="H2677" t="str">
            <v>EA</v>
          </cell>
          <cell r="I2677">
            <v>43831</v>
          </cell>
          <cell r="K2677" t="str">
            <v>P</v>
          </cell>
          <cell r="L2677">
            <v>0</v>
          </cell>
          <cell r="M2677">
            <v>0.27</v>
          </cell>
        </row>
        <row r="2678">
          <cell r="D2678" t="str">
            <v>BFA0000076</v>
          </cell>
          <cell r="E2678" t="str">
            <v>六角头法兰螺栓</v>
          </cell>
          <cell r="F2678" t="str">
            <v>M12×30白锌</v>
          </cell>
          <cell r="G2678" t="str">
            <v>No</v>
          </cell>
          <cell r="H2678" t="str">
            <v>EA</v>
          </cell>
          <cell r="I2678">
            <v>43831</v>
          </cell>
          <cell r="K2678" t="str">
            <v>P</v>
          </cell>
          <cell r="L2678">
            <v>0</v>
          </cell>
          <cell r="M2678">
            <v>0.67</v>
          </cell>
        </row>
        <row r="2679">
          <cell r="D2679" t="str">
            <v>BFA0000084</v>
          </cell>
          <cell r="E2679" t="str">
            <v>十字槽圆头自攻螺钉</v>
          </cell>
          <cell r="F2679" t="str">
            <v>ST4.2x9.5F型黑</v>
          </cell>
          <cell r="G2679" t="str">
            <v>No</v>
          </cell>
          <cell r="H2679" t="str">
            <v>EA</v>
          </cell>
          <cell r="I2679">
            <v>43831</v>
          </cell>
          <cell r="K2679" t="str">
            <v>P</v>
          </cell>
          <cell r="L2679">
            <v>0</v>
          </cell>
          <cell r="M2679">
            <v>0.08</v>
          </cell>
        </row>
        <row r="2680">
          <cell r="D2680" t="str">
            <v>BFA0000092</v>
          </cell>
          <cell r="E2680" t="str">
            <v>三组合式六角头螺栓8.8级</v>
          </cell>
          <cell r="F2680" t="str">
            <v/>
          </cell>
          <cell r="G2680" t="str">
            <v>No</v>
          </cell>
          <cell r="H2680" t="str">
            <v>EA</v>
          </cell>
          <cell r="I2680">
            <v>43831</v>
          </cell>
          <cell r="K2680" t="str">
            <v>P</v>
          </cell>
          <cell r="L2680">
            <v>0</v>
          </cell>
          <cell r="M2680">
            <v>0.19</v>
          </cell>
        </row>
        <row r="2681">
          <cell r="D2681" t="str">
            <v>SCS0003889</v>
          </cell>
          <cell r="E2681" t="str">
            <v>圆钢管(白管)25</v>
          </cell>
          <cell r="F2681" t="str">
            <v>Q195￠25x2.0</v>
          </cell>
          <cell r="G2681" t="str">
            <v>No</v>
          </cell>
          <cell r="H2681" t="str">
            <v>EA</v>
          </cell>
          <cell r="I2681">
            <v>43831</v>
          </cell>
          <cell r="K2681" t="str">
            <v>P</v>
          </cell>
          <cell r="L2681">
            <v>0</v>
          </cell>
          <cell r="M2681">
            <v>4.6500000000000004</v>
          </cell>
        </row>
        <row r="2682">
          <cell r="D2682" t="str">
            <v>SCS0003890</v>
          </cell>
          <cell r="E2682" t="str">
            <v>圆钢管（黑管）25</v>
          </cell>
          <cell r="F2682" t="str">
            <v>（M20）</v>
          </cell>
          <cell r="G2682" t="str">
            <v>No</v>
          </cell>
          <cell r="H2682" t="str">
            <v>EA</v>
          </cell>
          <cell r="I2682">
            <v>43831</v>
          </cell>
          <cell r="K2682" t="str">
            <v>P</v>
          </cell>
          <cell r="L2682">
            <v>0</v>
          </cell>
          <cell r="M2682">
            <v>3.64</v>
          </cell>
        </row>
        <row r="2683">
          <cell r="D2683" t="str">
            <v>TWT0000067</v>
          </cell>
          <cell r="E2683" t="str">
            <v>圆钢管φ32*2mm</v>
          </cell>
          <cell r="F2683" t="str">
            <v>Q235C</v>
          </cell>
          <cell r="G2683" t="str">
            <v>No</v>
          </cell>
          <cell r="H2683" t="str">
            <v>EA</v>
          </cell>
          <cell r="I2683">
            <v>43831</v>
          </cell>
          <cell r="K2683" t="str">
            <v>P</v>
          </cell>
          <cell r="L2683">
            <v>0</v>
          </cell>
          <cell r="M2683">
            <v>4.58</v>
          </cell>
        </row>
        <row r="2684">
          <cell r="D2684" t="str">
            <v>SCS0003435</v>
          </cell>
          <cell r="E2684" t="str">
            <v>301驾驶员座垫泡沫总成</v>
          </cell>
          <cell r="F2684" t="str">
            <v/>
          </cell>
          <cell r="G2684" t="str">
            <v>No</v>
          </cell>
          <cell r="H2684" t="str">
            <v>EA</v>
          </cell>
          <cell r="I2684">
            <v>43831</v>
          </cell>
          <cell r="K2684" t="str">
            <v>P</v>
          </cell>
          <cell r="L2684">
            <v>0</v>
          </cell>
          <cell r="M2684">
            <v>23.98</v>
          </cell>
        </row>
        <row r="2685">
          <cell r="D2685" t="str">
            <v>SCS0003437</v>
          </cell>
          <cell r="E2685" t="str">
            <v>301副驾座垫泡沫总成</v>
          </cell>
          <cell r="F2685" t="str">
            <v/>
          </cell>
          <cell r="G2685" t="str">
            <v>No</v>
          </cell>
          <cell r="H2685" t="str">
            <v>EA</v>
          </cell>
          <cell r="I2685">
            <v>43831</v>
          </cell>
          <cell r="K2685" t="str">
            <v>P</v>
          </cell>
          <cell r="L2685">
            <v>0</v>
          </cell>
          <cell r="M2685">
            <v>23.98</v>
          </cell>
        </row>
        <row r="2686">
          <cell r="D2686" t="str">
            <v>SCS0003536</v>
          </cell>
          <cell r="E2686" t="str">
            <v>C33D驾驶员座垫泡沫总成</v>
          </cell>
          <cell r="F2686" t="str">
            <v/>
          </cell>
          <cell r="G2686" t="str">
            <v>No</v>
          </cell>
          <cell r="H2686" t="str">
            <v>EA</v>
          </cell>
          <cell r="I2686">
            <v>43831</v>
          </cell>
          <cell r="K2686" t="str">
            <v>P</v>
          </cell>
          <cell r="L2686">
            <v>0</v>
          </cell>
          <cell r="M2686">
            <v>18.899999999999999</v>
          </cell>
        </row>
        <row r="2687">
          <cell r="D2687" t="str">
            <v>SCS0000979</v>
          </cell>
          <cell r="E2687" t="str">
            <v>主驾安全带锁扣总成</v>
          </cell>
          <cell r="F2687" t="str">
            <v>M20</v>
          </cell>
          <cell r="G2687" t="str">
            <v>No</v>
          </cell>
          <cell r="H2687" t="str">
            <v>EA</v>
          </cell>
          <cell r="I2687">
            <v>43831</v>
          </cell>
          <cell r="K2687" t="str">
            <v>P</v>
          </cell>
          <cell r="L2687">
            <v>0</v>
          </cell>
          <cell r="M2687">
            <v>8</v>
          </cell>
        </row>
        <row r="2688">
          <cell r="D2688" t="str">
            <v>SCS0000980</v>
          </cell>
          <cell r="E2688" t="str">
            <v>副驾安全带锁扣总成</v>
          </cell>
          <cell r="F2688" t="str">
            <v>M20</v>
          </cell>
          <cell r="G2688" t="str">
            <v>No</v>
          </cell>
          <cell r="H2688" t="str">
            <v>EA</v>
          </cell>
          <cell r="I2688">
            <v>43831</v>
          </cell>
          <cell r="K2688" t="str">
            <v>P</v>
          </cell>
          <cell r="L2688">
            <v>0</v>
          </cell>
          <cell r="M2688">
            <v>0.01</v>
          </cell>
        </row>
        <row r="2689">
          <cell r="D2689" t="str">
            <v>SCS0000989</v>
          </cell>
          <cell r="E2689" t="str">
            <v>中排安全带锁扣总成</v>
          </cell>
          <cell r="F2689" t="str">
            <v>M20(左)</v>
          </cell>
          <cell r="G2689" t="str">
            <v>No</v>
          </cell>
          <cell r="H2689" t="str">
            <v>EA</v>
          </cell>
          <cell r="I2689">
            <v>43831</v>
          </cell>
          <cell r="K2689" t="str">
            <v>P</v>
          </cell>
          <cell r="L2689">
            <v>0</v>
          </cell>
          <cell r="M2689">
            <v>0.01</v>
          </cell>
        </row>
        <row r="2690">
          <cell r="D2690" t="str">
            <v>SCS0000996</v>
          </cell>
          <cell r="E2690" t="str">
            <v>中后排三点安全带总成</v>
          </cell>
          <cell r="F2690" t="str">
            <v>M20</v>
          </cell>
          <cell r="G2690" t="str">
            <v>No</v>
          </cell>
          <cell r="H2690" t="str">
            <v>EA</v>
          </cell>
          <cell r="I2690">
            <v>43831</v>
          </cell>
          <cell r="K2690" t="str">
            <v>P</v>
          </cell>
          <cell r="L2690">
            <v>0</v>
          </cell>
          <cell r="M2690">
            <v>0.01</v>
          </cell>
        </row>
        <row r="2691">
          <cell r="D2691" t="str">
            <v>SCS0003480</v>
          </cell>
          <cell r="E2691" t="str">
            <v>左侧独立扶手泡沫</v>
          </cell>
          <cell r="F2691" t="str">
            <v>M20</v>
          </cell>
          <cell r="G2691" t="str">
            <v>No</v>
          </cell>
          <cell r="H2691" t="str">
            <v>EA</v>
          </cell>
          <cell r="I2691">
            <v>43831</v>
          </cell>
          <cell r="K2691" t="str">
            <v>P</v>
          </cell>
          <cell r="L2691">
            <v>0</v>
          </cell>
          <cell r="M2691">
            <v>2.4900000000000002</v>
          </cell>
        </row>
        <row r="2692">
          <cell r="D2692" t="str">
            <v>SCS0003481</v>
          </cell>
          <cell r="E2692" t="str">
            <v>右侧独立扶手泡沫</v>
          </cell>
          <cell r="F2692" t="str">
            <v>M20</v>
          </cell>
          <cell r="G2692" t="str">
            <v>No</v>
          </cell>
          <cell r="H2692" t="str">
            <v>EA</v>
          </cell>
          <cell r="I2692">
            <v>43831</v>
          </cell>
          <cell r="K2692" t="str">
            <v>P</v>
          </cell>
          <cell r="L2692">
            <v>0</v>
          </cell>
          <cell r="M2692">
            <v>2.4900000000000002</v>
          </cell>
        </row>
        <row r="2693">
          <cell r="D2693" t="str">
            <v>SCS0003642</v>
          </cell>
          <cell r="E2693" t="str">
            <v>中排四六分两侧头枕总成</v>
          </cell>
          <cell r="F2693" t="str">
            <v>M50N(黑红织物)</v>
          </cell>
          <cell r="G2693" t="str">
            <v>No</v>
          </cell>
          <cell r="H2693" t="str">
            <v>EA</v>
          </cell>
          <cell r="I2693">
            <v>43831</v>
          </cell>
          <cell r="K2693" t="str">
            <v>P</v>
          </cell>
          <cell r="L2693">
            <v>0</v>
          </cell>
          <cell r="M2693">
            <v>20.99</v>
          </cell>
        </row>
        <row r="2694">
          <cell r="D2694" t="str">
            <v>SCS0003644</v>
          </cell>
          <cell r="E2694" t="str">
            <v>中排四六分中间头枕总成</v>
          </cell>
          <cell r="F2694" t="str">
            <v>M50N(黑红织物)</v>
          </cell>
          <cell r="G2694" t="str">
            <v>No</v>
          </cell>
          <cell r="H2694" t="str">
            <v>EA</v>
          </cell>
          <cell r="I2694">
            <v>43831</v>
          </cell>
          <cell r="K2694" t="str">
            <v>P</v>
          </cell>
          <cell r="L2694">
            <v>0</v>
          </cell>
          <cell r="M2694">
            <v>20.39</v>
          </cell>
        </row>
        <row r="2695">
          <cell r="D2695" t="str">
            <v>SCS0003661</v>
          </cell>
          <cell r="E2695" t="str">
            <v>前排头枕总成</v>
          </cell>
          <cell r="F2695" t="str">
            <v>M60(黑+浅灰内饰+皮革)</v>
          </cell>
          <cell r="G2695" t="str">
            <v>No</v>
          </cell>
          <cell r="H2695" t="str">
            <v>EA</v>
          </cell>
          <cell r="I2695">
            <v>43831</v>
          </cell>
          <cell r="K2695" t="str">
            <v>P</v>
          </cell>
          <cell r="L2695">
            <v>0</v>
          </cell>
          <cell r="M2695">
            <v>25.06</v>
          </cell>
        </row>
        <row r="2696">
          <cell r="D2696" t="str">
            <v>SCS0003700</v>
          </cell>
          <cell r="E2696" t="str">
            <v>中排四六分两侧头枕总成</v>
          </cell>
          <cell r="F2696" t="str">
            <v>M60(黑+浅灰内饰+皮革)</v>
          </cell>
          <cell r="G2696" t="str">
            <v>No</v>
          </cell>
          <cell r="H2696" t="str">
            <v>EA</v>
          </cell>
          <cell r="I2696">
            <v>43831</v>
          </cell>
          <cell r="K2696" t="str">
            <v>P</v>
          </cell>
          <cell r="L2696">
            <v>0</v>
          </cell>
          <cell r="M2696">
            <v>20.93</v>
          </cell>
        </row>
        <row r="2697">
          <cell r="D2697" t="str">
            <v>SCS0003702</v>
          </cell>
          <cell r="E2697" t="str">
            <v>中排四六分中间头枕总成</v>
          </cell>
          <cell r="F2697" t="str">
            <v>M60(黑+浅灰内饰+皮革)</v>
          </cell>
          <cell r="G2697" t="str">
            <v>No</v>
          </cell>
          <cell r="H2697" t="str">
            <v>EA</v>
          </cell>
          <cell r="I2697">
            <v>43831</v>
          </cell>
          <cell r="K2697" t="str">
            <v>P</v>
          </cell>
          <cell r="L2697">
            <v>0</v>
          </cell>
          <cell r="M2697">
            <v>20.22</v>
          </cell>
        </row>
        <row r="2698">
          <cell r="D2698" t="str">
            <v>SCS0003716</v>
          </cell>
          <cell r="E2698" t="str">
            <v>中排右独立座扶手总成</v>
          </cell>
          <cell r="F2698" t="str">
            <v>M60</v>
          </cell>
          <cell r="G2698" t="str">
            <v>No</v>
          </cell>
          <cell r="H2698" t="str">
            <v>EA</v>
          </cell>
          <cell r="I2698">
            <v>43831</v>
          </cell>
          <cell r="K2698" t="str">
            <v>P</v>
          </cell>
          <cell r="L2698">
            <v>0</v>
          </cell>
          <cell r="M2698">
            <v>17.82</v>
          </cell>
        </row>
        <row r="2699">
          <cell r="D2699" t="str">
            <v>SCS0003744</v>
          </cell>
          <cell r="E2699" t="str">
            <v>中排左独立座扶手总成</v>
          </cell>
          <cell r="F2699" t="str">
            <v>M60(皮革+黑灰内饰)</v>
          </cell>
          <cell r="G2699" t="str">
            <v>No</v>
          </cell>
          <cell r="H2699" t="str">
            <v>EA</v>
          </cell>
          <cell r="I2699">
            <v>43831</v>
          </cell>
          <cell r="K2699" t="str">
            <v>P</v>
          </cell>
          <cell r="L2699">
            <v>0</v>
          </cell>
          <cell r="M2699">
            <v>17.82</v>
          </cell>
        </row>
        <row r="2700">
          <cell r="D2700" t="str">
            <v>SCS0005237</v>
          </cell>
          <cell r="E2700" t="str">
            <v>后排头枕塑料防尘罩总成</v>
          </cell>
          <cell r="F2700" t="str">
            <v>C33DB</v>
          </cell>
          <cell r="G2700" t="str">
            <v>No</v>
          </cell>
          <cell r="H2700" t="str">
            <v>EA</v>
          </cell>
          <cell r="I2700">
            <v>43831</v>
          </cell>
          <cell r="K2700" t="str">
            <v>P</v>
          </cell>
          <cell r="L2700">
            <v>0</v>
          </cell>
          <cell r="M2700">
            <v>0.19</v>
          </cell>
        </row>
        <row r="2701">
          <cell r="D2701" t="str">
            <v>SCS0005238</v>
          </cell>
          <cell r="E2701" t="str">
            <v>后排中间头枕防尘罩总成</v>
          </cell>
          <cell r="F2701" t="str">
            <v>C33DB</v>
          </cell>
          <cell r="G2701" t="str">
            <v>No</v>
          </cell>
          <cell r="H2701" t="str">
            <v>EA</v>
          </cell>
          <cell r="I2701">
            <v>43831</v>
          </cell>
          <cell r="K2701" t="str">
            <v>P</v>
          </cell>
          <cell r="L2701">
            <v>0</v>
          </cell>
          <cell r="M2701">
            <v>0.19</v>
          </cell>
        </row>
        <row r="2702">
          <cell r="D2702" t="str">
            <v>SCS0000961</v>
          </cell>
          <cell r="E2702" t="str">
            <v>前脚架总成L</v>
          </cell>
          <cell r="F2702" t="str">
            <v/>
          </cell>
          <cell r="G2702" t="str">
            <v>No</v>
          </cell>
          <cell r="H2702" t="str">
            <v>EA</v>
          </cell>
          <cell r="I2702">
            <v>43831</v>
          </cell>
          <cell r="K2702" t="str">
            <v>P</v>
          </cell>
          <cell r="L2702">
            <v>0</v>
          </cell>
          <cell r="M2702">
            <v>9.07</v>
          </cell>
        </row>
        <row r="2703">
          <cell r="D2703" t="str">
            <v>SCS0000962</v>
          </cell>
          <cell r="E2703" t="str">
            <v>前脚架总成R</v>
          </cell>
          <cell r="F2703" t="str">
            <v/>
          </cell>
          <cell r="G2703" t="str">
            <v>No</v>
          </cell>
          <cell r="H2703" t="str">
            <v>EA</v>
          </cell>
          <cell r="I2703">
            <v>43831</v>
          </cell>
          <cell r="K2703" t="str">
            <v>P</v>
          </cell>
          <cell r="L2703">
            <v>0</v>
          </cell>
          <cell r="M2703">
            <v>9.07</v>
          </cell>
        </row>
        <row r="2704">
          <cell r="D2704" t="str">
            <v>SCS0000994</v>
          </cell>
          <cell r="E2704" t="str">
            <v>左侧座椅靠背骨架总成</v>
          </cell>
          <cell r="F2704" t="str">
            <v>M20</v>
          </cell>
          <cell r="G2704" t="str">
            <v>No</v>
          </cell>
          <cell r="H2704" t="str">
            <v>EA</v>
          </cell>
          <cell r="I2704">
            <v>43831</v>
          </cell>
          <cell r="K2704" t="str">
            <v>P</v>
          </cell>
          <cell r="L2704">
            <v>0</v>
          </cell>
          <cell r="M2704">
            <v>54.23</v>
          </cell>
        </row>
        <row r="2705">
          <cell r="D2705" t="str">
            <v>SCS0000995</v>
          </cell>
          <cell r="E2705" t="str">
            <v>右侧座椅靠背骨架总成</v>
          </cell>
          <cell r="F2705" t="str">
            <v>M20</v>
          </cell>
          <cell r="G2705" t="str">
            <v>No</v>
          </cell>
          <cell r="H2705" t="str">
            <v>EA</v>
          </cell>
          <cell r="I2705">
            <v>43831</v>
          </cell>
          <cell r="K2705" t="str">
            <v>P</v>
          </cell>
          <cell r="L2705">
            <v>0</v>
          </cell>
          <cell r="M2705">
            <v>23.96</v>
          </cell>
        </row>
        <row r="2706">
          <cell r="D2706" t="str">
            <v>SCS0000997</v>
          </cell>
          <cell r="E2706" t="str">
            <v>左侧座椅座垫骨架总成</v>
          </cell>
          <cell r="F2706" t="str">
            <v>M20</v>
          </cell>
          <cell r="G2706" t="str">
            <v>No</v>
          </cell>
          <cell r="H2706" t="str">
            <v>EA</v>
          </cell>
          <cell r="I2706">
            <v>43831</v>
          </cell>
          <cell r="K2706" t="str">
            <v>P</v>
          </cell>
          <cell r="L2706">
            <v>0</v>
          </cell>
          <cell r="M2706">
            <v>125.2</v>
          </cell>
        </row>
        <row r="2707">
          <cell r="D2707" t="str">
            <v>SCS0000998</v>
          </cell>
          <cell r="E2707" t="str">
            <v>右侧座椅座垫骨架总成</v>
          </cell>
          <cell r="F2707" t="str">
            <v>M20</v>
          </cell>
          <cell r="G2707" t="str">
            <v>No</v>
          </cell>
          <cell r="H2707" t="str">
            <v>EA</v>
          </cell>
          <cell r="I2707">
            <v>43831</v>
          </cell>
          <cell r="K2707" t="str">
            <v>P</v>
          </cell>
          <cell r="L2707">
            <v>0</v>
          </cell>
          <cell r="M2707">
            <v>91</v>
          </cell>
        </row>
        <row r="2708">
          <cell r="D2708" t="str">
            <v>SCS0001001</v>
          </cell>
          <cell r="E2708" t="str">
            <v>三人靠背骨架总成</v>
          </cell>
          <cell r="F2708" t="str">
            <v>M20(不带头枕)</v>
          </cell>
          <cell r="G2708" t="str">
            <v>No</v>
          </cell>
          <cell r="H2708" t="str">
            <v>EA</v>
          </cell>
          <cell r="I2708">
            <v>43831</v>
          </cell>
          <cell r="K2708" t="str">
            <v>P</v>
          </cell>
          <cell r="L2708">
            <v>0</v>
          </cell>
          <cell r="M2708">
            <v>58.56</v>
          </cell>
        </row>
        <row r="2709">
          <cell r="D2709" t="str">
            <v>SCS0001003</v>
          </cell>
          <cell r="E2709" t="str">
            <v>三人座垫骨架总成</v>
          </cell>
          <cell r="F2709" t="str">
            <v>M20</v>
          </cell>
          <cell r="G2709" t="str">
            <v>No</v>
          </cell>
          <cell r="H2709" t="str">
            <v>EA</v>
          </cell>
          <cell r="I2709">
            <v>43831</v>
          </cell>
          <cell r="K2709" t="str">
            <v>P</v>
          </cell>
          <cell r="L2709">
            <v>0</v>
          </cell>
          <cell r="M2709">
            <v>98.54</v>
          </cell>
        </row>
        <row r="2710">
          <cell r="D2710" t="str">
            <v>SCS0001319</v>
          </cell>
          <cell r="E2710" t="str">
            <v>主驾调角器把手</v>
          </cell>
          <cell r="F2710" t="str">
            <v>H32B</v>
          </cell>
          <cell r="G2710" t="str">
            <v>No</v>
          </cell>
          <cell r="H2710" t="str">
            <v>EA</v>
          </cell>
          <cell r="I2710">
            <v>44501</v>
          </cell>
          <cell r="J2710">
            <v>44561</v>
          </cell>
          <cell r="K2710" t="str">
            <v>P</v>
          </cell>
          <cell r="L2710">
            <v>0</v>
          </cell>
          <cell r="M2710">
            <v>1.66</v>
          </cell>
        </row>
        <row r="2711">
          <cell r="D2711" t="str">
            <v>SCS0001320</v>
          </cell>
          <cell r="E2711" t="str">
            <v>副驾调角器把手</v>
          </cell>
          <cell r="F2711" t="str">
            <v>H32B</v>
          </cell>
          <cell r="G2711" t="str">
            <v>No</v>
          </cell>
          <cell r="H2711" t="str">
            <v>EA</v>
          </cell>
          <cell r="I2711">
            <v>44501</v>
          </cell>
          <cell r="J2711">
            <v>44561</v>
          </cell>
          <cell r="K2711" t="str">
            <v>P</v>
          </cell>
          <cell r="L2711">
            <v>0</v>
          </cell>
          <cell r="M2711">
            <v>1.66</v>
          </cell>
        </row>
        <row r="2712">
          <cell r="D2712" t="str">
            <v>SCS0001440</v>
          </cell>
          <cell r="E2712" t="str">
            <v>后排扶手骨架总成</v>
          </cell>
          <cell r="F2712" t="str">
            <v>C40D</v>
          </cell>
          <cell r="G2712" t="str">
            <v>No</v>
          </cell>
          <cell r="H2712" t="str">
            <v>EA</v>
          </cell>
          <cell r="I2712">
            <v>43831</v>
          </cell>
          <cell r="K2712" t="str">
            <v>P</v>
          </cell>
          <cell r="L2712">
            <v>0</v>
          </cell>
          <cell r="M2712">
            <v>10.67</v>
          </cell>
        </row>
        <row r="2713">
          <cell r="D2713" t="str">
            <v>SCS0003922</v>
          </cell>
          <cell r="E2713" t="str">
            <v>H32B后排中间装车支架总成</v>
          </cell>
          <cell r="F2713" t="str">
            <v/>
          </cell>
          <cell r="G2713" t="str">
            <v>No</v>
          </cell>
          <cell r="H2713" t="str">
            <v>EA</v>
          </cell>
          <cell r="I2713">
            <v>44501</v>
          </cell>
          <cell r="J2713">
            <v>44561</v>
          </cell>
          <cell r="K2713" t="str">
            <v>P</v>
          </cell>
          <cell r="L2713">
            <v>0</v>
          </cell>
          <cell r="M2713">
            <v>6.24</v>
          </cell>
        </row>
        <row r="2714">
          <cell r="D2714" t="str">
            <v>SCS0004506</v>
          </cell>
          <cell r="E2714" t="str">
            <v>主驾座框左侧边板总成</v>
          </cell>
          <cell r="F2714" t="str">
            <v>C32B</v>
          </cell>
          <cell r="G2714" t="str">
            <v>No</v>
          </cell>
          <cell r="H2714" t="str">
            <v>EA</v>
          </cell>
          <cell r="I2714">
            <v>44501</v>
          </cell>
          <cell r="J2714">
            <v>44561</v>
          </cell>
          <cell r="K2714" t="str">
            <v>P</v>
          </cell>
          <cell r="L2714">
            <v>0</v>
          </cell>
          <cell r="M2714">
            <v>7.68</v>
          </cell>
        </row>
        <row r="2715">
          <cell r="D2715" t="str">
            <v>SCS0004507</v>
          </cell>
          <cell r="E2715" t="str">
            <v>副驾座框右侧边板总成</v>
          </cell>
          <cell r="F2715" t="str">
            <v>C32B</v>
          </cell>
          <cell r="G2715" t="str">
            <v>No</v>
          </cell>
          <cell r="H2715" t="str">
            <v>EA</v>
          </cell>
          <cell r="I2715">
            <v>44501</v>
          </cell>
          <cell r="J2715">
            <v>44561</v>
          </cell>
          <cell r="K2715" t="str">
            <v>P</v>
          </cell>
          <cell r="L2715">
            <v>0</v>
          </cell>
          <cell r="M2715">
            <v>7.51</v>
          </cell>
        </row>
        <row r="2716">
          <cell r="D2716" t="str">
            <v>SCS0004508</v>
          </cell>
          <cell r="E2716" t="str">
            <v>主驾座框右侧边板总成</v>
          </cell>
          <cell r="F2716" t="str">
            <v>C32B</v>
          </cell>
          <cell r="G2716" t="str">
            <v>No</v>
          </cell>
          <cell r="H2716" t="str">
            <v>EA</v>
          </cell>
          <cell r="I2716">
            <v>44501</v>
          </cell>
          <cell r="J2716">
            <v>44561</v>
          </cell>
          <cell r="K2716" t="str">
            <v>P</v>
          </cell>
          <cell r="L2716">
            <v>0</v>
          </cell>
          <cell r="M2716">
            <v>7.92</v>
          </cell>
        </row>
        <row r="2717">
          <cell r="D2717" t="str">
            <v>SCS0004509</v>
          </cell>
          <cell r="E2717" t="str">
            <v>副驾座框左侧边板总成</v>
          </cell>
          <cell r="F2717" t="str">
            <v>C32B</v>
          </cell>
          <cell r="G2717" t="str">
            <v>No</v>
          </cell>
          <cell r="H2717" t="str">
            <v>EA</v>
          </cell>
          <cell r="I2717">
            <v>44501</v>
          </cell>
          <cell r="J2717">
            <v>44561</v>
          </cell>
          <cell r="K2717" t="str">
            <v>P</v>
          </cell>
          <cell r="L2717">
            <v>0</v>
          </cell>
          <cell r="M2717">
            <v>7.73</v>
          </cell>
        </row>
        <row r="2718">
          <cell r="D2718" t="str">
            <v>SCS0004551</v>
          </cell>
          <cell r="E2718" t="str">
            <v>滑轨解锁手把</v>
          </cell>
          <cell r="F2718" t="str">
            <v>C32B</v>
          </cell>
          <cell r="G2718" t="str">
            <v>No</v>
          </cell>
          <cell r="H2718" t="str">
            <v>EA</v>
          </cell>
          <cell r="I2718">
            <v>44501</v>
          </cell>
          <cell r="J2718">
            <v>44561</v>
          </cell>
          <cell r="K2718" t="str">
            <v>P</v>
          </cell>
          <cell r="L2718">
            <v>0</v>
          </cell>
          <cell r="M2718">
            <v>3.78</v>
          </cell>
        </row>
        <row r="2719">
          <cell r="D2719" t="str">
            <v>SCS0004553</v>
          </cell>
          <cell r="E2719" t="str">
            <v>副驾线束支撑板</v>
          </cell>
          <cell r="F2719" t="str">
            <v>C32B</v>
          </cell>
          <cell r="G2719" t="str">
            <v>No</v>
          </cell>
          <cell r="H2719" t="str">
            <v>EA</v>
          </cell>
          <cell r="I2719">
            <v>44501</v>
          </cell>
          <cell r="J2719">
            <v>44561</v>
          </cell>
          <cell r="K2719" t="str">
            <v>P</v>
          </cell>
          <cell r="L2719">
            <v>0</v>
          </cell>
          <cell r="M2719">
            <v>1.1000000000000001</v>
          </cell>
        </row>
        <row r="2720">
          <cell r="D2720" t="str">
            <v>SCS0004554</v>
          </cell>
          <cell r="E2720" t="str">
            <v>主驾线束支撑板</v>
          </cell>
          <cell r="F2720" t="str">
            <v>C32B</v>
          </cell>
          <cell r="G2720" t="str">
            <v>No</v>
          </cell>
          <cell r="H2720" t="str">
            <v>EA</v>
          </cell>
          <cell r="I2720">
            <v>44501</v>
          </cell>
          <cell r="J2720">
            <v>44561</v>
          </cell>
          <cell r="K2720" t="str">
            <v>P</v>
          </cell>
          <cell r="L2720">
            <v>0</v>
          </cell>
          <cell r="M2720">
            <v>1.1000000000000001</v>
          </cell>
        </row>
        <row r="2721">
          <cell r="D2721" t="str">
            <v>SCS0004971</v>
          </cell>
          <cell r="E2721" t="str">
            <v>主驾安全带固定板总成</v>
          </cell>
          <cell r="F2721" t="str">
            <v>C32B</v>
          </cell>
          <cell r="G2721" t="str">
            <v>No</v>
          </cell>
          <cell r="H2721" t="str">
            <v>EA</v>
          </cell>
          <cell r="I2721">
            <v>44501</v>
          </cell>
          <cell r="J2721">
            <v>44561</v>
          </cell>
          <cell r="K2721" t="str">
            <v>P</v>
          </cell>
          <cell r="L2721">
            <v>0</v>
          </cell>
          <cell r="M2721">
            <v>2.58</v>
          </cell>
        </row>
        <row r="2722">
          <cell r="D2722" t="str">
            <v>SCS0004976</v>
          </cell>
          <cell r="E2722" t="str">
            <v>豪华型前横管总成</v>
          </cell>
          <cell r="F2722" t="str">
            <v>C32B</v>
          </cell>
          <cell r="G2722" t="str">
            <v>No</v>
          </cell>
          <cell r="H2722" t="str">
            <v>EA</v>
          </cell>
          <cell r="I2722">
            <v>44501</v>
          </cell>
          <cell r="J2722">
            <v>44561</v>
          </cell>
          <cell r="K2722" t="str">
            <v>P</v>
          </cell>
          <cell r="L2722">
            <v>0</v>
          </cell>
          <cell r="M2722">
            <v>11.17</v>
          </cell>
        </row>
        <row r="2723">
          <cell r="D2723" t="str">
            <v>SCS0004978</v>
          </cell>
          <cell r="E2723" t="str">
            <v>豪华型后旋转管总成</v>
          </cell>
          <cell r="F2723" t="str">
            <v>C32B</v>
          </cell>
          <cell r="G2723" t="str">
            <v>No</v>
          </cell>
          <cell r="H2723" t="str">
            <v>EA</v>
          </cell>
          <cell r="I2723">
            <v>44501</v>
          </cell>
          <cell r="J2723">
            <v>44561</v>
          </cell>
          <cell r="K2723" t="str">
            <v>P</v>
          </cell>
          <cell r="L2723">
            <v>0</v>
          </cell>
          <cell r="M2723">
            <v>15.86</v>
          </cell>
        </row>
        <row r="2724">
          <cell r="D2724" t="str">
            <v>SCS0004980</v>
          </cell>
          <cell r="E2724" t="str">
            <v>右后侧横梁支撑板</v>
          </cell>
          <cell r="F2724" t="str">
            <v>C32B</v>
          </cell>
          <cell r="G2724" t="str">
            <v>No</v>
          </cell>
          <cell r="H2724" t="str">
            <v>EA</v>
          </cell>
          <cell r="I2724">
            <v>44501</v>
          </cell>
          <cell r="J2724">
            <v>44561</v>
          </cell>
          <cell r="K2724" t="str">
            <v>P</v>
          </cell>
          <cell r="L2724">
            <v>0</v>
          </cell>
          <cell r="M2724">
            <v>3.83</v>
          </cell>
        </row>
        <row r="2725">
          <cell r="D2725" t="str">
            <v>SCS0004981</v>
          </cell>
          <cell r="E2725" t="str">
            <v>右前侧横梁支撑板</v>
          </cell>
          <cell r="F2725" t="str">
            <v>C32B</v>
          </cell>
          <cell r="G2725" t="str">
            <v>No</v>
          </cell>
          <cell r="H2725" t="str">
            <v>EA</v>
          </cell>
          <cell r="I2725">
            <v>44501</v>
          </cell>
          <cell r="J2725">
            <v>44561</v>
          </cell>
          <cell r="K2725" t="str">
            <v>P</v>
          </cell>
          <cell r="L2725">
            <v>0</v>
          </cell>
          <cell r="M2725">
            <v>3.32</v>
          </cell>
        </row>
        <row r="2726">
          <cell r="D2726" t="str">
            <v>SCS0004982</v>
          </cell>
          <cell r="E2726" t="str">
            <v>左后侧横梁支撑板</v>
          </cell>
          <cell r="F2726" t="str">
            <v>C32B</v>
          </cell>
          <cell r="G2726" t="str">
            <v>No</v>
          </cell>
          <cell r="H2726" t="str">
            <v>EA</v>
          </cell>
          <cell r="I2726">
            <v>44501</v>
          </cell>
          <cell r="J2726">
            <v>44561</v>
          </cell>
          <cell r="K2726" t="str">
            <v>P</v>
          </cell>
          <cell r="L2726">
            <v>0</v>
          </cell>
          <cell r="M2726">
            <v>3.83</v>
          </cell>
        </row>
        <row r="2727">
          <cell r="D2727" t="str">
            <v>SCS0004983</v>
          </cell>
          <cell r="E2727" t="str">
            <v>左前侧横梁支撑板</v>
          </cell>
          <cell r="F2727" t="str">
            <v>C32B</v>
          </cell>
          <cell r="G2727" t="str">
            <v>No</v>
          </cell>
          <cell r="H2727" t="str">
            <v>EA</v>
          </cell>
          <cell r="I2727">
            <v>44501</v>
          </cell>
          <cell r="J2727">
            <v>44561</v>
          </cell>
          <cell r="K2727" t="str">
            <v>P</v>
          </cell>
          <cell r="L2727">
            <v>0</v>
          </cell>
          <cell r="M2727">
            <v>3.32</v>
          </cell>
        </row>
        <row r="2728">
          <cell r="D2728" t="str">
            <v>SCS0004984</v>
          </cell>
          <cell r="E2728" t="str">
            <v>副驾安全带固定板总成</v>
          </cell>
          <cell r="F2728" t="str">
            <v>C32B</v>
          </cell>
          <cell r="G2728" t="str">
            <v>No</v>
          </cell>
          <cell r="H2728" t="str">
            <v>EA</v>
          </cell>
          <cell r="I2728">
            <v>44501</v>
          </cell>
          <cell r="J2728">
            <v>44561</v>
          </cell>
          <cell r="K2728" t="str">
            <v>P</v>
          </cell>
          <cell r="L2728">
            <v>0</v>
          </cell>
          <cell r="M2728">
            <v>2.58</v>
          </cell>
        </row>
        <row r="2729">
          <cell r="D2729" t="str">
            <v>SCS0005010</v>
          </cell>
          <cell r="E2729" t="str">
            <v>C32B垫片钣金</v>
          </cell>
          <cell r="F2729" t="str">
            <v>C32B</v>
          </cell>
          <cell r="G2729" t="str">
            <v>No</v>
          </cell>
          <cell r="H2729" t="str">
            <v>EA</v>
          </cell>
          <cell r="I2729">
            <v>44501</v>
          </cell>
          <cell r="J2729">
            <v>44561</v>
          </cell>
          <cell r="K2729" t="str">
            <v>P</v>
          </cell>
          <cell r="L2729">
            <v>0</v>
          </cell>
          <cell r="M2729">
            <v>0.51</v>
          </cell>
        </row>
        <row r="2730">
          <cell r="D2730" t="str">
            <v>SCS0005370</v>
          </cell>
          <cell r="E2730" t="str">
            <v>六分装车连接支架</v>
          </cell>
          <cell r="F2730" t="str">
            <v>H32B</v>
          </cell>
          <cell r="G2730" t="str">
            <v>No</v>
          </cell>
          <cell r="H2730" t="str">
            <v>EA</v>
          </cell>
          <cell r="I2730">
            <v>44501</v>
          </cell>
          <cell r="J2730">
            <v>44561</v>
          </cell>
          <cell r="K2730" t="str">
            <v>P</v>
          </cell>
          <cell r="L2730">
            <v>0</v>
          </cell>
          <cell r="M2730">
            <v>7.61</v>
          </cell>
        </row>
        <row r="2731">
          <cell r="D2731" t="str">
            <v>SCS0005371</v>
          </cell>
          <cell r="E2731" t="str">
            <v>四分装车连接支架</v>
          </cell>
          <cell r="F2731" t="str">
            <v>H32B</v>
          </cell>
          <cell r="G2731" t="str">
            <v>No</v>
          </cell>
          <cell r="H2731" t="str">
            <v>EA</v>
          </cell>
          <cell r="I2731">
            <v>44501</v>
          </cell>
          <cell r="J2731">
            <v>44561</v>
          </cell>
          <cell r="K2731" t="str">
            <v>P</v>
          </cell>
          <cell r="L2731">
            <v>0</v>
          </cell>
          <cell r="M2731">
            <v>7.61</v>
          </cell>
        </row>
        <row r="2732">
          <cell r="D2732" t="str">
            <v>SCS0006033</v>
          </cell>
          <cell r="E2732" t="str">
            <v>升降棘轮固定板总成</v>
          </cell>
          <cell r="F2732" t="str">
            <v>C32B</v>
          </cell>
          <cell r="G2732" t="str">
            <v>No</v>
          </cell>
          <cell r="H2732" t="str">
            <v>EA</v>
          </cell>
          <cell r="I2732">
            <v>44501</v>
          </cell>
          <cell r="J2732">
            <v>44561</v>
          </cell>
          <cell r="K2732" t="str">
            <v>P</v>
          </cell>
          <cell r="L2732">
            <v>0</v>
          </cell>
          <cell r="M2732">
            <v>3.25</v>
          </cell>
        </row>
        <row r="2733">
          <cell r="D2733" t="str">
            <v>SCS0006094</v>
          </cell>
          <cell r="E2733" t="str">
            <v>前横管总成</v>
          </cell>
          <cell r="F2733" t="str">
            <v>C32B</v>
          </cell>
          <cell r="G2733" t="str">
            <v>No</v>
          </cell>
          <cell r="H2733" t="str">
            <v>EA</v>
          </cell>
          <cell r="I2733">
            <v>44501</v>
          </cell>
          <cell r="J2733">
            <v>44561</v>
          </cell>
          <cell r="K2733" t="str">
            <v>P</v>
          </cell>
          <cell r="L2733">
            <v>0</v>
          </cell>
          <cell r="M2733">
            <v>3.24</v>
          </cell>
        </row>
        <row r="2734">
          <cell r="D2734" t="str">
            <v>SCS0006096</v>
          </cell>
          <cell r="E2734" t="str">
            <v>后横管总成</v>
          </cell>
          <cell r="F2734" t="str">
            <v>C32B</v>
          </cell>
          <cell r="G2734" t="str">
            <v>No</v>
          </cell>
          <cell r="H2734" t="str">
            <v>EA</v>
          </cell>
          <cell r="I2734">
            <v>44501</v>
          </cell>
          <cell r="J2734">
            <v>44561</v>
          </cell>
          <cell r="K2734" t="str">
            <v>P</v>
          </cell>
          <cell r="L2734">
            <v>0</v>
          </cell>
          <cell r="M2734">
            <v>3.24</v>
          </cell>
        </row>
        <row r="2735">
          <cell r="D2735" t="str">
            <v>SCS0001792</v>
          </cell>
          <cell r="E2735" t="str">
            <v>驾驶座椅靠背面套</v>
          </cell>
          <cell r="F2735" t="str">
            <v>M20(黑棕织物)</v>
          </cell>
          <cell r="G2735" t="str">
            <v>No</v>
          </cell>
          <cell r="H2735" t="str">
            <v>EA</v>
          </cell>
          <cell r="I2735">
            <v>43831</v>
          </cell>
          <cell r="K2735" t="str">
            <v>P</v>
          </cell>
          <cell r="L2735">
            <v>0</v>
          </cell>
          <cell r="M2735">
            <v>27.77</v>
          </cell>
        </row>
        <row r="2736">
          <cell r="D2736" t="str">
            <v>SCS0001793</v>
          </cell>
          <cell r="E2736" t="str">
            <v>驾驶座椅座垫面套</v>
          </cell>
          <cell r="F2736" t="str">
            <v>M20(黑棕织物)</v>
          </cell>
          <cell r="G2736" t="str">
            <v>No</v>
          </cell>
          <cell r="H2736" t="str">
            <v>EA</v>
          </cell>
          <cell r="I2736">
            <v>43831</v>
          </cell>
          <cell r="K2736" t="str">
            <v>P</v>
          </cell>
          <cell r="L2736">
            <v>0</v>
          </cell>
          <cell r="M2736">
            <v>20.86</v>
          </cell>
        </row>
        <row r="2737">
          <cell r="D2737" t="str">
            <v>SCS0001797</v>
          </cell>
          <cell r="E2737" t="str">
            <v>驾驶座椅靠背面套</v>
          </cell>
          <cell r="F2737" t="str">
            <v>M20(棕色PVC)</v>
          </cell>
          <cell r="G2737" t="str">
            <v>No</v>
          </cell>
          <cell r="H2737" t="str">
            <v>EA</v>
          </cell>
          <cell r="I2737">
            <v>43831</v>
          </cell>
          <cell r="K2737" t="str">
            <v>P</v>
          </cell>
          <cell r="L2737">
            <v>0</v>
          </cell>
          <cell r="M2737">
            <v>41.1</v>
          </cell>
        </row>
        <row r="2738">
          <cell r="D2738" t="str">
            <v>SCS0001799</v>
          </cell>
          <cell r="E2738" t="str">
            <v>驾驶座椅座垫面套</v>
          </cell>
          <cell r="F2738" t="str">
            <v>M20(棕色PVC)</v>
          </cell>
          <cell r="G2738" t="str">
            <v>No</v>
          </cell>
          <cell r="H2738" t="str">
            <v>EA</v>
          </cell>
          <cell r="I2738">
            <v>43831</v>
          </cell>
          <cell r="K2738" t="str">
            <v>P</v>
          </cell>
          <cell r="L2738">
            <v>0</v>
          </cell>
          <cell r="M2738">
            <v>26.99</v>
          </cell>
        </row>
        <row r="2739">
          <cell r="D2739" t="str">
            <v>SCS0001800</v>
          </cell>
          <cell r="E2739" t="str">
            <v>副驾驶座椅靠背面套</v>
          </cell>
          <cell r="F2739" t="str">
            <v>M20(黑棕织物)</v>
          </cell>
          <cell r="G2739" t="str">
            <v>No</v>
          </cell>
          <cell r="H2739" t="str">
            <v>EA</v>
          </cell>
          <cell r="I2739">
            <v>43831</v>
          </cell>
          <cell r="K2739" t="str">
            <v>P</v>
          </cell>
          <cell r="L2739">
            <v>0</v>
          </cell>
          <cell r="M2739">
            <v>27.77</v>
          </cell>
        </row>
        <row r="2740">
          <cell r="D2740" t="str">
            <v>SCS0001801</v>
          </cell>
          <cell r="E2740" t="str">
            <v>副驾驶座椅座垫面套</v>
          </cell>
          <cell r="F2740" t="str">
            <v>M20(黑棕织物)</v>
          </cell>
          <cell r="G2740" t="str">
            <v>No</v>
          </cell>
          <cell r="H2740" t="str">
            <v>EA</v>
          </cell>
          <cell r="I2740">
            <v>43831</v>
          </cell>
          <cell r="K2740" t="str">
            <v>P</v>
          </cell>
          <cell r="L2740">
            <v>0</v>
          </cell>
          <cell r="M2740">
            <v>20.86</v>
          </cell>
        </row>
        <row r="2741">
          <cell r="D2741" t="str">
            <v>SCS0001804</v>
          </cell>
          <cell r="E2741" t="str">
            <v>副驾驶座椅靠背面套</v>
          </cell>
          <cell r="F2741" t="str">
            <v>M20(棕色PVC)</v>
          </cell>
          <cell r="G2741" t="str">
            <v>No</v>
          </cell>
          <cell r="H2741" t="str">
            <v>EA</v>
          </cell>
          <cell r="I2741">
            <v>43831</v>
          </cell>
          <cell r="K2741" t="str">
            <v>P</v>
          </cell>
          <cell r="L2741">
            <v>0</v>
          </cell>
          <cell r="M2741">
            <v>41.1</v>
          </cell>
        </row>
        <row r="2742">
          <cell r="D2742" t="str">
            <v>SCS0001805</v>
          </cell>
          <cell r="E2742" t="str">
            <v>副驾驶座椅座垫面套</v>
          </cell>
          <cell r="F2742" t="str">
            <v>M20(棕色PVC)</v>
          </cell>
          <cell r="G2742" t="str">
            <v>No</v>
          </cell>
          <cell r="H2742" t="str">
            <v>EA</v>
          </cell>
          <cell r="I2742">
            <v>43831</v>
          </cell>
          <cell r="K2742" t="str">
            <v>P</v>
          </cell>
          <cell r="L2742">
            <v>0</v>
          </cell>
          <cell r="M2742">
            <v>26.99</v>
          </cell>
        </row>
        <row r="2743">
          <cell r="D2743" t="str">
            <v>SCS0001806</v>
          </cell>
          <cell r="E2743" t="str">
            <v>三人靠背面套</v>
          </cell>
          <cell r="F2743" t="str">
            <v>M20(黑棕织物)</v>
          </cell>
          <cell r="G2743" t="str">
            <v>No</v>
          </cell>
          <cell r="H2743" t="str">
            <v>EA</v>
          </cell>
          <cell r="I2743">
            <v>43831</v>
          </cell>
          <cell r="K2743" t="str">
            <v>P</v>
          </cell>
          <cell r="L2743">
            <v>0</v>
          </cell>
          <cell r="M2743">
            <v>38.409999999999997</v>
          </cell>
        </row>
        <row r="2744">
          <cell r="D2744" t="str">
            <v>SCS0001807</v>
          </cell>
          <cell r="E2744" t="str">
            <v>三人座垫面套总成</v>
          </cell>
          <cell r="F2744" t="str">
            <v>M20(黑棕织物)</v>
          </cell>
          <cell r="G2744" t="str">
            <v>No</v>
          </cell>
          <cell r="H2744" t="str">
            <v>EA</v>
          </cell>
          <cell r="I2744">
            <v>43831</v>
          </cell>
          <cell r="K2744" t="str">
            <v>P</v>
          </cell>
          <cell r="L2744">
            <v>0</v>
          </cell>
          <cell r="M2744">
            <v>33.299999999999997</v>
          </cell>
        </row>
        <row r="2745">
          <cell r="D2745" t="str">
            <v>SCS0001811</v>
          </cell>
          <cell r="E2745" t="str">
            <v>三人座垫靠背面套总成</v>
          </cell>
          <cell r="F2745" t="str">
            <v>M20(棕色PVC)</v>
          </cell>
          <cell r="G2745" t="str">
            <v>No</v>
          </cell>
          <cell r="H2745" t="str">
            <v>EA</v>
          </cell>
          <cell r="I2745">
            <v>43831</v>
          </cell>
          <cell r="K2745" t="str">
            <v>P</v>
          </cell>
          <cell r="L2745">
            <v>0</v>
          </cell>
          <cell r="M2745">
            <v>49.48</v>
          </cell>
        </row>
        <row r="2746">
          <cell r="D2746" t="str">
            <v>SCS0001812</v>
          </cell>
          <cell r="E2746" t="str">
            <v>三人座椅座垫面套</v>
          </cell>
          <cell r="F2746" t="str">
            <v>M20(棕色PVC)</v>
          </cell>
          <cell r="G2746" t="str">
            <v>No</v>
          </cell>
          <cell r="H2746" t="str">
            <v>EA</v>
          </cell>
          <cell r="I2746">
            <v>43831</v>
          </cell>
          <cell r="K2746" t="str">
            <v>P</v>
          </cell>
          <cell r="L2746">
            <v>0</v>
          </cell>
          <cell r="M2746">
            <v>46.26</v>
          </cell>
        </row>
        <row r="2747">
          <cell r="D2747" t="str">
            <v>SCS0001816</v>
          </cell>
          <cell r="E2747" t="str">
            <v>左侧座椅靠背面套</v>
          </cell>
          <cell r="F2747" t="str">
            <v>M20(棕色PVC)</v>
          </cell>
          <cell r="G2747" t="str">
            <v>No</v>
          </cell>
          <cell r="H2747" t="str">
            <v>EA</v>
          </cell>
          <cell r="I2747">
            <v>43831</v>
          </cell>
          <cell r="K2747" t="str">
            <v>P</v>
          </cell>
          <cell r="L2747">
            <v>0</v>
          </cell>
          <cell r="M2747">
            <v>36.17</v>
          </cell>
        </row>
        <row r="2748">
          <cell r="D2748" t="str">
            <v>SCS0001817</v>
          </cell>
          <cell r="E2748" t="str">
            <v>左侧座椅座垫面套</v>
          </cell>
          <cell r="F2748" t="str">
            <v>M20(棕色PVC)</v>
          </cell>
          <cell r="G2748" t="str">
            <v>No</v>
          </cell>
          <cell r="H2748" t="str">
            <v>EA</v>
          </cell>
          <cell r="I2748">
            <v>43831</v>
          </cell>
          <cell r="K2748" t="str">
            <v>P</v>
          </cell>
          <cell r="L2748">
            <v>0</v>
          </cell>
          <cell r="M2748">
            <v>32.200000000000003</v>
          </cell>
        </row>
        <row r="2749">
          <cell r="D2749" t="str">
            <v>SCS0001823</v>
          </cell>
          <cell r="E2749" t="str">
            <v>右侧座椅靠背面套</v>
          </cell>
          <cell r="F2749" t="str">
            <v>M20(棕色PVC)</v>
          </cell>
          <cell r="G2749" t="str">
            <v>No</v>
          </cell>
          <cell r="H2749" t="str">
            <v>EA</v>
          </cell>
          <cell r="I2749">
            <v>43831</v>
          </cell>
          <cell r="K2749" t="str">
            <v>P</v>
          </cell>
          <cell r="L2749">
            <v>0</v>
          </cell>
          <cell r="M2749">
            <v>29.98</v>
          </cell>
        </row>
        <row r="2750">
          <cell r="D2750" t="str">
            <v>SCS0001824</v>
          </cell>
          <cell r="E2750" t="str">
            <v>右侧座椅座垫面套</v>
          </cell>
          <cell r="F2750" t="str">
            <v>M20(棕色PVC)</v>
          </cell>
          <cell r="G2750" t="str">
            <v>No</v>
          </cell>
          <cell r="H2750" t="str">
            <v>EA</v>
          </cell>
          <cell r="I2750">
            <v>43831</v>
          </cell>
          <cell r="K2750" t="str">
            <v>P</v>
          </cell>
          <cell r="L2750">
            <v>0</v>
          </cell>
          <cell r="M2750">
            <v>25.82</v>
          </cell>
        </row>
        <row r="2751">
          <cell r="D2751" t="str">
            <v>SCS0001828</v>
          </cell>
          <cell r="E2751" t="str">
            <v>左侧独立靠背面套</v>
          </cell>
          <cell r="F2751" t="str">
            <v>M20(黑棕织物)</v>
          </cell>
          <cell r="G2751" t="str">
            <v>No</v>
          </cell>
          <cell r="H2751" t="str">
            <v>EA</v>
          </cell>
          <cell r="I2751">
            <v>43831</v>
          </cell>
          <cell r="K2751" t="str">
            <v>P</v>
          </cell>
          <cell r="L2751">
            <v>0</v>
          </cell>
          <cell r="M2751">
            <v>24.95</v>
          </cell>
        </row>
        <row r="2752">
          <cell r="D2752" t="str">
            <v>SCS0001829</v>
          </cell>
          <cell r="E2752" t="str">
            <v>左侧独立靠背面套</v>
          </cell>
          <cell r="F2752" t="str">
            <v>M20(棕色PVC)</v>
          </cell>
          <cell r="G2752" t="str">
            <v>No</v>
          </cell>
          <cell r="H2752" t="str">
            <v>EA</v>
          </cell>
          <cell r="I2752">
            <v>43831</v>
          </cell>
          <cell r="K2752" t="str">
            <v>P</v>
          </cell>
          <cell r="L2752">
            <v>0</v>
          </cell>
          <cell r="M2752">
            <v>29.36</v>
          </cell>
        </row>
        <row r="2753">
          <cell r="D2753" t="str">
            <v>SCS0001832</v>
          </cell>
          <cell r="E2753" t="str">
            <v>左侧独立座垫面套</v>
          </cell>
          <cell r="F2753" t="str">
            <v>M20(黑棕织物)</v>
          </cell>
          <cell r="G2753" t="str">
            <v>No</v>
          </cell>
          <cell r="H2753" t="str">
            <v>EA</v>
          </cell>
          <cell r="I2753">
            <v>43831</v>
          </cell>
          <cell r="K2753" t="str">
            <v>P</v>
          </cell>
          <cell r="L2753">
            <v>0</v>
          </cell>
          <cell r="M2753">
            <v>22.37</v>
          </cell>
        </row>
        <row r="2754">
          <cell r="D2754" t="str">
            <v>SCS0001833</v>
          </cell>
          <cell r="E2754" t="str">
            <v>左侧独立座垫面套</v>
          </cell>
          <cell r="F2754" t="str">
            <v>M20(棕色PVC)</v>
          </cell>
          <cell r="G2754" t="str">
            <v>No</v>
          </cell>
          <cell r="H2754" t="str">
            <v>EA</v>
          </cell>
          <cell r="I2754">
            <v>43831</v>
          </cell>
          <cell r="K2754" t="str">
            <v>P</v>
          </cell>
          <cell r="L2754">
            <v>0</v>
          </cell>
          <cell r="M2754">
            <v>25</v>
          </cell>
        </row>
        <row r="2755">
          <cell r="D2755" t="str">
            <v>SCS0001835</v>
          </cell>
          <cell r="E2755" t="str">
            <v>右侧独立座垫面套</v>
          </cell>
          <cell r="F2755" t="str">
            <v>M20(黑棕织物)</v>
          </cell>
          <cell r="G2755" t="str">
            <v>No</v>
          </cell>
          <cell r="H2755" t="str">
            <v>EA</v>
          </cell>
          <cell r="I2755">
            <v>43831</v>
          </cell>
          <cell r="K2755" t="str">
            <v>P</v>
          </cell>
          <cell r="L2755">
            <v>0</v>
          </cell>
          <cell r="M2755">
            <v>22.37</v>
          </cell>
        </row>
        <row r="2756">
          <cell r="D2756" t="str">
            <v>SCS0001838</v>
          </cell>
          <cell r="E2756" t="str">
            <v>右侧独立靠背面套</v>
          </cell>
          <cell r="F2756" t="str">
            <v>M20(黑棕织物)</v>
          </cell>
          <cell r="G2756" t="str">
            <v>No</v>
          </cell>
          <cell r="H2756" t="str">
            <v>EA</v>
          </cell>
          <cell r="I2756">
            <v>43831</v>
          </cell>
          <cell r="K2756" t="str">
            <v>P</v>
          </cell>
          <cell r="L2756">
            <v>0</v>
          </cell>
          <cell r="M2756">
            <v>24.95</v>
          </cell>
        </row>
        <row r="2757">
          <cell r="D2757" t="str">
            <v>SCS0001839</v>
          </cell>
          <cell r="E2757" t="str">
            <v>右侧独立靠背面套</v>
          </cell>
          <cell r="F2757" t="str">
            <v>M20(棕色PVC)</v>
          </cell>
          <cell r="G2757" t="str">
            <v>No</v>
          </cell>
          <cell r="H2757" t="str">
            <v>EA</v>
          </cell>
          <cell r="I2757">
            <v>43831</v>
          </cell>
          <cell r="K2757" t="str">
            <v>P</v>
          </cell>
          <cell r="L2757">
            <v>0</v>
          </cell>
          <cell r="M2757">
            <v>29.36</v>
          </cell>
        </row>
        <row r="2758">
          <cell r="D2758" t="str">
            <v>SCS0001840</v>
          </cell>
          <cell r="E2758" t="str">
            <v>右座椅扶手面套</v>
          </cell>
          <cell r="F2758" t="str">
            <v>M20(棕色PVC)</v>
          </cell>
          <cell r="G2758" t="str">
            <v>No</v>
          </cell>
          <cell r="H2758" t="str">
            <v>EA</v>
          </cell>
          <cell r="I2758">
            <v>43831</v>
          </cell>
          <cell r="K2758" t="str">
            <v>P</v>
          </cell>
          <cell r="L2758">
            <v>0</v>
          </cell>
          <cell r="M2758">
            <v>5.91</v>
          </cell>
        </row>
        <row r="2759">
          <cell r="D2759" t="str">
            <v>SCS0001841</v>
          </cell>
          <cell r="E2759" t="str">
            <v>右座椅扶手面套</v>
          </cell>
          <cell r="F2759" t="str">
            <v>M20(黑棕织物)</v>
          </cell>
          <cell r="G2759" t="str">
            <v>No</v>
          </cell>
          <cell r="H2759" t="str">
            <v>EA</v>
          </cell>
          <cell r="I2759">
            <v>43831</v>
          </cell>
          <cell r="K2759" t="str">
            <v>P</v>
          </cell>
          <cell r="L2759">
            <v>0</v>
          </cell>
          <cell r="M2759">
            <v>3.14</v>
          </cell>
        </row>
        <row r="2760">
          <cell r="D2760" t="str">
            <v>SCS0001843</v>
          </cell>
          <cell r="E2760" t="str">
            <v>左座椅扶手面套</v>
          </cell>
          <cell r="F2760" t="str">
            <v>M20(黑棕织物)</v>
          </cell>
          <cell r="G2760" t="str">
            <v>No</v>
          </cell>
          <cell r="H2760" t="str">
            <v>EA</v>
          </cell>
          <cell r="I2760">
            <v>43831</v>
          </cell>
          <cell r="K2760" t="str">
            <v>P</v>
          </cell>
          <cell r="L2760">
            <v>0</v>
          </cell>
          <cell r="M2760">
            <v>3.14</v>
          </cell>
        </row>
        <row r="2761">
          <cell r="D2761" t="str">
            <v>SCS0001845</v>
          </cell>
          <cell r="E2761" t="str">
            <v>左座椅扶手面套</v>
          </cell>
          <cell r="F2761" t="str">
            <v>M20(棕色PVC)</v>
          </cell>
          <cell r="G2761" t="str">
            <v>No</v>
          </cell>
          <cell r="H2761" t="str">
            <v>EA</v>
          </cell>
          <cell r="I2761">
            <v>43831</v>
          </cell>
          <cell r="K2761" t="str">
            <v>P</v>
          </cell>
          <cell r="L2761">
            <v>0</v>
          </cell>
          <cell r="M2761">
            <v>5.91</v>
          </cell>
        </row>
        <row r="2762">
          <cell r="D2762" t="str">
            <v>SCS0000857</v>
          </cell>
          <cell r="E2762" t="str">
            <v>直钢丝270</v>
          </cell>
          <cell r="F2762" t="str">
            <v/>
          </cell>
          <cell r="G2762" t="str">
            <v>No</v>
          </cell>
          <cell r="H2762" t="str">
            <v>EA</v>
          </cell>
          <cell r="I2762">
            <v>43831</v>
          </cell>
          <cell r="K2762" t="str">
            <v>P</v>
          </cell>
          <cell r="L2762">
            <v>0</v>
          </cell>
          <cell r="M2762">
            <v>0.1</v>
          </cell>
        </row>
        <row r="2763">
          <cell r="D2763" t="str">
            <v>SCS0000858</v>
          </cell>
          <cell r="E2763" t="str">
            <v>直钢丝300</v>
          </cell>
          <cell r="F2763" t="str">
            <v>钢丝300</v>
          </cell>
          <cell r="G2763" t="str">
            <v>No</v>
          </cell>
          <cell r="H2763" t="str">
            <v>EA</v>
          </cell>
          <cell r="I2763">
            <v>43831</v>
          </cell>
          <cell r="K2763" t="str">
            <v>P</v>
          </cell>
          <cell r="L2763">
            <v>0</v>
          </cell>
          <cell r="M2763">
            <v>0.11</v>
          </cell>
        </row>
        <row r="2764">
          <cell r="D2764" t="str">
            <v>SCS0000860</v>
          </cell>
          <cell r="E2764" t="str">
            <v>直钢丝350</v>
          </cell>
          <cell r="F2764" t="str">
            <v/>
          </cell>
          <cell r="G2764" t="str">
            <v>No</v>
          </cell>
          <cell r="H2764" t="str">
            <v>EA</v>
          </cell>
          <cell r="I2764">
            <v>43831</v>
          </cell>
          <cell r="K2764" t="str">
            <v>P</v>
          </cell>
          <cell r="L2764">
            <v>0</v>
          </cell>
          <cell r="M2764">
            <v>0.13</v>
          </cell>
        </row>
        <row r="2765">
          <cell r="D2765" t="str">
            <v>SCS0000862</v>
          </cell>
          <cell r="E2765" t="str">
            <v>直钢丝400</v>
          </cell>
          <cell r="F2765" t="str">
            <v/>
          </cell>
          <cell r="G2765" t="str">
            <v>No</v>
          </cell>
          <cell r="H2765" t="str">
            <v>EA</v>
          </cell>
          <cell r="I2765">
            <v>43831</v>
          </cell>
          <cell r="K2765" t="str">
            <v>P</v>
          </cell>
          <cell r="L2765">
            <v>0</v>
          </cell>
          <cell r="M2765">
            <v>0.16</v>
          </cell>
        </row>
        <row r="2766">
          <cell r="D2766" t="str">
            <v>SCS0000911</v>
          </cell>
          <cell r="E2766" t="str">
            <v>支撑杆</v>
          </cell>
          <cell r="F2766" t="str">
            <v/>
          </cell>
          <cell r="G2766" t="str">
            <v>No</v>
          </cell>
          <cell r="H2766" t="str">
            <v>EA</v>
          </cell>
          <cell r="I2766">
            <v>43831</v>
          </cell>
          <cell r="K2766" t="str">
            <v>P</v>
          </cell>
          <cell r="L2766">
            <v>0</v>
          </cell>
          <cell r="M2766">
            <v>3.26</v>
          </cell>
        </row>
        <row r="2767">
          <cell r="D2767" t="str">
            <v>SCS0000926</v>
          </cell>
          <cell r="E2767" t="str">
            <v>直钢丝475</v>
          </cell>
          <cell r="F2767" t="str">
            <v/>
          </cell>
          <cell r="G2767" t="str">
            <v>No</v>
          </cell>
          <cell r="H2767" t="str">
            <v>EA</v>
          </cell>
          <cell r="I2767">
            <v>43831</v>
          </cell>
          <cell r="K2767" t="str">
            <v>P</v>
          </cell>
          <cell r="L2767">
            <v>0</v>
          </cell>
          <cell r="M2767">
            <v>0.18</v>
          </cell>
        </row>
        <row r="2768">
          <cell r="D2768" t="str">
            <v>SCS0001005</v>
          </cell>
          <cell r="E2768" t="str">
            <v>直钢丝200</v>
          </cell>
          <cell r="F2768" t="str">
            <v/>
          </cell>
          <cell r="G2768" t="str">
            <v>No</v>
          </cell>
          <cell r="H2768" t="str">
            <v>EA</v>
          </cell>
          <cell r="I2768">
            <v>43831</v>
          </cell>
          <cell r="K2768" t="str">
            <v>P</v>
          </cell>
          <cell r="L2768">
            <v>0</v>
          </cell>
          <cell r="M2768">
            <v>0.09</v>
          </cell>
        </row>
        <row r="2769">
          <cell r="D2769" t="str">
            <v>SCS0001098</v>
          </cell>
          <cell r="E2769" t="str">
            <v>副驾座垫骨架加强杆</v>
          </cell>
          <cell r="F2769" t="str">
            <v/>
          </cell>
          <cell r="G2769" t="str">
            <v>No</v>
          </cell>
          <cell r="H2769" t="str">
            <v>EA</v>
          </cell>
          <cell r="I2769">
            <v>43831</v>
          </cell>
          <cell r="K2769" t="str">
            <v>P</v>
          </cell>
          <cell r="L2769">
            <v>0</v>
          </cell>
          <cell r="M2769">
            <v>3.1</v>
          </cell>
        </row>
        <row r="2770">
          <cell r="D2770" t="str">
            <v>SCS0001175</v>
          </cell>
          <cell r="E2770" t="str">
            <v>异形钢丝2</v>
          </cell>
          <cell r="F2770" t="str">
            <v>C33D</v>
          </cell>
          <cell r="G2770" t="str">
            <v>No</v>
          </cell>
          <cell r="H2770" t="str">
            <v>EA</v>
          </cell>
          <cell r="I2770">
            <v>43831</v>
          </cell>
          <cell r="J2770">
            <v>44196</v>
          </cell>
          <cell r="K2770" t="str">
            <v>P</v>
          </cell>
          <cell r="L2770">
            <v>0</v>
          </cell>
          <cell r="M2770">
            <v>0.39</v>
          </cell>
        </row>
        <row r="2771">
          <cell r="D2771" t="str">
            <v>SCS0001293</v>
          </cell>
          <cell r="E2771" t="str">
            <v>异形钢丝1</v>
          </cell>
          <cell r="F2771" t="str">
            <v>H32B  U型</v>
          </cell>
          <cell r="G2771" t="str">
            <v>No</v>
          </cell>
          <cell r="H2771" t="str">
            <v>EA</v>
          </cell>
          <cell r="I2771">
            <v>43831</v>
          </cell>
          <cell r="K2771" t="str">
            <v>P</v>
          </cell>
          <cell r="L2771">
            <v>0</v>
          </cell>
          <cell r="M2771">
            <v>0.3</v>
          </cell>
        </row>
        <row r="2772">
          <cell r="D2772" t="str">
            <v>SCS0001301</v>
          </cell>
          <cell r="E2772" t="str">
            <v>异形钢丝2</v>
          </cell>
          <cell r="F2772" t="str">
            <v>H32B</v>
          </cell>
          <cell r="G2772" t="str">
            <v>No</v>
          </cell>
          <cell r="H2772" t="str">
            <v>EA</v>
          </cell>
          <cell r="I2772">
            <v>43831</v>
          </cell>
          <cell r="K2772" t="str">
            <v>P</v>
          </cell>
          <cell r="L2772">
            <v>0</v>
          </cell>
          <cell r="M2772">
            <v>0.3</v>
          </cell>
        </row>
        <row r="2773">
          <cell r="D2773" t="str">
            <v>SCS0001302</v>
          </cell>
          <cell r="E2773" t="str">
            <v>异形钢丝3</v>
          </cell>
          <cell r="F2773" t="str">
            <v>H32B</v>
          </cell>
          <cell r="G2773" t="str">
            <v>No</v>
          </cell>
          <cell r="H2773" t="str">
            <v>EA</v>
          </cell>
          <cell r="I2773">
            <v>43831</v>
          </cell>
          <cell r="K2773" t="str">
            <v>P</v>
          </cell>
          <cell r="L2773">
            <v>0</v>
          </cell>
          <cell r="M2773">
            <v>0.3</v>
          </cell>
        </row>
        <row r="2774">
          <cell r="D2774" t="str">
            <v>SCS0001303</v>
          </cell>
          <cell r="E2774" t="str">
            <v>异形钢丝4</v>
          </cell>
          <cell r="F2774" t="str">
            <v>H32B</v>
          </cell>
          <cell r="G2774" t="str">
            <v>No</v>
          </cell>
          <cell r="H2774" t="str">
            <v>EA</v>
          </cell>
          <cell r="I2774">
            <v>43831</v>
          </cell>
          <cell r="K2774" t="str">
            <v>P</v>
          </cell>
          <cell r="L2774">
            <v>0</v>
          </cell>
          <cell r="M2774">
            <v>0.3</v>
          </cell>
        </row>
        <row r="2775">
          <cell r="D2775" t="str">
            <v>SCS0001304</v>
          </cell>
          <cell r="E2775" t="str">
            <v>异形钢丝5</v>
          </cell>
          <cell r="F2775" t="str">
            <v>H32B</v>
          </cell>
          <cell r="G2775" t="str">
            <v>No</v>
          </cell>
          <cell r="H2775" t="str">
            <v>EA</v>
          </cell>
          <cell r="I2775">
            <v>43831</v>
          </cell>
          <cell r="K2775" t="str">
            <v>P</v>
          </cell>
          <cell r="L2775">
            <v>0</v>
          </cell>
          <cell r="M2775">
            <v>0.15</v>
          </cell>
        </row>
        <row r="2776">
          <cell r="D2776" t="str">
            <v>SCS0001306</v>
          </cell>
          <cell r="E2776" t="str">
            <v>H32B合棉预埋钢丝A</v>
          </cell>
          <cell r="F2776" t="str">
            <v>H32B</v>
          </cell>
          <cell r="G2776" t="str">
            <v>No</v>
          </cell>
          <cell r="H2776" t="str">
            <v>EA</v>
          </cell>
          <cell r="I2776">
            <v>43831</v>
          </cell>
          <cell r="K2776" t="str">
            <v>P</v>
          </cell>
          <cell r="L2776">
            <v>0</v>
          </cell>
          <cell r="M2776">
            <v>0.27</v>
          </cell>
        </row>
        <row r="2777">
          <cell r="D2777" t="str">
            <v>SCS0001403</v>
          </cell>
          <cell r="E2777" t="str">
            <v>异形钢丝1</v>
          </cell>
          <cell r="F2777" t="str">
            <v>C40D</v>
          </cell>
          <cell r="G2777" t="str">
            <v>No</v>
          </cell>
          <cell r="H2777" t="str">
            <v>EA</v>
          </cell>
          <cell r="I2777">
            <v>43831</v>
          </cell>
          <cell r="K2777" t="str">
            <v>P</v>
          </cell>
          <cell r="L2777">
            <v>0</v>
          </cell>
          <cell r="M2777">
            <v>0.17</v>
          </cell>
        </row>
        <row r="2778">
          <cell r="D2778" t="str">
            <v>SCS0001404</v>
          </cell>
          <cell r="E2778" t="str">
            <v>后排钢丝2</v>
          </cell>
          <cell r="F2778" t="str">
            <v>C40D</v>
          </cell>
          <cell r="G2778" t="str">
            <v>No</v>
          </cell>
          <cell r="H2778" t="str">
            <v>EA</v>
          </cell>
          <cell r="I2778">
            <v>43831</v>
          </cell>
          <cell r="K2778" t="str">
            <v>P</v>
          </cell>
          <cell r="L2778">
            <v>0</v>
          </cell>
          <cell r="M2778">
            <v>0.16</v>
          </cell>
        </row>
        <row r="2779">
          <cell r="D2779" t="str">
            <v>SCS0001407</v>
          </cell>
          <cell r="E2779" t="str">
            <v>异形钢丝3</v>
          </cell>
          <cell r="F2779" t="str">
            <v>C40D</v>
          </cell>
          <cell r="G2779" t="str">
            <v>No</v>
          </cell>
          <cell r="H2779" t="str">
            <v>EA</v>
          </cell>
          <cell r="I2779">
            <v>43831</v>
          </cell>
          <cell r="K2779" t="str">
            <v>P</v>
          </cell>
          <cell r="L2779">
            <v>0</v>
          </cell>
          <cell r="M2779">
            <v>0.26</v>
          </cell>
        </row>
        <row r="2780">
          <cell r="D2780" t="str">
            <v>SCS0001430</v>
          </cell>
          <cell r="E2780" t="str">
            <v>异形钢丝4</v>
          </cell>
          <cell r="F2780" t="str">
            <v>C40D</v>
          </cell>
          <cell r="G2780" t="str">
            <v>No</v>
          </cell>
          <cell r="H2780" t="str">
            <v>EA</v>
          </cell>
          <cell r="I2780">
            <v>43831</v>
          </cell>
          <cell r="K2780" t="str">
            <v>P</v>
          </cell>
          <cell r="L2780">
            <v>0</v>
          </cell>
          <cell r="M2780">
            <v>0.16</v>
          </cell>
        </row>
        <row r="2781">
          <cell r="D2781" t="str">
            <v>SCS0001592</v>
          </cell>
          <cell r="E2781" t="str">
            <v>异形钢丝5</v>
          </cell>
          <cell r="F2781" t="str">
            <v>C40DB  L型钢丝</v>
          </cell>
          <cell r="G2781" t="str">
            <v>No</v>
          </cell>
          <cell r="H2781" t="str">
            <v>EA</v>
          </cell>
          <cell r="I2781">
            <v>43831</v>
          </cell>
          <cell r="K2781" t="str">
            <v>P</v>
          </cell>
          <cell r="L2781">
            <v>0</v>
          </cell>
          <cell r="M2781">
            <v>0.25</v>
          </cell>
        </row>
        <row r="2782">
          <cell r="D2782" t="str">
            <v>SCS0002743</v>
          </cell>
          <cell r="E2782" t="str">
            <v>地锁解锁拉带</v>
          </cell>
          <cell r="F2782" t="str">
            <v>U201(黑)</v>
          </cell>
          <cell r="G2782" t="str">
            <v>No</v>
          </cell>
          <cell r="H2782" t="str">
            <v>EA</v>
          </cell>
          <cell r="I2782">
            <v>43831</v>
          </cell>
          <cell r="K2782" t="str">
            <v>P</v>
          </cell>
          <cell r="L2782">
            <v>0</v>
          </cell>
          <cell r="M2782">
            <v>0.86</v>
          </cell>
        </row>
        <row r="2783">
          <cell r="D2783" t="str">
            <v>SCS0005373</v>
          </cell>
          <cell r="E2783" t="str">
            <v>靠背泡沫预埋钢丝A</v>
          </cell>
          <cell r="F2783" t="str">
            <v>P203</v>
          </cell>
          <cell r="G2783" t="str">
            <v>No</v>
          </cell>
          <cell r="H2783" t="str">
            <v>EA</v>
          </cell>
          <cell r="I2783">
            <v>43831</v>
          </cell>
          <cell r="K2783" t="str">
            <v>P</v>
          </cell>
          <cell r="L2783">
            <v>0</v>
          </cell>
          <cell r="M2783">
            <v>0.19</v>
          </cell>
        </row>
        <row r="2784">
          <cell r="D2784" t="str">
            <v>SCS0005374</v>
          </cell>
          <cell r="E2784" t="str">
            <v>靠背泡沫预埋钢丝B</v>
          </cell>
          <cell r="F2784" t="str">
            <v>P203</v>
          </cell>
          <cell r="G2784" t="str">
            <v>No</v>
          </cell>
          <cell r="H2784" t="str">
            <v>EA</v>
          </cell>
          <cell r="I2784">
            <v>43831</v>
          </cell>
          <cell r="K2784" t="str">
            <v>P</v>
          </cell>
          <cell r="L2784">
            <v>0</v>
          </cell>
          <cell r="M2784">
            <v>0.2</v>
          </cell>
        </row>
        <row r="2785">
          <cell r="D2785" t="str">
            <v>SCS0005375</v>
          </cell>
          <cell r="E2785" t="str">
            <v>靠背泡沫预埋钢丝C</v>
          </cell>
          <cell r="F2785" t="str">
            <v>P203</v>
          </cell>
          <cell r="G2785" t="str">
            <v>No</v>
          </cell>
          <cell r="H2785" t="str">
            <v>EA</v>
          </cell>
          <cell r="I2785">
            <v>43831</v>
          </cell>
          <cell r="K2785" t="str">
            <v>P</v>
          </cell>
          <cell r="L2785">
            <v>0</v>
          </cell>
          <cell r="M2785">
            <v>0.2</v>
          </cell>
        </row>
        <row r="2786">
          <cell r="D2786" t="str">
            <v>SCS0005380</v>
          </cell>
          <cell r="E2786" t="str">
            <v>座垫泡沫预埋钢丝B</v>
          </cell>
          <cell r="F2786" t="str">
            <v>P203</v>
          </cell>
          <cell r="G2786" t="str">
            <v>No</v>
          </cell>
          <cell r="H2786" t="str">
            <v>EA</v>
          </cell>
          <cell r="I2786">
            <v>43831</v>
          </cell>
          <cell r="K2786" t="str">
            <v>P</v>
          </cell>
          <cell r="L2786">
            <v>0</v>
          </cell>
          <cell r="M2786">
            <v>0.39</v>
          </cell>
        </row>
        <row r="2787">
          <cell r="D2787" t="str">
            <v>SCS0005495</v>
          </cell>
          <cell r="E2787" t="str">
            <v>靠背合棉预埋钢丝1</v>
          </cell>
          <cell r="F2787" t="str">
            <v>P203</v>
          </cell>
          <cell r="G2787" t="str">
            <v>No</v>
          </cell>
          <cell r="H2787" t="str">
            <v>EA</v>
          </cell>
          <cell r="I2787">
            <v>43831</v>
          </cell>
          <cell r="K2787" t="str">
            <v>P</v>
          </cell>
          <cell r="L2787">
            <v>0</v>
          </cell>
          <cell r="M2787">
            <v>0.2</v>
          </cell>
        </row>
        <row r="2788">
          <cell r="D2788" t="str">
            <v>SCS0005496</v>
          </cell>
          <cell r="E2788" t="str">
            <v>靠背合棉预埋钢丝2</v>
          </cell>
          <cell r="F2788" t="str">
            <v>P203</v>
          </cell>
          <cell r="G2788" t="str">
            <v>No</v>
          </cell>
          <cell r="H2788" t="str">
            <v>EA</v>
          </cell>
          <cell r="I2788">
            <v>43831</v>
          </cell>
          <cell r="K2788" t="str">
            <v>P</v>
          </cell>
          <cell r="L2788">
            <v>0</v>
          </cell>
          <cell r="M2788">
            <v>0.2</v>
          </cell>
        </row>
        <row r="2789">
          <cell r="D2789" t="str">
            <v>SCS0011737</v>
          </cell>
          <cell r="E2789" t="str">
            <v>靠背打钉钢丝1</v>
          </cell>
          <cell r="F2789" t="str">
            <v>C40DB-F01</v>
          </cell>
          <cell r="G2789" t="str">
            <v>No</v>
          </cell>
          <cell r="H2789" t="str">
            <v>EA</v>
          </cell>
          <cell r="I2789">
            <v>44197</v>
          </cell>
          <cell r="J2789">
            <v>44561</v>
          </cell>
          <cell r="K2789" t="str">
            <v>P</v>
          </cell>
          <cell r="L2789">
            <v>0</v>
          </cell>
          <cell r="M2789">
            <v>0.19</v>
          </cell>
        </row>
        <row r="2790">
          <cell r="D2790" t="str">
            <v>SCS0011738</v>
          </cell>
          <cell r="E2790" t="str">
            <v>靠背打钉钢丝2</v>
          </cell>
          <cell r="F2790" t="str">
            <v>C40DB-F01</v>
          </cell>
          <cell r="G2790" t="str">
            <v>No</v>
          </cell>
          <cell r="H2790" t="str">
            <v>EA</v>
          </cell>
          <cell r="I2790">
            <v>44197</v>
          </cell>
          <cell r="J2790">
            <v>44561</v>
          </cell>
          <cell r="K2790" t="str">
            <v>P</v>
          </cell>
          <cell r="L2790">
            <v>0</v>
          </cell>
          <cell r="M2790">
            <v>0.21</v>
          </cell>
        </row>
        <row r="2791">
          <cell r="D2791" t="str">
            <v>SCS0011739</v>
          </cell>
          <cell r="E2791" t="str">
            <v>靠背打钉钢丝3</v>
          </cell>
          <cell r="F2791" t="str">
            <v>C40DB-F01</v>
          </cell>
          <cell r="G2791" t="str">
            <v>No</v>
          </cell>
          <cell r="H2791" t="str">
            <v>EA</v>
          </cell>
          <cell r="I2791">
            <v>44197</v>
          </cell>
          <cell r="J2791">
            <v>44561</v>
          </cell>
          <cell r="K2791" t="str">
            <v>P</v>
          </cell>
          <cell r="L2791">
            <v>0</v>
          </cell>
          <cell r="M2791">
            <v>0.21</v>
          </cell>
        </row>
        <row r="2792">
          <cell r="D2792" t="str">
            <v>SCS0011740</v>
          </cell>
          <cell r="E2792" t="str">
            <v>靠背打钉钢丝4</v>
          </cell>
          <cell r="F2792" t="str">
            <v>C40DB-F01</v>
          </cell>
          <cell r="G2792" t="str">
            <v>No</v>
          </cell>
          <cell r="H2792" t="str">
            <v>EA</v>
          </cell>
          <cell r="I2792">
            <v>44197</v>
          </cell>
          <cell r="J2792">
            <v>44561</v>
          </cell>
          <cell r="K2792" t="str">
            <v>P</v>
          </cell>
          <cell r="L2792">
            <v>0</v>
          </cell>
          <cell r="M2792">
            <v>0.24</v>
          </cell>
        </row>
        <row r="2793">
          <cell r="D2793" t="str">
            <v>SCS0011755</v>
          </cell>
          <cell r="E2793" t="str">
            <v>坐垫打钉钢丝1</v>
          </cell>
          <cell r="F2793" t="str">
            <v>C40DB-F01</v>
          </cell>
          <cell r="G2793" t="str">
            <v>No</v>
          </cell>
          <cell r="H2793" t="str">
            <v>EA</v>
          </cell>
          <cell r="I2793">
            <v>44197</v>
          </cell>
          <cell r="J2793">
            <v>44561</v>
          </cell>
          <cell r="K2793" t="str">
            <v>P</v>
          </cell>
          <cell r="L2793">
            <v>0</v>
          </cell>
          <cell r="M2793">
            <v>0.28999999999999998</v>
          </cell>
        </row>
        <row r="2794">
          <cell r="D2794" t="str">
            <v>SCS0001767</v>
          </cell>
          <cell r="E2794" t="str">
            <v>无纺布</v>
          </cell>
          <cell r="F2794" t="str">
            <v/>
          </cell>
          <cell r="G2794" t="str">
            <v>No</v>
          </cell>
          <cell r="H2794" t="str">
            <v>EA</v>
          </cell>
          <cell r="I2794">
            <v>43831</v>
          </cell>
          <cell r="K2794" t="str">
            <v>P</v>
          </cell>
          <cell r="L2794">
            <v>0</v>
          </cell>
          <cell r="M2794">
            <v>0.14000000000000001</v>
          </cell>
        </row>
        <row r="2795">
          <cell r="D2795" t="str">
            <v>SCS0001831</v>
          </cell>
          <cell r="E2795" t="str">
            <v>基本型中排2+1靠背面套</v>
          </cell>
          <cell r="F2795" t="str">
            <v>306（改型）</v>
          </cell>
          <cell r="G2795" t="str">
            <v>No</v>
          </cell>
          <cell r="H2795" t="str">
            <v>EA</v>
          </cell>
          <cell r="I2795">
            <v>43831</v>
          </cell>
          <cell r="K2795" t="str">
            <v>P</v>
          </cell>
          <cell r="L2795">
            <v>0</v>
          </cell>
          <cell r="M2795">
            <v>25</v>
          </cell>
        </row>
        <row r="2796">
          <cell r="D2796" t="str">
            <v>SCS0001842</v>
          </cell>
          <cell r="E2796" t="str">
            <v>舒适型中排2+1靠背面套</v>
          </cell>
          <cell r="F2796" t="str">
            <v>306（改型）</v>
          </cell>
          <cell r="G2796" t="str">
            <v>No</v>
          </cell>
          <cell r="H2796" t="str">
            <v>EA</v>
          </cell>
          <cell r="I2796">
            <v>43831</v>
          </cell>
          <cell r="K2796" t="str">
            <v>P</v>
          </cell>
          <cell r="L2796">
            <v>0</v>
          </cell>
          <cell r="M2796">
            <v>26.13</v>
          </cell>
        </row>
        <row r="2797">
          <cell r="D2797" t="str">
            <v>SCS0001864</v>
          </cell>
          <cell r="E2797" t="str">
            <v>基本型中排2+1座垫面套</v>
          </cell>
          <cell r="F2797" t="str">
            <v>306（改型）</v>
          </cell>
          <cell r="G2797" t="str">
            <v>No</v>
          </cell>
          <cell r="H2797" t="str">
            <v>EA</v>
          </cell>
          <cell r="I2797">
            <v>43831</v>
          </cell>
          <cell r="K2797" t="str">
            <v>P</v>
          </cell>
          <cell r="L2797">
            <v>0</v>
          </cell>
          <cell r="M2797">
            <v>23.04</v>
          </cell>
        </row>
        <row r="2798">
          <cell r="D2798" t="str">
            <v>SCS0001897</v>
          </cell>
          <cell r="E2798" t="str">
            <v>基本型后排三人靠背面套</v>
          </cell>
          <cell r="F2798" t="str">
            <v>306（改型）</v>
          </cell>
          <cell r="G2798" t="str">
            <v>No</v>
          </cell>
          <cell r="H2798" t="str">
            <v>EA</v>
          </cell>
          <cell r="I2798">
            <v>43831</v>
          </cell>
          <cell r="K2798" t="str">
            <v>P</v>
          </cell>
          <cell r="L2798">
            <v>0</v>
          </cell>
          <cell r="M2798">
            <v>31.38</v>
          </cell>
        </row>
        <row r="2799">
          <cell r="D2799" t="str">
            <v>SCS0001908</v>
          </cell>
          <cell r="E2799" t="str">
            <v>舒适型后排三人靠背面套</v>
          </cell>
          <cell r="F2799" t="str">
            <v>306（改型）</v>
          </cell>
          <cell r="G2799" t="str">
            <v>No</v>
          </cell>
          <cell r="H2799" t="str">
            <v>EA</v>
          </cell>
          <cell r="I2799">
            <v>43831</v>
          </cell>
          <cell r="K2799" t="str">
            <v>P</v>
          </cell>
          <cell r="L2799">
            <v>0</v>
          </cell>
          <cell r="M2799">
            <v>32.85</v>
          </cell>
        </row>
        <row r="2800">
          <cell r="D2800" t="str">
            <v>SCS0001919</v>
          </cell>
          <cell r="E2800" t="str">
            <v>豪华型后排三人靠背面套</v>
          </cell>
          <cell r="F2800" t="str">
            <v>306（改型）</v>
          </cell>
          <cell r="G2800" t="str">
            <v>No</v>
          </cell>
          <cell r="H2800" t="str">
            <v>EA</v>
          </cell>
          <cell r="I2800">
            <v>43831</v>
          </cell>
          <cell r="K2800" t="str">
            <v>P</v>
          </cell>
          <cell r="L2800">
            <v>0</v>
          </cell>
          <cell r="M2800">
            <v>32.85</v>
          </cell>
        </row>
        <row r="2801">
          <cell r="D2801" t="str">
            <v>SCS0001930</v>
          </cell>
          <cell r="E2801" t="str">
            <v>基本型后排三人座垫面套</v>
          </cell>
          <cell r="F2801" t="str">
            <v>306（改型）</v>
          </cell>
          <cell r="G2801" t="str">
            <v>No</v>
          </cell>
          <cell r="H2801" t="str">
            <v>EA</v>
          </cell>
          <cell r="I2801">
            <v>43831</v>
          </cell>
          <cell r="K2801" t="str">
            <v>P</v>
          </cell>
          <cell r="L2801">
            <v>0</v>
          </cell>
          <cell r="M2801">
            <v>31.12</v>
          </cell>
        </row>
        <row r="2802">
          <cell r="D2802" t="str">
            <v>SCS0001941</v>
          </cell>
          <cell r="E2802" t="str">
            <v>舒适型后排三人座垫面套</v>
          </cell>
          <cell r="F2802" t="str">
            <v>306（改型）</v>
          </cell>
          <cell r="G2802" t="str">
            <v>No</v>
          </cell>
          <cell r="H2802" t="str">
            <v>EA</v>
          </cell>
          <cell r="I2802">
            <v>43831</v>
          </cell>
          <cell r="K2802" t="str">
            <v>P</v>
          </cell>
          <cell r="L2802">
            <v>0</v>
          </cell>
          <cell r="M2802">
            <v>32.590000000000003</v>
          </cell>
        </row>
        <row r="2803">
          <cell r="D2803" t="str">
            <v>SCS0001961</v>
          </cell>
          <cell r="E2803" t="str">
            <v>舒适型头枕面套</v>
          </cell>
          <cell r="F2803" t="str">
            <v>306（改型）</v>
          </cell>
          <cell r="G2803" t="str">
            <v>No</v>
          </cell>
          <cell r="H2803" t="str">
            <v>EA</v>
          </cell>
          <cell r="I2803">
            <v>43831</v>
          </cell>
          <cell r="K2803" t="str">
            <v>P</v>
          </cell>
          <cell r="L2803">
            <v>0</v>
          </cell>
          <cell r="M2803">
            <v>3.85</v>
          </cell>
        </row>
        <row r="2804">
          <cell r="D2804" t="str">
            <v>SCS0001735</v>
          </cell>
          <cell r="E2804" t="str">
            <v>限位销拉绳总成(灰色)</v>
          </cell>
          <cell r="F2804" t="str">
            <v/>
          </cell>
          <cell r="G2804" t="str">
            <v>No</v>
          </cell>
          <cell r="H2804" t="str">
            <v>EA</v>
          </cell>
          <cell r="I2804">
            <v>43831</v>
          </cell>
          <cell r="K2804" t="str">
            <v>P</v>
          </cell>
          <cell r="L2804">
            <v>0</v>
          </cell>
          <cell r="M2804">
            <v>0.32</v>
          </cell>
        </row>
        <row r="2805">
          <cell r="D2805" t="str">
            <v>SCS0000796</v>
          </cell>
          <cell r="E2805" t="str">
            <v>头枕管</v>
          </cell>
          <cell r="F2805" t="str">
            <v>306</v>
          </cell>
          <cell r="G2805" t="str">
            <v>No</v>
          </cell>
          <cell r="H2805" t="str">
            <v>EA</v>
          </cell>
          <cell r="I2805">
            <v>43831</v>
          </cell>
          <cell r="K2805" t="str">
            <v>P</v>
          </cell>
          <cell r="L2805">
            <v>0</v>
          </cell>
          <cell r="M2805">
            <v>0.44</v>
          </cell>
        </row>
        <row r="2806">
          <cell r="D2806" t="str">
            <v>SCS0000889</v>
          </cell>
          <cell r="E2806" t="str">
            <v>背骨架头枕支管A(左)</v>
          </cell>
          <cell r="F2806" t="str">
            <v/>
          </cell>
          <cell r="G2806" t="str">
            <v>No</v>
          </cell>
          <cell r="H2806" t="str">
            <v>EA</v>
          </cell>
          <cell r="I2806">
            <v>43831</v>
          </cell>
          <cell r="K2806" t="str">
            <v>P</v>
          </cell>
          <cell r="L2806">
            <v>0</v>
          </cell>
          <cell r="M2806">
            <v>0.53</v>
          </cell>
        </row>
        <row r="2807">
          <cell r="D2807" t="str">
            <v>SCS0000890</v>
          </cell>
          <cell r="E2807" t="str">
            <v>背骨架头枕支管B(右)</v>
          </cell>
          <cell r="F2807" t="str">
            <v/>
          </cell>
          <cell r="G2807" t="str">
            <v>No</v>
          </cell>
          <cell r="H2807" t="str">
            <v>EA</v>
          </cell>
          <cell r="I2807">
            <v>43831</v>
          </cell>
          <cell r="K2807" t="str">
            <v>P</v>
          </cell>
          <cell r="L2807">
            <v>0</v>
          </cell>
          <cell r="M2807">
            <v>0.53</v>
          </cell>
        </row>
        <row r="2808">
          <cell r="D2808" t="str">
            <v>SCS0000984</v>
          </cell>
          <cell r="E2808" t="str">
            <v>左侧独立座框总成</v>
          </cell>
          <cell r="F2808" t="str">
            <v>M20</v>
          </cell>
          <cell r="G2808" t="str">
            <v>No</v>
          </cell>
          <cell r="H2808" t="str">
            <v>EA</v>
          </cell>
          <cell r="I2808">
            <v>43831</v>
          </cell>
          <cell r="K2808" t="str">
            <v>P</v>
          </cell>
          <cell r="L2808">
            <v>0</v>
          </cell>
          <cell r="M2808">
            <v>49.77</v>
          </cell>
        </row>
        <row r="2809">
          <cell r="D2809" t="str">
            <v>SCS0000985</v>
          </cell>
          <cell r="E2809" t="str">
            <v>右侧独立座框总成</v>
          </cell>
          <cell r="F2809" t="str">
            <v>M20</v>
          </cell>
          <cell r="G2809" t="str">
            <v>No</v>
          </cell>
          <cell r="H2809" t="str">
            <v>EA</v>
          </cell>
          <cell r="I2809">
            <v>43831</v>
          </cell>
          <cell r="K2809" t="str">
            <v>P</v>
          </cell>
          <cell r="L2809">
            <v>0</v>
          </cell>
          <cell r="M2809">
            <v>49.77</v>
          </cell>
        </row>
        <row r="2810">
          <cell r="D2810" t="str">
            <v>BSP0000003</v>
          </cell>
          <cell r="E2810" t="str">
            <v>弹簧3</v>
          </cell>
          <cell r="F2810" t="str">
            <v/>
          </cell>
          <cell r="G2810" t="str">
            <v>No</v>
          </cell>
          <cell r="H2810" t="str">
            <v>EA</v>
          </cell>
          <cell r="I2810">
            <v>43831</v>
          </cell>
          <cell r="K2810" t="str">
            <v>P</v>
          </cell>
          <cell r="L2810">
            <v>0</v>
          </cell>
          <cell r="M2810">
            <v>0.27</v>
          </cell>
        </row>
        <row r="2811">
          <cell r="D2811" t="str">
            <v>BSP0000004</v>
          </cell>
          <cell r="E2811" t="str">
            <v>拉簧</v>
          </cell>
          <cell r="F2811" t="str">
            <v/>
          </cell>
          <cell r="G2811" t="str">
            <v>No</v>
          </cell>
          <cell r="H2811" t="str">
            <v>EA</v>
          </cell>
          <cell r="I2811">
            <v>43831</v>
          </cell>
          <cell r="K2811" t="str">
            <v>P</v>
          </cell>
          <cell r="L2811">
            <v>0</v>
          </cell>
          <cell r="M2811">
            <v>0.48</v>
          </cell>
        </row>
        <row r="2812">
          <cell r="D2812" t="str">
            <v>BSP0000009</v>
          </cell>
          <cell r="E2812" t="str">
            <v>压簧</v>
          </cell>
          <cell r="F2812" t="str">
            <v>C40D</v>
          </cell>
          <cell r="G2812" t="str">
            <v>No</v>
          </cell>
          <cell r="H2812" t="str">
            <v>EA</v>
          </cell>
          <cell r="I2812">
            <v>43831</v>
          </cell>
          <cell r="K2812" t="str">
            <v>P</v>
          </cell>
          <cell r="L2812">
            <v>0</v>
          </cell>
          <cell r="M2812">
            <v>0.24</v>
          </cell>
        </row>
        <row r="2813">
          <cell r="D2813" t="str">
            <v>BSP0000074</v>
          </cell>
          <cell r="E2813" t="str">
            <v>背S簧A</v>
          </cell>
          <cell r="F2813" t="str">
            <v>P203前排</v>
          </cell>
          <cell r="G2813" t="str">
            <v>No</v>
          </cell>
          <cell r="H2813" t="str">
            <v>EA</v>
          </cell>
          <cell r="I2813">
            <v>43831</v>
          </cell>
          <cell r="K2813" t="str">
            <v>P</v>
          </cell>
          <cell r="L2813">
            <v>0</v>
          </cell>
          <cell r="M2813">
            <v>1.28</v>
          </cell>
        </row>
        <row r="2814">
          <cell r="D2814" t="str">
            <v>BSP0000075</v>
          </cell>
          <cell r="E2814" t="str">
            <v>背S簧B</v>
          </cell>
          <cell r="F2814" t="str">
            <v>P203前排</v>
          </cell>
          <cell r="G2814" t="str">
            <v>No</v>
          </cell>
          <cell r="H2814" t="str">
            <v>EA</v>
          </cell>
          <cell r="I2814">
            <v>43831</v>
          </cell>
          <cell r="K2814" t="str">
            <v>P</v>
          </cell>
          <cell r="L2814">
            <v>0</v>
          </cell>
          <cell r="M2814">
            <v>1.4</v>
          </cell>
        </row>
        <row r="2815">
          <cell r="D2815" t="str">
            <v>SCS0000799</v>
          </cell>
          <cell r="E2815" t="str">
            <v>蛇簧固定片</v>
          </cell>
          <cell r="F2815" t="str">
            <v>306</v>
          </cell>
          <cell r="G2815" t="str">
            <v>No</v>
          </cell>
          <cell r="H2815" t="str">
            <v>EA</v>
          </cell>
          <cell r="I2815">
            <v>43831</v>
          </cell>
          <cell r="K2815" t="str">
            <v>P</v>
          </cell>
          <cell r="L2815">
            <v>0</v>
          </cell>
          <cell r="M2815">
            <v>0.11</v>
          </cell>
        </row>
        <row r="2816">
          <cell r="D2816" t="str">
            <v>SCS0000892</v>
          </cell>
          <cell r="E2816" t="str">
            <v>背合棉后支撑钢丝</v>
          </cell>
          <cell r="F2816" t="str">
            <v/>
          </cell>
          <cell r="G2816" t="str">
            <v>No</v>
          </cell>
          <cell r="H2816" t="str">
            <v>EA</v>
          </cell>
          <cell r="I2816">
            <v>43831</v>
          </cell>
          <cell r="K2816" t="str">
            <v>P</v>
          </cell>
          <cell r="L2816">
            <v>0</v>
          </cell>
          <cell r="M2816">
            <v>0.66</v>
          </cell>
        </row>
        <row r="2817">
          <cell r="D2817" t="str">
            <v>SCS0000893</v>
          </cell>
          <cell r="E2817" t="str">
            <v>背合棉下支撑钢丝</v>
          </cell>
          <cell r="F2817" t="str">
            <v/>
          </cell>
          <cell r="G2817" t="str">
            <v>No</v>
          </cell>
          <cell r="H2817" t="str">
            <v>EA</v>
          </cell>
          <cell r="I2817">
            <v>43831</v>
          </cell>
          <cell r="K2817" t="str">
            <v>P</v>
          </cell>
          <cell r="L2817">
            <v>0</v>
          </cell>
          <cell r="M2817">
            <v>0.66</v>
          </cell>
        </row>
        <row r="2818">
          <cell r="D2818" t="str">
            <v>SCS0000894</v>
          </cell>
          <cell r="E2818" t="str">
            <v>正驾左侧翼支撑钢丝</v>
          </cell>
          <cell r="F2818" t="str">
            <v/>
          </cell>
          <cell r="G2818" t="str">
            <v>No</v>
          </cell>
          <cell r="H2818" t="str">
            <v>EA</v>
          </cell>
          <cell r="I2818">
            <v>43831</v>
          </cell>
          <cell r="K2818" t="str">
            <v>P</v>
          </cell>
          <cell r="L2818">
            <v>0</v>
          </cell>
          <cell r="M2818">
            <v>1.07</v>
          </cell>
        </row>
        <row r="2819">
          <cell r="D2819" t="str">
            <v>SCS0000895</v>
          </cell>
          <cell r="E2819" t="str">
            <v>正驾右侧翼支撑钢丝</v>
          </cell>
          <cell r="F2819" t="str">
            <v/>
          </cell>
          <cell r="G2819" t="str">
            <v>No</v>
          </cell>
          <cell r="H2819" t="str">
            <v>EA</v>
          </cell>
          <cell r="I2819">
            <v>43831</v>
          </cell>
          <cell r="K2819" t="str">
            <v>P</v>
          </cell>
          <cell r="L2819">
            <v>0</v>
          </cell>
          <cell r="M2819">
            <v>1.07</v>
          </cell>
        </row>
        <row r="2820">
          <cell r="D2820" t="str">
            <v>SCS0000896</v>
          </cell>
          <cell r="E2820" t="str">
            <v>副驾右侧翼支撑钢丝</v>
          </cell>
          <cell r="F2820" t="str">
            <v/>
          </cell>
          <cell r="G2820" t="str">
            <v>No</v>
          </cell>
          <cell r="H2820" t="str">
            <v>EA</v>
          </cell>
          <cell r="I2820">
            <v>43831</v>
          </cell>
          <cell r="K2820" t="str">
            <v>P</v>
          </cell>
          <cell r="L2820">
            <v>0</v>
          </cell>
          <cell r="M2820">
            <v>1.07</v>
          </cell>
        </row>
        <row r="2821">
          <cell r="D2821" t="str">
            <v>SCS0000897</v>
          </cell>
          <cell r="E2821" t="str">
            <v>副驾左侧翼支撑钢丝</v>
          </cell>
          <cell r="F2821" t="str">
            <v/>
          </cell>
          <cell r="G2821" t="str">
            <v>No</v>
          </cell>
          <cell r="H2821" t="str">
            <v>EA</v>
          </cell>
          <cell r="I2821">
            <v>43831</v>
          </cell>
          <cell r="K2821" t="str">
            <v>P</v>
          </cell>
          <cell r="L2821">
            <v>0</v>
          </cell>
          <cell r="M2821">
            <v>1.07</v>
          </cell>
        </row>
        <row r="2822">
          <cell r="D2822" t="str">
            <v>SCS0000898</v>
          </cell>
          <cell r="E2822" t="str">
            <v>蛇形簧固定片</v>
          </cell>
          <cell r="F2822" t="str">
            <v/>
          </cell>
          <cell r="G2822" t="str">
            <v>No</v>
          </cell>
          <cell r="H2822" t="str">
            <v>EA</v>
          </cell>
          <cell r="I2822">
            <v>43831</v>
          </cell>
          <cell r="K2822" t="str">
            <v>P</v>
          </cell>
          <cell r="L2822">
            <v>0</v>
          </cell>
          <cell r="M2822">
            <v>0.43</v>
          </cell>
        </row>
        <row r="2823">
          <cell r="D2823" t="str">
            <v>SCS0000902</v>
          </cell>
          <cell r="E2823" t="str">
            <v>靠背蛇形簧总成</v>
          </cell>
          <cell r="F2823" t="str">
            <v/>
          </cell>
          <cell r="G2823" t="str">
            <v>No</v>
          </cell>
          <cell r="H2823" t="str">
            <v>EA</v>
          </cell>
          <cell r="I2823">
            <v>43831</v>
          </cell>
          <cell r="K2823" t="str">
            <v>P</v>
          </cell>
          <cell r="L2823">
            <v>0</v>
          </cell>
          <cell r="M2823">
            <v>0.81</v>
          </cell>
        </row>
        <row r="2824">
          <cell r="D2824" t="str">
            <v>SCS0000924</v>
          </cell>
          <cell r="E2824" t="str">
            <v>后座垫骨架总成</v>
          </cell>
          <cell r="F2824" t="str">
            <v>C33DB</v>
          </cell>
          <cell r="G2824" t="str">
            <v>No</v>
          </cell>
          <cell r="H2824" t="str">
            <v>EA</v>
          </cell>
          <cell r="I2824">
            <v>43831</v>
          </cell>
          <cell r="K2824" t="str">
            <v>P</v>
          </cell>
          <cell r="L2824">
            <v>0</v>
          </cell>
          <cell r="M2824">
            <v>30.57</v>
          </cell>
        </row>
        <row r="2825">
          <cell r="D2825" t="str">
            <v>SCS0000937</v>
          </cell>
          <cell r="E2825" t="str">
            <v>后排六分座垫骨架总成</v>
          </cell>
          <cell r="F2825" t="str">
            <v/>
          </cell>
          <cell r="G2825" t="str">
            <v>No</v>
          </cell>
          <cell r="H2825" t="str">
            <v>EA</v>
          </cell>
          <cell r="I2825">
            <v>43831</v>
          </cell>
          <cell r="K2825" t="str">
            <v>P</v>
          </cell>
          <cell r="L2825">
            <v>0</v>
          </cell>
          <cell r="M2825">
            <v>21.49</v>
          </cell>
        </row>
        <row r="2826">
          <cell r="D2826" t="str">
            <v>SCS0000938</v>
          </cell>
          <cell r="E2826" t="str">
            <v>后排四分座垫骨架总成</v>
          </cell>
          <cell r="F2826" t="str">
            <v/>
          </cell>
          <cell r="G2826" t="str">
            <v>No</v>
          </cell>
          <cell r="H2826" t="str">
            <v>EA</v>
          </cell>
          <cell r="I2826">
            <v>43831</v>
          </cell>
          <cell r="K2826" t="str">
            <v>P</v>
          </cell>
          <cell r="L2826">
            <v>0</v>
          </cell>
          <cell r="M2826">
            <v>15.96</v>
          </cell>
        </row>
        <row r="2827">
          <cell r="D2827" t="str">
            <v>SCS0000965</v>
          </cell>
          <cell r="E2827" t="str">
            <v>背合棉后支撑钢丝</v>
          </cell>
          <cell r="F2827" t="str">
            <v>M20</v>
          </cell>
          <cell r="G2827" t="str">
            <v>No</v>
          </cell>
          <cell r="H2827" t="str">
            <v>EA</v>
          </cell>
          <cell r="I2827">
            <v>43831</v>
          </cell>
          <cell r="K2827" t="str">
            <v>P</v>
          </cell>
          <cell r="L2827">
            <v>0</v>
          </cell>
          <cell r="M2827">
            <v>0.61</v>
          </cell>
        </row>
        <row r="2828">
          <cell r="D2828" t="str">
            <v>SCS0000966</v>
          </cell>
          <cell r="E2828" t="str">
            <v>背合棉下支撑钢丝</v>
          </cell>
          <cell r="F2828" t="str">
            <v>M20</v>
          </cell>
          <cell r="G2828" t="str">
            <v>No</v>
          </cell>
          <cell r="H2828" t="str">
            <v>EA</v>
          </cell>
          <cell r="I2828">
            <v>43831</v>
          </cell>
          <cell r="K2828" t="str">
            <v>P</v>
          </cell>
          <cell r="L2828">
            <v>0</v>
          </cell>
          <cell r="M2828">
            <v>0.49</v>
          </cell>
        </row>
        <row r="2829">
          <cell r="D2829" t="str">
            <v>SCS0000967</v>
          </cell>
          <cell r="E2829" t="str">
            <v>主驾背骨架左侧翼支撑钢丝</v>
          </cell>
          <cell r="F2829" t="str">
            <v>M20</v>
          </cell>
          <cell r="G2829" t="str">
            <v>No</v>
          </cell>
          <cell r="H2829" t="str">
            <v>EA</v>
          </cell>
          <cell r="I2829">
            <v>43831</v>
          </cell>
          <cell r="K2829" t="str">
            <v>P</v>
          </cell>
          <cell r="L2829">
            <v>0</v>
          </cell>
          <cell r="M2829">
            <v>0.81</v>
          </cell>
        </row>
        <row r="2830">
          <cell r="D2830" t="str">
            <v>SCS0000968</v>
          </cell>
          <cell r="E2830" t="str">
            <v>主驾背骨架右侧翼支撑钢丝</v>
          </cell>
          <cell r="F2830" t="str">
            <v>M20</v>
          </cell>
          <cell r="G2830" t="str">
            <v>No</v>
          </cell>
          <cell r="H2830" t="str">
            <v>EA</v>
          </cell>
          <cell r="I2830">
            <v>43831</v>
          </cell>
          <cell r="K2830" t="str">
            <v>P</v>
          </cell>
          <cell r="L2830">
            <v>0</v>
          </cell>
          <cell r="M2830">
            <v>0.93</v>
          </cell>
        </row>
        <row r="2831">
          <cell r="D2831" t="str">
            <v>SCS0000969</v>
          </cell>
          <cell r="E2831" t="str">
            <v>副驾背骨架左侧翼支撑钢丝</v>
          </cell>
          <cell r="F2831" t="str">
            <v>M20</v>
          </cell>
          <cell r="G2831" t="str">
            <v>No</v>
          </cell>
          <cell r="H2831" t="str">
            <v>EA</v>
          </cell>
          <cell r="I2831">
            <v>43831</v>
          </cell>
          <cell r="K2831" t="str">
            <v>P</v>
          </cell>
          <cell r="L2831">
            <v>0</v>
          </cell>
          <cell r="M2831">
            <v>0.81</v>
          </cell>
        </row>
        <row r="2832">
          <cell r="D2832" t="str">
            <v>SCS0000970</v>
          </cell>
          <cell r="E2832" t="str">
            <v>副驾背骨架右侧翼支撑钢丝</v>
          </cell>
          <cell r="F2832" t="str">
            <v>M20</v>
          </cell>
          <cell r="G2832" t="str">
            <v>No</v>
          </cell>
          <cell r="H2832" t="str">
            <v>EA</v>
          </cell>
          <cell r="I2832">
            <v>43831</v>
          </cell>
          <cell r="K2832" t="str">
            <v>P</v>
          </cell>
          <cell r="L2832">
            <v>0</v>
          </cell>
          <cell r="M2832">
            <v>0.93</v>
          </cell>
        </row>
        <row r="2833">
          <cell r="D2833" t="str">
            <v>SCS0001029</v>
          </cell>
          <cell r="E2833" t="str">
            <v>背合棉后支撑钢丝A</v>
          </cell>
          <cell r="F2833" t="str">
            <v>M20中排独立</v>
          </cell>
          <cell r="G2833" t="str">
            <v>No</v>
          </cell>
          <cell r="H2833" t="str">
            <v>EA</v>
          </cell>
          <cell r="I2833">
            <v>43831</v>
          </cell>
          <cell r="J2833">
            <v>44196</v>
          </cell>
          <cell r="K2833" t="str">
            <v>P</v>
          </cell>
          <cell r="L2833">
            <v>0</v>
          </cell>
          <cell r="M2833">
            <v>0.5</v>
          </cell>
        </row>
        <row r="2834">
          <cell r="D2834" t="str">
            <v>SCS0001030</v>
          </cell>
          <cell r="E2834" t="str">
            <v>背合棉后支撑钢丝B</v>
          </cell>
          <cell r="F2834" t="str">
            <v>M20中排独立</v>
          </cell>
          <cell r="G2834" t="str">
            <v>No</v>
          </cell>
          <cell r="H2834" t="str">
            <v>EA</v>
          </cell>
          <cell r="I2834">
            <v>43831</v>
          </cell>
          <cell r="J2834">
            <v>44196</v>
          </cell>
          <cell r="K2834" t="str">
            <v>P</v>
          </cell>
          <cell r="L2834">
            <v>0</v>
          </cell>
          <cell r="M2834">
            <v>0.45</v>
          </cell>
        </row>
        <row r="2835">
          <cell r="D2835" t="str">
            <v>SCS0001033</v>
          </cell>
          <cell r="E2835" t="str">
            <v>右侧翼支撑钢丝</v>
          </cell>
          <cell r="F2835" t="str">
            <v>M20中排独立</v>
          </cell>
          <cell r="G2835" t="str">
            <v>No</v>
          </cell>
          <cell r="H2835" t="str">
            <v>EA</v>
          </cell>
          <cell r="I2835">
            <v>43831</v>
          </cell>
          <cell r="J2835">
            <v>44196</v>
          </cell>
          <cell r="K2835" t="str">
            <v>P</v>
          </cell>
          <cell r="L2835">
            <v>0</v>
          </cell>
          <cell r="M2835">
            <v>0.43</v>
          </cell>
        </row>
        <row r="2836">
          <cell r="D2836" t="str">
            <v>SCS0001036</v>
          </cell>
          <cell r="E2836" t="str">
            <v>左侧翼支撑钢丝</v>
          </cell>
          <cell r="F2836" t="str">
            <v>M20中排独立</v>
          </cell>
          <cell r="G2836" t="str">
            <v>No</v>
          </cell>
          <cell r="H2836" t="str">
            <v>EA</v>
          </cell>
          <cell r="I2836">
            <v>43831</v>
          </cell>
          <cell r="J2836">
            <v>44196</v>
          </cell>
          <cell r="K2836" t="str">
            <v>P</v>
          </cell>
          <cell r="L2836">
            <v>0</v>
          </cell>
          <cell r="M2836">
            <v>0.67</v>
          </cell>
        </row>
        <row r="2837">
          <cell r="D2837" t="str">
            <v>SCS0001071</v>
          </cell>
          <cell r="E2837" t="str">
            <v>主驾右侧合棉支撑钢丝</v>
          </cell>
          <cell r="F2837" t="str">
            <v>C33D</v>
          </cell>
          <cell r="G2837" t="str">
            <v>No</v>
          </cell>
          <cell r="H2837" t="str">
            <v>EA</v>
          </cell>
          <cell r="I2837">
            <v>43831</v>
          </cell>
          <cell r="K2837" t="str">
            <v>P</v>
          </cell>
          <cell r="L2837">
            <v>0</v>
          </cell>
          <cell r="M2837">
            <v>1.1399999999999999</v>
          </cell>
        </row>
        <row r="2838">
          <cell r="D2838" t="str">
            <v>SCS0001073</v>
          </cell>
          <cell r="E2838" t="str">
            <v>背合棉下支撑框线</v>
          </cell>
          <cell r="F2838" t="str">
            <v>301</v>
          </cell>
          <cell r="G2838" t="str">
            <v>No</v>
          </cell>
          <cell r="H2838" t="str">
            <v>EA</v>
          </cell>
          <cell r="I2838">
            <v>43831</v>
          </cell>
          <cell r="K2838" t="str">
            <v>P</v>
          </cell>
          <cell r="L2838">
            <v>0</v>
          </cell>
          <cell r="M2838">
            <v>1.1399999999999999</v>
          </cell>
        </row>
        <row r="2839">
          <cell r="D2839" t="str">
            <v>SCS0001074</v>
          </cell>
          <cell r="E2839" t="str">
            <v>靠背蛇形簧总成</v>
          </cell>
          <cell r="F2839" t="str">
            <v/>
          </cell>
          <cell r="G2839" t="str">
            <v>No</v>
          </cell>
          <cell r="H2839" t="str">
            <v>EA</v>
          </cell>
          <cell r="I2839">
            <v>43831</v>
          </cell>
          <cell r="K2839" t="str">
            <v>P</v>
          </cell>
          <cell r="L2839">
            <v>0</v>
          </cell>
          <cell r="M2839">
            <v>0.85</v>
          </cell>
        </row>
        <row r="2840">
          <cell r="D2840" t="str">
            <v>SCS0001075</v>
          </cell>
          <cell r="E2840" t="str">
            <v>背S弹簧B总成</v>
          </cell>
          <cell r="F2840" t="str">
            <v>301</v>
          </cell>
          <cell r="G2840" t="str">
            <v>No</v>
          </cell>
          <cell r="H2840" t="str">
            <v>EA</v>
          </cell>
          <cell r="I2840">
            <v>43831</v>
          </cell>
          <cell r="K2840" t="str">
            <v>P</v>
          </cell>
          <cell r="L2840">
            <v>0</v>
          </cell>
          <cell r="M2840">
            <v>0.81</v>
          </cell>
        </row>
        <row r="2841">
          <cell r="D2841" t="str">
            <v>SCS0001085</v>
          </cell>
          <cell r="E2841" t="str">
            <v>副驾左侧合棉支撑钢线</v>
          </cell>
          <cell r="F2841" t="str">
            <v/>
          </cell>
          <cell r="G2841" t="str">
            <v>No</v>
          </cell>
          <cell r="H2841" t="str">
            <v>EA</v>
          </cell>
          <cell r="I2841">
            <v>43831</v>
          </cell>
          <cell r="K2841" t="str">
            <v>P</v>
          </cell>
          <cell r="L2841">
            <v>0</v>
          </cell>
          <cell r="M2841">
            <v>1.1399999999999999</v>
          </cell>
        </row>
        <row r="2842">
          <cell r="D2842" t="str">
            <v>SCS0001126</v>
          </cell>
          <cell r="E2842" t="str">
            <v>整体背骨架左连接板总成</v>
          </cell>
          <cell r="F2842" t="str">
            <v>C33D</v>
          </cell>
          <cell r="G2842" t="str">
            <v>No</v>
          </cell>
          <cell r="H2842" t="str">
            <v>EA</v>
          </cell>
          <cell r="I2842">
            <v>43831</v>
          </cell>
          <cell r="K2842" t="str">
            <v>P</v>
          </cell>
          <cell r="L2842">
            <v>0</v>
          </cell>
          <cell r="M2842">
            <v>11.49</v>
          </cell>
        </row>
        <row r="2843">
          <cell r="D2843" t="str">
            <v>SCS0001127</v>
          </cell>
          <cell r="E2843" t="str">
            <v>整体背骨架右连接板总成</v>
          </cell>
          <cell r="F2843" t="str">
            <v/>
          </cell>
          <cell r="G2843" t="str">
            <v>No</v>
          </cell>
          <cell r="H2843" t="str">
            <v>EA</v>
          </cell>
          <cell r="I2843">
            <v>43831</v>
          </cell>
          <cell r="K2843" t="str">
            <v>P</v>
          </cell>
          <cell r="L2843">
            <v>0</v>
          </cell>
          <cell r="M2843">
            <v>10.25</v>
          </cell>
        </row>
        <row r="2844">
          <cell r="D2844" t="str">
            <v>SCS0001132</v>
          </cell>
          <cell r="E2844" t="str">
            <v>后排靠背解锁支架（左）</v>
          </cell>
          <cell r="F2844" t="str">
            <v>C33D</v>
          </cell>
          <cell r="G2844" t="str">
            <v>No</v>
          </cell>
          <cell r="H2844" t="str">
            <v>EA</v>
          </cell>
          <cell r="I2844">
            <v>43831</v>
          </cell>
          <cell r="K2844" t="str">
            <v>P</v>
          </cell>
          <cell r="L2844">
            <v>0</v>
          </cell>
          <cell r="M2844">
            <v>1.56</v>
          </cell>
        </row>
        <row r="2845">
          <cell r="D2845" t="str">
            <v>SCS0001134</v>
          </cell>
          <cell r="E2845" t="str">
            <v>后排靠背锁扣左固定座总成</v>
          </cell>
          <cell r="F2845" t="str">
            <v>C33D</v>
          </cell>
          <cell r="G2845" t="str">
            <v>No</v>
          </cell>
          <cell r="H2845" t="str">
            <v>EA</v>
          </cell>
          <cell r="I2845">
            <v>43831</v>
          </cell>
          <cell r="K2845" t="str">
            <v>P</v>
          </cell>
          <cell r="L2845">
            <v>0</v>
          </cell>
          <cell r="M2845">
            <v>2.56</v>
          </cell>
        </row>
        <row r="2846">
          <cell r="D2846" t="str">
            <v>SCS0001137</v>
          </cell>
          <cell r="E2846" t="str">
            <v>整体式靠背支撑钢丝Z</v>
          </cell>
          <cell r="F2846" t="str">
            <v>C33D</v>
          </cell>
          <cell r="G2846" t="str">
            <v>No</v>
          </cell>
          <cell r="H2846" t="str">
            <v>EA</v>
          </cell>
          <cell r="I2846">
            <v>43831</v>
          </cell>
          <cell r="K2846" t="str">
            <v>P</v>
          </cell>
          <cell r="L2846">
            <v>0</v>
          </cell>
          <cell r="M2846">
            <v>1.05</v>
          </cell>
        </row>
        <row r="2847">
          <cell r="D2847" t="str">
            <v>SCS0001138</v>
          </cell>
          <cell r="E2847" t="str">
            <v>整体式靠背支撑钢丝H</v>
          </cell>
          <cell r="F2847" t="str">
            <v>C33D</v>
          </cell>
          <cell r="G2847" t="str">
            <v>No</v>
          </cell>
          <cell r="H2847" t="str">
            <v>EA</v>
          </cell>
          <cell r="I2847">
            <v>43831</v>
          </cell>
          <cell r="K2847" t="str">
            <v>P</v>
          </cell>
          <cell r="L2847">
            <v>0</v>
          </cell>
          <cell r="M2847">
            <v>0.73</v>
          </cell>
        </row>
        <row r="2848">
          <cell r="D2848" t="str">
            <v>SCS0001139</v>
          </cell>
          <cell r="E2848" t="str">
            <v>后排靠背支撑钢丝L</v>
          </cell>
          <cell r="F2848" t="str">
            <v>C33D</v>
          </cell>
          <cell r="G2848" t="str">
            <v>No</v>
          </cell>
          <cell r="H2848" t="str">
            <v>EA</v>
          </cell>
          <cell r="I2848">
            <v>43831</v>
          </cell>
          <cell r="K2848" t="str">
            <v>P</v>
          </cell>
          <cell r="L2848">
            <v>0</v>
          </cell>
          <cell r="M2848">
            <v>0.46</v>
          </cell>
        </row>
        <row r="2849">
          <cell r="D2849" t="str">
            <v>SCS0001140</v>
          </cell>
          <cell r="E2849" t="str">
            <v>后排靠背支撑钢丝M</v>
          </cell>
          <cell r="F2849" t="str">
            <v>C33D</v>
          </cell>
          <cell r="G2849" t="str">
            <v>No</v>
          </cell>
          <cell r="H2849" t="str">
            <v>EA</v>
          </cell>
          <cell r="I2849">
            <v>43831</v>
          </cell>
          <cell r="K2849" t="str">
            <v>P</v>
          </cell>
          <cell r="L2849">
            <v>0</v>
          </cell>
          <cell r="M2849">
            <v>0.46</v>
          </cell>
        </row>
        <row r="2850">
          <cell r="D2850" t="str">
            <v>SCS0001141</v>
          </cell>
          <cell r="E2850" t="str">
            <v>后排靠背安全带支撑钢丝</v>
          </cell>
          <cell r="F2850" t="str">
            <v>C33D</v>
          </cell>
          <cell r="G2850" t="str">
            <v>No</v>
          </cell>
          <cell r="H2850" t="str">
            <v>EA</v>
          </cell>
          <cell r="I2850">
            <v>43831</v>
          </cell>
          <cell r="K2850" t="str">
            <v>P</v>
          </cell>
          <cell r="L2850">
            <v>0</v>
          </cell>
          <cell r="M2850">
            <v>0.31</v>
          </cell>
        </row>
        <row r="2851">
          <cell r="D2851" t="str">
            <v>SCS0001142</v>
          </cell>
          <cell r="E2851" t="str">
            <v>六分靠背支撑钢丝J-L</v>
          </cell>
          <cell r="F2851" t="str">
            <v>C33D</v>
          </cell>
          <cell r="G2851" t="str">
            <v>No</v>
          </cell>
          <cell r="H2851" t="str">
            <v>EA</v>
          </cell>
          <cell r="I2851">
            <v>43831</v>
          </cell>
          <cell r="K2851" t="str">
            <v>P</v>
          </cell>
          <cell r="L2851">
            <v>0</v>
          </cell>
          <cell r="M2851">
            <v>0.84</v>
          </cell>
        </row>
        <row r="2852">
          <cell r="D2852" t="str">
            <v>SCS0001143</v>
          </cell>
          <cell r="E2852" t="str">
            <v>整体式靠背支撑框线E</v>
          </cell>
          <cell r="F2852" t="str">
            <v>C33D</v>
          </cell>
          <cell r="G2852" t="str">
            <v>No</v>
          </cell>
          <cell r="H2852" t="str">
            <v>EA</v>
          </cell>
          <cell r="I2852">
            <v>43831</v>
          </cell>
          <cell r="K2852" t="str">
            <v>P</v>
          </cell>
          <cell r="L2852">
            <v>0</v>
          </cell>
          <cell r="M2852">
            <v>0.83</v>
          </cell>
        </row>
        <row r="2853">
          <cell r="D2853" t="str">
            <v>SCS0001144</v>
          </cell>
          <cell r="E2853" t="str">
            <v>整体式靠背儿童座椅挂钩A</v>
          </cell>
          <cell r="F2853" t="str">
            <v>C33D</v>
          </cell>
          <cell r="G2853" t="str">
            <v>No</v>
          </cell>
          <cell r="H2853" t="str">
            <v>EA</v>
          </cell>
          <cell r="I2853">
            <v>43831</v>
          </cell>
          <cell r="K2853" t="str">
            <v>P</v>
          </cell>
          <cell r="L2853">
            <v>0</v>
          </cell>
          <cell r="M2853">
            <v>0.32</v>
          </cell>
        </row>
        <row r="2854">
          <cell r="D2854" t="str">
            <v>SCS0001145</v>
          </cell>
          <cell r="E2854" t="str">
            <v>后排靠背儿童座椅挂钩B</v>
          </cell>
          <cell r="F2854" t="str">
            <v>C33D</v>
          </cell>
          <cell r="G2854" t="str">
            <v>No</v>
          </cell>
          <cell r="H2854" t="str">
            <v>EA</v>
          </cell>
          <cell r="I2854">
            <v>43831</v>
          </cell>
          <cell r="K2854" t="str">
            <v>P</v>
          </cell>
          <cell r="L2854">
            <v>0</v>
          </cell>
          <cell r="M2854">
            <v>0.26</v>
          </cell>
        </row>
        <row r="2855">
          <cell r="D2855" t="str">
            <v>SCS0001146</v>
          </cell>
          <cell r="E2855" t="str">
            <v>后排靠背儿童座椅挂钩C</v>
          </cell>
          <cell r="F2855" t="str">
            <v>C33D</v>
          </cell>
          <cell r="G2855" t="str">
            <v>No</v>
          </cell>
          <cell r="H2855" t="str">
            <v>EA</v>
          </cell>
          <cell r="I2855">
            <v>43831</v>
          </cell>
          <cell r="K2855" t="str">
            <v>P</v>
          </cell>
          <cell r="L2855">
            <v>0</v>
          </cell>
          <cell r="M2855">
            <v>0.33</v>
          </cell>
        </row>
        <row r="2856">
          <cell r="D2856" t="str">
            <v>SCS0001147</v>
          </cell>
          <cell r="E2856" t="str">
            <v>整体式靠背前翻固定挂钩</v>
          </cell>
          <cell r="F2856" t="str">
            <v>C33D</v>
          </cell>
          <cell r="G2856" t="str">
            <v>No</v>
          </cell>
          <cell r="H2856" t="str">
            <v>EA</v>
          </cell>
          <cell r="I2856">
            <v>43831</v>
          </cell>
          <cell r="K2856" t="str">
            <v>P</v>
          </cell>
          <cell r="L2856">
            <v>0</v>
          </cell>
          <cell r="M2856">
            <v>0.41</v>
          </cell>
        </row>
        <row r="2857">
          <cell r="D2857" t="str">
            <v>SCS0001148</v>
          </cell>
          <cell r="E2857" t="str">
            <v>整体式靠背儿童座椅挂钩D</v>
          </cell>
          <cell r="F2857" t="str">
            <v>C33D</v>
          </cell>
          <cell r="G2857" t="str">
            <v>No</v>
          </cell>
          <cell r="H2857" t="str">
            <v>EA</v>
          </cell>
          <cell r="I2857">
            <v>43831</v>
          </cell>
          <cell r="K2857" t="str">
            <v>P</v>
          </cell>
          <cell r="L2857">
            <v>0</v>
          </cell>
          <cell r="M2857">
            <v>0.32</v>
          </cell>
        </row>
        <row r="2858">
          <cell r="D2858" t="str">
            <v>SCS0001149</v>
          </cell>
          <cell r="E2858" t="str">
            <v>六分靠背骨架左上连接板</v>
          </cell>
          <cell r="F2858" t="str">
            <v/>
          </cell>
          <cell r="G2858" t="str">
            <v>No</v>
          </cell>
          <cell r="H2858" t="str">
            <v>EA</v>
          </cell>
          <cell r="I2858">
            <v>43831</v>
          </cell>
          <cell r="K2858" t="str">
            <v>P</v>
          </cell>
          <cell r="L2858">
            <v>0</v>
          </cell>
          <cell r="M2858">
            <v>4.04</v>
          </cell>
        </row>
        <row r="2859">
          <cell r="D2859" t="str">
            <v>SCS0001153</v>
          </cell>
          <cell r="E2859" t="str">
            <v>六分靠背支撑钢丝G</v>
          </cell>
          <cell r="F2859" t="str">
            <v>C33D</v>
          </cell>
          <cell r="G2859" t="str">
            <v>No</v>
          </cell>
          <cell r="H2859" t="str">
            <v>EA</v>
          </cell>
          <cell r="I2859">
            <v>43831</v>
          </cell>
          <cell r="K2859" t="str">
            <v>P</v>
          </cell>
          <cell r="L2859">
            <v>0</v>
          </cell>
          <cell r="M2859">
            <v>0.32</v>
          </cell>
        </row>
        <row r="2860">
          <cell r="D2860" t="str">
            <v>SCS0001154</v>
          </cell>
          <cell r="E2860" t="str">
            <v>六分靠背支撑钢丝H</v>
          </cell>
          <cell r="F2860" t="str">
            <v>C33D</v>
          </cell>
          <cell r="G2860" t="str">
            <v>No</v>
          </cell>
          <cell r="H2860" t="str">
            <v>EA</v>
          </cell>
          <cell r="I2860">
            <v>43831</v>
          </cell>
          <cell r="K2860" t="str">
            <v>P</v>
          </cell>
          <cell r="L2860">
            <v>0</v>
          </cell>
          <cell r="M2860">
            <v>0.85</v>
          </cell>
        </row>
        <row r="2861">
          <cell r="D2861" t="str">
            <v>SCS0001155</v>
          </cell>
          <cell r="E2861" t="str">
            <v>六分靠背支撑钢丝E</v>
          </cell>
          <cell r="F2861" t="str">
            <v>C33D</v>
          </cell>
          <cell r="G2861" t="str">
            <v>No</v>
          </cell>
          <cell r="H2861" t="str">
            <v>EA</v>
          </cell>
          <cell r="I2861">
            <v>43831</v>
          </cell>
          <cell r="K2861" t="str">
            <v>P</v>
          </cell>
          <cell r="L2861">
            <v>0</v>
          </cell>
          <cell r="M2861">
            <v>0.55000000000000004</v>
          </cell>
        </row>
        <row r="2862">
          <cell r="D2862" t="str">
            <v>SCS0001156</v>
          </cell>
          <cell r="E2862" t="str">
            <v>六分靠背支撑钢丝K</v>
          </cell>
          <cell r="F2862" t="str">
            <v>C33D</v>
          </cell>
          <cell r="G2862" t="str">
            <v>No</v>
          </cell>
          <cell r="H2862" t="str">
            <v>EA</v>
          </cell>
          <cell r="I2862">
            <v>43831</v>
          </cell>
          <cell r="K2862" t="str">
            <v>P</v>
          </cell>
          <cell r="L2862">
            <v>0</v>
          </cell>
          <cell r="M2862">
            <v>0.48</v>
          </cell>
        </row>
        <row r="2863">
          <cell r="D2863" t="str">
            <v>SCS0001158</v>
          </cell>
          <cell r="E2863" t="str">
            <v>六分靠背儿童座椅挂钩A</v>
          </cell>
          <cell r="F2863" t="str">
            <v>C33D</v>
          </cell>
          <cell r="G2863" t="str">
            <v>No</v>
          </cell>
          <cell r="H2863" t="str">
            <v>EA</v>
          </cell>
          <cell r="I2863">
            <v>43831</v>
          </cell>
          <cell r="K2863" t="str">
            <v>P</v>
          </cell>
          <cell r="L2863">
            <v>0</v>
          </cell>
          <cell r="M2863">
            <v>0.26</v>
          </cell>
        </row>
        <row r="2864">
          <cell r="D2864" t="str">
            <v>SCS0001159</v>
          </cell>
          <cell r="E2864" t="str">
            <v>四分靠背骨架左连接板总成</v>
          </cell>
          <cell r="F2864" t="str">
            <v/>
          </cell>
          <cell r="G2864" t="str">
            <v>No</v>
          </cell>
          <cell r="H2864" t="str">
            <v>EA</v>
          </cell>
          <cell r="I2864">
            <v>43831</v>
          </cell>
          <cell r="K2864" t="str">
            <v>P</v>
          </cell>
          <cell r="L2864">
            <v>0</v>
          </cell>
          <cell r="M2864">
            <v>10.199999999999999</v>
          </cell>
        </row>
        <row r="2865">
          <cell r="D2865" t="str">
            <v>SCS0001160</v>
          </cell>
          <cell r="E2865" t="str">
            <v>四分靠背骨架右连接板总成</v>
          </cell>
          <cell r="F2865" t="str">
            <v/>
          </cell>
          <cell r="G2865" t="str">
            <v>No</v>
          </cell>
          <cell r="H2865" t="str">
            <v>EA</v>
          </cell>
          <cell r="I2865">
            <v>43831</v>
          </cell>
          <cell r="K2865" t="str">
            <v>P</v>
          </cell>
          <cell r="L2865">
            <v>0</v>
          </cell>
          <cell r="M2865">
            <v>5.22</v>
          </cell>
        </row>
        <row r="2866">
          <cell r="D2866" t="str">
            <v>SCS0001165</v>
          </cell>
          <cell r="E2866" t="str">
            <v>四分靠背支撑钢丝A</v>
          </cell>
          <cell r="F2866" t="str">
            <v>C33D</v>
          </cell>
          <cell r="G2866" t="str">
            <v>No</v>
          </cell>
          <cell r="H2866" t="str">
            <v>EA</v>
          </cell>
          <cell r="I2866">
            <v>43831</v>
          </cell>
          <cell r="K2866" t="str">
            <v>P</v>
          </cell>
          <cell r="L2866">
            <v>0</v>
          </cell>
          <cell r="M2866">
            <v>0.37</v>
          </cell>
        </row>
        <row r="2867">
          <cell r="D2867" t="str">
            <v>SCS0001166</v>
          </cell>
          <cell r="E2867" t="str">
            <v>四分靠背支撑钢丝B</v>
          </cell>
          <cell r="F2867" t="str">
            <v>C33D</v>
          </cell>
          <cell r="G2867" t="str">
            <v>No</v>
          </cell>
          <cell r="H2867" t="str">
            <v>EA</v>
          </cell>
          <cell r="I2867">
            <v>43831</v>
          </cell>
          <cell r="K2867" t="str">
            <v>P</v>
          </cell>
          <cell r="L2867">
            <v>0</v>
          </cell>
          <cell r="M2867">
            <v>0.33</v>
          </cell>
        </row>
        <row r="2868">
          <cell r="D2868" t="str">
            <v>SCS0001167</v>
          </cell>
          <cell r="E2868" t="str">
            <v>四分靠背支撑钢丝D</v>
          </cell>
          <cell r="F2868" t="str">
            <v>C33D</v>
          </cell>
          <cell r="G2868" t="str">
            <v>No</v>
          </cell>
          <cell r="H2868" t="str">
            <v>EA</v>
          </cell>
          <cell r="I2868">
            <v>43831</v>
          </cell>
          <cell r="K2868" t="str">
            <v>P</v>
          </cell>
          <cell r="L2868">
            <v>0</v>
          </cell>
          <cell r="M2868">
            <v>0.91</v>
          </cell>
        </row>
        <row r="2869">
          <cell r="D2869" t="str">
            <v>SCS0001168</v>
          </cell>
          <cell r="E2869" t="str">
            <v>四分靠背支撑钢丝C</v>
          </cell>
          <cell r="F2869" t="str">
            <v>C33D</v>
          </cell>
          <cell r="G2869" t="str">
            <v>No</v>
          </cell>
          <cell r="H2869" t="str">
            <v>EA</v>
          </cell>
          <cell r="I2869">
            <v>43831</v>
          </cell>
          <cell r="K2869" t="str">
            <v>P</v>
          </cell>
          <cell r="L2869">
            <v>0</v>
          </cell>
          <cell r="M2869">
            <v>0.67</v>
          </cell>
        </row>
        <row r="2870">
          <cell r="D2870" t="str">
            <v>SCS0001169</v>
          </cell>
          <cell r="E2870" t="str">
            <v>四分靠背儿童座椅挂钩H</v>
          </cell>
          <cell r="F2870" t="str">
            <v>C33D</v>
          </cell>
          <cell r="G2870" t="str">
            <v>No</v>
          </cell>
          <cell r="H2870" t="str">
            <v>EA</v>
          </cell>
          <cell r="I2870">
            <v>43831</v>
          </cell>
          <cell r="K2870" t="str">
            <v>P</v>
          </cell>
          <cell r="L2870">
            <v>0</v>
          </cell>
          <cell r="M2870">
            <v>0.41</v>
          </cell>
        </row>
        <row r="2871">
          <cell r="D2871" t="str">
            <v>SCS0001170</v>
          </cell>
          <cell r="E2871" t="str">
            <v>四分靠背儿童座椅挂钩I</v>
          </cell>
          <cell r="F2871" t="str">
            <v>C33D</v>
          </cell>
          <cell r="G2871" t="str">
            <v>No</v>
          </cell>
          <cell r="H2871" t="str">
            <v>EA</v>
          </cell>
          <cell r="I2871">
            <v>43831</v>
          </cell>
          <cell r="K2871" t="str">
            <v>P</v>
          </cell>
          <cell r="L2871">
            <v>0</v>
          </cell>
          <cell r="M2871">
            <v>0.28000000000000003</v>
          </cell>
        </row>
        <row r="2872">
          <cell r="D2872" t="str">
            <v>SCS0001171</v>
          </cell>
          <cell r="E2872" t="str">
            <v>四分靠背儿童座椅挂钩J</v>
          </cell>
          <cell r="F2872" t="str">
            <v>C33D</v>
          </cell>
          <cell r="G2872" t="str">
            <v>No</v>
          </cell>
          <cell r="H2872" t="str">
            <v>EA</v>
          </cell>
          <cell r="I2872">
            <v>43831</v>
          </cell>
          <cell r="K2872" t="str">
            <v>P</v>
          </cell>
          <cell r="L2872">
            <v>0</v>
          </cell>
          <cell r="M2872">
            <v>0.32</v>
          </cell>
        </row>
        <row r="2873">
          <cell r="D2873" t="str">
            <v>SCS0001179</v>
          </cell>
          <cell r="E2873" t="str">
            <v>背合棉纵向支撑钢丝(VAVE)</v>
          </cell>
          <cell r="F2873" t="str">
            <v>M20中排独立</v>
          </cell>
          <cell r="G2873" t="str">
            <v>No</v>
          </cell>
          <cell r="H2873" t="str">
            <v>EA</v>
          </cell>
          <cell r="I2873">
            <v>43831</v>
          </cell>
          <cell r="J2873">
            <v>44196</v>
          </cell>
          <cell r="K2873" t="str">
            <v>P</v>
          </cell>
          <cell r="L2873">
            <v>0</v>
          </cell>
          <cell r="M2873">
            <v>0.36</v>
          </cell>
        </row>
        <row r="2874">
          <cell r="D2874" t="str">
            <v>SCS0001180</v>
          </cell>
          <cell r="E2874" t="str">
            <v>背合棉前支撑钢丝（VAVE后</v>
          </cell>
          <cell r="F2874" t="str">
            <v>M20中排独立</v>
          </cell>
          <cell r="G2874" t="str">
            <v>No</v>
          </cell>
          <cell r="H2874" t="str">
            <v>EA</v>
          </cell>
          <cell r="I2874">
            <v>43831</v>
          </cell>
          <cell r="J2874">
            <v>44196</v>
          </cell>
          <cell r="K2874" t="str">
            <v>P</v>
          </cell>
          <cell r="L2874">
            <v>0</v>
          </cell>
          <cell r="M2874">
            <v>0.25</v>
          </cell>
        </row>
        <row r="2875">
          <cell r="D2875" t="str">
            <v>SCS0001309</v>
          </cell>
          <cell r="E2875" t="str">
            <v>前排靠背上弯管</v>
          </cell>
          <cell r="F2875" t="str">
            <v>H32B</v>
          </cell>
          <cell r="G2875" t="str">
            <v>No</v>
          </cell>
          <cell r="H2875" t="str">
            <v>EA</v>
          </cell>
          <cell r="I2875">
            <v>43831</v>
          </cell>
          <cell r="K2875" t="str">
            <v>P</v>
          </cell>
          <cell r="L2875">
            <v>0</v>
          </cell>
          <cell r="M2875">
            <v>3.86</v>
          </cell>
        </row>
        <row r="2876">
          <cell r="D2876" t="str">
            <v>SCS0001310</v>
          </cell>
          <cell r="E2876" t="str">
            <v>前排背合棉后支撑钢丝1</v>
          </cell>
          <cell r="F2876" t="str">
            <v>H32B</v>
          </cell>
          <cell r="G2876" t="str">
            <v>No</v>
          </cell>
          <cell r="H2876" t="str">
            <v>EA</v>
          </cell>
          <cell r="I2876">
            <v>43831</v>
          </cell>
          <cell r="K2876" t="str">
            <v>P</v>
          </cell>
          <cell r="L2876">
            <v>0</v>
          </cell>
          <cell r="M2876">
            <v>0.78</v>
          </cell>
        </row>
        <row r="2877">
          <cell r="D2877" t="str">
            <v>SCS0001318</v>
          </cell>
          <cell r="E2877" t="str">
            <v>连动杆</v>
          </cell>
          <cell r="F2877" t="str">
            <v>H32B</v>
          </cell>
          <cell r="G2877" t="str">
            <v>No</v>
          </cell>
          <cell r="H2877" t="str">
            <v>EA</v>
          </cell>
          <cell r="I2877">
            <v>43831</v>
          </cell>
          <cell r="K2877" t="str">
            <v>P</v>
          </cell>
          <cell r="L2877">
            <v>0</v>
          </cell>
          <cell r="M2877">
            <v>2.56</v>
          </cell>
        </row>
        <row r="2878">
          <cell r="D2878" t="str">
            <v>SCS0001418</v>
          </cell>
          <cell r="E2878" t="str">
            <v>C40D横向钢丝1</v>
          </cell>
          <cell r="F2878" t="str">
            <v>C40D</v>
          </cell>
          <cell r="G2878" t="str">
            <v>No</v>
          </cell>
          <cell r="H2878" t="str">
            <v>EA</v>
          </cell>
          <cell r="I2878">
            <v>43831</v>
          </cell>
          <cell r="K2878" t="str">
            <v>P</v>
          </cell>
          <cell r="L2878">
            <v>0</v>
          </cell>
          <cell r="M2878">
            <v>1.26</v>
          </cell>
        </row>
        <row r="2879">
          <cell r="D2879" t="str">
            <v>SCS0001419</v>
          </cell>
          <cell r="E2879" t="str">
            <v>横向钢丝2(上)</v>
          </cell>
          <cell r="F2879" t="str">
            <v>C40D</v>
          </cell>
          <cell r="G2879" t="str">
            <v>No</v>
          </cell>
          <cell r="H2879" t="str">
            <v>EA</v>
          </cell>
          <cell r="I2879">
            <v>43831</v>
          </cell>
          <cell r="K2879" t="str">
            <v>P</v>
          </cell>
          <cell r="L2879">
            <v>0</v>
          </cell>
          <cell r="M2879">
            <v>1.1000000000000001</v>
          </cell>
        </row>
        <row r="2880">
          <cell r="D2880" t="str">
            <v>SCS0001426</v>
          </cell>
          <cell r="E2880" t="str">
            <v>右侧支持钢丝1(上)</v>
          </cell>
          <cell r="F2880" t="str">
            <v>C40D</v>
          </cell>
          <cell r="G2880" t="str">
            <v>No</v>
          </cell>
          <cell r="H2880" t="str">
            <v>EA</v>
          </cell>
          <cell r="I2880">
            <v>43831</v>
          </cell>
          <cell r="K2880" t="str">
            <v>P</v>
          </cell>
          <cell r="L2880">
            <v>0</v>
          </cell>
          <cell r="M2880">
            <v>0.68</v>
          </cell>
        </row>
        <row r="2881">
          <cell r="D2881" t="str">
            <v>SCS0001427</v>
          </cell>
          <cell r="E2881" t="str">
            <v>右侧支持钢丝2(下)</v>
          </cell>
          <cell r="F2881" t="str">
            <v>C40D</v>
          </cell>
          <cell r="G2881" t="str">
            <v>No</v>
          </cell>
          <cell r="H2881" t="str">
            <v>EA</v>
          </cell>
          <cell r="I2881">
            <v>43831</v>
          </cell>
          <cell r="K2881" t="str">
            <v>P</v>
          </cell>
          <cell r="L2881">
            <v>0</v>
          </cell>
          <cell r="M2881">
            <v>0.81</v>
          </cell>
        </row>
        <row r="2882">
          <cell r="D2882" t="str">
            <v>SCS0001428</v>
          </cell>
          <cell r="E2882" t="str">
            <v>左侧支持钢丝1(上)</v>
          </cell>
          <cell r="F2882" t="str">
            <v>C40D</v>
          </cell>
          <cell r="G2882" t="str">
            <v>No</v>
          </cell>
          <cell r="H2882" t="str">
            <v>EA</v>
          </cell>
          <cell r="I2882">
            <v>43831</v>
          </cell>
          <cell r="K2882" t="str">
            <v>P</v>
          </cell>
          <cell r="L2882">
            <v>0</v>
          </cell>
          <cell r="M2882">
            <v>0.81</v>
          </cell>
        </row>
        <row r="2883">
          <cell r="D2883" t="str">
            <v>SCS0001429</v>
          </cell>
          <cell r="E2883" t="str">
            <v>左侧支持钢丝2(下)</v>
          </cell>
          <cell r="F2883" t="str">
            <v>C40D</v>
          </cell>
          <cell r="G2883" t="str">
            <v>No</v>
          </cell>
          <cell r="H2883" t="str">
            <v>EA</v>
          </cell>
          <cell r="I2883">
            <v>43831</v>
          </cell>
          <cell r="K2883" t="str">
            <v>P</v>
          </cell>
          <cell r="L2883">
            <v>0</v>
          </cell>
          <cell r="M2883">
            <v>0.68</v>
          </cell>
        </row>
        <row r="2884">
          <cell r="D2884" t="str">
            <v>SCS0001436</v>
          </cell>
          <cell r="E2884" t="str">
            <v>坐垫钢丝骨架总成</v>
          </cell>
          <cell r="F2884" t="str">
            <v>C40D</v>
          </cell>
          <cell r="G2884" t="str">
            <v>No</v>
          </cell>
          <cell r="H2884" t="str">
            <v>EA</v>
          </cell>
          <cell r="I2884">
            <v>43831</v>
          </cell>
          <cell r="K2884" t="str">
            <v>P</v>
          </cell>
          <cell r="L2884">
            <v>0</v>
          </cell>
          <cell r="M2884">
            <v>16.75</v>
          </cell>
        </row>
        <row r="2885">
          <cell r="D2885" t="str">
            <v>SCS0001451</v>
          </cell>
          <cell r="E2885" t="str">
            <v>支撑钢丝￠5*415</v>
          </cell>
          <cell r="F2885" t="str">
            <v/>
          </cell>
          <cell r="G2885" t="str">
            <v>No</v>
          </cell>
          <cell r="H2885" t="str">
            <v>EA</v>
          </cell>
          <cell r="I2885">
            <v>43831</v>
          </cell>
          <cell r="K2885" t="str">
            <v>P</v>
          </cell>
          <cell r="L2885">
            <v>0</v>
          </cell>
          <cell r="M2885">
            <v>0.71</v>
          </cell>
        </row>
        <row r="2886">
          <cell r="D2886" t="str">
            <v>SCS0001573</v>
          </cell>
          <cell r="E2886" t="str">
            <v>坐垫钢丝骨架焊接总成</v>
          </cell>
          <cell r="F2886" t="str">
            <v>C40DB</v>
          </cell>
          <cell r="G2886" t="str">
            <v>No</v>
          </cell>
          <cell r="H2886" t="str">
            <v>EA</v>
          </cell>
          <cell r="I2886">
            <v>43831</v>
          </cell>
          <cell r="K2886" t="str">
            <v>P</v>
          </cell>
          <cell r="L2886">
            <v>0</v>
          </cell>
          <cell r="M2886">
            <v>20.6</v>
          </cell>
        </row>
        <row r="2887">
          <cell r="D2887" t="str">
            <v>SCS0001577</v>
          </cell>
          <cell r="E2887" t="str">
            <v>四分背横向钢丝1(上)</v>
          </cell>
          <cell r="F2887" t="str">
            <v>C40DB</v>
          </cell>
          <cell r="G2887" t="str">
            <v>No</v>
          </cell>
          <cell r="H2887" t="str">
            <v>EA</v>
          </cell>
          <cell r="I2887">
            <v>43831</v>
          </cell>
          <cell r="K2887" t="str">
            <v>P</v>
          </cell>
          <cell r="L2887">
            <v>0</v>
          </cell>
          <cell r="M2887">
            <v>0.8</v>
          </cell>
        </row>
        <row r="2888">
          <cell r="D2888" t="str">
            <v>SCS0001578</v>
          </cell>
          <cell r="E2888" t="str">
            <v>四分背横向钢丝2(下)</v>
          </cell>
          <cell r="F2888" t="str">
            <v>C40DB</v>
          </cell>
          <cell r="G2888" t="str">
            <v>No</v>
          </cell>
          <cell r="H2888" t="str">
            <v>EA</v>
          </cell>
          <cell r="I2888">
            <v>43831</v>
          </cell>
          <cell r="K2888" t="str">
            <v>P</v>
          </cell>
          <cell r="L2888">
            <v>0</v>
          </cell>
          <cell r="M2888">
            <v>0.78</v>
          </cell>
        </row>
        <row r="2889">
          <cell r="D2889" t="str">
            <v>SCS0001585</v>
          </cell>
          <cell r="E2889" t="str">
            <v>六分背横向钢丝1(上)</v>
          </cell>
          <cell r="F2889" t="str">
            <v>C40DB</v>
          </cell>
          <cell r="G2889" t="str">
            <v>No</v>
          </cell>
          <cell r="H2889" t="str">
            <v>EA</v>
          </cell>
          <cell r="I2889">
            <v>43831</v>
          </cell>
          <cell r="K2889" t="str">
            <v>P</v>
          </cell>
          <cell r="L2889">
            <v>0</v>
          </cell>
          <cell r="M2889">
            <v>1.23</v>
          </cell>
        </row>
        <row r="2890">
          <cell r="D2890" t="str">
            <v>SCS0001586</v>
          </cell>
          <cell r="E2890" t="str">
            <v>六分背横向钢丝2(下)</v>
          </cell>
          <cell r="F2890" t="str">
            <v>C40DB</v>
          </cell>
          <cell r="G2890" t="str">
            <v>No</v>
          </cell>
          <cell r="H2890" t="str">
            <v>EA</v>
          </cell>
          <cell r="I2890">
            <v>43831</v>
          </cell>
          <cell r="K2890" t="str">
            <v>P</v>
          </cell>
          <cell r="L2890">
            <v>0</v>
          </cell>
          <cell r="M2890">
            <v>1.21</v>
          </cell>
        </row>
        <row r="2891">
          <cell r="D2891" t="str">
            <v>SCS0001587</v>
          </cell>
          <cell r="E2891" t="str">
            <v>后面套打钉钢丝2(L型)</v>
          </cell>
          <cell r="F2891" t="str">
            <v>C40DB</v>
          </cell>
          <cell r="G2891" t="str">
            <v>No</v>
          </cell>
          <cell r="H2891" t="str">
            <v>EA</v>
          </cell>
          <cell r="I2891">
            <v>43831</v>
          </cell>
          <cell r="K2891" t="str">
            <v>P</v>
          </cell>
          <cell r="L2891">
            <v>0</v>
          </cell>
          <cell r="M2891">
            <v>0.94</v>
          </cell>
        </row>
        <row r="2892">
          <cell r="D2892" t="str">
            <v>SCS0001593</v>
          </cell>
          <cell r="E2892" t="str">
            <v>靠背合棉支撑钢丝总成</v>
          </cell>
          <cell r="F2892" t="str">
            <v>C40DB</v>
          </cell>
          <cell r="G2892" t="str">
            <v>No</v>
          </cell>
          <cell r="H2892" t="str">
            <v>EA</v>
          </cell>
          <cell r="I2892">
            <v>43831</v>
          </cell>
          <cell r="K2892" t="str">
            <v>P</v>
          </cell>
          <cell r="L2892">
            <v>0</v>
          </cell>
          <cell r="M2892">
            <v>4.0999999999999996</v>
          </cell>
        </row>
        <row r="2893">
          <cell r="D2893" t="str">
            <v>SCS0001668</v>
          </cell>
          <cell r="E2893" t="str">
            <v>扶手骨架总成</v>
          </cell>
          <cell r="F2893" t="str">
            <v>C40DB</v>
          </cell>
          <cell r="G2893" t="str">
            <v>No</v>
          </cell>
          <cell r="H2893" t="str">
            <v>EA</v>
          </cell>
          <cell r="I2893">
            <v>43831</v>
          </cell>
          <cell r="K2893" t="str">
            <v>P</v>
          </cell>
          <cell r="L2893">
            <v>0</v>
          </cell>
          <cell r="M2893">
            <v>10.78</v>
          </cell>
        </row>
        <row r="2894">
          <cell r="D2894" t="str">
            <v>SCS0002002</v>
          </cell>
          <cell r="E2894" t="str">
            <v>中排左侧座椅背板</v>
          </cell>
          <cell r="F2894" t="str">
            <v>M20</v>
          </cell>
          <cell r="G2894" t="str">
            <v>No</v>
          </cell>
          <cell r="H2894" t="str">
            <v>EA</v>
          </cell>
          <cell r="I2894">
            <v>43831</v>
          </cell>
          <cell r="K2894" t="str">
            <v>P</v>
          </cell>
          <cell r="L2894">
            <v>0</v>
          </cell>
          <cell r="M2894">
            <v>4.5999999999999996</v>
          </cell>
        </row>
        <row r="2895">
          <cell r="D2895" t="str">
            <v>SCS0002003</v>
          </cell>
          <cell r="E2895" t="str">
            <v>中排右侧座椅背板</v>
          </cell>
          <cell r="F2895" t="str">
            <v>M20</v>
          </cell>
          <cell r="G2895" t="str">
            <v>No</v>
          </cell>
          <cell r="H2895" t="str">
            <v>EA</v>
          </cell>
          <cell r="I2895">
            <v>43831</v>
          </cell>
          <cell r="K2895" t="str">
            <v>P</v>
          </cell>
          <cell r="L2895">
            <v>0</v>
          </cell>
          <cell r="M2895">
            <v>2.4</v>
          </cell>
        </row>
        <row r="2896">
          <cell r="D2896" t="str">
            <v>SCS0002016</v>
          </cell>
          <cell r="E2896" t="str">
            <v>三人座椅背板</v>
          </cell>
          <cell r="F2896" t="str">
            <v>M20</v>
          </cell>
          <cell r="G2896" t="str">
            <v>No</v>
          </cell>
          <cell r="H2896" t="str">
            <v>EA</v>
          </cell>
          <cell r="I2896">
            <v>43831</v>
          </cell>
          <cell r="K2896" t="str">
            <v>P</v>
          </cell>
          <cell r="L2896">
            <v>0</v>
          </cell>
          <cell r="M2896">
            <v>6.37</v>
          </cell>
        </row>
        <row r="2897">
          <cell r="D2897" t="str">
            <v>SCS0002749</v>
          </cell>
          <cell r="E2897" t="str">
            <v>中排四分靠背护板</v>
          </cell>
          <cell r="F2897" t="str">
            <v>U201</v>
          </cell>
          <cell r="G2897" t="str">
            <v>No</v>
          </cell>
          <cell r="H2897" t="str">
            <v>EA</v>
          </cell>
          <cell r="I2897">
            <v>43831</v>
          </cell>
          <cell r="K2897" t="str">
            <v>P</v>
          </cell>
          <cell r="L2897">
            <v>0</v>
          </cell>
          <cell r="M2897">
            <v>5.03</v>
          </cell>
        </row>
        <row r="2898">
          <cell r="D2898" t="str">
            <v>SCS0002764</v>
          </cell>
          <cell r="E2898" t="str">
            <v>六分靠背护板</v>
          </cell>
          <cell r="F2898" t="str">
            <v>U201</v>
          </cell>
          <cell r="G2898" t="str">
            <v>No</v>
          </cell>
          <cell r="H2898" t="str">
            <v>EA</v>
          </cell>
          <cell r="I2898">
            <v>43831</v>
          </cell>
          <cell r="K2898" t="str">
            <v>P</v>
          </cell>
          <cell r="L2898">
            <v>0</v>
          </cell>
          <cell r="M2898">
            <v>8.48</v>
          </cell>
        </row>
        <row r="2899">
          <cell r="D2899" t="str">
            <v>SCS0003062</v>
          </cell>
          <cell r="E2899" t="str">
            <v>蛇形簧胶套</v>
          </cell>
          <cell r="F2899" t="str">
            <v/>
          </cell>
          <cell r="G2899" t="str">
            <v>No</v>
          </cell>
          <cell r="H2899" t="str">
            <v>EA</v>
          </cell>
          <cell r="I2899">
            <v>43831</v>
          </cell>
          <cell r="K2899" t="str">
            <v>P</v>
          </cell>
          <cell r="L2899">
            <v>0</v>
          </cell>
          <cell r="M2899">
            <v>0.17</v>
          </cell>
        </row>
        <row r="2900">
          <cell r="D2900" t="str">
            <v>SCS0003322</v>
          </cell>
          <cell r="E2900" t="str">
            <v>座垫撑板</v>
          </cell>
          <cell r="F2900" t="str">
            <v>U201</v>
          </cell>
          <cell r="G2900" t="str">
            <v>No</v>
          </cell>
          <cell r="H2900" t="str">
            <v>EA</v>
          </cell>
          <cell r="I2900">
            <v>43831</v>
          </cell>
          <cell r="K2900" t="str">
            <v>P</v>
          </cell>
          <cell r="L2900">
            <v>0</v>
          </cell>
          <cell r="M2900">
            <v>6.03</v>
          </cell>
        </row>
        <row r="2901">
          <cell r="D2901" t="str">
            <v>SCS0003324</v>
          </cell>
          <cell r="E2901" t="str">
            <v>靠背撑板</v>
          </cell>
          <cell r="F2901" t="str">
            <v>U201</v>
          </cell>
          <cell r="G2901" t="str">
            <v>No</v>
          </cell>
          <cell r="H2901" t="str">
            <v>EA</v>
          </cell>
          <cell r="I2901">
            <v>43831</v>
          </cell>
          <cell r="K2901" t="str">
            <v>P</v>
          </cell>
          <cell r="L2901">
            <v>0</v>
          </cell>
          <cell r="M2901">
            <v>6.64</v>
          </cell>
        </row>
        <row r="2902">
          <cell r="D2902" t="str">
            <v>SCS0003540</v>
          </cell>
          <cell r="E2902" t="str">
            <v>后排整体式靠背骨架总成</v>
          </cell>
          <cell r="F2902" t="str">
            <v>C33D(不含冲压件)</v>
          </cell>
          <cell r="G2902" t="str">
            <v>No</v>
          </cell>
          <cell r="H2902" t="str">
            <v>EA</v>
          </cell>
          <cell r="I2902">
            <v>43831</v>
          </cell>
          <cell r="K2902" t="str">
            <v>P</v>
          </cell>
          <cell r="L2902">
            <v>0</v>
          </cell>
          <cell r="M2902">
            <v>49.88</v>
          </cell>
        </row>
        <row r="2903">
          <cell r="D2903" t="str">
            <v>SCS0003541</v>
          </cell>
          <cell r="E2903" t="str">
            <v>四分靠背骨架总成</v>
          </cell>
          <cell r="F2903" t="str">
            <v/>
          </cell>
          <cell r="G2903" t="str">
            <v>No</v>
          </cell>
          <cell r="H2903" t="str">
            <v>EA</v>
          </cell>
          <cell r="I2903">
            <v>43831</v>
          </cell>
          <cell r="K2903" t="str">
            <v>P</v>
          </cell>
          <cell r="L2903">
            <v>0</v>
          </cell>
          <cell r="M2903">
            <v>26.06</v>
          </cell>
        </row>
        <row r="2904">
          <cell r="D2904" t="str">
            <v>SCS0003542</v>
          </cell>
          <cell r="E2904" t="str">
            <v>六分靠背骨架总成</v>
          </cell>
          <cell r="F2904" t="str">
            <v/>
          </cell>
          <cell r="G2904" t="str">
            <v>No</v>
          </cell>
          <cell r="H2904" t="str">
            <v>EA</v>
          </cell>
          <cell r="I2904">
            <v>43831</v>
          </cell>
          <cell r="K2904" t="str">
            <v>P</v>
          </cell>
          <cell r="L2904">
            <v>0</v>
          </cell>
          <cell r="M2904">
            <v>34.9</v>
          </cell>
        </row>
        <row r="2905">
          <cell r="D2905" t="str">
            <v>SCS0003607</v>
          </cell>
          <cell r="E2905" t="str">
            <v>后排六分靠背骨架总成</v>
          </cell>
          <cell r="F2905" t="str">
            <v>H32B</v>
          </cell>
          <cell r="G2905" t="str">
            <v>No</v>
          </cell>
          <cell r="H2905" t="str">
            <v>EA</v>
          </cell>
          <cell r="I2905">
            <v>43831</v>
          </cell>
          <cell r="K2905" t="str">
            <v>P</v>
          </cell>
          <cell r="L2905">
            <v>0</v>
          </cell>
          <cell r="M2905">
            <v>82.53</v>
          </cell>
        </row>
        <row r="2906">
          <cell r="D2906" t="str">
            <v>SCS0003608</v>
          </cell>
          <cell r="E2906" t="str">
            <v>后排四分靠背骨架总成</v>
          </cell>
          <cell r="F2906" t="str">
            <v>H32B</v>
          </cell>
          <cell r="G2906" t="str">
            <v>No</v>
          </cell>
          <cell r="H2906" t="str">
            <v>EA</v>
          </cell>
          <cell r="I2906">
            <v>43831</v>
          </cell>
          <cell r="K2906" t="str">
            <v>P</v>
          </cell>
          <cell r="L2906">
            <v>0</v>
          </cell>
          <cell r="M2906">
            <v>40</v>
          </cell>
        </row>
        <row r="2907">
          <cell r="D2907" t="str">
            <v>SCS0003886</v>
          </cell>
          <cell r="E2907" t="str">
            <v>坐垫钢丝总成</v>
          </cell>
          <cell r="F2907" t="str">
            <v>C32B坐垫钢丝总成</v>
          </cell>
          <cell r="G2907" t="str">
            <v>No</v>
          </cell>
          <cell r="H2907" t="str">
            <v>EA</v>
          </cell>
          <cell r="I2907">
            <v>43831</v>
          </cell>
          <cell r="K2907" t="str">
            <v>P</v>
          </cell>
          <cell r="L2907">
            <v>0</v>
          </cell>
          <cell r="M2907">
            <v>24.16</v>
          </cell>
        </row>
        <row r="2908">
          <cell r="D2908" t="str">
            <v>SCS0003948</v>
          </cell>
          <cell r="E2908" t="str">
            <v>C40DB中部支架总成(Z02)</v>
          </cell>
          <cell r="F2908" t="str">
            <v>C40DB-Z02</v>
          </cell>
          <cell r="G2908" t="str">
            <v>No</v>
          </cell>
          <cell r="H2908" t="str">
            <v>EA</v>
          </cell>
          <cell r="I2908">
            <v>43831</v>
          </cell>
          <cell r="K2908" t="str">
            <v>P</v>
          </cell>
          <cell r="L2908">
            <v>0</v>
          </cell>
          <cell r="M2908">
            <v>6.35</v>
          </cell>
        </row>
        <row r="2909">
          <cell r="D2909" t="str">
            <v>SCS0004560</v>
          </cell>
          <cell r="E2909" t="str">
            <v>座垫合棉支撑钢丝</v>
          </cell>
          <cell r="F2909" t="str">
            <v>C32B</v>
          </cell>
          <cell r="G2909" t="str">
            <v>No</v>
          </cell>
          <cell r="H2909" t="str">
            <v>EA</v>
          </cell>
          <cell r="I2909">
            <v>43831</v>
          </cell>
          <cell r="J2909">
            <v>44196</v>
          </cell>
          <cell r="K2909" t="str">
            <v>P</v>
          </cell>
          <cell r="L2909">
            <v>0</v>
          </cell>
          <cell r="M2909">
            <v>0.5</v>
          </cell>
        </row>
        <row r="2910">
          <cell r="D2910" t="str">
            <v>SCS0004659</v>
          </cell>
          <cell r="E2910" t="str">
            <v>表皮固定钢丝AB总成</v>
          </cell>
          <cell r="F2910" t="str">
            <v>C32B</v>
          </cell>
          <cell r="G2910" t="str">
            <v>No</v>
          </cell>
          <cell r="H2910" t="str">
            <v>EA</v>
          </cell>
          <cell r="I2910">
            <v>43831</v>
          </cell>
          <cell r="J2910">
            <v>44196</v>
          </cell>
          <cell r="K2910" t="str">
            <v>P</v>
          </cell>
          <cell r="L2910">
            <v>0</v>
          </cell>
          <cell r="M2910">
            <v>1.41</v>
          </cell>
        </row>
        <row r="2911">
          <cell r="D2911" t="str">
            <v>SCS0004970</v>
          </cell>
          <cell r="E2911" t="str">
            <v>p203垫片钣金</v>
          </cell>
          <cell r="F2911" t="str">
            <v>P203</v>
          </cell>
          <cell r="G2911" t="str">
            <v>No</v>
          </cell>
          <cell r="H2911" t="str">
            <v>EA</v>
          </cell>
          <cell r="I2911">
            <v>43831</v>
          </cell>
          <cell r="K2911" t="str">
            <v>P</v>
          </cell>
          <cell r="L2911">
            <v>0</v>
          </cell>
          <cell r="M2911">
            <v>0.73</v>
          </cell>
        </row>
        <row r="2912">
          <cell r="D2912" t="str">
            <v>SCS0005385</v>
          </cell>
          <cell r="E2912" t="str">
            <v>靠背骨架弯管</v>
          </cell>
          <cell r="F2912" t="str">
            <v>P203前排</v>
          </cell>
          <cell r="G2912" t="str">
            <v>No</v>
          </cell>
          <cell r="H2912" t="str">
            <v>EA</v>
          </cell>
          <cell r="I2912">
            <v>43831</v>
          </cell>
          <cell r="K2912" t="str">
            <v>P</v>
          </cell>
          <cell r="L2912">
            <v>0</v>
          </cell>
          <cell r="M2912">
            <v>4.32</v>
          </cell>
        </row>
        <row r="2913">
          <cell r="D2913" t="str">
            <v>SCS0005386</v>
          </cell>
          <cell r="E2913" t="str">
            <v>靠背泡沫支撑钢丝</v>
          </cell>
          <cell r="F2913" t="str">
            <v>P203前排</v>
          </cell>
          <cell r="G2913" t="str">
            <v>No</v>
          </cell>
          <cell r="H2913" t="str">
            <v>EA</v>
          </cell>
          <cell r="I2913">
            <v>43831</v>
          </cell>
          <cell r="K2913" t="str">
            <v>P</v>
          </cell>
          <cell r="L2913">
            <v>0</v>
          </cell>
          <cell r="M2913">
            <v>0.65</v>
          </cell>
        </row>
        <row r="2914">
          <cell r="D2914" t="str">
            <v>SCS0005387</v>
          </cell>
          <cell r="E2914" t="str">
            <v>靠背面套上固定钢丝</v>
          </cell>
          <cell r="F2914" t="str">
            <v>P203前排</v>
          </cell>
          <cell r="G2914" t="str">
            <v>No</v>
          </cell>
          <cell r="H2914" t="str">
            <v>EA</v>
          </cell>
          <cell r="I2914">
            <v>43831</v>
          </cell>
          <cell r="K2914" t="str">
            <v>P</v>
          </cell>
          <cell r="L2914">
            <v>0</v>
          </cell>
          <cell r="M2914">
            <v>0.64</v>
          </cell>
        </row>
        <row r="2915">
          <cell r="D2915" t="str">
            <v>SCS0005390</v>
          </cell>
          <cell r="E2915" t="str">
            <v>靠背下支撑钢丝A</v>
          </cell>
          <cell r="F2915" t="str">
            <v>P203前排</v>
          </cell>
          <cell r="G2915" t="str">
            <v>No</v>
          </cell>
          <cell r="H2915" t="str">
            <v>EA</v>
          </cell>
          <cell r="I2915">
            <v>43831</v>
          </cell>
          <cell r="K2915" t="str">
            <v>P</v>
          </cell>
          <cell r="L2915">
            <v>0</v>
          </cell>
          <cell r="M2915">
            <v>1.01</v>
          </cell>
        </row>
        <row r="2916">
          <cell r="D2916" t="str">
            <v>SCS0005391</v>
          </cell>
          <cell r="E2916" t="str">
            <v>靠背下支撑钢丝B</v>
          </cell>
          <cell r="F2916" t="str">
            <v>P203前排</v>
          </cell>
          <cell r="G2916" t="str">
            <v>No</v>
          </cell>
          <cell r="H2916" t="str">
            <v>EA</v>
          </cell>
          <cell r="I2916">
            <v>43831</v>
          </cell>
          <cell r="K2916" t="str">
            <v>P</v>
          </cell>
          <cell r="L2916">
            <v>0</v>
          </cell>
          <cell r="M2916">
            <v>0.66</v>
          </cell>
        </row>
        <row r="2917">
          <cell r="D2917" t="str">
            <v>SCS0005392</v>
          </cell>
          <cell r="E2917" t="str">
            <v>靠背下支撑钢丝C</v>
          </cell>
          <cell r="F2917" t="str">
            <v>P203前排</v>
          </cell>
          <cell r="G2917" t="str">
            <v>No</v>
          </cell>
          <cell r="H2917" t="str">
            <v>EA</v>
          </cell>
          <cell r="I2917">
            <v>43831</v>
          </cell>
          <cell r="K2917" t="str">
            <v>P</v>
          </cell>
          <cell r="L2917">
            <v>0</v>
          </cell>
          <cell r="M2917">
            <v>0.46</v>
          </cell>
        </row>
        <row r="2918">
          <cell r="D2918" t="str">
            <v>SCS0005432</v>
          </cell>
          <cell r="E2918" t="str">
            <v>副驾安全带固定板焊接总成</v>
          </cell>
          <cell r="F2918" t="str">
            <v>P203</v>
          </cell>
          <cell r="G2918" t="str">
            <v>No</v>
          </cell>
          <cell r="H2918" t="str">
            <v>EA</v>
          </cell>
          <cell r="I2918">
            <v>43831</v>
          </cell>
          <cell r="K2918" t="str">
            <v>P</v>
          </cell>
          <cell r="L2918">
            <v>0</v>
          </cell>
          <cell r="M2918">
            <v>2.2400000000000002</v>
          </cell>
        </row>
        <row r="2919">
          <cell r="D2919" t="str">
            <v>SCS0005462</v>
          </cell>
          <cell r="E2919" t="str">
            <v>P203中间铰链左</v>
          </cell>
          <cell r="F2919" t="str">
            <v>P203后排</v>
          </cell>
          <cell r="G2919" t="str">
            <v>No</v>
          </cell>
          <cell r="H2919" t="str">
            <v>EA</v>
          </cell>
          <cell r="I2919">
            <v>43831</v>
          </cell>
          <cell r="K2919" t="str">
            <v>P</v>
          </cell>
          <cell r="L2919">
            <v>0</v>
          </cell>
          <cell r="M2919">
            <v>8.23</v>
          </cell>
        </row>
        <row r="2920">
          <cell r="D2920" t="str">
            <v>SCS0005464</v>
          </cell>
          <cell r="E2920" t="str">
            <v>P203中间铰链右</v>
          </cell>
          <cell r="F2920" t="str">
            <v>P203后排</v>
          </cell>
          <cell r="G2920" t="str">
            <v>No</v>
          </cell>
          <cell r="H2920" t="str">
            <v>EA</v>
          </cell>
          <cell r="I2920">
            <v>43831</v>
          </cell>
          <cell r="K2920" t="str">
            <v>P</v>
          </cell>
          <cell r="L2920">
            <v>0</v>
          </cell>
          <cell r="M2920">
            <v>8.23</v>
          </cell>
        </row>
        <row r="2921">
          <cell r="D2921" t="str">
            <v>SCS0005788</v>
          </cell>
          <cell r="E2921" t="str">
            <v>左侧边板凸焊总成</v>
          </cell>
          <cell r="F2921" t="str">
            <v>P203</v>
          </cell>
          <cell r="G2921" t="str">
            <v>No</v>
          </cell>
          <cell r="H2921" t="str">
            <v>EA</v>
          </cell>
          <cell r="I2921">
            <v>43831</v>
          </cell>
          <cell r="K2921" t="str">
            <v>P</v>
          </cell>
          <cell r="L2921">
            <v>0</v>
          </cell>
          <cell r="M2921">
            <v>6.91</v>
          </cell>
        </row>
        <row r="2922">
          <cell r="D2922" t="str">
            <v>SCS0005789</v>
          </cell>
          <cell r="E2922" t="str">
            <v>右侧边板凸焊总成</v>
          </cell>
          <cell r="F2922" t="str">
            <v>P203</v>
          </cell>
          <cell r="G2922" t="str">
            <v>No</v>
          </cell>
          <cell r="H2922" t="str">
            <v>EA</v>
          </cell>
          <cell r="I2922">
            <v>43831</v>
          </cell>
          <cell r="K2922" t="str">
            <v>P</v>
          </cell>
          <cell r="L2922">
            <v>0</v>
          </cell>
          <cell r="M2922">
            <v>6.91</v>
          </cell>
        </row>
        <row r="2923">
          <cell r="D2923" t="str">
            <v>SCS0005790</v>
          </cell>
          <cell r="E2923" t="str">
            <v>扭力杆（P203、C40DB)</v>
          </cell>
          <cell r="F2923" t="str">
            <v>C40DB分别是6.0.6.3</v>
          </cell>
          <cell r="G2923" t="str">
            <v>No</v>
          </cell>
          <cell r="H2923" t="str">
            <v>EA</v>
          </cell>
          <cell r="I2923">
            <v>43831</v>
          </cell>
          <cell r="K2923" t="str">
            <v>P</v>
          </cell>
          <cell r="L2923">
            <v>0</v>
          </cell>
          <cell r="M2923">
            <v>1.37</v>
          </cell>
        </row>
        <row r="2924">
          <cell r="D2924" t="str">
            <v>SCS0005995</v>
          </cell>
          <cell r="E2924" t="str">
            <v>座垫面套固定钢丝</v>
          </cell>
          <cell r="F2924" t="str">
            <v>P203</v>
          </cell>
          <cell r="G2924" t="str">
            <v>No</v>
          </cell>
          <cell r="H2924" t="str">
            <v>EA</v>
          </cell>
          <cell r="I2924">
            <v>43831</v>
          </cell>
          <cell r="K2924" t="str">
            <v>P</v>
          </cell>
          <cell r="L2924">
            <v>0</v>
          </cell>
          <cell r="M2924">
            <v>0.64</v>
          </cell>
        </row>
        <row r="2925">
          <cell r="D2925" t="str">
            <v>SCS0005996</v>
          </cell>
          <cell r="E2925" t="str">
            <v>座垫支撑钢丝A</v>
          </cell>
          <cell r="F2925" t="str">
            <v>P203</v>
          </cell>
          <cell r="G2925" t="str">
            <v>No</v>
          </cell>
          <cell r="H2925" t="str">
            <v>EA</v>
          </cell>
          <cell r="I2925">
            <v>43831</v>
          </cell>
          <cell r="K2925" t="str">
            <v>P</v>
          </cell>
          <cell r="L2925">
            <v>0</v>
          </cell>
          <cell r="M2925">
            <v>0.67</v>
          </cell>
        </row>
        <row r="2926">
          <cell r="D2926" t="str">
            <v>SCS0005997</v>
          </cell>
          <cell r="E2926" t="str">
            <v>座垫支撑钢丝B</v>
          </cell>
          <cell r="F2926" t="str">
            <v>P203</v>
          </cell>
          <cell r="G2926" t="str">
            <v>No</v>
          </cell>
          <cell r="H2926" t="str">
            <v>EA</v>
          </cell>
          <cell r="I2926">
            <v>43831</v>
          </cell>
          <cell r="K2926" t="str">
            <v>P</v>
          </cell>
          <cell r="L2926">
            <v>0</v>
          </cell>
          <cell r="M2926">
            <v>0.33</v>
          </cell>
        </row>
        <row r="2927">
          <cell r="D2927" t="str">
            <v>SCS0005998</v>
          </cell>
          <cell r="E2927" t="str">
            <v>L型连接板</v>
          </cell>
          <cell r="F2927" t="str">
            <v>P203</v>
          </cell>
          <cell r="G2927" t="str">
            <v>No</v>
          </cell>
          <cell r="H2927" t="str">
            <v>EA</v>
          </cell>
          <cell r="I2927">
            <v>43831</v>
          </cell>
          <cell r="K2927" t="str">
            <v>P</v>
          </cell>
          <cell r="L2927">
            <v>0</v>
          </cell>
          <cell r="M2927">
            <v>0.41</v>
          </cell>
        </row>
        <row r="2928">
          <cell r="D2928" t="str">
            <v>SCS0006003</v>
          </cell>
          <cell r="E2928" t="str">
            <v>前联动管</v>
          </cell>
          <cell r="F2928" t="str">
            <v>P203</v>
          </cell>
          <cell r="G2928" t="str">
            <v>No</v>
          </cell>
          <cell r="H2928" t="str">
            <v>EA</v>
          </cell>
          <cell r="I2928">
            <v>43831</v>
          </cell>
          <cell r="K2928" t="str">
            <v>P</v>
          </cell>
          <cell r="L2928">
            <v>0</v>
          </cell>
          <cell r="M2928">
            <v>2.59</v>
          </cell>
        </row>
        <row r="2929">
          <cell r="D2929" t="str">
            <v>SCS0006022</v>
          </cell>
          <cell r="E2929" t="str">
            <v>六向左侧边板分总成</v>
          </cell>
          <cell r="F2929" t="str">
            <v>P203</v>
          </cell>
          <cell r="G2929" t="str">
            <v>No</v>
          </cell>
          <cell r="H2929" t="str">
            <v>EA</v>
          </cell>
          <cell r="I2929">
            <v>43831</v>
          </cell>
          <cell r="K2929" t="str">
            <v>P</v>
          </cell>
          <cell r="L2929">
            <v>0</v>
          </cell>
          <cell r="M2929">
            <v>12.1</v>
          </cell>
        </row>
        <row r="2930">
          <cell r="D2930" t="str">
            <v>SCS0006023</v>
          </cell>
          <cell r="E2930" t="str">
            <v>六向右侧边板分总成</v>
          </cell>
          <cell r="F2930" t="str">
            <v>P203</v>
          </cell>
          <cell r="G2930" t="str">
            <v>No</v>
          </cell>
          <cell r="H2930" t="str">
            <v>EA</v>
          </cell>
          <cell r="I2930">
            <v>43831</v>
          </cell>
          <cell r="K2930" t="str">
            <v>P</v>
          </cell>
          <cell r="L2930">
            <v>0</v>
          </cell>
          <cell r="M2930">
            <v>12.1</v>
          </cell>
        </row>
        <row r="2931">
          <cell r="D2931" t="str">
            <v>SCS0006320</v>
          </cell>
          <cell r="E2931" t="str">
            <v>四分坐垫骨架总成</v>
          </cell>
          <cell r="F2931" t="str">
            <v>P203低配</v>
          </cell>
          <cell r="G2931" t="str">
            <v>No</v>
          </cell>
          <cell r="H2931" t="str">
            <v>EA</v>
          </cell>
          <cell r="I2931">
            <v>43831</v>
          </cell>
          <cell r="K2931" t="str">
            <v>P</v>
          </cell>
          <cell r="L2931">
            <v>0</v>
          </cell>
          <cell r="M2931">
            <v>45.81</v>
          </cell>
        </row>
        <row r="2932">
          <cell r="D2932" t="str">
            <v>SCS0006322</v>
          </cell>
          <cell r="E2932" t="str">
            <v>六分坐垫骨架总成</v>
          </cell>
          <cell r="F2932" t="str">
            <v>P203</v>
          </cell>
          <cell r="G2932" t="str">
            <v>No</v>
          </cell>
          <cell r="H2932" t="str">
            <v>EA</v>
          </cell>
          <cell r="I2932">
            <v>43831</v>
          </cell>
          <cell r="K2932" t="str">
            <v>P</v>
          </cell>
          <cell r="L2932">
            <v>0</v>
          </cell>
          <cell r="M2932">
            <v>52.67</v>
          </cell>
        </row>
        <row r="2933">
          <cell r="D2933" t="str">
            <v>SCS0006323</v>
          </cell>
          <cell r="E2933" t="str">
            <v>中间铰链总成左</v>
          </cell>
          <cell r="F2933" t="str">
            <v>P203后排</v>
          </cell>
          <cell r="G2933" t="str">
            <v>No</v>
          </cell>
          <cell r="H2933" t="str">
            <v>EA</v>
          </cell>
          <cell r="I2933">
            <v>43831</v>
          </cell>
          <cell r="K2933" t="str">
            <v>P</v>
          </cell>
          <cell r="L2933">
            <v>0</v>
          </cell>
          <cell r="M2933">
            <v>5.52</v>
          </cell>
        </row>
        <row r="2934">
          <cell r="D2934" t="str">
            <v>SCS0006324</v>
          </cell>
          <cell r="E2934" t="str">
            <v>P203坐垫锁钩总成</v>
          </cell>
          <cell r="F2934" t="str">
            <v/>
          </cell>
          <cell r="G2934" t="str">
            <v>No</v>
          </cell>
          <cell r="H2934" t="str">
            <v>EA</v>
          </cell>
          <cell r="I2934">
            <v>43831</v>
          </cell>
          <cell r="K2934" t="str">
            <v>P</v>
          </cell>
          <cell r="L2934">
            <v>0</v>
          </cell>
          <cell r="M2934">
            <v>5.86</v>
          </cell>
        </row>
        <row r="2935">
          <cell r="D2935" t="str">
            <v>SCS0006325</v>
          </cell>
          <cell r="E2935" t="str">
            <v>中间铰链总成右</v>
          </cell>
          <cell r="F2935" t="str">
            <v>P203后排</v>
          </cell>
          <cell r="G2935" t="str">
            <v>No</v>
          </cell>
          <cell r="H2935" t="str">
            <v>EA</v>
          </cell>
          <cell r="I2935">
            <v>43831</v>
          </cell>
          <cell r="K2935" t="str">
            <v>P</v>
          </cell>
          <cell r="L2935">
            <v>0</v>
          </cell>
          <cell r="M2935">
            <v>5.52</v>
          </cell>
        </row>
        <row r="2936">
          <cell r="D2936" t="str">
            <v>SCS0006381</v>
          </cell>
          <cell r="E2936" t="str">
            <v>扶手骨架焊接总成</v>
          </cell>
          <cell r="F2936" t="str">
            <v>P203</v>
          </cell>
          <cell r="G2936" t="str">
            <v>No</v>
          </cell>
          <cell r="H2936" t="str">
            <v>EA</v>
          </cell>
          <cell r="I2936">
            <v>43831</v>
          </cell>
          <cell r="K2936" t="str">
            <v>P</v>
          </cell>
          <cell r="L2936">
            <v>0</v>
          </cell>
          <cell r="M2936">
            <v>11.35</v>
          </cell>
        </row>
        <row r="2937">
          <cell r="D2937" t="str">
            <v>scs0006387</v>
          </cell>
          <cell r="E2937" t="str">
            <v>坐垫锁钩总成</v>
          </cell>
          <cell r="F2937" t="str">
            <v>P203后排</v>
          </cell>
          <cell r="G2937" t="str">
            <v>No</v>
          </cell>
          <cell r="H2937" t="str">
            <v>EA</v>
          </cell>
          <cell r="I2937">
            <v>43832</v>
          </cell>
          <cell r="J2937">
            <v>44196</v>
          </cell>
          <cell r="K2937" t="str">
            <v>P</v>
          </cell>
          <cell r="L2937">
            <v>0</v>
          </cell>
          <cell r="M2937">
            <v>5.68</v>
          </cell>
        </row>
        <row r="2938">
          <cell r="D2938" t="str">
            <v>SCS0006632</v>
          </cell>
          <cell r="E2938" t="str">
            <v>扶手打钉钢丝左</v>
          </cell>
          <cell r="F2938" t="str">
            <v>P203后排整体背</v>
          </cell>
          <cell r="G2938" t="str">
            <v>No</v>
          </cell>
          <cell r="H2938" t="str">
            <v>EA</v>
          </cell>
          <cell r="I2938">
            <v>43831</v>
          </cell>
          <cell r="K2938" t="str">
            <v>P</v>
          </cell>
          <cell r="L2938">
            <v>0</v>
          </cell>
          <cell r="M2938">
            <v>0.63</v>
          </cell>
        </row>
        <row r="2939">
          <cell r="D2939" t="str">
            <v>SCS0006633</v>
          </cell>
          <cell r="E2939" t="str">
            <v>扶手打钉钢丝右</v>
          </cell>
          <cell r="F2939" t="str">
            <v>P203后排整体背</v>
          </cell>
          <cell r="G2939" t="str">
            <v>No</v>
          </cell>
          <cell r="H2939" t="str">
            <v>EA</v>
          </cell>
          <cell r="I2939">
            <v>43831</v>
          </cell>
          <cell r="K2939" t="str">
            <v>P</v>
          </cell>
          <cell r="L2939">
            <v>0</v>
          </cell>
          <cell r="M2939">
            <v>0.63</v>
          </cell>
        </row>
        <row r="2940">
          <cell r="D2940" t="str">
            <v>SCS0006634</v>
          </cell>
          <cell r="E2940" t="str">
            <v>车身连接钢丝-右</v>
          </cell>
          <cell r="F2940" t="str">
            <v>P203后排整体背</v>
          </cell>
          <cell r="G2940" t="str">
            <v>No</v>
          </cell>
          <cell r="H2940" t="str">
            <v>EA</v>
          </cell>
          <cell r="I2940">
            <v>43831</v>
          </cell>
          <cell r="K2940" t="str">
            <v>P</v>
          </cell>
          <cell r="L2940">
            <v>0</v>
          </cell>
          <cell r="M2940">
            <v>0.46</v>
          </cell>
        </row>
        <row r="2941">
          <cell r="D2941" t="str">
            <v>SCS0006635</v>
          </cell>
          <cell r="E2941" t="str">
            <v>车身连接钢丝-左</v>
          </cell>
          <cell r="F2941" t="str">
            <v>P203后排整体背</v>
          </cell>
          <cell r="G2941" t="str">
            <v>No</v>
          </cell>
          <cell r="H2941" t="str">
            <v>EA</v>
          </cell>
          <cell r="I2941">
            <v>43831</v>
          </cell>
          <cell r="K2941" t="str">
            <v>P</v>
          </cell>
          <cell r="L2941">
            <v>0</v>
          </cell>
          <cell r="M2941">
            <v>0.46</v>
          </cell>
        </row>
        <row r="2942">
          <cell r="D2942" t="str">
            <v>SCS0006636</v>
          </cell>
          <cell r="E2942" t="str">
            <v>扶手泡沫支撑钢丝</v>
          </cell>
          <cell r="F2942" t="str">
            <v>P203后排整体背</v>
          </cell>
          <cell r="G2942" t="str">
            <v>No</v>
          </cell>
          <cell r="H2942" t="str">
            <v>EA</v>
          </cell>
          <cell r="I2942">
            <v>43831</v>
          </cell>
          <cell r="K2942" t="str">
            <v>P</v>
          </cell>
          <cell r="L2942">
            <v>0</v>
          </cell>
          <cell r="M2942">
            <v>0.52</v>
          </cell>
        </row>
        <row r="2943">
          <cell r="D2943" t="str">
            <v>SCS0006637</v>
          </cell>
          <cell r="E2943" t="str">
            <v>靠背左侧打钉钢丝</v>
          </cell>
          <cell r="F2943" t="str">
            <v>P203后排整体背</v>
          </cell>
          <cell r="G2943" t="str">
            <v>No</v>
          </cell>
          <cell r="H2943" t="str">
            <v>EA</v>
          </cell>
          <cell r="I2943">
            <v>43831</v>
          </cell>
          <cell r="K2943" t="str">
            <v>P</v>
          </cell>
          <cell r="L2943">
            <v>0</v>
          </cell>
          <cell r="M2943">
            <v>0.73</v>
          </cell>
        </row>
        <row r="2944">
          <cell r="D2944" t="str">
            <v>SCS0006638</v>
          </cell>
          <cell r="E2944" t="str">
            <v>靠背右侧打钉钢丝</v>
          </cell>
          <cell r="F2944" t="str">
            <v>P203后排整体背</v>
          </cell>
          <cell r="G2944" t="str">
            <v>No</v>
          </cell>
          <cell r="H2944" t="str">
            <v>EA</v>
          </cell>
          <cell r="I2944">
            <v>43831</v>
          </cell>
          <cell r="K2944" t="str">
            <v>P</v>
          </cell>
          <cell r="L2944">
            <v>0</v>
          </cell>
          <cell r="M2944">
            <v>0.73</v>
          </cell>
        </row>
        <row r="2945">
          <cell r="D2945" t="str">
            <v>SCS0006639</v>
          </cell>
          <cell r="E2945" t="str">
            <v>靠背上侧打钉钢丝</v>
          </cell>
          <cell r="F2945" t="str">
            <v>P203后排整体背</v>
          </cell>
          <cell r="G2945" t="str">
            <v>No</v>
          </cell>
          <cell r="H2945" t="str">
            <v>EA</v>
          </cell>
          <cell r="I2945">
            <v>43831</v>
          </cell>
          <cell r="K2945" t="str">
            <v>P</v>
          </cell>
          <cell r="L2945">
            <v>0</v>
          </cell>
          <cell r="M2945">
            <v>0.73</v>
          </cell>
        </row>
        <row r="2946">
          <cell r="D2946" t="str">
            <v>SCS0006640</v>
          </cell>
          <cell r="E2946" t="str">
            <v>靠背右上侧打钉钢丝</v>
          </cell>
          <cell r="F2946" t="str">
            <v>P203后排整体背</v>
          </cell>
          <cell r="G2946" t="str">
            <v>No</v>
          </cell>
          <cell r="H2946" t="str">
            <v>EA</v>
          </cell>
          <cell r="I2946">
            <v>43831</v>
          </cell>
          <cell r="K2946" t="str">
            <v>P</v>
          </cell>
          <cell r="L2946">
            <v>0</v>
          </cell>
          <cell r="M2946">
            <v>0.53</v>
          </cell>
        </row>
        <row r="2947">
          <cell r="D2947" t="str">
            <v>SCS0006641</v>
          </cell>
          <cell r="E2947" t="str">
            <v>靠背左上侧打钉钢丝</v>
          </cell>
          <cell r="F2947" t="str">
            <v>P203后排整体背</v>
          </cell>
          <cell r="G2947" t="str">
            <v>No</v>
          </cell>
          <cell r="H2947" t="str">
            <v>EA</v>
          </cell>
          <cell r="I2947">
            <v>43831</v>
          </cell>
          <cell r="K2947" t="str">
            <v>P</v>
          </cell>
          <cell r="L2947">
            <v>0</v>
          </cell>
          <cell r="M2947">
            <v>0.53</v>
          </cell>
        </row>
        <row r="2948">
          <cell r="D2948" t="str">
            <v>SCS0006642</v>
          </cell>
          <cell r="E2948" t="str">
            <v>靠背中间支撑钢丝</v>
          </cell>
          <cell r="F2948" t="str">
            <v>P203后排整体背</v>
          </cell>
          <cell r="G2948" t="str">
            <v>No</v>
          </cell>
          <cell r="H2948" t="str">
            <v>EA</v>
          </cell>
          <cell r="I2948">
            <v>43831</v>
          </cell>
          <cell r="K2948" t="str">
            <v>P</v>
          </cell>
          <cell r="L2948">
            <v>0</v>
          </cell>
          <cell r="M2948">
            <v>1.0900000000000001</v>
          </cell>
        </row>
        <row r="2949">
          <cell r="D2949" t="str">
            <v>SCS0006643</v>
          </cell>
          <cell r="E2949" t="str">
            <v>靠背下端打钉钢丝</v>
          </cell>
          <cell r="F2949" t="str">
            <v>P203后排整体背</v>
          </cell>
          <cell r="G2949" t="str">
            <v>No</v>
          </cell>
          <cell r="H2949" t="str">
            <v>EA</v>
          </cell>
          <cell r="I2949">
            <v>43831</v>
          </cell>
          <cell r="K2949" t="str">
            <v>P</v>
          </cell>
          <cell r="L2949">
            <v>0</v>
          </cell>
          <cell r="M2949">
            <v>1.2</v>
          </cell>
        </row>
        <row r="2950">
          <cell r="D2950" t="str">
            <v>SCS0006645</v>
          </cell>
          <cell r="E2950" t="str">
            <v>靠背合棉侧翼支撑钢丝左</v>
          </cell>
          <cell r="F2950" t="str">
            <v>P203后排整体背</v>
          </cell>
          <cell r="G2950" t="str">
            <v>No</v>
          </cell>
          <cell r="H2950" t="str">
            <v>EA</v>
          </cell>
          <cell r="I2950">
            <v>43831</v>
          </cell>
          <cell r="K2950" t="str">
            <v>P</v>
          </cell>
          <cell r="L2950">
            <v>0</v>
          </cell>
          <cell r="M2950">
            <v>0.92</v>
          </cell>
        </row>
        <row r="2951">
          <cell r="D2951" t="str">
            <v>SCS0006646</v>
          </cell>
          <cell r="E2951" t="str">
            <v>靠背合棉侧翼支撑钢丝右</v>
          </cell>
          <cell r="F2951" t="str">
            <v>P203后排整体背</v>
          </cell>
          <cell r="G2951" t="str">
            <v>No</v>
          </cell>
          <cell r="H2951" t="str">
            <v>EA</v>
          </cell>
          <cell r="I2951">
            <v>43831</v>
          </cell>
          <cell r="K2951" t="str">
            <v>P</v>
          </cell>
          <cell r="L2951">
            <v>0</v>
          </cell>
          <cell r="M2951">
            <v>0.92</v>
          </cell>
        </row>
        <row r="2952">
          <cell r="D2952" t="str">
            <v>SCS0006678</v>
          </cell>
          <cell r="E2952" t="str">
            <v>座框左边板组件</v>
          </cell>
          <cell r="F2952" t="str">
            <v>中联座椅</v>
          </cell>
          <cell r="G2952" t="str">
            <v>No</v>
          </cell>
          <cell r="H2952" t="str">
            <v>EA</v>
          </cell>
          <cell r="I2952">
            <v>43831</v>
          </cell>
          <cell r="K2952" t="str">
            <v>P</v>
          </cell>
          <cell r="L2952">
            <v>0</v>
          </cell>
          <cell r="M2952">
            <v>1.86</v>
          </cell>
        </row>
        <row r="2953">
          <cell r="D2953" t="str">
            <v>SCS0006679</v>
          </cell>
          <cell r="E2953" t="str">
            <v>座框右边板组件</v>
          </cell>
          <cell r="F2953" t="str">
            <v>中联座椅</v>
          </cell>
          <cell r="G2953" t="str">
            <v>No</v>
          </cell>
          <cell r="H2953" t="str">
            <v>EA</v>
          </cell>
          <cell r="I2953">
            <v>43831</v>
          </cell>
          <cell r="K2953" t="str">
            <v>P</v>
          </cell>
          <cell r="L2953">
            <v>0</v>
          </cell>
          <cell r="M2953">
            <v>1.36</v>
          </cell>
        </row>
        <row r="2954">
          <cell r="D2954" t="str">
            <v>SCS0006680</v>
          </cell>
          <cell r="E2954" t="str">
            <v>座框钢丝</v>
          </cell>
          <cell r="F2954" t="str">
            <v>中联座椅</v>
          </cell>
          <cell r="G2954" t="str">
            <v>No</v>
          </cell>
          <cell r="H2954" t="str">
            <v>EA</v>
          </cell>
          <cell r="I2954">
            <v>43831</v>
          </cell>
          <cell r="K2954" t="str">
            <v>P</v>
          </cell>
          <cell r="L2954">
            <v>0</v>
          </cell>
          <cell r="M2954">
            <v>0.38</v>
          </cell>
        </row>
        <row r="2955">
          <cell r="D2955" t="str">
            <v>SCS0006682</v>
          </cell>
          <cell r="E2955" t="str">
            <v>座垫蛇簧组件</v>
          </cell>
          <cell r="F2955" t="str">
            <v>中联座椅</v>
          </cell>
          <cell r="G2955" t="str">
            <v>No</v>
          </cell>
          <cell r="H2955" t="str">
            <v>EA</v>
          </cell>
          <cell r="I2955">
            <v>43831</v>
          </cell>
          <cell r="K2955" t="str">
            <v>P</v>
          </cell>
          <cell r="L2955">
            <v>0</v>
          </cell>
          <cell r="M2955">
            <v>0.81</v>
          </cell>
        </row>
        <row r="2956">
          <cell r="D2956" t="str">
            <v>SCS0006687</v>
          </cell>
          <cell r="E2956" t="str">
            <v>靠背骨架总成</v>
          </cell>
          <cell r="F2956" t="str">
            <v>中联座椅</v>
          </cell>
          <cell r="G2956" t="str">
            <v>No</v>
          </cell>
          <cell r="H2956" t="str">
            <v>EA</v>
          </cell>
          <cell r="I2956">
            <v>43831</v>
          </cell>
          <cell r="K2956" t="str">
            <v>P</v>
          </cell>
          <cell r="L2956">
            <v>0</v>
          </cell>
          <cell r="M2956">
            <v>43.17</v>
          </cell>
        </row>
        <row r="2957">
          <cell r="D2957" t="str">
            <v>SCS0006704</v>
          </cell>
          <cell r="E2957" t="str">
            <v>滑轨连接板左件</v>
          </cell>
          <cell r="F2957" t="str">
            <v>P203电泳件</v>
          </cell>
          <cell r="G2957" t="str">
            <v>No</v>
          </cell>
          <cell r="H2957" t="str">
            <v>EA</v>
          </cell>
          <cell r="I2957">
            <v>43831</v>
          </cell>
          <cell r="K2957" t="str">
            <v>P</v>
          </cell>
          <cell r="L2957">
            <v>0</v>
          </cell>
          <cell r="M2957">
            <v>7.1</v>
          </cell>
        </row>
        <row r="2958">
          <cell r="D2958" t="str">
            <v>SCS0006705</v>
          </cell>
          <cell r="E2958" t="str">
            <v>滑轨连接板右件</v>
          </cell>
          <cell r="F2958" t="str">
            <v>P203电泳件</v>
          </cell>
          <cell r="G2958" t="str">
            <v>No</v>
          </cell>
          <cell r="H2958" t="str">
            <v>EA</v>
          </cell>
          <cell r="I2958">
            <v>43831</v>
          </cell>
          <cell r="K2958" t="str">
            <v>P</v>
          </cell>
          <cell r="L2958">
            <v>0</v>
          </cell>
          <cell r="M2958">
            <v>9.91</v>
          </cell>
        </row>
        <row r="2959">
          <cell r="D2959" t="str">
            <v>SCS0006706</v>
          </cell>
          <cell r="E2959" t="str">
            <v>主驾安全带加强板焊接总成</v>
          </cell>
          <cell r="F2959" t="str">
            <v>P203电泳件</v>
          </cell>
          <cell r="G2959" t="str">
            <v>No</v>
          </cell>
          <cell r="H2959" t="str">
            <v>EA</v>
          </cell>
          <cell r="I2959">
            <v>43831</v>
          </cell>
          <cell r="K2959" t="str">
            <v>P</v>
          </cell>
          <cell r="L2959">
            <v>0</v>
          </cell>
          <cell r="M2959">
            <v>3.44</v>
          </cell>
        </row>
        <row r="2960">
          <cell r="D2960" t="str">
            <v>SCS0006707</v>
          </cell>
          <cell r="E2960" t="str">
            <v>手动升降棘轮支架总成</v>
          </cell>
          <cell r="F2960" t="str">
            <v>P203电泳件</v>
          </cell>
          <cell r="G2960" t="str">
            <v>No</v>
          </cell>
          <cell r="H2960" t="str">
            <v>EA</v>
          </cell>
          <cell r="I2960">
            <v>43831</v>
          </cell>
          <cell r="K2960" t="str">
            <v>P</v>
          </cell>
          <cell r="L2960">
            <v>0</v>
          </cell>
          <cell r="M2960">
            <v>3.76</v>
          </cell>
        </row>
        <row r="2961">
          <cell r="D2961" t="str">
            <v>SCS0006708</v>
          </cell>
          <cell r="E2961" t="str">
            <v>电动升降棘轮支架总成</v>
          </cell>
          <cell r="F2961" t="str">
            <v>P203电泳件</v>
          </cell>
          <cell r="G2961" t="str">
            <v>No</v>
          </cell>
          <cell r="H2961" t="str">
            <v>EA</v>
          </cell>
          <cell r="I2961">
            <v>43831</v>
          </cell>
          <cell r="K2961" t="str">
            <v>P</v>
          </cell>
          <cell r="L2961">
            <v>0</v>
          </cell>
          <cell r="M2961">
            <v>3.4</v>
          </cell>
        </row>
        <row r="2962">
          <cell r="D2962" t="str">
            <v>SCS0006711</v>
          </cell>
          <cell r="E2962" t="str">
            <v>副驾安全带固定板焊接总成</v>
          </cell>
          <cell r="F2962" t="str">
            <v>P203电泳件</v>
          </cell>
          <cell r="G2962" t="str">
            <v>No</v>
          </cell>
          <cell r="H2962" t="str">
            <v>EA</v>
          </cell>
          <cell r="I2962">
            <v>43831</v>
          </cell>
          <cell r="K2962" t="str">
            <v>P</v>
          </cell>
          <cell r="L2962">
            <v>0</v>
          </cell>
          <cell r="M2962">
            <v>2.1728000000000001</v>
          </cell>
        </row>
        <row r="2963">
          <cell r="D2963" t="str">
            <v>SCS0006747</v>
          </cell>
          <cell r="E2963" t="str">
            <v>骨架（电泳）</v>
          </cell>
          <cell r="F2963" t="str">
            <v>动车项目</v>
          </cell>
          <cell r="G2963" t="str">
            <v>No</v>
          </cell>
          <cell r="H2963" t="str">
            <v>EA</v>
          </cell>
          <cell r="I2963">
            <v>43831</v>
          </cell>
          <cell r="K2963" t="str">
            <v>P</v>
          </cell>
          <cell r="L2963">
            <v>0</v>
          </cell>
          <cell r="M2963">
            <v>8.65</v>
          </cell>
        </row>
        <row r="2964">
          <cell r="D2964" t="str">
            <v>SCS0006750</v>
          </cell>
          <cell r="E2964" t="str">
            <v>骨架（电泳）</v>
          </cell>
          <cell r="F2964" t="str">
            <v>动车项目</v>
          </cell>
          <cell r="G2964" t="str">
            <v>No</v>
          </cell>
          <cell r="H2964" t="str">
            <v>EA</v>
          </cell>
          <cell r="I2964">
            <v>43831</v>
          </cell>
          <cell r="K2964" t="str">
            <v>P</v>
          </cell>
          <cell r="L2964">
            <v>0</v>
          </cell>
          <cell r="M2964">
            <v>21.06</v>
          </cell>
        </row>
        <row r="2965">
          <cell r="D2965" t="str">
            <v>SCS0006754</v>
          </cell>
          <cell r="E2965" t="str">
            <v>骨架（电泳）</v>
          </cell>
          <cell r="F2965" t="str">
            <v>动车项目</v>
          </cell>
          <cell r="G2965" t="str">
            <v>No</v>
          </cell>
          <cell r="H2965" t="str">
            <v>EA</v>
          </cell>
          <cell r="I2965">
            <v>43831</v>
          </cell>
          <cell r="K2965" t="str">
            <v>P</v>
          </cell>
          <cell r="L2965">
            <v>0</v>
          </cell>
          <cell r="M2965">
            <v>16.8</v>
          </cell>
        </row>
        <row r="2966">
          <cell r="D2966" t="str">
            <v>SCS0006764</v>
          </cell>
          <cell r="E2966" t="str">
            <v>骨架（电泳）</v>
          </cell>
          <cell r="F2966" t="str">
            <v>动车项目</v>
          </cell>
          <cell r="G2966" t="str">
            <v>No</v>
          </cell>
          <cell r="H2966" t="str">
            <v>EA</v>
          </cell>
          <cell r="I2966">
            <v>43831</v>
          </cell>
          <cell r="K2966" t="str">
            <v>P</v>
          </cell>
          <cell r="L2966">
            <v>0</v>
          </cell>
          <cell r="M2966">
            <v>11.78</v>
          </cell>
        </row>
        <row r="2967">
          <cell r="D2967" t="str">
            <v>SCS0006769</v>
          </cell>
          <cell r="E2967" t="str">
            <v>加强板（电泳）</v>
          </cell>
          <cell r="F2967" t="str">
            <v>动车项目</v>
          </cell>
          <cell r="G2967" t="str">
            <v>No</v>
          </cell>
          <cell r="H2967" t="str">
            <v>EA</v>
          </cell>
          <cell r="I2967">
            <v>43831</v>
          </cell>
          <cell r="K2967" t="str">
            <v>P</v>
          </cell>
          <cell r="L2967">
            <v>0</v>
          </cell>
          <cell r="M2967">
            <v>2.2000000000000002</v>
          </cell>
        </row>
        <row r="2968">
          <cell r="D2968" t="str">
            <v>SCS0007045</v>
          </cell>
          <cell r="E2968" t="str">
            <v>C32B后排六分背骨架总成</v>
          </cell>
          <cell r="F2968" t="str">
            <v>取消钢丝和加强板、头枕</v>
          </cell>
          <cell r="G2968" t="str">
            <v>No</v>
          </cell>
          <cell r="H2968" t="str">
            <v>EA</v>
          </cell>
          <cell r="I2968">
            <v>43831</v>
          </cell>
          <cell r="K2968" t="str">
            <v>P</v>
          </cell>
          <cell r="L2968">
            <v>0</v>
          </cell>
          <cell r="M2968">
            <v>73.56</v>
          </cell>
        </row>
        <row r="2969">
          <cell r="D2969" t="str">
            <v>scs0007048</v>
          </cell>
          <cell r="E2969" t="str">
            <v>C32B后排六分背骨架（降本</v>
          </cell>
          <cell r="F2969" t="str">
            <v>取消加强版和钢丝</v>
          </cell>
          <cell r="G2969" t="str">
            <v>No</v>
          </cell>
          <cell r="H2969" t="str">
            <v>EA</v>
          </cell>
          <cell r="I2969">
            <v>44197</v>
          </cell>
          <cell r="J2969">
            <v>44561</v>
          </cell>
          <cell r="K2969" t="str">
            <v>P</v>
          </cell>
          <cell r="L2969">
            <v>0</v>
          </cell>
          <cell r="M2969">
            <v>71.36</v>
          </cell>
        </row>
        <row r="2970">
          <cell r="D2970" t="str">
            <v>scs0007092</v>
          </cell>
          <cell r="E2970" t="str">
            <v>座框支撑钢丝</v>
          </cell>
          <cell r="F2970" t="str">
            <v>中联 Φ6mm</v>
          </cell>
          <cell r="G2970" t="str">
            <v>No</v>
          </cell>
          <cell r="H2970" t="str">
            <v>EA</v>
          </cell>
          <cell r="I2970">
            <v>44409</v>
          </cell>
          <cell r="J2970">
            <v>44561</v>
          </cell>
          <cell r="K2970" t="str">
            <v>P</v>
          </cell>
          <cell r="L2970">
            <v>0</v>
          </cell>
          <cell r="M2970">
            <v>0.85</v>
          </cell>
        </row>
        <row r="2971">
          <cell r="D2971" t="str">
            <v>scs0007093</v>
          </cell>
          <cell r="E2971" t="str">
            <v>座框后连接钢丝</v>
          </cell>
          <cell r="F2971" t="str">
            <v>中联 Φ6mm</v>
          </cell>
          <cell r="G2971" t="str">
            <v>No</v>
          </cell>
          <cell r="H2971" t="str">
            <v>EA</v>
          </cell>
          <cell r="I2971">
            <v>44409</v>
          </cell>
          <cell r="J2971">
            <v>44561</v>
          </cell>
          <cell r="K2971" t="str">
            <v>P</v>
          </cell>
          <cell r="L2971">
            <v>0</v>
          </cell>
          <cell r="M2971">
            <v>0.66</v>
          </cell>
        </row>
        <row r="2972">
          <cell r="D2972" t="str">
            <v>SCS0010939</v>
          </cell>
          <cell r="E2972" t="str">
            <v>后联动管垫片</v>
          </cell>
          <cell r="F2972" t="str">
            <v>P203</v>
          </cell>
          <cell r="G2972" t="str">
            <v>No</v>
          </cell>
          <cell r="H2972" t="str">
            <v>EA</v>
          </cell>
          <cell r="I2972">
            <v>43831</v>
          </cell>
          <cell r="K2972" t="str">
            <v>P</v>
          </cell>
          <cell r="L2972">
            <v>0</v>
          </cell>
          <cell r="M2972">
            <v>0.11</v>
          </cell>
        </row>
        <row r="2973">
          <cell r="D2973" t="str">
            <v>SCS0011384</v>
          </cell>
          <cell r="E2973" t="str">
            <v>滑轨连接板右件</v>
          </cell>
          <cell r="F2973" t="str">
            <v>P202</v>
          </cell>
          <cell r="G2973" t="str">
            <v>No</v>
          </cell>
          <cell r="H2973" t="str">
            <v>EA</v>
          </cell>
          <cell r="I2973">
            <v>43831</v>
          </cell>
          <cell r="K2973" t="str">
            <v>P</v>
          </cell>
          <cell r="L2973">
            <v>0</v>
          </cell>
          <cell r="M2973">
            <v>9.91</v>
          </cell>
        </row>
        <row r="2974">
          <cell r="D2974" t="str">
            <v>SCS0011400</v>
          </cell>
          <cell r="E2974" t="str">
            <v>副驾安全带固定板焊接总成</v>
          </cell>
          <cell r="F2974" t="str">
            <v>P202</v>
          </cell>
          <cell r="G2974" t="str">
            <v>No</v>
          </cell>
          <cell r="H2974" t="str">
            <v>EA</v>
          </cell>
          <cell r="I2974">
            <v>43831</v>
          </cell>
          <cell r="K2974" t="str">
            <v>P</v>
          </cell>
          <cell r="L2974">
            <v>0</v>
          </cell>
          <cell r="M2974">
            <v>2.17</v>
          </cell>
        </row>
        <row r="2975">
          <cell r="D2975" t="str">
            <v>SCS0011578</v>
          </cell>
          <cell r="E2975" t="str">
            <v>联动片钢衬</v>
          </cell>
          <cell r="F2975" t="str">
            <v>P203</v>
          </cell>
          <cell r="G2975" t="str">
            <v>No</v>
          </cell>
          <cell r="H2975" t="str">
            <v>EA</v>
          </cell>
          <cell r="I2975">
            <v>43831</v>
          </cell>
          <cell r="K2975" t="str">
            <v>P</v>
          </cell>
          <cell r="L2975">
            <v>0</v>
          </cell>
          <cell r="M2975">
            <v>0.52</v>
          </cell>
        </row>
        <row r="2976">
          <cell r="D2976" t="str">
            <v>SCS0011641</v>
          </cell>
          <cell r="E2976" t="str">
            <v>后排六分靠背骨架总成</v>
          </cell>
          <cell r="F2976" t="str">
            <v>C32B取消中间头枕</v>
          </cell>
          <cell r="G2976" t="str">
            <v>No</v>
          </cell>
          <cell r="H2976" t="str">
            <v>EA</v>
          </cell>
          <cell r="I2976">
            <v>43831</v>
          </cell>
          <cell r="K2976" t="str">
            <v>P</v>
          </cell>
          <cell r="L2976">
            <v>0</v>
          </cell>
          <cell r="M2976">
            <v>80.650000000000006</v>
          </cell>
        </row>
        <row r="2977">
          <cell r="D2977" t="str">
            <v>scs0011885</v>
          </cell>
          <cell r="E2977" t="str">
            <v>腰部支撑钢丝A</v>
          </cell>
          <cell r="F2977" t="str">
            <v>C32B 7*379</v>
          </cell>
          <cell r="G2977" t="str">
            <v>No</v>
          </cell>
          <cell r="H2977" t="str">
            <v>EA</v>
          </cell>
          <cell r="I2977">
            <v>44409</v>
          </cell>
          <cell r="J2977">
            <v>44561</v>
          </cell>
          <cell r="K2977" t="str">
            <v>P</v>
          </cell>
          <cell r="L2977">
            <v>0</v>
          </cell>
          <cell r="M2977">
            <v>1.1200000000000001</v>
          </cell>
        </row>
        <row r="2978">
          <cell r="D2978" t="str">
            <v>scs0011886</v>
          </cell>
          <cell r="E2978" t="str">
            <v>腰部支撑钢丝B</v>
          </cell>
          <cell r="F2978" t="str">
            <v>C32B 7*382</v>
          </cell>
          <cell r="G2978" t="str">
            <v>No</v>
          </cell>
          <cell r="H2978" t="str">
            <v>EA</v>
          </cell>
          <cell r="I2978">
            <v>44409</v>
          </cell>
          <cell r="J2978">
            <v>44561</v>
          </cell>
          <cell r="K2978" t="str">
            <v>P</v>
          </cell>
          <cell r="L2978">
            <v>0</v>
          </cell>
          <cell r="M2978">
            <v>0.85</v>
          </cell>
        </row>
        <row r="2979">
          <cell r="D2979" t="str">
            <v>SCS0011887</v>
          </cell>
          <cell r="E2979" t="str">
            <v>面套支撑钢丝</v>
          </cell>
          <cell r="F2979" t="str">
            <v>P203 Φ6mm</v>
          </cell>
          <cell r="G2979" t="str">
            <v>No</v>
          </cell>
          <cell r="H2979" t="str">
            <v>EA</v>
          </cell>
          <cell r="I2979">
            <v>44409</v>
          </cell>
          <cell r="J2979">
            <v>44561</v>
          </cell>
          <cell r="K2979" t="str">
            <v>P</v>
          </cell>
          <cell r="L2979">
            <v>0</v>
          </cell>
          <cell r="M2979">
            <v>0.76</v>
          </cell>
        </row>
        <row r="2980">
          <cell r="D2980" t="str">
            <v>SCS0006258</v>
          </cell>
          <cell r="E2980" t="str">
            <v>C32B后排座垫面套</v>
          </cell>
          <cell r="F2980" t="str">
            <v>C32B-F05（精英型)</v>
          </cell>
          <cell r="G2980" t="str">
            <v>No</v>
          </cell>
          <cell r="H2980" t="str">
            <v>EA</v>
          </cell>
          <cell r="I2980">
            <v>43831</v>
          </cell>
          <cell r="K2980" t="str">
            <v>P</v>
          </cell>
          <cell r="L2980">
            <v>0</v>
          </cell>
          <cell r="M2980">
            <v>0.14000000000000001</v>
          </cell>
        </row>
        <row r="2981">
          <cell r="D2981" t="str">
            <v>SCS0003414</v>
          </cell>
          <cell r="E2981" t="str">
            <v>驾座头枕泡沫总成</v>
          </cell>
          <cell r="F2981" t="str">
            <v/>
          </cell>
          <cell r="G2981" t="str">
            <v>No</v>
          </cell>
          <cell r="H2981" t="str">
            <v>EA</v>
          </cell>
          <cell r="I2981">
            <v>43831</v>
          </cell>
          <cell r="K2981" t="str">
            <v>P</v>
          </cell>
          <cell r="L2981">
            <v>0</v>
          </cell>
          <cell r="M2981">
            <v>5.42</v>
          </cell>
        </row>
        <row r="2982">
          <cell r="D2982" t="str">
            <v>SCS0003414</v>
          </cell>
          <cell r="E2982" t="str">
            <v>驾座头枕泡沫总成</v>
          </cell>
          <cell r="F2982" t="str">
            <v/>
          </cell>
          <cell r="G2982" t="str">
            <v>No</v>
          </cell>
          <cell r="H2982" t="str">
            <v>EA</v>
          </cell>
          <cell r="I2982">
            <v>44197</v>
          </cell>
          <cell r="J2982">
            <v>44561</v>
          </cell>
          <cell r="K2982" t="str">
            <v>P</v>
          </cell>
          <cell r="L2982">
            <v>0</v>
          </cell>
          <cell r="M2982">
            <v>6.12235</v>
          </cell>
        </row>
        <row r="2983">
          <cell r="D2983" t="str">
            <v>SCS0003433</v>
          </cell>
          <cell r="E2983" t="str">
            <v>前排头枕泡沫总成</v>
          </cell>
          <cell r="F2983" t="str">
            <v/>
          </cell>
          <cell r="G2983" t="str">
            <v>No</v>
          </cell>
          <cell r="H2983" t="str">
            <v>EA</v>
          </cell>
          <cell r="I2983">
            <v>43831</v>
          </cell>
          <cell r="K2983" t="str">
            <v>P</v>
          </cell>
          <cell r="L2983">
            <v>0</v>
          </cell>
          <cell r="M2983">
            <v>3.75</v>
          </cell>
        </row>
        <row r="2984">
          <cell r="D2984" t="str">
            <v>SCS0003439</v>
          </cell>
          <cell r="E2984" t="str">
            <v>后排两侧头枕泡沫总成</v>
          </cell>
          <cell r="F2984" t="str">
            <v>301</v>
          </cell>
          <cell r="G2984" t="str">
            <v>No</v>
          </cell>
          <cell r="H2984" t="str">
            <v>EA</v>
          </cell>
          <cell r="I2984">
            <v>43831</v>
          </cell>
          <cell r="K2984" t="str">
            <v>P</v>
          </cell>
          <cell r="L2984">
            <v>0</v>
          </cell>
          <cell r="M2984">
            <v>3.08</v>
          </cell>
        </row>
        <row r="2985">
          <cell r="D2985" t="str">
            <v>SCS0003447</v>
          </cell>
          <cell r="E2985" t="str">
            <v>后排中间头枕泡沫总成</v>
          </cell>
          <cell r="F2985" t="str">
            <v>301</v>
          </cell>
          <cell r="G2985" t="str">
            <v>No</v>
          </cell>
          <cell r="H2985" t="str">
            <v>EA</v>
          </cell>
          <cell r="I2985">
            <v>44197</v>
          </cell>
          <cell r="J2985">
            <v>44561</v>
          </cell>
          <cell r="K2985" t="str">
            <v>P</v>
          </cell>
          <cell r="L2985">
            <v>0</v>
          </cell>
          <cell r="M2985">
            <v>3.82755</v>
          </cell>
        </row>
        <row r="2986">
          <cell r="D2986" t="str">
            <v>SCS0003468</v>
          </cell>
          <cell r="E2986" t="str">
            <v>正驾驶靠背泡沫总成</v>
          </cell>
          <cell r="F2986" t="str">
            <v>M20</v>
          </cell>
          <cell r="G2986" t="str">
            <v>No</v>
          </cell>
          <cell r="H2986" t="str">
            <v>EA</v>
          </cell>
          <cell r="I2986">
            <v>43831</v>
          </cell>
          <cell r="K2986" t="str">
            <v>P</v>
          </cell>
          <cell r="L2986">
            <v>0</v>
          </cell>
          <cell r="M2986">
            <v>24.18</v>
          </cell>
        </row>
        <row r="2987">
          <cell r="D2987" t="str">
            <v>SCS0003469</v>
          </cell>
          <cell r="E2987" t="str">
            <v>副驾驶靠背泡沫总成</v>
          </cell>
          <cell r="F2987" t="str">
            <v>M20</v>
          </cell>
          <cell r="G2987" t="str">
            <v>No</v>
          </cell>
          <cell r="H2987" t="str">
            <v>EA</v>
          </cell>
          <cell r="I2987">
            <v>43831</v>
          </cell>
          <cell r="K2987" t="str">
            <v>P</v>
          </cell>
          <cell r="L2987">
            <v>0</v>
          </cell>
          <cell r="M2987">
            <v>24.18</v>
          </cell>
        </row>
        <row r="2988">
          <cell r="D2988" t="str">
            <v>SCS0003470</v>
          </cell>
          <cell r="E2988" t="str">
            <v>驾驶员座垫泡沫总成</v>
          </cell>
          <cell r="F2988" t="str">
            <v>M20</v>
          </cell>
          <cell r="G2988" t="str">
            <v>No</v>
          </cell>
          <cell r="H2988" t="str">
            <v>EA</v>
          </cell>
          <cell r="I2988">
            <v>43831</v>
          </cell>
          <cell r="K2988" t="str">
            <v>P</v>
          </cell>
          <cell r="L2988">
            <v>0</v>
          </cell>
          <cell r="M2988">
            <v>26.38</v>
          </cell>
        </row>
        <row r="2989">
          <cell r="D2989" t="str">
            <v>SCS0003471</v>
          </cell>
          <cell r="E2989" t="str">
            <v>副驾驶员座垫泡沫总成</v>
          </cell>
          <cell r="F2989" t="str">
            <v>M20</v>
          </cell>
          <cell r="G2989" t="str">
            <v>No</v>
          </cell>
          <cell r="H2989" t="str">
            <v>EA</v>
          </cell>
          <cell r="I2989">
            <v>43831</v>
          </cell>
          <cell r="K2989" t="str">
            <v>P</v>
          </cell>
          <cell r="L2989">
            <v>0</v>
          </cell>
          <cell r="M2989">
            <v>26.38</v>
          </cell>
        </row>
        <row r="2990">
          <cell r="D2990" t="str">
            <v>SCS0003472</v>
          </cell>
          <cell r="E2990" t="str">
            <v>前排头枕泡沫总成</v>
          </cell>
          <cell r="F2990" t="str">
            <v>M20</v>
          </cell>
          <cell r="G2990" t="str">
            <v>No</v>
          </cell>
          <cell r="H2990" t="str">
            <v>EA</v>
          </cell>
          <cell r="I2990">
            <v>43831</v>
          </cell>
          <cell r="K2990" t="str">
            <v>P</v>
          </cell>
          <cell r="L2990">
            <v>0</v>
          </cell>
          <cell r="M2990">
            <v>5.42</v>
          </cell>
        </row>
        <row r="2991">
          <cell r="D2991" t="str">
            <v>SCS0003478</v>
          </cell>
          <cell r="E2991" t="str">
            <v>左侧独立靠背泡沫总成</v>
          </cell>
          <cell r="F2991" t="str">
            <v>M20</v>
          </cell>
          <cell r="G2991" t="str">
            <v>No</v>
          </cell>
          <cell r="H2991" t="str">
            <v>EA</v>
          </cell>
          <cell r="I2991">
            <v>43831</v>
          </cell>
          <cell r="K2991" t="str">
            <v>P</v>
          </cell>
          <cell r="L2991">
            <v>0</v>
          </cell>
          <cell r="M2991">
            <v>16.7</v>
          </cell>
        </row>
        <row r="2992">
          <cell r="D2992" t="str">
            <v>SCS0003479</v>
          </cell>
          <cell r="E2992" t="str">
            <v>右侧独立靠背泡沫总成</v>
          </cell>
          <cell r="F2992" t="str">
            <v>M20</v>
          </cell>
          <cell r="G2992" t="str">
            <v>No</v>
          </cell>
          <cell r="H2992" t="str">
            <v>EA</v>
          </cell>
          <cell r="I2992">
            <v>43831</v>
          </cell>
          <cell r="K2992" t="str">
            <v>P</v>
          </cell>
          <cell r="L2992">
            <v>0</v>
          </cell>
          <cell r="M2992">
            <v>16.7</v>
          </cell>
        </row>
        <row r="2993">
          <cell r="D2993" t="str">
            <v>SCS0003482</v>
          </cell>
          <cell r="E2993" t="str">
            <v>左侧独立座垫泡沫总成</v>
          </cell>
          <cell r="F2993" t="str">
            <v>M20</v>
          </cell>
          <cell r="G2993" t="str">
            <v>No</v>
          </cell>
          <cell r="H2993" t="str">
            <v>EA</v>
          </cell>
          <cell r="I2993">
            <v>43831</v>
          </cell>
          <cell r="K2993" t="str">
            <v>P</v>
          </cell>
          <cell r="L2993">
            <v>0</v>
          </cell>
          <cell r="M2993">
            <v>19.12</v>
          </cell>
        </row>
        <row r="2994">
          <cell r="D2994" t="str">
            <v>SCS0003483</v>
          </cell>
          <cell r="E2994" t="str">
            <v>右侧独立座垫泡沫总成</v>
          </cell>
          <cell r="F2994" t="str">
            <v>M20</v>
          </cell>
          <cell r="G2994" t="str">
            <v>No</v>
          </cell>
          <cell r="H2994" t="str">
            <v>EA</v>
          </cell>
          <cell r="I2994">
            <v>43831</v>
          </cell>
          <cell r="K2994" t="str">
            <v>P</v>
          </cell>
          <cell r="L2994">
            <v>0</v>
          </cell>
          <cell r="M2994">
            <v>19.12</v>
          </cell>
        </row>
        <row r="2995">
          <cell r="D2995" t="str">
            <v>SCS0003484</v>
          </cell>
          <cell r="E2995" t="str">
            <v>左侧座椅靠背泡沫总成</v>
          </cell>
          <cell r="F2995" t="str">
            <v>M20</v>
          </cell>
          <cell r="G2995" t="str">
            <v>No</v>
          </cell>
          <cell r="H2995" t="str">
            <v>EA</v>
          </cell>
          <cell r="I2995">
            <v>43831</v>
          </cell>
          <cell r="K2995" t="str">
            <v>P</v>
          </cell>
          <cell r="L2995">
            <v>0</v>
          </cell>
          <cell r="M2995">
            <v>27.48</v>
          </cell>
        </row>
        <row r="2996">
          <cell r="D2996" t="str">
            <v>SCS0003485</v>
          </cell>
          <cell r="E2996" t="str">
            <v>右侧座椅靠背泡沫总成</v>
          </cell>
          <cell r="F2996" t="str">
            <v>M20</v>
          </cell>
          <cell r="G2996" t="str">
            <v>No</v>
          </cell>
          <cell r="H2996" t="str">
            <v>EA</v>
          </cell>
          <cell r="I2996">
            <v>43831</v>
          </cell>
          <cell r="K2996" t="str">
            <v>P</v>
          </cell>
          <cell r="L2996">
            <v>0</v>
          </cell>
          <cell r="M2996">
            <v>18.68</v>
          </cell>
        </row>
        <row r="2997">
          <cell r="D2997" t="str">
            <v>SCS0003486</v>
          </cell>
          <cell r="E2997" t="str">
            <v>左侧座椅座垫泡沫总成</v>
          </cell>
          <cell r="F2997" t="str">
            <v>M20</v>
          </cell>
          <cell r="G2997" t="str">
            <v>No</v>
          </cell>
          <cell r="H2997" t="str">
            <v>EA</v>
          </cell>
          <cell r="I2997">
            <v>43831</v>
          </cell>
          <cell r="K2997" t="str">
            <v>P</v>
          </cell>
          <cell r="L2997">
            <v>0</v>
          </cell>
          <cell r="M2997">
            <v>29.67</v>
          </cell>
        </row>
        <row r="2998">
          <cell r="D2998" t="str">
            <v>SCS0003487</v>
          </cell>
          <cell r="E2998" t="str">
            <v>右侧座椅座垫泡沫总成</v>
          </cell>
          <cell r="F2998" t="str">
            <v>M20</v>
          </cell>
          <cell r="G2998" t="str">
            <v>No</v>
          </cell>
          <cell r="H2998" t="str">
            <v>EA</v>
          </cell>
          <cell r="I2998">
            <v>43831</v>
          </cell>
          <cell r="K2998" t="str">
            <v>P</v>
          </cell>
          <cell r="L2998">
            <v>0</v>
          </cell>
          <cell r="M2998">
            <v>17.579999999999998</v>
          </cell>
        </row>
        <row r="2999">
          <cell r="D2999" t="str">
            <v>SCS0003488</v>
          </cell>
          <cell r="E2999" t="str">
            <v>三人靠背泡沫总成</v>
          </cell>
          <cell r="F2999" t="str">
            <v>M20</v>
          </cell>
          <cell r="G2999" t="str">
            <v>No</v>
          </cell>
          <cell r="H2999" t="str">
            <v>EA</v>
          </cell>
          <cell r="I2999">
            <v>43831</v>
          </cell>
          <cell r="K2999" t="str">
            <v>P</v>
          </cell>
          <cell r="L2999">
            <v>0</v>
          </cell>
          <cell r="M2999">
            <v>35.83</v>
          </cell>
        </row>
        <row r="3000">
          <cell r="D3000" t="str">
            <v>SCS0003489</v>
          </cell>
          <cell r="E3000" t="str">
            <v>三人座垫泡沫总成</v>
          </cell>
          <cell r="F3000" t="str">
            <v>M20</v>
          </cell>
          <cell r="G3000" t="str">
            <v>No</v>
          </cell>
          <cell r="H3000" t="str">
            <v>EA</v>
          </cell>
          <cell r="I3000">
            <v>43831</v>
          </cell>
          <cell r="K3000" t="str">
            <v>P</v>
          </cell>
          <cell r="L3000">
            <v>0</v>
          </cell>
          <cell r="M3000">
            <v>36.270000000000003</v>
          </cell>
        </row>
        <row r="3001">
          <cell r="D3001" t="str">
            <v>SCS0003490</v>
          </cell>
          <cell r="E3001" t="str">
            <v>三人头枕泡沫总成</v>
          </cell>
          <cell r="F3001" t="str">
            <v>M20</v>
          </cell>
          <cell r="G3001" t="str">
            <v>No</v>
          </cell>
          <cell r="H3001" t="str">
            <v>EA</v>
          </cell>
          <cell r="I3001">
            <v>43831</v>
          </cell>
          <cell r="K3001" t="str">
            <v>P</v>
          </cell>
          <cell r="L3001">
            <v>0</v>
          </cell>
          <cell r="M3001">
            <v>3.22</v>
          </cell>
        </row>
        <row r="3002">
          <cell r="D3002" t="str">
            <v>SCS0003539</v>
          </cell>
          <cell r="E3002" t="str">
            <v>C33D后排中间头枕泡沫总成</v>
          </cell>
          <cell r="F3002" t="str">
            <v/>
          </cell>
          <cell r="G3002" t="str">
            <v>No</v>
          </cell>
          <cell r="H3002" t="str">
            <v>EA</v>
          </cell>
          <cell r="I3002">
            <v>43831</v>
          </cell>
          <cell r="K3002" t="str">
            <v>P</v>
          </cell>
          <cell r="L3002">
            <v>0</v>
          </cell>
          <cell r="M3002">
            <v>3.63</v>
          </cell>
        </row>
        <row r="3003">
          <cell r="D3003" t="str">
            <v>SCS0003604</v>
          </cell>
          <cell r="E3003" t="str">
            <v>前排头枕合棉</v>
          </cell>
          <cell r="F3003" t="str">
            <v>H32B</v>
          </cell>
          <cell r="G3003" t="str">
            <v>No</v>
          </cell>
          <cell r="H3003" t="str">
            <v>EA</v>
          </cell>
          <cell r="I3003">
            <v>43831</v>
          </cell>
          <cell r="K3003" t="str">
            <v>P</v>
          </cell>
          <cell r="L3003">
            <v>0</v>
          </cell>
          <cell r="M3003">
            <v>7.03</v>
          </cell>
        </row>
        <row r="3004">
          <cell r="D3004" t="str">
            <v>SCS0003612</v>
          </cell>
          <cell r="E3004" t="str">
            <v>后排中间头枕合棉总成</v>
          </cell>
          <cell r="F3004" t="str">
            <v>H32B</v>
          </cell>
          <cell r="G3004" t="str">
            <v>No</v>
          </cell>
          <cell r="H3004" t="str">
            <v>EA</v>
          </cell>
          <cell r="I3004">
            <v>43831</v>
          </cell>
          <cell r="K3004" t="str">
            <v>P</v>
          </cell>
          <cell r="L3004">
            <v>0</v>
          </cell>
          <cell r="M3004">
            <v>4.0999999999999996</v>
          </cell>
        </row>
        <row r="3005">
          <cell r="D3005" t="str">
            <v>SCS0003614</v>
          </cell>
          <cell r="E3005" t="str">
            <v>后排侧头枕合棉总成</v>
          </cell>
          <cell r="F3005" t="str">
            <v>H32B</v>
          </cell>
          <cell r="G3005" t="str">
            <v>No</v>
          </cell>
          <cell r="H3005" t="str">
            <v>EA</v>
          </cell>
          <cell r="I3005">
            <v>43831</v>
          </cell>
          <cell r="K3005" t="str">
            <v>P</v>
          </cell>
          <cell r="L3005">
            <v>0</v>
          </cell>
          <cell r="M3005">
            <v>4.0999999999999996</v>
          </cell>
        </row>
        <row r="3006">
          <cell r="D3006" t="str">
            <v>SCS0003664</v>
          </cell>
          <cell r="E3006" t="str">
            <v>C40D后排靠背发泡总成</v>
          </cell>
          <cell r="F3006" t="str">
            <v>无扶手</v>
          </cell>
          <cell r="G3006" t="str">
            <v>No</v>
          </cell>
          <cell r="H3006" t="str">
            <v>EA</v>
          </cell>
          <cell r="I3006">
            <v>43831</v>
          </cell>
          <cell r="K3006" t="str">
            <v>P</v>
          </cell>
          <cell r="L3006">
            <v>0</v>
          </cell>
          <cell r="M3006">
            <v>76.94</v>
          </cell>
        </row>
        <row r="3007">
          <cell r="D3007" t="str">
            <v>SCS0003668</v>
          </cell>
          <cell r="E3007" t="str">
            <v>两侧头枕合棉总成</v>
          </cell>
          <cell r="F3007" t="str">
            <v>C40D</v>
          </cell>
          <cell r="G3007" t="str">
            <v>No</v>
          </cell>
          <cell r="H3007" t="str">
            <v>EA</v>
          </cell>
          <cell r="I3007">
            <v>43831</v>
          </cell>
          <cell r="K3007" t="str">
            <v>P</v>
          </cell>
          <cell r="L3007">
            <v>0</v>
          </cell>
          <cell r="M3007">
            <v>3.52</v>
          </cell>
        </row>
        <row r="3008">
          <cell r="D3008" t="str">
            <v>SCS0003669</v>
          </cell>
          <cell r="E3008" t="str">
            <v>中间头枕合棉总成</v>
          </cell>
          <cell r="F3008" t="str">
            <v>C40D</v>
          </cell>
          <cell r="G3008" t="str">
            <v>No</v>
          </cell>
          <cell r="H3008" t="str">
            <v>EA</v>
          </cell>
          <cell r="I3008">
            <v>43831</v>
          </cell>
          <cell r="K3008" t="str">
            <v>P</v>
          </cell>
          <cell r="L3008">
            <v>0</v>
          </cell>
          <cell r="M3008">
            <v>3.52</v>
          </cell>
        </row>
        <row r="3009">
          <cell r="D3009" t="str">
            <v>SCS0003670</v>
          </cell>
          <cell r="E3009" t="str">
            <v>后排扶手发泡</v>
          </cell>
          <cell r="F3009" t="str">
            <v>C40D</v>
          </cell>
          <cell r="G3009" t="str">
            <v>No</v>
          </cell>
          <cell r="H3009" t="str">
            <v>EA</v>
          </cell>
          <cell r="I3009">
            <v>43831</v>
          </cell>
          <cell r="K3009" t="str">
            <v>P</v>
          </cell>
          <cell r="L3009">
            <v>0</v>
          </cell>
          <cell r="M3009">
            <v>7.91</v>
          </cell>
        </row>
        <row r="3010">
          <cell r="D3010" t="str">
            <v>SCS0003839</v>
          </cell>
          <cell r="E3010" t="str">
            <v>后排坐垫发泡总成（Z02）</v>
          </cell>
          <cell r="F3010" t="str">
            <v>C40DB-Z02</v>
          </cell>
          <cell r="G3010" t="str">
            <v>No</v>
          </cell>
          <cell r="H3010" t="str">
            <v>EA</v>
          </cell>
          <cell r="I3010">
            <v>43831</v>
          </cell>
          <cell r="K3010" t="str">
            <v>P</v>
          </cell>
          <cell r="L3010">
            <v>0</v>
          </cell>
          <cell r="M3010">
            <v>0.3</v>
          </cell>
        </row>
        <row r="3011">
          <cell r="D3011" t="str">
            <v>SCS0005239</v>
          </cell>
          <cell r="E3011" t="str">
            <v>扶手合棉</v>
          </cell>
          <cell r="F3011" t="str">
            <v>C40DB</v>
          </cell>
          <cell r="G3011" t="str">
            <v>No</v>
          </cell>
          <cell r="H3011" t="str">
            <v>EA</v>
          </cell>
          <cell r="I3011">
            <v>43831</v>
          </cell>
          <cell r="K3011" t="str">
            <v>P</v>
          </cell>
          <cell r="L3011">
            <v>0</v>
          </cell>
          <cell r="M3011">
            <v>7.91</v>
          </cell>
        </row>
        <row r="3012">
          <cell r="D3012" t="str">
            <v>SCS0005377</v>
          </cell>
          <cell r="E3012" t="str">
            <v>主驾靠背泡沫总成</v>
          </cell>
          <cell r="F3012" t="str">
            <v>P203带气囊</v>
          </cell>
          <cell r="G3012" t="str">
            <v>No</v>
          </cell>
          <cell r="H3012" t="str">
            <v>EA</v>
          </cell>
          <cell r="I3012">
            <v>44197</v>
          </cell>
          <cell r="J3012">
            <v>44561</v>
          </cell>
          <cell r="K3012" t="str">
            <v>P</v>
          </cell>
          <cell r="L3012">
            <v>0</v>
          </cell>
          <cell r="M3012">
            <v>29.672999999999998</v>
          </cell>
        </row>
        <row r="3013">
          <cell r="D3013" t="str">
            <v>SCS0005438</v>
          </cell>
          <cell r="E3013" t="str">
            <v>副驾靠背泡沫总成</v>
          </cell>
          <cell r="F3013" t="str">
            <v>P203带气囊</v>
          </cell>
          <cell r="G3013" t="str">
            <v>No</v>
          </cell>
          <cell r="H3013" t="str">
            <v>EA</v>
          </cell>
          <cell r="I3013">
            <v>44197</v>
          </cell>
          <cell r="J3013">
            <v>44561</v>
          </cell>
          <cell r="K3013" t="str">
            <v>P</v>
          </cell>
          <cell r="L3013">
            <v>0</v>
          </cell>
          <cell r="M3013">
            <v>29.672999999999998</v>
          </cell>
        </row>
        <row r="3014">
          <cell r="D3014" t="str">
            <v>SCS0005484</v>
          </cell>
          <cell r="E3014" t="str">
            <v>靠背合棉总成</v>
          </cell>
          <cell r="F3014" t="str">
            <v>P203后排无扶手</v>
          </cell>
          <cell r="G3014" t="str">
            <v>No</v>
          </cell>
          <cell r="H3014" t="str">
            <v>EA</v>
          </cell>
          <cell r="I3014">
            <v>44197</v>
          </cell>
          <cell r="J3014">
            <v>44561</v>
          </cell>
          <cell r="K3014" t="str">
            <v>P</v>
          </cell>
          <cell r="L3014">
            <v>0</v>
          </cell>
          <cell r="M3014">
            <v>62.643000000000001</v>
          </cell>
        </row>
        <row r="3015">
          <cell r="D3015" t="str">
            <v>SCS0006379</v>
          </cell>
          <cell r="E3015" t="str">
            <v>前排头枕泡沫本体</v>
          </cell>
          <cell r="F3015" t="str">
            <v>P203</v>
          </cell>
          <cell r="G3015" t="str">
            <v>No</v>
          </cell>
          <cell r="H3015" t="str">
            <v>EA</v>
          </cell>
          <cell r="I3015">
            <v>43831</v>
          </cell>
          <cell r="K3015" t="str">
            <v>P</v>
          </cell>
          <cell r="L3015">
            <v>0</v>
          </cell>
          <cell r="M3015">
            <v>7.18</v>
          </cell>
        </row>
        <row r="3016">
          <cell r="D3016" t="str">
            <v>SCS0006382</v>
          </cell>
          <cell r="E3016" t="str">
            <v>扶手合棉</v>
          </cell>
          <cell r="F3016" t="str">
            <v>P203</v>
          </cell>
          <cell r="G3016" t="str">
            <v>No</v>
          </cell>
          <cell r="H3016" t="str">
            <v>EA</v>
          </cell>
          <cell r="I3016">
            <v>43831</v>
          </cell>
          <cell r="K3016" t="str">
            <v>P</v>
          </cell>
          <cell r="L3016">
            <v>0</v>
          </cell>
          <cell r="M3016">
            <v>10.26</v>
          </cell>
        </row>
        <row r="3017">
          <cell r="D3017" t="str">
            <v>SCS0006384</v>
          </cell>
          <cell r="E3017" t="str">
            <v>两侧头枕合棉</v>
          </cell>
          <cell r="F3017" t="str">
            <v>P203</v>
          </cell>
          <cell r="G3017" t="str">
            <v>No</v>
          </cell>
          <cell r="H3017" t="str">
            <v>EA</v>
          </cell>
          <cell r="I3017">
            <v>43831</v>
          </cell>
          <cell r="K3017" t="str">
            <v>P</v>
          </cell>
          <cell r="L3017">
            <v>0</v>
          </cell>
          <cell r="M3017">
            <v>4.25</v>
          </cell>
        </row>
        <row r="3018">
          <cell r="D3018" t="str">
            <v>SCS0006386</v>
          </cell>
          <cell r="E3018" t="str">
            <v>中间头枕合棉</v>
          </cell>
          <cell r="F3018" t="str">
            <v>P203</v>
          </cell>
          <cell r="G3018" t="str">
            <v>No</v>
          </cell>
          <cell r="H3018" t="str">
            <v>EA</v>
          </cell>
          <cell r="I3018">
            <v>43831</v>
          </cell>
          <cell r="K3018" t="str">
            <v>P</v>
          </cell>
          <cell r="L3018">
            <v>0</v>
          </cell>
          <cell r="M3018">
            <v>3.22</v>
          </cell>
        </row>
        <row r="3019">
          <cell r="D3019" t="str">
            <v>SCS0006697</v>
          </cell>
          <cell r="E3019" t="str">
            <v>靠背左扶手泡沫总成</v>
          </cell>
          <cell r="F3019" t="str">
            <v>中联座椅</v>
          </cell>
          <cell r="G3019" t="str">
            <v>No</v>
          </cell>
          <cell r="H3019" t="str">
            <v>EA</v>
          </cell>
          <cell r="I3019">
            <v>43831</v>
          </cell>
          <cell r="K3019" t="str">
            <v>P</v>
          </cell>
          <cell r="L3019">
            <v>0</v>
          </cell>
          <cell r="M3019">
            <v>2.4900000000000002</v>
          </cell>
        </row>
        <row r="3020">
          <cell r="D3020" t="str">
            <v>SCS0006699</v>
          </cell>
          <cell r="E3020" t="str">
            <v>靠背右扶手泡沫总成</v>
          </cell>
          <cell r="F3020" t="str">
            <v>中联座椅</v>
          </cell>
          <cell r="G3020" t="str">
            <v>No</v>
          </cell>
          <cell r="H3020" t="str">
            <v>EA</v>
          </cell>
          <cell r="I3020">
            <v>43831</v>
          </cell>
          <cell r="K3020" t="str">
            <v>P</v>
          </cell>
          <cell r="L3020">
            <v>0</v>
          </cell>
          <cell r="M3020">
            <v>2.4900000000000002</v>
          </cell>
        </row>
        <row r="3021">
          <cell r="D3021" t="str">
            <v>SCS0006724</v>
          </cell>
          <cell r="E3021" t="str">
            <v>中车落地沙发左座垫发泡</v>
          </cell>
          <cell r="F3021" t="str">
            <v>动车项目</v>
          </cell>
          <cell r="G3021" t="str">
            <v>No</v>
          </cell>
          <cell r="H3021" t="str">
            <v>EA</v>
          </cell>
          <cell r="I3021">
            <v>44348</v>
          </cell>
          <cell r="J3021">
            <v>44561</v>
          </cell>
          <cell r="K3021" t="str">
            <v>P</v>
          </cell>
          <cell r="L3021">
            <v>0</v>
          </cell>
          <cell r="M3021">
            <v>35.97</v>
          </cell>
        </row>
        <row r="3022">
          <cell r="D3022" t="str">
            <v>SCS0006728</v>
          </cell>
          <cell r="E3022" t="str">
            <v>中车落地沙发左背垫发泡</v>
          </cell>
          <cell r="F3022" t="str">
            <v>动车项目</v>
          </cell>
          <cell r="G3022" t="str">
            <v>No</v>
          </cell>
          <cell r="H3022" t="str">
            <v>EA</v>
          </cell>
          <cell r="I3022">
            <v>44348</v>
          </cell>
          <cell r="J3022">
            <v>44561</v>
          </cell>
          <cell r="K3022" t="str">
            <v>P</v>
          </cell>
          <cell r="L3022">
            <v>0</v>
          </cell>
          <cell r="M3022">
            <v>36.840000000000003</v>
          </cell>
        </row>
        <row r="3023">
          <cell r="D3023" t="str">
            <v>SCS0006732</v>
          </cell>
          <cell r="E3023" t="str">
            <v>落地沙发右背垫发泡</v>
          </cell>
          <cell r="F3023" t="str">
            <v>动车项目</v>
          </cell>
          <cell r="G3023" t="str">
            <v>No</v>
          </cell>
          <cell r="H3023" t="str">
            <v>EA</v>
          </cell>
          <cell r="I3023">
            <v>44348</v>
          </cell>
          <cell r="J3023">
            <v>44561</v>
          </cell>
          <cell r="K3023" t="str">
            <v>P</v>
          </cell>
          <cell r="L3023">
            <v>0</v>
          </cell>
          <cell r="M3023">
            <v>36.840000000000003</v>
          </cell>
        </row>
        <row r="3024">
          <cell r="D3024" t="str">
            <v>SCS0006736</v>
          </cell>
          <cell r="E3024" t="str">
            <v>中车落地沙发中坐垫发泡</v>
          </cell>
          <cell r="F3024" t="str">
            <v>动车项目</v>
          </cell>
          <cell r="G3024" t="str">
            <v>No</v>
          </cell>
          <cell r="H3024" t="str">
            <v>EA</v>
          </cell>
          <cell r="I3024">
            <v>44348</v>
          </cell>
          <cell r="J3024">
            <v>44561</v>
          </cell>
          <cell r="K3024" t="str">
            <v>P</v>
          </cell>
          <cell r="L3024">
            <v>0</v>
          </cell>
          <cell r="M3024">
            <v>33.79</v>
          </cell>
        </row>
        <row r="3025">
          <cell r="D3025" t="str">
            <v>SCS0006740</v>
          </cell>
          <cell r="E3025" t="str">
            <v>中车背垫-左发泡</v>
          </cell>
          <cell r="F3025" t="str">
            <v>动车项目</v>
          </cell>
          <cell r="G3025" t="str">
            <v>No</v>
          </cell>
          <cell r="H3025" t="str">
            <v>EA</v>
          </cell>
          <cell r="I3025">
            <v>44348</v>
          </cell>
          <cell r="J3025">
            <v>44561</v>
          </cell>
          <cell r="K3025" t="str">
            <v>P</v>
          </cell>
          <cell r="L3025">
            <v>0</v>
          </cell>
          <cell r="M3025">
            <v>31.61</v>
          </cell>
        </row>
        <row r="3026">
          <cell r="D3026" t="str">
            <v>SCS0006744</v>
          </cell>
          <cell r="E3026" t="str">
            <v>中车背垫-右发泡</v>
          </cell>
          <cell r="F3026" t="str">
            <v>动车项目</v>
          </cell>
          <cell r="G3026" t="str">
            <v>No</v>
          </cell>
          <cell r="H3026" t="str">
            <v>EA</v>
          </cell>
          <cell r="I3026">
            <v>44348</v>
          </cell>
          <cell r="J3026">
            <v>44561</v>
          </cell>
          <cell r="K3026" t="str">
            <v>P</v>
          </cell>
          <cell r="L3026">
            <v>0</v>
          </cell>
          <cell r="M3026">
            <v>31.61</v>
          </cell>
        </row>
        <row r="3027">
          <cell r="D3027" t="str">
            <v>SCS0006748</v>
          </cell>
          <cell r="E3027" t="str">
            <v>一等座椅头枕发泡</v>
          </cell>
          <cell r="F3027" t="str">
            <v>动车项目</v>
          </cell>
          <cell r="G3027" t="str">
            <v>No</v>
          </cell>
          <cell r="H3027" t="str">
            <v>EA</v>
          </cell>
          <cell r="I3027">
            <v>43831</v>
          </cell>
          <cell r="K3027" t="str">
            <v>P</v>
          </cell>
          <cell r="L3027">
            <v>0</v>
          </cell>
          <cell r="M3027">
            <v>6.93</v>
          </cell>
        </row>
        <row r="3028">
          <cell r="D3028" t="str">
            <v>SCS0006748</v>
          </cell>
          <cell r="E3028" t="str">
            <v>一等座椅头枕发泡</v>
          </cell>
          <cell r="F3028" t="str">
            <v>动车项目</v>
          </cell>
          <cell r="G3028" t="str">
            <v>No</v>
          </cell>
          <cell r="H3028" t="str">
            <v>EA</v>
          </cell>
          <cell r="I3028">
            <v>44348</v>
          </cell>
          <cell r="J3028">
            <v>44561</v>
          </cell>
          <cell r="K3028" t="str">
            <v>P</v>
          </cell>
          <cell r="L3028">
            <v>0</v>
          </cell>
          <cell r="M3028">
            <v>6.42</v>
          </cell>
        </row>
        <row r="3029">
          <cell r="D3029" t="str">
            <v>SCS0006751</v>
          </cell>
          <cell r="E3029" t="str">
            <v>一等座椅靠背发泡</v>
          </cell>
          <cell r="F3029" t="str">
            <v>动车项目</v>
          </cell>
          <cell r="G3029" t="str">
            <v>No</v>
          </cell>
          <cell r="H3029" t="str">
            <v>EA</v>
          </cell>
          <cell r="I3029">
            <v>43831</v>
          </cell>
          <cell r="K3029" t="str">
            <v>P</v>
          </cell>
          <cell r="L3029">
            <v>0</v>
          </cell>
          <cell r="M3029">
            <v>10.605</v>
          </cell>
        </row>
        <row r="3030">
          <cell r="D3030" t="str">
            <v>SCS0006751</v>
          </cell>
          <cell r="E3030" t="str">
            <v>一等座椅靠背发泡</v>
          </cell>
          <cell r="F3030" t="str">
            <v>动车项目</v>
          </cell>
          <cell r="G3030" t="str">
            <v>No</v>
          </cell>
          <cell r="H3030" t="str">
            <v>EA</v>
          </cell>
          <cell r="I3030">
            <v>44348</v>
          </cell>
          <cell r="J3030">
            <v>44561</v>
          </cell>
          <cell r="K3030" t="str">
            <v>P</v>
          </cell>
          <cell r="L3030">
            <v>0</v>
          </cell>
          <cell r="M3030">
            <v>9.9</v>
          </cell>
        </row>
        <row r="3031">
          <cell r="D3031" t="str">
            <v>SCS0006755</v>
          </cell>
          <cell r="E3031" t="str">
            <v>一等座椅坐垫发泡</v>
          </cell>
          <cell r="F3031" t="str">
            <v>动车项目</v>
          </cell>
          <cell r="G3031" t="str">
            <v>No</v>
          </cell>
          <cell r="H3031" t="str">
            <v>EA</v>
          </cell>
          <cell r="I3031">
            <v>43831</v>
          </cell>
          <cell r="K3031" t="str">
            <v>P</v>
          </cell>
          <cell r="L3031">
            <v>0</v>
          </cell>
          <cell r="M3031">
            <v>10.71</v>
          </cell>
        </row>
        <row r="3032">
          <cell r="D3032" t="str">
            <v>SCS0006755</v>
          </cell>
          <cell r="E3032" t="str">
            <v>一等座椅坐垫发泡</v>
          </cell>
          <cell r="F3032" t="str">
            <v>动车项目</v>
          </cell>
          <cell r="G3032" t="str">
            <v>No</v>
          </cell>
          <cell r="H3032" t="str">
            <v>EA</v>
          </cell>
          <cell r="I3032">
            <v>44348</v>
          </cell>
          <cell r="J3032">
            <v>44561</v>
          </cell>
          <cell r="K3032" t="str">
            <v>P</v>
          </cell>
          <cell r="L3032">
            <v>0</v>
          </cell>
          <cell r="M3032">
            <v>9.81</v>
          </cell>
        </row>
        <row r="3033">
          <cell r="D3033" t="str">
            <v>SCS0006765</v>
          </cell>
          <cell r="E3033" t="str">
            <v>二等座椅头枕发泡</v>
          </cell>
          <cell r="F3033" t="str">
            <v>动车项目</v>
          </cell>
          <cell r="G3033" t="str">
            <v>No</v>
          </cell>
          <cell r="H3033" t="str">
            <v>EA</v>
          </cell>
          <cell r="I3033">
            <v>43831</v>
          </cell>
          <cell r="J3033">
            <v>44585</v>
          </cell>
          <cell r="K3033" t="str">
            <v>P</v>
          </cell>
          <cell r="L3033">
            <v>0</v>
          </cell>
          <cell r="M3033">
            <v>5.7750000000000004</v>
          </cell>
        </row>
        <row r="3034">
          <cell r="D3034" t="str">
            <v>SCS0006765</v>
          </cell>
          <cell r="E3034" t="str">
            <v>二等座椅头枕发泡</v>
          </cell>
          <cell r="F3034" t="str">
            <v>动车项目</v>
          </cell>
          <cell r="G3034" t="str">
            <v>No</v>
          </cell>
          <cell r="H3034" t="str">
            <v>EA</v>
          </cell>
          <cell r="I3034">
            <v>44348</v>
          </cell>
          <cell r="J3034">
            <v>44561</v>
          </cell>
          <cell r="K3034" t="str">
            <v>P</v>
          </cell>
          <cell r="L3034">
            <v>0</v>
          </cell>
          <cell r="M3034">
            <v>5.37</v>
          </cell>
        </row>
        <row r="3035">
          <cell r="D3035" t="str">
            <v>SCS0006770</v>
          </cell>
          <cell r="E3035" t="str">
            <v>中车背垫发泡</v>
          </cell>
          <cell r="F3035" t="str">
            <v>动车项目</v>
          </cell>
          <cell r="G3035" t="str">
            <v>No</v>
          </cell>
          <cell r="H3035" t="str">
            <v>EA</v>
          </cell>
          <cell r="I3035">
            <v>43831</v>
          </cell>
          <cell r="K3035" t="str">
            <v>P</v>
          </cell>
          <cell r="L3035">
            <v>0</v>
          </cell>
          <cell r="M3035">
            <v>8.82</v>
          </cell>
        </row>
        <row r="3036">
          <cell r="D3036" t="str">
            <v>SCS0006770</v>
          </cell>
          <cell r="E3036" t="str">
            <v>中车背垫发泡</v>
          </cell>
          <cell r="F3036" t="str">
            <v>动车项目</v>
          </cell>
          <cell r="G3036" t="str">
            <v>No</v>
          </cell>
          <cell r="H3036" t="str">
            <v>EA</v>
          </cell>
          <cell r="I3036">
            <v>44348</v>
          </cell>
          <cell r="J3036">
            <v>44561</v>
          </cell>
          <cell r="K3036" t="str">
            <v>P</v>
          </cell>
          <cell r="L3036">
            <v>0</v>
          </cell>
          <cell r="M3036">
            <v>8.11</v>
          </cell>
        </row>
        <row r="3037">
          <cell r="D3037" t="str">
            <v>SCS0006774</v>
          </cell>
          <cell r="E3037" t="str">
            <v>中车坐垫发泡</v>
          </cell>
          <cell r="F3037" t="str">
            <v>动车项目</v>
          </cell>
          <cell r="G3037" t="str">
            <v>No</v>
          </cell>
          <cell r="H3037" t="str">
            <v>EA</v>
          </cell>
          <cell r="I3037">
            <v>43831</v>
          </cell>
          <cell r="K3037" t="str">
            <v>P</v>
          </cell>
          <cell r="L3037">
            <v>0</v>
          </cell>
          <cell r="M3037">
            <v>10.5</v>
          </cell>
        </row>
        <row r="3038">
          <cell r="D3038" t="str">
            <v>SCS0006774</v>
          </cell>
          <cell r="E3038" t="str">
            <v>中车坐垫发泡</v>
          </cell>
          <cell r="F3038" t="str">
            <v>动车项目</v>
          </cell>
          <cell r="G3038" t="str">
            <v>No</v>
          </cell>
          <cell r="H3038" t="str">
            <v>EA</v>
          </cell>
          <cell r="I3038">
            <v>44348</v>
          </cell>
          <cell r="J3038">
            <v>44561</v>
          </cell>
          <cell r="K3038" t="str">
            <v>P</v>
          </cell>
          <cell r="L3038">
            <v>0</v>
          </cell>
          <cell r="M3038">
            <v>9.77</v>
          </cell>
        </row>
        <row r="3039">
          <cell r="D3039" t="str">
            <v>SCS0006781</v>
          </cell>
          <cell r="E3039" t="str">
            <v>三四等座椅靠背发泡</v>
          </cell>
          <cell r="F3039" t="str">
            <v>动车项目</v>
          </cell>
          <cell r="G3039" t="str">
            <v>No</v>
          </cell>
          <cell r="H3039" t="str">
            <v>EA</v>
          </cell>
          <cell r="I3039">
            <v>43831</v>
          </cell>
          <cell r="K3039" t="str">
            <v>P</v>
          </cell>
          <cell r="L3039">
            <v>0</v>
          </cell>
          <cell r="M3039">
            <v>8.9250000000000007</v>
          </cell>
        </row>
        <row r="3040">
          <cell r="D3040" t="str">
            <v>SCS0006781</v>
          </cell>
          <cell r="E3040" t="str">
            <v>三四等座椅靠背发泡</v>
          </cell>
          <cell r="F3040" t="str">
            <v>动车项目</v>
          </cell>
          <cell r="G3040" t="str">
            <v>No</v>
          </cell>
          <cell r="H3040" t="str">
            <v>EA</v>
          </cell>
          <cell r="I3040">
            <v>44348</v>
          </cell>
          <cell r="J3040">
            <v>44561</v>
          </cell>
          <cell r="K3040" t="str">
            <v>P</v>
          </cell>
          <cell r="L3040">
            <v>0</v>
          </cell>
          <cell r="M3040">
            <v>8.1199999999999992</v>
          </cell>
        </row>
        <row r="3041">
          <cell r="D3041" t="str">
            <v>SCS0006785</v>
          </cell>
          <cell r="E3041" t="str">
            <v>三四等座椅坐垫发泡</v>
          </cell>
          <cell r="F3041" t="str">
            <v>动车项目</v>
          </cell>
          <cell r="G3041" t="str">
            <v>No</v>
          </cell>
          <cell r="H3041" t="str">
            <v>EA</v>
          </cell>
          <cell r="I3041">
            <v>43831</v>
          </cell>
          <cell r="K3041" t="str">
            <v>P</v>
          </cell>
          <cell r="L3041">
            <v>0</v>
          </cell>
          <cell r="M3041">
            <v>8.9250000000000007</v>
          </cell>
        </row>
        <row r="3042">
          <cell r="D3042" t="str">
            <v>SCS0006785</v>
          </cell>
          <cell r="E3042" t="str">
            <v>三四等座椅坐垫发泡</v>
          </cell>
          <cell r="F3042" t="str">
            <v>动车项目</v>
          </cell>
          <cell r="G3042" t="str">
            <v>No</v>
          </cell>
          <cell r="H3042" t="str">
            <v>EA</v>
          </cell>
          <cell r="I3042">
            <v>44348</v>
          </cell>
          <cell r="J3042">
            <v>44561</v>
          </cell>
          <cell r="K3042" t="str">
            <v>P</v>
          </cell>
          <cell r="L3042">
            <v>0</v>
          </cell>
          <cell r="M3042">
            <v>8.15</v>
          </cell>
        </row>
        <row r="3043">
          <cell r="D3043" t="str">
            <v>SCS0006789</v>
          </cell>
          <cell r="E3043" t="str">
            <v>折叠座椅靠背发泡</v>
          </cell>
          <cell r="F3043" t="str">
            <v>动车项目</v>
          </cell>
          <cell r="G3043" t="str">
            <v>No</v>
          </cell>
          <cell r="H3043" t="str">
            <v>EA</v>
          </cell>
          <cell r="I3043">
            <v>43831</v>
          </cell>
          <cell r="K3043" t="str">
            <v>P</v>
          </cell>
          <cell r="L3043">
            <v>0</v>
          </cell>
          <cell r="M3043">
            <v>5.04</v>
          </cell>
        </row>
        <row r="3044">
          <cell r="D3044" t="str">
            <v>SCS0006789</v>
          </cell>
          <cell r="E3044" t="str">
            <v>折叠座椅靠背发泡</v>
          </cell>
          <cell r="F3044" t="str">
            <v>动车项目</v>
          </cell>
          <cell r="G3044" t="str">
            <v>No</v>
          </cell>
          <cell r="H3044" t="str">
            <v>EA</v>
          </cell>
          <cell r="I3044">
            <v>44348</v>
          </cell>
          <cell r="J3044">
            <v>44561</v>
          </cell>
          <cell r="K3044" t="str">
            <v>P</v>
          </cell>
          <cell r="L3044">
            <v>0</v>
          </cell>
          <cell r="M3044">
            <v>4.7300000000000004</v>
          </cell>
        </row>
        <row r="3045">
          <cell r="D3045" t="str">
            <v>SCS0006793</v>
          </cell>
          <cell r="E3045" t="str">
            <v>中车折叠坐垫发泡</v>
          </cell>
          <cell r="F3045" t="str">
            <v>动车项目</v>
          </cell>
          <cell r="G3045" t="str">
            <v>No</v>
          </cell>
          <cell r="H3045" t="str">
            <v>EA</v>
          </cell>
          <cell r="I3045">
            <v>43831</v>
          </cell>
          <cell r="K3045" t="str">
            <v>P</v>
          </cell>
          <cell r="L3045">
            <v>0</v>
          </cell>
          <cell r="M3045">
            <v>6.3</v>
          </cell>
        </row>
        <row r="3046">
          <cell r="D3046" t="str">
            <v>SCS0006793</v>
          </cell>
          <cell r="E3046" t="str">
            <v>中车折叠坐垫发泡</v>
          </cell>
          <cell r="F3046" t="str">
            <v>动车项目</v>
          </cell>
          <cell r="G3046" t="str">
            <v>No</v>
          </cell>
          <cell r="H3046" t="str">
            <v>EA</v>
          </cell>
          <cell r="I3046">
            <v>44348</v>
          </cell>
          <cell r="J3046">
            <v>44561</v>
          </cell>
          <cell r="K3046" t="str">
            <v>P</v>
          </cell>
          <cell r="L3046">
            <v>0</v>
          </cell>
          <cell r="M3046">
            <v>5.78</v>
          </cell>
        </row>
        <row r="3047">
          <cell r="D3047" t="str">
            <v>SCS0006841</v>
          </cell>
          <cell r="E3047" t="str">
            <v>头靠发泡总成</v>
          </cell>
          <cell r="F3047" t="str">
            <v>C1520001024</v>
          </cell>
          <cell r="G3047" t="str">
            <v>No</v>
          </cell>
          <cell r="H3047" t="str">
            <v>EA</v>
          </cell>
          <cell r="I3047">
            <v>44348</v>
          </cell>
          <cell r="J3047">
            <v>44561</v>
          </cell>
          <cell r="K3047" t="str">
            <v>P</v>
          </cell>
          <cell r="L3047">
            <v>0</v>
          </cell>
          <cell r="M3047">
            <v>6.41</v>
          </cell>
        </row>
        <row r="3048">
          <cell r="D3048" t="str">
            <v>SCS0007019</v>
          </cell>
          <cell r="E3048" t="str">
            <v>单人坐垫发泡</v>
          </cell>
          <cell r="F3048" t="str">
            <v>C2680001003</v>
          </cell>
          <cell r="G3048" t="str">
            <v>No</v>
          </cell>
          <cell r="H3048" t="str">
            <v>EA</v>
          </cell>
          <cell r="I3048">
            <v>44348</v>
          </cell>
          <cell r="J3048">
            <v>44561</v>
          </cell>
          <cell r="K3048" t="str">
            <v>P</v>
          </cell>
          <cell r="L3048">
            <v>0</v>
          </cell>
          <cell r="M3048">
            <v>20.41</v>
          </cell>
        </row>
        <row r="3049">
          <cell r="D3049" t="str">
            <v>SCS0007020</v>
          </cell>
          <cell r="E3049" t="str">
            <v>单人靠背前发泡</v>
          </cell>
          <cell r="F3049" t="str">
            <v>C2680001004</v>
          </cell>
          <cell r="G3049" t="str">
            <v>No</v>
          </cell>
          <cell r="H3049" t="str">
            <v>EA</v>
          </cell>
          <cell r="I3049">
            <v>44348</v>
          </cell>
          <cell r="J3049">
            <v>44561</v>
          </cell>
          <cell r="K3049" t="str">
            <v>P</v>
          </cell>
          <cell r="L3049">
            <v>0</v>
          </cell>
          <cell r="M3049">
            <v>19.399999999999999</v>
          </cell>
        </row>
        <row r="3050">
          <cell r="D3050" t="str">
            <v>SCS0007021</v>
          </cell>
          <cell r="E3050" t="str">
            <v>单人靠背后发泡</v>
          </cell>
          <cell r="F3050" t="str">
            <v>C2680001005</v>
          </cell>
          <cell r="G3050" t="str">
            <v>No</v>
          </cell>
          <cell r="H3050" t="str">
            <v>EA</v>
          </cell>
          <cell r="I3050">
            <v>44348</v>
          </cell>
          <cell r="J3050">
            <v>44561</v>
          </cell>
          <cell r="K3050" t="str">
            <v>P</v>
          </cell>
          <cell r="L3050">
            <v>0</v>
          </cell>
          <cell r="M3050">
            <v>8.57</v>
          </cell>
        </row>
        <row r="3051">
          <cell r="D3051" t="str">
            <v>SCS0007022</v>
          </cell>
          <cell r="E3051" t="str">
            <v>双人坐垫左发泡</v>
          </cell>
          <cell r="F3051" t="str">
            <v>C2680001006</v>
          </cell>
          <cell r="G3051" t="str">
            <v>No</v>
          </cell>
          <cell r="H3051" t="str">
            <v>EA</v>
          </cell>
          <cell r="I3051">
            <v>44348</v>
          </cell>
          <cell r="J3051">
            <v>44561</v>
          </cell>
          <cell r="K3051" t="str">
            <v>P</v>
          </cell>
          <cell r="L3051">
            <v>0</v>
          </cell>
          <cell r="M3051">
            <v>22.43</v>
          </cell>
        </row>
        <row r="3052">
          <cell r="D3052" t="str">
            <v>SCS0007023</v>
          </cell>
          <cell r="E3052" t="str">
            <v>双人靠背前左发泡</v>
          </cell>
          <cell r="F3052" t="str">
            <v>C2680001007</v>
          </cell>
          <cell r="G3052" t="str">
            <v>No</v>
          </cell>
          <cell r="H3052" t="str">
            <v>EA</v>
          </cell>
          <cell r="I3052">
            <v>44348</v>
          </cell>
          <cell r="J3052">
            <v>44561</v>
          </cell>
          <cell r="K3052" t="str">
            <v>P</v>
          </cell>
          <cell r="L3052">
            <v>0</v>
          </cell>
          <cell r="M3052">
            <v>20.66</v>
          </cell>
        </row>
        <row r="3053">
          <cell r="D3053" t="str">
            <v>SCS0007024</v>
          </cell>
          <cell r="E3053" t="str">
            <v>双人靠背后左发泡</v>
          </cell>
          <cell r="F3053" t="str">
            <v>C2680001008</v>
          </cell>
          <cell r="G3053" t="str">
            <v>No</v>
          </cell>
          <cell r="H3053" t="str">
            <v>EA</v>
          </cell>
          <cell r="I3053">
            <v>44348</v>
          </cell>
          <cell r="J3053">
            <v>44561</v>
          </cell>
          <cell r="K3053" t="str">
            <v>P</v>
          </cell>
          <cell r="L3053">
            <v>0</v>
          </cell>
          <cell r="M3053">
            <v>8.44</v>
          </cell>
        </row>
        <row r="3054">
          <cell r="D3054" t="str">
            <v>SCS0007025</v>
          </cell>
          <cell r="E3054" t="str">
            <v>双人坐垫右发泡</v>
          </cell>
          <cell r="F3054" t="str">
            <v>C2680001009</v>
          </cell>
          <cell r="G3054" t="str">
            <v>No</v>
          </cell>
          <cell r="H3054" t="str">
            <v>EA</v>
          </cell>
          <cell r="I3054">
            <v>44348</v>
          </cell>
          <cell r="J3054">
            <v>44561</v>
          </cell>
          <cell r="K3054" t="str">
            <v>P</v>
          </cell>
          <cell r="L3054">
            <v>0</v>
          </cell>
          <cell r="M3054">
            <v>22.43</v>
          </cell>
        </row>
        <row r="3055">
          <cell r="D3055" t="str">
            <v>SCS0007026</v>
          </cell>
          <cell r="E3055" t="str">
            <v>双人靠背前右发泡</v>
          </cell>
          <cell r="F3055" t="str">
            <v>C2680001010</v>
          </cell>
          <cell r="G3055" t="str">
            <v>No</v>
          </cell>
          <cell r="H3055" t="str">
            <v>EA</v>
          </cell>
          <cell r="I3055">
            <v>44348</v>
          </cell>
          <cell r="J3055">
            <v>44561</v>
          </cell>
          <cell r="K3055" t="str">
            <v>P</v>
          </cell>
          <cell r="L3055">
            <v>0</v>
          </cell>
          <cell r="M3055">
            <v>20.66</v>
          </cell>
        </row>
        <row r="3056">
          <cell r="D3056" t="str">
            <v>SCS0007027</v>
          </cell>
          <cell r="E3056" t="str">
            <v>双人靠背后右发泡</v>
          </cell>
          <cell r="F3056" t="str">
            <v>C2680001011</v>
          </cell>
          <cell r="G3056" t="str">
            <v>No</v>
          </cell>
          <cell r="H3056" t="str">
            <v>EA</v>
          </cell>
          <cell r="I3056">
            <v>44348</v>
          </cell>
          <cell r="J3056">
            <v>44561</v>
          </cell>
          <cell r="K3056" t="str">
            <v>P</v>
          </cell>
          <cell r="L3056">
            <v>0</v>
          </cell>
          <cell r="M3056">
            <v>8.44</v>
          </cell>
        </row>
        <row r="3057">
          <cell r="D3057" t="str">
            <v>SCS0007028</v>
          </cell>
          <cell r="E3057" t="str">
            <v>双人头靠发泡</v>
          </cell>
          <cell r="F3057" t="str">
            <v>C2680001012</v>
          </cell>
          <cell r="G3057" t="str">
            <v>No</v>
          </cell>
          <cell r="H3057" t="str">
            <v>EA</v>
          </cell>
          <cell r="I3057">
            <v>44348</v>
          </cell>
          <cell r="J3057">
            <v>44561</v>
          </cell>
          <cell r="K3057" t="str">
            <v>P</v>
          </cell>
          <cell r="L3057">
            <v>0</v>
          </cell>
          <cell r="M3057">
            <v>3.78</v>
          </cell>
        </row>
        <row r="3058">
          <cell r="D3058" t="str">
            <v>SCS0007165</v>
          </cell>
          <cell r="E3058" t="str">
            <v>单人座椅头枕发泡</v>
          </cell>
          <cell r="F3058" t="str">
            <v>广18项目</v>
          </cell>
          <cell r="G3058" t="str">
            <v>No</v>
          </cell>
          <cell r="H3058" t="str">
            <v>EA</v>
          </cell>
          <cell r="I3058">
            <v>44197</v>
          </cell>
          <cell r="J3058">
            <v>44561</v>
          </cell>
          <cell r="K3058" t="str">
            <v>P</v>
          </cell>
          <cell r="L3058">
            <v>0</v>
          </cell>
          <cell r="M3058">
            <v>1.98</v>
          </cell>
        </row>
        <row r="3059">
          <cell r="D3059" t="str">
            <v>SCS0007166</v>
          </cell>
          <cell r="E3059" t="str">
            <v>单人座椅靠背前发泡</v>
          </cell>
          <cell r="F3059" t="str">
            <v>广18项目</v>
          </cell>
          <cell r="G3059" t="str">
            <v>No</v>
          </cell>
          <cell r="H3059" t="str">
            <v>EA</v>
          </cell>
          <cell r="I3059">
            <v>44197</v>
          </cell>
          <cell r="J3059">
            <v>44561</v>
          </cell>
          <cell r="K3059" t="str">
            <v>P</v>
          </cell>
          <cell r="L3059">
            <v>0</v>
          </cell>
          <cell r="M3059">
            <v>28.52</v>
          </cell>
        </row>
        <row r="3060">
          <cell r="D3060" t="str">
            <v>SCS0007167</v>
          </cell>
          <cell r="E3060" t="str">
            <v>单人座椅靠背后发泡</v>
          </cell>
          <cell r="F3060" t="str">
            <v>广18项目</v>
          </cell>
          <cell r="G3060" t="str">
            <v>No</v>
          </cell>
          <cell r="H3060" t="str">
            <v>EA</v>
          </cell>
          <cell r="I3060">
            <v>44197</v>
          </cell>
          <cell r="J3060">
            <v>44561</v>
          </cell>
          <cell r="K3060" t="str">
            <v>P</v>
          </cell>
          <cell r="L3060">
            <v>0</v>
          </cell>
          <cell r="M3060">
            <v>18.86</v>
          </cell>
        </row>
        <row r="3061">
          <cell r="D3061" t="str">
            <v>SCS0007168</v>
          </cell>
          <cell r="E3061" t="str">
            <v>单人座椅座垫发泡</v>
          </cell>
          <cell r="F3061" t="str">
            <v>广18项目</v>
          </cell>
          <cell r="G3061" t="str">
            <v>No</v>
          </cell>
          <cell r="H3061" t="str">
            <v>EA</v>
          </cell>
          <cell r="I3061">
            <v>44197</v>
          </cell>
          <cell r="J3061">
            <v>44561</v>
          </cell>
          <cell r="K3061" t="str">
            <v>P</v>
          </cell>
          <cell r="L3061">
            <v>0</v>
          </cell>
          <cell r="M3061">
            <v>20.74</v>
          </cell>
        </row>
        <row r="3062">
          <cell r="D3062" t="str">
            <v>SCS0007169</v>
          </cell>
          <cell r="E3062" t="str">
            <v>双人座椅左靠背前发泡</v>
          </cell>
          <cell r="F3062" t="str">
            <v>广18项目</v>
          </cell>
          <cell r="G3062" t="str">
            <v>No</v>
          </cell>
          <cell r="H3062" t="str">
            <v>EA</v>
          </cell>
          <cell r="I3062">
            <v>44197</v>
          </cell>
          <cell r="J3062">
            <v>44561</v>
          </cell>
          <cell r="K3062" t="str">
            <v>P</v>
          </cell>
          <cell r="L3062">
            <v>0</v>
          </cell>
          <cell r="M3062">
            <v>28.52</v>
          </cell>
        </row>
        <row r="3063">
          <cell r="D3063" t="str">
            <v>SCS0007170</v>
          </cell>
          <cell r="E3063" t="str">
            <v>双人座椅左靠背后发泡</v>
          </cell>
          <cell r="F3063" t="str">
            <v>广18项目</v>
          </cell>
          <cell r="G3063" t="str">
            <v>No</v>
          </cell>
          <cell r="H3063" t="str">
            <v>EA</v>
          </cell>
          <cell r="I3063">
            <v>44197</v>
          </cell>
          <cell r="J3063">
            <v>44561</v>
          </cell>
          <cell r="K3063" t="str">
            <v>P</v>
          </cell>
          <cell r="L3063">
            <v>0</v>
          </cell>
          <cell r="M3063">
            <v>18.86</v>
          </cell>
        </row>
        <row r="3064">
          <cell r="D3064" t="str">
            <v>SCS0007171</v>
          </cell>
          <cell r="E3064" t="str">
            <v>双人座椅左靠坐垫发泡</v>
          </cell>
          <cell r="F3064" t="str">
            <v>广18项目</v>
          </cell>
          <cell r="G3064" t="str">
            <v>No</v>
          </cell>
          <cell r="H3064" t="str">
            <v>EA</v>
          </cell>
          <cell r="I3064">
            <v>44197</v>
          </cell>
          <cell r="J3064">
            <v>44561</v>
          </cell>
          <cell r="K3064" t="str">
            <v>P</v>
          </cell>
          <cell r="L3064">
            <v>0</v>
          </cell>
          <cell r="M3064">
            <v>20.74</v>
          </cell>
        </row>
        <row r="3065">
          <cell r="D3065" t="str">
            <v>SCS0007172</v>
          </cell>
          <cell r="E3065" t="str">
            <v>双人座椅右靠背前发泡</v>
          </cell>
          <cell r="F3065" t="str">
            <v>广18项目</v>
          </cell>
          <cell r="G3065" t="str">
            <v>No</v>
          </cell>
          <cell r="H3065" t="str">
            <v>EA</v>
          </cell>
          <cell r="I3065">
            <v>44197</v>
          </cell>
          <cell r="J3065">
            <v>44561</v>
          </cell>
          <cell r="K3065" t="str">
            <v>P</v>
          </cell>
          <cell r="L3065">
            <v>0</v>
          </cell>
          <cell r="M3065">
            <v>28.52</v>
          </cell>
        </row>
        <row r="3066">
          <cell r="D3066" t="str">
            <v>SCS0007173</v>
          </cell>
          <cell r="E3066" t="str">
            <v>双人座椅右靠背后发泡</v>
          </cell>
          <cell r="F3066" t="str">
            <v>广18项目</v>
          </cell>
          <cell r="G3066" t="str">
            <v>No</v>
          </cell>
          <cell r="H3066" t="str">
            <v>EA</v>
          </cell>
          <cell r="I3066">
            <v>44197</v>
          </cell>
          <cell r="J3066">
            <v>44561</v>
          </cell>
          <cell r="K3066" t="str">
            <v>P</v>
          </cell>
          <cell r="L3066">
            <v>0</v>
          </cell>
          <cell r="M3066">
            <v>18.86</v>
          </cell>
        </row>
        <row r="3067">
          <cell r="D3067" t="str">
            <v>SCS0007174</v>
          </cell>
          <cell r="E3067" t="str">
            <v>双人座椅右靠坐垫发泡</v>
          </cell>
          <cell r="F3067" t="str">
            <v>广18项目</v>
          </cell>
          <cell r="G3067" t="str">
            <v>No</v>
          </cell>
          <cell r="H3067" t="str">
            <v>EA</v>
          </cell>
          <cell r="I3067">
            <v>44197</v>
          </cell>
          <cell r="J3067">
            <v>44561</v>
          </cell>
          <cell r="K3067" t="str">
            <v>P</v>
          </cell>
          <cell r="L3067">
            <v>0</v>
          </cell>
          <cell r="M3067">
            <v>20.74</v>
          </cell>
        </row>
        <row r="3068">
          <cell r="D3068" t="str">
            <v>SCS0007175</v>
          </cell>
          <cell r="E3068" t="str">
            <v>纵排座椅靠背发泡</v>
          </cell>
          <cell r="F3068" t="str">
            <v>广18项目</v>
          </cell>
          <cell r="G3068" t="str">
            <v>No</v>
          </cell>
          <cell r="H3068" t="str">
            <v>EA</v>
          </cell>
          <cell r="I3068">
            <v>44197</v>
          </cell>
          <cell r="J3068">
            <v>44561</v>
          </cell>
          <cell r="K3068" t="str">
            <v>P</v>
          </cell>
          <cell r="L3068">
            <v>0</v>
          </cell>
          <cell r="M3068">
            <v>10.8</v>
          </cell>
        </row>
        <row r="3069">
          <cell r="D3069" t="str">
            <v>SCS0007176</v>
          </cell>
          <cell r="E3069" t="str">
            <v>纵排座椅坐垫右发泡</v>
          </cell>
          <cell r="F3069" t="str">
            <v>广18项目</v>
          </cell>
          <cell r="G3069" t="str">
            <v>No</v>
          </cell>
          <cell r="H3069" t="str">
            <v>EA</v>
          </cell>
          <cell r="I3069">
            <v>44197</v>
          </cell>
          <cell r="J3069">
            <v>44561</v>
          </cell>
          <cell r="K3069" t="str">
            <v>P</v>
          </cell>
          <cell r="L3069">
            <v>0</v>
          </cell>
          <cell r="M3069">
            <v>14.04</v>
          </cell>
        </row>
        <row r="3070">
          <cell r="D3070" t="str">
            <v>SCS0007177</v>
          </cell>
          <cell r="E3070" t="str">
            <v>纵排座椅坐垫中发泡</v>
          </cell>
          <cell r="F3070" t="str">
            <v>广18项目</v>
          </cell>
          <cell r="G3070" t="str">
            <v>No</v>
          </cell>
          <cell r="H3070" t="str">
            <v>EA</v>
          </cell>
          <cell r="I3070">
            <v>44197</v>
          </cell>
          <cell r="J3070">
            <v>44561</v>
          </cell>
          <cell r="K3070" t="str">
            <v>P</v>
          </cell>
          <cell r="L3070">
            <v>0</v>
          </cell>
          <cell r="M3070">
            <v>14.95</v>
          </cell>
        </row>
        <row r="3071">
          <cell r="D3071" t="str">
            <v>SCS0007178</v>
          </cell>
          <cell r="E3071" t="str">
            <v>纵排座椅坐垫左发泡</v>
          </cell>
          <cell r="F3071" t="str">
            <v>广18项目</v>
          </cell>
          <cell r="G3071" t="str">
            <v>No</v>
          </cell>
          <cell r="H3071" t="str">
            <v>EA</v>
          </cell>
          <cell r="I3071">
            <v>44197</v>
          </cell>
          <cell r="J3071">
            <v>44561</v>
          </cell>
          <cell r="K3071" t="str">
            <v>P</v>
          </cell>
          <cell r="L3071">
            <v>0</v>
          </cell>
          <cell r="M3071">
            <v>14.04</v>
          </cell>
        </row>
        <row r="3072">
          <cell r="D3072" t="str">
            <v>SCS0007182</v>
          </cell>
          <cell r="E3072" t="str">
            <v>落地沙发坐垫白发泡</v>
          </cell>
          <cell r="F3072" t="str">
            <v>双动T2</v>
          </cell>
          <cell r="G3072" t="str">
            <v>No</v>
          </cell>
          <cell r="H3072" t="str">
            <v>EA</v>
          </cell>
          <cell r="I3072">
            <v>44197</v>
          </cell>
          <cell r="J3072">
            <v>44561</v>
          </cell>
          <cell r="K3072" t="str">
            <v>P</v>
          </cell>
          <cell r="L3072">
            <v>0</v>
          </cell>
          <cell r="M3072">
            <v>72.534000000000006</v>
          </cell>
        </row>
        <row r="3073">
          <cell r="D3073" t="str">
            <v>SCS0007186</v>
          </cell>
          <cell r="E3073" t="str">
            <v>落地沙发左背发泡白发泡</v>
          </cell>
          <cell r="F3073" t="str">
            <v>双动T2</v>
          </cell>
          <cell r="G3073" t="str">
            <v>No</v>
          </cell>
          <cell r="H3073" t="str">
            <v>EA</v>
          </cell>
          <cell r="I3073">
            <v>44197</v>
          </cell>
          <cell r="J3073">
            <v>44561</v>
          </cell>
          <cell r="K3073" t="str">
            <v>P</v>
          </cell>
          <cell r="L3073">
            <v>0</v>
          </cell>
          <cell r="M3073">
            <v>74.292400000000001</v>
          </cell>
        </row>
        <row r="3074">
          <cell r="D3074" t="str">
            <v>SCS0007190</v>
          </cell>
          <cell r="E3074" t="str">
            <v>落地沙发右背白发泡</v>
          </cell>
          <cell r="F3074" t="str">
            <v>双动T2</v>
          </cell>
          <cell r="G3074" t="str">
            <v>No</v>
          </cell>
          <cell r="H3074" t="str">
            <v>EA</v>
          </cell>
          <cell r="I3074">
            <v>44197</v>
          </cell>
          <cell r="J3074">
            <v>44561</v>
          </cell>
          <cell r="K3074" t="str">
            <v>P</v>
          </cell>
          <cell r="L3074">
            <v>0</v>
          </cell>
          <cell r="M3074">
            <v>74.292400000000001</v>
          </cell>
        </row>
        <row r="3075">
          <cell r="D3075" t="str">
            <v>SCS0007194</v>
          </cell>
          <cell r="E3075" t="str">
            <v>落地沙发中座垫白发泡</v>
          </cell>
          <cell r="F3075" t="str">
            <v>双动T2</v>
          </cell>
          <cell r="G3075" t="str">
            <v>No</v>
          </cell>
          <cell r="H3075" t="str">
            <v>EA</v>
          </cell>
          <cell r="I3075">
            <v>44197</v>
          </cell>
          <cell r="J3075">
            <v>44561</v>
          </cell>
          <cell r="K3075" t="str">
            <v>P</v>
          </cell>
          <cell r="L3075">
            <v>0</v>
          </cell>
          <cell r="M3075">
            <v>68.138000000000005</v>
          </cell>
        </row>
        <row r="3076">
          <cell r="D3076" t="str">
            <v>SCS0007198</v>
          </cell>
          <cell r="E3076" t="str">
            <v>落地沙发中背左白发泡</v>
          </cell>
          <cell r="F3076" t="str">
            <v>双动T2</v>
          </cell>
          <cell r="G3076" t="str">
            <v>No</v>
          </cell>
          <cell r="H3076" t="str">
            <v>EA</v>
          </cell>
          <cell r="I3076">
            <v>44197</v>
          </cell>
          <cell r="J3076">
            <v>44561</v>
          </cell>
          <cell r="K3076" t="str">
            <v>P</v>
          </cell>
          <cell r="L3076">
            <v>0</v>
          </cell>
          <cell r="M3076">
            <v>63.741999999999997</v>
          </cell>
        </row>
        <row r="3077">
          <cell r="D3077" t="str">
            <v>SCS0007202</v>
          </cell>
          <cell r="E3077" t="str">
            <v>落地沙发中背右白发泡</v>
          </cell>
          <cell r="F3077" t="str">
            <v>双动T2</v>
          </cell>
          <cell r="G3077" t="str">
            <v>No</v>
          </cell>
          <cell r="H3077" t="str">
            <v>EA</v>
          </cell>
          <cell r="I3077">
            <v>44197</v>
          </cell>
          <cell r="J3077">
            <v>44561</v>
          </cell>
          <cell r="K3077" t="str">
            <v>P</v>
          </cell>
          <cell r="L3077">
            <v>0</v>
          </cell>
          <cell r="M3077">
            <v>63.741999999999997</v>
          </cell>
        </row>
        <row r="3078">
          <cell r="D3078" t="str">
            <v>SCS0007206</v>
          </cell>
          <cell r="E3078" t="str">
            <v>一等座头枕白发泡</v>
          </cell>
          <cell r="F3078" t="str">
            <v>双动T2</v>
          </cell>
          <cell r="G3078" t="str">
            <v>No</v>
          </cell>
          <cell r="H3078" t="str">
            <v>EA</v>
          </cell>
          <cell r="I3078">
            <v>44197</v>
          </cell>
          <cell r="J3078">
            <v>44561</v>
          </cell>
          <cell r="K3078" t="str">
            <v>P</v>
          </cell>
          <cell r="L3078">
            <v>0</v>
          </cell>
          <cell r="M3078">
            <v>14.5068</v>
          </cell>
        </row>
        <row r="3079">
          <cell r="D3079" t="str">
            <v>SCS0007210</v>
          </cell>
          <cell r="E3079" t="str">
            <v>一等座靠背白发泡</v>
          </cell>
          <cell r="F3079" t="str">
            <v>双动T2</v>
          </cell>
          <cell r="G3079" t="str">
            <v>No</v>
          </cell>
          <cell r="H3079" t="str">
            <v>EA</v>
          </cell>
          <cell r="I3079">
            <v>44197</v>
          </cell>
          <cell r="J3079">
            <v>44561</v>
          </cell>
          <cell r="K3079" t="str">
            <v>P</v>
          </cell>
          <cell r="L3079">
            <v>0</v>
          </cell>
          <cell r="M3079">
            <v>22.1998</v>
          </cell>
        </row>
        <row r="3080">
          <cell r="D3080" t="str">
            <v>SCS0007214</v>
          </cell>
          <cell r="E3080" t="str">
            <v>一等座坐垫白发泡</v>
          </cell>
          <cell r="F3080" t="str">
            <v>双动T2</v>
          </cell>
          <cell r="G3080" t="str">
            <v>No</v>
          </cell>
          <cell r="H3080" t="str">
            <v>EA</v>
          </cell>
          <cell r="I3080">
            <v>44197</v>
          </cell>
          <cell r="J3080">
            <v>44561</v>
          </cell>
          <cell r="K3080" t="str">
            <v>P</v>
          </cell>
          <cell r="L3080">
            <v>0</v>
          </cell>
          <cell r="M3080">
            <v>22.419599999999999</v>
          </cell>
        </row>
        <row r="3081">
          <cell r="D3081" t="str">
            <v>SCS0007220</v>
          </cell>
          <cell r="E3081" t="str">
            <v>二等座头枕白发泡</v>
          </cell>
          <cell r="F3081" t="str">
            <v>双动T2</v>
          </cell>
          <cell r="G3081" t="str">
            <v>No</v>
          </cell>
          <cell r="H3081" t="str">
            <v>EA</v>
          </cell>
          <cell r="I3081">
            <v>44197</v>
          </cell>
          <cell r="J3081">
            <v>44561</v>
          </cell>
          <cell r="K3081" t="str">
            <v>P</v>
          </cell>
          <cell r="L3081">
            <v>0</v>
          </cell>
          <cell r="M3081">
            <v>12.089</v>
          </cell>
        </row>
        <row r="3082">
          <cell r="D3082" t="str">
            <v>SCS0007224</v>
          </cell>
          <cell r="E3082" t="str">
            <v>二等座靠背白发泡</v>
          </cell>
          <cell r="F3082" t="str">
            <v>双动T2</v>
          </cell>
          <cell r="G3082" t="str">
            <v>No</v>
          </cell>
          <cell r="H3082" t="str">
            <v>EA</v>
          </cell>
          <cell r="I3082">
            <v>44197</v>
          </cell>
          <cell r="J3082">
            <v>44561</v>
          </cell>
          <cell r="K3082" t="str">
            <v>P</v>
          </cell>
          <cell r="L3082">
            <v>0</v>
          </cell>
          <cell r="M3082">
            <v>18.463200000000001</v>
          </cell>
        </row>
        <row r="3083">
          <cell r="D3083" t="str">
            <v>SCS0007228</v>
          </cell>
          <cell r="E3083" t="str">
            <v>二等座坐垫白发泡</v>
          </cell>
          <cell r="F3083" t="str">
            <v>双动T2</v>
          </cell>
          <cell r="G3083" t="str">
            <v>No</v>
          </cell>
          <cell r="H3083" t="str">
            <v>EA</v>
          </cell>
          <cell r="I3083">
            <v>44197</v>
          </cell>
          <cell r="J3083">
            <v>44561</v>
          </cell>
          <cell r="K3083" t="str">
            <v>P</v>
          </cell>
          <cell r="L3083">
            <v>0</v>
          </cell>
          <cell r="M3083">
            <v>21.98</v>
          </cell>
        </row>
        <row r="3084">
          <cell r="D3084" t="str">
            <v>SCS0007234</v>
          </cell>
          <cell r="E3084" t="str">
            <v>三四等座靠背白发泡</v>
          </cell>
          <cell r="F3084" t="str">
            <v>双动T2</v>
          </cell>
          <cell r="G3084" t="str">
            <v>No</v>
          </cell>
          <cell r="H3084" t="str">
            <v>EA</v>
          </cell>
          <cell r="I3084">
            <v>44197</v>
          </cell>
          <cell r="J3084">
            <v>44561</v>
          </cell>
          <cell r="K3084" t="str">
            <v>P</v>
          </cell>
          <cell r="L3084">
            <v>0</v>
          </cell>
          <cell r="M3084">
            <v>18.683</v>
          </cell>
        </row>
        <row r="3085">
          <cell r="D3085" t="str">
            <v>SCS0007238</v>
          </cell>
          <cell r="E3085" t="str">
            <v>三四等座坐垫白发泡</v>
          </cell>
          <cell r="F3085" t="str">
            <v>双动T2</v>
          </cell>
          <cell r="G3085" t="str">
            <v>No</v>
          </cell>
          <cell r="H3085" t="str">
            <v>EA</v>
          </cell>
          <cell r="I3085">
            <v>44197</v>
          </cell>
          <cell r="J3085">
            <v>44561</v>
          </cell>
          <cell r="K3085" t="str">
            <v>P</v>
          </cell>
          <cell r="L3085">
            <v>0</v>
          </cell>
          <cell r="M3085">
            <v>18.683</v>
          </cell>
        </row>
        <row r="3086">
          <cell r="D3086" t="str">
            <v>SCS0007242</v>
          </cell>
          <cell r="E3086" t="str">
            <v>折叠靠背白发泡</v>
          </cell>
          <cell r="F3086" t="str">
            <v>双动T2</v>
          </cell>
          <cell r="G3086" t="str">
            <v>No</v>
          </cell>
          <cell r="H3086" t="str">
            <v>EA</v>
          </cell>
          <cell r="I3086">
            <v>44197</v>
          </cell>
          <cell r="J3086">
            <v>44561</v>
          </cell>
          <cell r="K3086" t="str">
            <v>P</v>
          </cell>
          <cell r="L3086">
            <v>0</v>
          </cell>
          <cell r="M3086">
            <v>10.5504</v>
          </cell>
        </row>
        <row r="3087">
          <cell r="D3087" t="str">
            <v>SCS0007246</v>
          </cell>
          <cell r="E3087" t="str">
            <v>折叠坐垫白发泡</v>
          </cell>
          <cell r="F3087" t="str">
            <v>双动T2</v>
          </cell>
          <cell r="G3087" t="str">
            <v>No</v>
          </cell>
          <cell r="H3087" t="str">
            <v>EA</v>
          </cell>
          <cell r="I3087">
            <v>44197</v>
          </cell>
          <cell r="J3087">
            <v>44561</v>
          </cell>
          <cell r="K3087" t="str">
            <v>P</v>
          </cell>
          <cell r="L3087">
            <v>0</v>
          </cell>
          <cell r="M3087">
            <v>10.110799999999999</v>
          </cell>
        </row>
        <row r="3088">
          <cell r="D3088" t="str">
            <v>SCS0010038</v>
          </cell>
          <cell r="E3088" t="str">
            <v>驾驶员靠背泡沫总成</v>
          </cell>
          <cell r="F3088" t="str">
            <v>C33DB-M07(不带气囊)</v>
          </cell>
          <cell r="G3088" t="str">
            <v>No</v>
          </cell>
          <cell r="H3088" t="str">
            <v>EA</v>
          </cell>
          <cell r="I3088">
            <v>43831</v>
          </cell>
          <cell r="K3088" t="str">
            <v>P</v>
          </cell>
          <cell r="L3088">
            <v>0</v>
          </cell>
          <cell r="M3088">
            <v>28.01</v>
          </cell>
        </row>
        <row r="3089">
          <cell r="D3089" t="str">
            <v>SCS0010040</v>
          </cell>
          <cell r="E3089" t="str">
            <v>副驾驶员靠背泡沫总成</v>
          </cell>
          <cell r="F3089" t="str">
            <v>C33DB-M07(不带气囊)</v>
          </cell>
          <cell r="G3089" t="str">
            <v>No</v>
          </cell>
          <cell r="H3089" t="str">
            <v>EA</v>
          </cell>
          <cell r="I3089">
            <v>43831</v>
          </cell>
          <cell r="K3089" t="str">
            <v>P</v>
          </cell>
          <cell r="L3089">
            <v>0</v>
          </cell>
          <cell r="M3089">
            <v>28.01</v>
          </cell>
        </row>
        <row r="3090">
          <cell r="D3090" t="str">
            <v>SCS0010051</v>
          </cell>
          <cell r="E3090" t="str">
            <v>主驾坐垫泡沫总成</v>
          </cell>
          <cell r="F3090" t="str">
            <v>C33DB-M07</v>
          </cell>
          <cell r="G3090" t="str">
            <v>No</v>
          </cell>
          <cell r="H3090" t="str">
            <v>EA</v>
          </cell>
          <cell r="I3090">
            <v>43831</v>
          </cell>
          <cell r="K3090" t="str">
            <v>P</v>
          </cell>
          <cell r="L3090">
            <v>0</v>
          </cell>
          <cell r="M3090">
            <v>28.01</v>
          </cell>
        </row>
        <row r="3091">
          <cell r="D3091" t="str">
            <v>SCS0010052</v>
          </cell>
          <cell r="E3091" t="str">
            <v>副驾坐垫泡沫总成</v>
          </cell>
          <cell r="F3091" t="str">
            <v>C33DB-M07</v>
          </cell>
          <cell r="G3091" t="str">
            <v>No</v>
          </cell>
          <cell r="H3091" t="str">
            <v>EA</v>
          </cell>
          <cell r="I3091">
            <v>43831</v>
          </cell>
          <cell r="K3091" t="str">
            <v>P</v>
          </cell>
          <cell r="L3091">
            <v>0</v>
          </cell>
          <cell r="M3091">
            <v>28.01</v>
          </cell>
        </row>
        <row r="3092">
          <cell r="D3092" t="str">
            <v>SCS0010054</v>
          </cell>
          <cell r="E3092" t="str">
            <v>四分座垫合棉总成</v>
          </cell>
          <cell r="F3092" t="str">
            <v>C33DB-M07</v>
          </cell>
          <cell r="G3092" t="str">
            <v>No</v>
          </cell>
          <cell r="H3092" t="str">
            <v>EA</v>
          </cell>
          <cell r="I3092">
            <v>43831</v>
          </cell>
          <cell r="K3092" t="str">
            <v>P</v>
          </cell>
          <cell r="L3092">
            <v>0</v>
          </cell>
          <cell r="M3092">
            <v>36.93</v>
          </cell>
        </row>
        <row r="3093">
          <cell r="D3093" t="str">
            <v>SCS0010055</v>
          </cell>
          <cell r="E3093" t="str">
            <v>六分座垫合棉总成</v>
          </cell>
          <cell r="F3093" t="str">
            <v>C33DB-M07</v>
          </cell>
          <cell r="G3093" t="str">
            <v>No</v>
          </cell>
          <cell r="H3093" t="str">
            <v>EA</v>
          </cell>
          <cell r="I3093">
            <v>43831</v>
          </cell>
          <cell r="K3093" t="str">
            <v>P</v>
          </cell>
          <cell r="L3093">
            <v>0</v>
          </cell>
          <cell r="M3093">
            <v>36.93</v>
          </cell>
        </row>
        <row r="3094">
          <cell r="D3094" t="str">
            <v>SCS0010056</v>
          </cell>
          <cell r="E3094" t="str">
            <v>四分靠背合棉总成</v>
          </cell>
          <cell r="F3094" t="str">
            <v>C33DB-M07</v>
          </cell>
          <cell r="G3094" t="str">
            <v>No</v>
          </cell>
          <cell r="H3094" t="str">
            <v>EA</v>
          </cell>
          <cell r="I3094">
            <v>43831</v>
          </cell>
          <cell r="K3094" t="str">
            <v>P</v>
          </cell>
          <cell r="L3094">
            <v>0</v>
          </cell>
          <cell r="M3094">
            <v>36.93</v>
          </cell>
        </row>
        <row r="3095">
          <cell r="D3095" t="str">
            <v>SCS0010057</v>
          </cell>
          <cell r="E3095" t="str">
            <v>六分靠背合棉总成</v>
          </cell>
          <cell r="F3095" t="str">
            <v>C33DB-M07</v>
          </cell>
          <cell r="G3095" t="str">
            <v>No</v>
          </cell>
          <cell r="H3095" t="str">
            <v>EA</v>
          </cell>
          <cell r="I3095">
            <v>43831</v>
          </cell>
          <cell r="K3095" t="str">
            <v>P</v>
          </cell>
          <cell r="L3095">
            <v>0</v>
          </cell>
          <cell r="M3095">
            <v>36.93</v>
          </cell>
        </row>
        <row r="3096">
          <cell r="D3096" t="str">
            <v>SCS0010276</v>
          </cell>
          <cell r="E3096" t="str">
            <v>前排头枕泡沫总成</v>
          </cell>
          <cell r="F3096" t="str">
            <v>C33DB-M07（低配）</v>
          </cell>
          <cell r="G3096" t="str">
            <v>No</v>
          </cell>
          <cell r="H3096" t="str">
            <v>EA</v>
          </cell>
          <cell r="I3096">
            <v>43831</v>
          </cell>
          <cell r="K3096" t="str">
            <v>P</v>
          </cell>
          <cell r="L3096">
            <v>0</v>
          </cell>
          <cell r="M3096">
            <v>4.99</v>
          </cell>
        </row>
        <row r="3097">
          <cell r="D3097" t="str">
            <v>SCS0010279</v>
          </cell>
          <cell r="E3097" t="str">
            <v>后排两侧头枕泡沫总成</v>
          </cell>
          <cell r="F3097" t="str">
            <v/>
          </cell>
          <cell r="G3097" t="str">
            <v>No</v>
          </cell>
          <cell r="H3097" t="str">
            <v>EA</v>
          </cell>
          <cell r="I3097">
            <v>43831</v>
          </cell>
          <cell r="K3097" t="str">
            <v>P</v>
          </cell>
          <cell r="L3097">
            <v>0</v>
          </cell>
          <cell r="M3097">
            <v>3.69</v>
          </cell>
        </row>
        <row r="3098">
          <cell r="D3098" t="str">
            <v>SCS0010280</v>
          </cell>
          <cell r="E3098" t="str">
            <v>后排中间头枕泡沫总成</v>
          </cell>
          <cell r="F3098" t="str">
            <v/>
          </cell>
          <cell r="G3098" t="str">
            <v>No</v>
          </cell>
          <cell r="H3098" t="str">
            <v>EA</v>
          </cell>
          <cell r="I3098">
            <v>43831</v>
          </cell>
          <cell r="K3098" t="str">
            <v>P</v>
          </cell>
          <cell r="L3098">
            <v>0</v>
          </cell>
          <cell r="M3098">
            <v>3.25</v>
          </cell>
        </row>
        <row r="3099">
          <cell r="D3099" t="str">
            <v>SCS0010923</v>
          </cell>
          <cell r="E3099" t="str">
            <v>后排靠背发泡总成</v>
          </cell>
          <cell r="F3099" t="str">
            <v>C40DB-C01</v>
          </cell>
          <cell r="G3099" t="str">
            <v>No</v>
          </cell>
          <cell r="H3099" t="str">
            <v>EA</v>
          </cell>
          <cell r="I3099">
            <v>43831</v>
          </cell>
          <cell r="K3099" t="str">
            <v>P</v>
          </cell>
          <cell r="L3099">
            <v>0</v>
          </cell>
          <cell r="M3099">
            <v>89</v>
          </cell>
        </row>
        <row r="3100">
          <cell r="D3100" t="str">
            <v>SCS0010950</v>
          </cell>
          <cell r="E3100" t="str">
            <v>C33D前排头枕泡沫总成</v>
          </cell>
          <cell r="F3100" t="str">
            <v>C33D（高配·新）</v>
          </cell>
          <cell r="G3100" t="str">
            <v>No</v>
          </cell>
          <cell r="H3100" t="str">
            <v>EA</v>
          </cell>
          <cell r="I3100">
            <v>43831</v>
          </cell>
          <cell r="K3100" t="str">
            <v>P</v>
          </cell>
          <cell r="L3100">
            <v>0</v>
          </cell>
          <cell r="M3100">
            <v>3.75</v>
          </cell>
        </row>
        <row r="3101">
          <cell r="D3101" t="str">
            <v>SCS0011434</v>
          </cell>
          <cell r="E3101" t="str">
            <v>前排头枕发泡</v>
          </cell>
          <cell r="F3101" t="str">
            <v>C40DB-C02</v>
          </cell>
          <cell r="G3101" t="str">
            <v>No</v>
          </cell>
          <cell r="H3101" t="str">
            <v>EA</v>
          </cell>
          <cell r="I3101">
            <v>44197</v>
          </cell>
          <cell r="J3101">
            <v>44561</v>
          </cell>
          <cell r="K3101" t="str">
            <v>P</v>
          </cell>
          <cell r="L3101">
            <v>0</v>
          </cell>
          <cell r="M3101">
            <v>6.6120000000000001</v>
          </cell>
        </row>
        <row r="3102">
          <cell r="D3102" t="str">
            <v>SCS0011580</v>
          </cell>
          <cell r="E3102" t="str">
            <v>后排靠背发泡总成</v>
          </cell>
          <cell r="F3102" t="str">
            <v>C40DB-C01固定式头枕</v>
          </cell>
          <cell r="G3102" t="str">
            <v>No</v>
          </cell>
          <cell r="H3102" t="str">
            <v>EA</v>
          </cell>
          <cell r="I3102">
            <v>44197</v>
          </cell>
          <cell r="J3102">
            <v>44561</v>
          </cell>
          <cell r="K3102" t="str">
            <v>P</v>
          </cell>
          <cell r="L3102">
            <v>0</v>
          </cell>
          <cell r="M3102">
            <v>82</v>
          </cell>
        </row>
        <row r="3103">
          <cell r="D3103" t="str">
            <v>SCS0011619</v>
          </cell>
          <cell r="E3103" t="str">
            <v>后排整体靠背发泡总成</v>
          </cell>
          <cell r="F3103" t="str">
            <v>C40DB-F01</v>
          </cell>
          <cell r="G3103" t="str">
            <v>No</v>
          </cell>
          <cell r="H3103" t="str">
            <v>EA</v>
          </cell>
          <cell r="I3103">
            <v>44197</v>
          </cell>
          <cell r="J3103">
            <v>44561</v>
          </cell>
          <cell r="K3103" t="str">
            <v>P</v>
          </cell>
          <cell r="L3103">
            <v>0</v>
          </cell>
          <cell r="M3103">
            <v>83.77</v>
          </cell>
        </row>
        <row r="3104">
          <cell r="D3104" t="str">
            <v>SCS0011744</v>
          </cell>
          <cell r="E3104" t="str">
            <v>外侧头枕合棉总成</v>
          </cell>
          <cell r="F3104" t="str">
            <v>C40DB-F01</v>
          </cell>
          <cell r="G3104" t="str">
            <v>No</v>
          </cell>
          <cell r="H3104" t="str">
            <v>EA</v>
          </cell>
          <cell r="I3104">
            <v>44197</v>
          </cell>
          <cell r="J3104">
            <v>44561</v>
          </cell>
          <cell r="K3104" t="str">
            <v>P</v>
          </cell>
          <cell r="L3104">
            <v>0</v>
          </cell>
          <cell r="M3104">
            <v>4.9771999999999998</v>
          </cell>
        </row>
        <row r="3105">
          <cell r="D3105" t="str">
            <v>SCS0011748</v>
          </cell>
          <cell r="E3105" t="str">
            <v>中间头枕合棉总成</v>
          </cell>
          <cell r="F3105" t="str">
            <v>C40DB-F01</v>
          </cell>
          <cell r="G3105" t="str">
            <v>No</v>
          </cell>
          <cell r="H3105" t="str">
            <v>EA</v>
          </cell>
          <cell r="I3105">
            <v>44197</v>
          </cell>
          <cell r="J3105">
            <v>44561</v>
          </cell>
          <cell r="K3105" t="str">
            <v>P</v>
          </cell>
          <cell r="L3105">
            <v>0</v>
          </cell>
          <cell r="M3105">
            <v>3.9741</v>
          </cell>
        </row>
        <row r="3106">
          <cell r="D3106" t="str">
            <v>SCS0011785</v>
          </cell>
          <cell r="E3106" t="str">
            <v>后排坐垫发泡总成</v>
          </cell>
          <cell r="F3106" t="str">
            <v>C40D-F09</v>
          </cell>
          <cell r="G3106" t="str">
            <v>No</v>
          </cell>
          <cell r="H3106" t="str">
            <v>EA</v>
          </cell>
          <cell r="I3106">
            <v>44197</v>
          </cell>
          <cell r="J3106">
            <v>44561</v>
          </cell>
          <cell r="K3106" t="str">
            <v>P</v>
          </cell>
          <cell r="L3106">
            <v>0</v>
          </cell>
          <cell r="M3106">
            <v>89.898200000000003</v>
          </cell>
        </row>
        <row r="3107">
          <cell r="D3107" t="str">
            <v>TWT0000003</v>
          </cell>
          <cell r="E3107" t="str">
            <v>焊接混合气体</v>
          </cell>
          <cell r="F3107" t="str">
            <v/>
          </cell>
          <cell r="G3107" t="str">
            <v>No</v>
          </cell>
          <cell r="H3107" t="str">
            <v>EA</v>
          </cell>
          <cell r="I3107">
            <v>43831</v>
          </cell>
          <cell r="K3107" t="str">
            <v>P</v>
          </cell>
          <cell r="L3107">
            <v>0</v>
          </cell>
          <cell r="M3107">
            <v>38.79</v>
          </cell>
        </row>
        <row r="3108">
          <cell r="D3108" t="str">
            <v>TWT0000004</v>
          </cell>
          <cell r="E3108" t="str">
            <v>焊接O2</v>
          </cell>
          <cell r="F3108" t="str">
            <v/>
          </cell>
          <cell r="G3108" t="str">
            <v>No</v>
          </cell>
          <cell r="H3108" t="str">
            <v>EA</v>
          </cell>
          <cell r="I3108">
            <v>43831</v>
          </cell>
          <cell r="K3108" t="str">
            <v>P</v>
          </cell>
          <cell r="L3108">
            <v>0</v>
          </cell>
          <cell r="M3108">
            <v>12.93</v>
          </cell>
        </row>
        <row r="3109">
          <cell r="D3109" t="str">
            <v>TWT0000006</v>
          </cell>
          <cell r="E3109" t="str">
            <v>乙炔</v>
          </cell>
          <cell r="F3109" t="str">
            <v/>
          </cell>
          <cell r="G3109" t="str">
            <v>No</v>
          </cell>
          <cell r="H3109" t="str">
            <v>EA</v>
          </cell>
          <cell r="I3109">
            <v>43831</v>
          </cell>
          <cell r="K3109" t="str">
            <v>P</v>
          </cell>
          <cell r="L3109">
            <v>0</v>
          </cell>
          <cell r="M3109">
            <v>64.66</v>
          </cell>
        </row>
        <row r="3110">
          <cell r="D3110" t="str">
            <v>TWT0000001</v>
          </cell>
          <cell r="E3110" t="str">
            <v>焊丝</v>
          </cell>
          <cell r="F3110" t="str">
            <v>φ1.0mm</v>
          </cell>
          <cell r="G3110" t="str">
            <v>No</v>
          </cell>
          <cell r="H3110" t="str">
            <v>EA</v>
          </cell>
          <cell r="I3110">
            <v>43831</v>
          </cell>
          <cell r="K3110" t="str">
            <v>P</v>
          </cell>
          <cell r="L3110">
            <v>0</v>
          </cell>
          <cell r="M3110">
            <v>7.01</v>
          </cell>
        </row>
        <row r="3111">
          <cell r="D3111" t="str">
            <v>BFA0000001</v>
          </cell>
          <cell r="E3111" t="str">
            <v>C型钉</v>
          </cell>
          <cell r="F3111" t="str">
            <v/>
          </cell>
          <cell r="G3111" t="str">
            <v>No</v>
          </cell>
          <cell r="H3111" t="str">
            <v>EA</v>
          </cell>
          <cell r="I3111">
            <v>43831</v>
          </cell>
          <cell r="K3111" t="str">
            <v>P</v>
          </cell>
          <cell r="L3111">
            <v>0</v>
          </cell>
          <cell r="M3111">
            <v>0.01</v>
          </cell>
        </row>
        <row r="3112">
          <cell r="D3112" t="str">
            <v>SCS0006746</v>
          </cell>
          <cell r="E3112" t="str">
            <v>一等头枕面套（真皮）</v>
          </cell>
          <cell r="F3112" t="str">
            <v>动车项目</v>
          </cell>
          <cell r="G3112" t="str">
            <v>No</v>
          </cell>
          <cell r="H3112" t="str">
            <v>EA</v>
          </cell>
          <cell r="I3112">
            <v>43831</v>
          </cell>
          <cell r="K3112" t="str">
            <v>P</v>
          </cell>
          <cell r="L3112">
            <v>0</v>
          </cell>
          <cell r="M3112">
            <v>29.34</v>
          </cell>
        </row>
        <row r="3113">
          <cell r="D3113" t="str">
            <v>SCS0006746</v>
          </cell>
          <cell r="E3113" t="str">
            <v>一等头枕面套（真皮）</v>
          </cell>
          <cell r="F3113" t="str">
            <v>动车项目</v>
          </cell>
          <cell r="G3113" t="str">
            <v>No</v>
          </cell>
          <cell r="H3113" t="str">
            <v>EA</v>
          </cell>
          <cell r="I3113">
            <v>44348</v>
          </cell>
          <cell r="J3113">
            <v>44561</v>
          </cell>
          <cell r="K3113" t="str">
            <v>P</v>
          </cell>
          <cell r="L3113">
            <v>0</v>
          </cell>
          <cell r="M3113">
            <v>30.51</v>
          </cell>
        </row>
        <row r="3114">
          <cell r="D3114" t="str">
            <v>SCS0006753</v>
          </cell>
          <cell r="E3114" t="str">
            <v>一等座面套（真皮）</v>
          </cell>
          <cell r="F3114" t="str">
            <v>动车项目</v>
          </cell>
          <cell r="G3114" t="str">
            <v>No</v>
          </cell>
          <cell r="H3114" t="str">
            <v>EA</v>
          </cell>
          <cell r="I3114">
            <v>43831</v>
          </cell>
          <cell r="K3114" t="str">
            <v>P</v>
          </cell>
          <cell r="L3114">
            <v>0</v>
          </cell>
          <cell r="M3114">
            <v>43.98</v>
          </cell>
        </row>
        <row r="3115">
          <cell r="D3115" t="str">
            <v>SCS0006753</v>
          </cell>
          <cell r="E3115" t="str">
            <v>一等座面套（真皮）</v>
          </cell>
          <cell r="F3115" t="str">
            <v>动车项目</v>
          </cell>
          <cell r="G3115" t="str">
            <v>No</v>
          </cell>
          <cell r="H3115" t="str">
            <v>EA</v>
          </cell>
          <cell r="I3115">
            <v>44348</v>
          </cell>
          <cell r="J3115">
            <v>44561</v>
          </cell>
          <cell r="K3115" t="str">
            <v>P</v>
          </cell>
          <cell r="L3115">
            <v>0</v>
          </cell>
          <cell r="M3115">
            <v>45.46</v>
          </cell>
        </row>
        <row r="3116">
          <cell r="D3116" t="str">
            <v>SCS0006757</v>
          </cell>
          <cell r="E3116" t="str">
            <v>一等左扶手面套（真皮）</v>
          </cell>
          <cell r="F3116" t="str">
            <v>动车项目</v>
          </cell>
          <cell r="G3116" t="str">
            <v>No</v>
          </cell>
          <cell r="H3116" t="str">
            <v>EA</v>
          </cell>
          <cell r="I3116">
            <v>43831</v>
          </cell>
          <cell r="J3116">
            <v>44618</v>
          </cell>
          <cell r="K3116" t="str">
            <v>P</v>
          </cell>
          <cell r="L3116">
            <v>0</v>
          </cell>
          <cell r="M3116">
            <v>9.9700000000000006</v>
          </cell>
        </row>
        <row r="3117">
          <cell r="D3117" t="str">
            <v>SCS0006757</v>
          </cell>
          <cell r="E3117" t="str">
            <v>一等左扶手面套（真皮）</v>
          </cell>
          <cell r="F3117" t="str">
            <v>动车项目</v>
          </cell>
          <cell r="G3117" t="str">
            <v>No</v>
          </cell>
          <cell r="H3117" t="str">
            <v>EA</v>
          </cell>
          <cell r="I3117">
            <v>44348</v>
          </cell>
          <cell r="J3117">
            <v>44561</v>
          </cell>
          <cell r="K3117" t="str">
            <v>P</v>
          </cell>
          <cell r="L3117">
            <v>0</v>
          </cell>
          <cell r="M3117">
            <v>12.04</v>
          </cell>
        </row>
        <row r="3118">
          <cell r="D3118" t="str">
            <v>SCS0006760</v>
          </cell>
          <cell r="E3118" t="str">
            <v>一等右扶手面套（真皮）</v>
          </cell>
          <cell r="F3118" t="str">
            <v>动车项目</v>
          </cell>
          <cell r="G3118" t="str">
            <v>No</v>
          </cell>
          <cell r="H3118" t="str">
            <v>EA</v>
          </cell>
          <cell r="I3118">
            <v>43831</v>
          </cell>
          <cell r="J3118">
            <v>44618</v>
          </cell>
          <cell r="K3118" t="str">
            <v>P</v>
          </cell>
          <cell r="L3118">
            <v>0</v>
          </cell>
          <cell r="M3118">
            <v>9.9700000000000006</v>
          </cell>
        </row>
        <row r="3119">
          <cell r="D3119" t="str">
            <v>SCS0006760</v>
          </cell>
          <cell r="E3119" t="str">
            <v>一等右扶手面套（真皮）</v>
          </cell>
          <cell r="F3119" t="str">
            <v>动车项目</v>
          </cell>
          <cell r="G3119" t="str">
            <v>No</v>
          </cell>
          <cell r="H3119" t="str">
            <v>EA</v>
          </cell>
          <cell r="I3119">
            <v>44348</v>
          </cell>
          <cell r="J3119">
            <v>44561</v>
          </cell>
          <cell r="K3119" t="str">
            <v>P</v>
          </cell>
          <cell r="L3119">
            <v>0</v>
          </cell>
          <cell r="M3119">
            <v>12.04</v>
          </cell>
        </row>
        <row r="3120">
          <cell r="D3120" t="str">
            <v>SCS0006763</v>
          </cell>
          <cell r="E3120" t="str">
            <v>二等头枕面套（真皮）</v>
          </cell>
          <cell r="F3120" t="str">
            <v>动车项目</v>
          </cell>
          <cell r="G3120" t="str">
            <v>No</v>
          </cell>
          <cell r="H3120" t="str">
            <v>EA</v>
          </cell>
          <cell r="I3120">
            <v>43831</v>
          </cell>
          <cell r="K3120" t="str">
            <v>P</v>
          </cell>
          <cell r="L3120">
            <v>0</v>
          </cell>
          <cell r="M3120">
            <v>23.39</v>
          </cell>
        </row>
        <row r="3121">
          <cell r="D3121" t="str">
            <v>SCS0006763</v>
          </cell>
          <cell r="E3121" t="str">
            <v>二等头枕面套（真皮）</v>
          </cell>
          <cell r="F3121" t="str">
            <v>动车项目</v>
          </cell>
          <cell r="G3121" t="str">
            <v>No</v>
          </cell>
          <cell r="H3121" t="str">
            <v>EA</v>
          </cell>
          <cell r="I3121">
            <v>44348</v>
          </cell>
          <cell r="J3121">
            <v>44561</v>
          </cell>
          <cell r="K3121" t="str">
            <v>P</v>
          </cell>
          <cell r="L3121">
            <v>0</v>
          </cell>
          <cell r="M3121">
            <v>24.45</v>
          </cell>
        </row>
        <row r="3122">
          <cell r="D3122" t="str">
            <v>SCS0006767</v>
          </cell>
          <cell r="E3122" t="str">
            <v>二等背面套（真皮）</v>
          </cell>
          <cell r="F3122" t="str">
            <v>动车项目</v>
          </cell>
          <cell r="G3122" t="str">
            <v>No</v>
          </cell>
          <cell r="H3122" t="str">
            <v>EA</v>
          </cell>
          <cell r="I3122">
            <v>43831</v>
          </cell>
          <cell r="K3122" t="str">
            <v>P</v>
          </cell>
          <cell r="L3122">
            <v>0</v>
          </cell>
          <cell r="M3122">
            <v>31.88</v>
          </cell>
        </row>
        <row r="3123">
          <cell r="D3123" t="str">
            <v>SCS0006767</v>
          </cell>
          <cell r="E3123" t="str">
            <v>二等背面套（真皮）</v>
          </cell>
          <cell r="F3123" t="str">
            <v>动车项目</v>
          </cell>
          <cell r="G3123" t="str">
            <v>No</v>
          </cell>
          <cell r="H3123" t="str">
            <v>EA</v>
          </cell>
          <cell r="I3123">
            <v>44348</v>
          </cell>
          <cell r="J3123">
            <v>44561</v>
          </cell>
          <cell r="K3123" t="str">
            <v>P</v>
          </cell>
          <cell r="L3123">
            <v>0</v>
          </cell>
          <cell r="M3123">
            <v>40.01</v>
          </cell>
        </row>
        <row r="3124">
          <cell r="D3124" t="str">
            <v>SCS0006772</v>
          </cell>
          <cell r="E3124" t="str">
            <v>二等座面套（真皮）</v>
          </cell>
          <cell r="F3124" t="str">
            <v>动车项目</v>
          </cell>
          <cell r="G3124" t="str">
            <v>No</v>
          </cell>
          <cell r="H3124" t="str">
            <v>EA</v>
          </cell>
          <cell r="I3124">
            <v>43831</v>
          </cell>
          <cell r="K3124" t="str">
            <v>P</v>
          </cell>
          <cell r="L3124">
            <v>0</v>
          </cell>
          <cell r="M3124">
            <v>20.239999999999998</v>
          </cell>
        </row>
        <row r="3125">
          <cell r="D3125" t="str">
            <v>SCS0006772</v>
          </cell>
          <cell r="E3125" t="str">
            <v>二等座面套（真皮）</v>
          </cell>
          <cell r="F3125" t="str">
            <v>动车项目</v>
          </cell>
          <cell r="G3125" t="str">
            <v>No</v>
          </cell>
          <cell r="H3125" t="str">
            <v>EA</v>
          </cell>
          <cell r="I3125">
            <v>44348</v>
          </cell>
          <cell r="J3125">
            <v>44561</v>
          </cell>
          <cell r="K3125" t="str">
            <v>P</v>
          </cell>
          <cell r="L3125">
            <v>0</v>
          </cell>
          <cell r="M3125">
            <v>26.64</v>
          </cell>
        </row>
        <row r="3126">
          <cell r="D3126" t="str">
            <v>SCS0006776</v>
          </cell>
          <cell r="E3126" t="str">
            <v>二等扶手面套（真皮）</v>
          </cell>
          <cell r="F3126" t="str">
            <v/>
          </cell>
          <cell r="G3126" t="str">
            <v>No</v>
          </cell>
          <cell r="H3126" t="str">
            <v>EA</v>
          </cell>
          <cell r="I3126">
            <v>43831</v>
          </cell>
          <cell r="K3126" t="str">
            <v>P</v>
          </cell>
          <cell r="L3126">
            <v>0</v>
          </cell>
          <cell r="M3126">
            <v>11.37</v>
          </cell>
        </row>
        <row r="3127">
          <cell r="D3127" t="str">
            <v>SCS0006776</v>
          </cell>
          <cell r="E3127" t="str">
            <v>二等扶手面套（真皮）</v>
          </cell>
          <cell r="F3127" t="str">
            <v/>
          </cell>
          <cell r="G3127" t="str">
            <v>No</v>
          </cell>
          <cell r="H3127" t="str">
            <v>EA</v>
          </cell>
          <cell r="I3127">
            <v>44348</v>
          </cell>
          <cell r="J3127">
            <v>44561</v>
          </cell>
          <cell r="K3127" t="str">
            <v>P</v>
          </cell>
          <cell r="L3127">
            <v>0</v>
          </cell>
          <cell r="M3127">
            <v>11.74</v>
          </cell>
        </row>
        <row r="3128">
          <cell r="D3128" t="str">
            <v>SCS0006779</v>
          </cell>
          <cell r="E3128" t="str">
            <v>三四等背面套（真皮）</v>
          </cell>
          <cell r="F3128" t="str">
            <v>动车项目</v>
          </cell>
          <cell r="G3128" t="str">
            <v>No</v>
          </cell>
          <cell r="H3128" t="str">
            <v>EA</v>
          </cell>
          <cell r="I3128">
            <v>43831</v>
          </cell>
          <cell r="K3128" t="str">
            <v>P</v>
          </cell>
          <cell r="L3128">
            <v>0</v>
          </cell>
          <cell r="M3128">
            <v>26.08</v>
          </cell>
        </row>
        <row r="3129">
          <cell r="D3129" t="str">
            <v>SCS0006779</v>
          </cell>
          <cell r="E3129" t="str">
            <v>三四等背面套（真皮）</v>
          </cell>
          <cell r="F3129" t="str">
            <v>动车项目</v>
          </cell>
          <cell r="G3129" t="str">
            <v>No</v>
          </cell>
          <cell r="H3129" t="str">
            <v>EA</v>
          </cell>
          <cell r="I3129">
            <v>44348</v>
          </cell>
          <cell r="J3129">
            <v>44561</v>
          </cell>
          <cell r="K3129" t="str">
            <v>P</v>
          </cell>
          <cell r="L3129">
            <v>0</v>
          </cell>
          <cell r="M3129">
            <v>33.47</v>
          </cell>
        </row>
        <row r="3130">
          <cell r="D3130" t="str">
            <v>SCS0006783</v>
          </cell>
          <cell r="E3130" t="str">
            <v>三四等座面套（真皮）</v>
          </cell>
          <cell r="F3130" t="str">
            <v>动车项目</v>
          </cell>
          <cell r="G3130" t="str">
            <v>No</v>
          </cell>
          <cell r="H3130" t="str">
            <v>EA</v>
          </cell>
          <cell r="I3130">
            <v>43831</v>
          </cell>
          <cell r="K3130" t="str">
            <v>P</v>
          </cell>
          <cell r="L3130">
            <v>0</v>
          </cell>
          <cell r="M3130">
            <v>17.329999999999998</v>
          </cell>
        </row>
        <row r="3131">
          <cell r="D3131" t="str">
            <v>SCS0006783</v>
          </cell>
          <cell r="E3131" t="str">
            <v>三四等座面套（真皮）</v>
          </cell>
          <cell r="F3131" t="str">
            <v>动车项目</v>
          </cell>
          <cell r="G3131" t="str">
            <v>No</v>
          </cell>
          <cell r="H3131" t="str">
            <v>EA</v>
          </cell>
          <cell r="I3131">
            <v>44348</v>
          </cell>
          <cell r="J3131">
            <v>44561</v>
          </cell>
          <cell r="K3131" t="str">
            <v>P</v>
          </cell>
          <cell r="L3131">
            <v>0</v>
          </cell>
          <cell r="M3131">
            <v>22.99</v>
          </cell>
        </row>
        <row r="3132">
          <cell r="D3132" t="str">
            <v>SCS0006787</v>
          </cell>
          <cell r="E3132" t="str">
            <v>折叠背面套（真皮）</v>
          </cell>
          <cell r="F3132" t="str">
            <v>动车项目</v>
          </cell>
          <cell r="G3132" t="str">
            <v>No</v>
          </cell>
          <cell r="H3132" t="str">
            <v>EA</v>
          </cell>
          <cell r="I3132">
            <v>43831</v>
          </cell>
          <cell r="K3132" t="str">
            <v>P</v>
          </cell>
          <cell r="L3132">
            <v>0</v>
          </cell>
          <cell r="M3132">
            <v>22.18</v>
          </cell>
        </row>
        <row r="3133">
          <cell r="D3133" t="str">
            <v>SCS0006787</v>
          </cell>
          <cell r="E3133" t="str">
            <v>折叠背面套（真皮）</v>
          </cell>
          <cell r="F3133" t="str">
            <v>动车项目</v>
          </cell>
          <cell r="G3133" t="str">
            <v>No</v>
          </cell>
          <cell r="H3133" t="str">
            <v>EA</v>
          </cell>
          <cell r="I3133">
            <v>44348</v>
          </cell>
          <cell r="J3133">
            <v>44561</v>
          </cell>
          <cell r="K3133" t="str">
            <v>P</v>
          </cell>
          <cell r="L3133">
            <v>0</v>
          </cell>
          <cell r="M3133">
            <v>28.16</v>
          </cell>
        </row>
        <row r="3134">
          <cell r="D3134" t="str">
            <v>SCS0006791</v>
          </cell>
          <cell r="E3134" t="str">
            <v>折叠座面套（真皮）</v>
          </cell>
          <cell r="F3134" t="str">
            <v>动车项目</v>
          </cell>
          <cell r="G3134" t="str">
            <v>No</v>
          </cell>
          <cell r="H3134" t="str">
            <v>EA</v>
          </cell>
          <cell r="I3134">
            <v>43831</v>
          </cell>
          <cell r="K3134" t="str">
            <v>P</v>
          </cell>
          <cell r="L3134">
            <v>0</v>
          </cell>
          <cell r="M3134">
            <v>17.41</v>
          </cell>
        </row>
        <row r="3135">
          <cell r="D3135" t="str">
            <v>SCS0006791</v>
          </cell>
          <cell r="E3135" t="str">
            <v>折叠座面套（真皮）</v>
          </cell>
          <cell r="F3135" t="str">
            <v>动车项目</v>
          </cell>
          <cell r="G3135" t="str">
            <v>No</v>
          </cell>
          <cell r="H3135" t="str">
            <v>EA</v>
          </cell>
          <cell r="I3135">
            <v>44348</v>
          </cell>
          <cell r="J3135">
            <v>44561</v>
          </cell>
          <cell r="K3135" t="str">
            <v>P</v>
          </cell>
          <cell r="L3135">
            <v>0</v>
          </cell>
          <cell r="M3135">
            <v>24.44</v>
          </cell>
        </row>
        <row r="3136">
          <cell r="D3136" t="str">
            <v>SCS0006820</v>
          </cell>
          <cell r="E3136" t="str">
            <v>一等背面套（真皮)</v>
          </cell>
          <cell r="F3136" t="str">
            <v>中车项目</v>
          </cell>
          <cell r="G3136" t="str">
            <v>No</v>
          </cell>
          <cell r="H3136" t="str">
            <v>EA</v>
          </cell>
          <cell r="I3136">
            <v>43831</v>
          </cell>
          <cell r="K3136" t="str">
            <v>P</v>
          </cell>
          <cell r="L3136">
            <v>0</v>
          </cell>
          <cell r="M3136">
            <v>37.9</v>
          </cell>
        </row>
        <row r="3137">
          <cell r="D3137" t="str">
            <v>SCS0006820</v>
          </cell>
          <cell r="E3137" t="str">
            <v>一等背面套（真皮)</v>
          </cell>
          <cell r="F3137" t="str">
            <v>中车项目</v>
          </cell>
          <cell r="G3137" t="str">
            <v>No</v>
          </cell>
          <cell r="H3137" t="str">
            <v>EA</v>
          </cell>
          <cell r="I3137">
            <v>44348</v>
          </cell>
          <cell r="J3137">
            <v>44561</v>
          </cell>
          <cell r="K3137" t="str">
            <v>P</v>
          </cell>
          <cell r="L3137">
            <v>0</v>
          </cell>
          <cell r="M3137">
            <v>46.2</v>
          </cell>
        </row>
        <row r="3138">
          <cell r="D3138" t="str">
            <v>BEC0000056</v>
          </cell>
          <cell r="E3138" t="str">
            <v>开关控制盒</v>
          </cell>
          <cell r="F3138" t="str">
            <v>P203</v>
          </cell>
          <cell r="G3138" t="str">
            <v>No</v>
          </cell>
          <cell r="H3138" t="str">
            <v>EA</v>
          </cell>
          <cell r="I3138">
            <v>43831</v>
          </cell>
          <cell r="K3138" t="str">
            <v>P</v>
          </cell>
          <cell r="L3138">
            <v>0</v>
          </cell>
          <cell r="M3138">
            <v>35</v>
          </cell>
        </row>
        <row r="3139">
          <cell r="D3139" t="str">
            <v>BEC0000058</v>
          </cell>
          <cell r="E3139" t="str">
            <v>电动六向座椅线束总成</v>
          </cell>
          <cell r="F3139" t="str">
            <v>P203</v>
          </cell>
          <cell r="G3139" t="str">
            <v>No</v>
          </cell>
          <cell r="H3139" t="str">
            <v>EA</v>
          </cell>
          <cell r="I3139">
            <v>43831</v>
          </cell>
          <cell r="K3139" t="str">
            <v>P</v>
          </cell>
          <cell r="L3139">
            <v>0</v>
          </cell>
          <cell r="M3139">
            <v>23</v>
          </cell>
        </row>
        <row r="3140">
          <cell r="D3140" t="str">
            <v>SCS0005407</v>
          </cell>
          <cell r="E3140" t="str">
            <v>靠背调节按钮</v>
          </cell>
          <cell r="F3140" t="str">
            <v>P203</v>
          </cell>
          <cell r="G3140" t="str">
            <v>No</v>
          </cell>
          <cell r="H3140" t="str">
            <v>EA</v>
          </cell>
          <cell r="I3140">
            <v>43831</v>
          </cell>
          <cell r="K3140" t="str">
            <v>P</v>
          </cell>
          <cell r="L3140">
            <v>0</v>
          </cell>
          <cell r="M3140">
            <v>4</v>
          </cell>
        </row>
        <row r="3141">
          <cell r="D3141" t="str">
            <v>SCS0005408</v>
          </cell>
          <cell r="E3141" t="str">
            <v>座垫调节按钮</v>
          </cell>
          <cell r="F3141" t="str">
            <v>P203</v>
          </cell>
          <cell r="G3141" t="str">
            <v>No</v>
          </cell>
          <cell r="H3141" t="str">
            <v>EA</v>
          </cell>
          <cell r="I3141">
            <v>43831</v>
          </cell>
          <cell r="K3141" t="str">
            <v>P</v>
          </cell>
          <cell r="L3141">
            <v>0</v>
          </cell>
          <cell r="M3141">
            <v>4</v>
          </cell>
        </row>
        <row r="3142">
          <cell r="D3142" t="str">
            <v>TSY0000815</v>
          </cell>
          <cell r="E3142" t="str">
            <v>M60黑色辅料</v>
          </cell>
          <cell r="F3142" t="str">
            <v>2.06.32</v>
          </cell>
          <cell r="G3142" t="str">
            <v>No</v>
          </cell>
          <cell r="H3142" t="str">
            <v/>
          </cell>
          <cell r="I3142">
            <v>43831</v>
          </cell>
          <cell r="J3142">
            <v>44189</v>
          </cell>
          <cell r="K3142" t="str">
            <v>P</v>
          </cell>
          <cell r="L3142">
            <v>0</v>
          </cell>
          <cell r="M3142">
            <v>18.599</v>
          </cell>
        </row>
        <row r="3143">
          <cell r="D3143" t="str">
            <v>TSY0000815</v>
          </cell>
          <cell r="E3143" t="str">
            <v>M60黑色辅料</v>
          </cell>
          <cell r="F3143" t="str">
            <v>2.06.32</v>
          </cell>
          <cell r="G3143" t="str">
            <v>No</v>
          </cell>
          <cell r="H3143" t="str">
            <v>M</v>
          </cell>
          <cell r="I3143">
            <v>43831</v>
          </cell>
          <cell r="J3143">
            <v>44196</v>
          </cell>
          <cell r="K3143" t="str">
            <v>P</v>
          </cell>
          <cell r="L3143">
            <v>0</v>
          </cell>
          <cell r="M3143">
            <v>18.599</v>
          </cell>
        </row>
        <row r="3144">
          <cell r="D3144" t="str">
            <v>TSY0000816</v>
          </cell>
          <cell r="E3144" t="str">
            <v>M60蓝色辅料</v>
          </cell>
          <cell r="F3144" t="str">
            <v>2.06.33</v>
          </cell>
          <cell r="G3144" t="str">
            <v>No</v>
          </cell>
          <cell r="H3144" t="str">
            <v/>
          </cell>
          <cell r="I3144">
            <v>43831</v>
          </cell>
          <cell r="J3144">
            <v>44196</v>
          </cell>
          <cell r="K3144" t="str">
            <v>P</v>
          </cell>
          <cell r="L3144">
            <v>0</v>
          </cell>
          <cell r="M3144">
            <v>19.623999999999999</v>
          </cell>
        </row>
        <row r="3145">
          <cell r="D3145" t="str">
            <v>TSY0000816</v>
          </cell>
          <cell r="E3145" t="str">
            <v>M60蓝色辅料</v>
          </cell>
          <cell r="F3145" t="str">
            <v>2.06.33</v>
          </cell>
          <cell r="G3145" t="str">
            <v>No</v>
          </cell>
          <cell r="H3145" t="str">
            <v>M</v>
          </cell>
          <cell r="I3145">
            <v>43831</v>
          </cell>
          <cell r="J3145">
            <v>44196</v>
          </cell>
          <cell r="K3145" t="str">
            <v>P</v>
          </cell>
          <cell r="L3145">
            <v>0</v>
          </cell>
          <cell r="M3145">
            <v>19.623999999999999</v>
          </cell>
        </row>
        <row r="3146">
          <cell r="D3146" t="str">
            <v>TSY0000817</v>
          </cell>
          <cell r="E3146" t="str">
            <v>M60主料</v>
          </cell>
          <cell r="F3146" t="str">
            <v>2.06.34</v>
          </cell>
          <cell r="G3146" t="str">
            <v>No</v>
          </cell>
          <cell r="H3146" t="str">
            <v>EA</v>
          </cell>
          <cell r="I3146">
            <v>43831</v>
          </cell>
          <cell r="J3146">
            <v>44196</v>
          </cell>
          <cell r="K3146" t="str">
            <v>P</v>
          </cell>
          <cell r="L3146">
            <v>0</v>
          </cell>
          <cell r="M3146">
            <v>24.550999999999998</v>
          </cell>
        </row>
        <row r="3147">
          <cell r="D3147" t="str">
            <v>TSY0000817</v>
          </cell>
          <cell r="E3147" t="str">
            <v>M60主料</v>
          </cell>
          <cell r="F3147" t="str">
            <v>2.06.34</v>
          </cell>
          <cell r="G3147" t="str">
            <v>No</v>
          </cell>
          <cell r="H3147" t="str">
            <v>M</v>
          </cell>
          <cell r="I3147">
            <v>43831</v>
          </cell>
          <cell r="J3147">
            <v>44196</v>
          </cell>
          <cell r="K3147" t="str">
            <v>P</v>
          </cell>
          <cell r="L3147">
            <v>0</v>
          </cell>
          <cell r="M3147">
            <v>24.550999999999998</v>
          </cell>
        </row>
        <row r="3148">
          <cell r="D3148" t="str">
            <v>TSY0000818</v>
          </cell>
          <cell r="E3148" t="str">
            <v>M20新织物灰色辅料</v>
          </cell>
          <cell r="F3148" t="str">
            <v>2.06.35</v>
          </cell>
          <cell r="G3148" t="str">
            <v>No</v>
          </cell>
          <cell r="H3148" t="str">
            <v/>
          </cell>
          <cell r="I3148">
            <v>43831</v>
          </cell>
          <cell r="J3148">
            <v>44196</v>
          </cell>
          <cell r="K3148" t="str">
            <v>P</v>
          </cell>
          <cell r="L3148">
            <v>0</v>
          </cell>
          <cell r="M3148">
            <v>15.099</v>
          </cell>
        </row>
        <row r="3149">
          <cell r="D3149" t="str">
            <v>TSY0000818</v>
          </cell>
          <cell r="E3149" t="str">
            <v>M20新织物灰色辅料</v>
          </cell>
          <cell r="F3149" t="str">
            <v>2.06.35</v>
          </cell>
          <cell r="G3149" t="str">
            <v>No</v>
          </cell>
          <cell r="H3149" t="str">
            <v>M</v>
          </cell>
          <cell r="I3149">
            <v>43831</v>
          </cell>
          <cell r="J3149">
            <v>44196</v>
          </cell>
          <cell r="K3149" t="str">
            <v>P</v>
          </cell>
          <cell r="L3149">
            <v>0</v>
          </cell>
          <cell r="M3149">
            <v>15.099</v>
          </cell>
        </row>
        <row r="3150">
          <cell r="D3150" t="str">
            <v>TSY0000819</v>
          </cell>
          <cell r="E3150" t="str">
            <v>M20新织物灰色主料</v>
          </cell>
          <cell r="F3150" t="str">
            <v>2.06.36</v>
          </cell>
          <cell r="G3150" t="str">
            <v>No</v>
          </cell>
          <cell r="H3150" t="str">
            <v/>
          </cell>
          <cell r="I3150">
            <v>43831</v>
          </cell>
          <cell r="J3150">
            <v>44196</v>
          </cell>
          <cell r="K3150" t="str">
            <v>P</v>
          </cell>
          <cell r="L3150">
            <v>0</v>
          </cell>
          <cell r="M3150">
            <v>18.786000000000001</v>
          </cell>
        </row>
        <row r="3151">
          <cell r="D3151" t="str">
            <v>TSY0000819</v>
          </cell>
          <cell r="E3151" t="str">
            <v>M20新织物灰色主料</v>
          </cell>
          <cell r="F3151" t="str">
            <v>2.06.36</v>
          </cell>
          <cell r="G3151" t="str">
            <v>No</v>
          </cell>
          <cell r="H3151" t="str">
            <v>M</v>
          </cell>
          <cell r="I3151">
            <v>43831</v>
          </cell>
          <cell r="J3151">
            <v>44196</v>
          </cell>
          <cell r="K3151" t="str">
            <v>P</v>
          </cell>
          <cell r="L3151">
            <v>0</v>
          </cell>
          <cell r="M3151">
            <v>18.786000000000001</v>
          </cell>
        </row>
        <row r="3152">
          <cell r="D3152" t="str">
            <v>TSY0000820</v>
          </cell>
          <cell r="E3152" t="str">
            <v>M21黑色越野车辅料</v>
          </cell>
          <cell r="F3152" t="str">
            <v>2.06.37</v>
          </cell>
          <cell r="G3152" t="str">
            <v>No</v>
          </cell>
          <cell r="H3152" t="str">
            <v/>
          </cell>
          <cell r="I3152">
            <v>43831</v>
          </cell>
          <cell r="J3152">
            <v>44196</v>
          </cell>
          <cell r="K3152" t="str">
            <v>P</v>
          </cell>
          <cell r="L3152">
            <v>0</v>
          </cell>
          <cell r="M3152">
            <v>15.353</v>
          </cell>
        </row>
        <row r="3153">
          <cell r="D3153" t="str">
            <v>TSY0000820</v>
          </cell>
          <cell r="E3153" t="str">
            <v>M21黑色越野车辅料</v>
          </cell>
          <cell r="F3153" t="str">
            <v>2.06.37</v>
          </cell>
          <cell r="G3153" t="str">
            <v>No</v>
          </cell>
          <cell r="H3153" t="str">
            <v>M</v>
          </cell>
          <cell r="I3153">
            <v>43831</v>
          </cell>
          <cell r="J3153">
            <v>44196</v>
          </cell>
          <cell r="K3153" t="str">
            <v>P</v>
          </cell>
          <cell r="L3153">
            <v>0</v>
          </cell>
          <cell r="M3153">
            <v>15.352</v>
          </cell>
        </row>
        <row r="3154">
          <cell r="D3154" t="str">
            <v>TSY0000821</v>
          </cell>
          <cell r="E3154" t="str">
            <v>M22黑色越野车主料</v>
          </cell>
          <cell r="F3154" t="str">
            <v>2.06.38</v>
          </cell>
          <cell r="G3154" t="str">
            <v>No</v>
          </cell>
          <cell r="H3154" t="str">
            <v/>
          </cell>
          <cell r="I3154">
            <v>43831</v>
          </cell>
          <cell r="J3154">
            <v>44196</v>
          </cell>
          <cell r="K3154" t="str">
            <v>P</v>
          </cell>
          <cell r="L3154">
            <v>0</v>
          </cell>
          <cell r="M3154">
            <v>19.143000000000001</v>
          </cell>
        </row>
        <row r="3155">
          <cell r="D3155" t="str">
            <v>TSY0000821</v>
          </cell>
          <cell r="E3155" t="str">
            <v>M22黑色越野车主料</v>
          </cell>
          <cell r="F3155" t="str">
            <v>2.06.38</v>
          </cell>
          <cell r="G3155" t="str">
            <v>No</v>
          </cell>
          <cell r="H3155" t="str">
            <v>M</v>
          </cell>
          <cell r="I3155">
            <v>43831</v>
          </cell>
          <cell r="J3155">
            <v>44196</v>
          </cell>
          <cell r="K3155" t="str">
            <v>P</v>
          </cell>
          <cell r="L3155">
            <v>0</v>
          </cell>
          <cell r="M3155">
            <v>19.143000000000001</v>
          </cell>
        </row>
        <row r="3156">
          <cell r="D3156" t="str">
            <v>TSY0000822</v>
          </cell>
          <cell r="E3156" t="str">
            <v>M50N1.3T蓝主面料</v>
          </cell>
          <cell r="F3156" t="str">
            <v>2.06.39</v>
          </cell>
          <cell r="G3156" t="str">
            <v>No</v>
          </cell>
          <cell r="H3156" t="str">
            <v/>
          </cell>
          <cell r="I3156">
            <v>43831</v>
          </cell>
          <cell r="J3156">
            <v>44196</v>
          </cell>
          <cell r="K3156" t="str">
            <v>P</v>
          </cell>
          <cell r="L3156">
            <v>0</v>
          </cell>
          <cell r="M3156">
            <v>23.861999999999998</v>
          </cell>
        </row>
        <row r="3157">
          <cell r="D3157" t="str">
            <v>TSY0000822</v>
          </cell>
          <cell r="E3157" t="str">
            <v>M50N1.3T蓝主面料</v>
          </cell>
          <cell r="F3157" t="str">
            <v>2.06.39</v>
          </cell>
          <cell r="G3157" t="str">
            <v>No</v>
          </cell>
          <cell r="H3157" t="str">
            <v>M</v>
          </cell>
          <cell r="I3157">
            <v>43831</v>
          </cell>
          <cell r="J3157">
            <v>44196</v>
          </cell>
          <cell r="K3157" t="str">
            <v>P</v>
          </cell>
          <cell r="L3157">
            <v>0</v>
          </cell>
          <cell r="M3157">
            <v>23.861999999999998</v>
          </cell>
        </row>
        <row r="3158">
          <cell r="D3158" t="str">
            <v>TSY0000823</v>
          </cell>
          <cell r="E3158" t="str">
            <v>M50N1.3T红辅面料</v>
          </cell>
          <cell r="F3158" t="str">
            <v>2.06.40</v>
          </cell>
          <cell r="G3158" t="str">
            <v>No</v>
          </cell>
          <cell r="H3158" t="str">
            <v/>
          </cell>
          <cell r="I3158">
            <v>43831</v>
          </cell>
          <cell r="J3158">
            <v>44196</v>
          </cell>
          <cell r="K3158" t="str">
            <v>P</v>
          </cell>
          <cell r="L3158">
            <v>0</v>
          </cell>
          <cell r="M3158">
            <v>31.72</v>
          </cell>
        </row>
        <row r="3159">
          <cell r="D3159" t="str">
            <v>TSY0000823</v>
          </cell>
          <cell r="E3159" t="str">
            <v>M50N1.3T红辅面料</v>
          </cell>
          <cell r="F3159" t="str">
            <v>2.06.40</v>
          </cell>
          <cell r="G3159" t="str">
            <v>No</v>
          </cell>
          <cell r="H3159" t="str">
            <v>M</v>
          </cell>
          <cell r="I3159">
            <v>43831</v>
          </cell>
          <cell r="J3159">
            <v>44196</v>
          </cell>
          <cell r="K3159" t="str">
            <v>P</v>
          </cell>
          <cell r="L3159">
            <v>0</v>
          </cell>
          <cell r="M3159">
            <v>31.72</v>
          </cell>
        </row>
        <row r="3160">
          <cell r="D3160" t="str">
            <v>TSY0000824</v>
          </cell>
          <cell r="E3160" t="str">
            <v>M50N1.3T红主面料</v>
          </cell>
          <cell r="F3160" t="str">
            <v>2.06.41</v>
          </cell>
          <cell r="G3160" t="str">
            <v>No</v>
          </cell>
          <cell r="H3160" t="str">
            <v/>
          </cell>
          <cell r="I3160">
            <v>43831</v>
          </cell>
          <cell r="J3160">
            <v>44196</v>
          </cell>
          <cell r="K3160" t="str">
            <v>P</v>
          </cell>
          <cell r="L3160">
            <v>0</v>
          </cell>
          <cell r="M3160">
            <v>29.907</v>
          </cell>
        </row>
        <row r="3161">
          <cell r="D3161" t="str">
            <v>TSY0000824</v>
          </cell>
          <cell r="E3161" t="str">
            <v>M50N1.3T红主面料</v>
          </cell>
          <cell r="F3161" t="str">
            <v>2.06.41</v>
          </cell>
          <cell r="G3161" t="str">
            <v>No</v>
          </cell>
          <cell r="H3161" t="str">
            <v>M</v>
          </cell>
          <cell r="I3161">
            <v>43831</v>
          </cell>
          <cell r="J3161">
            <v>44196</v>
          </cell>
          <cell r="K3161" t="str">
            <v>P</v>
          </cell>
          <cell r="L3161">
            <v>0</v>
          </cell>
          <cell r="M3161">
            <v>23.905999999999999</v>
          </cell>
        </row>
        <row r="3162">
          <cell r="D3162" t="str">
            <v>SCS0006723</v>
          </cell>
          <cell r="E3162" t="str">
            <v>落地左座垫木板总成</v>
          </cell>
          <cell r="F3162" t="str">
            <v>动车项目</v>
          </cell>
          <cell r="G3162" t="str">
            <v>No</v>
          </cell>
          <cell r="H3162" t="str">
            <v>EA</v>
          </cell>
          <cell r="I3162">
            <v>43831</v>
          </cell>
          <cell r="K3162" t="str">
            <v>P</v>
          </cell>
          <cell r="L3162">
            <v>0</v>
          </cell>
          <cell r="M3162">
            <v>86.55</v>
          </cell>
        </row>
        <row r="3163">
          <cell r="D3163" t="str">
            <v>SCS0006727</v>
          </cell>
          <cell r="E3163" t="str">
            <v>落地左背木板总成</v>
          </cell>
          <cell r="F3163" t="str">
            <v>动车项目</v>
          </cell>
          <cell r="G3163" t="str">
            <v>No</v>
          </cell>
          <cell r="H3163" t="str">
            <v>EA</v>
          </cell>
          <cell r="I3163">
            <v>43831</v>
          </cell>
          <cell r="K3163" t="str">
            <v>P</v>
          </cell>
          <cell r="L3163">
            <v>0</v>
          </cell>
          <cell r="M3163">
            <v>121.12</v>
          </cell>
        </row>
        <row r="3164">
          <cell r="D3164" t="str">
            <v>SCS0006731</v>
          </cell>
          <cell r="E3164" t="str">
            <v>落地右背木板总成</v>
          </cell>
          <cell r="F3164" t="str">
            <v>动车项目</v>
          </cell>
          <cell r="G3164" t="str">
            <v>No</v>
          </cell>
          <cell r="H3164" t="str">
            <v>EA</v>
          </cell>
          <cell r="I3164">
            <v>43831</v>
          </cell>
          <cell r="K3164" t="str">
            <v>P</v>
          </cell>
          <cell r="L3164">
            <v>0</v>
          </cell>
          <cell r="M3164">
            <v>121.12</v>
          </cell>
        </row>
        <row r="3165">
          <cell r="D3165" t="str">
            <v>SCS0006735</v>
          </cell>
          <cell r="E3165" t="str">
            <v>落地中座木板总成</v>
          </cell>
          <cell r="F3165" t="str">
            <v>动车项目</v>
          </cell>
          <cell r="G3165" t="str">
            <v>No</v>
          </cell>
          <cell r="H3165" t="str">
            <v>EA</v>
          </cell>
          <cell r="I3165">
            <v>43831</v>
          </cell>
          <cell r="K3165" t="str">
            <v>P</v>
          </cell>
          <cell r="L3165">
            <v>0</v>
          </cell>
          <cell r="M3165">
            <v>62.59</v>
          </cell>
        </row>
        <row r="3166">
          <cell r="D3166" t="str">
            <v>SCS0006739</v>
          </cell>
          <cell r="E3166" t="str">
            <v>落地中背-左木板总成</v>
          </cell>
          <cell r="F3166" t="str">
            <v>动车项目</v>
          </cell>
          <cell r="G3166" t="str">
            <v>No</v>
          </cell>
          <cell r="H3166" t="str">
            <v>EA</v>
          </cell>
          <cell r="I3166">
            <v>43831</v>
          </cell>
          <cell r="K3166" t="str">
            <v>P</v>
          </cell>
          <cell r="L3166">
            <v>0</v>
          </cell>
          <cell r="M3166">
            <v>85.19</v>
          </cell>
        </row>
        <row r="3167">
          <cell r="D3167" t="str">
            <v>SCS0006743</v>
          </cell>
          <cell r="E3167" t="str">
            <v>落地中背-右木板总成</v>
          </cell>
          <cell r="F3167" t="str">
            <v>动车项目</v>
          </cell>
          <cell r="G3167" t="str">
            <v>No</v>
          </cell>
          <cell r="H3167" t="str">
            <v>EA</v>
          </cell>
          <cell r="I3167">
            <v>43831</v>
          </cell>
          <cell r="K3167" t="str">
            <v>P</v>
          </cell>
          <cell r="L3167">
            <v>0</v>
          </cell>
          <cell r="M3167">
            <v>85.19</v>
          </cell>
        </row>
        <row r="3168">
          <cell r="D3168" t="str">
            <v>SCS0006758</v>
          </cell>
          <cell r="E3168" t="str">
            <v>一等左扶手木板总成</v>
          </cell>
          <cell r="F3168" t="str">
            <v>动车项目</v>
          </cell>
          <cell r="G3168" t="str">
            <v>No</v>
          </cell>
          <cell r="H3168" t="str">
            <v>EA</v>
          </cell>
          <cell r="I3168">
            <v>43831</v>
          </cell>
          <cell r="K3168" t="str">
            <v>p</v>
          </cell>
          <cell r="L3168">
            <v>0</v>
          </cell>
          <cell r="M3168">
            <v>93.41</v>
          </cell>
        </row>
        <row r="3169">
          <cell r="D3169" t="str">
            <v>SCS0006761</v>
          </cell>
          <cell r="E3169" t="str">
            <v>一等右扶手木板总成</v>
          </cell>
          <cell r="F3169" t="str">
            <v>动车项目</v>
          </cell>
          <cell r="G3169" t="str">
            <v>No</v>
          </cell>
          <cell r="H3169" t="str">
            <v>EA</v>
          </cell>
          <cell r="I3169">
            <v>43831</v>
          </cell>
          <cell r="K3169" t="str">
            <v>p</v>
          </cell>
          <cell r="L3169">
            <v>0</v>
          </cell>
          <cell r="M3169">
            <v>93.41</v>
          </cell>
        </row>
        <row r="3170">
          <cell r="D3170" t="str">
            <v>SCS0006768</v>
          </cell>
          <cell r="E3170" t="str">
            <v>二等背木板总成</v>
          </cell>
          <cell r="F3170" t="str">
            <v>动车项目</v>
          </cell>
          <cell r="G3170" t="str">
            <v>No</v>
          </cell>
          <cell r="H3170" t="str">
            <v>EA</v>
          </cell>
          <cell r="I3170">
            <v>43831</v>
          </cell>
          <cell r="K3170" t="str">
            <v>P</v>
          </cell>
          <cell r="L3170">
            <v>0</v>
          </cell>
          <cell r="M3170">
            <v>143.26</v>
          </cell>
        </row>
        <row r="3171">
          <cell r="D3171" t="str">
            <v>SCS0006773</v>
          </cell>
          <cell r="E3171" t="str">
            <v>二等座木板总成</v>
          </cell>
          <cell r="F3171" t="str">
            <v>动车项目</v>
          </cell>
          <cell r="G3171" t="str">
            <v>No</v>
          </cell>
          <cell r="H3171" t="str">
            <v>EA</v>
          </cell>
          <cell r="I3171">
            <v>43831</v>
          </cell>
          <cell r="K3171" t="str">
            <v>P</v>
          </cell>
          <cell r="L3171">
            <v>0</v>
          </cell>
          <cell r="M3171">
            <v>118.21</v>
          </cell>
        </row>
        <row r="3172">
          <cell r="D3172" t="str">
            <v>SCS0006777</v>
          </cell>
          <cell r="E3172" t="str">
            <v>二等扶手木板总成</v>
          </cell>
          <cell r="F3172" t="str">
            <v>动车项目</v>
          </cell>
          <cell r="G3172" t="str">
            <v>No</v>
          </cell>
          <cell r="H3172" t="str">
            <v>EA</v>
          </cell>
          <cell r="I3172">
            <v>43831</v>
          </cell>
          <cell r="K3172" t="str">
            <v>P</v>
          </cell>
          <cell r="L3172">
            <v>0</v>
          </cell>
          <cell r="M3172">
            <v>83.57</v>
          </cell>
        </row>
        <row r="3173">
          <cell r="D3173" t="str">
            <v>SCS0006780</v>
          </cell>
          <cell r="E3173" t="str">
            <v>三四等背木板总成</v>
          </cell>
          <cell r="F3173" t="str">
            <v>动车项目</v>
          </cell>
          <cell r="G3173" t="str">
            <v>No</v>
          </cell>
          <cell r="H3173" t="str">
            <v>EA</v>
          </cell>
          <cell r="I3173">
            <v>43831</v>
          </cell>
          <cell r="K3173" t="str">
            <v>P</v>
          </cell>
          <cell r="L3173">
            <v>0</v>
          </cell>
          <cell r="M3173">
            <v>56.25</v>
          </cell>
        </row>
        <row r="3174">
          <cell r="D3174" t="str">
            <v>SCS0006784</v>
          </cell>
          <cell r="E3174" t="str">
            <v>三四等座木板总成</v>
          </cell>
          <cell r="F3174" t="str">
            <v>动车项目</v>
          </cell>
          <cell r="G3174" t="str">
            <v>No</v>
          </cell>
          <cell r="H3174" t="str">
            <v>EA</v>
          </cell>
          <cell r="I3174">
            <v>43831</v>
          </cell>
          <cell r="K3174" t="str">
            <v>P</v>
          </cell>
          <cell r="L3174">
            <v>0</v>
          </cell>
          <cell r="M3174">
            <v>50.53</v>
          </cell>
        </row>
        <row r="3175">
          <cell r="D3175" t="str">
            <v>SCS0006788</v>
          </cell>
          <cell r="E3175" t="str">
            <v>折叠背木板总成</v>
          </cell>
          <cell r="F3175" t="str">
            <v>动车项目</v>
          </cell>
          <cell r="G3175" t="str">
            <v>No</v>
          </cell>
          <cell r="H3175" t="str">
            <v>EA</v>
          </cell>
          <cell r="I3175">
            <v>43831</v>
          </cell>
          <cell r="K3175" t="str">
            <v>P</v>
          </cell>
          <cell r="L3175">
            <v>0</v>
          </cell>
          <cell r="M3175">
            <v>60.43</v>
          </cell>
        </row>
        <row r="3176">
          <cell r="D3176" t="str">
            <v>SCS0006792</v>
          </cell>
          <cell r="E3176" t="str">
            <v>折叠座木板总成</v>
          </cell>
          <cell r="F3176" t="str">
            <v>动车项目</v>
          </cell>
          <cell r="G3176" t="str">
            <v>No</v>
          </cell>
          <cell r="H3176" t="str">
            <v>EA</v>
          </cell>
          <cell r="I3176">
            <v>43831</v>
          </cell>
          <cell r="K3176" t="str">
            <v>P</v>
          </cell>
          <cell r="L3176">
            <v>0</v>
          </cell>
          <cell r="M3176">
            <v>49.96</v>
          </cell>
        </row>
        <row r="3177">
          <cell r="D3177" t="str">
            <v>SCS0006796</v>
          </cell>
          <cell r="E3177" t="str">
            <v>折叠背木板总成</v>
          </cell>
          <cell r="F3177" t="str">
            <v>动车项目（CJ6）</v>
          </cell>
          <cell r="G3177" t="str">
            <v>No</v>
          </cell>
          <cell r="H3177" t="str">
            <v>EA</v>
          </cell>
          <cell r="I3177">
            <v>43831</v>
          </cell>
          <cell r="K3177" t="str">
            <v>P</v>
          </cell>
          <cell r="L3177">
            <v>0</v>
          </cell>
          <cell r="M3177">
            <v>60.42</v>
          </cell>
        </row>
        <row r="3178">
          <cell r="D3178" t="str">
            <v>SCS0006804</v>
          </cell>
          <cell r="E3178" t="str">
            <v>背垫木板总成</v>
          </cell>
          <cell r="F3178" t="str">
            <v>动车项目（CJ6）</v>
          </cell>
          <cell r="G3178" t="str">
            <v>No</v>
          </cell>
          <cell r="H3178" t="str">
            <v>EA</v>
          </cell>
          <cell r="I3178">
            <v>43831</v>
          </cell>
          <cell r="K3178" t="str">
            <v>P</v>
          </cell>
          <cell r="L3178">
            <v>0</v>
          </cell>
          <cell r="M3178">
            <v>126.51</v>
          </cell>
        </row>
        <row r="3179">
          <cell r="D3179" t="str">
            <v>SCS0006807</v>
          </cell>
          <cell r="E3179" t="str">
            <v>座垫木板总成</v>
          </cell>
          <cell r="F3179" t="str">
            <v>动车项目（CJ6）</v>
          </cell>
          <cell r="G3179" t="str">
            <v>No</v>
          </cell>
          <cell r="H3179" t="str">
            <v>EA</v>
          </cell>
          <cell r="I3179">
            <v>43831</v>
          </cell>
          <cell r="K3179" t="str">
            <v>P</v>
          </cell>
          <cell r="L3179">
            <v>0</v>
          </cell>
          <cell r="M3179">
            <v>118.21</v>
          </cell>
        </row>
        <row r="3180">
          <cell r="D3180" t="str">
            <v>TFT0000085</v>
          </cell>
          <cell r="E3180" t="str">
            <v>DP530</v>
          </cell>
          <cell r="F3180" t="str">
            <v/>
          </cell>
          <cell r="G3180" t="str">
            <v>No</v>
          </cell>
          <cell r="H3180" t="str">
            <v>KG</v>
          </cell>
          <cell r="I3180">
            <v>44562</v>
          </cell>
          <cell r="J3180">
            <v>44926</v>
          </cell>
          <cell r="K3180" t="str">
            <v>P</v>
          </cell>
          <cell r="L3180">
            <v>0</v>
          </cell>
          <cell r="M3180">
            <v>79.650000000000006</v>
          </cell>
        </row>
        <row r="3181">
          <cell r="D3181" t="str">
            <v>TFT0000086</v>
          </cell>
          <cell r="E3181" t="str">
            <v>DF103</v>
          </cell>
          <cell r="F3181" t="str">
            <v/>
          </cell>
          <cell r="G3181" t="str">
            <v>No</v>
          </cell>
          <cell r="H3181" t="str">
            <v>KG</v>
          </cell>
          <cell r="I3181">
            <v>44562</v>
          </cell>
          <cell r="J3181">
            <v>44926</v>
          </cell>
          <cell r="K3181" t="str">
            <v>P</v>
          </cell>
          <cell r="L3181">
            <v>0</v>
          </cell>
          <cell r="M3181">
            <v>110.62</v>
          </cell>
        </row>
        <row r="3182">
          <cell r="D3182" t="str">
            <v>TFT0000087</v>
          </cell>
          <cell r="E3182" t="str">
            <v>CY-K511</v>
          </cell>
          <cell r="F3182" t="str">
            <v/>
          </cell>
          <cell r="G3182" t="str">
            <v>No</v>
          </cell>
          <cell r="H3182" t="str">
            <v>KG</v>
          </cell>
          <cell r="I3182">
            <v>44562</v>
          </cell>
          <cell r="J3182">
            <v>44926</v>
          </cell>
          <cell r="K3182" t="str">
            <v>P</v>
          </cell>
          <cell r="L3182">
            <v>0</v>
          </cell>
          <cell r="M3182">
            <v>54.87</v>
          </cell>
        </row>
        <row r="3183">
          <cell r="D3183" t="str">
            <v>TFT0000088</v>
          </cell>
          <cell r="E3183" t="str">
            <v>CY-B511</v>
          </cell>
          <cell r="F3183" t="str">
            <v/>
          </cell>
          <cell r="G3183" t="str">
            <v>No</v>
          </cell>
          <cell r="H3183" t="str">
            <v>KG</v>
          </cell>
          <cell r="I3183">
            <v>44562</v>
          </cell>
          <cell r="J3183">
            <v>44926</v>
          </cell>
          <cell r="K3183" t="str">
            <v>P</v>
          </cell>
          <cell r="L3183">
            <v>0</v>
          </cell>
          <cell r="M3183">
            <v>53.09</v>
          </cell>
        </row>
        <row r="3184">
          <cell r="D3184" t="str">
            <v>SCS0002835</v>
          </cell>
          <cell r="E3184" t="str">
            <v>驾座调角器手柄</v>
          </cell>
          <cell r="F3184" t="str">
            <v>306</v>
          </cell>
          <cell r="G3184" t="str">
            <v>No</v>
          </cell>
          <cell r="H3184" t="str">
            <v>EA</v>
          </cell>
          <cell r="I3184">
            <v>44558</v>
          </cell>
          <cell r="J3184">
            <v>44926</v>
          </cell>
          <cell r="K3184" t="str">
            <v>P</v>
          </cell>
          <cell r="L3184">
            <v>0</v>
          </cell>
          <cell r="M3184">
            <v>0.38</v>
          </cell>
        </row>
        <row r="3185">
          <cell r="D3185" t="str">
            <v>SCS0002836</v>
          </cell>
          <cell r="E3185" t="str">
            <v>驾座左侧罩壳</v>
          </cell>
          <cell r="F3185" t="str">
            <v>306</v>
          </cell>
          <cell r="G3185" t="str">
            <v>No</v>
          </cell>
          <cell r="H3185" t="str">
            <v>EA</v>
          </cell>
          <cell r="I3185">
            <v>44558</v>
          </cell>
          <cell r="J3185">
            <v>44926</v>
          </cell>
          <cell r="K3185" t="str">
            <v>P</v>
          </cell>
          <cell r="L3185">
            <v>0</v>
          </cell>
          <cell r="M3185">
            <v>1.06</v>
          </cell>
        </row>
        <row r="3186">
          <cell r="D3186" t="str">
            <v>SCS0002837</v>
          </cell>
          <cell r="E3186" t="str">
            <v>驾座右侧外罩壳</v>
          </cell>
          <cell r="F3186" t="str">
            <v>306</v>
          </cell>
          <cell r="G3186" t="str">
            <v>No</v>
          </cell>
          <cell r="H3186" t="str">
            <v>EA</v>
          </cell>
          <cell r="I3186">
            <v>44558</v>
          </cell>
          <cell r="J3186">
            <v>44926</v>
          </cell>
          <cell r="K3186" t="str">
            <v>P</v>
          </cell>
          <cell r="L3186">
            <v>0</v>
          </cell>
          <cell r="M3186">
            <v>1.22</v>
          </cell>
        </row>
        <row r="3187">
          <cell r="D3187" t="str">
            <v>SCS0002991</v>
          </cell>
          <cell r="E3187" t="str">
            <v>正驾右内护盖</v>
          </cell>
          <cell r="F3187" t="str">
            <v/>
          </cell>
          <cell r="G3187" t="str">
            <v>No</v>
          </cell>
          <cell r="H3187" t="str">
            <v>EA</v>
          </cell>
          <cell r="I3187">
            <v>44558</v>
          </cell>
          <cell r="J3187">
            <v>44926</v>
          </cell>
          <cell r="K3187" t="str">
            <v>P</v>
          </cell>
          <cell r="L3187">
            <v>0</v>
          </cell>
          <cell r="M3187">
            <v>1.04</v>
          </cell>
        </row>
        <row r="3188">
          <cell r="D3188" t="str">
            <v>SCS0002993</v>
          </cell>
          <cell r="E3188" t="str">
            <v>正驾左外护盖</v>
          </cell>
          <cell r="F3188" t="str">
            <v>C33D(黑色)</v>
          </cell>
          <cell r="G3188" t="str">
            <v>No</v>
          </cell>
          <cell r="H3188" t="str">
            <v>EA</v>
          </cell>
          <cell r="I3188">
            <v>44558</v>
          </cell>
          <cell r="J3188">
            <v>44926</v>
          </cell>
          <cell r="K3188" t="str">
            <v>P</v>
          </cell>
          <cell r="L3188">
            <v>0</v>
          </cell>
          <cell r="M3188">
            <v>4.33</v>
          </cell>
        </row>
        <row r="3189">
          <cell r="D3189" t="str">
            <v>SCS0002995</v>
          </cell>
          <cell r="E3189" t="str">
            <v>塞盖</v>
          </cell>
          <cell r="F3189" t="str">
            <v/>
          </cell>
          <cell r="G3189" t="str">
            <v>No</v>
          </cell>
          <cell r="H3189" t="str">
            <v>EA</v>
          </cell>
          <cell r="I3189">
            <v>44558</v>
          </cell>
          <cell r="J3189">
            <v>44926</v>
          </cell>
          <cell r="K3189" t="str">
            <v>P</v>
          </cell>
          <cell r="L3189">
            <v>0</v>
          </cell>
          <cell r="M3189">
            <v>7.0000000000000007E-2</v>
          </cell>
        </row>
        <row r="3190">
          <cell r="D3190" t="str">
            <v>SCS0002997</v>
          </cell>
          <cell r="E3190" t="str">
            <v>副驾左内护盖</v>
          </cell>
          <cell r="F3190" t="str">
            <v/>
          </cell>
          <cell r="G3190" t="str">
            <v>No</v>
          </cell>
          <cell r="H3190" t="str">
            <v>EA</v>
          </cell>
          <cell r="I3190">
            <v>44558</v>
          </cell>
          <cell r="J3190">
            <v>44926</v>
          </cell>
          <cell r="K3190" t="str">
            <v>P</v>
          </cell>
          <cell r="L3190">
            <v>0</v>
          </cell>
          <cell r="M3190">
            <v>1.04</v>
          </cell>
        </row>
        <row r="3191">
          <cell r="D3191" t="str">
            <v>SCS0002999</v>
          </cell>
          <cell r="E3191" t="str">
            <v>副驾右外护盖</v>
          </cell>
          <cell r="F3191" t="str">
            <v/>
          </cell>
          <cell r="G3191" t="str">
            <v>No</v>
          </cell>
          <cell r="H3191" t="str">
            <v>EA</v>
          </cell>
          <cell r="I3191">
            <v>44558</v>
          </cell>
          <cell r="J3191">
            <v>44926</v>
          </cell>
          <cell r="K3191" t="str">
            <v>P</v>
          </cell>
          <cell r="L3191">
            <v>0</v>
          </cell>
          <cell r="M3191">
            <v>4.5199999999999996</v>
          </cell>
        </row>
        <row r="3192">
          <cell r="D3192" t="str">
            <v>SCS0003001</v>
          </cell>
          <cell r="E3192" t="str">
            <v>正驾调角器把手护盖</v>
          </cell>
          <cell r="F3192" t="str">
            <v/>
          </cell>
          <cell r="G3192" t="str">
            <v>No</v>
          </cell>
          <cell r="H3192" t="str">
            <v>EA</v>
          </cell>
          <cell r="I3192">
            <v>44558</v>
          </cell>
          <cell r="J3192">
            <v>44926</v>
          </cell>
          <cell r="K3192" t="str">
            <v>P</v>
          </cell>
          <cell r="L3192">
            <v>0</v>
          </cell>
          <cell r="M3192">
            <v>0.5</v>
          </cell>
        </row>
        <row r="3193">
          <cell r="D3193" t="str">
            <v>SCS0003003</v>
          </cell>
          <cell r="E3193" t="str">
            <v>副驾调角器把手护盖</v>
          </cell>
          <cell r="F3193" t="str">
            <v/>
          </cell>
          <cell r="G3193" t="str">
            <v>No</v>
          </cell>
          <cell r="H3193" t="str">
            <v>EA</v>
          </cell>
          <cell r="I3193">
            <v>44558</v>
          </cell>
          <cell r="J3193">
            <v>44926</v>
          </cell>
          <cell r="K3193" t="str">
            <v>P</v>
          </cell>
          <cell r="L3193">
            <v>0</v>
          </cell>
          <cell r="M3193">
            <v>0.5</v>
          </cell>
        </row>
        <row r="3194">
          <cell r="D3194" t="str">
            <v>SCS0003005</v>
          </cell>
          <cell r="E3194" t="str">
            <v>解锁护套</v>
          </cell>
          <cell r="F3194" t="str">
            <v/>
          </cell>
          <cell r="G3194" t="str">
            <v>No</v>
          </cell>
          <cell r="H3194" t="str">
            <v>EA</v>
          </cell>
          <cell r="I3194">
            <v>44558</v>
          </cell>
          <cell r="J3194">
            <v>44926</v>
          </cell>
          <cell r="K3194" t="str">
            <v>P</v>
          </cell>
          <cell r="L3194">
            <v>0</v>
          </cell>
          <cell r="M3194">
            <v>0.51</v>
          </cell>
        </row>
        <row r="3195">
          <cell r="D3195" t="str">
            <v>SCS0003007</v>
          </cell>
          <cell r="E3195" t="str">
            <v>解锁按钮</v>
          </cell>
          <cell r="F3195" t="str">
            <v/>
          </cell>
          <cell r="G3195" t="str">
            <v>No</v>
          </cell>
          <cell r="H3195" t="str">
            <v>EA</v>
          </cell>
          <cell r="I3195">
            <v>44558</v>
          </cell>
          <cell r="J3195">
            <v>44926</v>
          </cell>
          <cell r="K3195" t="str">
            <v>P</v>
          </cell>
          <cell r="L3195">
            <v>0</v>
          </cell>
          <cell r="M3195">
            <v>0.25</v>
          </cell>
        </row>
        <row r="3196">
          <cell r="D3196" t="str">
            <v>SCS0003009</v>
          </cell>
          <cell r="E3196" t="str">
            <v>安全带导向板</v>
          </cell>
          <cell r="F3196" t="str">
            <v/>
          </cell>
          <cell r="G3196" t="str">
            <v>No</v>
          </cell>
          <cell r="H3196" t="str">
            <v>EA</v>
          </cell>
          <cell r="I3196">
            <v>44558</v>
          </cell>
          <cell r="J3196">
            <v>44926</v>
          </cell>
          <cell r="K3196" t="str">
            <v>P</v>
          </cell>
          <cell r="L3196">
            <v>0</v>
          </cell>
          <cell r="M3196">
            <v>1.0900000000000001</v>
          </cell>
        </row>
        <row r="3197">
          <cell r="D3197" t="str">
            <v>SCS0003015</v>
          </cell>
          <cell r="E3197" t="str">
            <v>正驾左外护盖</v>
          </cell>
          <cell r="F3197" t="str">
            <v/>
          </cell>
          <cell r="G3197" t="str">
            <v>No</v>
          </cell>
          <cell r="H3197" t="str">
            <v>EA</v>
          </cell>
          <cell r="I3197">
            <v>44558</v>
          </cell>
          <cell r="J3197">
            <v>44926</v>
          </cell>
          <cell r="K3197" t="str">
            <v>P</v>
          </cell>
          <cell r="L3197">
            <v>0</v>
          </cell>
          <cell r="M3197">
            <v>4.43</v>
          </cell>
        </row>
        <row r="3198">
          <cell r="D3198" t="str">
            <v>SCS0003017</v>
          </cell>
          <cell r="E3198" t="str">
            <v>正驾高度调节手柄总成</v>
          </cell>
          <cell r="F3198" t="str">
            <v/>
          </cell>
          <cell r="G3198" t="str">
            <v>No</v>
          </cell>
          <cell r="H3198" t="str">
            <v>EA</v>
          </cell>
          <cell r="I3198">
            <v>44558</v>
          </cell>
          <cell r="J3198">
            <v>44926</v>
          </cell>
          <cell r="K3198" t="str">
            <v>P</v>
          </cell>
          <cell r="L3198">
            <v>0</v>
          </cell>
          <cell r="M3198">
            <v>2.2200000000000002</v>
          </cell>
        </row>
        <row r="3199">
          <cell r="D3199" t="str">
            <v>SCS0003019</v>
          </cell>
          <cell r="E3199" t="str">
            <v>正驾高度调节手柄盖</v>
          </cell>
          <cell r="F3199" t="str">
            <v/>
          </cell>
          <cell r="G3199" t="str">
            <v>No</v>
          </cell>
          <cell r="H3199" t="str">
            <v>EA</v>
          </cell>
          <cell r="I3199">
            <v>44558</v>
          </cell>
          <cell r="J3199">
            <v>44926</v>
          </cell>
          <cell r="K3199" t="str">
            <v>P</v>
          </cell>
          <cell r="L3199">
            <v>0</v>
          </cell>
          <cell r="M3199">
            <v>0.56000000000000005</v>
          </cell>
        </row>
        <row r="3200">
          <cell r="D3200" t="str">
            <v>SCS0003022</v>
          </cell>
          <cell r="E3200" t="str">
            <v>双边主驾右内护盖</v>
          </cell>
          <cell r="F3200" t="str">
            <v/>
          </cell>
          <cell r="G3200" t="str">
            <v>No</v>
          </cell>
          <cell r="H3200" t="str">
            <v>EA</v>
          </cell>
          <cell r="I3200">
            <v>44558</v>
          </cell>
          <cell r="J3200">
            <v>44926</v>
          </cell>
          <cell r="K3200" t="str">
            <v>P</v>
          </cell>
          <cell r="L3200">
            <v>0</v>
          </cell>
          <cell r="M3200">
            <v>1.5</v>
          </cell>
        </row>
        <row r="3201">
          <cell r="D3201" t="str">
            <v>SCS0003023</v>
          </cell>
          <cell r="E3201" t="str">
            <v>双边副驾左内护盖</v>
          </cell>
          <cell r="F3201" t="str">
            <v/>
          </cell>
          <cell r="G3201" t="str">
            <v>No</v>
          </cell>
          <cell r="H3201" t="str">
            <v>EA</v>
          </cell>
          <cell r="I3201">
            <v>44558</v>
          </cell>
          <cell r="J3201">
            <v>44926</v>
          </cell>
          <cell r="K3201" t="str">
            <v>P</v>
          </cell>
          <cell r="L3201">
            <v>0</v>
          </cell>
          <cell r="M3201">
            <v>1.5</v>
          </cell>
        </row>
        <row r="3202">
          <cell r="D3202" t="str">
            <v>SCS0003060</v>
          </cell>
          <cell r="E3202" t="str">
            <v>腰部调节手轮</v>
          </cell>
          <cell r="F3202" t="str">
            <v>C33D</v>
          </cell>
          <cell r="G3202" t="str">
            <v>No</v>
          </cell>
          <cell r="H3202" t="str">
            <v>EA</v>
          </cell>
          <cell r="I3202">
            <v>44558</v>
          </cell>
          <cell r="J3202">
            <v>44926</v>
          </cell>
          <cell r="K3202" t="str">
            <v>P</v>
          </cell>
          <cell r="L3202">
            <v>0</v>
          </cell>
          <cell r="M3202">
            <v>0.91</v>
          </cell>
        </row>
        <row r="3203">
          <cell r="D3203" t="str">
            <v>SCS0003061</v>
          </cell>
          <cell r="E3203" t="str">
            <v>腰部调节手轮防护盖</v>
          </cell>
          <cell r="F3203" t="str">
            <v>C33D</v>
          </cell>
          <cell r="G3203" t="str">
            <v>No</v>
          </cell>
          <cell r="H3203" t="str">
            <v>EA</v>
          </cell>
          <cell r="I3203">
            <v>44558</v>
          </cell>
          <cell r="J3203">
            <v>44926</v>
          </cell>
          <cell r="K3203" t="str">
            <v>P</v>
          </cell>
          <cell r="L3203">
            <v>0</v>
          </cell>
          <cell r="M3203">
            <v>0.51</v>
          </cell>
        </row>
        <row r="3204">
          <cell r="D3204" t="str">
            <v>SCS0003126</v>
          </cell>
          <cell r="E3204" t="str">
            <v>主驾右侧罩壳</v>
          </cell>
          <cell r="F3204" t="str">
            <v>H32B</v>
          </cell>
          <cell r="G3204" t="str">
            <v>No</v>
          </cell>
          <cell r="H3204" t="str">
            <v>EA</v>
          </cell>
          <cell r="I3204">
            <v>44558</v>
          </cell>
          <cell r="J3204">
            <v>44926</v>
          </cell>
          <cell r="K3204" t="str">
            <v>P</v>
          </cell>
          <cell r="L3204">
            <v>0</v>
          </cell>
          <cell r="M3204">
            <v>1.54</v>
          </cell>
        </row>
        <row r="3205">
          <cell r="D3205" t="str">
            <v>SCS0003128</v>
          </cell>
          <cell r="E3205" t="str">
            <v>调角器手柄</v>
          </cell>
          <cell r="F3205" t="str">
            <v>H32B</v>
          </cell>
          <cell r="G3205" t="str">
            <v>No</v>
          </cell>
          <cell r="H3205" t="str">
            <v>EA</v>
          </cell>
          <cell r="I3205">
            <v>44558</v>
          </cell>
          <cell r="J3205">
            <v>44926</v>
          </cell>
          <cell r="K3205" t="str">
            <v>P</v>
          </cell>
          <cell r="L3205">
            <v>0</v>
          </cell>
          <cell r="M3205">
            <v>0.61</v>
          </cell>
        </row>
        <row r="3206">
          <cell r="D3206" t="str">
            <v>SCS0003129</v>
          </cell>
          <cell r="E3206" t="str">
            <v>主驾左侧罩壳</v>
          </cell>
          <cell r="F3206" t="str">
            <v>H32B(六向)</v>
          </cell>
          <cell r="G3206" t="str">
            <v>No</v>
          </cell>
          <cell r="H3206" t="str">
            <v>EA</v>
          </cell>
          <cell r="I3206">
            <v>44558</v>
          </cell>
          <cell r="J3206">
            <v>44926</v>
          </cell>
          <cell r="K3206" t="str">
            <v>P</v>
          </cell>
          <cell r="L3206">
            <v>0</v>
          </cell>
          <cell r="M3206">
            <v>4.47</v>
          </cell>
        </row>
        <row r="3207">
          <cell r="D3207" t="str">
            <v>SCS0003130</v>
          </cell>
          <cell r="E3207" t="str">
            <v>升降手柄总成</v>
          </cell>
          <cell r="F3207" t="str">
            <v>H32B</v>
          </cell>
          <cell r="G3207" t="str">
            <v>No</v>
          </cell>
          <cell r="H3207" t="str">
            <v>EA</v>
          </cell>
          <cell r="I3207">
            <v>44558</v>
          </cell>
          <cell r="J3207">
            <v>44926</v>
          </cell>
          <cell r="K3207" t="str">
            <v>P</v>
          </cell>
          <cell r="L3207">
            <v>0</v>
          </cell>
          <cell r="M3207">
            <v>5.41</v>
          </cell>
        </row>
        <row r="3208">
          <cell r="D3208" t="str">
            <v>SCS0003131</v>
          </cell>
          <cell r="E3208" t="str">
            <v>升降手柄盖</v>
          </cell>
          <cell r="F3208" t="str">
            <v>H32B</v>
          </cell>
          <cell r="G3208" t="str">
            <v>No</v>
          </cell>
          <cell r="H3208" t="str">
            <v>EA</v>
          </cell>
          <cell r="I3208">
            <v>44558</v>
          </cell>
          <cell r="J3208">
            <v>44926</v>
          </cell>
          <cell r="K3208" t="str">
            <v>P</v>
          </cell>
          <cell r="L3208">
            <v>0</v>
          </cell>
          <cell r="M3208">
            <v>0.11</v>
          </cell>
        </row>
        <row r="3209">
          <cell r="D3209" t="str">
            <v>SCS0003134</v>
          </cell>
          <cell r="E3209" t="str">
            <v>副驾左侧罩壳</v>
          </cell>
          <cell r="F3209" t="str">
            <v>H32B</v>
          </cell>
          <cell r="G3209" t="str">
            <v>No</v>
          </cell>
          <cell r="H3209" t="str">
            <v>EA</v>
          </cell>
          <cell r="I3209">
            <v>44558</v>
          </cell>
          <cell r="J3209">
            <v>44926</v>
          </cell>
          <cell r="K3209" t="str">
            <v>P</v>
          </cell>
          <cell r="L3209">
            <v>0</v>
          </cell>
          <cell r="M3209">
            <v>1.54</v>
          </cell>
        </row>
        <row r="3210">
          <cell r="D3210" t="str">
            <v>SCS0003135</v>
          </cell>
          <cell r="E3210" t="str">
            <v>副驾右侧大罩壳</v>
          </cell>
          <cell r="F3210" t="str">
            <v>H32B(四向)</v>
          </cell>
          <cell r="G3210" t="str">
            <v>No</v>
          </cell>
          <cell r="H3210" t="str">
            <v>EA</v>
          </cell>
          <cell r="I3210">
            <v>44558</v>
          </cell>
          <cell r="J3210">
            <v>44926</v>
          </cell>
          <cell r="K3210" t="str">
            <v>P</v>
          </cell>
          <cell r="L3210">
            <v>0</v>
          </cell>
          <cell r="M3210">
            <v>4.72</v>
          </cell>
        </row>
        <row r="3211">
          <cell r="D3211" t="str">
            <v>SCS0003136</v>
          </cell>
          <cell r="E3211" t="str">
            <v>副驾调角器手柄</v>
          </cell>
          <cell r="F3211" t="str">
            <v>H32B</v>
          </cell>
          <cell r="G3211" t="str">
            <v>No</v>
          </cell>
          <cell r="H3211" t="str">
            <v>EA</v>
          </cell>
          <cell r="I3211">
            <v>44558</v>
          </cell>
          <cell r="J3211">
            <v>44926</v>
          </cell>
          <cell r="K3211" t="str">
            <v>P</v>
          </cell>
          <cell r="L3211">
            <v>0</v>
          </cell>
          <cell r="M3211">
            <v>0.61</v>
          </cell>
        </row>
        <row r="3212">
          <cell r="D3212" t="str">
            <v>SCS0003137</v>
          </cell>
          <cell r="E3212" t="str">
            <v>解锁罩壳</v>
          </cell>
          <cell r="F3212" t="str">
            <v>H32B</v>
          </cell>
          <cell r="G3212" t="str">
            <v>No</v>
          </cell>
          <cell r="H3212" t="str">
            <v>EA</v>
          </cell>
          <cell r="I3212">
            <v>44558</v>
          </cell>
          <cell r="J3212">
            <v>44926</v>
          </cell>
          <cell r="K3212" t="str">
            <v>P</v>
          </cell>
          <cell r="L3212">
            <v>0</v>
          </cell>
          <cell r="M3212">
            <v>0.31</v>
          </cell>
        </row>
        <row r="3213">
          <cell r="D3213" t="str">
            <v>SCS0003138</v>
          </cell>
          <cell r="E3213" t="str">
            <v>解锁按钮</v>
          </cell>
          <cell r="F3213" t="str">
            <v>H32B</v>
          </cell>
          <cell r="G3213" t="str">
            <v>No</v>
          </cell>
          <cell r="H3213" t="str">
            <v>EA</v>
          </cell>
          <cell r="I3213">
            <v>44558</v>
          </cell>
          <cell r="J3213">
            <v>44926</v>
          </cell>
          <cell r="K3213" t="str">
            <v>P</v>
          </cell>
          <cell r="L3213">
            <v>0</v>
          </cell>
          <cell r="M3213">
            <v>0.31</v>
          </cell>
        </row>
        <row r="3214">
          <cell r="D3214" t="str">
            <v>SCS0003139</v>
          </cell>
          <cell r="E3214" t="str">
            <v>安全带出口罩壳</v>
          </cell>
          <cell r="F3214" t="str">
            <v>H32B</v>
          </cell>
          <cell r="G3214" t="str">
            <v>No</v>
          </cell>
          <cell r="H3214" t="str">
            <v>EA</v>
          </cell>
          <cell r="I3214">
            <v>44558</v>
          </cell>
          <cell r="J3214">
            <v>44926</v>
          </cell>
          <cell r="K3214" t="str">
            <v>P</v>
          </cell>
          <cell r="L3214">
            <v>0</v>
          </cell>
          <cell r="M3214">
            <v>1.22</v>
          </cell>
        </row>
        <row r="3215">
          <cell r="D3215" t="str">
            <v>SCS0003182</v>
          </cell>
          <cell r="E3215" t="str">
            <v>后排靠背6分侧支架罩壳</v>
          </cell>
          <cell r="F3215" t="str">
            <v>H32B</v>
          </cell>
          <cell r="G3215" t="str">
            <v>No</v>
          </cell>
          <cell r="H3215" t="str">
            <v>EA</v>
          </cell>
          <cell r="I3215">
            <v>44558</v>
          </cell>
          <cell r="J3215">
            <v>44926</v>
          </cell>
          <cell r="K3215" t="str">
            <v>P</v>
          </cell>
          <cell r="L3215">
            <v>0</v>
          </cell>
          <cell r="M3215">
            <v>0.94</v>
          </cell>
        </row>
        <row r="3216">
          <cell r="D3216" t="str">
            <v>SCS0003183</v>
          </cell>
          <cell r="E3216" t="str">
            <v>后排靠背4分侧支架罩壳</v>
          </cell>
          <cell r="F3216" t="str">
            <v>H32B</v>
          </cell>
          <cell r="G3216" t="str">
            <v>No</v>
          </cell>
          <cell r="H3216" t="str">
            <v>EA</v>
          </cell>
          <cell r="I3216">
            <v>44558</v>
          </cell>
          <cell r="J3216">
            <v>44926</v>
          </cell>
          <cell r="K3216" t="str">
            <v>P</v>
          </cell>
          <cell r="L3216">
            <v>0</v>
          </cell>
          <cell r="M3216">
            <v>0.89</v>
          </cell>
        </row>
        <row r="3217">
          <cell r="D3217" t="str">
            <v>SCS0003188</v>
          </cell>
          <cell r="E3217" t="str">
            <v>调高手柄耐磨片</v>
          </cell>
          <cell r="F3217" t="str">
            <v>H32B</v>
          </cell>
          <cell r="G3217" t="str">
            <v>No</v>
          </cell>
          <cell r="H3217" t="str">
            <v>EA</v>
          </cell>
          <cell r="I3217">
            <v>44558</v>
          </cell>
          <cell r="J3217">
            <v>44926</v>
          </cell>
          <cell r="K3217" t="str">
            <v>P</v>
          </cell>
          <cell r="L3217">
            <v>0</v>
          </cell>
          <cell r="M3217">
            <v>0.09</v>
          </cell>
        </row>
        <row r="3218">
          <cell r="D3218" t="str">
            <v>SCS0003194</v>
          </cell>
          <cell r="E3218" t="str">
            <v>解锁按钮总成</v>
          </cell>
          <cell r="F3218" t="str">
            <v>C40D(深色)</v>
          </cell>
          <cell r="G3218" t="str">
            <v>No</v>
          </cell>
          <cell r="H3218" t="str">
            <v>EA</v>
          </cell>
          <cell r="I3218">
            <v>44558</v>
          </cell>
          <cell r="J3218">
            <v>44926</v>
          </cell>
          <cell r="K3218" t="str">
            <v>P</v>
          </cell>
          <cell r="L3218">
            <v>0</v>
          </cell>
          <cell r="M3218">
            <v>1.86</v>
          </cell>
        </row>
        <row r="3219">
          <cell r="D3219" t="str">
            <v>SCS0003195</v>
          </cell>
          <cell r="E3219" t="str">
            <v>扶手背板</v>
          </cell>
          <cell r="F3219" t="str">
            <v>C40D</v>
          </cell>
          <cell r="G3219" t="str">
            <v>No</v>
          </cell>
          <cell r="H3219" t="str">
            <v>EA</v>
          </cell>
          <cell r="I3219">
            <v>44558</v>
          </cell>
          <cell r="J3219">
            <v>44926</v>
          </cell>
          <cell r="K3219" t="str">
            <v>P</v>
          </cell>
          <cell r="L3219">
            <v>0</v>
          </cell>
          <cell r="M3219">
            <v>5.19</v>
          </cell>
        </row>
        <row r="3220">
          <cell r="D3220" t="str">
            <v>SCS0003219</v>
          </cell>
          <cell r="E3220" t="str">
            <v>扶手杯托</v>
          </cell>
          <cell r="F3220" t="str">
            <v>C40D(深色)</v>
          </cell>
          <cell r="G3220" t="str">
            <v>No</v>
          </cell>
          <cell r="H3220" t="str">
            <v>EA</v>
          </cell>
          <cell r="I3220">
            <v>44558</v>
          </cell>
          <cell r="J3220">
            <v>44926</v>
          </cell>
          <cell r="K3220" t="str">
            <v>P</v>
          </cell>
          <cell r="L3220">
            <v>0</v>
          </cell>
          <cell r="M3220">
            <v>2.85</v>
          </cell>
        </row>
        <row r="3221">
          <cell r="D3221" t="str">
            <v>SCS0003220</v>
          </cell>
          <cell r="E3221" t="str">
            <v>杯托橡胶棘爪</v>
          </cell>
          <cell r="F3221" t="str">
            <v>C40D(深色)</v>
          </cell>
          <cell r="G3221" t="str">
            <v>No</v>
          </cell>
          <cell r="H3221" t="str">
            <v>EA</v>
          </cell>
          <cell r="I3221">
            <v>44558</v>
          </cell>
          <cell r="J3221">
            <v>44926</v>
          </cell>
          <cell r="K3221" t="str">
            <v>P</v>
          </cell>
          <cell r="L3221">
            <v>0</v>
          </cell>
          <cell r="M3221">
            <v>0.15</v>
          </cell>
        </row>
        <row r="3222">
          <cell r="D3222" t="str">
            <v>SCS0003269</v>
          </cell>
          <cell r="E3222" t="str">
            <v>衬套</v>
          </cell>
          <cell r="F3222" t="str">
            <v>MA501</v>
          </cell>
          <cell r="G3222" t="str">
            <v>No</v>
          </cell>
          <cell r="H3222" t="str">
            <v>EA</v>
          </cell>
          <cell r="I3222">
            <v>44558</v>
          </cell>
          <cell r="J3222">
            <v>44926</v>
          </cell>
          <cell r="K3222" t="str">
            <v>P</v>
          </cell>
          <cell r="L3222">
            <v>0</v>
          </cell>
          <cell r="M3222">
            <v>0.13</v>
          </cell>
        </row>
        <row r="3223">
          <cell r="D3223" t="str">
            <v>SCS0003270</v>
          </cell>
          <cell r="E3223" t="str">
            <v>挡块</v>
          </cell>
          <cell r="F3223" t="str">
            <v>MA501</v>
          </cell>
          <cell r="G3223" t="str">
            <v>No</v>
          </cell>
          <cell r="H3223" t="str">
            <v>EA</v>
          </cell>
          <cell r="I3223">
            <v>44558</v>
          </cell>
          <cell r="J3223">
            <v>44926</v>
          </cell>
          <cell r="K3223" t="str">
            <v>P</v>
          </cell>
          <cell r="L3223">
            <v>0</v>
          </cell>
          <cell r="M3223">
            <v>0.15</v>
          </cell>
        </row>
        <row r="3224">
          <cell r="D3224" t="str">
            <v>SCS0003271</v>
          </cell>
          <cell r="E3224" t="str">
            <v>限位堵盖</v>
          </cell>
          <cell r="F3224" t="str">
            <v>MA501</v>
          </cell>
          <cell r="G3224" t="str">
            <v>No</v>
          </cell>
          <cell r="H3224" t="str">
            <v>EA</v>
          </cell>
          <cell r="I3224">
            <v>44558</v>
          </cell>
          <cell r="J3224">
            <v>44926</v>
          </cell>
          <cell r="K3224" t="str">
            <v>P</v>
          </cell>
          <cell r="L3224">
            <v>0</v>
          </cell>
          <cell r="M3224">
            <v>0.14000000000000001</v>
          </cell>
        </row>
        <row r="3225">
          <cell r="D3225" t="str">
            <v>SCS0003276</v>
          </cell>
          <cell r="E3225" t="str">
            <v>靠背外侧扶手钣金护盖</v>
          </cell>
          <cell r="F3225" t="str">
            <v>C40DB(深色)</v>
          </cell>
          <cell r="G3225" t="str">
            <v>No</v>
          </cell>
          <cell r="H3225" t="str">
            <v>EA</v>
          </cell>
          <cell r="I3225">
            <v>44558</v>
          </cell>
          <cell r="J3225">
            <v>44926</v>
          </cell>
          <cell r="K3225" t="str">
            <v>P</v>
          </cell>
          <cell r="L3225">
            <v>0</v>
          </cell>
          <cell r="M3225">
            <v>1.73</v>
          </cell>
        </row>
        <row r="3226">
          <cell r="D3226" t="str">
            <v>SCS0003351</v>
          </cell>
          <cell r="E3226" t="str">
            <v>调角器手柄</v>
          </cell>
          <cell r="F3226" t="str">
            <v>H40D</v>
          </cell>
          <cell r="G3226" t="str">
            <v>No</v>
          </cell>
          <cell r="H3226" t="str">
            <v>EA</v>
          </cell>
          <cell r="I3226">
            <v>44558</v>
          </cell>
          <cell r="J3226">
            <v>44926</v>
          </cell>
          <cell r="K3226" t="str">
            <v>P</v>
          </cell>
          <cell r="L3226">
            <v>0</v>
          </cell>
          <cell r="M3226">
            <v>3</v>
          </cell>
        </row>
        <row r="3227">
          <cell r="D3227" t="str">
            <v>SCS0003352</v>
          </cell>
          <cell r="E3227" t="str">
            <v>升降手柄总成</v>
          </cell>
          <cell r="F3227" t="str">
            <v>H40D</v>
          </cell>
          <cell r="G3227" t="str">
            <v>No</v>
          </cell>
          <cell r="H3227" t="str">
            <v>EA</v>
          </cell>
          <cell r="I3227">
            <v>44558</v>
          </cell>
          <cell r="J3227">
            <v>44926</v>
          </cell>
          <cell r="K3227" t="str">
            <v>P</v>
          </cell>
          <cell r="L3227">
            <v>0</v>
          </cell>
          <cell r="M3227">
            <v>4</v>
          </cell>
        </row>
        <row r="3228">
          <cell r="D3228" t="str">
            <v>SCS0003353</v>
          </cell>
          <cell r="E3228" t="str">
            <v>升降手柄盖</v>
          </cell>
          <cell r="F3228" t="str">
            <v>H40D</v>
          </cell>
          <cell r="G3228" t="str">
            <v>No</v>
          </cell>
          <cell r="H3228" t="str">
            <v>EA</v>
          </cell>
          <cell r="I3228">
            <v>44558</v>
          </cell>
          <cell r="J3228">
            <v>44926</v>
          </cell>
          <cell r="K3228" t="str">
            <v>P</v>
          </cell>
          <cell r="L3228">
            <v>0</v>
          </cell>
          <cell r="M3228">
            <v>4</v>
          </cell>
        </row>
        <row r="3229">
          <cell r="D3229" t="str">
            <v>SCS0003354</v>
          </cell>
          <cell r="E3229" t="str">
            <v>副驾调角器手柄</v>
          </cell>
          <cell r="F3229" t="str">
            <v>H40D</v>
          </cell>
          <cell r="G3229" t="str">
            <v>No</v>
          </cell>
          <cell r="H3229" t="str">
            <v>EA</v>
          </cell>
          <cell r="I3229">
            <v>44558</v>
          </cell>
          <cell r="J3229">
            <v>44804</v>
          </cell>
          <cell r="K3229" t="str">
            <v>P</v>
          </cell>
          <cell r="L3229">
            <v>0</v>
          </cell>
          <cell r="M3229">
            <v>4</v>
          </cell>
        </row>
        <row r="3230">
          <cell r="D3230" t="str">
            <v>SCS0005405</v>
          </cell>
          <cell r="E3230" t="str">
            <v>主驾左侧罩壳（电动）</v>
          </cell>
          <cell r="F3230" t="str">
            <v>P203电动六向</v>
          </cell>
          <cell r="G3230" t="str">
            <v>No</v>
          </cell>
          <cell r="H3230" t="str">
            <v>EA</v>
          </cell>
          <cell r="I3230">
            <v>44558</v>
          </cell>
          <cell r="J3230">
            <v>44926</v>
          </cell>
          <cell r="K3230" t="str">
            <v>P</v>
          </cell>
          <cell r="L3230">
            <v>0</v>
          </cell>
          <cell r="M3230">
            <v>6.02</v>
          </cell>
        </row>
        <row r="3231">
          <cell r="D3231" t="str">
            <v>SCS0005406</v>
          </cell>
          <cell r="E3231" t="str">
            <v>主驾右侧罩壳</v>
          </cell>
          <cell r="F3231" t="str">
            <v>P203</v>
          </cell>
          <cell r="G3231" t="str">
            <v>No</v>
          </cell>
          <cell r="H3231" t="str">
            <v>EA</v>
          </cell>
          <cell r="I3231">
            <v>44558</v>
          </cell>
          <cell r="J3231">
            <v>44926</v>
          </cell>
          <cell r="K3231" t="str">
            <v>P</v>
          </cell>
          <cell r="L3231">
            <v>0</v>
          </cell>
          <cell r="M3231">
            <v>2.42</v>
          </cell>
        </row>
        <row r="3232">
          <cell r="D3232" t="str">
            <v>SCS0005411</v>
          </cell>
          <cell r="E3232" t="str">
            <v>后侧安装脚罩</v>
          </cell>
          <cell r="F3232" t="str">
            <v>P203前排</v>
          </cell>
          <cell r="G3232" t="str">
            <v>No</v>
          </cell>
          <cell r="H3232" t="str">
            <v>EA</v>
          </cell>
          <cell r="I3232">
            <v>44558</v>
          </cell>
          <cell r="J3232">
            <v>44926</v>
          </cell>
          <cell r="K3232" t="str">
            <v>P</v>
          </cell>
          <cell r="L3232">
            <v>0</v>
          </cell>
          <cell r="M3232">
            <v>0.7</v>
          </cell>
        </row>
        <row r="3233">
          <cell r="D3233" t="str">
            <v>SCS0005420</v>
          </cell>
          <cell r="E3233" t="str">
            <v>主驾左侧罩壳（手动）</v>
          </cell>
          <cell r="F3233" t="str">
            <v>P203手动六向</v>
          </cell>
          <cell r="G3233" t="str">
            <v>No</v>
          </cell>
          <cell r="H3233" t="str">
            <v>EA</v>
          </cell>
          <cell r="I3233">
            <v>44558</v>
          </cell>
          <cell r="J3233">
            <v>44926</v>
          </cell>
          <cell r="K3233" t="str">
            <v>P</v>
          </cell>
          <cell r="L3233">
            <v>0</v>
          </cell>
          <cell r="M3233">
            <v>5.63</v>
          </cell>
        </row>
        <row r="3234">
          <cell r="D3234" t="str">
            <v>SCS0005421</v>
          </cell>
          <cell r="E3234" t="str">
            <v>主驾升降手柄</v>
          </cell>
          <cell r="F3234" t="str">
            <v>P203</v>
          </cell>
          <cell r="G3234" t="str">
            <v>No</v>
          </cell>
          <cell r="H3234" t="str">
            <v>EA</v>
          </cell>
          <cell r="I3234">
            <v>44558</v>
          </cell>
          <cell r="J3234">
            <v>44926</v>
          </cell>
          <cell r="K3234" t="str">
            <v>P</v>
          </cell>
          <cell r="L3234">
            <v>0</v>
          </cell>
          <cell r="M3234">
            <v>5.41</v>
          </cell>
        </row>
        <row r="3235">
          <cell r="D3235" t="str">
            <v>SCS0005422</v>
          </cell>
          <cell r="E3235" t="str">
            <v>升降手柄端盖</v>
          </cell>
          <cell r="F3235" t="str">
            <v>P203</v>
          </cell>
          <cell r="G3235" t="str">
            <v>No</v>
          </cell>
          <cell r="H3235" t="str">
            <v>EA</v>
          </cell>
          <cell r="I3235">
            <v>44558</v>
          </cell>
          <cell r="J3235">
            <v>44926</v>
          </cell>
          <cell r="K3235" t="str">
            <v>P</v>
          </cell>
          <cell r="L3235">
            <v>0</v>
          </cell>
          <cell r="M3235">
            <v>0.28000000000000003</v>
          </cell>
        </row>
        <row r="3236">
          <cell r="D3236" t="str">
            <v>SCS0005433</v>
          </cell>
          <cell r="E3236" t="str">
            <v>副驾左侧罩壳</v>
          </cell>
          <cell r="F3236" t="str">
            <v>P203</v>
          </cell>
          <cell r="G3236" t="str">
            <v>No</v>
          </cell>
          <cell r="H3236" t="str">
            <v>EA</v>
          </cell>
          <cell r="I3236">
            <v>44558</v>
          </cell>
          <cell r="J3236">
            <v>44926</v>
          </cell>
          <cell r="K3236" t="str">
            <v>P</v>
          </cell>
          <cell r="L3236">
            <v>0</v>
          </cell>
          <cell r="M3236">
            <v>2.42</v>
          </cell>
        </row>
        <row r="3237">
          <cell r="D3237" t="str">
            <v>SCS0005434</v>
          </cell>
          <cell r="E3237" t="str">
            <v>副驾右侧罩壳</v>
          </cell>
          <cell r="F3237" t="str">
            <v>P203</v>
          </cell>
          <cell r="G3237" t="str">
            <v>No</v>
          </cell>
          <cell r="H3237" t="str">
            <v>EA</v>
          </cell>
          <cell r="I3237">
            <v>44558</v>
          </cell>
          <cell r="J3237">
            <v>44926</v>
          </cell>
          <cell r="K3237" t="str">
            <v>P</v>
          </cell>
          <cell r="L3237">
            <v>0</v>
          </cell>
          <cell r="M3237">
            <v>6.1</v>
          </cell>
        </row>
        <row r="3238">
          <cell r="D3238" t="str">
            <v>SCS0005449</v>
          </cell>
          <cell r="E3238" t="str">
            <v>扶手杯托</v>
          </cell>
          <cell r="F3238" t="str">
            <v>P203</v>
          </cell>
          <cell r="G3238" t="str">
            <v>No</v>
          </cell>
          <cell r="H3238" t="str">
            <v>EA</v>
          </cell>
          <cell r="I3238">
            <v>44558</v>
          </cell>
          <cell r="J3238">
            <v>44926</v>
          </cell>
          <cell r="K3238" t="str">
            <v>P</v>
          </cell>
          <cell r="L3238">
            <v>0</v>
          </cell>
          <cell r="M3238">
            <v>1.72</v>
          </cell>
        </row>
        <row r="3239">
          <cell r="D3239" t="str">
            <v>SCS0005456</v>
          </cell>
          <cell r="E3239" t="str">
            <v>靠背塑料罩壳-左</v>
          </cell>
          <cell r="F3239" t="str">
            <v>P203后排</v>
          </cell>
          <cell r="G3239" t="str">
            <v>No</v>
          </cell>
          <cell r="H3239" t="str">
            <v>EA</v>
          </cell>
          <cell r="I3239">
            <v>44558</v>
          </cell>
          <cell r="J3239">
            <v>44926</v>
          </cell>
          <cell r="K3239" t="str">
            <v>P</v>
          </cell>
          <cell r="L3239">
            <v>0</v>
          </cell>
          <cell r="M3239">
            <v>1.35</v>
          </cell>
        </row>
        <row r="3240">
          <cell r="D3240" t="str">
            <v>SCS0005457</v>
          </cell>
          <cell r="E3240" t="str">
            <v>靠背塑料罩壳-右</v>
          </cell>
          <cell r="F3240" t="str">
            <v>P203后排</v>
          </cell>
          <cell r="G3240" t="str">
            <v>No</v>
          </cell>
          <cell r="H3240" t="str">
            <v>EA</v>
          </cell>
          <cell r="I3240">
            <v>44558</v>
          </cell>
          <cell r="J3240">
            <v>44926</v>
          </cell>
          <cell r="K3240" t="str">
            <v>P</v>
          </cell>
          <cell r="L3240">
            <v>0</v>
          </cell>
          <cell r="M3240">
            <v>1.35</v>
          </cell>
        </row>
        <row r="3241">
          <cell r="D3241" t="str">
            <v>SCS0005475</v>
          </cell>
          <cell r="E3241" t="str">
            <v>铰链罩壳-左</v>
          </cell>
          <cell r="F3241" t="str">
            <v>P203后排</v>
          </cell>
          <cell r="G3241" t="str">
            <v>No</v>
          </cell>
          <cell r="H3241" t="str">
            <v>EA</v>
          </cell>
          <cell r="I3241">
            <v>44558</v>
          </cell>
          <cell r="J3241">
            <v>44926</v>
          </cell>
          <cell r="K3241" t="str">
            <v>P</v>
          </cell>
          <cell r="L3241">
            <v>0</v>
          </cell>
          <cell r="M3241">
            <v>1.19</v>
          </cell>
        </row>
        <row r="3242">
          <cell r="D3242" t="str">
            <v>SCS0005476</v>
          </cell>
          <cell r="E3242" t="str">
            <v>铰链罩壳-右</v>
          </cell>
          <cell r="F3242" t="str">
            <v>P203后排</v>
          </cell>
          <cell r="G3242" t="str">
            <v>No</v>
          </cell>
          <cell r="H3242" t="str">
            <v>EA</v>
          </cell>
          <cell r="I3242">
            <v>44558</v>
          </cell>
          <cell r="J3242">
            <v>44926</v>
          </cell>
          <cell r="K3242" t="str">
            <v>P</v>
          </cell>
          <cell r="L3242">
            <v>0</v>
          </cell>
          <cell r="M3242">
            <v>1.19</v>
          </cell>
        </row>
        <row r="3243">
          <cell r="D3243" t="str">
            <v>SCS0005517</v>
          </cell>
          <cell r="E3243" t="str">
            <v>后排座椅上固定卡扣</v>
          </cell>
          <cell r="F3243" t="str">
            <v>P203</v>
          </cell>
          <cell r="G3243" t="str">
            <v>No</v>
          </cell>
          <cell r="H3243" t="str">
            <v>EA</v>
          </cell>
          <cell r="I3243">
            <v>44558</v>
          </cell>
          <cell r="J3243">
            <v>44926</v>
          </cell>
          <cell r="K3243" t="str">
            <v>P</v>
          </cell>
          <cell r="L3243">
            <v>0</v>
          </cell>
          <cell r="M3243">
            <v>0.77</v>
          </cell>
        </row>
        <row r="3244">
          <cell r="D3244" t="str">
            <v>SCS0010643</v>
          </cell>
          <cell r="E3244" t="str">
            <v>主驾右侧罩壳</v>
          </cell>
          <cell r="F3244" t="str">
            <v>C40DB-C02</v>
          </cell>
          <cell r="G3244" t="str">
            <v>No</v>
          </cell>
          <cell r="H3244" t="str">
            <v>EA</v>
          </cell>
          <cell r="I3244">
            <v>44558</v>
          </cell>
          <cell r="J3244">
            <v>44926</v>
          </cell>
          <cell r="K3244" t="str">
            <v>P</v>
          </cell>
          <cell r="L3244">
            <v>0</v>
          </cell>
          <cell r="M3244">
            <v>4</v>
          </cell>
        </row>
        <row r="3245">
          <cell r="D3245" t="str">
            <v>SCS0010646</v>
          </cell>
          <cell r="E3245" t="str">
            <v>主驾左侧罩壳（六向）</v>
          </cell>
          <cell r="F3245" t="str">
            <v>C40DB-C02</v>
          </cell>
          <cell r="G3245" t="str">
            <v>No</v>
          </cell>
          <cell r="H3245" t="str">
            <v>EA</v>
          </cell>
          <cell r="I3245">
            <v>44558</v>
          </cell>
          <cell r="J3245">
            <v>44926</v>
          </cell>
          <cell r="K3245" t="str">
            <v>P</v>
          </cell>
          <cell r="L3245">
            <v>0</v>
          </cell>
          <cell r="M3245">
            <v>4</v>
          </cell>
        </row>
        <row r="3246">
          <cell r="D3246" t="str">
            <v>SCS0010694</v>
          </cell>
          <cell r="E3246" t="str">
            <v>副驾左侧罩壳</v>
          </cell>
          <cell r="F3246" t="str">
            <v>C40DB-C02</v>
          </cell>
          <cell r="G3246" t="str">
            <v>No</v>
          </cell>
          <cell r="H3246" t="str">
            <v>EA</v>
          </cell>
          <cell r="I3246">
            <v>44558</v>
          </cell>
          <cell r="J3246">
            <v>44926</v>
          </cell>
          <cell r="K3246" t="str">
            <v>P</v>
          </cell>
          <cell r="L3246">
            <v>0</v>
          </cell>
          <cell r="M3246">
            <v>4</v>
          </cell>
        </row>
        <row r="3247">
          <cell r="D3247" t="str">
            <v>SCS0010695</v>
          </cell>
          <cell r="E3247" t="str">
            <v>副驾右侧大罩壳</v>
          </cell>
          <cell r="F3247" t="str">
            <v>C40DB-C02手动四向</v>
          </cell>
          <cell r="G3247" t="str">
            <v>No</v>
          </cell>
          <cell r="H3247" t="str">
            <v>EA</v>
          </cell>
          <cell r="I3247">
            <v>44558</v>
          </cell>
          <cell r="J3247">
            <v>44926</v>
          </cell>
          <cell r="K3247" t="str">
            <v>P</v>
          </cell>
          <cell r="L3247">
            <v>0</v>
          </cell>
          <cell r="M3247">
            <v>4</v>
          </cell>
        </row>
        <row r="3248">
          <cell r="D3248" t="str">
            <v>SCS0010761</v>
          </cell>
          <cell r="E3248" t="str">
            <v>左侧边板内遮挡护盖</v>
          </cell>
          <cell r="F3248" t="str">
            <v>C40DB-C02</v>
          </cell>
          <cell r="G3248" t="str">
            <v>No</v>
          </cell>
          <cell r="H3248" t="str">
            <v>EA</v>
          </cell>
          <cell r="I3248">
            <v>44558</v>
          </cell>
          <cell r="J3248">
            <v>44926</v>
          </cell>
          <cell r="K3248" t="str">
            <v>P</v>
          </cell>
          <cell r="L3248">
            <v>0</v>
          </cell>
          <cell r="M3248">
            <v>4</v>
          </cell>
        </row>
        <row r="3249">
          <cell r="D3249" t="str">
            <v>SCS0010762</v>
          </cell>
          <cell r="E3249" t="str">
            <v>右侧边板内遮挡护盖</v>
          </cell>
          <cell r="F3249" t="str">
            <v>C40DB-C02</v>
          </cell>
          <cell r="G3249" t="str">
            <v>No</v>
          </cell>
          <cell r="H3249" t="str">
            <v>EA</v>
          </cell>
          <cell r="I3249">
            <v>44558</v>
          </cell>
          <cell r="J3249">
            <v>44926</v>
          </cell>
          <cell r="K3249" t="str">
            <v>P</v>
          </cell>
          <cell r="L3249">
            <v>0</v>
          </cell>
          <cell r="M3249">
            <v>4</v>
          </cell>
        </row>
        <row r="3250">
          <cell r="D3250" t="str">
            <v>scs0001318</v>
          </cell>
          <cell r="E3250" t="str">
            <v>连动杆</v>
          </cell>
          <cell r="F3250" t="str">
            <v>H32B</v>
          </cell>
          <cell r="G3250" t="str">
            <v>No</v>
          </cell>
          <cell r="H3250" t="str">
            <v/>
          </cell>
          <cell r="J3250">
            <v>44926</v>
          </cell>
          <cell r="K3250" t="str">
            <v>P</v>
          </cell>
          <cell r="L3250">
            <v>0</v>
          </cell>
          <cell r="M3250">
            <v>3.27</v>
          </cell>
        </row>
        <row r="3251">
          <cell r="D3251" t="str">
            <v>SCS0007460</v>
          </cell>
          <cell r="E3251" t="str">
            <v>靠背纵向钢丝1</v>
          </cell>
          <cell r="F3251" t="str">
            <v/>
          </cell>
          <cell r="G3251" t="str">
            <v>No</v>
          </cell>
          <cell r="H3251" t="str">
            <v>EA</v>
          </cell>
          <cell r="I3251">
            <v>44562</v>
          </cell>
          <cell r="J3251">
            <v>44926</v>
          </cell>
          <cell r="K3251" t="str">
            <v>P</v>
          </cell>
          <cell r="L3251">
            <v>0</v>
          </cell>
          <cell r="M3251">
            <v>0.12740000000000001</v>
          </cell>
        </row>
        <row r="3252">
          <cell r="D3252" t="str">
            <v>SCS0007461</v>
          </cell>
          <cell r="E3252" t="str">
            <v>靠背纵向钢丝2</v>
          </cell>
          <cell r="F3252" t="str">
            <v/>
          </cell>
          <cell r="G3252" t="str">
            <v>No</v>
          </cell>
          <cell r="H3252" t="str">
            <v>EA</v>
          </cell>
          <cell r="I3252">
            <v>44562</v>
          </cell>
          <cell r="J3252">
            <v>44926</v>
          </cell>
          <cell r="K3252" t="str">
            <v>P</v>
          </cell>
          <cell r="L3252">
            <v>0</v>
          </cell>
          <cell r="M3252">
            <v>0.1288</v>
          </cell>
        </row>
        <row r="3253">
          <cell r="D3253" t="str">
            <v>SCS0007462</v>
          </cell>
          <cell r="E3253" t="str">
            <v>直钢丝</v>
          </cell>
          <cell r="F3253" t="str">
            <v/>
          </cell>
          <cell r="G3253" t="str">
            <v>No</v>
          </cell>
          <cell r="H3253" t="str">
            <v>EA</v>
          </cell>
          <cell r="I3253">
            <v>44562</v>
          </cell>
          <cell r="J3253">
            <v>44926</v>
          </cell>
          <cell r="K3253" t="str">
            <v>P</v>
          </cell>
          <cell r="L3253">
            <v>0</v>
          </cell>
          <cell r="M3253">
            <v>5.1999999999999998E-2</v>
          </cell>
        </row>
        <row r="3254">
          <cell r="D3254" t="str">
            <v>SCS0007465</v>
          </cell>
          <cell r="E3254" t="str">
            <v>坐垫纵向钢丝1</v>
          </cell>
          <cell r="F3254" t="str">
            <v/>
          </cell>
          <cell r="G3254" t="str">
            <v>No</v>
          </cell>
          <cell r="H3254" t="str">
            <v>EA</v>
          </cell>
          <cell r="I3254">
            <v>44562</v>
          </cell>
          <cell r="J3254">
            <v>44926</v>
          </cell>
          <cell r="K3254" t="str">
            <v>P</v>
          </cell>
          <cell r="L3254">
            <v>0</v>
          </cell>
          <cell r="M3254">
            <v>0.104</v>
          </cell>
        </row>
        <row r="3255">
          <cell r="D3255" t="str">
            <v>SCS0007466</v>
          </cell>
          <cell r="E3255" t="str">
            <v>前座泡沫左侧钢丝6</v>
          </cell>
          <cell r="F3255" t="str">
            <v/>
          </cell>
          <cell r="G3255" t="str">
            <v>No</v>
          </cell>
          <cell r="H3255" t="str">
            <v>EA</v>
          </cell>
          <cell r="I3255">
            <v>44562</v>
          </cell>
          <cell r="J3255">
            <v>44926</v>
          </cell>
          <cell r="K3255" t="str">
            <v>P</v>
          </cell>
          <cell r="L3255">
            <v>0</v>
          </cell>
          <cell r="M3255">
            <v>0.13</v>
          </cell>
        </row>
        <row r="3256">
          <cell r="D3256" t="str">
            <v>SCS0007467</v>
          </cell>
          <cell r="E3256" t="str">
            <v>前座泡沫右侧钢丝7</v>
          </cell>
          <cell r="F3256" t="str">
            <v/>
          </cell>
          <cell r="G3256" t="str">
            <v>No</v>
          </cell>
          <cell r="H3256" t="str">
            <v>EA</v>
          </cell>
          <cell r="I3256">
            <v>44562</v>
          </cell>
          <cell r="J3256">
            <v>44926</v>
          </cell>
          <cell r="K3256" t="str">
            <v>P</v>
          </cell>
          <cell r="L3256">
            <v>0</v>
          </cell>
          <cell r="M3256">
            <v>0.13</v>
          </cell>
        </row>
        <row r="3257">
          <cell r="D3257" t="str">
            <v>SCS0007468</v>
          </cell>
          <cell r="E3257" t="str">
            <v>前座坐垫泡沫竖钢丝2</v>
          </cell>
          <cell r="F3257" t="str">
            <v/>
          </cell>
          <cell r="G3257" t="str">
            <v>No</v>
          </cell>
          <cell r="H3257" t="str">
            <v>EA</v>
          </cell>
          <cell r="I3257">
            <v>44562</v>
          </cell>
          <cell r="J3257">
            <v>44926</v>
          </cell>
          <cell r="K3257" t="str">
            <v>P</v>
          </cell>
          <cell r="L3257">
            <v>0</v>
          </cell>
          <cell r="M3257">
            <v>0.13</v>
          </cell>
        </row>
        <row r="3258">
          <cell r="D3258" t="str">
            <v>SCS0007469</v>
          </cell>
          <cell r="E3258" t="str">
            <v>正座面套钢丝3</v>
          </cell>
          <cell r="F3258" t="str">
            <v/>
          </cell>
          <cell r="G3258" t="str">
            <v>No</v>
          </cell>
          <cell r="H3258" t="str">
            <v>EA</v>
          </cell>
          <cell r="I3258">
            <v>44562</v>
          </cell>
          <cell r="J3258">
            <v>44926</v>
          </cell>
          <cell r="K3258" t="str">
            <v>P</v>
          </cell>
          <cell r="L3258">
            <v>0</v>
          </cell>
          <cell r="M3258">
            <v>0.13</v>
          </cell>
        </row>
        <row r="3259">
          <cell r="D3259" t="str">
            <v>SCS0007473</v>
          </cell>
          <cell r="E3259" t="str">
            <v>副座面套钢丝4（长）</v>
          </cell>
          <cell r="F3259" t="str">
            <v/>
          </cell>
          <cell r="G3259" t="str">
            <v>No</v>
          </cell>
          <cell r="H3259" t="str">
            <v>EA</v>
          </cell>
          <cell r="I3259">
            <v>44562</v>
          </cell>
          <cell r="J3259">
            <v>44926</v>
          </cell>
          <cell r="K3259" t="str">
            <v>P</v>
          </cell>
          <cell r="L3259">
            <v>0</v>
          </cell>
          <cell r="M3259">
            <v>6.5000000000000002E-2</v>
          </cell>
        </row>
        <row r="3260">
          <cell r="D3260" t="str">
            <v>SCS0007474</v>
          </cell>
          <cell r="E3260" t="str">
            <v>副座面套钢丝5（短）</v>
          </cell>
          <cell r="F3260" t="str">
            <v/>
          </cell>
          <cell r="G3260" t="str">
            <v>No</v>
          </cell>
          <cell r="H3260" t="str">
            <v>EA</v>
          </cell>
          <cell r="I3260">
            <v>44562</v>
          </cell>
          <cell r="J3260">
            <v>44926</v>
          </cell>
          <cell r="K3260" t="str">
            <v>P</v>
          </cell>
          <cell r="L3260">
            <v>0</v>
          </cell>
          <cell r="M3260">
            <v>5.1999999999999998E-2</v>
          </cell>
        </row>
        <row r="3261">
          <cell r="D3261" t="str">
            <v>SCS0007476</v>
          </cell>
          <cell r="E3261" t="str">
            <v>扣手撑型钢丝</v>
          </cell>
          <cell r="F3261" t="str">
            <v/>
          </cell>
          <cell r="G3261" t="str">
            <v>No</v>
          </cell>
          <cell r="H3261" t="str">
            <v>EA</v>
          </cell>
          <cell r="I3261">
            <v>44562</v>
          </cell>
          <cell r="J3261">
            <v>44926</v>
          </cell>
          <cell r="K3261" t="str">
            <v>P</v>
          </cell>
          <cell r="L3261">
            <v>0</v>
          </cell>
          <cell r="M3261">
            <v>0.2767</v>
          </cell>
        </row>
        <row r="3262">
          <cell r="D3262" t="str">
            <v>SCS0007477</v>
          </cell>
          <cell r="E3262" t="str">
            <v>六分靠背纵向吊紧钢丝右</v>
          </cell>
          <cell r="F3262" t="str">
            <v/>
          </cell>
          <cell r="G3262" t="str">
            <v>No</v>
          </cell>
          <cell r="H3262" t="str">
            <v>EA</v>
          </cell>
          <cell r="I3262">
            <v>44562</v>
          </cell>
          <cell r="J3262">
            <v>44926</v>
          </cell>
          <cell r="K3262" t="str">
            <v>P</v>
          </cell>
          <cell r="L3262">
            <v>0</v>
          </cell>
          <cell r="M3262">
            <v>0.11700000000000001</v>
          </cell>
        </row>
        <row r="3263">
          <cell r="D3263" t="str">
            <v>SCS0007478</v>
          </cell>
          <cell r="E3263" t="str">
            <v>六分靠背纵向吊紧钢丝左</v>
          </cell>
          <cell r="F3263" t="str">
            <v/>
          </cell>
          <cell r="G3263" t="str">
            <v>No</v>
          </cell>
          <cell r="H3263" t="str">
            <v>EA</v>
          </cell>
          <cell r="I3263">
            <v>44562</v>
          </cell>
          <cell r="J3263">
            <v>44926</v>
          </cell>
          <cell r="K3263" t="str">
            <v>P</v>
          </cell>
          <cell r="L3263">
            <v>0</v>
          </cell>
          <cell r="M3263">
            <v>0.14299999999999999</v>
          </cell>
        </row>
        <row r="3264">
          <cell r="D3264" t="str">
            <v>SCS0007480</v>
          </cell>
          <cell r="E3264" t="str">
            <v>扶手撑型钢丝</v>
          </cell>
          <cell r="F3264" t="str">
            <v/>
          </cell>
          <cell r="G3264" t="str">
            <v>No</v>
          </cell>
          <cell r="H3264" t="str">
            <v>EA</v>
          </cell>
          <cell r="I3264">
            <v>44562</v>
          </cell>
          <cell r="J3264">
            <v>44926</v>
          </cell>
          <cell r="K3264" t="str">
            <v>P</v>
          </cell>
          <cell r="L3264">
            <v>0</v>
          </cell>
          <cell r="M3264">
            <v>1.8962000000000001</v>
          </cell>
        </row>
        <row r="3265">
          <cell r="D3265" t="str">
            <v>SCS0007483</v>
          </cell>
          <cell r="E3265" t="str">
            <v>四分靠背纵向吊紧钢丝左</v>
          </cell>
          <cell r="F3265" t="str">
            <v/>
          </cell>
          <cell r="G3265" t="str">
            <v>No</v>
          </cell>
          <cell r="H3265" t="str">
            <v>EA</v>
          </cell>
          <cell r="I3265">
            <v>44562</v>
          </cell>
          <cell r="J3265">
            <v>44926</v>
          </cell>
          <cell r="K3265" t="str">
            <v>P</v>
          </cell>
          <cell r="L3265">
            <v>0</v>
          </cell>
          <cell r="M3265">
            <v>0.1021</v>
          </cell>
        </row>
        <row r="3266">
          <cell r="D3266" t="str">
            <v>SCS0007484</v>
          </cell>
          <cell r="E3266" t="str">
            <v>四分靠背纵向吊紧钢丝右</v>
          </cell>
          <cell r="F3266" t="str">
            <v/>
          </cell>
          <cell r="G3266" t="str">
            <v>No</v>
          </cell>
          <cell r="H3266" t="str">
            <v>EA</v>
          </cell>
          <cell r="I3266">
            <v>44562</v>
          </cell>
          <cell r="J3266">
            <v>44926</v>
          </cell>
          <cell r="K3266" t="str">
            <v>P</v>
          </cell>
          <cell r="L3266">
            <v>0</v>
          </cell>
          <cell r="M3266">
            <v>0.14299999999999999</v>
          </cell>
        </row>
        <row r="3267">
          <cell r="D3267" t="str">
            <v>SCS0007486</v>
          </cell>
          <cell r="E3267" t="str">
            <v>坐垫纵向折弯钢丝（外侧）</v>
          </cell>
          <cell r="F3267" t="str">
            <v>后排</v>
          </cell>
          <cell r="G3267" t="str">
            <v>No</v>
          </cell>
          <cell r="H3267" t="str">
            <v>EA</v>
          </cell>
          <cell r="I3267">
            <v>44562</v>
          </cell>
          <cell r="J3267">
            <v>44926</v>
          </cell>
          <cell r="K3267" t="str">
            <v>P</v>
          </cell>
          <cell r="L3267">
            <v>0</v>
          </cell>
          <cell r="M3267">
            <v>0.1021</v>
          </cell>
        </row>
        <row r="3268">
          <cell r="D3268" t="str">
            <v>SCS0007487</v>
          </cell>
          <cell r="E3268" t="str">
            <v>后排坐垫纵向折弯钢丝左</v>
          </cell>
          <cell r="F3268" t="str">
            <v/>
          </cell>
          <cell r="G3268" t="str">
            <v>No</v>
          </cell>
          <cell r="H3268" t="str">
            <v>EA</v>
          </cell>
          <cell r="I3268">
            <v>44562</v>
          </cell>
          <cell r="J3268">
            <v>44926</v>
          </cell>
          <cell r="K3268" t="str">
            <v>P</v>
          </cell>
          <cell r="L3268">
            <v>0</v>
          </cell>
          <cell r="M3268">
            <v>0.1394</v>
          </cell>
        </row>
        <row r="3269">
          <cell r="D3269" t="str">
            <v>SCS0007488</v>
          </cell>
          <cell r="E3269" t="str">
            <v>后排坐垫纵向折弯钢丝右</v>
          </cell>
          <cell r="F3269" t="str">
            <v/>
          </cell>
          <cell r="G3269" t="str">
            <v>No</v>
          </cell>
          <cell r="H3269" t="str">
            <v>EA</v>
          </cell>
          <cell r="I3269">
            <v>44562</v>
          </cell>
          <cell r="J3269">
            <v>44926</v>
          </cell>
          <cell r="K3269" t="str">
            <v>P</v>
          </cell>
          <cell r="L3269">
            <v>0</v>
          </cell>
          <cell r="M3269">
            <v>0.13980000000000001</v>
          </cell>
        </row>
        <row r="3270">
          <cell r="D3270" t="str">
            <v>SCS0007489</v>
          </cell>
          <cell r="E3270" t="str">
            <v>后排坐垫纵向吊紧钢丝</v>
          </cell>
          <cell r="F3270" t="str">
            <v/>
          </cell>
          <cell r="G3270" t="str">
            <v>No</v>
          </cell>
          <cell r="H3270" t="str">
            <v>EA</v>
          </cell>
          <cell r="I3270">
            <v>44562</v>
          </cell>
          <cell r="J3270">
            <v>44926</v>
          </cell>
          <cell r="K3270" t="str">
            <v>P</v>
          </cell>
          <cell r="L3270">
            <v>0</v>
          </cell>
          <cell r="M3270">
            <v>0.11749999999999999</v>
          </cell>
        </row>
        <row r="3271">
          <cell r="D3271" t="str">
            <v>SCS0007490</v>
          </cell>
          <cell r="E3271" t="str">
            <v>后排坐垫直钢丝</v>
          </cell>
          <cell r="F3271" t="str">
            <v/>
          </cell>
          <cell r="G3271" t="str">
            <v>No</v>
          </cell>
          <cell r="H3271" t="str">
            <v>EA</v>
          </cell>
          <cell r="I3271">
            <v>44562</v>
          </cell>
          <cell r="J3271">
            <v>44926</v>
          </cell>
          <cell r="K3271" t="str">
            <v>P</v>
          </cell>
          <cell r="L3271">
            <v>0</v>
          </cell>
          <cell r="M3271">
            <v>7.5899999999999995E-2</v>
          </cell>
        </row>
        <row r="3272">
          <cell r="D3272" t="str">
            <v>SCS0007491</v>
          </cell>
          <cell r="E3272" t="str">
            <v>坐垫景中吊紧钢丝（混动）</v>
          </cell>
          <cell r="F3272" t="str">
            <v>后排</v>
          </cell>
          <cell r="G3272" t="str">
            <v>No</v>
          </cell>
          <cell r="H3272" t="str">
            <v>EA</v>
          </cell>
          <cell r="I3272">
            <v>44562</v>
          </cell>
          <cell r="J3272">
            <v>44926</v>
          </cell>
          <cell r="K3272" t="str">
            <v>P</v>
          </cell>
          <cell r="L3272">
            <v>0</v>
          </cell>
          <cell r="M3272">
            <v>0.1239</v>
          </cell>
        </row>
        <row r="3273">
          <cell r="D3273" t="str">
            <v>SCS0007492</v>
          </cell>
          <cell r="E3273" t="str">
            <v>后排坐垫B面吊紧钢丝中</v>
          </cell>
          <cell r="F3273" t="str">
            <v/>
          </cell>
          <cell r="G3273" t="str">
            <v>No</v>
          </cell>
          <cell r="H3273" t="str">
            <v>EA</v>
          </cell>
          <cell r="I3273">
            <v>44562</v>
          </cell>
          <cell r="J3273">
            <v>44926</v>
          </cell>
          <cell r="K3273" t="str">
            <v>P</v>
          </cell>
          <cell r="L3273">
            <v>0</v>
          </cell>
          <cell r="M3273">
            <v>0.19500000000000001</v>
          </cell>
        </row>
        <row r="3274">
          <cell r="D3274" t="str">
            <v>SCS0007493</v>
          </cell>
          <cell r="E3274" t="str">
            <v>混动坐垫B面吊紧钢丝外</v>
          </cell>
          <cell r="F3274" t="str">
            <v>后排</v>
          </cell>
          <cell r="G3274" t="str">
            <v>No</v>
          </cell>
          <cell r="H3274" t="str">
            <v>EA</v>
          </cell>
          <cell r="I3274">
            <v>44562</v>
          </cell>
          <cell r="J3274">
            <v>44926</v>
          </cell>
          <cell r="K3274" t="str">
            <v>P</v>
          </cell>
          <cell r="L3274">
            <v>0</v>
          </cell>
          <cell r="M3274">
            <v>0.1391</v>
          </cell>
        </row>
        <row r="3275">
          <cell r="D3275" t="str">
            <v>SCS0007494</v>
          </cell>
          <cell r="E3275" t="str">
            <v>后排座垫骨架总成(混动)</v>
          </cell>
          <cell r="F3275" t="str">
            <v/>
          </cell>
          <cell r="G3275" t="str">
            <v>No</v>
          </cell>
          <cell r="H3275" t="str">
            <v>EA</v>
          </cell>
          <cell r="I3275">
            <v>44562</v>
          </cell>
          <cell r="J3275">
            <v>44926</v>
          </cell>
          <cell r="K3275" t="str">
            <v>P</v>
          </cell>
          <cell r="L3275">
            <v>0</v>
          </cell>
          <cell r="M3275">
            <v>15.63</v>
          </cell>
        </row>
        <row r="3276">
          <cell r="D3276" t="str">
            <v>SCS0007496</v>
          </cell>
          <cell r="E3276" t="str">
            <v>电动坐垫B面吊紧钢丝外</v>
          </cell>
          <cell r="F3276" t="str">
            <v>后排</v>
          </cell>
          <cell r="G3276" t="str">
            <v>No</v>
          </cell>
          <cell r="H3276" t="str">
            <v>EA</v>
          </cell>
          <cell r="I3276">
            <v>44562</v>
          </cell>
          <cell r="J3276">
            <v>44926</v>
          </cell>
          <cell r="K3276" t="str">
            <v>P</v>
          </cell>
          <cell r="L3276">
            <v>0</v>
          </cell>
          <cell r="M3276">
            <v>9.3299999999999994E-2</v>
          </cell>
        </row>
        <row r="3277">
          <cell r="D3277" t="str">
            <v>SCS0007479</v>
          </cell>
          <cell r="E3277" t="str">
            <v>四六分撑型塑料片</v>
          </cell>
          <cell r="F3277" t="str">
            <v/>
          </cell>
          <cell r="G3277" t="str">
            <v>No</v>
          </cell>
          <cell r="H3277" t="str">
            <v>EA</v>
          </cell>
          <cell r="I3277">
            <v>44562</v>
          </cell>
          <cell r="J3277">
            <v>44926</v>
          </cell>
          <cell r="K3277" t="str">
            <v>P</v>
          </cell>
          <cell r="L3277">
            <v>0</v>
          </cell>
          <cell r="M3277">
            <v>1.1499999999999999</v>
          </cell>
        </row>
        <row r="3278">
          <cell r="D3278" t="str">
            <v>SCS0007481</v>
          </cell>
          <cell r="E3278" t="str">
            <v>六分撑型塑料片1（带扶手</v>
          </cell>
          <cell r="F3278" t="str">
            <v/>
          </cell>
          <cell r="G3278" t="str">
            <v>No</v>
          </cell>
          <cell r="H3278" t="str">
            <v>EA</v>
          </cell>
          <cell r="I3278">
            <v>44562</v>
          </cell>
          <cell r="J3278">
            <v>44926</v>
          </cell>
          <cell r="K3278" t="str">
            <v>P</v>
          </cell>
          <cell r="L3278">
            <v>0</v>
          </cell>
          <cell r="M3278">
            <v>0.17</v>
          </cell>
        </row>
        <row r="3279">
          <cell r="D3279" t="str">
            <v>SCS0007482</v>
          </cell>
          <cell r="E3279" t="str">
            <v>六分撑型塑料片2（带扶手</v>
          </cell>
          <cell r="F3279" t="str">
            <v/>
          </cell>
          <cell r="G3279" t="str">
            <v>No</v>
          </cell>
          <cell r="H3279" t="str">
            <v>EA</v>
          </cell>
          <cell r="I3279">
            <v>44562</v>
          </cell>
          <cell r="J3279">
            <v>44926</v>
          </cell>
          <cell r="K3279" t="str">
            <v>P</v>
          </cell>
          <cell r="L3279">
            <v>0</v>
          </cell>
          <cell r="M3279">
            <v>7.0000000000000007E-2</v>
          </cell>
        </row>
        <row r="3280">
          <cell r="D3280" t="str">
            <v>SCS0007458</v>
          </cell>
          <cell r="E3280" t="str">
            <v>刺毛条（前靠背景中）</v>
          </cell>
          <cell r="F3280" t="str">
            <v>直型 L=560*12</v>
          </cell>
          <cell r="G3280" t="str">
            <v>No</v>
          </cell>
          <cell r="H3280" t="str">
            <v>EA</v>
          </cell>
          <cell r="I3280">
            <v>44562</v>
          </cell>
          <cell r="J3280">
            <v>44926</v>
          </cell>
          <cell r="K3280" t="str">
            <v>P</v>
          </cell>
          <cell r="L3280">
            <v>0</v>
          </cell>
          <cell r="M3280">
            <v>0.94599999999999995</v>
          </cell>
        </row>
        <row r="3281">
          <cell r="D3281" t="str">
            <v>SCS0007459</v>
          </cell>
          <cell r="E3281" t="str">
            <v>刺毛条（后坐垫侧翼）</v>
          </cell>
          <cell r="F3281" t="str">
            <v>直型 L=50*12</v>
          </cell>
          <cell r="G3281" t="str">
            <v>No</v>
          </cell>
          <cell r="H3281" t="str">
            <v>EA</v>
          </cell>
          <cell r="I3281">
            <v>44562</v>
          </cell>
          <cell r="J3281">
            <v>44926</v>
          </cell>
          <cell r="K3281" t="str">
            <v>P</v>
          </cell>
          <cell r="L3281">
            <v>0</v>
          </cell>
          <cell r="M3281">
            <v>8.5000000000000006E-2</v>
          </cell>
        </row>
        <row r="3282">
          <cell r="D3282" t="str">
            <v>SCS0007475</v>
          </cell>
          <cell r="E3282" t="str">
            <v>刺毛条（后靠背景中）</v>
          </cell>
          <cell r="F3282" t="str">
            <v>直型 L=485*12</v>
          </cell>
          <cell r="G3282" t="str">
            <v>No</v>
          </cell>
          <cell r="H3282" t="str">
            <v>EA</v>
          </cell>
          <cell r="I3282">
            <v>44562</v>
          </cell>
          <cell r="J3282">
            <v>44926</v>
          </cell>
          <cell r="K3282" t="str">
            <v>P</v>
          </cell>
          <cell r="L3282">
            <v>0</v>
          </cell>
          <cell r="M3282">
            <v>0.82</v>
          </cell>
        </row>
        <row r="3283">
          <cell r="D3283" t="str">
            <v>SCS0007485</v>
          </cell>
          <cell r="E3283" t="str">
            <v>刺毛条（后坐垫景中）</v>
          </cell>
          <cell r="F3283" t="str">
            <v>直型 L=350*12</v>
          </cell>
          <cell r="G3283" t="str">
            <v>No</v>
          </cell>
          <cell r="H3283" t="str">
            <v>EA</v>
          </cell>
          <cell r="I3283">
            <v>44562</v>
          </cell>
          <cell r="J3283">
            <v>44926</v>
          </cell>
          <cell r="K3283" t="str">
            <v>P</v>
          </cell>
          <cell r="L3283">
            <v>0</v>
          </cell>
          <cell r="M3283">
            <v>0.59</v>
          </cell>
        </row>
        <row r="3284">
          <cell r="D3284" t="str">
            <v>SCS0007463</v>
          </cell>
          <cell r="E3284" t="str">
            <v>正驾靠背泡沫无纺布总成</v>
          </cell>
          <cell r="F3284" t="str">
            <v>带气囊</v>
          </cell>
          <cell r="G3284" t="str">
            <v>No</v>
          </cell>
          <cell r="H3284" t="str">
            <v>EA</v>
          </cell>
          <cell r="I3284">
            <v>44562</v>
          </cell>
          <cell r="J3284">
            <v>44926</v>
          </cell>
          <cell r="K3284" t="str">
            <v>P</v>
          </cell>
          <cell r="L3284">
            <v>0</v>
          </cell>
          <cell r="M3284">
            <v>3.55</v>
          </cell>
        </row>
        <row r="3285">
          <cell r="D3285" t="str">
            <v>SCS0007464</v>
          </cell>
          <cell r="E3285" t="str">
            <v>前排座垫泡沫无纺布</v>
          </cell>
          <cell r="F3285" t="str">
            <v>100g/m2</v>
          </cell>
          <cell r="G3285" t="str">
            <v>No</v>
          </cell>
          <cell r="H3285" t="str">
            <v>EA</v>
          </cell>
          <cell r="I3285">
            <v>44562</v>
          </cell>
          <cell r="J3285">
            <v>44926</v>
          </cell>
          <cell r="K3285" t="str">
            <v>P</v>
          </cell>
          <cell r="L3285">
            <v>0</v>
          </cell>
          <cell r="M3285">
            <v>1.05</v>
          </cell>
        </row>
        <row r="3286">
          <cell r="D3286" t="str">
            <v>SCS0007471</v>
          </cell>
          <cell r="E3286" t="str">
            <v>副驾靠背泡沫无纺布带气囊</v>
          </cell>
          <cell r="F3286" t="str">
            <v>136g/m2</v>
          </cell>
          <cell r="G3286" t="str">
            <v>No</v>
          </cell>
          <cell r="H3286" t="str">
            <v>EA</v>
          </cell>
          <cell r="I3286">
            <v>44562</v>
          </cell>
          <cell r="J3286">
            <v>44926</v>
          </cell>
          <cell r="K3286" t="str">
            <v>P</v>
          </cell>
          <cell r="L3286">
            <v>0</v>
          </cell>
          <cell r="M3286">
            <v>3.55</v>
          </cell>
        </row>
        <row r="3287">
          <cell r="D3287" t="str">
            <v>SCS0007472</v>
          </cell>
          <cell r="E3287" t="str">
            <v>副驾座垫泡沫无纺布针刺棉</v>
          </cell>
          <cell r="F3287" t="str">
            <v>100g/m2</v>
          </cell>
          <cell r="G3287" t="str">
            <v>No</v>
          </cell>
          <cell r="H3287" t="str">
            <v>EA</v>
          </cell>
          <cell r="I3287">
            <v>44562</v>
          </cell>
          <cell r="J3287">
            <v>44926</v>
          </cell>
          <cell r="K3287" t="str">
            <v>P</v>
          </cell>
          <cell r="L3287">
            <v>0</v>
          </cell>
          <cell r="M3287">
            <v>1.05</v>
          </cell>
        </row>
        <row r="3288">
          <cell r="D3288" t="str">
            <v>SCS0007498</v>
          </cell>
          <cell r="E3288" t="str">
            <v>H2A发泡四六分无纺布</v>
          </cell>
          <cell r="F3288" t="str">
            <v/>
          </cell>
          <cell r="G3288" t="str">
            <v>No</v>
          </cell>
          <cell r="H3288" t="str">
            <v>EA</v>
          </cell>
          <cell r="I3288">
            <v>44562</v>
          </cell>
          <cell r="J3288">
            <v>44926</v>
          </cell>
          <cell r="K3288" t="str">
            <v>P</v>
          </cell>
          <cell r="L3288">
            <v>0</v>
          </cell>
          <cell r="M3288">
            <v>0.3</v>
          </cell>
        </row>
        <row r="3289">
          <cell r="D3289" t="str">
            <v>SCS0007458</v>
          </cell>
          <cell r="E3289" t="str">
            <v>刺毛条（前靠背景中）</v>
          </cell>
          <cell r="F3289" t="str">
            <v>直型 L=560*12</v>
          </cell>
          <cell r="G3289" t="str">
            <v>No</v>
          </cell>
          <cell r="H3289" t="str">
            <v>EA</v>
          </cell>
          <cell r="I3289">
            <v>44562</v>
          </cell>
          <cell r="K3289" t="str">
            <v>P</v>
          </cell>
          <cell r="L3289">
            <v>0</v>
          </cell>
          <cell r="M3289">
            <v>0.94640000000000002</v>
          </cell>
        </row>
        <row r="3290">
          <cell r="D3290" t="str">
            <v>SCS0007459</v>
          </cell>
          <cell r="E3290" t="str">
            <v>刺毛条（后坐垫侧翼）</v>
          </cell>
          <cell r="F3290" t="str">
            <v>直型 L=50*12</v>
          </cell>
          <cell r="G3290" t="str">
            <v>No</v>
          </cell>
          <cell r="H3290" t="str">
            <v>EA</v>
          </cell>
          <cell r="I3290">
            <v>44562</v>
          </cell>
          <cell r="K3290" t="str">
            <v>P</v>
          </cell>
          <cell r="L3290">
            <v>0</v>
          </cell>
          <cell r="M3290">
            <v>8.4500000000000006E-2</v>
          </cell>
        </row>
        <row r="3291">
          <cell r="D3291" t="str">
            <v>SCS0007460</v>
          </cell>
          <cell r="E3291" t="str">
            <v>靠背纵向钢丝1</v>
          </cell>
          <cell r="F3291" t="str">
            <v/>
          </cell>
          <cell r="G3291" t="str">
            <v>No</v>
          </cell>
          <cell r="H3291" t="str">
            <v>EA</v>
          </cell>
          <cell r="I3291">
            <v>44562</v>
          </cell>
          <cell r="K3291" t="str">
            <v>P</v>
          </cell>
          <cell r="L3291">
            <v>0</v>
          </cell>
          <cell r="M3291">
            <v>0.12740000000000001</v>
          </cell>
        </row>
        <row r="3292">
          <cell r="D3292" t="str">
            <v>SCS0007461</v>
          </cell>
          <cell r="E3292" t="str">
            <v>靠背纵向钢丝2</v>
          </cell>
          <cell r="F3292" t="str">
            <v/>
          </cell>
          <cell r="G3292" t="str">
            <v>No</v>
          </cell>
          <cell r="H3292" t="str">
            <v>EA</v>
          </cell>
          <cell r="I3292">
            <v>44562</v>
          </cell>
          <cell r="K3292" t="str">
            <v>P</v>
          </cell>
          <cell r="L3292">
            <v>0</v>
          </cell>
          <cell r="M3292">
            <v>0.12883</v>
          </cell>
        </row>
        <row r="3293">
          <cell r="D3293" t="str">
            <v>SCS0007462</v>
          </cell>
          <cell r="E3293" t="str">
            <v>直钢丝</v>
          </cell>
          <cell r="F3293" t="str">
            <v/>
          </cell>
          <cell r="G3293" t="str">
            <v>No</v>
          </cell>
          <cell r="H3293" t="str">
            <v>EA</v>
          </cell>
          <cell r="I3293">
            <v>44562</v>
          </cell>
          <cell r="K3293" t="str">
            <v>P</v>
          </cell>
          <cell r="L3293">
            <v>0</v>
          </cell>
          <cell r="M3293">
            <v>5.1999999999999998E-2</v>
          </cell>
        </row>
        <row r="3294">
          <cell r="D3294" t="str">
            <v>SCS0007463</v>
          </cell>
          <cell r="E3294" t="str">
            <v>正驾靠背泡沫无纺布总成</v>
          </cell>
          <cell r="F3294" t="str">
            <v>带气囊</v>
          </cell>
          <cell r="G3294" t="str">
            <v>No</v>
          </cell>
          <cell r="H3294" t="str">
            <v>EA</v>
          </cell>
          <cell r="I3294">
            <v>44562</v>
          </cell>
          <cell r="K3294" t="str">
            <v>P</v>
          </cell>
          <cell r="L3294">
            <v>0</v>
          </cell>
          <cell r="M3294">
            <v>3.55</v>
          </cell>
        </row>
        <row r="3295">
          <cell r="D3295" t="str">
            <v>SCS0007464</v>
          </cell>
          <cell r="E3295" t="str">
            <v>前排座垫泡沫无纺布</v>
          </cell>
          <cell r="F3295" t="str">
            <v>100g/m2</v>
          </cell>
          <cell r="G3295" t="str">
            <v>No</v>
          </cell>
          <cell r="H3295" t="str">
            <v>EA</v>
          </cell>
          <cell r="I3295">
            <v>44562</v>
          </cell>
          <cell r="K3295" t="str">
            <v>P</v>
          </cell>
          <cell r="L3295">
            <v>0</v>
          </cell>
          <cell r="M3295">
            <v>1.05</v>
          </cell>
        </row>
        <row r="3296">
          <cell r="D3296" t="str">
            <v>SCS0007465</v>
          </cell>
          <cell r="E3296" t="str">
            <v>坐垫纵向钢丝1</v>
          </cell>
          <cell r="F3296" t="str">
            <v/>
          </cell>
          <cell r="G3296" t="str">
            <v>No</v>
          </cell>
          <cell r="H3296" t="str">
            <v>EA</v>
          </cell>
          <cell r="I3296">
            <v>44562</v>
          </cell>
          <cell r="K3296" t="str">
            <v>P</v>
          </cell>
          <cell r="L3296">
            <v>0</v>
          </cell>
          <cell r="M3296">
            <v>0.104</v>
          </cell>
        </row>
        <row r="3297">
          <cell r="D3297" t="str">
            <v>SCS0007466</v>
          </cell>
          <cell r="E3297" t="str">
            <v>前座泡沫左侧钢丝6</v>
          </cell>
          <cell r="F3297" t="str">
            <v/>
          </cell>
          <cell r="G3297" t="str">
            <v>No</v>
          </cell>
          <cell r="H3297" t="str">
            <v>EA</v>
          </cell>
          <cell r="I3297">
            <v>44562</v>
          </cell>
          <cell r="K3297" t="str">
            <v>P</v>
          </cell>
          <cell r="L3297">
            <v>0</v>
          </cell>
          <cell r="M3297">
            <v>0.13</v>
          </cell>
        </row>
        <row r="3298">
          <cell r="D3298" t="str">
            <v>SCS0007467</v>
          </cell>
          <cell r="E3298" t="str">
            <v>前座泡沫右侧钢丝7</v>
          </cell>
          <cell r="F3298" t="str">
            <v/>
          </cell>
          <cell r="G3298" t="str">
            <v>No</v>
          </cell>
          <cell r="H3298" t="str">
            <v>EA</v>
          </cell>
          <cell r="I3298">
            <v>44562</v>
          </cell>
          <cell r="K3298" t="str">
            <v>P</v>
          </cell>
          <cell r="L3298">
            <v>0</v>
          </cell>
          <cell r="M3298">
            <v>0.13</v>
          </cell>
        </row>
        <row r="3299">
          <cell r="D3299" t="str">
            <v>SCS0007468</v>
          </cell>
          <cell r="E3299" t="str">
            <v>前座坐垫泡沫竖钢丝2</v>
          </cell>
          <cell r="F3299" t="str">
            <v/>
          </cell>
          <cell r="G3299" t="str">
            <v>No</v>
          </cell>
          <cell r="H3299" t="str">
            <v>EA</v>
          </cell>
          <cell r="I3299">
            <v>44562</v>
          </cell>
          <cell r="K3299" t="str">
            <v>P</v>
          </cell>
          <cell r="L3299">
            <v>0</v>
          </cell>
          <cell r="M3299">
            <v>0.13</v>
          </cell>
        </row>
        <row r="3300">
          <cell r="D3300" t="str">
            <v>SCS0007471</v>
          </cell>
          <cell r="E3300" t="str">
            <v>副驾靠背泡沫无纺布带气囊</v>
          </cell>
          <cell r="F3300" t="str">
            <v>136g/m2</v>
          </cell>
          <cell r="G3300" t="str">
            <v>No</v>
          </cell>
          <cell r="H3300" t="str">
            <v>EA</v>
          </cell>
          <cell r="I3300">
            <v>44562</v>
          </cell>
          <cell r="K3300" t="str">
            <v>P</v>
          </cell>
          <cell r="L3300">
            <v>0</v>
          </cell>
          <cell r="M3300">
            <v>3.55</v>
          </cell>
        </row>
        <row r="3301">
          <cell r="D3301" t="str">
            <v>SCS0007472</v>
          </cell>
          <cell r="E3301" t="str">
            <v>副驾座垫泡沫无纺布针刺棉</v>
          </cell>
          <cell r="F3301" t="str">
            <v>100g/m2</v>
          </cell>
          <cell r="G3301" t="str">
            <v>No</v>
          </cell>
          <cell r="H3301" t="str">
            <v>EA</v>
          </cell>
          <cell r="I3301">
            <v>44562</v>
          </cell>
          <cell r="K3301" t="str">
            <v>P</v>
          </cell>
          <cell r="L3301">
            <v>0</v>
          </cell>
          <cell r="M3301">
            <v>1.05</v>
          </cell>
        </row>
        <row r="3302">
          <cell r="D3302" t="str">
            <v>SCS0007475</v>
          </cell>
          <cell r="E3302" t="str">
            <v>刺毛条（后靠背景中）</v>
          </cell>
          <cell r="F3302" t="str">
            <v>直型 L=485*12</v>
          </cell>
          <cell r="G3302" t="str">
            <v>No</v>
          </cell>
          <cell r="H3302" t="str">
            <v>EA</v>
          </cell>
          <cell r="I3302">
            <v>44562</v>
          </cell>
          <cell r="K3302" t="str">
            <v>P</v>
          </cell>
          <cell r="L3302">
            <v>0</v>
          </cell>
          <cell r="M3302">
            <v>0.81964999999999999</v>
          </cell>
        </row>
        <row r="3303">
          <cell r="D3303" t="str">
            <v>SCS0007476</v>
          </cell>
          <cell r="E3303" t="str">
            <v>扣手撑型钢丝</v>
          </cell>
          <cell r="F3303" t="str">
            <v/>
          </cell>
          <cell r="G3303" t="str">
            <v>No</v>
          </cell>
          <cell r="H3303" t="str">
            <v>EA</v>
          </cell>
          <cell r="I3303">
            <v>44562</v>
          </cell>
          <cell r="K3303" t="str">
            <v>P</v>
          </cell>
          <cell r="L3303">
            <v>0</v>
          </cell>
          <cell r="M3303">
            <v>0.27671000000000001</v>
          </cell>
        </row>
        <row r="3304">
          <cell r="D3304" t="str">
            <v>SCS0007477</v>
          </cell>
          <cell r="E3304" t="str">
            <v>六分靠背纵向吊紧钢丝右</v>
          </cell>
          <cell r="F3304" t="str">
            <v/>
          </cell>
          <cell r="G3304" t="str">
            <v>No</v>
          </cell>
          <cell r="H3304" t="str">
            <v>EA</v>
          </cell>
          <cell r="I3304">
            <v>44562</v>
          </cell>
          <cell r="K3304" t="str">
            <v>P</v>
          </cell>
          <cell r="L3304">
            <v>0</v>
          </cell>
          <cell r="M3304">
            <v>0.11700000000000001</v>
          </cell>
        </row>
        <row r="3305">
          <cell r="D3305" t="str">
            <v>SCS0007478</v>
          </cell>
          <cell r="E3305" t="str">
            <v>六分靠背纵向吊紧钢丝左</v>
          </cell>
          <cell r="F3305" t="str">
            <v/>
          </cell>
          <cell r="G3305" t="str">
            <v>No</v>
          </cell>
          <cell r="H3305" t="str">
            <v>EA</v>
          </cell>
          <cell r="I3305">
            <v>44562</v>
          </cell>
          <cell r="K3305" t="str">
            <v>P</v>
          </cell>
          <cell r="L3305">
            <v>0</v>
          </cell>
          <cell r="M3305">
            <v>0.14299999999999999</v>
          </cell>
        </row>
        <row r="3306">
          <cell r="D3306" t="str">
            <v>SCS0007479</v>
          </cell>
          <cell r="E3306" t="str">
            <v>四六分撑型塑料片</v>
          </cell>
          <cell r="F3306" t="str">
            <v/>
          </cell>
          <cell r="G3306" t="str">
            <v>No</v>
          </cell>
          <cell r="H3306" t="str">
            <v>EA</v>
          </cell>
          <cell r="I3306">
            <v>44562</v>
          </cell>
          <cell r="K3306" t="str">
            <v>P</v>
          </cell>
          <cell r="L3306">
            <v>0</v>
          </cell>
          <cell r="M3306">
            <v>1.1499999999999999</v>
          </cell>
        </row>
        <row r="3307">
          <cell r="D3307" t="str">
            <v>SCS0007480</v>
          </cell>
          <cell r="E3307" t="str">
            <v>扶手撑型钢丝</v>
          </cell>
          <cell r="F3307" t="str">
            <v/>
          </cell>
          <cell r="G3307" t="str">
            <v>No</v>
          </cell>
          <cell r="H3307" t="str">
            <v>EA</v>
          </cell>
          <cell r="I3307">
            <v>44562</v>
          </cell>
          <cell r="K3307" t="str">
            <v>P</v>
          </cell>
          <cell r="L3307">
            <v>0</v>
          </cell>
          <cell r="M3307">
            <v>1.8962000000000001</v>
          </cell>
        </row>
        <row r="3308">
          <cell r="D3308" t="str">
            <v>SCS0007481</v>
          </cell>
          <cell r="E3308" t="str">
            <v>六分撑型塑料片1（带扶手</v>
          </cell>
          <cell r="F3308" t="str">
            <v/>
          </cell>
          <cell r="G3308" t="str">
            <v>No</v>
          </cell>
          <cell r="H3308" t="str">
            <v>EA</v>
          </cell>
          <cell r="I3308">
            <v>44562</v>
          </cell>
          <cell r="K3308" t="str">
            <v>P</v>
          </cell>
          <cell r="L3308">
            <v>0</v>
          </cell>
          <cell r="M3308">
            <v>0.17</v>
          </cell>
        </row>
        <row r="3309">
          <cell r="D3309" t="str">
            <v>SCS0007482</v>
          </cell>
          <cell r="E3309" t="str">
            <v>六分撑型塑料片2（带扶手</v>
          </cell>
          <cell r="F3309" t="str">
            <v/>
          </cell>
          <cell r="G3309" t="str">
            <v>No</v>
          </cell>
          <cell r="H3309" t="str">
            <v>EA</v>
          </cell>
          <cell r="I3309">
            <v>44562</v>
          </cell>
          <cell r="K3309" t="str">
            <v>P</v>
          </cell>
          <cell r="L3309">
            <v>0</v>
          </cell>
          <cell r="M3309">
            <v>7.0000000000000007E-2</v>
          </cell>
        </row>
        <row r="3310">
          <cell r="D3310" t="str">
            <v>SCS0007483</v>
          </cell>
          <cell r="E3310" t="str">
            <v>四分靠背纵向吊紧钢丝左</v>
          </cell>
          <cell r="F3310" t="str">
            <v/>
          </cell>
          <cell r="G3310" t="str">
            <v>No</v>
          </cell>
          <cell r="H3310" t="str">
            <v>EA</v>
          </cell>
          <cell r="I3310">
            <v>44562</v>
          </cell>
          <cell r="K3310" t="str">
            <v>P</v>
          </cell>
          <cell r="L3310">
            <v>0</v>
          </cell>
          <cell r="M3310">
            <v>0.11700000000000001</v>
          </cell>
        </row>
        <row r="3311">
          <cell r="D3311" t="str">
            <v>SCS0007484</v>
          </cell>
          <cell r="E3311" t="str">
            <v>四分靠背纵向吊紧钢丝右</v>
          </cell>
          <cell r="F3311" t="str">
            <v/>
          </cell>
          <cell r="G3311" t="str">
            <v>No</v>
          </cell>
          <cell r="H3311" t="str">
            <v>EA</v>
          </cell>
          <cell r="I3311">
            <v>44562</v>
          </cell>
          <cell r="K3311" t="str">
            <v>P</v>
          </cell>
          <cell r="L3311">
            <v>0</v>
          </cell>
          <cell r="M3311">
            <v>0.14299999999999999</v>
          </cell>
        </row>
        <row r="3312">
          <cell r="D3312" t="str">
            <v>SCS0007485</v>
          </cell>
          <cell r="E3312" t="str">
            <v>刺毛条（后坐垫景中）</v>
          </cell>
          <cell r="F3312" t="str">
            <v>直型 L=350*12</v>
          </cell>
          <cell r="G3312" t="str">
            <v>No</v>
          </cell>
          <cell r="H3312" t="str">
            <v>EA</v>
          </cell>
          <cell r="I3312">
            <v>44562</v>
          </cell>
          <cell r="K3312" t="str">
            <v>P</v>
          </cell>
          <cell r="L3312">
            <v>0</v>
          </cell>
          <cell r="M3312">
            <v>0.59150000000000003</v>
          </cell>
        </row>
        <row r="3313">
          <cell r="D3313" t="str">
            <v>SCS0007486</v>
          </cell>
          <cell r="E3313" t="str">
            <v>坐垫纵向折弯钢丝（外侧）</v>
          </cell>
          <cell r="F3313" t="str">
            <v>后排</v>
          </cell>
          <cell r="G3313" t="str">
            <v>No</v>
          </cell>
          <cell r="H3313" t="str">
            <v>EA</v>
          </cell>
          <cell r="I3313">
            <v>44562</v>
          </cell>
          <cell r="K3313" t="str">
            <v>P</v>
          </cell>
          <cell r="L3313">
            <v>0</v>
          </cell>
          <cell r="M3313">
            <v>0.10205</v>
          </cell>
        </row>
        <row r="3314">
          <cell r="D3314" t="str">
            <v>SCS0007487</v>
          </cell>
          <cell r="E3314" t="str">
            <v>后排坐垫纵向折弯钢丝左</v>
          </cell>
          <cell r="F3314" t="str">
            <v/>
          </cell>
          <cell r="G3314" t="str">
            <v>No</v>
          </cell>
          <cell r="H3314" t="str">
            <v>EA</v>
          </cell>
          <cell r="I3314">
            <v>44562</v>
          </cell>
          <cell r="K3314" t="str">
            <v>P</v>
          </cell>
          <cell r="L3314">
            <v>0</v>
          </cell>
          <cell r="M3314">
            <v>0.13936000000000001</v>
          </cell>
        </row>
        <row r="3315">
          <cell r="D3315" t="str">
            <v>SCS0007488</v>
          </cell>
          <cell r="E3315" t="str">
            <v>后排坐垫纵向折弯钢丝右</v>
          </cell>
          <cell r="F3315" t="str">
            <v/>
          </cell>
          <cell r="G3315" t="str">
            <v>No</v>
          </cell>
          <cell r="H3315" t="str">
            <v>EA</v>
          </cell>
          <cell r="I3315">
            <v>44562</v>
          </cell>
          <cell r="K3315" t="str">
            <v>P</v>
          </cell>
          <cell r="L3315">
            <v>0</v>
          </cell>
          <cell r="M3315">
            <v>0.13975000000000001</v>
          </cell>
        </row>
        <row r="3316">
          <cell r="D3316" t="str">
            <v>SCS0007489</v>
          </cell>
          <cell r="E3316" t="str">
            <v>后排坐垫纵向吊紧钢丝</v>
          </cell>
          <cell r="F3316" t="str">
            <v/>
          </cell>
          <cell r="G3316" t="str">
            <v>No</v>
          </cell>
          <cell r="H3316" t="str">
            <v>EA</v>
          </cell>
          <cell r="I3316">
            <v>44562</v>
          </cell>
          <cell r="K3316" t="str">
            <v>P</v>
          </cell>
          <cell r="L3316">
            <v>0</v>
          </cell>
          <cell r="M3316">
            <v>0.11752</v>
          </cell>
        </row>
        <row r="3317">
          <cell r="D3317" t="str">
            <v>SCS0007490</v>
          </cell>
          <cell r="E3317" t="str">
            <v>后排坐垫直钢丝</v>
          </cell>
          <cell r="F3317" t="str">
            <v/>
          </cell>
          <cell r="G3317" t="str">
            <v>No</v>
          </cell>
          <cell r="H3317" t="str">
            <v>EA</v>
          </cell>
          <cell r="I3317">
            <v>44562</v>
          </cell>
          <cell r="K3317" t="str">
            <v>P</v>
          </cell>
          <cell r="L3317">
            <v>0</v>
          </cell>
          <cell r="M3317">
            <v>7.5920000000000001E-2</v>
          </cell>
        </row>
        <row r="3318">
          <cell r="D3318" t="str">
            <v>SCS0007491</v>
          </cell>
          <cell r="E3318" t="str">
            <v>坐垫景中吊紧钢丝（混动）</v>
          </cell>
          <cell r="F3318" t="str">
            <v>后排</v>
          </cell>
          <cell r="G3318" t="str">
            <v>No</v>
          </cell>
          <cell r="H3318" t="str">
            <v>EA</v>
          </cell>
          <cell r="I3318">
            <v>44562</v>
          </cell>
          <cell r="K3318" t="str">
            <v>P</v>
          </cell>
          <cell r="L3318">
            <v>0</v>
          </cell>
          <cell r="M3318">
            <v>0.12389</v>
          </cell>
        </row>
        <row r="3319">
          <cell r="D3319" t="str">
            <v>SCS0007492</v>
          </cell>
          <cell r="E3319" t="str">
            <v>后排坐垫B面吊紧钢丝中</v>
          </cell>
          <cell r="F3319" t="str">
            <v/>
          </cell>
          <cell r="G3319" t="str">
            <v>No</v>
          </cell>
          <cell r="H3319" t="str">
            <v>EA</v>
          </cell>
          <cell r="I3319">
            <v>44562</v>
          </cell>
          <cell r="K3319" t="str">
            <v>P</v>
          </cell>
          <cell r="L3319">
            <v>0</v>
          </cell>
          <cell r="M3319">
            <v>0.19500000000000001</v>
          </cell>
        </row>
        <row r="3320">
          <cell r="D3320" t="str">
            <v>SCS0007493</v>
          </cell>
          <cell r="E3320" t="str">
            <v>混动坐垫B面吊紧钢丝外</v>
          </cell>
          <cell r="F3320" t="str">
            <v>后排</v>
          </cell>
          <cell r="G3320" t="str">
            <v>No</v>
          </cell>
          <cell r="H3320" t="str">
            <v>EA</v>
          </cell>
          <cell r="I3320">
            <v>44562</v>
          </cell>
          <cell r="K3320" t="str">
            <v>P</v>
          </cell>
          <cell r="L3320">
            <v>0</v>
          </cell>
          <cell r="M3320">
            <v>0.1391</v>
          </cell>
        </row>
        <row r="3321">
          <cell r="D3321" t="str">
            <v>SCS0007494</v>
          </cell>
          <cell r="E3321" t="str">
            <v>后排座垫骨架总成(混动)</v>
          </cell>
          <cell r="F3321" t="str">
            <v/>
          </cell>
          <cell r="G3321" t="str">
            <v>No</v>
          </cell>
          <cell r="H3321" t="str">
            <v>EA</v>
          </cell>
          <cell r="I3321">
            <v>44562</v>
          </cell>
          <cell r="K3321" t="str">
            <v>P</v>
          </cell>
          <cell r="L3321">
            <v>0</v>
          </cell>
          <cell r="M3321">
            <v>15.63</v>
          </cell>
        </row>
        <row r="3322">
          <cell r="D3322" t="str">
            <v>SCS0007498</v>
          </cell>
          <cell r="E3322" t="str">
            <v>H2A发泡四六分无纺布</v>
          </cell>
          <cell r="F3322" t="str">
            <v/>
          </cell>
          <cell r="G3322" t="str">
            <v>No</v>
          </cell>
          <cell r="H3322" t="str">
            <v>EA</v>
          </cell>
          <cell r="I3322">
            <v>44562</v>
          </cell>
          <cell r="K3322" t="str">
            <v>P</v>
          </cell>
          <cell r="L3322">
            <v>0</v>
          </cell>
          <cell r="M3322">
            <v>0.3</v>
          </cell>
        </row>
      </sheetData>
      <sheetData sheetId="1"/>
      <sheetData sheetId="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2">
          <cell r="M2" t="str">
            <v>TAT0000170</v>
          </cell>
          <cell r="N2">
            <v>19130371</v>
          </cell>
          <cell r="O2" t="str">
            <v>侧翻右座（豪华）发泡总成</v>
          </cell>
          <cell r="P2" t="str">
            <v>AGHRC000177</v>
          </cell>
          <cell r="Q2">
            <v>26</v>
          </cell>
          <cell r="R2" t="str">
            <v>YC01</v>
          </cell>
          <cell r="S2">
            <v>247.47730000000001</v>
          </cell>
        </row>
        <row r="3">
          <cell r="M3" t="str">
            <v>SCS0006645</v>
          </cell>
          <cell r="N3" t="str">
            <v>L4527</v>
          </cell>
          <cell r="O3" t="str">
            <v>靠背合棉侧翼支撑钢丝左</v>
          </cell>
          <cell r="P3" t="str">
            <v>P203后排整体背</v>
          </cell>
          <cell r="Q3">
            <v>523</v>
          </cell>
          <cell r="R3" t="str">
            <v>YC10</v>
          </cell>
          <cell r="S3">
            <v>0.88</v>
          </cell>
        </row>
        <row r="4">
          <cell r="M4" t="str">
            <v>SCS0003128</v>
          </cell>
          <cell r="N4">
            <v>1943508</v>
          </cell>
          <cell r="O4" t="str">
            <v>调角器手柄</v>
          </cell>
          <cell r="P4" t="str">
            <v>H32B</v>
          </cell>
          <cell r="Q4">
            <v>2529</v>
          </cell>
          <cell r="R4" t="str">
            <v>YC01</v>
          </cell>
          <cell r="S4">
            <v>0.59</v>
          </cell>
        </row>
        <row r="5">
          <cell r="M5" t="str">
            <v>SCS0005453</v>
          </cell>
          <cell r="N5">
            <v>2143048</v>
          </cell>
          <cell r="O5" t="str">
            <v>两侧头枕面套</v>
          </cell>
          <cell r="P5" t="str">
            <v>P203PU</v>
          </cell>
          <cell r="Q5">
            <v>955</v>
          </cell>
          <cell r="R5" t="str">
            <v>YC01</v>
          </cell>
          <cell r="S5">
            <v>13.43</v>
          </cell>
        </row>
        <row r="6">
          <cell r="M6" t="str">
            <v>BFA0000028</v>
          </cell>
          <cell r="N6">
            <v>1943003</v>
          </cell>
          <cell r="O6" t="str">
            <v>非金属嵌件六角锁紧螺母</v>
          </cell>
          <cell r="P6" t="str">
            <v>M6镀白锌</v>
          </cell>
          <cell r="Q6">
            <v>11028</v>
          </cell>
          <cell r="R6" t="str">
            <v>YC10</v>
          </cell>
          <cell r="S6">
            <v>0.04</v>
          </cell>
        </row>
        <row r="7">
          <cell r="M7" t="str">
            <v>SCS0005429</v>
          </cell>
          <cell r="N7">
            <v>1932313</v>
          </cell>
          <cell r="O7" t="str">
            <v>副驾手动右侧滑轨总成</v>
          </cell>
          <cell r="P7" t="str">
            <v>P203</v>
          </cell>
          <cell r="Q7">
            <v>2560</v>
          </cell>
          <cell r="R7" t="str">
            <v>YC01</v>
          </cell>
          <cell r="S7">
            <v>29.89</v>
          </cell>
        </row>
        <row r="8">
          <cell r="M8" t="str">
            <v>SCS0003058</v>
          </cell>
          <cell r="N8">
            <v>1913717</v>
          </cell>
          <cell r="O8" t="str">
            <v>支架(腰托机构2)</v>
          </cell>
          <cell r="P8" t="str">
            <v>C33D</v>
          </cell>
          <cell r="Q8">
            <v>18</v>
          </cell>
          <cell r="R8" t="str">
            <v>YC01</v>
          </cell>
          <cell r="S8">
            <v>0.49</v>
          </cell>
        </row>
        <row r="9">
          <cell r="M9" t="str">
            <v>SCS0005422</v>
          </cell>
          <cell r="N9">
            <v>1943508</v>
          </cell>
          <cell r="O9" t="str">
            <v>升降手柄端盖</v>
          </cell>
          <cell r="P9" t="str">
            <v>P203</v>
          </cell>
          <cell r="Q9">
            <v>842</v>
          </cell>
          <cell r="R9" t="str">
            <v>YC01</v>
          </cell>
          <cell r="S9">
            <v>0.28000000000000003</v>
          </cell>
        </row>
        <row r="10">
          <cell r="M10" t="str">
            <v>SCS0003139</v>
          </cell>
          <cell r="N10">
            <v>1943012</v>
          </cell>
          <cell r="O10" t="str">
            <v>安全带出口罩壳</v>
          </cell>
          <cell r="P10" t="str">
            <v>H32B</v>
          </cell>
          <cell r="Q10">
            <v>1425</v>
          </cell>
          <cell r="R10" t="str">
            <v>YC01</v>
          </cell>
          <cell r="S10">
            <v>1.1599999999999999</v>
          </cell>
        </row>
        <row r="11">
          <cell r="M11" t="str">
            <v>SCS0004976</v>
          </cell>
          <cell r="N11">
            <v>1943004</v>
          </cell>
          <cell r="O11" t="str">
            <v>豪华型前横管总成</v>
          </cell>
          <cell r="P11" t="str">
            <v>C32B</v>
          </cell>
          <cell r="Q11">
            <v>2114</v>
          </cell>
          <cell r="R11" t="str">
            <v>YC01</v>
          </cell>
          <cell r="S11">
            <v>11.17</v>
          </cell>
        </row>
        <row r="12">
          <cell r="M12" t="str">
            <v>SCS0001319</v>
          </cell>
          <cell r="N12">
            <v>1913037</v>
          </cell>
          <cell r="O12" t="str">
            <v>主驾调角器把手</v>
          </cell>
          <cell r="P12" t="str">
            <v>H32B</v>
          </cell>
          <cell r="Q12">
            <v>313</v>
          </cell>
          <cell r="R12" t="str">
            <v>YC10</v>
          </cell>
          <cell r="S12">
            <v>1.11971</v>
          </cell>
        </row>
        <row r="13">
          <cell r="M13" t="str">
            <v>SCS0005453</v>
          </cell>
          <cell r="N13" t="str">
            <v>L4896</v>
          </cell>
          <cell r="O13" t="str">
            <v>两侧头枕面套</v>
          </cell>
          <cell r="P13" t="str">
            <v>P203PU</v>
          </cell>
          <cell r="Q13">
            <v>1401</v>
          </cell>
          <cell r="R13" t="str">
            <v>YC01</v>
          </cell>
          <cell r="S13">
            <v>13.43</v>
          </cell>
        </row>
        <row r="14">
          <cell r="M14" t="str">
            <v>SCS0001314</v>
          </cell>
          <cell r="N14">
            <v>1913037</v>
          </cell>
          <cell r="O14" t="str">
            <v>副驾右侧调角器总成</v>
          </cell>
          <cell r="P14" t="str">
            <v>H32B(不带气囊)</v>
          </cell>
          <cell r="Q14">
            <v>1565</v>
          </cell>
          <cell r="R14" t="str">
            <v>YC10</v>
          </cell>
          <cell r="S14">
            <v>41.7</v>
          </cell>
        </row>
        <row r="15">
          <cell r="M15" t="str">
            <v>SCS0011488</v>
          </cell>
          <cell r="N15">
            <v>2143048</v>
          </cell>
          <cell r="O15" t="str">
            <v>四分坐垫面套</v>
          </cell>
          <cell r="P15" t="str">
            <v>P203PVC</v>
          </cell>
          <cell r="Q15">
            <v>44</v>
          </cell>
          <cell r="R15" t="str">
            <v>YC01</v>
          </cell>
          <cell r="S15">
            <v>69.73</v>
          </cell>
        </row>
        <row r="16">
          <cell r="M16" t="str">
            <v>SCS0004531</v>
          </cell>
          <cell r="N16">
            <v>1913517</v>
          </cell>
          <cell r="O16" t="str">
            <v>座框网簧总成</v>
          </cell>
          <cell r="P16" t="str">
            <v>C32B</v>
          </cell>
          <cell r="Q16">
            <v>2994</v>
          </cell>
          <cell r="R16" t="str">
            <v>YC01</v>
          </cell>
          <cell r="S16">
            <v>6.29</v>
          </cell>
        </row>
        <row r="17">
          <cell r="M17" t="str">
            <v>TFT0000001</v>
          </cell>
          <cell r="N17">
            <v>1944688</v>
          </cell>
          <cell r="O17" t="str">
            <v>黑料</v>
          </cell>
          <cell r="Q17">
            <v>25000</v>
          </cell>
          <cell r="R17" t="str">
            <v>YC03</v>
          </cell>
          <cell r="S17">
            <v>15.93</v>
          </cell>
        </row>
        <row r="18">
          <cell r="M18" t="str">
            <v>TAT0000171</v>
          </cell>
          <cell r="N18">
            <v>19130371</v>
          </cell>
          <cell r="O18" t="str">
            <v>侧翻右座（豪华）面套总成</v>
          </cell>
          <cell r="P18" t="str">
            <v>AGHRC000178</v>
          </cell>
          <cell r="Q18">
            <v>26</v>
          </cell>
          <cell r="R18" t="str">
            <v>YC01</v>
          </cell>
          <cell r="S18">
            <v>95.455520000000007</v>
          </cell>
        </row>
        <row r="19">
          <cell r="M19" t="str">
            <v>SCS0006646</v>
          </cell>
          <cell r="N19" t="str">
            <v>L4527</v>
          </cell>
          <cell r="O19" t="str">
            <v>靠背合棉侧翼支撑钢丝右</v>
          </cell>
          <cell r="P19" t="str">
            <v>P203后排整体背</v>
          </cell>
          <cell r="Q19">
            <v>523</v>
          </cell>
          <cell r="R19" t="str">
            <v>YC10</v>
          </cell>
          <cell r="S19">
            <v>0.88</v>
          </cell>
        </row>
        <row r="20">
          <cell r="M20" t="str">
            <v>SCS0003129</v>
          </cell>
          <cell r="N20">
            <v>1943508</v>
          </cell>
          <cell r="O20" t="str">
            <v>主驾左侧罩壳</v>
          </cell>
          <cell r="P20" t="str">
            <v>H32B(六向)</v>
          </cell>
          <cell r="Q20">
            <v>2046</v>
          </cell>
          <cell r="R20" t="str">
            <v>YC01</v>
          </cell>
          <cell r="S20">
            <v>4.34</v>
          </cell>
        </row>
        <row r="21">
          <cell r="M21" t="str">
            <v>SCS0005459</v>
          </cell>
          <cell r="N21">
            <v>2143048</v>
          </cell>
          <cell r="O21" t="str">
            <v>四分坐垫面套</v>
          </cell>
          <cell r="P21" t="str">
            <v>P203PU</v>
          </cell>
          <cell r="Q21">
            <v>480</v>
          </cell>
          <cell r="R21" t="str">
            <v>YC01</v>
          </cell>
          <cell r="S21">
            <v>49.8</v>
          </cell>
        </row>
        <row r="22">
          <cell r="M22" t="str">
            <v>BFA0000044</v>
          </cell>
          <cell r="N22">
            <v>1943003</v>
          </cell>
          <cell r="O22" t="str">
            <v>六角法兰面带齿螺栓</v>
          </cell>
          <cell r="P22" t="str">
            <v>M8*20黑</v>
          </cell>
          <cell r="Q22">
            <v>4508</v>
          </cell>
          <cell r="R22" t="str">
            <v>YC01</v>
          </cell>
          <cell r="S22">
            <v>0.09</v>
          </cell>
        </row>
        <row r="23">
          <cell r="M23" t="str">
            <v>SCS0005430</v>
          </cell>
          <cell r="N23">
            <v>1932313</v>
          </cell>
          <cell r="O23" t="str">
            <v>副驾手动左侧滑轨总成</v>
          </cell>
          <cell r="P23" t="str">
            <v>P203</v>
          </cell>
          <cell r="Q23">
            <v>1640</v>
          </cell>
          <cell r="R23" t="str">
            <v>YC01</v>
          </cell>
          <cell r="S23">
            <v>29.89</v>
          </cell>
        </row>
        <row r="24">
          <cell r="M24" t="str">
            <v>SCS0003059</v>
          </cell>
          <cell r="N24">
            <v>1913717</v>
          </cell>
          <cell r="O24" t="str">
            <v>腰部支撑架(腰托机构3)</v>
          </cell>
          <cell r="P24" t="str">
            <v>C33D</v>
          </cell>
          <cell r="Q24">
            <v>18</v>
          </cell>
          <cell r="R24" t="str">
            <v>YC01</v>
          </cell>
          <cell r="S24">
            <v>8.1</v>
          </cell>
        </row>
        <row r="25">
          <cell r="M25" t="str">
            <v>SCS0005433</v>
          </cell>
          <cell r="N25">
            <v>1943508</v>
          </cell>
          <cell r="O25" t="str">
            <v>副驾左侧罩壳</v>
          </cell>
          <cell r="P25" t="str">
            <v>P203</v>
          </cell>
          <cell r="Q25">
            <v>857</v>
          </cell>
          <cell r="R25" t="str">
            <v>YC01</v>
          </cell>
          <cell r="S25">
            <v>2.39</v>
          </cell>
        </row>
        <row r="26">
          <cell r="M26" t="str">
            <v>SCS0003188</v>
          </cell>
          <cell r="N26">
            <v>1943012</v>
          </cell>
          <cell r="O26" t="str">
            <v>调高手柄耐磨片</v>
          </cell>
          <cell r="P26" t="str">
            <v>H32B</v>
          </cell>
          <cell r="Q26">
            <v>2842</v>
          </cell>
          <cell r="R26" t="str">
            <v>YC01</v>
          </cell>
          <cell r="S26">
            <v>0.09</v>
          </cell>
        </row>
        <row r="27">
          <cell r="M27" t="str">
            <v>SCS0004978</v>
          </cell>
          <cell r="N27">
            <v>1943004</v>
          </cell>
          <cell r="O27" t="str">
            <v>豪华型后旋转管总成</v>
          </cell>
          <cell r="P27" t="str">
            <v>C32B</v>
          </cell>
          <cell r="Q27">
            <v>2114</v>
          </cell>
          <cell r="R27" t="str">
            <v>YC01</v>
          </cell>
          <cell r="S27">
            <v>15.86</v>
          </cell>
        </row>
        <row r="28">
          <cell r="M28" t="str">
            <v>SCS0001320</v>
          </cell>
          <cell r="N28">
            <v>1913037</v>
          </cell>
          <cell r="O28" t="str">
            <v>副驾调角器把手</v>
          </cell>
          <cell r="P28" t="str">
            <v>H32B</v>
          </cell>
          <cell r="Q28">
            <v>298</v>
          </cell>
          <cell r="R28" t="str">
            <v>YC10</v>
          </cell>
          <cell r="S28">
            <v>1.1196999999999999</v>
          </cell>
        </row>
        <row r="29">
          <cell r="M29" t="str">
            <v>SCS0005447</v>
          </cell>
          <cell r="N29" t="str">
            <v>L4896</v>
          </cell>
          <cell r="O29" t="str">
            <v>靠背面套</v>
          </cell>
          <cell r="P29" t="str">
            <v>P203PU扶手中间头枕</v>
          </cell>
          <cell r="Q29">
            <v>26</v>
          </cell>
          <cell r="R29" t="str">
            <v>YC01</v>
          </cell>
          <cell r="S29">
            <v>93.98</v>
          </cell>
        </row>
        <row r="30">
          <cell r="M30" t="str">
            <v>SCS0001315</v>
          </cell>
          <cell r="N30">
            <v>1913037</v>
          </cell>
          <cell r="O30" t="str">
            <v>副驾左侧调角器总成</v>
          </cell>
          <cell r="P30" t="str">
            <v>H32B</v>
          </cell>
          <cell r="Q30">
            <v>1565</v>
          </cell>
          <cell r="R30" t="str">
            <v>YC10</v>
          </cell>
          <cell r="S30">
            <v>41.7</v>
          </cell>
        </row>
        <row r="31">
          <cell r="M31" t="str">
            <v>SCS0011490</v>
          </cell>
          <cell r="N31">
            <v>2143048</v>
          </cell>
          <cell r="O31" t="str">
            <v>靠背面套</v>
          </cell>
          <cell r="P31" t="str">
            <v>P203PVC扶手中间头枕</v>
          </cell>
          <cell r="Q31">
            <v>43</v>
          </cell>
          <cell r="R31" t="str">
            <v>YC01</v>
          </cell>
          <cell r="S31">
            <v>125.68</v>
          </cell>
        </row>
        <row r="32">
          <cell r="M32" t="str">
            <v>SCS0005428</v>
          </cell>
          <cell r="N32">
            <v>1913517</v>
          </cell>
          <cell r="O32" t="str">
            <v>座垫悬簧总成</v>
          </cell>
          <cell r="P32" t="str">
            <v>P203</v>
          </cell>
          <cell r="Q32">
            <v>1364</v>
          </cell>
          <cell r="R32" t="str">
            <v>YC01</v>
          </cell>
          <cell r="S32">
            <v>6.72</v>
          </cell>
        </row>
        <row r="33">
          <cell r="M33" t="str">
            <v>SCS0004542</v>
          </cell>
          <cell r="N33" t="str">
            <v>L1122</v>
          </cell>
          <cell r="O33" t="str">
            <v>卡片</v>
          </cell>
          <cell r="P33" t="str">
            <v>C32B</v>
          </cell>
          <cell r="Q33">
            <v>16000</v>
          </cell>
          <cell r="R33" t="str">
            <v>YC01</v>
          </cell>
          <cell r="S33">
            <v>0.82</v>
          </cell>
        </row>
        <row r="34">
          <cell r="M34" t="str">
            <v>TAT0000173</v>
          </cell>
          <cell r="N34">
            <v>19130371</v>
          </cell>
          <cell r="O34" t="str">
            <v>乘客一排四人座骨架总成</v>
          </cell>
          <cell r="P34" t="str">
            <v>AGHRC000180</v>
          </cell>
          <cell r="Q34">
            <v>1</v>
          </cell>
          <cell r="R34" t="str">
            <v>YC01</v>
          </cell>
          <cell r="S34">
            <v>551.78740000000005</v>
          </cell>
        </row>
        <row r="35">
          <cell r="M35" t="str">
            <v>SCS0006678</v>
          </cell>
          <cell r="N35" t="str">
            <v>L4527</v>
          </cell>
          <cell r="O35" t="str">
            <v>座框左边板组件</v>
          </cell>
          <cell r="P35" t="str">
            <v>中联座椅</v>
          </cell>
          <cell r="Q35">
            <v>1228</v>
          </cell>
          <cell r="R35" t="str">
            <v>YC10</v>
          </cell>
          <cell r="S35">
            <v>1.86</v>
          </cell>
        </row>
        <row r="36">
          <cell r="M36" t="str">
            <v>SCS0003130</v>
          </cell>
          <cell r="N36">
            <v>1943508</v>
          </cell>
          <cell r="O36" t="str">
            <v>升降手柄总成</v>
          </cell>
          <cell r="P36" t="str">
            <v>H32B</v>
          </cell>
          <cell r="Q36">
            <v>2046</v>
          </cell>
          <cell r="R36" t="str">
            <v>YC01</v>
          </cell>
          <cell r="S36">
            <v>5.25</v>
          </cell>
        </row>
        <row r="37">
          <cell r="M37" t="str">
            <v>SCS0005471</v>
          </cell>
          <cell r="N37">
            <v>2143048</v>
          </cell>
          <cell r="O37" t="str">
            <v>六分坐垫面套</v>
          </cell>
          <cell r="P37" t="str">
            <v>P203PU</v>
          </cell>
          <cell r="Q37">
            <v>480</v>
          </cell>
          <cell r="R37" t="str">
            <v>YC01</v>
          </cell>
          <cell r="S37">
            <v>60.64</v>
          </cell>
        </row>
        <row r="38">
          <cell r="M38" t="str">
            <v>BFA0000080</v>
          </cell>
          <cell r="N38">
            <v>1943003</v>
          </cell>
          <cell r="O38" t="str">
            <v>全金属六角法兰面锁紧螺母</v>
          </cell>
          <cell r="P38" t="str">
            <v>M10白锌</v>
          </cell>
          <cell r="Q38">
            <v>1004</v>
          </cell>
          <cell r="R38" t="str">
            <v>YC01</v>
          </cell>
          <cell r="S38">
            <v>0.18</v>
          </cell>
        </row>
        <row r="39">
          <cell r="M39" t="str">
            <v>SCS0006002</v>
          </cell>
          <cell r="N39">
            <v>1932313</v>
          </cell>
          <cell r="O39" t="str">
            <v>手动右侧滑轨总成</v>
          </cell>
          <cell r="P39" t="str">
            <v>P203</v>
          </cell>
          <cell r="Q39">
            <v>640</v>
          </cell>
          <cell r="R39" t="str">
            <v>YC01</v>
          </cell>
          <cell r="S39">
            <v>29.89</v>
          </cell>
        </row>
        <row r="40">
          <cell r="M40" t="str">
            <v>SCS0003181</v>
          </cell>
          <cell r="N40">
            <v>1913717</v>
          </cell>
          <cell r="O40" t="str">
            <v>后排靠背中间铰链衬套</v>
          </cell>
          <cell r="P40" t="str">
            <v>H32B</v>
          </cell>
          <cell r="Q40">
            <v>1664</v>
          </cell>
          <cell r="R40" t="str">
            <v>YC01</v>
          </cell>
          <cell r="S40">
            <v>0.19</v>
          </cell>
        </row>
        <row r="41">
          <cell r="M41" t="str">
            <v>SCS0005434</v>
          </cell>
          <cell r="N41">
            <v>1943508</v>
          </cell>
          <cell r="O41" t="str">
            <v>副驾右侧罩壳</v>
          </cell>
          <cell r="P41" t="str">
            <v>P203</v>
          </cell>
          <cell r="Q41">
            <v>857</v>
          </cell>
          <cell r="R41" t="str">
            <v>YC01</v>
          </cell>
          <cell r="S41">
            <v>6.02</v>
          </cell>
        </row>
        <row r="42">
          <cell r="M42" t="str">
            <v>SCS0003194</v>
          </cell>
          <cell r="N42">
            <v>1943012</v>
          </cell>
          <cell r="O42" t="str">
            <v>解锁按钮总成</v>
          </cell>
          <cell r="P42" t="str">
            <v>C40D(深色)</v>
          </cell>
          <cell r="Q42">
            <v>6886</v>
          </cell>
          <cell r="R42" t="str">
            <v>YC01</v>
          </cell>
          <cell r="S42">
            <v>1.82</v>
          </cell>
        </row>
        <row r="43">
          <cell r="M43" t="str">
            <v>scs0004980</v>
          </cell>
          <cell r="N43">
            <v>1943004</v>
          </cell>
          <cell r="O43" t="str">
            <v>右后侧横梁支撑板</v>
          </cell>
          <cell r="P43" t="str">
            <v>C32B</v>
          </cell>
          <cell r="Q43">
            <v>2163</v>
          </cell>
          <cell r="R43" t="str">
            <v>YC01</v>
          </cell>
          <cell r="S43">
            <v>3.83</v>
          </cell>
        </row>
        <row r="44">
          <cell r="M44" t="str">
            <v>twt0000127</v>
          </cell>
          <cell r="N44" t="str">
            <v>L4964</v>
          </cell>
          <cell r="O44" t="str">
            <v>方钢管Q235</v>
          </cell>
          <cell r="P44" t="str">
            <v>25*30*2.0*6000</v>
          </cell>
          <cell r="Q44">
            <v>744</v>
          </cell>
          <cell r="R44" t="str">
            <v>YC10</v>
          </cell>
          <cell r="S44">
            <v>4.64602</v>
          </cell>
        </row>
        <row r="45">
          <cell r="M45" t="str">
            <v>SCS0005450</v>
          </cell>
          <cell r="N45" t="str">
            <v>L4896</v>
          </cell>
          <cell r="O45" t="str">
            <v>扶手面套</v>
          </cell>
          <cell r="P45" t="str">
            <v>P203PU</v>
          </cell>
          <cell r="Q45">
            <v>24</v>
          </cell>
          <cell r="R45" t="str">
            <v>YC01</v>
          </cell>
          <cell r="S45">
            <v>17.010000000000002</v>
          </cell>
        </row>
        <row r="46">
          <cell r="M46" t="str">
            <v>SCS0001652</v>
          </cell>
          <cell r="N46">
            <v>1913037</v>
          </cell>
          <cell r="O46" t="str">
            <v>副驾座框本体总成</v>
          </cell>
          <cell r="Q46">
            <v>16</v>
          </cell>
          <cell r="R46" t="str">
            <v>YC01</v>
          </cell>
          <cell r="S46">
            <v>53.33</v>
          </cell>
        </row>
        <row r="47">
          <cell r="M47" t="str">
            <v>SCS0011496</v>
          </cell>
          <cell r="N47">
            <v>2143048</v>
          </cell>
          <cell r="O47" t="str">
            <v>六分坐垫面套</v>
          </cell>
          <cell r="P47" t="str">
            <v>P203PVC</v>
          </cell>
          <cell r="Q47">
            <v>44</v>
          </cell>
          <cell r="R47" t="str">
            <v>YC01</v>
          </cell>
          <cell r="S47">
            <v>81.22</v>
          </cell>
        </row>
        <row r="48">
          <cell r="M48" t="str">
            <v>SCS0011578</v>
          </cell>
          <cell r="N48" t="str">
            <v>L4527</v>
          </cell>
          <cell r="O48" t="str">
            <v>联动片钢衬</v>
          </cell>
          <cell r="P48" t="str">
            <v>P203</v>
          </cell>
          <cell r="Q48">
            <v>1738</v>
          </cell>
          <cell r="R48" t="str">
            <v>YC01</v>
          </cell>
          <cell r="S48">
            <v>0.52</v>
          </cell>
        </row>
        <row r="49">
          <cell r="M49" t="str">
            <v>BEC0000014</v>
          </cell>
          <cell r="N49">
            <v>1932375</v>
          </cell>
          <cell r="O49" t="str">
            <v>侧气囊总成-左</v>
          </cell>
          <cell r="Q49">
            <v>5</v>
          </cell>
          <cell r="R49" t="str">
            <v>YC01</v>
          </cell>
          <cell r="S49">
            <v>89.24</v>
          </cell>
        </row>
        <row r="50">
          <cell r="M50" t="str">
            <v>TAT0000174</v>
          </cell>
          <cell r="N50">
            <v>19130371</v>
          </cell>
          <cell r="O50" t="str">
            <v>乘客一排四人座发泡总成</v>
          </cell>
          <cell r="P50" t="str">
            <v>AGHRC000181</v>
          </cell>
          <cell r="Q50">
            <v>1</v>
          </cell>
          <cell r="R50" t="str">
            <v>YC01</v>
          </cell>
          <cell r="S50">
            <v>375.00110000000001</v>
          </cell>
        </row>
        <row r="51">
          <cell r="M51" t="str">
            <v>SCS0006679</v>
          </cell>
          <cell r="N51" t="str">
            <v>L4527</v>
          </cell>
          <cell r="O51" t="str">
            <v>座框右边板组件</v>
          </cell>
          <cell r="P51" t="str">
            <v>中联座椅</v>
          </cell>
          <cell r="Q51">
            <v>1228</v>
          </cell>
          <cell r="R51" t="str">
            <v>YC10</v>
          </cell>
          <cell r="S51">
            <v>1.36</v>
          </cell>
        </row>
        <row r="52">
          <cell r="M52" t="str">
            <v>SCS0003131</v>
          </cell>
          <cell r="N52">
            <v>1943508</v>
          </cell>
          <cell r="O52" t="str">
            <v>升降手柄盖</v>
          </cell>
          <cell r="P52" t="str">
            <v>H32B</v>
          </cell>
          <cell r="Q52">
            <v>2046</v>
          </cell>
          <cell r="R52" t="str">
            <v>YC01</v>
          </cell>
          <cell r="S52">
            <v>0.11</v>
          </cell>
        </row>
        <row r="53">
          <cell r="M53" t="str">
            <v>SCS0005494</v>
          </cell>
          <cell r="N53">
            <v>2143048</v>
          </cell>
          <cell r="O53" t="str">
            <v>靠背面套</v>
          </cell>
          <cell r="P53" t="str">
            <v>P203PU无扶手</v>
          </cell>
          <cell r="Q53">
            <v>460</v>
          </cell>
          <cell r="R53" t="str">
            <v>YC01</v>
          </cell>
          <cell r="S53">
            <v>85.37</v>
          </cell>
        </row>
        <row r="54">
          <cell r="M54" t="str">
            <v>BFA0000084</v>
          </cell>
          <cell r="N54">
            <v>1943003</v>
          </cell>
          <cell r="O54" t="str">
            <v>十字槽圆头自攻螺钉</v>
          </cell>
          <cell r="P54" t="str">
            <v>ST4.2x9.5F型黑</v>
          </cell>
          <cell r="Q54">
            <v>24464</v>
          </cell>
          <cell r="R54" t="str">
            <v>YC01</v>
          </cell>
          <cell r="S54">
            <v>0.08</v>
          </cell>
        </row>
        <row r="55">
          <cell r="M55" t="str">
            <v>SCS0005431</v>
          </cell>
          <cell r="N55">
            <v>1932313</v>
          </cell>
          <cell r="O55" t="str">
            <v>U型把手</v>
          </cell>
          <cell r="P55" t="str">
            <v>P203</v>
          </cell>
          <cell r="Q55">
            <v>720</v>
          </cell>
          <cell r="R55" t="str">
            <v>YC01</v>
          </cell>
          <cell r="S55">
            <v>3</v>
          </cell>
        </row>
        <row r="56">
          <cell r="M56" t="str">
            <v>BAS0000009</v>
          </cell>
          <cell r="N56">
            <v>1913717</v>
          </cell>
          <cell r="O56" t="str">
            <v>轴套</v>
          </cell>
          <cell r="Q56">
            <v>500</v>
          </cell>
          <cell r="R56" t="str">
            <v>YC01</v>
          </cell>
          <cell r="S56">
            <v>0.13</v>
          </cell>
        </row>
        <row r="57">
          <cell r="M57" t="str">
            <v>SCS0005449</v>
          </cell>
          <cell r="N57">
            <v>1943508</v>
          </cell>
          <cell r="O57" t="str">
            <v>扶手杯托</v>
          </cell>
          <cell r="P57" t="str">
            <v>P203</v>
          </cell>
          <cell r="Q57">
            <v>4</v>
          </cell>
          <cell r="R57" t="str">
            <v>YC01</v>
          </cell>
          <cell r="S57">
            <v>1.7</v>
          </cell>
        </row>
        <row r="58">
          <cell r="M58" t="str">
            <v>SCS0003195</v>
          </cell>
          <cell r="N58">
            <v>1943012</v>
          </cell>
          <cell r="O58" t="str">
            <v>扶手背板</v>
          </cell>
          <cell r="P58" t="str">
            <v>C40D</v>
          </cell>
          <cell r="Q58">
            <v>2</v>
          </cell>
          <cell r="R58" t="str">
            <v>YC01</v>
          </cell>
          <cell r="S58">
            <v>5.0999999999999996</v>
          </cell>
        </row>
        <row r="59">
          <cell r="M59" t="str">
            <v>scs0004981</v>
          </cell>
          <cell r="N59">
            <v>1943004</v>
          </cell>
          <cell r="O59" t="str">
            <v>右前侧横梁支撑板</v>
          </cell>
          <cell r="P59" t="str">
            <v>C32B</v>
          </cell>
          <cell r="Q59">
            <v>2163</v>
          </cell>
          <cell r="R59" t="str">
            <v>YC01</v>
          </cell>
          <cell r="S59">
            <v>3.32</v>
          </cell>
        </row>
        <row r="60">
          <cell r="M60" t="str">
            <v>twt0000127</v>
          </cell>
          <cell r="N60" t="str">
            <v>L4964</v>
          </cell>
          <cell r="O60" t="str">
            <v>方钢管Q235</v>
          </cell>
          <cell r="P60" t="str">
            <v>25*30*2.0*6000</v>
          </cell>
          <cell r="Q60">
            <v>3456</v>
          </cell>
          <cell r="R60" t="str">
            <v>YC10</v>
          </cell>
          <cell r="S60">
            <v>4.64602</v>
          </cell>
        </row>
        <row r="61">
          <cell r="M61" t="str">
            <v>SCS0005455</v>
          </cell>
          <cell r="N61" t="str">
            <v>L4896</v>
          </cell>
          <cell r="O61" t="str">
            <v>中间头枕面套</v>
          </cell>
          <cell r="P61" t="str">
            <v>P203PU</v>
          </cell>
          <cell r="Q61">
            <v>26</v>
          </cell>
          <cell r="R61" t="str">
            <v>YC01</v>
          </cell>
          <cell r="S61">
            <v>9.67</v>
          </cell>
        </row>
        <row r="62">
          <cell r="M62" t="str">
            <v>SCS0003190</v>
          </cell>
          <cell r="N62">
            <v>1913037</v>
          </cell>
          <cell r="O62" t="str">
            <v>弹簧盖大</v>
          </cell>
          <cell r="P62" t="str">
            <v>C40D</v>
          </cell>
          <cell r="Q62">
            <v>6880</v>
          </cell>
          <cell r="R62" t="str">
            <v>YC10</v>
          </cell>
          <cell r="S62">
            <v>0.36</v>
          </cell>
        </row>
        <row r="63">
          <cell r="M63" t="str">
            <v>BFA0000001</v>
          </cell>
          <cell r="N63" t="str">
            <v>L4550</v>
          </cell>
          <cell r="O63" t="str">
            <v>C型钉</v>
          </cell>
          <cell r="Q63">
            <v>1600000</v>
          </cell>
          <cell r="R63" t="str">
            <v>YC01</v>
          </cell>
          <cell r="S63">
            <v>6.9300000000000004E-3</v>
          </cell>
        </row>
        <row r="64">
          <cell r="M64" t="str">
            <v>SCS0006705</v>
          </cell>
          <cell r="N64" t="str">
            <v>L4527</v>
          </cell>
          <cell r="O64" t="str">
            <v>滑轨连接板右件</v>
          </cell>
          <cell r="P64" t="str">
            <v>P203电泳件</v>
          </cell>
          <cell r="Q64">
            <v>869</v>
          </cell>
          <cell r="R64" t="str">
            <v>YC10</v>
          </cell>
          <cell r="S64">
            <v>9.91</v>
          </cell>
        </row>
        <row r="65">
          <cell r="M65" t="str">
            <v>SCS0001437</v>
          </cell>
          <cell r="N65">
            <v>1932683</v>
          </cell>
          <cell r="O65" t="str">
            <v>拉带总成</v>
          </cell>
          <cell r="P65" t="str">
            <v>C40D</v>
          </cell>
          <cell r="Q65">
            <v>389</v>
          </cell>
          <cell r="R65" t="str">
            <v>YC10</v>
          </cell>
          <cell r="S65">
            <v>5.8</v>
          </cell>
        </row>
        <row r="66">
          <cell r="M66" t="str">
            <v>TAT0000175</v>
          </cell>
          <cell r="N66">
            <v>19130371</v>
          </cell>
          <cell r="O66" t="str">
            <v>乘客一排四人座面套总成</v>
          </cell>
          <cell r="P66" t="str">
            <v>AGHRC000182</v>
          </cell>
          <cell r="Q66">
            <v>1</v>
          </cell>
          <cell r="R66" t="str">
            <v>YC01</v>
          </cell>
          <cell r="S66">
            <v>144.64330000000001</v>
          </cell>
        </row>
        <row r="67">
          <cell r="M67" t="str">
            <v>SCS0006680</v>
          </cell>
          <cell r="N67" t="str">
            <v>L4527</v>
          </cell>
          <cell r="O67" t="str">
            <v>座框钢丝</v>
          </cell>
          <cell r="P67" t="str">
            <v>中联座椅</v>
          </cell>
          <cell r="Q67">
            <v>1228</v>
          </cell>
          <cell r="R67" t="str">
            <v>YC10</v>
          </cell>
          <cell r="S67">
            <v>0.38</v>
          </cell>
        </row>
        <row r="68">
          <cell r="M68" t="str">
            <v>SCS0003134</v>
          </cell>
          <cell r="N68">
            <v>1943508</v>
          </cell>
          <cell r="O68" t="str">
            <v>副驾左侧罩壳</v>
          </cell>
          <cell r="P68" t="str">
            <v>H32B</v>
          </cell>
          <cell r="Q68">
            <v>2025</v>
          </cell>
          <cell r="R68" t="str">
            <v>YC01</v>
          </cell>
          <cell r="S68">
            <v>1.5</v>
          </cell>
        </row>
        <row r="69">
          <cell r="M69" t="str">
            <v>SCS0005447</v>
          </cell>
          <cell r="N69">
            <v>2143048</v>
          </cell>
          <cell r="O69" t="str">
            <v>靠背面套</v>
          </cell>
          <cell r="P69" t="str">
            <v>P203PU扶手中间头枕</v>
          </cell>
          <cell r="Q69">
            <v>20</v>
          </cell>
          <cell r="R69" t="str">
            <v>YC01</v>
          </cell>
          <cell r="S69">
            <v>93.98</v>
          </cell>
        </row>
        <row r="70">
          <cell r="M70" t="str">
            <v>BFA0000092</v>
          </cell>
          <cell r="N70">
            <v>1943003</v>
          </cell>
          <cell r="O70" t="str">
            <v>三组合式六角头螺栓8.8级</v>
          </cell>
          <cell r="Q70">
            <v>8036</v>
          </cell>
          <cell r="R70" t="str">
            <v>YC01</v>
          </cell>
          <cell r="S70">
            <v>0.19</v>
          </cell>
        </row>
        <row r="71">
          <cell r="M71" t="str">
            <v>SCS0006422</v>
          </cell>
          <cell r="N71">
            <v>1932313</v>
          </cell>
          <cell r="O71" t="str">
            <v>主驾左侧滑轨前地脚总成</v>
          </cell>
          <cell r="P71" t="str">
            <v>P203</v>
          </cell>
          <cell r="Q71">
            <v>1542</v>
          </cell>
          <cell r="R71" t="str">
            <v>YC10</v>
          </cell>
          <cell r="S71">
            <v>3</v>
          </cell>
        </row>
        <row r="72">
          <cell r="M72" t="str">
            <v>SCS0003181</v>
          </cell>
          <cell r="N72">
            <v>1913717</v>
          </cell>
          <cell r="O72" t="str">
            <v>后排靠背中间铰链衬套</v>
          </cell>
          <cell r="P72" t="str">
            <v>H32B</v>
          </cell>
          <cell r="Q72">
            <v>1634</v>
          </cell>
          <cell r="R72" t="str">
            <v>YC01</v>
          </cell>
          <cell r="S72">
            <v>0.19</v>
          </cell>
        </row>
        <row r="73">
          <cell r="M73" t="str">
            <v>SCS0005456</v>
          </cell>
          <cell r="N73">
            <v>1943508</v>
          </cell>
          <cell r="O73" t="str">
            <v>靠背塑料罩壳-左</v>
          </cell>
          <cell r="P73" t="str">
            <v>P203后排</v>
          </cell>
          <cell r="Q73">
            <v>846</v>
          </cell>
          <cell r="R73" t="str">
            <v>YC01</v>
          </cell>
          <cell r="S73">
            <v>1.33</v>
          </cell>
        </row>
        <row r="74">
          <cell r="M74" t="str">
            <v>SCS0003219</v>
          </cell>
          <cell r="N74">
            <v>1943012</v>
          </cell>
          <cell r="O74" t="str">
            <v>扶手杯托</v>
          </cell>
          <cell r="P74" t="str">
            <v>C40D(深色)</v>
          </cell>
          <cell r="Q74">
            <v>35</v>
          </cell>
          <cell r="R74" t="str">
            <v>YC01</v>
          </cell>
          <cell r="S74">
            <v>2.8</v>
          </cell>
        </row>
        <row r="75">
          <cell r="M75" t="str">
            <v>scs0004982</v>
          </cell>
          <cell r="N75">
            <v>1943004</v>
          </cell>
          <cell r="O75" t="str">
            <v>左后侧横梁支撑板</v>
          </cell>
          <cell r="P75" t="str">
            <v>C32B</v>
          </cell>
          <cell r="Q75">
            <v>2163</v>
          </cell>
          <cell r="R75" t="str">
            <v>YC01</v>
          </cell>
          <cell r="S75">
            <v>3.83</v>
          </cell>
        </row>
        <row r="76">
          <cell r="M76" t="str">
            <v>twt0000127</v>
          </cell>
          <cell r="N76" t="str">
            <v>L4964</v>
          </cell>
          <cell r="O76" t="str">
            <v>方钢管Q235</v>
          </cell>
          <cell r="P76" t="str">
            <v>25*30*2.0*6000</v>
          </cell>
          <cell r="Q76">
            <v>4</v>
          </cell>
          <cell r="R76" t="str">
            <v>YC10</v>
          </cell>
          <cell r="S76">
            <v>4.64602</v>
          </cell>
        </row>
        <row r="77">
          <cell r="M77" t="str">
            <v>SCS0006330</v>
          </cell>
          <cell r="N77" t="str">
            <v>L4896</v>
          </cell>
          <cell r="O77" t="str">
            <v>靠背面套</v>
          </cell>
          <cell r="P77" t="str">
            <v>P203后排针织无扶手</v>
          </cell>
          <cell r="Q77">
            <v>90</v>
          </cell>
          <cell r="R77" t="str">
            <v>YC01</v>
          </cell>
          <cell r="S77">
            <v>52.32</v>
          </cell>
        </row>
        <row r="78">
          <cell r="M78" t="str">
            <v>SCS0003191</v>
          </cell>
          <cell r="N78">
            <v>1913037</v>
          </cell>
          <cell r="O78" t="str">
            <v>弹簧盖小</v>
          </cell>
          <cell r="P78" t="str">
            <v>C40D</v>
          </cell>
          <cell r="Q78">
            <v>6880</v>
          </cell>
          <cell r="R78" t="str">
            <v>YC10</v>
          </cell>
          <cell r="S78">
            <v>0.45</v>
          </cell>
        </row>
        <row r="79">
          <cell r="M79" t="str">
            <v>SCS0006183</v>
          </cell>
          <cell r="N79">
            <v>1950401</v>
          </cell>
          <cell r="O79" t="str">
            <v>副驾安全带锁扣总成</v>
          </cell>
          <cell r="P79" t="str">
            <v>C32B-F05（豪华版）</v>
          </cell>
          <cell r="Q79">
            <v>1087</v>
          </cell>
          <cell r="R79" t="str">
            <v>YC01</v>
          </cell>
          <cell r="S79">
            <v>13.98</v>
          </cell>
        </row>
        <row r="80">
          <cell r="M80" t="str">
            <v>SCS0006706</v>
          </cell>
          <cell r="N80" t="str">
            <v>L4527</v>
          </cell>
          <cell r="O80" t="str">
            <v>主驾安全带加强板焊接总成</v>
          </cell>
          <cell r="P80" t="str">
            <v>P203电泳件</v>
          </cell>
          <cell r="Q80">
            <v>869</v>
          </cell>
          <cell r="R80" t="str">
            <v>YC10</v>
          </cell>
          <cell r="S80">
            <v>3.44</v>
          </cell>
        </row>
        <row r="81">
          <cell r="M81" t="str">
            <v>BAS0000018</v>
          </cell>
          <cell r="N81" t="str">
            <v>L4164</v>
          </cell>
          <cell r="O81" t="str">
            <v>螺栓轴套A</v>
          </cell>
          <cell r="P81" t="str">
            <v>C32B 钢带轴承</v>
          </cell>
          <cell r="Q81">
            <v>30000</v>
          </cell>
          <cell r="R81" t="str">
            <v>YC01</v>
          </cell>
          <cell r="S81">
            <v>0.26</v>
          </cell>
        </row>
        <row r="82">
          <cell r="M82" t="str">
            <v>TAT0000177</v>
          </cell>
          <cell r="N82">
            <v>19130371</v>
          </cell>
          <cell r="O82" t="str">
            <v>乘客二排双人座骨架总成</v>
          </cell>
          <cell r="P82" t="str">
            <v>AGHRC000184</v>
          </cell>
          <cell r="Q82">
            <v>2</v>
          </cell>
          <cell r="R82" t="str">
            <v>YC01</v>
          </cell>
          <cell r="S82">
            <v>256.61380000000003</v>
          </cell>
        </row>
        <row r="83">
          <cell r="M83" t="str">
            <v>SCS0006682</v>
          </cell>
          <cell r="N83" t="str">
            <v>L4527</v>
          </cell>
          <cell r="O83" t="str">
            <v>座垫蛇簧组件</v>
          </cell>
          <cell r="P83" t="str">
            <v>中联座椅</v>
          </cell>
          <cell r="Q83">
            <v>3234</v>
          </cell>
          <cell r="R83" t="str">
            <v>YC10</v>
          </cell>
          <cell r="S83">
            <v>0.81</v>
          </cell>
        </row>
        <row r="84">
          <cell r="M84" t="str">
            <v>SCS0003135</v>
          </cell>
          <cell r="N84">
            <v>1943508</v>
          </cell>
          <cell r="O84" t="str">
            <v>副驾右侧大罩壳</v>
          </cell>
          <cell r="P84" t="str">
            <v>H32B(四向)</v>
          </cell>
          <cell r="Q84">
            <v>2025</v>
          </cell>
          <cell r="R84" t="str">
            <v>YC01</v>
          </cell>
          <cell r="S84">
            <v>4.57</v>
          </cell>
        </row>
        <row r="85">
          <cell r="M85" t="str">
            <v>SCS0005426</v>
          </cell>
          <cell r="N85">
            <v>2143048</v>
          </cell>
          <cell r="O85" t="str">
            <v>副驾座垫护面总成</v>
          </cell>
          <cell r="P85" t="str">
            <v>P203PU</v>
          </cell>
          <cell r="Q85">
            <v>480</v>
          </cell>
          <cell r="R85" t="str">
            <v>YC01</v>
          </cell>
          <cell r="S85">
            <v>39.86</v>
          </cell>
        </row>
        <row r="86">
          <cell r="M86" t="str">
            <v>BFA0000096</v>
          </cell>
          <cell r="N86">
            <v>1943003</v>
          </cell>
          <cell r="O86" t="str">
            <v>十字槽圆头带垫自攻螺钉F</v>
          </cell>
          <cell r="P86" t="str">
            <v>ST4.2x9.5F型黑</v>
          </cell>
          <cell r="Q86">
            <v>762</v>
          </cell>
          <cell r="R86" t="str">
            <v>YC01</v>
          </cell>
          <cell r="S86">
            <v>0.11</v>
          </cell>
        </row>
        <row r="87">
          <cell r="M87" t="str">
            <v>SCS0006423</v>
          </cell>
          <cell r="N87">
            <v>1932313</v>
          </cell>
          <cell r="O87" t="str">
            <v>后地脚总成</v>
          </cell>
          <cell r="P87" t="str">
            <v>P203</v>
          </cell>
          <cell r="Q87">
            <v>2384</v>
          </cell>
          <cell r="R87" t="str">
            <v>YC10</v>
          </cell>
          <cell r="S87">
            <v>2.5</v>
          </cell>
        </row>
        <row r="88">
          <cell r="M88" t="str">
            <v>BAS0000009</v>
          </cell>
          <cell r="N88">
            <v>1913717</v>
          </cell>
          <cell r="O88" t="str">
            <v>轴套</v>
          </cell>
          <cell r="Q88">
            <v>129</v>
          </cell>
          <cell r="R88" t="str">
            <v>YC01</v>
          </cell>
          <cell r="S88">
            <v>0.13</v>
          </cell>
        </row>
        <row r="89">
          <cell r="M89" t="str">
            <v>SCS0005457</v>
          </cell>
          <cell r="N89">
            <v>1943508</v>
          </cell>
          <cell r="O89" t="str">
            <v>靠背塑料罩壳-右</v>
          </cell>
          <cell r="P89" t="str">
            <v>P203后排</v>
          </cell>
          <cell r="Q89">
            <v>846</v>
          </cell>
          <cell r="R89" t="str">
            <v>YC01</v>
          </cell>
          <cell r="S89">
            <v>1.33</v>
          </cell>
        </row>
        <row r="90">
          <cell r="M90" t="str">
            <v>SCS0003220</v>
          </cell>
          <cell r="N90">
            <v>1943012</v>
          </cell>
          <cell r="O90" t="str">
            <v>杯托橡胶棘爪</v>
          </cell>
          <cell r="P90" t="str">
            <v>C40D(深色)</v>
          </cell>
          <cell r="Q90">
            <v>140</v>
          </cell>
          <cell r="R90" t="str">
            <v>YC01</v>
          </cell>
          <cell r="S90">
            <v>0.14000000000000001</v>
          </cell>
        </row>
        <row r="91">
          <cell r="M91" t="str">
            <v>scs0004983</v>
          </cell>
          <cell r="N91">
            <v>1943004</v>
          </cell>
          <cell r="O91" t="str">
            <v>左前侧横梁支撑板</v>
          </cell>
          <cell r="P91" t="str">
            <v>C32B</v>
          </cell>
          <cell r="Q91">
            <v>2163</v>
          </cell>
          <cell r="R91" t="str">
            <v>YC01</v>
          </cell>
          <cell r="S91">
            <v>3.32</v>
          </cell>
        </row>
        <row r="92">
          <cell r="M92" t="str">
            <v>BEC0000058</v>
          </cell>
          <cell r="N92" t="str">
            <v>L4579</v>
          </cell>
          <cell r="O92" t="str">
            <v>电动六向座椅线束总成</v>
          </cell>
          <cell r="P92" t="str">
            <v>P203</v>
          </cell>
          <cell r="Q92">
            <v>1172</v>
          </cell>
          <cell r="R92" t="str">
            <v>YC01</v>
          </cell>
          <cell r="S92">
            <v>23</v>
          </cell>
        </row>
        <row r="93">
          <cell r="M93" t="str">
            <v>SCS0005494</v>
          </cell>
          <cell r="N93" t="str">
            <v>L4896</v>
          </cell>
          <cell r="O93" t="str">
            <v>靠背面套</v>
          </cell>
          <cell r="P93" t="str">
            <v>P203PU无扶手</v>
          </cell>
          <cell r="Q93">
            <v>698</v>
          </cell>
          <cell r="R93" t="str">
            <v>YC01</v>
          </cell>
          <cell r="S93">
            <v>85.37</v>
          </cell>
        </row>
        <row r="94">
          <cell r="M94" t="str">
            <v>SCS0003192</v>
          </cell>
          <cell r="N94">
            <v>1913037</v>
          </cell>
          <cell r="O94" t="str">
            <v>限位块</v>
          </cell>
          <cell r="P94" t="str">
            <v>C40D</v>
          </cell>
          <cell r="Q94">
            <v>360</v>
          </cell>
          <cell r="R94" t="str">
            <v>YC01</v>
          </cell>
          <cell r="S94">
            <v>0.21</v>
          </cell>
        </row>
        <row r="95">
          <cell r="M95" t="str">
            <v>SCS0006185</v>
          </cell>
          <cell r="N95">
            <v>1950401</v>
          </cell>
          <cell r="O95" t="str">
            <v>正驾安全带锁扣总成</v>
          </cell>
          <cell r="P95" t="str">
            <v>C32B-F05（豪华版）</v>
          </cell>
          <cell r="Q95">
            <v>1168</v>
          </cell>
          <cell r="R95" t="str">
            <v>YC01</v>
          </cell>
          <cell r="S95">
            <v>14.43</v>
          </cell>
        </row>
        <row r="96">
          <cell r="M96" t="str">
            <v>SCS0006707</v>
          </cell>
          <cell r="N96" t="str">
            <v>L4527</v>
          </cell>
          <cell r="O96" t="str">
            <v>手动升降棘轮支架总成</v>
          </cell>
          <cell r="P96" t="str">
            <v>P203电泳件</v>
          </cell>
          <cell r="Q96">
            <v>869</v>
          </cell>
          <cell r="R96" t="str">
            <v>YC10</v>
          </cell>
          <cell r="S96">
            <v>3.76</v>
          </cell>
        </row>
        <row r="97">
          <cell r="M97" t="str">
            <v>SCS0000956</v>
          </cell>
          <cell r="N97">
            <v>1944684</v>
          </cell>
          <cell r="O97" t="str">
            <v>短拉线</v>
          </cell>
          <cell r="Q97">
            <v>500</v>
          </cell>
          <cell r="R97" t="str">
            <v>YC01</v>
          </cell>
          <cell r="S97">
            <v>2.27</v>
          </cell>
        </row>
        <row r="98">
          <cell r="M98" t="str">
            <v>TAT0000178</v>
          </cell>
          <cell r="N98">
            <v>19130371</v>
          </cell>
          <cell r="O98" t="str">
            <v>乘客二排双人座发泡总成</v>
          </cell>
          <cell r="P98" t="str">
            <v>AGHRC000185</v>
          </cell>
          <cell r="Q98">
            <v>2</v>
          </cell>
          <cell r="R98" t="str">
            <v>YC01</v>
          </cell>
          <cell r="S98">
            <v>174.39769999999999</v>
          </cell>
        </row>
        <row r="99">
          <cell r="M99" t="str">
            <v>SCS0006687</v>
          </cell>
          <cell r="N99" t="str">
            <v>L4527</v>
          </cell>
          <cell r="O99" t="str">
            <v>靠背骨架总成</v>
          </cell>
          <cell r="P99" t="str">
            <v>中联座椅</v>
          </cell>
          <cell r="Q99">
            <v>1233</v>
          </cell>
          <cell r="R99" t="str">
            <v>YC01</v>
          </cell>
          <cell r="S99">
            <v>43.17</v>
          </cell>
        </row>
        <row r="100">
          <cell r="M100" t="str">
            <v>SCS0003136</v>
          </cell>
          <cell r="N100">
            <v>1943508</v>
          </cell>
          <cell r="O100" t="str">
            <v>副驾调角器手柄</v>
          </cell>
          <cell r="P100" t="str">
            <v>H32B</v>
          </cell>
          <cell r="Q100">
            <v>3531</v>
          </cell>
          <cell r="R100" t="str">
            <v>YC01</v>
          </cell>
          <cell r="S100">
            <v>0.59</v>
          </cell>
        </row>
        <row r="101">
          <cell r="M101" t="str">
            <v>SCS0005403</v>
          </cell>
          <cell r="N101">
            <v>2143048</v>
          </cell>
          <cell r="O101" t="str">
            <v>主驾座垫护面总成</v>
          </cell>
          <cell r="P101" t="str">
            <v>P203PU</v>
          </cell>
          <cell r="Q101">
            <v>480</v>
          </cell>
          <cell r="R101" t="str">
            <v>YC01</v>
          </cell>
          <cell r="S101">
            <v>39.86</v>
          </cell>
        </row>
        <row r="102">
          <cell r="M102" t="str">
            <v>BFA0000098</v>
          </cell>
          <cell r="N102">
            <v>1943003</v>
          </cell>
          <cell r="O102" t="str">
            <v>内六角花形圆柱头螺钉10.9</v>
          </cell>
          <cell r="P102" t="str">
            <v>M10×18（10.9级）</v>
          </cell>
          <cell r="Q102">
            <v>26352</v>
          </cell>
          <cell r="R102" t="str">
            <v>YC01</v>
          </cell>
          <cell r="S102">
            <v>0.65</v>
          </cell>
        </row>
        <row r="103">
          <cell r="M103" t="str">
            <v>SCS0006424</v>
          </cell>
          <cell r="N103">
            <v>1932313</v>
          </cell>
          <cell r="O103" t="str">
            <v>主驾右侧滑轨前地脚总成</v>
          </cell>
          <cell r="P103" t="str">
            <v>P203</v>
          </cell>
          <cell r="Q103">
            <v>1571</v>
          </cell>
          <cell r="R103" t="str">
            <v>YC10</v>
          </cell>
          <cell r="S103">
            <v>3</v>
          </cell>
        </row>
        <row r="104">
          <cell r="M104" t="str">
            <v>SCS0003181</v>
          </cell>
          <cell r="N104">
            <v>1913717</v>
          </cell>
          <cell r="O104" t="str">
            <v>后排靠背中间铰链衬套</v>
          </cell>
          <cell r="P104" t="str">
            <v>H32B</v>
          </cell>
          <cell r="Q104">
            <v>2160</v>
          </cell>
          <cell r="R104" t="str">
            <v>YC01</v>
          </cell>
          <cell r="S104">
            <v>0.19</v>
          </cell>
        </row>
        <row r="105">
          <cell r="M105" t="str">
            <v>SCS0005475</v>
          </cell>
          <cell r="N105">
            <v>1943508</v>
          </cell>
          <cell r="O105" t="str">
            <v>铰链罩壳-左</v>
          </cell>
          <cell r="P105" t="str">
            <v>P203后排</v>
          </cell>
          <cell r="Q105">
            <v>1692</v>
          </cell>
          <cell r="R105" t="str">
            <v>YC01</v>
          </cell>
          <cell r="S105">
            <v>1.1200000000000001</v>
          </cell>
        </row>
        <row r="106">
          <cell r="M106" t="str">
            <v>SCS0003269</v>
          </cell>
          <cell r="N106">
            <v>1943012</v>
          </cell>
          <cell r="O106" t="str">
            <v>衬套</v>
          </cell>
          <cell r="P106" t="str">
            <v>MA501</v>
          </cell>
          <cell r="Q106">
            <v>33</v>
          </cell>
          <cell r="R106" t="str">
            <v>YC01</v>
          </cell>
          <cell r="S106">
            <v>0.13</v>
          </cell>
        </row>
        <row r="107">
          <cell r="M107" t="str">
            <v>scs0004984</v>
          </cell>
          <cell r="N107">
            <v>1943004</v>
          </cell>
          <cell r="O107" t="str">
            <v>副驾安全带固定板总成</v>
          </cell>
          <cell r="P107" t="str">
            <v>C32B</v>
          </cell>
          <cell r="Q107">
            <v>2163</v>
          </cell>
          <cell r="R107" t="str">
            <v>YC01</v>
          </cell>
          <cell r="S107">
            <v>2.58</v>
          </cell>
        </row>
        <row r="108">
          <cell r="M108" t="str">
            <v>SCS0005407</v>
          </cell>
          <cell r="N108" t="str">
            <v>L4579</v>
          </cell>
          <cell r="O108" t="str">
            <v>靠背调节按钮</v>
          </cell>
          <cell r="P108" t="str">
            <v>P203</v>
          </cell>
          <cell r="Q108">
            <v>600</v>
          </cell>
          <cell r="R108" t="str">
            <v>YC01</v>
          </cell>
          <cell r="S108">
            <v>4</v>
          </cell>
        </row>
        <row r="109">
          <cell r="M109" t="str">
            <v>SCS0005491</v>
          </cell>
          <cell r="N109" t="str">
            <v>L4896</v>
          </cell>
          <cell r="O109" t="str">
            <v>六分坐垫面套</v>
          </cell>
          <cell r="P109" t="str">
            <v>P203针织</v>
          </cell>
          <cell r="Q109">
            <v>83</v>
          </cell>
          <cell r="R109" t="str">
            <v>YC01</v>
          </cell>
          <cell r="S109">
            <v>41.4</v>
          </cell>
        </row>
        <row r="110">
          <cell r="M110" t="str">
            <v>SCS0003193</v>
          </cell>
          <cell r="N110">
            <v>1913037</v>
          </cell>
          <cell r="O110" t="str">
            <v>扶手限位块</v>
          </cell>
          <cell r="P110" t="str">
            <v>C40D</v>
          </cell>
          <cell r="Q110">
            <v>358</v>
          </cell>
          <cell r="R110" t="str">
            <v>YC10</v>
          </cell>
          <cell r="S110">
            <v>0.23</v>
          </cell>
        </row>
        <row r="111">
          <cell r="M111" t="str">
            <v>SCS0007054</v>
          </cell>
          <cell r="N111">
            <v>1950401</v>
          </cell>
          <cell r="O111" t="str">
            <v>副驾安全带锁扣（带线束）</v>
          </cell>
          <cell r="P111" t="str">
            <v>C32b出口车</v>
          </cell>
          <cell r="Q111">
            <v>75</v>
          </cell>
          <cell r="R111" t="str">
            <v>YC01</v>
          </cell>
          <cell r="S111">
            <v>14.38</v>
          </cell>
        </row>
        <row r="112">
          <cell r="M112" t="str">
            <v>SCS0010939</v>
          </cell>
          <cell r="N112" t="str">
            <v>L4527</v>
          </cell>
          <cell r="O112" t="str">
            <v>后联动管垫片</v>
          </cell>
          <cell r="P112" t="str">
            <v>P203</v>
          </cell>
          <cell r="Q112">
            <v>1738</v>
          </cell>
          <cell r="R112" t="str">
            <v>YC10</v>
          </cell>
          <cell r="S112">
            <v>0.11</v>
          </cell>
        </row>
        <row r="113">
          <cell r="M113" t="str">
            <v>TWT0000001</v>
          </cell>
          <cell r="N113" t="str">
            <v>L4538</v>
          </cell>
          <cell r="O113" t="str">
            <v>焊丝</v>
          </cell>
          <cell r="P113" t="str">
            <v>φ1.0mm</v>
          </cell>
          <cell r="Q113">
            <v>500</v>
          </cell>
          <cell r="R113" t="str">
            <v>YC10</v>
          </cell>
          <cell r="S113">
            <v>7.01</v>
          </cell>
        </row>
        <row r="114">
          <cell r="M114" t="str">
            <v>TAT0000179</v>
          </cell>
          <cell r="N114">
            <v>19130371</v>
          </cell>
          <cell r="O114" t="str">
            <v>乘客二排双人座面套总成</v>
          </cell>
          <cell r="P114" t="str">
            <v>AGHRC000186</v>
          </cell>
          <cell r="Q114">
            <v>2</v>
          </cell>
          <cell r="R114" t="str">
            <v>YC01</v>
          </cell>
          <cell r="S114">
            <v>67.267690000000002</v>
          </cell>
        </row>
        <row r="115">
          <cell r="M115" t="str">
            <v>scs0007048</v>
          </cell>
          <cell r="N115" t="str">
            <v>L4527</v>
          </cell>
          <cell r="O115" t="str">
            <v>C32B后排六分背骨架（降本</v>
          </cell>
          <cell r="P115" t="str">
            <v>取消加强版和钢丝</v>
          </cell>
          <cell r="Q115">
            <v>186</v>
          </cell>
          <cell r="R115" t="str">
            <v>YC01</v>
          </cell>
          <cell r="S115">
            <v>71.36</v>
          </cell>
        </row>
        <row r="116">
          <cell r="M116" t="str">
            <v>SCS0003137</v>
          </cell>
          <cell r="N116">
            <v>1943508</v>
          </cell>
          <cell r="O116" t="str">
            <v>解锁罩壳</v>
          </cell>
          <cell r="P116" t="str">
            <v>H32B</v>
          </cell>
          <cell r="Q116">
            <v>3930</v>
          </cell>
          <cell r="R116" t="str">
            <v>YC01</v>
          </cell>
          <cell r="S116">
            <v>0.15</v>
          </cell>
        </row>
        <row r="117">
          <cell r="M117" t="str">
            <v>SCS0005399</v>
          </cell>
          <cell r="N117">
            <v>2143048</v>
          </cell>
          <cell r="O117" t="str">
            <v>前排靠背护面总成</v>
          </cell>
          <cell r="P117" t="str">
            <v>P203PU无气囊</v>
          </cell>
          <cell r="Q117">
            <v>960</v>
          </cell>
          <cell r="R117" t="str">
            <v>YC01</v>
          </cell>
          <cell r="S117">
            <v>73.489999999999995</v>
          </cell>
        </row>
        <row r="118">
          <cell r="M118" t="str">
            <v>BFA0000112</v>
          </cell>
          <cell r="N118">
            <v>1943003</v>
          </cell>
          <cell r="O118" t="str">
            <v>六角法兰承面带齿螺栓M8</v>
          </cell>
          <cell r="P118" t="str">
            <v>M8*16白锌</v>
          </cell>
          <cell r="Q118">
            <v>11720</v>
          </cell>
          <cell r="R118" t="str">
            <v>YC01</v>
          </cell>
          <cell r="S118">
            <v>0.25</v>
          </cell>
        </row>
        <row r="119">
          <cell r="M119" t="str">
            <v>BEC0000054</v>
          </cell>
          <cell r="N119" t="str">
            <v>L4311</v>
          </cell>
          <cell r="O119" t="str">
            <v>靠背加热垫总成</v>
          </cell>
          <cell r="P119" t="str">
            <v>P203</v>
          </cell>
          <cell r="Q119">
            <v>510</v>
          </cell>
          <cell r="R119" t="str">
            <v>YC01</v>
          </cell>
          <cell r="S119">
            <v>21.34</v>
          </cell>
        </row>
        <row r="120">
          <cell r="M120" t="str">
            <v>SCS0004616</v>
          </cell>
          <cell r="N120">
            <v>1913294</v>
          </cell>
          <cell r="O120" t="str">
            <v>主驾右外下连接板</v>
          </cell>
          <cell r="P120" t="str">
            <v>M20/C33</v>
          </cell>
          <cell r="Q120">
            <v>2010</v>
          </cell>
          <cell r="R120" t="str">
            <v>YC10</v>
          </cell>
          <cell r="S120">
            <v>3.01</v>
          </cell>
        </row>
        <row r="121">
          <cell r="M121" t="str">
            <v>SCS0005476</v>
          </cell>
          <cell r="N121">
            <v>1943508</v>
          </cell>
          <cell r="O121" t="str">
            <v>铰链罩壳-右</v>
          </cell>
          <cell r="P121" t="str">
            <v>P203后排</v>
          </cell>
          <cell r="Q121">
            <v>1692</v>
          </cell>
          <cell r="R121" t="str">
            <v>YC01</v>
          </cell>
          <cell r="S121">
            <v>1.1200000000000001</v>
          </cell>
        </row>
        <row r="122">
          <cell r="M122" t="str">
            <v>SCS0003270</v>
          </cell>
          <cell r="N122">
            <v>1943012</v>
          </cell>
          <cell r="O122" t="str">
            <v>挡块</v>
          </cell>
          <cell r="P122" t="str">
            <v>MA501</v>
          </cell>
          <cell r="Q122">
            <v>33</v>
          </cell>
          <cell r="R122" t="str">
            <v>YC01</v>
          </cell>
          <cell r="S122">
            <v>0.15</v>
          </cell>
        </row>
        <row r="123">
          <cell r="M123" t="str">
            <v>SCS0005010</v>
          </cell>
          <cell r="N123">
            <v>1943004</v>
          </cell>
          <cell r="O123" t="str">
            <v>C32B垫片钣金</v>
          </cell>
          <cell r="P123" t="str">
            <v>C32B</v>
          </cell>
          <cell r="Q123">
            <v>4277</v>
          </cell>
          <cell r="R123" t="str">
            <v>YC01</v>
          </cell>
          <cell r="S123">
            <v>0.51</v>
          </cell>
        </row>
        <row r="124">
          <cell r="M124" t="str">
            <v>SCS0005408</v>
          </cell>
          <cell r="N124" t="str">
            <v>L4579</v>
          </cell>
          <cell r="O124" t="str">
            <v>座垫调节按钮</v>
          </cell>
          <cell r="P124" t="str">
            <v>P203</v>
          </cell>
          <cell r="Q124">
            <v>600</v>
          </cell>
          <cell r="R124" t="str">
            <v>YC01</v>
          </cell>
          <cell r="S124">
            <v>4</v>
          </cell>
        </row>
        <row r="125">
          <cell r="M125" t="str">
            <v>SCS0005471</v>
          </cell>
          <cell r="N125" t="str">
            <v>L4896</v>
          </cell>
          <cell r="O125" t="str">
            <v>六分坐垫面套</v>
          </cell>
          <cell r="P125" t="str">
            <v>P203PU</v>
          </cell>
          <cell r="Q125">
            <v>680</v>
          </cell>
          <cell r="R125" t="str">
            <v>YC01</v>
          </cell>
          <cell r="S125">
            <v>60.64</v>
          </cell>
        </row>
        <row r="126">
          <cell r="M126" t="str">
            <v>SCS0003391</v>
          </cell>
          <cell r="N126">
            <v>1913037</v>
          </cell>
          <cell r="O126" t="str">
            <v>扶手泡棉加强板</v>
          </cell>
          <cell r="P126" t="str">
            <v>C40DB</v>
          </cell>
          <cell r="Q126">
            <v>33</v>
          </cell>
          <cell r="R126" t="str">
            <v>YC01</v>
          </cell>
          <cell r="S126">
            <v>0.34</v>
          </cell>
        </row>
        <row r="127">
          <cell r="M127" t="str">
            <v>SCS0011730</v>
          </cell>
          <cell r="N127">
            <v>1950401</v>
          </cell>
          <cell r="O127" t="str">
            <v>安全带卷轴器总成</v>
          </cell>
          <cell r="P127" t="str">
            <v>C32B-F05出口车用</v>
          </cell>
          <cell r="Q127">
            <v>326</v>
          </cell>
          <cell r="R127" t="str">
            <v>YC01</v>
          </cell>
          <cell r="S127">
            <v>31.32</v>
          </cell>
        </row>
        <row r="128">
          <cell r="M128" t="str">
            <v>SCS0011578</v>
          </cell>
          <cell r="N128" t="str">
            <v>L4527</v>
          </cell>
          <cell r="O128" t="str">
            <v>联动片钢衬</v>
          </cell>
          <cell r="P128" t="str">
            <v>P203</v>
          </cell>
          <cell r="Q128">
            <v>570</v>
          </cell>
          <cell r="R128" t="str">
            <v>YC01</v>
          </cell>
          <cell r="S128">
            <v>0.52</v>
          </cell>
        </row>
        <row r="129">
          <cell r="M129" t="str">
            <v>SCS0000951</v>
          </cell>
          <cell r="N129">
            <v>1944684</v>
          </cell>
          <cell r="O129" t="str">
            <v>长拉线</v>
          </cell>
          <cell r="Q129">
            <v>1024</v>
          </cell>
          <cell r="R129" t="str">
            <v>YC01</v>
          </cell>
          <cell r="S129">
            <v>2.92</v>
          </cell>
        </row>
        <row r="130">
          <cell r="M130" t="str">
            <v>TAT0000181</v>
          </cell>
          <cell r="N130">
            <v>19130371</v>
          </cell>
          <cell r="O130" t="str">
            <v>乘客第二排单人座骨架总成</v>
          </cell>
          <cell r="P130" t="str">
            <v>AGHRC000188</v>
          </cell>
          <cell r="Q130">
            <v>147</v>
          </cell>
          <cell r="R130" t="str">
            <v>YC01</v>
          </cell>
          <cell r="S130">
            <v>134.99260000000001</v>
          </cell>
        </row>
        <row r="131">
          <cell r="M131" t="str">
            <v>SCS0011578</v>
          </cell>
          <cell r="N131" t="str">
            <v>L4527</v>
          </cell>
          <cell r="O131" t="str">
            <v>联动片钢衬</v>
          </cell>
          <cell r="P131" t="str">
            <v>P203</v>
          </cell>
          <cell r="Q131">
            <v>868</v>
          </cell>
          <cell r="R131" t="str">
            <v>YC01</v>
          </cell>
          <cell r="S131">
            <v>0.52</v>
          </cell>
        </row>
        <row r="132">
          <cell r="M132" t="str">
            <v>SCS0003138</v>
          </cell>
          <cell r="N132">
            <v>1943508</v>
          </cell>
          <cell r="O132" t="str">
            <v>解锁按钮</v>
          </cell>
          <cell r="P132" t="str">
            <v>H32B</v>
          </cell>
          <cell r="Q132">
            <v>3930</v>
          </cell>
          <cell r="R132" t="str">
            <v>YC01</v>
          </cell>
          <cell r="S132">
            <v>0.3</v>
          </cell>
        </row>
        <row r="133">
          <cell r="M133" t="str">
            <v>SCS0005492</v>
          </cell>
          <cell r="N133">
            <v>2143048</v>
          </cell>
          <cell r="O133" t="str">
            <v>六分坐垫无纺布</v>
          </cell>
          <cell r="P133" t="str">
            <v>P203低配</v>
          </cell>
          <cell r="Q133">
            <v>493</v>
          </cell>
          <cell r="R133" t="str">
            <v>YC03</v>
          </cell>
          <cell r="S133">
            <v>2.69</v>
          </cell>
        </row>
        <row r="134">
          <cell r="M134" t="str">
            <v>BFA0000116</v>
          </cell>
          <cell r="N134">
            <v>1943003</v>
          </cell>
          <cell r="O134" t="str">
            <v>开口型扁圆头抽芯铆钉</v>
          </cell>
          <cell r="P134" t="str">
            <v>4*16镀白锌</v>
          </cell>
          <cell r="Q134">
            <v>1248</v>
          </cell>
          <cell r="R134" t="str">
            <v>YC10</v>
          </cell>
          <cell r="S134">
            <v>0.04</v>
          </cell>
        </row>
        <row r="135">
          <cell r="M135" t="str">
            <v>BEC0000055</v>
          </cell>
          <cell r="N135" t="str">
            <v>L4311</v>
          </cell>
          <cell r="O135" t="str">
            <v>座垫加热垫总成</v>
          </cell>
          <cell r="P135" t="str">
            <v>P203</v>
          </cell>
          <cell r="Q135">
            <v>510</v>
          </cell>
          <cell r="R135" t="str">
            <v>YC01</v>
          </cell>
          <cell r="S135">
            <v>23.28</v>
          </cell>
        </row>
        <row r="136">
          <cell r="M136" t="str">
            <v>SCS0004616</v>
          </cell>
          <cell r="N136">
            <v>1913294</v>
          </cell>
          <cell r="O136" t="str">
            <v>主驾右外下连接板</v>
          </cell>
          <cell r="P136" t="str">
            <v>M20/C33</v>
          </cell>
          <cell r="Q136">
            <v>177</v>
          </cell>
          <cell r="R136" t="str">
            <v>YC10</v>
          </cell>
          <cell r="S136">
            <v>3.01</v>
          </cell>
        </row>
        <row r="137">
          <cell r="M137" t="str">
            <v>SCS0003903</v>
          </cell>
          <cell r="N137">
            <v>1943508</v>
          </cell>
          <cell r="O137" t="str">
            <v>后排座椅转轴支架护罩1#</v>
          </cell>
          <cell r="Q137">
            <v>30</v>
          </cell>
          <cell r="R137" t="str">
            <v>YC01</v>
          </cell>
          <cell r="S137">
            <v>0.37</v>
          </cell>
        </row>
        <row r="138">
          <cell r="M138" t="str">
            <v>SCS0003271</v>
          </cell>
          <cell r="N138">
            <v>1943012</v>
          </cell>
          <cell r="O138" t="str">
            <v>限位堵盖</v>
          </cell>
          <cell r="P138" t="str">
            <v>MA501</v>
          </cell>
          <cell r="Q138">
            <v>33</v>
          </cell>
          <cell r="R138" t="str">
            <v>YC01</v>
          </cell>
          <cell r="S138">
            <v>0.14000000000000001</v>
          </cell>
        </row>
        <row r="139">
          <cell r="M139" t="str">
            <v>SCS0005370</v>
          </cell>
          <cell r="N139">
            <v>1943004</v>
          </cell>
          <cell r="O139" t="str">
            <v>六分装车连接支架</v>
          </cell>
          <cell r="P139" t="str">
            <v>H32B</v>
          </cell>
          <cell r="Q139">
            <v>2552</v>
          </cell>
          <cell r="R139" t="str">
            <v>YC01</v>
          </cell>
          <cell r="S139">
            <v>7.61</v>
          </cell>
        </row>
        <row r="140">
          <cell r="M140" t="str">
            <v>BEC0000056</v>
          </cell>
          <cell r="N140" t="str">
            <v>L4579</v>
          </cell>
          <cell r="O140" t="str">
            <v>开关控制盒</v>
          </cell>
          <cell r="P140" t="str">
            <v>P203</v>
          </cell>
          <cell r="Q140">
            <v>600</v>
          </cell>
          <cell r="R140" t="str">
            <v>YC01</v>
          </cell>
          <cell r="S140">
            <v>35</v>
          </cell>
        </row>
        <row r="141">
          <cell r="M141" t="str">
            <v>SCS0005487</v>
          </cell>
          <cell r="N141" t="str">
            <v>L4896</v>
          </cell>
          <cell r="O141" t="str">
            <v>四分坐垫面套</v>
          </cell>
          <cell r="P141" t="str">
            <v>P203针织</v>
          </cell>
          <cell r="Q141">
            <v>83</v>
          </cell>
          <cell r="R141" t="str">
            <v>YC01</v>
          </cell>
          <cell r="S141">
            <v>33.67</v>
          </cell>
        </row>
        <row r="142">
          <cell r="M142" t="str">
            <v>SCS0005388</v>
          </cell>
          <cell r="N142">
            <v>1913037</v>
          </cell>
          <cell r="O142" t="str">
            <v>主驾左侧调角器焊接总成</v>
          </cell>
          <cell r="P142" t="str">
            <v>P203电动</v>
          </cell>
          <cell r="Q142">
            <v>380</v>
          </cell>
          <cell r="R142" t="str">
            <v>YC10</v>
          </cell>
          <cell r="S142">
            <v>74.09</v>
          </cell>
        </row>
        <row r="143">
          <cell r="M143" t="str">
            <v>SCS0001200</v>
          </cell>
          <cell r="N143">
            <v>1950401</v>
          </cell>
          <cell r="O143" t="str">
            <v>后排座椅安全带卷收器</v>
          </cell>
          <cell r="P143" t="str">
            <v>C33D国际版</v>
          </cell>
          <cell r="Q143">
            <v>151</v>
          </cell>
          <cell r="R143" t="str">
            <v>YC01</v>
          </cell>
          <cell r="S143">
            <v>29.52</v>
          </cell>
        </row>
        <row r="144">
          <cell r="M144" t="str">
            <v>scs0011641</v>
          </cell>
          <cell r="N144" t="str">
            <v>L4527</v>
          </cell>
          <cell r="O144" t="str">
            <v>后排六分靠背骨架总成</v>
          </cell>
          <cell r="P144" t="str">
            <v>C32B取消中间头枕</v>
          </cell>
          <cell r="Q144">
            <v>1500</v>
          </cell>
          <cell r="R144" t="str">
            <v>YC01</v>
          </cell>
          <cell r="S144">
            <v>80.650000000000006</v>
          </cell>
        </row>
        <row r="145">
          <cell r="M145" t="str">
            <v>SCS0000956</v>
          </cell>
          <cell r="N145">
            <v>1944684</v>
          </cell>
          <cell r="O145" t="str">
            <v>短拉线</v>
          </cell>
          <cell r="Q145">
            <v>1221</v>
          </cell>
          <cell r="R145" t="str">
            <v>YC01</v>
          </cell>
          <cell r="S145">
            <v>2.27</v>
          </cell>
        </row>
        <row r="146">
          <cell r="M146" t="str">
            <v>TAT0000182</v>
          </cell>
          <cell r="N146">
            <v>19130371</v>
          </cell>
          <cell r="O146" t="str">
            <v>乘客第二排单人座发泡总成</v>
          </cell>
          <cell r="P146" t="str">
            <v>AGHRC000189</v>
          </cell>
          <cell r="Q146">
            <v>147</v>
          </cell>
          <cell r="R146" t="str">
            <v>YC01</v>
          </cell>
          <cell r="S146">
            <v>91.742519999999999</v>
          </cell>
        </row>
        <row r="147">
          <cell r="M147" t="str">
            <v>scs0011641</v>
          </cell>
          <cell r="N147" t="str">
            <v>L4527</v>
          </cell>
          <cell r="O147" t="str">
            <v>后排六分靠背骨架总成</v>
          </cell>
          <cell r="P147" t="str">
            <v>C32B取消中间头枕</v>
          </cell>
          <cell r="Q147">
            <v>372</v>
          </cell>
          <cell r="R147" t="str">
            <v>YC01</v>
          </cell>
          <cell r="S147">
            <v>79.040000000000006</v>
          </cell>
        </row>
        <row r="148">
          <cell r="M148" t="str">
            <v>SCS0003139</v>
          </cell>
          <cell r="N148">
            <v>1943508</v>
          </cell>
          <cell r="O148" t="str">
            <v>安全带出口罩壳</v>
          </cell>
          <cell r="P148" t="str">
            <v>H32B</v>
          </cell>
          <cell r="Q148">
            <v>1965</v>
          </cell>
          <cell r="R148" t="str">
            <v>YC01</v>
          </cell>
          <cell r="S148">
            <v>1.18</v>
          </cell>
        </row>
        <row r="149">
          <cell r="M149" t="str">
            <v>SCS0005488</v>
          </cell>
          <cell r="N149">
            <v>2143048</v>
          </cell>
          <cell r="O149" t="str">
            <v>四分坐垫无纺布</v>
          </cell>
          <cell r="P149" t="str">
            <v>P203</v>
          </cell>
          <cell r="Q149">
            <v>501</v>
          </cell>
          <cell r="R149" t="str">
            <v>YC03</v>
          </cell>
          <cell r="S149">
            <v>1.95</v>
          </cell>
        </row>
        <row r="150">
          <cell r="M150" t="str">
            <v>BFA0000122</v>
          </cell>
          <cell r="N150">
            <v>1943003</v>
          </cell>
          <cell r="O150" t="str">
            <v>MA501内六角花型盘头螺钉</v>
          </cell>
          <cell r="P150" t="str">
            <v>Q218B0640</v>
          </cell>
          <cell r="Q150">
            <v>534</v>
          </cell>
          <cell r="R150" t="str">
            <v>YC10</v>
          </cell>
          <cell r="S150">
            <v>0.3</v>
          </cell>
        </row>
        <row r="151">
          <cell r="M151" t="str">
            <v>BEC0000057</v>
          </cell>
          <cell r="N151" t="str">
            <v>L4311</v>
          </cell>
          <cell r="O151" t="str">
            <v>TCU（加热垫控制器）</v>
          </cell>
          <cell r="P151" t="str">
            <v>P203</v>
          </cell>
          <cell r="Q151">
            <v>510</v>
          </cell>
          <cell r="R151" t="str">
            <v>YC01</v>
          </cell>
          <cell r="S151">
            <v>35.89</v>
          </cell>
        </row>
        <row r="152">
          <cell r="M152" t="str">
            <v>SCS0004617</v>
          </cell>
          <cell r="N152">
            <v>1913294</v>
          </cell>
          <cell r="O152" t="str">
            <v>副驾左外下连接板</v>
          </cell>
          <cell r="P152" t="str">
            <v>M20/C33</v>
          </cell>
          <cell r="Q152">
            <v>2248</v>
          </cell>
          <cell r="R152" t="str">
            <v>YC10</v>
          </cell>
          <cell r="S152">
            <v>3.01</v>
          </cell>
        </row>
        <row r="153">
          <cell r="M153" t="str">
            <v>SCS0003904</v>
          </cell>
          <cell r="N153">
            <v>1943508</v>
          </cell>
          <cell r="O153" t="str">
            <v>后排座椅转轴支架护罩2#</v>
          </cell>
          <cell r="Q153">
            <v>10</v>
          </cell>
          <cell r="R153" t="str">
            <v>YC01</v>
          </cell>
          <cell r="S153">
            <v>0.37</v>
          </cell>
        </row>
        <row r="154">
          <cell r="M154" t="str">
            <v>SCS0003276</v>
          </cell>
          <cell r="N154">
            <v>1943012</v>
          </cell>
          <cell r="O154" t="str">
            <v>靠背外侧扶手钣金护盖</v>
          </cell>
          <cell r="P154" t="str">
            <v>C40DB(深色)</v>
          </cell>
          <cell r="Q154">
            <v>33</v>
          </cell>
          <cell r="R154" t="str">
            <v>YC01</v>
          </cell>
          <cell r="S154">
            <v>1.73</v>
          </cell>
        </row>
        <row r="155">
          <cell r="M155" t="str">
            <v>SCS0005371</v>
          </cell>
          <cell r="N155">
            <v>1943004</v>
          </cell>
          <cell r="O155" t="str">
            <v>四分装车连接支架</v>
          </cell>
          <cell r="P155" t="str">
            <v>H32B</v>
          </cell>
          <cell r="Q155">
            <v>2552</v>
          </cell>
          <cell r="R155" t="str">
            <v>YC01</v>
          </cell>
          <cell r="S155">
            <v>7.61</v>
          </cell>
        </row>
        <row r="156">
          <cell r="M156" t="str">
            <v>SCS0006012</v>
          </cell>
          <cell r="N156" t="str">
            <v>L4312</v>
          </cell>
          <cell r="O156" t="str">
            <v>电机及支架总成</v>
          </cell>
          <cell r="P156" t="str">
            <v>P203</v>
          </cell>
          <cell r="Q156">
            <v>495</v>
          </cell>
          <cell r="R156" t="str">
            <v>YC10</v>
          </cell>
          <cell r="S156">
            <v>56.15</v>
          </cell>
        </row>
        <row r="157">
          <cell r="M157" t="str">
            <v>SCS0005459</v>
          </cell>
          <cell r="N157" t="str">
            <v>L4896</v>
          </cell>
          <cell r="O157" t="str">
            <v>四分坐垫面套</v>
          </cell>
          <cell r="P157" t="str">
            <v>P203PU</v>
          </cell>
          <cell r="Q157">
            <v>662</v>
          </cell>
          <cell r="R157" t="str">
            <v>YC01</v>
          </cell>
          <cell r="S157">
            <v>49.8</v>
          </cell>
        </row>
        <row r="158">
          <cell r="M158" t="str">
            <v>SCS0005389</v>
          </cell>
          <cell r="N158">
            <v>1913037</v>
          </cell>
          <cell r="O158" t="str">
            <v>主驾右侧调角器焊接总成</v>
          </cell>
          <cell r="P158" t="str">
            <v>P203电动</v>
          </cell>
          <cell r="Q158">
            <v>380</v>
          </cell>
          <cell r="R158" t="str">
            <v>YC10</v>
          </cell>
          <cell r="S158">
            <v>73.540000000000006</v>
          </cell>
        </row>
        <row r="159">
          <cell r="M159" t="str">
            <v>SCS0001277</v>
          </cell>
          <cell r="N159">
            <v>1950401</v>
          </cell>
          <cell r="O159" t="str">
            <v>卷轴器总成</v>
          </cell>
          <cell r="P159" t="str">
            <v>H32B(自带安装螺母)</v>
          </cell>
          <cell r="Q159">
            <v>1977</v>
          </cell>
          <cell r="R159" t="str">
            <v>YC01</v>
          </cell>
          <cell r="S159">
            <v>31.32</v>
          </cell>
        </row>
        <row r="160">
          <cell r="M160" t="str">
            <v>SCS0006705</v>
          </cell>
          <cell r="N160" t="str">
            <v>L4527</v>
          </cell>
          <cell r="O160" t="str">
            <v>滑轨连接板右件</v>
          </cell>
          <cell r="P160" t="str">
            <v>P203电泳件</v>
          </cell>
          <cell r="Q160">
            <v>285</v>
          </cell>
          <cell r="R160" t="str">
            <v>YC10</v>
          </cell>
          <cell r="S160">
            <v>9.91</v>
          </cell>
        </row>
        <row r="161">
          <cell r="M161" t="str">
            <v>SCS0001471</v>
          </cell>
          <cell r="N161" t="str">
            <v>L4553</v>
          </cell>
          <cell r="O161" t="str">
            <v>中排右独立座骨架焊接总成</v>
          </cell>
          <cell r="P161" t="str">
            <v>M50N新造型</v>
          </cell>
          <cell r="Q161">
            <v>1080</v>
          </cell>
          <cell r="R161" t="str">
            <v>BC05</v>
          </cell>
          <cell r="S161">
            <v>47.56</v>
          </cell>
        </row>
        <row r="162">
          <cell r="M162" t="str">
            <v>TAT0000183</v>
          </cell>
          <cell r="N162">
            <v>19130371</v>
          </cell>
          <cell r="O162" t="str">
            <v>乘客第二排单人座面套总成</v>
          </cell>
          <cell r="P162" t="str">
            <v>AGHRC000190</v>
          </cell>
          <cell r="Q162">
            <v>147</v>
          </cell>
          <cell r="R162" t="str">
            <v>YC01</v>
          </cell>
          <cell r="S162">
            <v>35.386400000000002</v>
          </cell>
        </row>
        <row r="163">
          <cell r="M163" t="str">
            <v>SCS0001181</v>
          </cell>
          <cell r="N163" t="str">
            <v>L4527</v>
          </cell>
          <cell r="O163" t="str">
            <v>豪华靠背加强管</v>
          </cell>
          <cell r="Q163">
            <v>10</v>
          </cell>
          <cell r="R163" t="str">
            <v>YC10</v>
          </cell>
          <cell r="S163">
            <v>0.9</v>
          </cell>
        </row>
        <row r="164">
          <cell r="M164" t="str">
            <v>SCS0003182</v>
          </cell>
          <cell r="N164">
            <v>1943508</v>
          </cell>
          <cell r="O164" t="str">
            <v>后排靠背6分侧支架罩壳</v>
          </cell>
          <cell r="P164" t="str">
            <v>H32B</v>
          </cell>
          <cell r="Q164">
            <v>2212</v>
          </cell>
          <cell r="R164" t="str">
            <v>YC01</v>
          </cell>
          <cell r="S164">
            <v>0.91</v>
          </cell>
        </row>
        <row r="165">
          <cell r="M165" t="str">
            <v>SCS0005400</v>
          </cell>
          <cell r="N165">
            <v>2143048</v>
          </cell>
          <cell r="O165" t="str">
            <v>前排头枕护面总成</v>
          </cell>
          <cell r="P165" t="str">
            <v>P203PU</v>
          </cell>
          <cell r="Q165">
            <v>795</v>
          </cell>
          <cell r="R165" t="str">
            <v>YC01</v>
          </cell>
          <cell r="S165">
            <v>15.77</v>
          </cell>
        </row>
        <row r="166">
          <cell r="M166" t="str">
            <v>BFA0000163</v>
          </cell>
          <cell r="N166">
            <v>1943003</v>
          </cell>
          <cell r="O166" t="str">
            <v>平垫圈</v>
          </cell>
          <cell r="P166" t="str">
            <v>φ6</v>
          </cell>
          <cell r="Q166">
            <v>534</v>
          </cell>
          <cell r="R166" t="str">
            <v>YC01</v>
          </cell>
          <cell r="S166">
            <v>0.02</v>
          </cell>
        </row>
        <row r="167">
          <cell r="M167" t="str">
            <v>BEC0000060</v>
          </cell>
          <cell r="N167" t="str">
            <v>L4311</v>
          </cell>
          <cell r="O167" t="str">
            <v>SBR</v>
          </cell>
          <cell r="P167" t="str">
            <v>P203</v>
          </cell>
          <cell r="Q167">
            <v>781</v>
          </cell>
          <cell r="R167" t="str">
            <v>YC01</v>
          </cell>
          <cell r="S167">
            <v>14.07</v>
          </cell>
        </row>
        <row r="168">
          <cell r="M168" t="str">
            <v>SCS0004618</v>
          </cell>
          <cell r="N168">
            <v>1913033</v>
          </cell>
          <cell r="O168" t="str">
            <v>前管架支撑座</v>
          </cell>
          <cell r="Q168">
            <v>1000</v>
          </cell>
          <cell r="R168" t="str">
            <v>YC10</v>
          </cell>
          <cell r="S168">
            <v>0.93</v>
          </cell>
        </row>
        <row r="169">
          <cell r="M169" t="str">
            <v>SCS0005411</v>
          </cell>
          <cell r="N169">
            <v>1943508</v>
          </cell>
          <cell r="O169" t="str">
            <v>后侧安装脚罩</v>
          </cell>
          <cell r="P169" t="str">
            <v>P203前排</v>
          </cell>
          <cell r="Q169">
            <v>2648</v>
          </cell>
          <cell r="R169" t="str">
            <v>YC01</v>
          </cell>
          <cell r="S169">
            <v>0.64</v>
          </cell>
        </row>
        <row r="170">
          <cell r="M170" t="str">
            <v>SCS0005405</v>
          </cell>
          <cell r="N170">
            <v>1943012</v>
          </cell>
          <cell r="O170" t="str">
            <v>主驾左侧罩壳（电动）</v>
          </cell>
          <cell r="P170" t="str">
            <v>P203电动六向</v>
          </cell>
          <cell r="Q170">
            <v>368</v>
          </cell>
          <cell r="R170" t="str">
            <v>YC01</v>
          </cell>
          <cell r="S170">
            <v>5.9</v>
          </cell>
        </row>
        <row r="171">
          <cell r="M171" t="str">
            <v>SCS0006016</v>
          </cell>
          <cell r="N171">
            <v>1943004</v>
          </cell>
          <cell r="O171" t="str">
            <v>副驾左前支架</v>
          </cell>
          <cell r="P171" t="str">
            <v>P203</v>
          </cell>
          <cell r="Q171">
            <v>1140</v>
          </cell>
          <cell r="R171" t="str">
            <v>YC10</v>
          </cell>
          <cell r="S171">
            <v>1.32</v>
          </cell>
        </row>
        <row r="172">
          <cell r="M172" t="str">
            <v>SCS0006010</v>
          </cell>
          <cell r="N172" t="str">
            <v>L4312</v>
          </cell>
          <cell r="O172" t="str">
            <v>主驾电动右侧滑轨本体</v>
          </cell>
          <cell r="P172" t="str">
            <v>P203</v>
          </cell>
          <cell r="Q172">
            <v>524</v>
          </cell>
          <cell r="R172" t="str">
            <v>YC10</v>
          </cell>
          <cell r="S172">
            <v>63.8</v>
          </cell>
        </row>
        <row r="173">
          <cell r="M173" t="str">
            <v>SCS0005400</v>
          </cell>
          <cell r="N173" t="str">
            <v>L4896</v>
          </cell>
          <cell r="O173" t="str">
            <v>前排头枕护面总成</v>
          </cell>
          <cell r="P173" t="str">
            <v>P203PU</v>
          </cell>
          <cell r="Q173">
            <v>1322</v>
          </cell>
          <cell r="R173" t="str">
            <v>YC01</v>
          </cell>
          <cell r="S173">
            <v>15.77</v>
          </cell>
        </row>
        <row r="174">
          <cell r="M174" t="str">
            <v>SCS0005503</v>
          </cell>
          <cell r="N174">
            <v>1913037</v>
          </cell>
          <cell r="O174" t="str">
            <v>主驾左侧调角器焊接总成</v>
          </cell>
          <cell r="P174" t="str">
            <v>P203手动无气囊</v>
          </cell>
          <cell r="Q174">
            <v>280</v>
          </cell>
          <cell r="R174" t="str">
            <v>YC10</v>
          </cell>
          <cell r="S174">
            <v>50.31</v>
          </cell>
        </row>
        <row r="175">
          <cell r="M175" t="str">
            <v>SCS0001369</v>
          </cell>
          <cell r="N175">
            <v>1950401</v>
          </cell>
          <cell r="O175" t="str">
            <v>驾驶员安全带锁扣</v>
          </cell>
          <cell r="P175" t="str">
            <v>C33D</v>
          </cell>
          <cell r="Q175">
            <v>100</v>
          </cell>
          <cell r="R175" t="str">
            <v>YC01</v>
          </cell>
          <cell r="S175">
            <v>13.68</v>
          </cell>
        </row>
        <row r="176">
          <cell r="M176" t="str">
            <v>SCS0006706</v>
          </cell>
          <cell r="N176" t="str">
            <v>L4527</v>
          </cell>
          <cell r="O176" t="str">
            <v>主驾安全带加强板焊接总成</v>
          </cell>
          <cell r="P176" t="str">
            <v>P203电泳件</v>
          </cell>
          <cell r="Q176">
            <v>285</v>
          </cell>
          <cell r="R176" t="str">
            <v>YC10</v>
          </cell>
          <cell r="S176">
            <v>3.44</v>
          </cell>
        </row>
        <row r="177">
          <cell r="M177" t="str">
            <v>SCS0001476</v>
          </cell>
          <cell r="N177" t="str">
            <v>L4553</v>
          </cell>
          <cell r="O177" t="str">
            <v>中排左独立座骨架焊接总成</v>
          </cell>
          <cell r="Q177">
            <v>1080</v>
          </cell>
          <cell r="R177" t="str">
            <v>BC05</v>
          </cell>
          <cell r="S177">
            <v>47.56</v>
          </cell>
        </row>
        <row r="178">
          <cell r="M178" t="str">
            <v>TAT0000185</v>
          </cell>
          <cell r="N178">
            <v>19130371</v>
          </cell>
          <cell r="O178" t="str">
            <v>乘客第三排单人座骨架总成</v>
          </cell>
          <cell r="P178" t="str">
            <v>AGHRC000192</v>
          </cell>
          <cell r="Q178">
            <v>1</v>
          </cell>
          <cell r="R178" t="str">
            <v>YC01</v>
          </cell>
          <cell r="S178">
            <v>134.99260000000001</v>
          </cell>
        </row>
        <row r="179">
          <cell r="M179" t="str">
            <v>SCS0001182</v>
          </cell>
          <cell r="N179" t="str">
            <v>L4527</v>
          </cell>
          <cell r="O179" t="str">
            <v>豪华靠背加强管组件</v>
          </cell>
          <cell r="P179" t="str">
            <v>C33D(带固定片)</v>
          </cell>
          <cell r="Q179">
            <v>10</v>
          </cell>
          <cell r="R179" t="str">
            <v>YC10</v>
          </cell>
          <cell r="S179">
            <v>1.31</v>
          </cell>
        </row>
        <row r="180">
          <cell r="M180" t="str">
            <v>SCS0003183</v>
          </cell>
          <cell r="N180">
            <v>1943508</v>
          </cell>
          <cell r="O180" t="str">
            <v>后排靠背4分侧支架罩壳</v>
          </cell>
          <cell r="P180" t="str">
            <v>H32B</v>
          </cell>
          <cell r="Q180">
            <v>2212</v>
          </cell>
          <cell r="R180" t="str">
            <v>YC01</v>
          </cell>
          <cell r="S180">
            <v>0.86</v>
          </cell>
        </row>
        <row r="181">
          <cell r="M181" t="str">
            <v>scs0006388</v>
          </cell>
          <cell r="N181">
            <v>2143048</v>
          </cell>
          <cell r="O181" t="str">
            <v>拉带总成</v>
          </cell>
          <cell r="P181" t="str">
            <v>P203后排</v>
          </cell>
          <cell r="Q181">
            <v>1340</v>
          </cell>
          <cell r="R181" t="str">
            <v>YC01</v>
          </cell>
          <cell r="S181">
            <v>1.6</v>
          </cell>
        </row>
        <row r="182">
          <cell r="M182" t="str">
            <v>BFA0000260</v>
          </cell>
          <cell r="N182">
            <v>1943003</v>
          </cell>
          <cell r="O182" t="str">
            <v>弹簧垫圈</v>
          </cell>
          <cell r="P182" t="str">
            <v>￠6黑</v>
          </cell>
          <cell r="Q182">
            <v>9732</v>
          </cell>
          <cell r="R182" t="str">
            <v>YC01</v>
          </cell>
          <cell r="S182">
            <v>0.01</v>
          </cell>
        </row>
        <row r="183">
          <cell r="M183" t="str">
            <v>BEC0000004</v>
          </cell>
          <cell r="N183" t="str">
            <v>L4311</v>
          </cell>
          <cell r="O183" t="str">
            <v>SBR</v>
          </cell>
          <cell r="P183" t="str">
            <v>H32B</v>
          </cell>
          <cell r="Q183">
            <v>87</v>
          </cell>
          <cell r="R183" t="str">
            <v>YC01</v>
          </cell>
          <cell r="S183">
            <v>14.07</v>
          </cell>
        </row>
        <row r="184">
          <cell r="M184" t="str">
            <v>SCS0004623</v>
          </cell>
          <cell r="N184">
            <v>1913033</v>
          </cell>
          <cell r="O184" t="str">
            <v>副驾右外后管架支撑座</v>
          </cell>
          <cell r="Q184">
            <v>300</v>
          </cell>
          <cell r="R184" t="str">
            <v>YC10</v>
          </cell>
          <cell r="S184">
            <v>0.92</v>
          </cell>
        </row>
        <row r="185">
          <cell r="M185" t="str">
            <v>SCS0005517</v>
          </cell>
          <cell r="N185">
            <v>1943508</v>
          </cell>
          <cell r="O185" t="str">
            <v>后排座椅上固定卡扣</v>
          </cell>
          <cell r="P185" t="str">
            <v>P203</v>
          </cell>
          <cell r="Q185">
            <v>1324</v>
          </cell>
          <cell r="R185" t="str">
            <v>YC01</v>
          </cell>
          <cell r="S185">
            <v>0.72</v>
          </cell>
        </row>
        <row r="186">
          <cell r="M186" t="str">
            <v>SCS0005406</v>
          </cell>
          <cell r="N186">
            <v>1943012</v>
          </cell>
          <cell r="O186" t="str">
            <v>主驾右侧罩壳</v>
          </cell>
          <cell r="P186" t="str">
            <v>P203</v>
          </cell>
          <cell r="Q186">
            <v>733</v>
          </cell>
          <cell r="R186" t="str">
            <v>YC01</v>
          </cell>
          <cell r="S186">
            <v>2.34</v>
          </cell>
        </row>
        <row r="187">
          <cell r="M187" t="str">
            <v>SCS0006017</v>
          </cell>
          <cell r="N187">
            <v>1943004</v>
          </cell>
          <cell r="O187" t="str">
            <v>副驾右前支架</v>
          </cell>
          <cell r="P187" t="str">
            <v>P203</v>
          </cell>
          <cell r="Q187">
            <v>1140</v>
          </cell>
          <cell r="R187" t="str">
            <v>YC10</v>
          </cell>
          <cell r="S187">
            <v>1.32</v>
          </cell>
        </row>
        <row r="188">
          <cell r="M188" t="str">
            <v>SCS0006009</v>
          </cell>
          <cell r="N188" t="str">
            <v>L4312</v>
          </cell>
          <cell r="O188" t="str">
            <v>主驾电动左侧滑轨本体</v>
          </cell>
          <cell r="P188" t="str">
            <v>P203</v>
          </cell>
          <cell r="Q188">
            <v>521</v>
          </cell>
          <cell r="R188" t="str">
            <v>YC10</v>
          </cell>
          <cell r="S188">
            <v>63.8</v>
          </cell>
        </row>
        <row r="189">
          <cell r="M189" t="str">
            <v>SCS0005417</v>
          </cell>
          <cell r="N189" t="str">
            <v>L4896</v>
          </cell>
          <cell r="O189" t="str">
            <v>前排头枕护面总成</v>
          </cell>
          <cell r="P189" t="str">
            <v>P203针织</v>
          </cell>
          <cell r="Q189">
            <v>165</v>
          </cell>
          <cell r="R189" t="str">
            <v>YC01</v>
          </cell>
          <cell r="S189">
            <v>8.9</v>
          </cell>
        </row>
        <row r="190">
          <cell r="M190" t="str">
            <v>SCS0005504</v>
          </cell>
          <cell r="N190">
            <v>1913037</v>
          </cell>
          <cell r="O190" t="str">
            <v>主驾右侧调角器焊接总成</v>
          </cell>
          <cell r="P190" t="str">
            <v>P203手动</v>
          </cell>
          <cell r="Q190">
            <v>280</v>
          </cell>
          <cell r="R190" t="str">
            <v>YC10</v>
          </cell>
          <cell r="S190">
            <v>45.79</v>
          </cell>
        </row>
        <row r="191">
          <cell r="M191" t="str">
            <v>SCS0006183</v>
          </cell>
          <cell r="N191">
            <v>1950401</v>
          </cell>
          <cell r="O191" t="str">
            <v>副驾安全带锁扣总成</v>
          </cell>
          <cell r="P191" t="str">
            <v>C32B-F05（豪华版）</v>
          </cell>
          <cell r="Q191">
            <v>1088</v>
          </cell>
          <cell r="R191" t="str">
            <v>YC01</v>
          </cell>
          <cell r="S191">
            <v>13.98</v>
          </cell>
        </row>
        <row r="192">
          <cell r="M192" t="str">
            <v>SCS0006708</v>
          </cell>
          <cell r="N192" t="str">
            <v>L4527</v>
          </cell>
          <cell r="O192" t="str">
            <v>电动升降棘轮支架总成</v>
          </cell>
          <cell r="P192" t="str">
            <v>P203电泳件</v>
          </cell>
          <cell r="Q192">
            <v>285</v>
          </cell>
          <cell r="R192" t="str">
            <v>YC10</v>
          </cell>
          <cell r="S192">
            <v>3.4</v>
          </cell>
        </row>
        <row r="193">
          <cell r="M193" t="str">
            <v>SCS0001510</v>
          </cell>
          <cell r="N193" t="str">
            <v>L4553</v>
          </cell>
          <cell r="O193" t="str">
            <v>三排六分靠背骨架焊接总成</v>
          </cell>
          <cell r="P193" t="str">
            <v>M60</v>
          </cell>
          <cell r="Q193">
            <v>313</v>
          </cell>
          <cell r="R193" t="str">
            <v>YC01</v>
          </cell>
          <cell r="S193">
            <v>71.7</v>
          </cell>
        </row>
        <row r="194">
          <cell r="M194" t="str">
            <v>TAT0000186</v>
          </cell>
          <cell r="N194">
            <v>19130371</v>
          </cell>
          <cell r="O194" t="str">
            <v>乘客第三排单人座发泡总成</v>
          </cell>
          <cell r="P194" t="str">
            <v>AGHRC000193</v>
          </cell>
          <cell r="Q194">
            <v>1</v>
          </cell>
          <cell r="R194" t="str">
            <v>YC01</v>
          </cell>
          <cell r="S194">
            <v>91.742519999999999</v>
          </cell>
        </row>
        <row r="195">
          <cell r="M195" t="str">
            <v>SCS0004560</v>
          </cell>
          <cell r="N195" t="str">
            <v>L4527</v>
          </cell>
          <cell r="O195" t="str">
            <v>座垫合棉支撑钢丝</v>
          </cell>
          <cell r="P195" t="str">
            <v>C32B</v>
          </cell>
          <cell r="Q195">
            <v>2369</v>
          </cell>
          <cell r="R195" t="str">
            <v>YC10</v>
          </cell>
          <cell r="S195">
            <v>0.5</v>
          </cell>
        </row>
        <row r="196">
          <cell r="M196" t="str">
            <v>SCS0003188</v>
          </cell>
          <cell r="N196">
            <v>1943508</v>
          </cell>
          <cell r="O196" t="str">
            <v>调高手柄耐磨片</v>
          </cell>
          <cell r="P196" t="str">
            <v>H32B</v>
          </cell>
          <cell r="Q196">
            <v>4092</v>
          </cell>
          <cell r="R196" t="str">
            <v>YC01</v>
          </cell>
          <cell r="S196">
            <v>0.09</v>
          </cell>
        </row>
        <row r="197">
          <cell r="M197" t="str">
            <v>TFT0000028</v>
          </cell>
          <cell r="N197">
            <v>1937308</v>
          </cell>
          <cell r="O197" t="str">
            <v>聚醚多元醇</v>
          </cell>
          <cell r="Q197">
            <v>27000</v>
          </cell>
          <cell r="R197" t="str">
            <v>YC03</v>
          </cell>
          <cell r="S197">
            <v>10.39152</v>
          </cell>
        </row>
        <row r="198">
          <cell r="M198" t="str">
            <v>BFA0000590</v>
          </cell>
          <cell r="N198">
            <v>1943003</v>
          </cell>
          <cell r="O198" t="str">
            <v>M10台阶螺栓</v>
          </cell>
          <cell r="P198" t="str">
            <v>P203</v>
          </cell>
          <cell r="Q198">
            <v>5560</v>
          </cell>
          <cell r="R198" t="str">
            <v>YC10</v>
          </cell>
          <cell r="S198">
            <v>1.05</v>
          </cell>
        </row>
        <row r="199">
          <cell r="M199" t="str">
            <v>BEC0000062</v>
          </cell>
          <cell r="N199" t="str">
            <v>L4311</v>
          </cell>
          <cell r="O199" t="str">
            <v>两侧SBR</v>
          </cell>
          <cell r="P199" t="str">
            <v>P203后排</v>
          </cell>
          <cell r="Q199">
            <v>2</v>
          </cell>
          <cell r="R199" t="str">
            <v>YC01</v>
          </cell>
          <cell r="S199">
            <v>14.07</v>
          </cell>
        </row>
        <row r="200">
          <cell r="M200" t="str">
            <v>SCS0004621</v>
          </cell>
          <cell r="N200">
            <v>1913033</v>
          </cell>
          <cell r="O200" t="str">
            <v>副驾左内后管架支撑座总成</v>
          </cell>
          <cell r="Q200">
            <v>500</v>
          </cell>
          <cell r="R200" t="str">
            <v>YC10</v>
          </cell>
          <cell r="S200">
            <v>0.83</v>
          </cell>
        </row>
        <row r="201">
          <cell r="M201" t="str">
            <v>SCS0003128</v>
          </cell>
          <cell r="N201">
            <v>1943508</v>
          </cell>
          <cell r="O201" t="str">
            <v>调角器手柄</v>
          </cell>
          <cell r="P201" t="str">
            <v>H32B</v>
          </cell>
          <cell r="Q201">
            <v>150</v>
          </cell>
          <cell r="R201" t="str">
            <v>YC01</v>
          </cell>
          <cell r="S201">
            <v>0.59</v>
          </cell>
        </row>
        <row r="202">
          <cell r="M202" t="str">
            <v>SCS0005420</v>
          </cell>
          <cell r="N202">
            <v>1943012</v>
          </cell>
          <cell r="O202" t="str">
            <v>主驾左侧罩壳（手动）</v>
          </cell>
          <cell r="P202" t="str">
            <v>P203手动六向</v>
          </cell>
          <cell r="Q202">
            <v>365</v>
          </cell>
          <cell r="R202" t="str">
            <v>YC01</v>
          </cell>
          <cell r="S202">
            <v>5.35</v>
          </cell>
        </row>
        <row r="203">
          <cell r="M203" t="str">
            <v>SCS0006018</v>
          </cell>
          <cell r="N203">
            <v>1943004</v>
          </cell>
          <cell r="O203" t="str">
            <v>副驾左后支架</v>
          </cell>
          <cell r="P203" t="str">
            <v>P203</v>
          </cell>
          <cell r="Q203">
            <v>1140</v>
          </cell>
          <cell r="R203" t="str">
            <v>YC10</v>
          </cell>
          <cell r="S203">
            <v>3.5</v>
          </cell>
        </row>
        <row r="204">
          <cell r="M204" t="str">
            <v>scs0002869</v>
          </cell>
          <cell r="N204">
            <v>1913101</v>
          </cell>
          <cell r="O204" t="str">
            <v>头枕塑料包装袋</v>
          </cell>
          <cell r="Q204">
            <v>9864</v>
          </cell>
          <cell r="R204" t="str">
            <v>YC01</v>
          </cell>
          <cell r="S204">
            <v>0.2</v>
          </cell>
        </row>
        <row r="205">
          <cell r="M205" t="str">
            <v>SCS0005468</v>
          </cell>
          <cell r="N205" t="str">
            <v>L4896</v>
          </cell>
          <cell r="O205" t="str">
            <v>p203拉带总成</v>
          </cell>
          <cell r="Q205">
            <v>1570</v>
          </cell>
          <cell r="R205" t="str">
            <v>YC01</v>
          </cell>
          <cell r="S205">
            <v>1.6</v>
          </cell>
        </row>
        <row r="206">
          <cell r="M206" t="str">
            <v>SCS0005509</v>
          </cell>
          <cell r="N206">
            <v>1913037</v>
          </cell>
          <cell r="O206" t="str">
            <v>副驾左侧调角器焊接总成</v>
          </cell>
          <cell r="P206" t="str">
            <v>P203手动</v>
          </cell>
          <cell r="Q206">
            <v>600</v>
          </cell>
          <cell r="R206" t="str">
            <v>YC10</v>
          </cell>
          <cell r="S206">
            <v>45.79</v>
          </cell>
        </row>
        <row r="207">
          <cell r="M207" t="str">
            <v>SCS0006185</v>
          </cell>
          <cell r="N207">
            <v>1950401</v>
          </cell>
          <cell r="O207" t="str">
            <v>正驾安全带锁扣总成</v>
          </cell>
          <cell r="P207" t="str">
            <v>C32B-F05（豪华版）</v>
          </cell>
          <cell r="Q207">
            <v>1116</v>
          </cell>
          <cell r="R207" t="str">
            <v>YC01</v>
          </cell>
          <cell r="S207">
            <v>14.43</v>
          </cell>
        </row>
        <row r="208">
          <cell r="M208" t="str">
            <v>SCS0006711</v>
          </cell>
          <cell r="N208" t="str">
            <v>L4527</v>
          </cell>
          <cell r="O208" t="str">
            <v>副驾安全带固定板焊接总成</v>
          </cell>
          <cell r="P208" t="str">
            <v>P203电泳件</v>
          </cell>
          <cell r="Q208">
            <v>1079</v>
          </cell>
          <cell r="R208" t="str">
            <v>YC10</v>
          </cell>
          <cell r="S208">
            <v>2.17</v>
          </cell>
        </row>
        <row r="209">
          <cell r="M209" t="str">
            <v>SCS0001511</v>
          </cell>
          <cell r="N209" t="str">
            <v>L4553</v>
          </cell>
          <cell r="O209" t="str">
            <v>三排六分座垫骨架焊接总成</v>
          </cell>
          <cell r="P209" t="str">
            <v>M60</v>
          </cell>
          <cell r="Q209">
            <v>626</v>
          </cell>
          <cell r="R209" t="str">
            <v>YC01</v>
          </cell>
          <cell r="S209">
            <v>136.03</v>
          </cell>
        </row>
        <row r="210">
          <cell r="M210" t="str">
            <v>TAT0000187</v>
          </cell>
          <cell r="N210">
            <v>19130371</v>
          </cell>
          <cell r="O210" t="str">
            <v>乘客第三排单人座面套总成</v>
          </cell>
          <cell r="P210" t="str">
            <v>AGHRC000194</v>
          </cell>
          <cell r="Q210">
            <v>1</v>
          </cell>
          <cell r="R210" t="str">
            <v>YC01</v>
          </cell>
          <cell r="S210">
            <v>35.386400000000002</v>
          </cell>
        </row>
        <row r="211">
          <cell r="M211" t="str">
            <v>SCS0004565</v>
          </cell>
          <cell r="N211" t="str">
            <v>L4527</v>
          </cell>
          <cell r="O211" t="str">
            <v>S簧限位钢丝</v>
          </cell>
          <cell r="Q211">
            <v>2634</v>
          </cell>
          <cell r="R211" t="str">
            <v>YC01</v>
          </cell>
          <cell r="S211">
            <v>0.09</v>
          </cell>
        </row>
        <row r="212">
          <cell r="M212" t="str">
            <v>SCS0003194</v>
          </cell>
          <cell r="N212">
            <v>1943508</v>
          </cell>
          <cell r="O212" t="str">
            <v>解锁按钮总成</v>
          </cell>
          <cell r="P212" t="str">
            <v>C40D(深色)</v>
          </cell>
          <cell r="Q212">
            <v>1892</v>
          </cell>
          <cell r="R212" t="str">
            <v>YC01</v>
          </cell>
          <cell r="S212">
            <v>1.82</v>
          </cell>
        </row>
        <row r="213">
          <cell r="M213" t="str">
            <v>SCS0005507</v>
          </cell>
          <cell r="N213" t="str">
            <v>L2057</v>
          </cell>
          <cell r="O213" t="str">
            <v>手动调角器连动杆</v>
          </cell>
          <cell r="P213" t="str">
            <v>P203</v>
          </cell>
          <cell r="Q213">
            <v>2400</v>
          </cell>
          <cell r="R213" t="str">
            <v>YC10</v>
          </cell>
          <cell r="S213">
            <v>6</v>
          </cell>
        </row>
        <row r="214">
          <cell r="M214" t="str">
            <v>BFA0000749</v>
          </cell>
          <cell r="N214">
            <v>1943003</v>
          </cell>
          <cell r="O214" t="str">
            <v>开口型平圆头抽芯铆钉</v>
          </cell>
          <cell r="P214" t="str">
            <v>6*10</v>
          </cell>
          <cell r="Q214">
            <v>19418</v>
          </cell>
          <cell r="R214" t="str">
            <v>YC10</v>
          </cell>
          <cell r="S214">
            <v>0.19</v>
          </cell>
        </row>
        <row r="215">
          <cell r="M215" t="str">
            <v>BEC0000063</v>
          </cell>
          <cell r="N215" t="str">
            <v>L4311</v>
          </cell>
          <cell r="O215" t="str">
            <v>中间SBR</v>
          </cell>
          <cell r="P215" t="str">
            <v>P203后排</v>
          </cell>
          <cell r="Q215">
            <v>1</v>
          </cell>
          <cell r="R215" t="str">
            <v>YC01</v>
          </cell>
          <cell r="S215">
            <v>14.07</v>
          </cell>
        </row>
        <row r="216">
          <cell r="M216" t="str">
            <v>SCS0006612</v>
          </cell>
          <cell r="N216">
            <v>1913033</v>
          </cell>
          <cell r="O216" t="str">
            <v>外护盖固定片</v>
          </cell>
          <cell r="Q216">
            <v>500</v>
          </cell>
          <cell r="R216" t="str">
            <v>YC10</v>
          </cell>
          <cell r="S216">
            <v>0.14000000000000001</v>
          </cell>
        </row>
        <row r="217">
          <cell r="M217" t="str">
            <v>SCS0003136</v>
          </cell>
          <cell r="N217">
            <v>1943508</v>
          </cell>
          <cell r="O217" t="str">
            <v>副驾调角器手柄</v>
          </cell>
          <cell r="P217" t="str">
            <v>H32B</v>
          </cell>
          <cell r="Q217">
            <v>150</v>
          </cell>
          <cell r="R217" t="str">
            <v>YC01</v>
          </cell>
          <cell r="S217">
            <v>0.59</v>
          </cell>
        </row>
        <row r="218">
          <cell r="M218" t="str">
            <v>SCS0005421</v>
          </cell>
          <cell r="N218">
            <v>1943012</v>
          </cell>
          <cell r="O218" t="str">
            <v>主驾升降手柄</v>
          </cell>
          <cell r="P218" t="str">
            <v>P203</v>
          </cell>
          <cell r="Q218">
            <v>365</v>
          </cell>
          <cell r="R218" t="str">
            <v>YC01</v>
          </cell>
          <cell r="S218">
            <v>5.23</v>
          </cell>
        </row>
        <row r="219">
          <cell r="M219" t="str">
            <v>SCS0006019</v>
          </cell>
          <cell r="N219">
            <v>1943004</v>
          </cell>
          <cell r="O219" t="str">
            <v>副驾右后支架</v>
          </cell>
          <cell r="P219" t="str">
            <v>P203</v>
          </cell>
          <cell r="Q219">
            <v>1140</v>
          </cell>
          <cell r="R219" t="str">
            <v>YC10</v>
          </cell>
          <cell r="S219">
            <v>3.5</v>
          </cell>
        </row>
        <row r="220">
          <cell r="M220" t="str">
            <v>SCS0002904</v>
          </cell>
          <cell r="N220">
            <v>1913101</v>
          </cell>
          <cell r="O220" t="str">
            <v>驾座总成塑料包装袋</v>
          </cell>
          <cell r="Q220">
            <v>129</v>
          </cell>
          <cell r="R220" t="str">
            <v>YC01</v>
          </cell>
          <cell r="S220">
            <v>1.58</v>
          </cell>
        </row>
        <row r="221">
          <cell r="M221" t="str">
            <v>SCS0006468</v>
          </cell>
          <cell r="N221" t="str">
            <v>L4896</v>
          </cell>
          <cell r="O221" t="str">
            <v>M20前排头枕面套</v>
          </cell>
          <cell r="P221" t="str">
            <v>M20(皮布双拼)</v>
          </cell>
          <cell r="Q221">
            <v>720</v>
          </cell>
          <cell r="R221" t="str">
            <v>YC01</v>
          </cell>
          <cell r="S221">
            <v>8.17</v>
          </cell>
        </row>
        <row r="222">
          <cell r="M222" t="str">
            <v>SCS0005514</v>
          </cell>
          <cell r="N222">
            <v>1913037</v>
          </cell>
          <cell r="O222" t="str">
            <v>副驾右侧调角器焊接总成</v>
          </cell>
          <cell r="P222" t="str">
            <v>P203手动无气囊</v>
          </cell>
          <cell r="Q222">
            <v>600</v>
          </cell>
          <cell r="R222" t="str">
            <v>YC10</v>
          </cell>
          <cell r="S222">
            <v>50.31</v>
          </cell>
        </row>
        <row r="223">
          <cell r="M223" t="str">
            <v>SCS0007054</v>
          </cell>
          <cell r="N223">
            <v>1950401</v>
          </cell>
          <cell r="O223" t="str">
            <v>副驾安全带锁扣（带线束）</v>
          </cell>
          <cell r="P223" t="str">
            <v>C32b出口车</v>
          </cell>
          <cell r="Q223">
            <v>32</v>
          </cell>
          <cell r="R223" t="str">
            <v>YC01</v>
          </cell>
          <cell r="S223">
            <v>14.38</v>
          </cell>
        </row>
        <row r="224">
          <cell r="M224" t="str">
            <v>SCS0010939</v>
          </cell>
          <cell r="N224" t="str">
            <v>L4527</v>
          </cell>
          <cell r="O224" t="str">
            <v>后联动管垫片</v>
          </cell>
          <cell r="P224" t="str">
            <v>P203</v>
          </cell>
          <cell r="Q224">
            <v>570</v>
          </cell>
          <cell r="R224" t="str">
            <v>YC10</v>
          </cell>
          <cell r="S224">
            <v>0.11</v>
          </cell>
        </row>
        <row r="225">
          <cell r="M225" t="str">
            <v>SCS0001512</v>
          </cell>
          <cell r="N225" t="str">
            <v>L4553</v>
          </cell>
          <cell r="O225" t="str">
            <v>三排四分靠背骨架焊接总成</v>
          </cell>
          <cell r="P225" t="str">
            <v>M60</v>
          </cell>
          <cell r="Q225">
            <v>415</v>
          </cell>
          <cell r="R225" t="str">
            <v>YC01</v>
          </cell>
          <cell r="S225">
            <v>44.13</v>
          </cell>
        </row>
        <row r="226">
          <cell r="M226" t="str">
            <v>TAT0000189</v>
          </cell>
          <cell r="N226">
            <v>19130371</v>
          </cell>
          <cell r="O226" t="str">
            <v>乘客四排双人座左骨架总成</v>
          </cell>
          <cell r="P226" t="str">
            <v>AGHRC000196</v>
          </cell>
          <cell r="Q226">
            <v>1</v>
          </cell>
          <cell r="R226" t="str">
            <v>YC01</v>
          </cell>
          <cell r="S226">
            <v>262.18349999999998</v>
          </cell>
        </row>
        <row r="227">
          <cell r="M227" t="str">
            <v>SCS0004566</v>
          </cell>
          <cell r="N227" t="str">
            <v>L4527</v>
          </cell>
          <cell r="O227" t="str">
            <v>扭力簧</v>
          </cell>
          <cell r="P227" t="str">
            <v>C32B</v>
          </cell>
          <cell r="Q227">
            <v>1176</v>
          </cell>
          <cell r="R227" t="str">
            <v>YC01</v>
          </cell>
          <cell r="S227">
            <v>1.65</v>
          </cell>
        </row>
        <row r="228">
          <cell r="M228" t="str">
            <v>SCS0003903</v>
          </cell>
          <cell r="N228">
            <v>1943508</v>
          </cell>
          <cell r="O228" t="str">
            <v>后排座椅转轴支架护罩1#</v>
          </cell>
          <cell r="Q228">
            <v>993</v>
          </cell>
          <cell r="R228" t="str">
            <v>YC01</v>
          </cell>
          <cell r="S228">
            <v>0.37</v>
          </cell>
        </row>
        <row r="229">
          <cell r="M229" t="str">
            <v>SCS0000906</v>
          </cell>
          <cell r="N229" t="str">
            <v>L4469</v>
          </cell>
          <cell r="O229" t="str">
            <v>滑轨解锁手把</v>
          </cell>
          <cell r="Q229">
            <v>79</v>
          </cell>
          <cell r="R229" t="str">
            <v>YC01</v>
          </cell>
          <cell r="S229">
            <v>1.71</v>
          </cell>
        </row>
        <row r="230">
          <cell r="M230" t="str">
            <v>BFA0000756</v>
          </cell>
          <cell r="N230">
            <v>1943003</v>
          </cell>
          <cell r="O230" t="str">
            <v>内六角圆柱头螺钉</v>
          </cell>
          <cell r="P230" t="str">
            <v>M6*20 镀黑锌 10.9级</v>
          </cell>
          <cell r="Q230">
            <v>9732</v>
          </cell>
          <cell r="R230" t="str">
            <v>YC01</v>
          </cell>
          <cell r="S230">
            <v>0.2</v>
          </cell>
        </row>
        <row r="231">
          <cell r="M231" t="str">
            <v>BEC0000014</v>
          </cell>
          <cell r="N231">
            <v>1932375</v>
          </cell>
          <cell r="O231" t="str">
            <v>侧气囊总成-左</v>
          </cell>
          <cell r="Q231">
            <v>3</v>
          </cell>
          <cell r="R231" t="str">
            <v>YC01</v>
          </cell>
          <cell r="S231">
            <v>88.79</v>
          </cell>
        </row>
        <row r="232">
          <cell r="M232" t="str">
            <v>SCS0004648</v>
          </cell>
          <cell r="N232">
            <v>1913033</v>
          </cell>
          <cell r="O232" t="str">
            <v>副驾右后护盖固定片</v>
          </cell>
          <cell r="Q232">
            <v>500</v>
          </cell>
          <cell r="R232" t="str">
            <v>YC10</v>
          </cell>
          <cell r="S232">
            <v>0.15</v>
          </cell>
        </row>
        <row r="233">
          <cell r="M233" t="str">
            <v>SCS0005406</v>
          </cell>
          <cell r="N233">
            <v>1943508</v>
          </cell>
          <cell r="O233" t="str">
            <v>主驾右侧罩壳</v>
          </cell>
          <cell r="P233" t="str">
            <v>P203</v>
          </cell>
          <cell r="Q233">
            <v>70</v>
          </cell>
          <cell r="R233" t="str">
            <v>YC01</v>
          </cell>
          <cell r="S233">
            <v>2.39</v>
          </cell>
        </row>
        <row r="234">
          <cell r="M234" t="str">
            <v>SCS0005422</v>
          </cell>
          <cell r="N234">
            <v>1943012</v>
          </cell>
          <cell r="O234" t="str">
            <v>升降手柄端盖</v>
          </cell>
          <cell r="P234" t="str">
            <v>P203</v>
          </cell>
          <cell r="Q234">
            <v>365</v>
          </cell>
          <cell r="R234" t="str">
            <v>YC01</v>
          </cell>
          <cell r="S234">
            <v>0.27</v>
          </cell>
        </row>
        <row r="235">
          <cell r="M235" t="str">
            <v>SCS0006033</v>
          </cell>
          <cell r="N235">
            <v>1943004</v>
          </cell>
          <cell r="O235" t="str">
            <v>升降棘轮固定板总成</v>
          </cell>
          <cell r="P235" t="str">
            <v>C32B</v>
          </cell>
          <cell r="Q235">
            <v>2114</v>
          </cell>
          <cell r="R235" t="str">
            <v>YC01</v>
          </cell>
          <cell r="S235">
            <v>3.25</v>
          </cell>
        </row>
        <row r="236">
          <cell r="M236" t="str">
            <v>SCS0002905</v>
          </cell>
          <cell r="N236">
            <v>1913101</v>
          </cell>
          <cell r="O236" t="str">
            <v>后排靠背总成塑料包装袋</v>
          </cell>
          <cell r="P236" t="str">
            <v>301(整体式)</v>
          </cell>
          <cell r="Q236">
            <v>24</v>
          </cell>
          <cell r="R236" t="str">
            <v>YC01</v>
          </cell>
          <cell r="S236">
            <v>1.62</v>
          </cell>
        </row>
        <row r="237">
          <cell r="M237" t="str">
            <v>SCS0006469</v>
          </cell>
          <cell r="N237" t="str">
            <v>L4896</v>
          </cell>
          <cell r="O237" t="str">
            <v>M20三人头枕面套</v>
          </cell>
          <cell r="P237" t="str">
            <v>M20(皮布双拼)</v>
          </cell>
          <cell r="Q237">
            <v>260</v>
          </cell>
          <cell r="R237" t="str">
            <v>YC01</v>
          </cell>
          <cell r="S237">
            <v>6.18</v>
          </cell>
        </row>
        <row r="238">
          <cell r="M238" t="str">
            <v>SCS0003190</v>
          </cell>
          <cell r="N238">
            <v>1913037</v>
          </cell>
          <cell r="O238" t="str">
            <v>弹簧盖大</v>
          </cell>
          <cell r="P238" t="str">
            <v>C40D</v>
          </cell>
          <cell r="Q238">
            <v>40</v>
          </cell>
          <cell r="R238" t="str">
            <v>YC10</v>
          </cell>
          <cell r="S238">
            <v>0.36</v>
          </cell>
        </row>
        <row r="239">
          <cell r="M239" t="str">
            <v>SCS0010599</v>
          </cell>
          <cell r="N239">
            <v>1950401</v>
          </cell>
          <cell r="O239" t="str">
            <v>副驾安全带锁扣总成</v>
          </cell>
          <cell r="P239" t="str">
            <v>C40DB-C02</v>
          </cell>
          <cell r="Q239">
            <v>20</v>
          </cell>
          <cell r="R239" t="str">
            <v>YC01</v>
          </cell>
          <cell r="S239">
            <v>12.27</v>
          </cell>
        </row>
        <row r="240">
          <cell r="M240" t="str">
            <v>SCS0005400</v>
          </cell>
          <cell r="N240">
            <v>2143048</v>
          </cell>
          <cell r="O240" t="str">
            <v>前排头枕护面总成</v>
          </cell>
          <cell r="P240" t="str">
            <v>P203PU</v>
          </cell>
          <cell r="Q240">
            <v>122</v>
          </cell>
          <cell r="R240" t="str">
            <v>YC01</v>
          </cell>
          <cell r="S240">
            <v>15.77</v>
          </cell>
        </row>
        <row r="241">
          <cell r="M241" t="str">
            <v>SCS0001513</v>
          </cell>
          <cell r="N241" t="str">
            <v>L4553</v>
          </cell>
          <cell r="O241" t="str">
            <v>三排四分座垫骨架焊接总成</v>
          </cell>
          <cell r="P241" t="str">
            <v>M60</v>
          </cell>
          <cell r="Q241">
            <v>649</v>
          </cell>
          <cell r="R241" t="str">
            <v>YC01</v>
          </cell>
          <cell r="S241">
            <v>107.56</v>
          </cell>
        </row>
        <row r="242">
          <cell r="M242" t="str">
            <v>TAT0000190</v>
          </cell>
          <cell r="N242">
            <v>19130371</v>
          </cell>
          <cell r="O242" t="str">
            <v>乘客四排双人座左发泡总成</v>
          </cell>
          <cell r="P242" t="str">
            <v>AGHRC000197</v>
          </cell>
          <cell r="Q242">
            <v>1</v>
          </cell>
          <cell r="R242" t="str">
            <v>YC01</v>
          </cell>
          <cell r="S242">
            <v>178.18289999999999</v>
          </cell>
        </row>
        <row r="243">
          <cell r="M243" t="str">
            <v>SCS0004659</v>
          </cell>
          <cell r="N243" t="str">
            <v>L4527</v>
          </cell>
          <cell r="O243" t="str">
            <v>表皮固定钢丝AB总成</v>
          </cell>
          <cell r="P243" t="str">
            <v>C32B</v>
          </cell>
          <cell r="Q243">
            <v>2369</v>
          </cell>
          <cell r="R243" t="str">
            <v>YC10</v>
          </cell>
          <cell r="S243">
            <v>1.41</v>
          </cell>
        </row>
        <row r="244">
          <cell r="M244" t="str">
            <v>SCS0003904</v>
          </cell>
          <cell r="N244">
            <v>1943508</v>
          </cell>
          <cell r="O244" t="str">
            <v>后排座椅转轴支架护罩2#</v>
          </cell>
          <cell r="Q244">
            <v>331</v>
          </cell>
          <cell r="R244" t="str">
            <v>YC01</v>
          </cell>
          <cell r="S244">
            <v>0.37</v>
          </cell>
        </row>
        <row r="245">
          <cell r="M245" t="str">
            <v>SCS0001185</v>
          </cell>
          <cell r="N245" t="str">
            <v>L4469</v>
          </cell>
          <cell r="O245" t="str">
            <v>驾驶员左滑轨总成</v>
          </cell>
          <cell r="Q245">
            <v>50</v>
          </cell>
          <cell r="R245" t="str">
            <v>YC01</v>
          </cell>
          <cell r="S245">
            <v>27.15</v>
          </cell>
        </row>
        <row r="246">
          <cell r="M246" t="str">
            <v>BFA0000766</v>
          </cell>
          <cell r="N246">
            <v>1943003</v>
          </cell>
          <cell r="O246" t="str">
            <v>C40DB扶手台阶螺栓M6</v>
          </cell>
          <cell r="P246" t="str">
            <v>C40DB</v>
          </cell>
          <cell r="Q246">
            <v>4</v>
          </cell>
          <cell r="R246" t="str">
            <v>YC01</v>
          </cell>
          <cell r="S246">
            <v>0.64</v>
          </cell>
        </row>
        <row r="247">
          <cell r="M247" t="str">
            <v>SCS0011730</v>
          </cell>
          <cell r="N247">
            <v>1950401</v>
          </cell>
          <cell r="O247" t="str">
            <v>安全带卷轴器总成</v>
          </cell>
          <cell r="P247" t="str">
            <v>C32B-F05出口车用</v>
          </cell>
          <cell r="Q247">
            <v>182</v>
          </cell>
          <cell r="R247" t="str">
            <v>YC01</v>
          </cell>
          <cell r="S247">
            <v>31.32</v>
          </cell>
        </row>
        <row r="248">
          <cell r="M248" t="str">
            <v>SCS0004650</v>
          </cell>
          <cell r="N248">
            <v>1913033</v>
          </cell>
          <cell r="O248" t="str">
            <v>主驾左后护盖固定片</v>
          </cell>
          <cell r="Q248">
            <v>500</v>
          </cell>
          <cell r="R248" t="str">
            <v>YC10</v>
          </cell>
          <cell r="S248">
            <v>0.15</v>
          </cell>
        </row>
        <row r="249">
          <cell r="M249" t="str">
            <v>SCS0005420</v>
          </cell>
          <cell r="N249">
            <v>1943508</v>
          </cell>
          <cell r="O249" t="str">
            <v>主驾左侧罩壳（手动）</v>
          </cell>
          <cell r="P249" t="str">
            <v>P203手动六向</v>
          </cell>
          <cell r="Q249">
            <v>60</v>
          </cell>
          <cell r="R249" t="str">
            <v>YC01</v>
          </cell>
          <cell r="S249">
            <v>5.46</v>
          </cell>
        </row>
        <row r="250">
          <cell r="M250" t="str">
            <v>SCS0005433</v>
          </cell>
          <cell r="N250">
            <v>1943012</v>
          </cell>
          <cell r="O250" t="str">
            <v>副驾左侧罩壳</v>
          </cell>
          <cell r="P250" t="str">
            <v>P203</v>
          </cell>
          <cell r="Q250">
            <v>720</v>
          </cell>
          <cell r="R250" t="str">
            <v>YC01</v>
          </cell>
          <cell r="S250">
            <v>2.34</v>
          </cell>
        </row>
        <row r="251">
          <cell r="M251" t="str">
            <v>SCS0006094</v>
          </cell>
          <cell r="N251">
            <v>1943004</v>
          </cell>
          <cell r="O251" t="str">
            <v>前横管总成</v>
          </cell>
          <cell r="P251" t="str">
            <v>C32B</v>
          </cell>
          <cell r="Q251">
            <v>2163</v>
          </cell>
          <cell r="R251" t="str">
            <v>YC10</v>
          </cell>
          <cell r="S251">
            <v>3.24</v>
          </cell>
        </row>
        <row r="252">
          <cell r="M252" t="str">
            <v>SCS0002909</v>
          </cell>
          <cell r="N252">
            <v>1913101</v>
          </cell>
          <cell r="O252" t="str">
            <v>后排座垫总成塑料包装袋</v>
          </cell>
          <cell r="P252" t="str">
            <v>301(整体式)</v>
          </cell>
          <cell r="Q252">
            <v>24</v>
          </cell>
          <cell r="R252" t="str">
            <v>YC01</v>
          </cell>
          <cell r="S252">
            <v>1.72</v>
          </cell>
        </row>
        <row r="253">
          <cell r="M253" t="str">
            <v>SCS0000799</v>
          </cell>
          <cell r="N253" t="str">
            <v>L4527</v>
          </cell>
          <cell r="O253" t="str">
            <v>蛇簧固定片</v>
          </cell>
          <cell r="P253">
            <v>306</v>
          </cell>
          <cell r="Q253">
            <v>720</v>
          </cell>
          <cell r="R253" t="str">
            <v>YC10</v>
          </cell>
          <cell r="S253">
            <v>0.11</v>
          </cell>
        </row>
        <row r="254">
          <cell r="M254" t="str">
            <v>SCS0003191</v>
          </cell>
          <cell r="N254">
            <v>1913037</v>
          </cell>
          <cell r="O254" t="str">
            <v>弹簧盖小</v>
          </cell>
          <cell r="P254" t="str">
            <v>C40D</v>
          </cell>
          <cell r="Q254">
            <v>40</v>
          </cell>
          <cell r="R254" t="str">
            <v>YC10</v>
          </cell>
          <cell r="S254">
            <v>0.45</v>
          </cell>
        </row>
        <row r="255">
          <cell r="M255" t="str">
            <v>SCS0010642</v>
          </cell>
          <cell r="N255">
            <v>1950401</v>
          </cell>
          <cell r="O255" t="str">
            <v>主驾安全带锁扣总成</v>
          </cell>
          <cell r="P255" t="str">
            <v>豪华版</v>
          </cell>
          <cell r="Q255">
            <v>20</v>
          </cell>
          <cell r="R255" t="str">
            <v>YC01</v>
          </cell>
          <cell r="S255">
            <v>13.05</v>
          </cell>
        </row>
        <row r="256">
          <cell r="M256" t="str">
            <v>SCS0005400</v>
          </cell>
          <cell r="N256">
            <v>2143048</v>
          </cell>
          <cell r="O256" t="str">
            <v>前排头枕护面总成</v>
          </cell>
          <cell r="P256" t="str">
            <v>P203PU</v>
          </cell>
          <cell r="Q256">
            <v>26</v>
          </cell>
          <cell r="R256" t="str">
            <v>YC01</v>
          </cell>
          <cell r="S256">
            <v>15.77</v>
          </cell>
        </row>
        <row r="257">
          <cell r="M257" t="str">
            <v>SCS0000922</v>
          </cell>
          <cell r="N257" t="str">
            <v>1933501A</v>
          </cell>
          <cell r="O257" t="str">
            <v>后左靠背锁</v>
          </cell>
          <cell r="Q257">
            <v>63</v>
          </cell>
          <cell r="R257" t="str">
            <v>YC01</v>
          </cell>
          <cell r="S257">
            <v>16.03</v>
          </cell>
        </row>
        <row r="258">
          <cell r="M258" t="str">
            <v>TAT0000191</v>
          </cell>
          <cell r="N258">
            <v>19130371</v>
          </cell>
          <cell r="O258" t="str">
            <v>乘客四排双人座左面套总成</v>
          </cell>
          <cell r="P258" t="str">
            <v>AGHRC000198</v>
          </cell>
          <cell r="Q258">
            <v>1</v>
          </cell>
          <cell r="R258" t="str">
            <v>YC01</v>
          </cell>
          <cell r="S258">
            <v>68.727699999999999</v>
          </cell>
        </row>
        <row r="259">
          <cell r="M259" t="str">
            <v>SCS0005788</v>
          </cell>
          <cell r="N259" t="str">
            <v>L4527</v>
          </cell>
          <cell r="O259" t="str">
            <v>左侧边板凸焊总成</v>
          </cell>
          <cell r="P259" t="str">
            <v>P203</v>
          </cell>
          <cell r="Q259">
            <v>444</v>
          </cell>
          <cell r="R259" t="str">
            <v>YC10</v>
          </cell>
          <cell r="S259">
            <v>6.91</v>
          </cell>
        </row>
        <row r="260">
          <cell r="M260" t="str">
            <v>SCS0005405</v>
          </cell>
          <cell r="N260">
            <v>1943508</v>
          </cell>
          <cell r="O260" t="str">
            <v>主驾左侧罩壳（电动）</v>
          </cell>
          <cell r="P260" t="str">
            <v>P203电动六向</v>
          </cell>
          <cell r="Q260">
            <v>1023</v>
          </cell>
          <cell r="R260" t="str">
            <v>YC01</v>
          </cell>
          <cell r="S260">
            <v>6.02</v>
          </cell>
        </row>
        <row r="261">
          <cell r="M261" t="str">
            <v>SCS0001186</v>
          </cell>
          <cell r="N261" t="str">
            <v>L4469</v>
          </cell>
          <cell r="O261" t="str">
            <v>驾驶员右滑轨总成</v>
          </cell>
          <cell r="Q261">
            <v>50</v>
          </cell>
          <cell r="R261" t="str">
            <v>YC01</v>
          </cell>
          <cell r="S261">
            <v>27.15</v>
          </cell>
        </row>
        <row r="262">
          <cell r="M262" t="str">
            <v>SCS0005466</v>
          </cell>
          <cell r="N262">
            <v>1943003</v>
          </cell>
          <cell r="O262" t="str">
            <v>台阶螺栓</v>
          </cell>
          <cell r="P262" t="str">
            <v>p203</v>
          </cell>
          <cell r="Q262">
            <v>3650</v>
          </cell>
          <cell r="R262" t="str">
            <v>YC01</v>
          </cell>
          <cell r="S262">
            <v>0.74</v>
          </cell>
        </row>
        <row r="263">
          <cell r="M263" t="str">
            <v>SCS0001277</v>
          </cell>
          <cell r="N263">
            <v>1950401</v>
          </cell>
          <cell r="O263" t="str">
            <v>卷轴器总成</v>
          </cell>
          <cell r="P263" t="str">
            <v>H32B(自带安装螺母)</v>
          </cell>
          <cell r="Q263">
            <v>1359</v>
          </cell>
          <cell r="R263" t="str">
            <v>YC01</v>
          </cell>
          <cell r="S263">
            <v>31.32</v>
          </cell>
        </row>
        <row r="264">
          <cell r="M264" t="str">
            <v>SCS0002050</v>
          </cell>
          <cell r="N264">
            <v>2143048</v>
          </cell>
          <cell r="O264" t="str">
            <v>无纺布600*550</v>
          </cell>
          <cell r="Q264">
            <v>21600</v>
          </cell>
          <cell r="R264" t="str">
            <v>YC01</v>
          </cell>
          <cell r="S264">
            <v>0.3</v>
          </cell>
        </row>
        <row r="265">
          <cell r="M265" t="str">
            <v>SCS0005421</v>
          </cell>
          <cell r="N265">
            <v>1943508</v>
          </cell>
          <cell r="O265" t="str">
            <v>主驾升降手柄</v>
          </cell>
          <cell r="P265" t="str">
            <v>P203</v>
          </cell>
          <cell r="Q265">
            <v>150</v>
          </cell>
          <cell r="R265" t="str">
            <v>YC01</v>
          </cell>
          <cell r="S265">
            <v>5.34</v>
          </cell>
        </row>
        <row r="266">
          <cell r="M266" t="str">
            <v>SCS0005434</v>
          </cell>
          <cell r="N266">
            <v>1943012</v>
          </cell>
          <cell r="O266" t="str">
            <v>副驾右侧罩壳</v>
          </cell>
          <cell r="P266" t="str">
            <v>P203</v>
          </cell>
          <cell r="Q266">
            <v>720</v>
          </cell>
          <cell r="R266" t="str">
            <v>YC01</v>
          </cell>
          <cell r="S266">
            <v>5.9</v>
          </cell>
        </row>
        <row r="267">
          <cell r="M267" t="str">
            <v>SCS0006096</v>
          </cell>
          <cell r="N267">
            <v>1943004</v>
          </cell>
          <cell r="O267" t="str">
            <v>后横管总成</v>
          </cell>
          <cell r="P267" t="str">
            <v>C32B</v>
          </cell>
          <cell r="Q267">
            <v>2163</v>
          </cell>
          <cell r="R267" t="str">
            <v>YC10</v>
          </cell>
          <cell r="S267">
            <v>3.24</v>
          </cell>
        </row>
        <row r="268">
          <cell r="M268" t="str">
            <v>SCS0002910</v>
          </cell>
          <cell r="N268">
            <v>1913101</v>
          </cell>
          <cell r="O268" t="str">
            <v>后排双人靠背总成包装袋</v>
          </cell>
          <cell r="P268">
            <v>301</v>
          </cell>
          <cell r="Q268">
            <v>41</v>
          </cell>
          <cell r="R268" t="str">
            <v>YC01</v>
          </cell>
          <cell r="S268">
            <v>1.17</v>
          </cell>
        </row>
        <row r="269">
          <cell r="M269" t="str">
            <v>BSP0000003</v>
          </cell>
          <cell r="N269" t="str">
            <v>L4527</v>
          </cell>
          <cell r="O269" t="str">
            <v>弹簧3</v>
          </cell>
          <cell r="Q269">
            <v>256</v>
          </cell>
          <cell r="R269" t="str">
            <v>YC01</v>
          </cell>
          <cell r="S269">
            <v>0.27</v>
          </cell>
        </row>
        <row r="270">
          <cell r="M270" t="str">
            <v>SCS0004361</v>
          </cell>
          <cell r="N270">
            <v>1913006</v>
          </cell>
          <cell r="O270" t="str">
            <v>右侧铰链支撑板总成</v>
          </cell>
          <cell r="P270" t="str">
            <v>C32B</v>
          </cell>
          <cell r="Q270">
            <v>150</v>
          </cell>
          <cell r="R270" t="str">
            <v>YC01</v>
          </cell>
          <cell r="S270">
            <v>6.49</v>
          </cell>
        </row>
        <row r="271">
          <cell r="M271" t="str">
            <v>SCS0004531</v>
          </cell>
          <cell r="N271">
            <v>1913517</v>
          </cell>
          <cell r="O271" t="str">
            <v>座框网簧总成</v>
          </cell>
          <cell r="P271" t="str">
            <v>C32B</v>
          </cell>
          <cell r="Q271">
            <v>4277</v>
          </cell>
          <cell r="R271" t="str">
            <v>YC01</v>
          </cell>
          <cell r="S271">
            <v>6.7</v>
          </cell>
        </row>
        <row r="272">
          <cell r="M272" t="str">
            <v>SCS0005400</v>
          </cell>
          <cell r="N272">
            <v>2143048</v>
          </cell>
          <cell r="O272" t="str">
            <v>前排头枕护面总成</v>
          </cell>
          <cell r="P272" t="str">
            <v>P203PU</v>
          </cell>
          <cell r="Q272">
            <v>8</v>
          </cell>
          <cell r="R272" t="str">
            <v>YC01</v>
          </cell>
          <cell r="S272">
            <v>15.77</v>
          </cell>
        </row>
        <row r="273">
          <cell r="M273" t="str">
            <v>SCS0000923</v>
          </cell>
          <cell r="N273" t="str">
            <v>1933501A</v>
          </cell>
          <cell r="O273" t="str">
            <v>后右靠背锁</v>
          </cell>
          <cell r="Q273">
            <v>63</v>
          </cell>
          <cell r="R273" t="str">
            <v>YC01</v>
          </cell>
          <cell r="S273">
            <v>16.03</v>
          </cell>
        </row>
        <row r="274">
          <cell r="M274" t="str">
            <v>TAT0000193</v>
          </cell>
          <cell r="N274">
            <v>19130371</v>
          </cell>
          <cell r="O274" t="str">
            <v>乘客四排双人座右骨架总成</v>
          </cell>
          <cell r="P274" t="str">
            <v>AGHRC000200</v>
          </cell>
          <cell r="Q274">
            <v>1</v>
          </cell>
          <cell r="R274" t="str">
            <v>YC01</v>
          </cell>
          <cell r="S274">
            <v>262.18349999999998</v>
          </cell>
        </row>
        <row r="275">
          <cell r="M275" t="str">
            <v>SCS0005789</v>
          </cell>
          <cell r="N275" t="str">
            <v>L4527</v>
          </cell>
          <cell r="O275" t="str">
            <v>右侧边板凸焊总成</v>
          </cell>
          <cell r="P275" t="str">
            <v>P203</v>
          </cell>
          <cell r="Q275">
            <v>444</v>
          </cell>
          <cell r="R275" t="str">
            <v>YC10</v>
          </cell>
          <cell r="S275">
            <v>6.91</v>
          </cell>
        </row>
        <row r="276">
          <cell r="M276" t="str">
            <v>SCS0005406</v>
          </cell>
          <cell r="N276">
            <v>1943508</v>
          </cell>
          <cell r="O276" t="str">
            <v>主驾右侧罩壳</v>
          </cell>
          <cell r="P276" t="str">
            <v>P203</v>
          </cell>
          <cell r="Q276">
            <v>1506</v>
          </cell>
          <cell r="R276" t="str">
            <v>YC01</v>
          </cell>
          <cell r="S276">
            <v>2.39</v>
          </cell>
        </row>
        <row r="277">
          <cell r="M277" t="str">
            <v>SCS0001187</v>
          </cell>
          <cell r="N277" t="str">
            <v>L4469</v>
          </cell>
          <cell r="O277" t="str">
            <v>副驾驶员右滑轨总成</v>
          </cell>
          <cell r="Q277">
            <v>29</v>
          </cell>
          <cell r="R277" t="str">
            <v>YC01</v>
          </cell>
          <cell r="S277">
            <v>27.15</v>
          </cell>
        </row>
        <row r="278">
          <cell r="M278" t="str">
            <v>BFA0000019</v>
          </cell>
          <cell r="N278">
            <v>1943003</v>
          </cell>
          <cell r="O278" t="str">
            <v>盖形螺母</v>
          </cell>
          <cell r="P278" t="str">
            <v>M8黑色</v>
          </cell>
          <cell r="Q278">
            <v>450</v>
          </cell>
          <cell r="R278" t="str">
            <v>YC10</v>
          </cell>
          <cell r="S278">
            <v>0.21</v>
          </cell>
        </row>
        <row r="279">
          <cell r="M279" t="str">
            <v>SCS0001368</v>
          </cell>
          <cell r="N279">
            <v>1950401</v>
          </cell>
          <cell r="O279" t="str">
            <v>驾驶员安全带锁扣</v>
          </cell>
          <cell r="Q279">
            <v>3</v>
          </cell>
          <cell r="R279" t="str">
            <v>YC01</v>
          </cell>
          <cell r="S279">
            <v>12.85</v>
          </cell>
        </row>
        <row r="280">
          <cell r="M280" t="str">
            <v>SCS0005236</v>
          </cell>
          <cell r="N280">
            <v>2143048</v>
          </cell>
          <cell r="O280" t="str">
            <v>无纺布550*950</v>
          </cell>
          <cell r="P280" t="str">
            <v>550*950</v>
          </cell>
          <cell r="Q280">
            <v>12000</v>
          </cell>
          <cell r="R280" t="str">
            <v>YC01</v>
          </cell>
          <cell r="S280">
            <v>0.54</v>
          </cell>
        </row>
        <row r="281">
          <cell r="M281" t="str">
            <v>SCS0005433</v>
          </cell>
          <cell r="N281">
            <v>1943508</v>
          </cell>
          <cell r="O281" t="str">
            <v>副驾左侧罩壳</v>
          </cell>
          <cell r="P281" t="str">
            <v>P203</v>
          </cell>
          <cell r="Q281">
            <v>60</v>
          </cell>
          <cell r="R281" t="str">
            <v>YC01</v>
          </cell>
          <cell r="S281">
            <v>2.39</v>
          </cell>
        </row>
        <row r="282">
          <cell r="M282" t="str">
            <v>SCS0005449</v>
          </cell>
          <cell r="N282">
            <v>1943012</v>
          </cell>
          <cell r="O282" t="str">
            <v>扶手杯托</v>
          </cell>
          <cell r="P282" t="str">
            <v>P203</v>
          </cell>
          <cell r="Q282">
            <v>358</v>
          </cell>
          <cell r="R282" t="str">
            <v>YC01</v>
          </cell>
          <cell r="S282">
            <v>1.67</v>
          </cell>
        </row>
        <row r="283">
          <cell r="M283" t="str">
            <v>SCS0006664</v>
          </cell>
          <cell r="N283">
            <v>1943004</v>
          </cell>
          <cell r="O283" t="str">
            <v>靠背中间安装点焊接总成</v>
          </cell>
          <cell r="P283" t="str">
            <v>P203低配整体背骨架</v>
          </cell>
          <cell r="Q283">
            <v>760</v>
          </cell>
          <cell r="R283" t="str">
            <v>YC10</v>
          </cell>
          <cell r="S283">
            <v>5.0999999999999996</v>
          </cell>
        </row>
        <row r="284">
          <cell r="M284" t="str">
            <v>SCS0002911</v>
          </cell>
          <cell r="N284">
            <v>1913101</v>
          </cell>
          <cell r="O284" t="str">
            <v>后排单人靠背总成包装袋</v>
          </cell>
          <cell r="Q284">
            <v>30</v>
          </cell>
          <cell r="R284" t="str">
            <v>YC01</v>
          </cell>
          <cell r="S284">
            <v>0.98</v>
          </cell>
        </row>
        <row r="285">
          <cell r="M285" t="str">
            <v>SCS0006320</v>
          </cell>
          <cell r="N285" t="str">
            <v>L4527</v>
          </cell>
          <cell r="O285" t="str">
            <v>四分坐垫骨架总成</v>
          </cell>
          <cell r="P285" t="str">
            <v>P203低配</v>
          </cell>
          <cell r="Q285">
            <v>410</v>
          </cell>
          <cell r="R285" t="str">
            <v>YC01</v>
          </cell>
          <cell r="S285">
            <v>44.44</v>
          </cell>
        </row>
        <row r="286">
          <cell r="M286" t="str">
            <v>SCS0004362</v>
          </cell>
          <cell r="N286">
            <v>1913006</v>
          </cell>
          <cell r="O286" t="str">
            <v>左侧铰链支撑板总成</v>
          </cell>
          <cell r="P286" t="str">
            <v>C32B</v>
          </cell>
          <cell r="Q286">
            <v>150</v>
          </cell>
          <cell r="R286" t="str">
            <v>YC01</v>
          </cell>
          <cell r="S286">
            <v>6.49</v>
          </cell>
        </row>
        <row r="287">
          <cell r="M287" t="str">
            <v>SCS0005428</v>
          </cell>
          <cell r="N287">
            <v>1913517</v>
          </cell>
          <cell r="O287" t="str">
            <v>座垫悬簧总成</v>
          </cell>
          <cell r="P287" t="str">
            <v>P203</v>
          </cell>
          <cell r="Q287">
            <v>2265</v>
          </cell>
          <cell r="R287" t="str">
            <v>YC01</v>
          </cell>
          <cell r="S287">
            <v>6.59</v>
          </cell>
        </row>
        <row r="288">
          <cell r="M288" t="str">
            <v>SCS0005399</v>
          </cell>
          <cell r="N288">
            <v>2143048</v>
          </cell>
          <cell r="O288" t="str">
            <v>前排靠背护面总成</v>
          </cell>
          <cell r="P288" t="str">
            <v>P203PU无气囊</v>
          </cell>
          <cell r="Q288">
            <v>340</v>
          </cell>
          <cell r="R288" t="str">
            <v>YC01</v>
          </cell>
          <cell r="S288">
            <v>73.489999999999995</v>
          </cell>
        </row>
        <row r="289">
          <cell r="M289" t="str">
            <v>SCS0001275</v>
          </cell>
          <cell r="N289" t="str">
            <v>1933501A</v>
          </cell>
          <cell r="O289" t="str">
            <v>后排左靠背锁</v>
          </cell>
          <cell r="P289" t="str">
            <v>H32B</v>
          </cell>
          <cell r="Q289">
            <v>1957</v>
          </cell>
          <cell r="R289" t="str">
            <v>YC01</v>
          </cell>
          <cell r="S289">
            <v>17</v>
          </cell>
        </row>
        <row r="290">
          <cell r="M290" t="str">
            <v>TAT0000194</v>
          </cell>
          <cell r="N290">
            <v>19130371</v>
          </cell>
          <cell r="O290" t="str">
            <v>乘客四排双人座右发泡总成</v>
          </cell>
          <cell r="P290" t="str">
            <v>AGHRC000201</v>
          </cell>
          <cell r="Q290">
            <v>1</v>
          </cell>
          <cell r="R290" t="str">
            <v>YC01</v>
          </cell>
          <cell r="S290">
            <v>178.18289999999999</v>
          </cell>
        </row>
        <row r="291">
          <cell r="M291" t="str">
            <v>SCS0005790</v>
          </cell>
          <cell r="N291" t="str">
            <v>L4527</v>
          </cell>
          <cell r="O291" t="str">
            <v>扭力杆（P203、C40DB)</v>
          </cell>
          <cell r="P291" t="str">
            <v>C40DB分别是6.0.6.3</v>
          </cell>
          <cell r="Q291">
            <v>736</v>
          </cell>
          <cell r="R291" t="str">
            <v>YC10</v>
          </cell>
          <cell r="S291">
            <v>1.42</v>
          </cell>
        </row>
        <row r="292">
          <cell r="M292" t="str">
            <v>SCS0005411</v>
          </cell>
          <cell r="N292">
            <v>1943508</v>
          </cell>
          <cell r="O292" t="str">
            <v>后侧安装脚罩</v>
          </cell>
          <cell r="P292" t="str">
            <v>P203前排</v>
          </cell>
          <cell r="Q292">
            <v>4988</v>
          </cell>
          <cell r="R292" t="str">
            <v>YC01</v>
          </cell>
          <cell r="S292">
            <v>0.64</v>
          </cell>
        </row>
        <row r="293">
          <cell r="M293" t="str">
            <v>SCS0001188</v>
          </cell>
          <cell r="N293" t="str">
            <v>L4469</v>
          </cell>
          <cell r="O293" t="str">
            <v>副驾驶员左滑轨总成</v>
          </cell>
          <cell r="Q293">
            <v>29</v>
          </cell>
          <cell r="R293" t="str">
            <v>YC01</v>
          </cell>
          <cell r="S293">
            <v>27.15</v>
          </cell>
        </row>
        <row r="294">
          <cell r="M294" t="str">
            <v>BFA0000028</v>
          </cell>
          <cell r="N294">
            <v>1943003</v>
          </cell>
          <cell r="O294" t="str">
            <v>非金属嵌件六角锁紧螺母</v>
          </cell>
          <cell r="P294" t="str">
            <v>M6镀白锌</v>
          </cell>
          <cell r="Q294">
            <v>123</v>
          </cell>
          <cell r="R294" t="str">
            <v>YC10</v>
          </cell>
          <cell r="S294">
            <v>0.04</v>
          </cell>
        </row>
        <row r="295">
          <cell r="M295" t="str">
            <v>SCS0006183</v>
          </cell>
          <cell r="N295">
            <v>1950401</v>
          </cell>
          <cell r="O295" t="str">
            <v>副驾安全带锁扣总成</v>
          </cell>
          <cell r="P295" t="str">
            <v>C32B-F05（豪华版）</v>
          </cell>
          <cell r="Q295">
            <v>1505</v>
          </cell>
          <cell r="R295" t="str">
            <v>YC01</v>
          </cell>
          <cell r="S295">
            <v>13.98</v>
          </cell>
        </row>
        <row r="296">
          <cell r="M296" t="str">
            <v>SCS0005399</v>
          </cell>
          <cell r="N296">
            <v>2143048</v>
          </cell>
          <cell r="O296" t="str">
            <v>前排靠背护面总成</v>
          </cell>
          <cell r="P296" t="str">
            <v>P203PU无气囊</v>
          </cell>
          <cell r="Q296">
            <v>960</v>
          </cell>
          <cell r="R296" t="str">
            <v>YC01</v>
          </cell>
          <cell r="S296">
            <v>73.489999999999995</v>
          </cell>
        </row>
        <row r="297">
          <cell r="M297" t="str">
            <v>SCS0005434</v>
          </cell>
          <cell r="N297">
            <v>1943508</v>
          </cell>
          <cell r="O297" t="str">
            <v>副驾右侧罩壳</v>
          </cell>
          <cell r="P297" t="str">
            <v>P203</v>
          </cell>
          <cell r="Q297">
            <v>70</v>
          </cell>
          <cell r="R297" t="str">
            <v>YC01</v>
          </cell>
          <cell r="S297">
            <v>6.02</v>
          </cell>
        </row>
        <row r="298">
          <cell r="M298" t="str">
            <v>SCS0005456</v>
          </cell>
          <cell r="N298">
            <v>1943012</v>
          </cell>
          <cell r="O298" t="str">
            <v>靠背塑料罩壳-左</v>
          </cell>
          <cell r="P298" t="str">
            <v>P203后排</v>
          </cell>
          <cell r="Q298">
            <v>722</v>
          </cell>
          <cell r="R298" t="str">
            <v>YC01</v>
          </cell>
          <cell r="S298">
            <v>1.3</v>
          </cell>
        </row>
        <row r="299">
          <cell r="M299" t="str">
            <v>SCS0000908</v>
          </cell>
          <cell r="N299">
            <v>1943004</v>
          </cell>
          <cell r="O299" t="str">
            <v>主驾左外前固定座</v>
          </cell>
          <cell r="Q299">
            <v>50</v>
          </cell>
          <cell r="R299" t="str">
            <v>YC01</v>
          </cell>
          <cell r="S299">
            <v>2.39</v>
          </cell>
        </row>
        <row r="300">
          <cell r="M300" t="str">
            <v>SCS0002912</v>
          </cell>
          <cell r="N300">
            <v>1913101</v>
          </cell>
          <cell r="O300" t="str">
            <v>后排双人座垫总成包装袋</v>
          </cell>
          <cell r="Q300">
            <v>25</v>
          </cell>
          <cell r="R300" t="str">
            <v>YC01</v>
          </cell>
          <cell r="S300">
            <v>1.17</v>
          </cell>
        </row>
        <row r="301">
          <cell r="M301" t="str">
            <v>SCS0006322</v>
          </cell>
          <cell r="N301" t="str">
            <v>L4527</v>
          </cell>
          <cell r="O301" t="str">
            <v>六分坐垫骨架总成</v>
          </cell>
          <cell r="P301" t="str">
            <v>P203</v>
          </cell>
          <cell r="Q301">
            <v>410</v>
          </cell>
          <cell r="R301" t="str">
            <v>YC01</v>
          </cell>
          <cell r="S301">
            <v>51.09</v>
          </cell>
        </row>
        <row r="302">
          <cell r="M302" t="str">
            <v>SCS0006698</v>
          </cell>
          <cell r="N302">
            <v>1913006</v>
          </cell>
          <cell r="O302" t="str">
            <v>靠背左扶手骨架总成</v>
          </cell>
          <cell r="P302" t="str">
            <v>中联座椅</v>
          </cell>
          <cell r="Q302">
            <v>168</v>
          </cell>
          <cell r="R302" t="str">
            <v>YC01</v>
          </cell>
          <cell r="S302">
            <v>15.08</v>
          </cell>
        </row>
        <row r="303">
          <cell r="M303" t="str">
            <v>BEC0000001</v>
          </cell>
          <cell r="N303" t="str">
            <v>L4311</v>
          </cell>
          <cell r="O303" t="str">
            <v>SBR</v>
          </cell>
          <cell r="Q303">
            <v>50</v>
          </cell>
          <cell r="R303" t="str">
            <v>YC01</v>
          </cell>
          <cell r="S303">
            <v>14.07</v>
          </cell>
        </row>
        <row r="304">
          <cell r="M304" t="str">
            <v>SCS0005403</v>
          </cell>
          <cell r="N304">
            <v>2143048</v>
          </cell>
          <cell r="O304" t="str">
            <v>主驾座垫护面总成</v>
          </cell>
          <cell r="P304" t="str">
            <v>P203PU</v>
          </cell>
          <cell r="Q304">
            <v>248</v>
          </cell>
          <cell r="R304" t="str">
            <v>YC01</v>
          </cell>
          <cell r="S304">
            <v>39.86</v>
          </cell>
        </row>
        <row r="305">
          <cell r="M305" t="str">
            <v>SCS0001276</v>
          </cell>
          <cell r="N305" t="str">
            <v>1933501A</v>
          </cell>
          <cell r="O305" t="str">
            <v>后排右靠背锁</v>
          </cell>
          <cell r="P305" t="str">
            <v>H32B</v>
          </cell>
          <cell r="Q305">
            <v>1958</v>
          </cell>
          <cell r="R305" t="str">
            <v>YC01</v>
          </cell>
          <cell r="S305">
            <v>17</v>
          </cell>
        </row>
        <row r="306">
          <cell r="M306" t="str">
            <v>TAT0000195</v>
          </cell>
          <cell r="N306">
            <v>19130371</v>
          </cell>
          <cell r="O306" t="str">
            <v>乘客四排双人座右面套总成</v>
          </cell>
          <cell r="P306" t="str">
            <v>AGHRC000202</v>
          </cell>
          <cell r="Q306">
            <v>1</v>
          </cell>
          <cell r="R306" t="str">
            <v>YC01</v>
          </cell>
          <cell r="S306">
            <v>68.727699999999999</v>
          </cell>
        </row>
        <row r="307">
          <cell r="M307" t="str">
            <v>SCS0005792</v>
          </cell>
          <cell r="N307" t="str">
            <v>L4527</v>
          </cell>
          <cell r="O307" t="str">
            <v>前联动管垫片</v>
          </cell>
          <cell r="P307" t="str">
            <v>P203</v>
          </cell>
          <cell r="Q307">
            <v>868</v>
          </cell>
          <cell r="R307" t="str">
            <v>YC10</v>
          </cell>
          <cell r="S307">
            <v>0.28000000000000003</v>
          </cell>
        </row>
        <row r="308">
          <cell r="M308" t="str">
            <v>SCS0005420</v>
          </cell>
          <cell r="N308">
            <v>1943508</v>
          </cell>
          <cell r="O308" t="str">
            <v>主驾左侧罩壳（手动）</v>
          </cell>
          <cell r="P308" t="str">
            <v>P203手动六向</v>
          </cell>
          <cell r="Q308">
            <v>483</v>
          </cell>
          <cell r="R308" t="str">
            <v>YC01</v>
          </cell>
          <cell r="S308">
            <v>5.46</v>
          </cell>
        </row>
        <row r="309">
          <cell r="M309" t="str">
            <v>SCS0002991</v>
          </cell>
          <cell r="N309">
            <v>1943508</v>
          </cell>
          <cell r="O309" t="str">
            <v>正驾右内护盖</v>
          </cell>
          <cell r="Q309">
            <v>33</v>
          </cell>
          <cell r="R309" t="str">
            <v>YC01</v>
          </cell>
          <cell r="S309">
            <v>1.04</v>
          </cell>
        </row>
        <row r="310">
          <cell r="M310" t="str">
            <v>BFA0000044</v>
          </cell>
          <cell r="N310">
            <v>1943003</v>
          </cell>
          <cell r="O310" t="str">
            <v>六角法兰面带齿螺栓</v>
          </cell>
          <cell r="P310" t="str">
            <v>M8*20黑</v>
          </cell>
          <cell r="Q310">
            <v>85</v>
          </cell>
          <cell r="R310" t="str">
            <v>YC01</v>
          </cell>
          <cell r="S310">
            <v>0.09</v>
          </cell>
        </row>
        <row r="311">
          <cell r="M311" t="str">
            <v>SCS0006185</v>
          </cell>
          <cell r="N311">
            <v>1950401</v>
          </cell>
          <cell r="O311" t="str">
            <v>正驾安全带锁扣总成</v>
          </cell>
          <cell r="P311" t="str">
            <v>C32B-F05（豪华版）</v>
          </cell>
          <cell r="Q311">
            <v>1649</v>
          </cell>
          <cell r="R311" t="str">
            <v>YC01</v>
          </cell>
          <cell r="S311">
            <v>14.43</v>
          </cell>
        </row>
        <row r="312">
          <cell r="M312" t="str">
            <v>SCS0005413</v>
          </cell>
          <cell r="N312">
            <v>2143048</v>
          </cell>
          <cell r="O312" t="str">
            <v>主驾靠背护面总成</v>
          </cell>
          <cell r="P312" t="str">
            <v>P203PU带气囊</v>
          </cell>
          <cell r="Q312">
            <v>10</v>
          </cell>
          <cell r="R312" t="str">
            <v>YC01</v>
          </cell>
          <cell r="S312">
            <v>81.239999999999995</v>
          </cell>
        </row>
        <row r="313">
          <cell r="M313" t="str">
            <v>SCS0005456</v>
          </cell>
          <cell r="N313">
            <v>1943508</v>
          </cell>
          <cell r="O313" t="str">
            <v>靠背塑料罩壳-左</v>
          </cell>
          <cell r="P313" t="str">
            <v>P203后排</v>
          </cell>
          <cell r="Q313">
            <v>100</v>
          </cell>
          <cell r="R313" t="str">
            <v>YC01</v>
          </cell>
          <cell r="S313">
            <v>1.33</v>
          </cell>
        </row>
        <row r="314">
          <cell r="M314" t="str">
            <v>SCS0005457</v>
          </cell>
          <cell r="N314">
            <v>1943012</v>
          </cell>
          <cell r="O314" t="str">
            <v>靠背塑料罩壳-右</v>
          </cell>
          <cell r="P314" t="str">
            <v>P203后排</v>
          </cell>
          <cell r="Q314">
            <v>722</v>
          </cell>
          <cell r="R314" t="str">
            <v>YC01</v>
          </cell>
          <cell r="S314">
            <v>1.3</v>
          </cell>
        </row>
        <row r="315">
          <cell r="M315" t="str">
            <v>SCS0000909</v>
          </cell>
          <cell r="N315">
            <v>1943004</v>
          </cell>
          <cell r="O315" t="str">
            <v>主驾左外后固定座总成</v>
          </cell>
          <cell r="P315" t="str">
            <v>C33D(低配)</v>
          </cell>
          <cell r="Q315">
            <v>30</v>
          </cell>
          <cell r="R315" t="str">
            <v>YC01</v>
          </cell>
          <cell r="S315">
            <v>3.66</v>
          </cell>
        </row>
        <row r="316">
          <cell r="M316" t="str">
            <v>SCS0002913</v>
          </cell>
          <cell r="N316">
            <v>1913101</v>
          </cell>
          <cell r="O316" t="str">
            <v>后排单人座垫总成包装袋</v>
          </cell>
          <cell r="Q316">
            <v>25</v>
          </cell>
          <cell r="R316" t="str">
            <v>YC01</v>
          </cell>
          <cell r="S316">
            <v>0.98</v>
          </cell>
        </row>
        <row r="317">
          <cell r="M317" t="str">
            <v>SCS0005462</v>
          </cell>
          <cell r="N317" t="str">
            <v>L4527</v>
          </cell>
          <cell r="O317" t="str">
            <v>P203中间铰链左</v>
          </cell>
          <cell r="P317" t="str">
            <v>P203后排</v>
          </cell>
          <cell r="Q317">
            <v>11</v>
          </cell>
          <cell r="R317" t="str">
            <v>YC01</v>
          </cell>
          <cell r="S317">
            <v>7.98</v>
          </cell>
        </row>
        <row r="318">
          <cell r="M318" t="str">
            <v>SCS0006700</v>
          </cell>
          <cell r="N318">
            <v>1913006</v>
          </cell>
          <cell r="O318" t="str">
            <v>靠背右扶手骨架总成</v>
          </cell>
          <cell r="P318" t="str">
            <v>中联座椅</v>
          </cell>
          <cell r="Q318">
            <v>168</v>
          </cell>
          <cell r="R318" t="str">
            <v>YC01</v>
          </cell>
          <cell r="S318">
            <v>15.08</v>
          </cell>
        </row>
        <row r="319">
          <cell r="M319" t="str">
            <v>BEC0000054</v>
          </cell>
          <cell r="N319" t="str">
            <v>L4311</v>
          </cell>
          <cell r="O319" t="str">
            <v>靠背加热垫总成</v>
          </cell>
          <cell r="P319" t="str">
            <v>P203</v>
          </cell>
          <cell r="Q319">
            <v>1248</v>
          </cell>
          <cell r="R319" t="str">
            <v>YC01</v>
          </cell>
          <cell r="S319">
            <v>21.34</v>
          </cell>
        </row>
        <row r="320">
          <cell r="M320" t="str">
            <v>SCS0005426</v>
          </cell>
          <cell r="N320">
            <v>2143048</v>
          </cell>
          <cell r="O320" t="str">
            <v>副驾座垫护面总成</v>
          </cell>
          <cell r="P320" t="str">
            <v>P203PU</v>
          </cell>
          <cell r="Q320">
            <v>245</v>
          </cell>
          <cell r="R320" t="str">
            <v>YC01</v>
          </cell>
          <cell r="S320">
            <v>39.86</v>
          </cell>
        </row>
        <row r="321">
          <cell r="M321" t="str">
            <v>SCS0005429</v>
          </cell>
          <cell r="N321">
            <v>1932313</v>
          </cell>
          <cell r="O321" t="str">
            <v>副驾手动右侧滑轨总成</v>
          </cell>
          <cell r="P321" t="str">
            <v>P203</v>
          </cell>
          <cell r="Q321">
            <v>1080</v>
          </cell>
          <cell r="R321" t="str">
            <v>YC01</v>
          </cell>
          <cell r="S321">
            <v>30.5</v>
          </cell>
        </row>
        <row r="322">
          <cell r="M322" t="str">
            <v>TAT0000198</v>
          </cell>
          <cell r="N322">
            <v>19130371</v>
          </cell>
          <cell r="O322" t="str">
            <v>前排中间座骨架总成</v>
          </cell>
          <cell r="P322" t="str">
            <v>AGHRC000205</v>
          </cell>
          <cell r="Q322">
            <v>1</v>
          </cell>
          <cell r="R322" t="str">
            <v>YC01</v>
          </cell>
          <cell r="S322">
            <v>103.97450000000001</v>
          </cell>
        </row>
        <row r="323">
          <cell r="M323" t="str">
            <v>SCS0005992</v>
          </cell>
          <cell r="N323" t="str">
            <v>L4527</v>
          </cell>
          <cell r="O323" t="str">
            <v>主驾罩壳固定钢丝焊接总成</v>
          </cell>
          <cell r="P323" t="str">
            <v>P203</v>
          </cell>
          <cell r="Q323">
            <v>434</v>
          </cell>
          <cell r="R323" t="str">
            <v>YC10</v>
          </cell>
          <cell r="S323">
            <v>2.85</v>
          </cell>
        </row>
        <row r="324">
          <cell r="M324" t="str">
            <v>SCS0005421</v>
          </cell>
          <cell r="N324">
            <v>1943508</v>
          </cell>
          <cell r="O324" t="str">
            <v>主驾升降手柄</v>
          </cell>
          <cell r="P324" t="str">
            <v>P203</v>
          </cell>
          <cell r="Q324">
            <v>483</v>
          </cell>
          <cell r="R324" t="str">
            <v>YC01</v>
          </cell>
          <cell r="S324">
            <v>5.34</v>
          </cell>
        </row>
        <row r="325">
          <cell r="M325" t="str">
            <v>SCS0002995</v>
          </cell>
          <cell r="N325">
            <v>1943508</v>
          </cell>
          <cell r="O325" t="str">
            <v>塞盖</v>
          </cell>
          <cell r="Q325">
            <v>79</v>
          </cell>
          <cell r="R325" t="str">
            <v>YC01</v>
          </cell>
          <cell r="S325">
            <v>7.0000000000000007E-2</v>
          </cell>
        </row>
        <row r="326">
          <cell r="M326" t="str">
            <v>BFA0000096</v>
          </cell>
          <cell r="N326">
            <v>1943003</v>
          </cell>
          <cell r="O326" t="str">
            <v>十字槽圆头带垫自攻螺钉F</v>
          </cell>
          <cell r="P326" t="str">
            <v>ST4.2x9.5F型黑</v>
          </cell>
          <cell r="Q326">
            <v>6525</v>
          </cell>
          <cell r="R326" t="str">
            <v>YC01</v>
          </cell>
          <cell r="S326">
            <v>0.11</v>
          </cell>
        </row>
        <row r="327">
          <cell r="M327" t="str">
            <v>SCS0007054</v>
          </cell>
          <cell r="N327">
            <v>1950401</v>
          </cell>
          <cell r="O327" t="str">
            <v>副驾安全带锁扣（带线束）</v>
          </cell>
          <cell r="P327" t="str">
            <v>C32b出口车</v>
          </cell>
          <cell r="Q327">
            <v>88</v>
          </cell>
          <cell r="R327" t="str">
            <v>YC01</v>
          </cell>
          <cell r="S327">
            <v>14.38</v>
          </cell>
        </row>
        <row r="328">
          <cell r="M328" t="str">
            <v>SCS0005403</v>
          </cell>
          <cell r="N328">
            <v>2143048</v>
          </cell>
          <cell r="O328" t="str">
            <v>主驾座垫护面总成</v>
          </cell>
          <cell r="P328" t="str">
            <v>P203PU</v>
          </cell>
          <cell r="Q328">
            <v>520</v>
          </cell>
          <cell r="R328" t="str">
            <v>YC01</v>
          </cell>
          <cell r="S328">
            <v>39.86</v>
          </cell>
        </row>
        <row r="329">
          <cell r="M329" t="str">
            <v>SCS0005457</v>
          </cell>
          <cell r="N329">
            <v>1943508</v>
          </cell>
          <cell r="O329" t="str">
            <v>靠背塑料罩壳-右</v>
          </cell>
          <cell r="P329" t="str">
            <v>P203后排</v>
          </cell>
          <cell r="Q329">
            <v>100</v>
          </cell>
          <cell r="R329" t="str">
            <v>YC01</v>
          </cell>
          <cell r="S329">
            <v>1.33</v>
          </cell>
        </row>
        <row r="330">
          <cell r="M330" t="str">
            <v>SCS0005475</v>
          </cell>
          <cell r="N330">
            <v>1943012</v>
          </cell>
          <cell r="O330" t="str">
            <v>铰链罩壳-左</v>
          </cell>
          <cell r="P330" t="str">
            <v>P203后排</v>
          </cell>
          <cell r="Q330">
            <v>1131</v>
          </cell>
          <cell r="R330" t="str">
            <v>YC01</v>
          </cell>
          <cell r="S330">
            <v>1.1000000000000001</v>
          </cell>
        </row>
        <row r="331">
          <cell r="M331" t="str">
            <v>SCS0000914</v>
          </cell>
          <cell r="N331">
            <v>1943004</v>
          </cell>
          <cell r="O331" t="str">
            <v>副驾安全带固定板总成</v>
          </cell>
          <cell r="Q331">
            <v>50</v>
          </cell>
          <cell r="R331" t="str">
            <v>YC01</v>
          </cell>
          <cell r="S331">
            <v>13.83</v>
          </cell>
        </row>
        <row r="332">
          <cell r="M332" t="str">
            <v>SCS0003132</v>
          </cell>
          <cell r="N332">
            <v>1913101</v>
          </cell>
          <cell r="O332" t="str">
            <v>前排座椅塑料防尘罩总成</v>
          </cell>
          <cell r="P332" t="str">
            <v>H32B</v>
          </cell>
          <cell r="Q332">
            <v>4357</v>
          </cell>
          <cell r="R332" t="str">
            <v>YC01</v>
          </cell>
          <cell r="S332">
            <v>1.78</v>
          </cell>
        </row>
        <row r="333">
          <cell r="M333" t="str">
            <v>SCS0006323</v>
          </cell>
          <cell r="N333" t="str">
            <v>L4527</v>
          </cell>
          <cell r="O333" t="str">
            <v>中间铰链总成左</v>
          </cell>
          <cell r="P333" t="str">
            <v>P203后排</v>
          </cell>
          <cell r="Q333">
            <v>11</v>
          </cell>
          <cell r="R333" t="str">
            <v>YC01</v>
          </cell>
          <cell r="S333">
            <v>5.35</v>
          </cell>
        </row>
        <row r="334">
          <cell r="M334" t="str">
            <v>SCS0004361</v>
          </cell>
          <cell r="N334">
            <v>1913006</v>
          </cell>
          <cell r="O334" t="str">
            <v>右侧铰链支撑板总成</v>
          </cell>
          <cell r="P334" t="str">
            <v>C32B</v>
          </cell>
          <cell r="Q334">
            <v>298</v>
          </cell>
          <cell r="R334" t="str">
            <v>YC01</v>
          </cell>
          <cell r="S334">
            <v>6.49</v>
          </cell>
        </row>
        <row r="335">
          <cell r="M335" t="str">
            <v>BEC0000055</v>
          </cell>
          <cell r="N335" t="str">
            <v>L4311</v>
          </cell>
          <cell r="O335" t="str">
            <v>座垫加热垫总成</v>
          </cell>
          <cell r="P335" t="str">
            <v>P203</v>
          </cell>
          <cell r="Q335">
            <v>1248</v>
          </cell>
          <cell r="R335" t="str">
            <v>YC01</v>
          </cell>
          <cell r="S335">
            <v>23.28</v>
          </cell>
        </row>
        <row r="336">
          <cell r="M336" t="str">
            <v>SCS0005447</v>
          </cell>
          <cell r="N336">
            <v>2143048</v>
          </cell>
          <cell r="O336" t="str">
            <v>靠背面套</v>
          </cell>
          <cell r="P336" t="str">
            <v>P203PU扶手中间头枕</v>
          </cell>
          <cell r="Q336">
            <v>43</v>
          </cell>
          <cell r="R336" t="str">
            <v>YC01</v>
          </cell>
          <cell r="S336">
            <v>93.98</v>
          </cell>
        </row>
        <row r="337">
          <cell r="M337" t="str">
            <v>SCS0005430</v>
          </cell>
          <cell r="N337">
            <v>1932313</v>
          </cell>
          <cell r="O337" t="str">
            <v>副驾手动左侧滑轨总成</v>
          </cell>
          <cell r="P337" t="str">
            <v>P203</v>
          </cell>
          <cell r="Q337">
            <v>860</v>
          </cell>
          <cell r="R337" t="str">
            <v>YC01</v>
          </cell>
          <cell r="S337">
            <v>30.5</v>
          </cell>
        </row>
        <row r="338">
          <cell r="M338" t="str">
            <v>TAT0000199</v>
          </cell>
          <cell r="N338">
            <v>19130371</v>
          </cell>
          <cell r="O338" t="str">
            <v>前排中间座发泡总成</v>
          </cell>
          <cell r="P338" t="str">
            <v>AGHRC000206</v>
          </cell>
          <cell r="Q338">
            <v>1</v>
          </cell>
          <cell r="R338" t="str">
            <v>YC01</v>
          </cell>
          <cell r="S338">
            <v>70.662270000000007</v>
          </cell>
        </row>
        <row r="339">
          <cell r="M339" t="str">
            <v>SCS0005994</v>
          </cell>
          <cell r="N339" t="str">
            <v>L4527</v>
          </cell>
          <cell r="O339" t="str">
            <v>座U型支撑管</v>
          </cell>
          <cell r="P339" t="str">
            <v>P203</v>
          </cell>
          <cell r="Q339">
            <v>878</v>
          </cell>
          <cell r="R339" t="str">
            <v>YC10</v>
          </cell>
          <cell r="S339">
            <v>3.69</v>
          </cell>
        </row>
        <row r="340">
          <cell r="M340" t="str">
            <v>SCS0005422</v>
          </cell>
          <cell r="N340">
            <v>1943508</v>
          </cell>
          <cell r="O340" t="str">
            <v>升降手柄端盖</v>
          </cell>
          <cell r="P340" t="str">
            <v>P203</v>
          </cell>
          <cell r="Q340">
            <v>483</v>
          </cell>
          <cell r="R340" t="str">
            <v>YC01</v>
          </cell>
          <cell r="S340">
            <v>0.28000000000000003</v>
          </cell>
        </row>
        <row r="341">
          <cell r="M341" t="str">
            <v>SCS0002997</v>
          </cell>
          <cell r="N341">
            <v>1943508</v>
          </cell>
          <cell r="O341" t="str">
            <v>副驾左内护盖</v>
          </cell>
          <cell r="Q341">
            <v>29</v>
          </cell>
          <cell r="R341" t="str">
            <v>YC01</v>
          </cell>
          <cell r="S341">
            <v>1.04</v>
          </cell>
        </row>
        <row r="342">
          <cell r="M342" t="str">
            <v>BFA0000098</v>
          </cell>
          <cell r="N342">
            <v>1943003</v>
          </cell>
          <cell r="O342" t="str">
            <v>内六角花形圆柱头螺钉10.9</v>
          </cell>
          <cell r="P342" t="str">
            <v>M10×18（10.9级）</v>
          </cell>
          <cell r="Q342">
            <v>56</v>
          </cell>
          <cell r="R342" t="str">
            <v>YC01</v>
          </cell>
          <cell r="S342">
            <v>0.65</v>
          </cell>
        </row>
        <row r="343">
          <cell r="M343" t="str">
            <v>SCS0010599</v>
          </cell>
          <cell r="N343">
            <v>1950401</v>
          </cell>
          <cell r="O343" t="str">
            <v>副驾安全带锁扣总成</v>
          </cell>
          <cell r="P343" t="str">
            <v>C40DB-C02</v>
          </cell>
          <cell r="Q343">
            <v>43</v>
          </cell>
          <cell r="R343" t="str">
            <v>YC01</v>
          </cell>
          <cell r="S343">
            <v>12.27</v>
          </cell>
        </row>
        <row r="344">
          <cell r="M344" t="str">
            <v>SCS0005437</v>
          </cell>
          <cell r="N344">
            <v>2143048</v>
          </cell>
          <cell r="O344" t="str">
            <v>副驾靠背护面总成</v>
          </cell>
          <cell r="P344" t="str">
            <v>P203PU带气囊</v>
          </cell>
          <cell r="Q344">
            <v>10</v>
          </cell>
          <cell r="R344" t="str">
            <v>YC01</v>
          </cell>
          <cell r="S344">
            <v>81.239999999999995</v>
          </cell>
        </row>
        <row r="345">
          <cell r="M345" t="str">
            <v>SCS0005475</v>
          </cell>
          <cell r="N345">
            <v>1943508</v>
          </cell>
          <cell r="O345" t="str">
            <v>铰链罩壳-左</v>
          </cell>
          <cell r="P345" t="str">
            <v>P203后排</v>
          </cell>
          <cell r="Q345">
            <v>100</v>
          </cell>
          <cell r="R345" t="str">
            <v>YC01</v>
          </cell>
          <cell r="S345">
            <v>1.1200000000000001</v>
          </cell>
        </row>
        <row r="346">
          <cell r="M346" t="str">
            <v>SCS0005476</v>
          </cell>
          <cell r="N346">
            <v>1943012</v>
          </cell>
          <cell r="O346" t="str">
            <v>铰链罩壳-右</v>
          </cell>
          <cell r="P346" t="str">
            <v>P203后排</v>
          </cell>
          <cell r="Q346">
            <v>1131</v>
          </cell>
          <cell r="R346" t="str">
            <v>YC01</v>
          </cell>
          <cell r="S346">
            <v>1.1000000000000001</v>
          </cell>
        </row>
        <row r="347">
          <cell r="M347" t="str">
            <v>SCS0000915</v>
          </cell>
          <cell r="N347">
            <v>1943004</v>
          </cell>
          <cell r="O347" t="str">
            <v>副驾右外前固定座</v>
          </cell>
          <cell r="Q347">
            <v>50</v>
          </cell>
          <cell r="R347" t="str">
            <v>YC01</v>
          </cell>
          <cell r="S347">
            <v>2.39</v>
          </cell>
        </row>
        <row r="348">
          <cell r="M348" t="str">
            <v>SCS0003140</v>
          </cell>
          <cell r="N348">
            <v>1913101</v>
          </cell>
          <cell r="O348" t="str">
            <v>后排六分靠背防尘罩总成</v>
          </cell>
          <cell r="P348" t="str">
            <v>H32B</v>
          </cell>
          <cell r="Q348">
            <v>2661</v>
          </cell>
          <cell r="R348" t="str">
            <v>YC01</v>
          </cell>
          <cell r="S348">
            <v>1.1499999999999999</v>
          </cell>
        </row>
        <row r="349">
          <cell r="M349" t="str">
            <v>SCS0006324</v>
          </cell>
          <cell r="N349" t="str">
            <v>L4527</v>
          </cell>
          <cell r="O349" t="str">
            <v>P203坐垫锁钩总成</v>
          </cell>
          <cell r="Q349">
            <v>842</v>
          </cell>
          <cell r="R349" t="str">
            <v>YC01</v>
          </cell>
          <cell r="S349">
            <v>5.68</v>
          </cell>
        </row>
        <row r="350">
          <cell r="M350" t="str">
            <v>SCS0004362</v>
          </cell>
          <cell r="N350">
            <v>1913006</v>
          </cell>
          <cell r="O350" t="str">
            <v>左侧铰链支撑板总成</v>
          </cell>
          <cell r="P350" t="str">
            <v>C32B</v>
          </cell>
          <cell r="Q350">
            <v>298</v>
          </cell>
          <cell r="R350" t="str">
            <v>YC01</v>
          </cell>
          <cell r="S350">
            <v>6.49</v>
          </cell>
        </row>
        <row r="351">
          <cell r="M351" t="str">
            <v>BEC0000057</v>
          </cell>
          <cell r="N351" t="str">
            <v>L4311</v>
          </cell>
          <cell r="O351" t="str">
            <v>TCU（加热垫控制器）</v>
          </cell>
          <cell r="P351" t="str">
            <v>P203</v>
          </cell>
          <cell r="Q351">
            <v>1248</v>
          </cell>
          <cell r="R351" t="str">
            <v>YC01</v>
          </cell>
          <cell r="S351">
            <v>35.89</v>
          </cell>
        </row>
        <row r="352">
          <cell r="M352" t="str">
            <v>SCS0005494</v>
          </cell>
          <cell r="N352">
            <v>2143048</v>
          </cell>
          <cell r="O352" t="str">
            <v>靠背面套</v>
          </cell>
          <cell r="P352" t="str">
            <v>P203PU无扶手</v>
          </cell>
          <cell r="Q352">
            <v>209</v>
          </cell>
          <cell r="R352" t="str">
            <v>YC01</v>
          </cell>
          <cell r="S352">
            <v>85.37</v>
          </cell>
        </row>
        <row r="353">
          <cell r="M353" t="str">
            <v>SCS0005431</v>
          </cell>
          <cell r="N353">
            <v>1932313</v>
          </cell>
          <cell r="O353" t="str">
            <v>U型把手</v>
          </cell>
          <cell r="P353" t="str">
            <v>P203</v>
          </cell>
          <cell r="Q353">
            <v>1460</v>
          </cell>
          <cell r="R353" t="str">
            <v>YC01</v>
          </cell>
          <cell r="S353">
            <v>3</v>
          </cell>
        </row>
        <row r="354">
          <cell r="M354" t="str">
            <v>TAT0000200</v>
          </cell>
          <cell r="N354">
            <v>19130371</v>
          </cell>
          <cell r="O354" t="str">
            <v>前排中间座面套总成</v>
          </cell>
          <cell r="P354" t="str">
            <v>AGHRC000207</v>
          </cell>
          <cell r="Q354">
            <v>1</v>
          </cell>
          <cell r="R354" t="str">
            <v>YC01</v>
          </cell>
          <cell r="S354">
            <v>27.25545</v>
          </cell>
        </row>
        <row r="355">
          <cell r="M355" t="str">
            <v>SCS0005995</v>
          </cell>
          <cell r="N355" t="str">
            <v>L4527</v>
          </cell>
          <cell r="O355" t="str">
            <v>座垫面套固定钢丝</v>
          </cell>
          <cell r="P355" t="str">
            <v>P203</v>
          </cell>
          <cell r="Q355">
            <v>878</v>
          </cell>
          <cell r="R355" t="str">
            <v>YC10</v>
          </cell>
          <cell r="S355">
            <v>0.51</v>
          </cell>
        </row>
        <row r="356">
          <cell r="M356" t="str">
            <v>SCS0005433</v>
          </cell>
          <cell r="N356">
            <v>1943508</v>
          </cell>
          <cell r="O356" t="str">
            <v>副驾左侧罩壳</v>
          </cell>
          <cell r="P356" t="str">
            <v>P203</v>
          </cell>
          <cell r="Q356">
            <v>1506</v>
          </cell>
          <cell r="R356" t="str">
            <v>YC01</v>
          </cell>
          <cell r="S356">
            <v>2.39</v>
          </cell>
        </row>
        <row r="357">
          <cell r="M357" t="str">
            <v>SCS0002999</v>
          </cell>
          <cell r="N357">
            <v>1943508</v>
          </cell>
          <cell r="O357" t="str">
            <v>副驾右外护盖</v>
          </cell>
          <cell r="Q357">
            <v>39</v>
          </cell>
          <cell r="R357" t="str">
            <v>YC01</v>
          </cell>
          <cell r="S357">
            <v>4.5199999999999996</v>
          </cell>
        </row>
        <row r="358">
          <cell r="M358" t="str">
            <v>BFA0000096</v>
          </cell>
          <cell r="N358">
            <v>1943003</v>
          </cell>
          <cell r="O358" t="str">
            <v>十字槽圆头带垫自攻螺钉F</v>
          </cell>
          <cell r="P358" t="str">
            <v>ST4.2x9.5F型黑</v>
          </cell>
          <cell r="Q358">
            <v>9</v>
          </cell>
          <cell r="R358" t="str">
            <v>YC01</v>
          </cell>
          <cell r="S358">
            <v>0.11</v>
          </cell>
        </row>
        <row r="359">
          <cell r="M359" t="str">
            <v>SCS0010642</v>
          </cell>
          <cell r="N359">
            <v>1950401</v>
          </cell>
          <cell r="O359" t="str">
            <v>主驾安全带锁扣总成</v>
          </cell>
          <cell r="P359" t="str">
            <v>豪华版</v>
          </cell>
          <cell r="Q359">
            <v>43</v>
          </cell>
          <cell r="R359" t="str">
            <v>YC01</v>
          </cell>
          <cell r="S359">
            <v>13.05</v>
          </cell>
        </row>
        <row r="360">
          <cell r="M360" t="str">
            <v>SCS0005426</v>
          </cell>
          <cell r="N360">
            <v>2143048</v>
          </cell>
          <cell r="O360" t="str">
            <v>副驾座垫护面总成</v>
          </cell>
          <cell r="P360" t="str">
            <v>P203PU</v>
          </cell>
          <cell r="Q360">
            <v>470</v>
          </cell>
          <cell r="R360" t="str">
            <v>YC01</v>
          </cell>
          <cell r="S360">
            <v>39.86</v>
          </cell>
        </row>
        <row r="361">
          <cell r="M361" t="str">
            <v>SCS0005476</v>
          </cell>
          <cell r="N361">
            <v>1943508</v>
          </cell>
          <cell r="O361" t="str">
            <v>铰链罩壳-右</v>
          </cell>
          <cell r="P361" t="str">
            <v>P203后排</v>
          </cell>
          <cell r="Q361">
            <v>100</v>
          </cell>
          <cell r="R361" t="str">
            <v>YC01</v>
          </cell>
          <cell r="S361">
            <v>1.1200000000000001</v>
          </cell>
        </row>
        <row r="362">
          <cell r="M362" t="str">
            <v>SCS0003182</v>
          </cell>
          <cell r="N362">
            <v>1943012</v>
          </cell>
          <cell r="O362" t="str">
            <v>后排靠背6分侧支架罩壳</v>
          </cell>
          <cell r="P362" t="str">
            <v>H32B</v>
          </cell>
          <cell r="Q362">
            <v>1092</v>
          </cell>
          <cell r="R362" t="str">
            <v>YC01</v>
          </cell>
          <cell r="S362">
            <v>0.88</v>
          </cell>
        </row>
        <row r="363">
          <cell r="M363" t="str">
            <v>SCS0000916</v>
          </cell>
          <cell r="N363">
            <v>1943004</v>
          </cell>
          <cell r="O363" t="str">
            <v>副驾右外后固定座总成</v>
          </cell>
          <cell r="Q363">
            <v>50</v>
          </cell>
          <cell r="R363" t="str">
            <v>YC01</v>
          </cell>
          <cell r="S363">
            <v>3.66</v>
          </cell>
        </row>
        <row r="364">
          <cell r="M364" t="str">
            <v>SCS0003141</v>
          </cell>
          <cell r="N364">
            <v>1913101</v>
          </cell>
          <cell r="O364" t="str">
            <v>后排四分靠背防尘罩总成</v>
          </cell>
          <cell r="P364" t="str">
            <v>H32B</v>
          </cell>
          <cell r="Q364">
            <v>2375.5</v>
          </cell>
          <cell r="R364" t="str">
            <v>YC01</v>
          </cell>
          <cell r="S364">
            <v>0.96</v>
          </cell>
        </row>
        <row r="365">
          <cell r="M365" t="str">
            <v>SCS0006325</v>
          </cell>
          <cell r="N365" t="str">
            <v>L4527</v>
          </cell>
          <cell r="O365" t="str">
            <v>中间铰链总成右</v>
          </cell>
          <cell r="P365" t="str">
            <v>P203后排</v>
          </cell>
          <cell r="Q365">
            <v>11</v>
          </cell>
          <cell r="R365" t="str">
            <v>YC01</v>
          </cell>
          <cell r="S365">
            <v>5.35</v>
          </cell>
        </row>
        <row r="366">
          <cell r="M366" t="str">
            <v>SCS0006698</v>
          </cell>
          <cell r="N366">
            <v>1913006</v>
          </cell>
          <cell r="O366" t="str">
            <v>靠背左扶手骨架总成</v>
          </cell>
          <cell r="P366" t="str">
            <v>中联座椅</v>
          </cell>
          <cell r="Q366">
            <v>507</v>
          </cell>
          <cell r="R366" t="str">
            <v>YC01</v>
          </cell>
          <cell r="S366">
            <v>15.08</v>
          </cell>
        </row>
        <row r="367">
          <cell r="M367" t="str">
            <v>BEC0000060</v>
          </cell>
          <cell r="N367" t="str">
            <v>L4311</v>
          </cell>
          <cell r="O367" t="str">
            <v>SBR</v>
          </cell>
          <cell r="P367" t="str">
            <v>P203</v>
          </cell>
          <cell r="Q367">
            <v>1202</v>
          </cell>
          <cell r="R367" t="str">
            <v>YC01</v>
          </cell>
          <cell r="S367">
            <v>14.07</v>
          </cell>
        </row>
        <row r="368">
          <cell r="M368" t="str">
            <v>SCS0005471</v>
          </cell>
          <cell r="N368">
            <v>2143048</v>
          </cell>
          <cell r="O368" t="str">
            <v>六分坐垫面套</v>
          </cell>
          <cell r="P368" t="str">
            <v>P203PU</v>
          </cell>
          <cell r="Q368">
            <v>229</v>
          </cell>
          <cell r="R368" t="str">
            <v>YC01</v>
          </cell>
          <cell r="S368">
            <v>60.64</v>
          </cell>
        </row>
        <row r="369">
          <cell r="M369" t="str">
            <v>SCS0006002</v>
          </cell>
          <cell r="N369">
            <v>1932313</v>
          </cell>
          <cell r="O369" t="str">
            <v>手动右侧滑轨总成</v>
          </cell>
          <cell r="P369" t="str">
            <v>P203</v>
          </cell>
          <cell r="Q369">
            <v>560</v>
          </cell>
          <cell r="R369" t="str">
            <v>YC01</v>
          </cell>
          <cell r="S369">
            <v>30.5</v>
          </cell>
        </row>
        <row r="370">
          <cell r="M370" t="str">
            <v>TAT0000206</v>
          </cell>
          <cell r="N370">
            <v>19130371</v>
          </cell>
          <cell r="O370" t="str">
            <v>驾驶员座椅骨架总成</v>
          </cell>
          <cell r="P370" t="str">
            <v>AGHRC000213</v>
          </cell>
          <cell r="Q370">
            <v>499</v>
          </cell>
          <cell r="R370" t="str">
            <v>YC01</v>
          </cell>
          <cell r="S370">
            <v>164.29339999999999</v>
          </cell>
        </row>
        <row r="371">
          <cell r="M371" t="str">
            <v>SCS0005996</v>
          </cell>
          <cell r="N371" t="str">
            <v>L4527</v>
          </cell>
          <cell r="O371" t="str">
            <v>座垫支撑钢丝A</v>
          </cell>
          <cell r="P371" t="str">
            <v>P203</v>
          </cell>
          <cell r="Q371">
            <v>878</v>
          </cell>
          <cell r="R371" t="str">
            <v>YC10</v>
          </cell>
          <cell r="S371">
            <v>0.54</v>
          </cell>
        </row>
        <row r="372">
          <cell r="M372" t="str">
            <v>SCS0005434</v>
          </cell>
          <cell r="N372">
            <v>1943508</v>
          </cell>
          <cell r="O372" t="str">
            <v>副驾右侧罩壳</v>
          </cell>
          <cell r="P372" t="str">
            <v>P203</v>
          </cell>
          <cell r="Q372">
            <v>1506</v>
          </cell>
          <cell r="R372" t="str">
            <v>YC01</v>
          </cell>
          <cell r="S372">
            <v>6.02</v>
          </cell>
        </row>
        <row r="373">
          <cell r="M373" t="str">
            <v>SCS0003001</v>
          </cell>
          <cell r="N373">
            <v>1943508</v>
          </cell>
          <cell r="O373" t="str">
            <v>正驾调角器把手护盖</v>
          </cell>
          <cell r="Q373">
            <v>40</v>
          </cell>
          <cell r="R373" t="str">
            <v>YC01</v>
          </cell>
          <cell r="S373">
            <v>0.5</v>
          </cell>
        </row>
        <row r="374">
          <cell r="M374" t="str">
            <v>SCS0000810</v>
          </cell>
          <cell r="N374" t="str">
            <v>1932389A</v>
          </cell>
          <cell r="O374" t="str">
            <v>驾座头枕杆</v>
          </cell>
          <cell r="Q374">
            <v>502</v>
          </cell>
          <cell r="R374" t="str">
            <v>YC03</v>
          </cell>
          <cell r="S374">
            <v>4.34</v>
          </cell>
        </row>
        <row r="375">
          <cell r="M375" t="str">
            <v>SCS0003922</v>
          </cell>
          <cell r="N375">
            <v>1943004</v>
          </cell>
          <cell r="O375" t="str">
            <v>H32B后排中间装车支架总成</v>
          </cell>
          <cell r="Q375">
            <v>1554</v>
          </cell>
          <cell r="R375" t="str">
            <v>YC01</v>
          </cell>
          <cell r="S375">
            <v>6.24</v>
          </cell>
        </row>
        <row r="376">
          <cell r="M376" t="str">
            <v>SCS0005447</v>
          </cell>
          <cell r="N376">
            <v>2143048</v>
          </cell>
          <cell r="O376" t="str">
            <v>靠背面套</v>
          </cell>
          <cell r="P376" t="str">
            <v>P203PU扶手中间头枕</v>
          </cell>
          <cell r="Q376">
            <v>10</v>
          </cell>
          <cell r="R376" t="str">
            <v>YC01</v>
          </cell>
          <cell r="S376">
            <v>93.98</v>
          </cell>
        </row>
        <row r="377">
          <cell r="M377" t="str">
            <v>SCS0004976</v>
          </cell>
          <cell r="N377">
            <v>1943004</v>
          </cell>
          <cell r="O377" t="str">
            <v>豪华型前横管总成</v>
          </cell>
          <cell r="P377" t="str">
            <v>C32B</v>
          </cell>
          <cell r="Q377">
            <v>2552</v>
          </cell>
          <cell r="R377" t="str">
            <v>YC01</v>
          </cell>
          <cell r="S377">
            <v>11.17</v>
          </cell>
        </row>
        <row r="378">
          <cell r="M378" t="str">
            <v>SCS0003183</v>
          </cell>
          <cell r="N378">
            <v>1943012</v>
          </cell>
          <cell r="O378" t="str">
            <v>后排靠背4分侧支架罩壳</v>
          </cell>
          <cell r="P378" t="str">
            <v>H32B</v>
          </cell>
          <cell r="Q378">
            <v>1092</v>
          </cell>
          <cell r="R378" t="str">
            <v>YC01</v>
          </cell>
          <cell r="S378">
            <v>0.84</v>
          </cell>
        </row>
        <row r="379">
          <cell r="M379" t="str">
            <v>SCS0000940</v>
          </cell>
          <cell r="N379">
            <v>1943004</v>
          </cell>
          <cell r="O379" t="str">
            <v>主驾安全带固定板总成</v>
          </cell>
          <cell r="Q379">
            <v>20</v>
          </cell>
          <cell r="R379" t="str">
            <v>YC01</v>
          </cell>
          <cell r="S379">
            <v>13.95</v>
          </cell>
        </row>
        <row r="380">
          <cell r="M380" t="str">
            <v>SCS0003144</v>
          </cell>
          <cell r="N380">
            <v>1913101</v>
          </cell>
          <cell r="O380" t="str">
            <v>后排座垫防尘罩总成</v>
          </cell>
          <cell r="P380" t="str">
            <v>H32B</v>
          </cell>
          <cell r="Q380">
            <v>2150</v>
          </cell>
          <cell r="R380" t="str">
            <v>YC01</v>
          </cell>
          <cell r="S380">
            <v>1.58</v>
          </cell>
        </row>
        <row r="381">
          <cell r="M381" t="str">
            <v>SCS0005464</v>
          </cell>
          <cell r="N381" t="str">
            <v>L4527</v>
          </cell>
          <cell r="O381" t="str">
            <v>P203中间铰链右</v>
          </cell>
          <cell r="P381" t="str">
            <v>P203后排</v>
          </cell>
          <cell r="Q381">
            <v>11</v>
          </cell>
          <cell r="R381" t="str">
            <v>YC01</v>
          </cell>
          <cell r="S381">
            <v>7.98</v>
          </cell>
        </row>
        <row r="382">
          <cell r="M382" t="str">
            <v>SCS0006700</v>
          </cell>
          <cell r="N382">
            <v>1913006</v>
          </cell>
          <cell r="O382" t="str">
            <v>靠背右扶手骨架总成</v>
          </cell>
          <cell r="P382" t="str">
            <v>中联座椅</v>
          </cell>
          <cell r="Q382">
            <v>507</v>
          </cell>
          <cell r="R382" t="str">
            <v>YC01</v>
          </cell>
          <cell r="S382">
            <v>15.08</v>
          </cell>
        </row>
        <row r="383">
          <cell r="M383" t="str">
            <v>BEC0000004</v>
          </cell>
          <cell r="N383" t="str">
            <v>L4311</v>
          </cell>
          <cell r="O383" t="str">
            <v>SBR</v>
          </cell>
          <cell r="P383" t="str">
            <v>H32B</v>
          </cell>
          <cell r="Q383">
            <v>107</v>
          </cell>
          <cell r="R383" t="str">
            <v>YC01</v>
          </cell>
          <cell r="S383">
            <v>14.07</v>
          </cell>
        </row>
        <row r="384">
          <cell r="M384" t="str">
            <v>SCS0005459</v>
          </cell>
          <cell r="N384">
            <v>2143048</v>
          </cell>
          <cell r="O384" t="str">
            <v>四分坐垫面套</v>
          </cell>
          <cell r="P384" t="str">
            <v>P203PU</v>
          </cell>
          <cell r="Q384">
            <v>226</v>
          </cell>
          <cell r="R384" t="str">
            <v>YC01</v>
          </cell>
          <cell r="S384">
            <v>49.8</v>
          </cell>
        </row>
        <row r="385">
          <cell r="M385" t="str">
            <v>SCS0000952</v>
          </cell>
          <cell r="N385">
            <v>1932313</v>
          </cell>
          <cell r="O385" t="str">
            <v>中排左侧座椅折叠器</v>
          </cell>
          <cell r="Q385">
            <v>1409</v>
          </cell>
          <cell r="R385" t="str">
            <v>YC01</v>
          </cell>
          <cell r="S385">
            <v>41.03</v>
          </cell>
        </row>
        <row r="386">
          <cell r="M386" t="str">
            <v>TAT0000207</v>
          </cell>
          <cell r="N386">
            <v>19130371</v>
          </cell>
          <cell r="O386" t="str">
            <v>驾驶员座椅发泡总成</v>
          </cell>
          <cell r="P386" t="str">
            <v>AGHRC000214</v>
          </cell>
          <cell r="Q386">
            <v>499</v>
          </cell>
          <cell r="R386" t="str">
            <v>YC01</v>
          </cell>
          <cell r="S386">
            <v>111.6557</v>
          </cell>
        </row>
        <row r="387">
          <cell r="M387" t="str">
            <v>SCS0005997</v>
          </cell>
          <cell r="N387" t="str">
            <v>L4527</v>
          </cell>
          <cell r="O387" t="str">
            <v>座垫支撑钢丝B</v>
          </cell>
          <cell r="P387" t="str">
            <v>P203</v>
          </cell>
          <cell r="Q387">
            <v>878</v>
          </cell>
          <cell r="R387" t="str">
            <v>YC10</v>
          </cell>
          <cell r="S387">
            <v>0.26</v>
          </cell>
        </row>
        <row r="388">
          <cell r="M388" t="str">
            <v>SCS0005449</v>
          </cell>
          <cell r="N388">
            <v>1943508</v>
          </cell>
          <cell r="O388" t="str">
            <v>扶手杯托</v>
          </cell>
          <cell r="P388" t="str">
            <v>P203</v>
          </cell>
          <cell r="Q388">
            <v>1020</v>
          </cell>
          <cell r="R388" t="str">
            <v>YC01</v>
          </cell>
          <cell r="S388">
            <v>1.7</v>
          </cell>
        </row>
        <row r="389">
          <cell r="M389" t="str">
            <v>SCS0003003</v>
          </cell>
          <cell r="N389">
            <v>1943508</v>
          </cell>
          <cell r="O389" t="str">
            <v>副驾调角器把手护盖</v>
          </cell>
          <cell r="Q389">
            <v>39</v>
          </cell>
          <cell r="R389" t="str">
            <v>YC01</v>
          </cell>
          <cell r="S389">
            <v>0.5</v>
          </cell>
        </row>
        <row r="390">
          <cell r="M390" t="str">
            <v>SCS0001669</v>
          </cell>
          <cell r="N390" t="str">
            <v>1932389A</v>
          </cell>
          <cell r="O390" t="str">
            <v>中间头枕杆焊接总成</v>
          </cell>
          <cell r="P390" t="str">
            <v>C40DB</v>
          </cell>
          <cell r="Q390">
            <v>940</v>
          </cell>
          <cell r="R390" t="str">
            <v>YC01</v>
          </cell>
          <cell r="S390">
            <v>6.3</v>
          </cell>
        </row>
        <row r="391">
          <cell r="M391" t="str">
            <v>SCS0004506</v>
          </cell>
          <cell r="N391">
            <v>1943004</v>
          </cell>
          <cell r="O391" t="str">
            <v>主驾座框左侧边板总成</v>
          </cell>
          <cell r="P391" t="str">
            <v>C32B</v>
          </cell>
          <cell r="Q391">
            <v>1620</v>
          </cell>
          <cell r="R391" t="str">
            <v>YC10</v>
          </cell>
          <cell r="S391">
            <v>7.68</v>
          </cell>
        </row>
        <row r="392">
          <cell r="M392" t="str">
            <v>SCS0005494</v>
          </cell>
          <cell r="N392">
            <v>2143048</v>
          </cell>
          <cell r="O392" t="str">
            <v>靠背面套</v>
          </cell>
          <cell r="P392" t="str">
            <v>P203PU无扶手</v>
          </cell>
          <cell r="Q392">
            <v>280</v>
          </cell>
          <cell r="R392" t="str">
            <v>YC01</v>
          </cell>
          <cell r="S392">
            <v>85.37</v>
          </cell>
        </row>
        <row r="393">
          <cell r="M393" t="str">
            <v>SCS0004978</v>
          </cell>
          <cell r="N393">
            <v>1943004</v>
          </cell>
          <cell r="O393" t="str">
            <v>豪华型后旋转管总成</v>
          </cell>
          <cell r="P393" t="str">
            <v>C32B</v>
          </cell>
          <cell r="Q393">
            <v>2552</v>
          </cell>
          <cell r="R393" t="str">
            <v>YC01</v>
          </cell>
          <cell r="S393">
            <v>15.86</v>
          </cell>
        </row>
        <row r="394">
          <cell r="M394" t="str">
            <v>SCS0005411</v>
          </cell>
          <cell r="N394">
            <v>1943012</v>
          </cell>
          <cell r="O394" t="str">
            <v>后侧安装脚罩</v>
          </cell>
          <cell r="P394" t="str">
            <v>P203前排</v>
          </cell>
          <cell r="Q394">
            <v>3248</v>
          </cell>
          <cell r="R394" t="str">
            <v>YC01</v>
          </cell>
          <cell r="S394">
            <v>0.63</v>
          </cell>
        </row>
        <row r="395">
          <cell r="M395" t="str">
            <v>SCS0000941</v>
          </cell>
          <cell r="N395">
            <v>1943004</v>
          </cell>
          <cell r="O395" t="str">
            <v>主驾左外后固定座总成</v>
          </cell>
          <cell r="Q395">
            <v>20</v>
          </cell>
          <cell r="R395" t="str">
            <v>YC01</v>
          </cell>
          <cell r="S395">
            <v>3.66</v>
          </cell>
        </row>
        <row r="396">
          <cell r="M396" t="str">
            <v>SCS0003196</v>
          </cell>
          <cell r="N396">
            <v>1913101</v>
          </cell>
          <cell r="O396" t="str">
            <v>靠背包装袋</v>
          </cell>
          <cell r="P396" t="str">
            <v>C40D</v>
          </cell>
          <cell r="Q396">
            <v>217</v>
          </cell>
          <cell r="R396" t="str">
            <v>YC01</v>
          </cell>
          <cell r="S396">
            <v>1.93</v>
          </cell>
        </row>
        <row r="397">
          <cell r="M397" t="str">
            <v>SCS0005390</v>
          </cell>
          <cell r="N397" t="str">
            <v>L4527</v>
          </cell>
          <cell r="O397" t="str">
            <v>靠背下支撑钢丝A</v>
          </cell>
          <cell r="P397" t="str">
            <v>P203前排</v>
          </cell>
          <cell r="Q397">
            <v>313</v>
          </cell>
          <cell r="R397" t="str">
            <v>YC10</v>
          </cell>
          <cell r="S397">
            <v>0.98</v>
          </cell>
        </row>
        <row r="398">
          <cell r="M398" t="str">
            <v>SCS0003140</v>
          </cell>
          <cell r="N398">
            <v>1913101</v>
          </cell>
          <cell r="O398" t="str">
            <v>后排六分靠背防尘罩总成</v>
          </cell>
          <cell r="P398" t="str">
            <v>H32B</v>
          </cell>
          <cell r="Q398">
            <v>998.5</v>
          </cell>
          <cell r="R398" t="str">
            <v>YC01</v>
          </cell>
          <cell r="S398">
            <v>1.1499999999999999</v>
          </cell>
        </row>
        <row r="399">
          <cell r="M399" t="str">
            <v>BEC0000062</v>
          </cell>
          <cell r="N399" t="str">
            <v>L4311</v>
          </cell>
          <cell r="O399" t="str">
            <v>两侧SBR</v>
          </cell>
          <cell r="P399" t="str">
            <v>P203后排</v>
          </cell>
          <cell r="Q399">
            <v>44</v>
          </cell>
          <cell r="R399" t="str">
            <v>YC01</v>
          </cell>
          <cell r="S399">
            <v>14.07</v>
          </cell>
        </row>
        <row r="400">
          <cell r="M400" t="str">
            <v>SCS0005453</v>
          </cell>
          <cell r="N400">
            <v>2143048</v>
          </cell>
          <cell r="O400" t="str">
            <v>两侧头枕面套</v>
          </cell>
          <cell r="P400" t="str">
            <v>P203PU</v>
          </cell>
          <cell r="Q400">
            <v>439</v>
          </cell>
          <cell r="R400" t="str">
            <v>YC01</v>
          </cell>
          <cell r="S400">
            <v>13.43</v>
          </cell>
        </row>
        <row r="401">
          <cell r="M401" t="str">
            <v>SCS0000999</v>
          </cell>
          <cell r="N401">
            <v>1932313</v>
          </cell>
          <cell r="O401" t="str">
            <v>中排右侧座椅折叠器</v>
          </cell>
          <cell r="P401" t="str">
            <v>M20</v>
          </cell>
          <cell r="Q401">
            <v>736</v>
          </cell>
          <cell r="R401" t="str">
            <v>YC01</v>
          </cell>
          <cell r="S401">
            <v>19.899999999999999</v>
          </cell>
        </row>
        <row r="402">
          <cell r="M402" t="str">
            <v>TAT0000208</v>
          </cell>
          <cell r="N402">
            <v>19130371</v>
          </cell>
          <cell r="O402" t="str">
            <v>驾驶员座椅面套总成</v>
          </cell>
          <cell r="P402" t="str">
            <v>AGHRC000215</v>
          </cell>
          <cell r="Q402">
            <v>499</v>
          </cell>
          <cell r="R402" t="str">
            <v>YC01</v>
          </cell>
          <cell r="S402">
            <v>43.067189999999997</v>
          </cell>
        </row>
        <row r="403">
          <cell r="M403" t="str">
            <v>SCS0005998</v>
          </cell>
          <cell r="N403" t="str">
            <v>L4527</v>
          </cell>
          <cell r="O403" t="str">
            <v>L型连接板</v>
          </cell>
          <cell r="P403" t="str">
            <v>P203</v>
          </cell>
          <cell r="Q403">
            <v>1756</v>
          </cell>
          <cell r="R403" t="str">
            <v>YC10</v>
          </cell>
          <cell r="S403">
            <v>0.41</v>
          </cell>
        </row>
        <row r="404">
          <cell r="M404" t="str">
            <v>SCS0005456</v>
          </cell>
          <cell r="N404">
            <v>1943508</v>
          </cell>
          <cell r="O404" t="str">
            <v>靠背塑料罩壳-左</v>
          </cell>
          <cell r="P404" t="str">
            <v>P203后排</v>
          </cell>
          <cell r="Q404">
            <v>1502</v>
          </cell>
          <cell r="R404" t="str">
            <v>YC01</v>
          </cell>
          <cell r="S404">
            <v>1.33</v>
          </cell>
        </row>
        <row r="405">
          <cell r="M405" t="str">
            <v>SCS0003005</v>
          </cell>
          <cell r="N405">
            <v>1943508</v>
          </cell>
          <cell r="O405" t="str">
            <v>解锁护套</v>
          </cell>
          <cell r="Q405">
            <v>32</v>
          </cell>
          <cell r="R405" t="str">
            <v>YC01</v>
          </cell>
          <cell r="S405">
            <v>0.51</v>
          </cell>
        </row>
        <row r="406">
          <cell r="M406" t="str">
            <v>SCS0001670</v>
          </cell>
          <cell r="N406" t="str">
            <v>1932389A</v>
          </cell>
          <cell r="O406" t="str">
            <v>两侧头枕杆</v>
          </cell>
          <cell r="P406" t="str">
            <v>C40DB</v>
          </cell>
          <cell r="Q406">
            <v>1880</v>
          </cell>
          <cell r="R406" t="str">
            <v>YC01</v>
          </cell>
          <cell r="S406">
            <v>7.04</v>
          </cell>
        </row>
        <row r="407">
          <cell r="M407" t="str">
            <v>SCS0004507</v>
          </cell>
          <cell r="N407">
            <v>1943004</v>
          </cell>
          <cell r="O407" t="str">
            <v>副驾座框右侧边板总成</v>
          </cell>
          <cell r="P407" t="str">
            <v>C32B</v>
          </cell>
          <cell r="Q407">
            <v>1470</v>
          </cell>
          <cell r="R407" t="str">
            <v>YC10</v>
          </cell>
          <cell r="S407">
            <v>7.51</v>
          </cell>
        </row>
        <row r="408">
          <cell r="M408" t="str">
            <v>SCS0005471</v>
          </cell>
          <cell r="N408">
            <v>2143048</v>
          </cell>
          <cell r="O408" t="str">
            <v>六分坐垫面套</v>
          </cell>
          <cell r="P408" t="str">
            <v>P203PU</v>
          </cell>
          <cell r="Q408">
            <v>290</v>
          </cell>
          <cell r="R408" t="str">
            <v>YC01</v>
          </cell>
          <cell r="S408">
            <v>60.64</v>
          </cell>
        </row>
        <row r="409">
          <cell r="M409" t="str">
            <v>SCS0004980</v>
          </cell>
          <cell r="N409">
            <v>1943004</v>
          </cell>
          <cell r="O409" t="str">
            <v>右后侧横梁支撑板</v>
          </cell>
          <cell r="P409" t="str">
            <v>C32B</v>
          </cell>
          <cell r="Q409">
            <v>1950</v>
          </cell>
          <cell r="R409" t="str">
            <v>YC01</v>
          </cell>
          <cell r="S409">
            <v>3.83</v>
          </cell>
        </row>
        <row r="410">
          <cell r="M410" t="str">
            <v>SCS0005517</v>
          </cell>
          <cell r="N410">
            <v>1943012</v>
          </cell>
          <cell r="O410" t="str">
            <v>后排座椅上固定卡扣</v>
          </cell>
          <cell r="P410" t="str">
            <v>P203</v>
          </cell>
          <cell r="Q410">
            <v>3000</v>
          </cell>
          <cell r="R410" t="str">
            <v>YC01</v>
          </cell>
          <cell r="S410">
            <v>0.71</v>
          </cell>
        </row>
        <row r="411">
          <cell r="M411" t="str">
            <v>SCS0001110</v>
          </cell>
          <cell r="N411">
            <v>1943004</v>
          </cell>
          <cell r="O411" t="str">
            <v>后排靠背中间脚架总成</v>
          </cell>
          <cell r="Q411">
            <v>121</v>
          </cell>
          <cell r="R411" t="str">
            <v>YC01</v>
          </cell>
          <cell r="S411">
            <v>7.53</v>
          </cell>
        </row>
        <row r="412">
          <cell r="M412" t="str">
            <v>SCS0003198</v>
          </cell>
          <cell r="N412">
            <v>1913101</v>
          </cell>
          <cell r="O412" t="str">
            <v>坐垫包装套</v>
          </cell>
          <cell r="P412" t="str">
            <v>C40D</v>
          </cell>
          <cell r="Q412">
            <v>231</v>
          </cell>
          <cell r="R412" t="str">
            <v>YC01</v>
          </cell>
          <cell r="S412">
            <v>1.72</v>
          </cell>
        </row>
        <row r="413">
          <cell r="M413" t="str">
            <v>SCS0005391</v>
          </cell>
          <cell r="N413" t="str">
            <v>L4527</v>
          </cell>
          <cell r="O413" t="str">
            <v>靠背下支撑钢丝B</v>
          </cell>
          <cell r="P413" t="str">
            <v>P203前排</v>
          </cell>
          <cell r="Q413">
            <v>313</v>
          </cell>
          <cell r="R413" t="str">
            <v>YC10</v>
          </cell>
          <cell r="S413">
            <v>0.64</v>
          </cell>
        </row>
        <row r="414">
          <cell r="M414" t="str">
            <v>SCS0003141</v>
          </cell>
          <cell r="N414">
            <v>1913101</v>
          </cell>
          <cell r="O414" t="str">
            <v>后排四分靠背防尘罩总成</v>
          </cell>
          <cell r="P414" t="str">
            <v>H32B</v>
          </cell>
          <cell r="Q414">
            <v>419</v>
          </cell>
          <cell r="R414" t="str">
            <v>YC01</v>
          </cell>
          <cell r="S414">
            <v>0.96</v>
          </cell>
        </row>
        <row r="415">
          <cell r="M415" t="str">
            <v>BEC0000063</v>
          </cell>
          <cell r="N415" t="str">
            <v>L4311</v>
          </cell>
          <cell r="O415" t="str">
            <v>中间SBR</v>
          </cell>
          <cell r="P415" t="str">
            <v>P203后排</v>
          </cell>
          <cell r="Q415">
            <v>22</v>
          </cell>
          <cell r="R415" t="str">
            <v>YC01</v>
          </cell>
          <cell r="S415">
            <v>14.07</v>
          </cell>
        </row>
        <row r="416">
          <cell r="M416" t="str">
            <v>SCS0005450</v>
          </cell>
          <cell r="N416">
            <v>2143048</v>
          </cell>
          <cell r="O416" t="str">
            <v>扶手面套</v>
          </cell>
          <cell r="P416" t="str">
            <v>P203PU</v>
          </cell>
          <cell r="Q416">
            <v>43</v>
          </cell>
          <cell r="R416" t="str">
            <v>YC01</v>
          </cell>
          <cell r="S416">
            <v>17.010000000000002</v>
          </cell>
        </row>
        <row r="417">
          <cell r="M417" t="str">
            <v>SCS0000992</v>
          </cell>
          <cell r="N417">
            <v>1913100</v>
          </cell>
          <cell r="O417" t="str">
            <v>左侧独立座地锁总成</v>
          </cell>
          <cell r="P417" t="str">
            <v>M20</v>
          </cell>
          <cell r="Q417">
            <v>120</v>
          </cell>
          <cell r="R417" t="str">
            <v>YC01</v>
          </cell>
          <cell r="S417">
            <v>15.86</v>
          </cell>
        </row>
        <row r="418">
          <cell r="M418" t="str">
            <v>TAT0000214</v>
          </cell>
          <cell r="N418">
            <v>19130371</v>
          </cell>
          <cell r="O418" t="str">
            <v>副驾驶员座椅骨架总成</v>
          </cell>
          <cell r="P418" t="str">
            <v>AGHRC000221</v>
          </cell>
          <cell r="Q418">
            <v>457</v>
          </cell>
          <cell r="R418" t="str">
            <v>YC01</v>
          </cell>
          <cell r="S418">
            <v>164.29339999999999</v>
          </cell>
        </row>
        <row r="419">
          <cell r="M419" t="str">
            <v>SCS0005999</v>
          </cell>
          <cell r="N419" t="str">
            <v>L4527</v>
          </cell>
          <cell r="O419" t="str">
            <v>前横管</v>
          </cell>
          <cell r="P419" t="str">
            <v>P203</v>
          </cell>
          <cell r="Q419">
            <v>878</v>
          </cell>
          <cell r="R419" t="str">
            <v>YC10</v>
          </cell>
          <cell r="S419">
            <v>1.5</v>
          </cell>
        </row>
        <row r="420">
          <cell r="M420" t="str">
            <v>SCS0005457</v>
          </cell>
          <cell r="N420">
            <v>1943508</v>
          </cell>
          <cell r="O420" t="str">
            <v>靠背塑料罩壳-右</v>
          </cell>
          <cell r="P420" t="str">
            <v>P203后排</v>
          </cell>
          <cell r="Q420">
            <v>1502</v>
          </cell>
          <cell r="R420" t="str">
            <v>YC01</v>
          </cell>
          <cell r="S420">
            <v>1.33</v>
          </cell>
        </row>
        <row r="421">
          <cell r="M421" t="str">
            <v>SCS0003007</v>
          </cell>
          <cell r="N421">
            <v>1943508</v>
          </cell>
          <cell r="O421" t="str">
            <v>解锁按钮</v>
          </cell>
          <cell r="Q421">
            <v>32</v>
          </cell>
          <cell r="R421" t="str">
            <v>YC01</v>
          </cell>
          <cell r="S421">
            <v>0.25</v>
          </cell>
        </row>
        <row r="422">
          <cell r="M422" t="str">
            <v>SCS0004022</v>
          </cell>
          <cell r="N422" t="str">
            <v>1932389A</v>
          </cell>
          <cell r="O422" t="str">
            <v>前排头枕骨架总成</v>
          </cell>
          <cell r="P422" t="str">
            <v>C32B</v>
          </cell>
          <cell r="Q422">
            <v>4030</v>
          </cell>
          <cell r="R422" t="str">
            <v>YC01</v>
          </cell>
          <cell r="S422">
            <v>7.52</v>
          </cell>
        </row>
        <row r="423">
          <cell r="M423" t="str">
            <v>SCS0004508</v>
          </cell>
          <cell r="N423">
            <v>1943004</v>
          </cell>
          <cell r="O423" t="str">
            <v>主驾座框右侧边板总成</v>
          </cell>
          <cell r="P423" t="str">
            <v>C32B</v>
          </cell>
          <cell r="Q423">
            <v>1620</v>
          </cell>
          <cell r="R423" t="str">
            <v>YC10</v>
          </cell>
          <cell r="S423">
            <v>7.92</v>
          </cell>
        </row>
        <row r="424">
          <cell r="M424" t="str">
            <v>SCS0005459</v>
          </cell>
          <cell r="N424">
            <v>2143048</v>
          </cell>
          <cell r="O424" t="str">
            <v>四分坐垫面套</v>
          </cell>
          <cell r="P424" t="str">
            <v>P203PU</v>
          </cell>
          <cell r="Q424">
            <v>290</v>
          </cell>
          <cell r="R424" t="str">
            <v>YC01</v>
          </cell>
          <cell r="S424">
            <v>49.8</v>
          </cell>
        </row>
        <row r="425">
          <cell r="M425" t="str">
            <v>SCS0004981</v>
          </cell>
          <cell r="N425">
            <v>1943004</v>
          </cell>
          <cell r="O425" t="str">
            <v>右前侧横梁支撑板</v>
          </cell>
          <cell r="P425" t="str">
            <v>C32B</v>
          </cell>
          <cell r="Q425">
            <v>1850</v>
          </cell>
          <cell r="R425" t="str">
            <v>YC01</v>
          </cell>
          <cell r="S425">
            <v>3.32</v>
          </cell>
        </row>
        <row r="426">
          <cell r="M426" t="str">
            <v>SCS0003005</v>
          </cell>
          <cell r="N426">
            <v>1943012</v>
          </cell>
          <cell r="O426" t="str">
            <v>解锁护套</v>
          </cell>
          <cell r="Q426">
            <v>11</v>
          </cell>
          <cell r="R426" t="str">
            <v>YC01</v>
          </cell>
          <cell r="S426">
            <v>0.51</v>
          </cell>
        </row>
        <row r="427">
          <cell r="M427" t="str">
            <v>SCS0001133</v>
          </cell>
          <cell r="N427">
            <v>1943004</v>
          </cell>
          <cell r="O427" t="str">
            <v>后排靠背解锁支架（右）</v>
          </cell>
          <cell r="Q427">
            <v>151</v>
          </cell>
          <cell r="R427" t="str">
            <v>YC01</v>
          </cell>
          <cell r="S427">
            <v>1.37</v>
          </cell>
        </row>
        <row r="428">
          <cell r="M428" t="str">
            <v>SCS0005398</v>
          </cell>
          <cell r="N428">
            <v>1913101</v>
          </cell>
          <cell r="O428" t="str">
            <v>前排座椅防尘罩总成</v>
          </cell>
          <cell r="P428" t="str">
            <v>P203</v>
          </cell>
          <cell r="Q428">
            <v>2444</v>
          </cell>
          <cell r="R428" t="str">
            <v>YC01</v>
          </cell>
          <cell r="S428">
            <v>2</v>
          </cell>
        </row>
        <row r="429">
          <cell r="M429" t="str">
            <v>SCS0005392</v>
          </cell>
          <cell r="N429" t="str">
            <v>L4527</v>
          </cell>
          <cell r="O429" t="str">
            <v>靠背下支撑钢丝C</v>
          </cell>
          <cell r="P429" t="str">
            <v>P203前排</v>
          </cell>
          <cell r="Q429">
            <v>313</v>
          </cell>
          <cell r="R429" t="str">
            <v>YC10</v>
          </cell>
          <cell r="S429">
            <v>0.45</v>
          </cell>
        </row>
        <row r="430">
          <cell r="M430" t="str">
            <v>SCS0003144</v>
          </cell>
          <cell r="N430">
            <v>1913101</v>
          </cell>
          <cell r="O430" t="str">
            <v>后排座垫防尘罩总成</v>
          </cell>
          <cell r="P430" t="str">
            <v>H32B</v>
          </cell>
          <cell r="Q430">
            <v>64</v>
          </cell>
          <cell r="R430" t="str">
            <v>YC01</v>
          </cell>
          <cell r="S430">
            <v>1.58</v>
          </cell>
        </row>
        <row r="431">
          <cell r="M431" t="str">
            <v>SCS0002988</v>
          </cell>
          <cell r="N431" t="str">
            <v>L4443</v>
          </cell>
          <cell r="O431" t="str">
            <v>主头枕插管</v>
          </cell>
          <cell r="Q431">
            <v>381</v>
          </cell>
          <cell r="R431" t="str">
            <v>YC01</v>
          </cell>
          <cell r="S431">
            <v>0.68</v>
          </cell>
        </row>
        <row r="432">
          <cell r="M432" t="str">
            <v>SCS0005455</v>
          </cell>
          <cell r="N432">
            <v>2143048</v>
          </cell>
          <cell r="O432" t="str">
            <v>中间头枕面套</v>
          </cell>
          <cell r="P432" t="str">
            <v>P203PU</v>
          </cell>
          <cell r="Q432">
            <v>43</v>
          </cell>
          <cell r="R432" t="str">
            <v>YC01</v>
          </cell>
          <cell r="S432">
            <v>9.67</v>
          </cell>
        </row>
        <row r="433">
          <cell r="M433" t="str">
            <v>SCS0000993</v>
          </cell>
          <cell r="N433">
            <v>1913100</v>
          </cell>
          <cell r="O433" t="str">
            <v>右侧独立座地锁总成</v>
          </cell>
          <cell r="P433" t="str">
            <v>M20</v>
          </cell>
          <cell r="Q433">
            <v>120</v>
          </cell>
          <cell r="R433" t="str">
            <v>YC01</v>
          </cell>
          <cell r="S433">
            <v>15.86</v>
          </cell>
        </row>
        <row r="434">
          <cell r="M434" t="str">
            <v>TAT0000215</v>
          </cell>
          <cell r="N434">
            <v>19130371</v>
          </cell>
          <cell r="O434" t="str">
            <v>副驾驶员座椅发泡总成</v>
          </cell>
          <cell r="P434" t="str">
            <v>AGHRC000222</v>
          </cell>
          <cell r="Q434">
            <v>457</v>
          </cell>
          <cell r="R434" t="str">
            <v>YC01</v>
          </cell>
          <cell r="S434">
            <v>111.6557</v>
          </cell>
        </row>
        <row r="435">
          <cell r="M435" t="str">
            <v>SCS0006003</v>
          </cell>
          <cell r="N435" t="str">
            <v>L4527</v>
          </cell>
          <cell r="O435" t="str">
            <v>前联动管</v>
          </cell>
          <cell r="P435" t="str">
            <v>P203</v>
          </cell>
          <cell r="Q435">
            <v>434</v>
          </cell>
          <cell r="R435" t="str">
            <v>YC10</v>
          </cell>
          <cell r="S435">
            <v>2.89</v>
          </cell>
        </row>
        <row r="436">
          <cell r="M436" t="str">
            <v>SCS0005475</v>
          </cell>
          <cell r="N436">
            <v>1943508</v>
          </cell>
          <cell r="O436" t="str">
            <v>铰链罩壳-左</v>
          </cell>
          <cell r="P436" t="str">
            <v>P203后排</v>
          </cell>
          <cell r="Q436">
            <v>3452</v>
          </cell>
          <cell r="R436" t="str">
            <v>YC01</v>
          </cell>
          <cell r="S436">
            <v>1.1200000000000001</v>
          </cell>
        </row>
        <row r="437">
          <cell r="M437" t="str">
            <v>SCS0003009</v>
          </cell>
          <cell r="N437">
            <v>1943508</v>
          </cell>
          <cell r="O437" t="str">
            <v>安全带导向板</v>
          </cell>
          <cell r="Q437">
            <v>22</v>
          </cell>
          <cell r="R437" t="str">
            <v>YC01</v>
          </cell>
          <cell r="S437">
            <v>1.0900000000000001</v>
          </cell>
        </row>
        <row r="438">
          <cell r="M438" t="str">
            <v>SCS0004023</v>
          </cell>
          <cell r="N438" t="str">
            <v>1932389A</v>
          </cell>
          <cell r="O438" t="str">
            <v>后排两侧头枕骨架总成</v>
          </cell>
          <cell r="P438" t="str">
            <v>C32B</v>
          </cell>
          <cell r="Q438">
            <v>4018</v>
          </cell>
          <cell r="R438" t="str">
            <v>YC01</v>
          </cell>
          <cell r="S438">
            <v>8.27</v>
          </cell>
        </row>
        <row r="439">
          <cell r="M439" t="str">
            <v>SCS0004509</v>
          </cell>
          <cell r="N439">
            <v>1943004</v>
          </cell>
          <cell r="O439" t="str">
            <v>副驾座框左侧边板总成</v>
          </cell>
          <cell r="P439" t="str">
            <v>C32B</v>
          </cell>
          <cell r="Q439">
            <v>1470</v>
          </cell>
          <cell r="R439" t="str">
            <v>YC10</v>
          </cell>
          <cell r="S439">
            <v>7.73</v>
          </cell>
        </row>
        <row r="440">
          <cell r="M440" t="str">
            <v>SCS0005453</v>
          </cell>
          <cell r="N440">
            <v>2143048</v>
          </cell>
          <cell r="O440" t="str">
            <v>两侧头枕面套</v>
          </cell>
          <cell r="P440" t="str">
            <v>P203PU</v>
          </cell>
          <cell r="Q440">
            <v>580</v>
          </cell>
          <cell r="R440" t="str">
            <v>YC01</v>
          </cell>
          <cell r="S440">
            <v>13.43</v>
          </cell>
        </row>
        <row r="441">
          <cell r="M441" t="str">
            <v>SCS0004982</v>
          </cell>
          <cell r="N441">
            <v>1943004</v>
          </cell>
          <cell r="O441" t="str">
            <v>左后侧横梁支撑板</v>
          </cell>
          <cell r="P441" t="str">
            <v>C32B</v>
          </cell>
          <cell r="Q441">
            <v>1850</v>
          </cell>
          <cell r="R441" t="str">
            <v>YC01</v>
          </cell>
          <cell r="S441">
            <v>3.83</v>
          </cell>
        </row>
        <row r="442">
          <cell r="M442" t="str">
            <v>SCS0003007</v>
          </cell>
          <cell r="N442">
            <v>1943012</v>
          </cell>
          <cell r="O442" t="str">
            <v>解锁按钮</v>
          </cell>
          <cell r="Q442">
            <v>11</v>
          </cell>
          <cell r="R442" t="str">
            <v>YC01</v>
          </cell>
          <cell r="S442">
            <v>0.25</v>
          </cell>
        </row>
        <row r="443">
          <cell r="M443" t="str">
            <v>SCS0001135</v>
          </cell>
          <cell r="N443">
            <v>1943004</v>
          </cell>
          <cell r="O443" t="str">
            <v>后排靠背锁扣右固定座总成</v>
          </cell>
          <cell r="Q443">
            <v>151</v>
          </cell>
          <cell r="R443" t="str">
            <v>YC01</v>
          </cell>
          <cell r="S443">
            <v>2.94</v>
          </cell>
        </row>
        <row r="444">
          <cell r="M444" t="str">
            <v>SCS0005478</v>
          </cell>
          <cell r="N444">
            <v>1913101</v>
          </cell>
          <cell r="O444" t="str">
            <v>后排座椅包装袋</v>
          </cell>
          <cell r="P444" t="str">
            <v>P203</v>
          </cell>
          <cell r="Q444">
            <v>1143</v>
          </cell>
          <cell r="R444" t="str">
            <v>YC01</v>
          </cell>
          <cell r="S444">
            <v>3.9</v>
          </cell>
        </row>
        <row r="445">
          <cell r="M445" t="str">
            <v>SCS0000892</v>
          </cell>
          <cell r="N445" t="str">
            <v>L4527</v>
          </cell>
          <cell r="O445" t="str">
            <v>背合棉后支撑钢丝</v>
          </cell>
          <cell r="Q445">
            <v>5</v>
          </cell>
          <cell r="R445" t="str">
            <v>YC10</v>
          </cell>
          <cell r="S445">
            <v>0.66</v>
          </cell>
        </row>
        <row r="446">
          <cell r="M446" t="str">
            <v>scs0002869</v>
          </cell>
          <cell r="N446">
            <v>1913101</v>
          </cell>
          <cell r="O446" t="str">
            <v>头枕塑料包装袋</v>
          </cell>
          <cell r="Q446">
            <v>4608</v>
          </cell>
          <cell r="R446" t="str">
            <v>YC01</v>
          </cell>
          <cell r="S446">
            <v>0.2</v>
          </cell>
        </row>
        <row r="447">
          <cell r="M447" t="str">
            <v>SCS0002989</v>
          </cell>
          <cell r="N447" t="str">
            <v>L4443</v>
          </cell>
          <cell r="O447" t="str">
            <v>副头枕插管</v>
          </cell>
          <cell r="Q447">
            <v>373</v>
          </cell>
          <cell r="R447" t="str">
            <v>YC01</v>
          </cell>
          <cell r="S447">
            <v>0.51</v>
          </cell>
        </row>
        <row r="448">
          <cell r="M448" t="str">
            <v>SCS0005400</v>
          </cell>
          <cell r="N448">
            <v>2143048</v>
          </cell>
          <cell r="O448" t="str">
            <v>前排头枕护面总成</v>
          </cell>
          <cell r="P448" t="str">
            <v>P203PU</v>
          </cell>
          <cell r="Q448">
            <v>292</v>
          </cell>
          <cell r="R448" t="str">
            <v>YC01</v>
          </cell>
          <cell r="S448">
            <v>15.77</v>
          </cell>
        </row>
        <row r="449">
          <cell r="M449" t="str">
            <v>SCS0001004</v>
          </cell>
          <cell r="N449">
            <v>1913100</v>
          </cell>
          <cell r="O449" t="str">
            <v>三人地锁总成</v>
          </cell>
          <cell r="P449" t="str">
            <v>M20</v>
          </cell>
          <cell r="Q449">
            <v>128</v>
          </cell>
          <cell r="R449" t="str">
            <v>YC01</v>
          </cell>
          <cell r="S449">
            <v>17.489999999999998</v>
          </cell>
        </row>
        <row r="450">
          <cell r="M450" t="str">
            <v>TAT0000216</v>
          </cell>
          <cell r="N450">
            <v>19130371</v>
          </cell>
          <cell r="O450" t="str">
            <v>副驾驶员座椅面套总成</v>
          </cell>
          <cell r="P450" t="str">
            <v>AGHRC000223</v>
          </cell>
          <cell r="Q450">
            <v>457</v>
          </cell>
          <cell r="R450" t="str">
            <v>YC01</v>
          </cell>
          <cell r="S450">
            <v>43.067189999999997</v>
          </cell>
        </row>
        <row r="451">
          <cell r="M451" t="str">
            <v>SCS0006004</v>
          </cell>
          <cell r="N451" t="str">
            <v>L4527</v>
          </cell>
          <cell r="O451" t="str">
            <v>后联动管</v>
          </cell>
          <cell r="P451" t="str">
            <v>P203</v>
          </cell>
          <cell r="Q451">
            <v>434</v>
          </cell>
          <cell r="R451" t="str">
            <v>YC10</v>
          </cell>
          <cell r="S451">
            <v>4.1900000000000004</v>
          </cell>
        </row>
        <row r="452">
          <cell r="M452" t="str">
            <v>SCS0005476</v>
          </cell>
          <cell r="N452">
            <v>1943508</v>
          </cell>
          <cell r="O452" t="str">
            <v>铰链罩壳-右</v>
          </cell>
          <cell r="P452" t="str">
            <v>P203后排</v>
          </cell>
          <cell r="Q452">
            <v>3452</v>
          </cell>
          <cell r="R452" t="str">
            <v>YC01</v>
          </cell>
          <cell r="S452">
            <v>1.1200000000000001</v>
          </cell>
        </row>
        <row r="453">
          <cell r="M453" t="str">
            <v>SCS0003015</v>
          </cell>
          <cell r="N453">
            <v>1943508</v>
          </cell>
          <cell r="O453" t="str">
            <v>正驾左外护盖</v>
          </cell>
          <cell r="Q453">
            <v>40</v>
          </cell>
          <cell r="R453" t="str">
            <v>YC01</v>
          </cell>
          <cell r="S453">
            <v>4.43</v>
          </cell>
        </row>
        <row r="454">
          <cell r="M454" t="str">
            <v>SCS0004024</v>
          </cell>
          <cell r="N454" t="str">
            <v>1932389A</v>
          </cell>
          <cell r="O454" t="str">
            <v>后排中间头枕骨架总成</v>
          </cell>
          <cell r="P454" t="str">
            <v>C32B</v>
          </cell>
          <cell r="Q454">
            <v>229</v>
          </cell>
          <cell r="R454" t="str">
            <v>YC01</v>
          </cell>
          <cell r="S454">
            <v>7.77</v>
          </cell>
        </row>
        <row r="455">
          <cell r="M455" t="str">
            <v>SCS0004551</v>
          </cell>
          <cell r="N455">
            <v>1943004</v>
          </cell>
          <cell r="O455" t="str">
            <v>滑轨解锁手把</v>
          </cell>
          <cell r="P455" t="str">
            <v>C32B</v>
          </cell>
          <cell r="Q455">
            <v>3090</v>
          </cell>
          <cell r="R455" t="str">
            <v>YC01</v>
          </cell>
          <cell r="S455">
            <v>3.78</v>
          </cell>
        </row>
        <row r="456">
          <cell r="M456" t="str">
            <v>SCS0005450</v>
          </cell>
          <cell r="N456">
            <v>2143048</v>
          </cell>
          <cell r="O456" t="str">
            <v>扶手面套</v>
          </cell>
          <cell r="P456" t="str">
            <v>P203PU</v>
          </cell>
          <cell r="Q456">
            <v>10</v>
          </cell>
          <cell r="R456" t="str">
            <v>YC01</v>
          </cell>
          <cell r="S456">
            <v>17.010000000000002</v>
          </cell>
        </row>
        <row r="457">
          <cell r="M457" t="str">
            <v>SCS0004983</v>
          </cell>
          <cell r="N457">
            <v>1943004</v>
          </cell>
          <cell r="O457" t="str">
            <v>左前侧横梁支撑板</v>
          </cell>
          <cell r="P457" t="str">
            <v>C32B</v>
          </cell>
          <cell r="Q457">
            <v>2100</v>
          </cell>
          <cell r="R457" t="str">
            <v>YC01</v>
          </cell>
          <cell r="S457">
            <v>3.32</v>
          </cell>
        </row>
        <row r="458">
          <cell r="M458" t="str">
            <v>SCS0003194</v>
          </cell>
          <cell r="N458">
            <v>1943012</v>
          </cell>
          <cell r="O458" t="str">
            <v>解锁按钮总成</v>
          </cell>
          <cell r="P458" t="str">
            <v>C40D(深色)</v>
          </cell>
          <cell r="Q458">
            <v>1494</v>
          </cell>
          <cell r="R458" t="str">
            <v>YC01</v>
          </cell>
          <cell r="S458">
            <v>1.82</v>
          </cell>
        </row>
        <row r="459">
          <cell r="M459" t="str">
            <v>SCS0001136</v>
          </cell>
          <cell r="N459">
            <v>1943004</v>
          </cell>
          <cell r="O459" t="str">
            <v>安全带卷收器安装板</v>
          </cell>
          <cell r="Q459">
            <v>151</v>
          </cell>
          <cell r="R459" t="str">
            <v>YC01</v>
          </cell>
          <cell r="S459">
            <v>4.9400000000000004</v>
          </cell>
        </row>
        <row r="460">
          <cell r="M460" t="str">
            <v>SCS0003141</v>
          </cell>
          <cell r="N460">
            <v>1913101</v>
          </cell>
          <cell r="O460" t="str">
            <v>后排四分靠背防尘罩总成</v>
          </cell>
          <cell r="P460" t="str">
            <v>H32B</v>
          </cell>
          <cell r="Q460">
            <v>0.5</v>
          </cell>
          <cell r="R460" t="str">
            <v>YC01</v>
          </cell>
          <cell r="S460">
            <v>0.96</v>
          </cell>
        </row>
        <row r="461">
          <cell r="M461" t="str">
            <v>SCS0005432</v>
          </cell>
          <cell r="N461" t="str">
            <v>L4527</v>
          </cell>
          <cell r="O461" t="str">
            <v>副驾安全带固定板焊接总成</v>
          </cell>
          <cell r="P461" t="str">
            <v>P203</v>
          </cell>
          <cell r="Q461">
            <v>660</v>
          </cell>
          <cell r="R461" t="str">
            <v>YC01</v>
          </cell>
          <cell r="S461">
            <v>2.17</v>
          </cell>
        </row>
        <row r="462">
          <cell r="M462" t="str">
            <v>SCS0002904</v>
          </cell>
          <cell r="N462">
            <v>1913101</v>
          </cell>
          <cell r="O462" t="str">
            <v>驾座总成塑料包装袋</v>
          </cell>
          <cell r="Q462">
            <v>63</v>
          </cell>
          <cell r="R462" t="str">
            <v>YC01</v>
          </cell>
          <cell r="S462">
            <v>1.58</v>
          </cell>
        </row>
        <row r="463">
          <cell r="M463" t="str">
            <v>SCS0003011</v>
          </cell>
          <cell r="N463" t="str">
            <v>L4443</v>
          </cell>
          <cell r="O463" t="str">
            <v>后排中间主头枕插管</v>
          </cell>
          <cell r="Q463">
            <v>151</v>
          </cell>
          <cell r="R463" t="str">
            <v>YC01</v>
          </cell>
          <cell r="S463">
            <v>0.68</v>
          </cell>
        </row>
        <row r="464">
          <cell r="M464" t="str">
            <v>SCS0002235</v>
          </cell>
          <cell r="N464">
            <v>2143048</v>
          </cell>
          <cell r="O464" t="str">
            <v>驾驶座椅靠背面套</v>
          </cell>
          <cell r="P464" t="str">
            <v>M50</v>
          </cell>
          <cell r="Q464">
            <v>400</v>
          </cell>
          <cell r="R464" t="str">
            <v>YC01</v>
          </cell>
          <cell r="S464">
            <v>25.89</v>
          </cell>
        </row>
        <row r="465">
          <cell r="M465" t="str">
            <v>SCS0001069</v>
          </cell>
          <cell r="N465">
            <v>1913100</v>
          </cell>
          <cell r="O465" t="str">
            <v>背骨架头枕支管A(左)</v>
          </cell>
          <cell r="Q465">
            <v>5</v>
          </cell>
          <cell r="R465" t="str">
            <v>YC10</v>
          </cell>
          <cell r="S465">
            <v>0.78</v>
          </cell>
        </row>
        <row r="466">
          <cell r="M466" t="str">
            <v>TAT0000218</v>
          </cell>
          <cell r="N466">
            <v>19130371</v>
          </cell>
          <cell r="O466" t="str">
            <v>一排乘客双人座椅骨架总成</v>
          </cell>
          <cell r="P466" t="str">
            <v>AGHRC000225</v>
          </cell>
          <cell r="Q466">
            <v>17</v>
          </cell>
          <cell r="R466" t="str">
            <v>YC01</v>
          </cell>
          <cell r="S466">
            <v>348.29719999999998</v>
          </cell>
        </row>
        <row r="467">
          <cell r="M467" t="str">
            <v>SCS0006013</v>
          </cell>
          <cell r="N467" t="str">
            <v>L4527</v>
          </cell>
          <cell r="O467" t="str">
            <v>副驾罩壳固定钢丝焊接总成</v>
          </cell>
          <cell r="P467" t="str">
            <v>P203</v>
          </cell>
          <cell r="Q467">
            <v>444</v>
          </cell>
          <cell r="R467" t="str">
            <v>YC10</v>
          </cell>
          <cell r="S467">
            <v>2.85</v>
          </cell>
        </row>
        <row r="468">
          <cell r="M468" t="str">
            <v>SCS0005517</v>
          </cell>
          <cell r="N468">
            <v>1943508</v>
          </cell>
          <cell r="O468" t="str">
            <v>后排座椅上固定卡扣</v>
          </cell>
          <cell r="P468" t="str">
            <v>P203</v>
          </cell>
          <cell r="Q468">
            <v>2494</v>
          </cell>
          <cell r="R468" t="str">
            <v>YC01</v>
          </cell>
          <cell r="S468">
            <v>0.72</v>
          </cell>
        </row>
        <row r="469">
          <cell r="M469" t="str">
            <v>SCS0003017</v>
          </cell>
          <cell r="N469">
            <v>1943508</v>
          </cell>
          <cell r="O469" t="str">
            <v>正驾高度调节手柄总成</v>
          </cell>
          <cell r="Q469">
            <v>39</v>
          </cell>
          <cell r="R469" t="str">
            <v>YC01</v>
          </cell>
          <cell r="S469">
            <v>2.2200000000000002</v>
          </cell>
        </row>
        <row r="470">
          <cell r="M470" t="str">
            <v>SCS0006380</v>
          </cell>
          <cell r="N470" t="str">
            <v>1932389A</v>
          </cell>
          <cell r="O470" t="str">
            <v>前排头枕骨架总成</v>
          </cell>
          <cell r="P470" t="str">
            <v>P203</v>
          </cell>
          <cell r="Q470">
            <v>2477</v>
          </cell>
          <cell r="R470" t="str">
            <v>YC01</v>
          </cell>
          <cell r="S470">
            <v>7.3</v>
          </cell>
        </row>
        <row r="471">
          <cell r="M471" t="str">
            <v>SCS0004553</v>
          </cell>
          <cell r="N471">
            <v>1943004</v>
          </cell>
          <cell r="O471" t="str">
            <v>副驾线束支撑板</v>
          </cell>
          <cell r="P471" t="str">
            <v>C32B</v>
          </cell>
          <cell r="Q471">
            <v>991</v>
          </cell>
          <cell r="R471" t="str">
            <v>YC10</v>
          </cell>
          <cell r="S471">
            <v>1.1000000000000001</v>
          </cell>
        </row>
        <row r="472">
          <cell r="M472" t="str">
            <v>SCS0005455</v>
          </cell>
          <cell r="N472">
            <v>2143048</v>
          </cell>
          <cell r="O472" t="str">
            <v>中间头枕面套</v>
          </cell>
          <cell r="P472" t="str">
            <v>P203PU</v>
          </cell>
          <cell r="Q472">
            <v>10</v>
          </cell>
          <cell r="R472" t="str">
            <v>YC01</v>
          </cell>
          <cell r="S472">
            <v>9.67</v>
          </cell>
        </row>
        <row r="473">
          <cell r="M473" t="str">
            <v>SCS0006094</v>
          </cell>
          <cell r="N473">
            <v>1943004</v>
          </cell>
          <cell r="O473" t="str">
            <v>前横管总成</v>
          </cell>
          <cell r="P473" t="str">
            <v>C32B</v>
          </cell>
          <cell r="Q473">
            <v>77</v>
          </cell>
          <cell r="R473" t="str">
            <v>YC10</v>
          </cell>
          <cell r="S473">
            <v>3.24</v>
          </cell>
        </row>
        <row r="474">
          <cell r="M474" t="str">
            <v>SCS0005475</v>
          </cell>
          <cell r="N474">
            <v>1943012</v>
          </cell>
          <cell r="O474" t="str">
            <v>铰链罩壳-左</v>
          </cell>
          <cell r="P474" t="str">
            <v>P203后排</v>
          </cell>
          <cell r="Q474">
            <v>1045</v>
          </cell>
          <cell r="R474" t="str">
            <v>YC01</v>
          </cell>
          <cell r="S474">
            <v>1.1000000000000001</v>
          </cell>
        </row>
        <row r="475">
          <cell r="M475" t="str">
            <v>SCS0001162</v>
          </cell>
          <cell r="N475">
            <v>1943004</v>
          </cell>
          <cell r="O475" t="str">
            <v>四分靠背头枕管支架</v>
          </cell>
          <cell r="Q475">
            <v>124</v>
          </cell>
          <cell r="R475" t="str">
            <v>YC01</v>
          </cell>
          <cell r="S475">
            <v>0.67</v>
          </cell>
        </row>
        <row r="476">
          <cell r="M476" t="str">
            <v>TWT0000001</v>
          </cell>
          <cell r="N476" t="str">
            <v>L4538</v>
          </cell>
          <cell r="O476" t="str">
            <v>焊丝</v>
          </cell>
          <cell r="P476" t="str">
            <v>φ1.0mm</v>
          </cell>
          <cell r="Q476">
            <v>500</v>
          </cell>
          <cell r="R476" t="str">
            <v>YC10</v>
          </cell>
          <cell r="S476">
            <v>7.01</v>
          </cell>
        </row>
        <row r="477">
          <cell r="M477" t="str">
            <v>SCS0006381</v>
          </cell>
          <cell r="N477" t="str">
            <v>L4527</v>
          </cell>
          <cell r="O477" t="str">
            <v>扶手骨架焊接总成</v>
          </cell>
          <cell r="P477" t="str">
            <v>P203</v>
          </cell>
          <cell r="Q477">
            <v>11</v>
          </cell>
          <cell r="R477" t="str">
            <v>YC01</v>
          </cell>
          <cell r="S477">
            <v>11.35</v>
          </cell>
        </row>
        <row r="478">
          <cell r="M478" t="str">
            <v>SCS0002910</v>
          </cell>
          <cell r="N478">
            <v>1913101</v>
          </cell>
          <cell r="O478" t="str">
            <v>后排双人靠背总成包装袋</v>
          </cell>
          <cell r="P478">
            <v>301</v>
          </cell>
          <cell r="Q478">
            <v>132</v>
          </cell>
          <cell r="R478" t="str">
            <v>YC01</v>
          </cell>
          <cell r="S478">
            <v>1.17</v>
          </cell>
        </row>
        <row r="479">
          <cell r="M479" t="str">
            <v>SCS0003013</v>
          </cell>
          <cell r="N479" t="str">
            <v>L4443</v>
          </cell>
          <cell r="O479" t="str">
            <v>后排中间副头枕插管</v>
          </cell>
          <cell r="Q479">
            <v>151</v>
          </cell>
          <cell r="R479" t="str">
            <v>YC01</v>
          </cell>
          <cell r="S479">
            <v>0.51</v>
          </cell>
        </row>
        <row r="480">
          <cell r="M480" t="str">
            <v>SCS0002236</v>
          </cell>
          <cell r="N480">
            <v>2143048</v>
          </cell>
          <cell r="O480" t="str">
            <v>驾驶座椅座垫面套</v>
          </cell>
          <cell r="P480" t="str">
            <v>M50</v>
          </cell>
          <cell r="Q480">
            <v>400</v>
          </cell>
          <cell r="R480" t="str">
            <v>YC01</v>
          </cell>
          <cell r="S480">
            <v>16.59</v>
          </cell>
        </row>
        <row r="481">
          <cell r="M481" t="str">
            <v>SCS0001070</v>
          </cell>
          <cell r="N481">
            <v>1913100</v>
          </cell>
          <cell r="O481" t="str">
            <v>背骨架头枕支管B(右)</v>
          </cell>
          <cell r="Q481">
            <v>5</v>
          </cell>
          <cell r="R481" t="str">
            <v>YC10</v>
          </cell>
          <cell r="S481">
            <v>0.78</v>
          </cell>
        </row>
        <row r="482">
          <cell r="M482" t="str">
            <v>TAT0000219</v>
          </cell>
          <cell r="N482">
            <v>19130371</v>
          </cell>
          <cell r="O482" t="str">
            <v>一排乘客双人座椅发泡总成</v>
          </cell>
          <cell r="P482" t="str">
            <v>AGHRC000226</v>
          </cell>
          <cell r="Q482">
            <v>17</v>
          </cell>
          <cell r="R482" t="str">
            <v>YC01</v>
          </cell>
          <cell r="S482">
            <v>236.70679999999999</v>
          </cell>
        </row>
        <row r="483">
          <cell r="M483" t="str">
            <v>SCS0006014</v>
          </cell>
          <cell r="N483" t="str">
            <v>L4527</v>
          </cell>
          <cell r="O483" t="str">
            <v>副驾前支撑管</v>
          </cell>
          <cell r="P483" t="str">
            <v>P203</v>
          </cell>
          <cell r="Q483">
            <v>444</v>
          </cell>
          <cell r="R483" t="str">
            <v>YC10</v>
          </cell>
          <cell r="S483">
            <v>1.94</v>
          </cell>
        </row>
        <row r="484">
          <cell r="M484" t="str">
            <v>TWT0000001</v>
          </cell>
          <cell r="N484" t="str">
            <v>L4538</v>
          </cell>
          <cell r="O484" t="str">
            <v>焊丝</v>
          </cell>
          <cell r="P484" t="str">
            <v>φ1.0mm</v>
          </cell>
          <cell r="Q484">
            <v>1000</v>
          </cell>
          <cell r="R484" t="str">
            <v>YC10</v>
          </cell>
          <cell r="S484">
            <v>7.01</v>
          </cell>
        </row>
        <row r="485">
          <cell r="M485" t="str">
            <v>SCS0003019</v>
          </cell>
          <cell r="N485">
            <v>1943508</v>
          </cell>
          <cell r="O485" t="str">
            <v>正驾高度调节手柄盖</v>
          </cell>
          <cell r="Q485">
            <v>39</v>
          </cell>
          <cell r="R485" t="str">
            <v>YC01</v>
          </cell>
          <cell r="S485">
            <v>0.56000000000000005</v>
          </cell>
        </row>
        <row r="486">
          <cell r="M486" t="str">
            <v>SCS0006383</v>
          </cell>
          <cell r="N486" t="str">
            <v>1932389A</v>
          </cell>
          <cell r="O486" t="str">
            <v>两侧头枕杆</v>
          </cell>
          <cell r="P486" t="str">
            <v>P203</v>
          </cell>
          <cell r="Q486">
            <v>2318</v>
          </cell>
          <cell r="R486" t="str">
            <v>YC01</v>
          </cell>
          <cell r="S486">
            <v>6.5</v>
          </cell>
        </row>
        <row r="487">
          <cell r="M487" t="str">
            <v>SCS0004554</v>
          </cell>
          <cell r="N487">
            <v>1943004</v>
          </cell>
          <cell r="O487" t="str">
            <v>主驾线束支撑板</v>
          </cell>
          <cell r="P487" t="str">
            <v>C32B</v>
          </cell>
          <cell r="Q487">
            <v>2516</v>
          </cell>
          <cell r="R487" t="str">
            <v>YC10</v>
          </cell>
          <cell r="S487">
            <v>1.1000000000000001</v>
          </cell>
        </row>
        <row r="488">
          <cell r="M488" t="str">
            <v>SCS0005400</v>
          </cell>
          <cell r="N488">
            <v>2143048</v>
          </cell>
          <cell r="O488" t="str">
            <v>前排头枕护面总成</v>
          </cell>
          <cell r="P488" t="str">
            <v>P203PU</v>
          </cell>
          <cell r="Q488">
            <v>720</v>
          </cell>
          <cell r="R488" t="str">
            <v>YC01</v>
          </cell>
          <cell r="S488">
            <v>15.77</v>
          </cell>
        </row>
        <row r="489">
          <cell r="M489" t="str">
            <v>SCS0006096</v>
          </cell>
          <cell r="N489">
            <v>1943004</v>
          </cell>
          <cell r="O489" t="str">
            <v>后横管总成</v>
          </cell>
          <cell r="P489" t="str">
            <v>C32B</v>
          </cell>
          <cell r="Q489">
            <v>1827</v>
          </cell>
          <cell r="R489" t="str">
            <v>YC10</v>
          </cell>
          <cell r="S489">
            <v>3.24</v>
          </cell>
        </row>
        <row r="490">
          <cell r="M490" t="str">
            <v>SCS0005476</v>
          </cell>
          <cell r="N490">
            <v>1943012</v>
          </cell>
          <cell r="O490" t="str">
            <v>铰链罩壳-右</v>
          </cell>
          <cell r="P490" t="str">
            <v>P203后排</v>
          </cell>
          <cell r="Q490">
            <v>1045</v>
          </cell>
          <cell r="R490" t="str">
            <v>YC01</v>
          </cell>
          <cell r="S490">
            <v>1.1000000000000001</v>
          </cell>
        </row>
        <row r="491">
          <cell r="M491" t="str">
            <v>SCS0001163</v>
          </cell>
          <cell r="N491">
            <v>1943004</v>
          </cell>
          <cell r="O491" t="str">
            <v>四分靠背锁左安装支架总成</v>
          </cell>
          <cell r="Q491">
            <v>62</v>
          </cell>
          <cell r="R491" t="str">
            <v>YC01</v>
          </cell>
          <cell r="S491">
            <v>2.25</v>
          </cell>
        </row>
        <row r="492">
          <cell r="M492" t="str">
            <v>TFT0000003</v>
          </cell>
          <cell r="N492">
            <v>1935367</v>
          </cell>
          <cell r="O492" t="str">
            <v>脱模剂</v>
          </cell>
          <cell r="Q492">
            <v>2900</v>
          </cell>
          <cell r="R492" t="str">
            <v>YC03</v>
          </cell>
          <cell r="S492">
            <v>15.49</v>
          </cell>
        </row>
        <row r="493">
          <cell r="M493" t="str">
            <v>SCS0005473</v>
          </cell>
          <cell r="N493" t="str">
            <v>L4527</v>
          </cell>
          <cell r="O493" t="str">
            <v>六分坐垫骨架焊接总成</v>
          </cell>
          <cell r="P493" t="str">
            <v>P203</v>
          </cell>
          <cell r="Q493">
            <v>11</v>
          </cell>
          <cell r="R493" t="str">
            <v>YC01</v>
          </cell>
          <cell r="S493">
            <v>12.63</v>
          </cell>
        </row>
        <row r="494">
          <cell r="M494" t="str">
            <v>SCS0002911</v>
          </cell>
          <cell r="N494">
            <v>1913101</v>
          </cell>
          <cell r="O494" t="str">
            <v>后排单人靠背总成包装袋</v>
          </cell>
          <cell r="Q494">
            <v>7</v>
          </cell>
          <cell r="R494" t="str">
            <v>YC01</v>
          </cell>
          <cell r="S494">
            <v>0.98</v>
          </cell>
        </row>
        <row r="495">
          <cell r="M495" t="str">
            <v>SCS0003124</v>
          </cell>
          <cell r="N495" t="str">
            <v>L4443</v>
          </cell>
          <cell r="O495" t="str">
            <v>头枕导套(锁端)</v>
          </cell>
          <cell r="P495" t="str">
            <v>H32B</v>
          </cell>
          <cell r="Q495">
            <v>10494</v>
          </cell>
          <cell r="R495" t="str">
            <v>YC01</v>
          </cell>
          <cell r="S495">
            <v>1.74</v>
          </cell>
        </row>
        <row r="496">
          <cell r="M496" t="str">
            <v>SCS0002237</v>
          </cell>
          <cell r="N496">
            <v>2143048</v>
          </cell>
          <cell r="O496" t="str">
            <v>副驾驶座椅靠背面套</v>
          </cell>
          <cell r="P496" t="str">
            <v>M50(浅灰色织物-7Z1)</v>
          </cell>
          <cell r="Q496">
            <v>400</v>
          </cell>
          <cell r="R496" t="str">
            <v>YC01</v>
          </cell>
          <cell r="S496">
            <v>25.89</v>
          </cell>
        </row>
        <row r="497">
          <cell r="M497" t="str">
            <v>SCS0001372</v>
          </cell>
          <cell r="N497">
            <v>1913100</v>
          </cell>
          <cell r="O497" t="str">
            <v>背骨架头枕支管A(左)</v>
          </cell>
          <cell r="P497" t="str">
            <v>H32B</v>
          </cell>
          <cell r="Q497">
            <v>15323</v>
          </cell>
          <cell r="R497" t="str">
            <v>YC10</v>
          </cell>
          <cell r="S497">
            <v>0.78</v>
          </cell>
        </row>
        <row r="498">
          <cell r="M498" t="str">
            <v>TAT0000220</v>
          </cell>
          <cell r="N498">
            <v>19130371</v>
          </cell>
          <cell r="O498" t="str">
            <v>一排乘客双人座椅面套总成</v>
          </cell>
          <cell r="P498" t="str">
            <v>AGHRC000227</v>
          </cell>
          <cell r="Q498">
            <v>17</v>
          </cell>
          <cell r="R498" t="str">
            <v>YC01</v>
          </cell>
          <cell r="S498">
            <v>91.301209999999998</v>
          </cell>
        </row>
        <row r="499">
          <cell r="M499" t="str">
            <v>SCS0006015</v>
          </cell>
          <cell r="N499" t="str">
            <v>L4527</v>
          </cell>
          <cell r="O499" t="str">
            <v>副驾后支撑管</v>
          </cell>
          <cell r="P499" t="str">
            <v>P203</v>
          </cell>
          <cell r="Q499">
            <v>444</v>
          </cell>
          <cell r="R499" t="str">
            <v>YC10</v>
          </cell>
          <cell r="S499">
            <v>3.65</v>
          </cell>
        </row>
        <row r="500">
          <cell r="M500" t="str">
            <v>BSP0000009</v>
          </cell>
          <cell r="N500" t="str">
            <v>L4527</v>
          </cell>
          <cell r="O500" t="str">
            <v>压簧</v>
          </cell>
          <cell r="P500" t="str">
            <v>C40D</v>
          </cell>
          <cell r="Q500">
            <v>2060</v>
          </cell>
          <cell r="R500" t="str">
            <v>YC10</v>
          </cell>
          <cell r="S500">
            <v>0.24</v>
          </cell>
        </row>
        <row r="501">
          <cell r="M501" t="str">
            <v>SCS0003022</v>
          </cell>
          <cell r="N501">
            <v>1943508</v>
          </cell>
          <cell r="O501" t="str">
            <v>双边主驾右内护盖</v>
          </cell>
          <cell r="Q501">
            <v>7</v>
          </cell>
          <cell r="R501" t="str">
            <v>YC01</v>
          </cell>
          <cell r="S501">
            <v>1.5</v>
          </cell>
        </row>
        <row r="502">
          <cell r="M502" t="str">
            <v>SCS0006385</v>
          </cell>
          <cell r="N502" t="str">
            <v>1932389A</v>
          </cell>
          <cell r="O502" t="str">
            <v>中间头枕杆</v>
          </cell>
          <cell r="P502" t="str">
            <v>P203</v>
          </cell>
          <cell r="Q502">
            <v>534</v>
          </cell>
          <cell r="R502" t="str">
            <v>YC01</v>
          </cell>
          <cell r="S502">
            <v>6.7</v>
          </cell>
        </row>
        <row r="503">
          <cell r="M503" t="str">
            <v>SCS0004841</v>
          </cell>
          <cell r="N503">
            <v>1943004</v>
          </cell>
          <cell r="O503" t="str">
            <v>座盆支撑弯管</v>
          </cell>
          <cell r="P503" t="str">
            <v>C32B</v>
          </cell>
          <cell r="Q503">
            <v>1506</v>
          </cell>
          <cell r="R503" t="str">
            <v>YC10</v>
          </cell>
          <cell r="S503">
            <v>4.71</v>
          </cell>
        </row>
        <row r="504">
          <cell r="M504" t="str">
            <v>SCS0006388</v>
          </cell>
          <cell r="N504">
            <v>2143048</v>
          </cell>
          <cell r="O504" t="str">
            <v>拉带总成</v>
          </cell>
          <cell r="P504" t="str">
            <v>P203后排</v>
          </cell>
          <cell r="Q504">
            <v>610</v>
          </cell>
          <cell r="R504" t="str">
            <v>YC01</v>
          </cell>
          <cell r="S504">
            <v>1.6</v>
          </cell>
        </row>
        <row r="505">
          <cell r="M505" t="str">
            <v>SCS0006094</v>
          </cell>
          <cell r="N505">
            <v>1943004</v>
          </cell>
          <cell r="O505" t="str">
            <v>前横管总成</v>
          </cell>
          <cell r="P505" t="str">
            <v>C32B</v>
          </cell>
          <cell r="Q505">
            <v>340</v>
          </cell>
          <cell r="R505" t="str">
            <v>YC10</v>
          </cell>
          <cell r="S505">
            <v>3.24</v>
          </cell>
        </row>
        <row r="506">
          <cell r="M506" t="str">
            <v>SCS0007165</v>
          </cell>
          <cell r="N506" t="str">
            <v>L4533</v>
          </cell>
          <cell r="O506" t="str">
            <v>单人座椅头枕发泡</v>
          </cell>
          <cell r="P506" t="str">
            <v>广18项目</v>
          </cell>
          <cell r="Q506">
            <v>76</v>
          </cell>
          <cell r="R506" t="str">
            <v>YC01</v>
          </cell>
          <cell r="S506">
            <v>1.98</v>
          </cell>
        </row>
        <row r="507">
          <cell r="M507" t="str">
            <v>SCS0001164</v>
          </cell>
          <cell r="N507">
            <v>1943004</v>
          </cell>
          <cell r="O507" t="str">
            <v>四分靠背锁解锁支架</v>
          </cell>
          <cell r="Q507">
            <v>62</v>
          </cell>
          <cell r="R507" t="str">
            <v>YC01</v>
          </cell>
          <cell r="S507">
            <v>1.37</v>
          </cell>
        </row>
        <row r="508">
          <cell r="M508" t="str">
            <v>SCS0000800</v>
          </cell>
          <cell r="N508">
            <v>1913289</v>
          </cell>
          <cell r="O508" t="str">
            <v>驾座调角器主动侧</v>
          </cell>
          <cell r="Q508">
            <v>500</v>
          </cell>
          <cell r="R508" t="str">
            <v>YC01</v>
          </cell>
          <cell r="S508">
            <v>23.5</v>
          </cell>
        </row>
        <row r="509">
          <cell r="M509" t="str">
            <v>SCS0005461</v>
          </cell>
          <cell r="N509" t="str">
            <v>L4527</v>
          </cell>
          <cell r="O509" t="str">
            <v>四分坐垫骨架焊接总成</v>
          </cell>
          <cell r="P509" t="str">
            <v>P203</v>
          </cell>
          <cell r="Q509">
            <v>11</v>
          </cell>
          <cell r="R509" t="str">
            <v>YC01</v>
          </cell>
          <cell r="S509">
            <v>12.14</v>
          </cell>
        </row>
        <row r="510">
          <cell r="M510" t="str">
            <v>SCS0002913</v>
          </cell>
          <cell r="N510">
            <v>1913101</v>
          </cell>
          <cell r="O510" t="str">
            <v>后排单人座垫总成包装袋</v>
          </cell>
          <cell r="Q510">
            <v>4</v>
          </cell>
          <cell r="R510" t="str">
            <v>YC01</v>
          </cell>
          <cell r="S510">
            <v>0.98</v>
          </cell>
        </row>
        <row r="511">
          <cell r="M511" t="str">
            <v>SCS0003125</v>
          </cell>
          <cell r="N511" t="str">
            <v>L4443</v>
          </cell>
          <cell r="O511" t="str">
            <v>头枕导套(自由端)</v>
          </cell>
          <cell r="P511" t="str">
            <v>H32B</v>
          </cell>
          <cell r="Q511">
            <v>10496</v>
          </cell>
          <cell r="R511" t="str">
            <v>YC01</v>
          </cell>
          <cell r="S511">
            <v>1.35</v>
          </cell>
        </row>
        <row r="512">
          <cell r="M512" t="str">
            <v>SCS0002238</v>
          </cell>
          <cell r="N512">
            <v>2143048</v>
          </cell>
          <cell r="O512" t="str">
            <v>副驾驶座椅坐垫面套</v>
          </cell>
          <cell r="P512" t="str">
            <v>M50</v>
          </cell>
          <cell r="Q512">
            <v>400</v>
          </cell>
          <cell r="R512" t="str">
            <v>YC01</v>
          </cell>
          <cell r="S512">
            <v>16.59</v>
          </cell>
        </row>
        <row r="513">
          <cell r="M513" t="str">
            <v>SCS0001373</v>
          </cell>
          <cell r="N513">
            <v>1913100</v>
          </cell>
          <cell r="O513" t="str">
            <v>背骨架头枕支管B(右)</v>
          </cell>
          <cell r="P513" t="str">
            <v>H32B</v>
          </cell>
          <cell r="Q513">
            <v>15323</v>
          </cell>
          <cell r="R513" t="str">
            <v>YC10</v>
          </cell>
          <cell r="S513">
            <v>0.78</v>
          </cell>
        </row>
        <row r="514">
          <cell r="M514" t="str">
            <v>TAT0000222</v>
          </cell>
          <cell r="N514">
            <v>19130371</v>
          </cell>
          <cell r="O514" t="str">
            <v>二排乘客双人座椅骨架总成</v>
          </cell>
          <cell r="P514" t="str">
            <v>AGHRC000229</v>
          </cell>
          <cell r="Q514">
            <v>19</v>
          </cell>
          <cell r="R514" t="str">
            <v>YC01</v>
          </cell>
          <cell r="S514">
            <v>300.31529999999998</v>
          </cell>
        </row>
        <row r="515">
          <cell r="M515" t="str">
            <v>SCS0006022</v>
          </cell>
          <cell r="N515" t="str">
            <v>L4527</v>
          </cell>
          <cell r="O515" t="str">
            <v>六向左侧边板分总成</v>
          </cell>
          <cell r="P515" t="str">
            <v>P203</v>
          </cell>
          <cell r="Q515">
            <v>434</v>
          </cell>
          <cell r="R515" t="str">
            <v>YC10</v>
          </cell>
          <cell r="S515">
            <v>12.1</v>
          </cell>
        </row>
        <row r="516">
          <cell r="M516" t="str">
            <v>BSP0000074</v>
          </cell>
          <cell r="N516" t="str">
            <v>L4527</v>
          </cell>
          <cell r="O516" t="str">
            <v>背S簧A</v>
          </cell>
          <cell r="P516" t="str">
            <v>P203前排</v>
          </cell>
          <cell r="Q516">
            <v>3161</v>
          </cell>
          <cell r="R516" t="str">
            <v>YC01</v>
          </cell>
          <cell r="S516">
            <v>1.24</v>
          </cell>
        </row>
        <row r="517">
          <cell r="M517" t="str">
            <v>SCS0003023</v>
          </cell>
          <cell r="N517">
            <v>1943508</v>
          </cell>
          <cell r="O517" t="str">
            <v>双边副驾左内护盖</v>
          </cell>
          <cell r="Q517">
            <v>10</v>
          </cell>
          <cell r="R517" t="str">
            <v>YC01</v>
          </cell>
          <cell r="S517">
            <v>1.5</v>
          </cell>
        </row>
        <row r="518">
          <cell r="M518" t="str">
            <v>SCS0001372</v>
          </cell>
          <cell r="N518">
            <v>1913100</v>
          </cell>
          <cell r="O518" t="str">
            <v>背骨架头枕支管A(左)</v>
          </cell>
          <cell r="P518" t="str">
            <v>H32B</v>
          </cell>
          <cell r="Q518">
            <v>12160</v>
          </cell>
          <cell r="R518" t="str">
            <v>YC10</v>
          </cell>
          <cell r="S518">
            <v>0.78</v>
          </cell>
        </row>
        <row r="519">
          <cell r="M519" t="str">
            <v>SCS0004971</v>
          </cell>
          <cell r="N519">
            <v>1943004</v>
          </cell>
          <cell r="O519" t="str">
            <v>主驾安全带固定板总成</v>
          </cell>
          <cell r="P519" t="str">
            <v>C32B</v>
          </cell>
          <cell r="Q519">
            <v>1620</v>
          </cell>
          <cell r="R519" t="str">
            <v>YC01</v>
          </cell>
          <cell r="S519">
            <v>2.58</v>
          </cell>
        </row>
        <row r="520">
          <cell r="M520" t="str">
            <v>SCS0001103</v>
          </cell>
          <cell r="N520">
            <v>1913023</v>
          </cell>
          <cell r="O520" t="str">
            <v>主驾顶腰器骨架总成</v>
          </cell>
          <cell r="P520" t="str">
            <v>C33D</v>
          </cell>
          <cell r="Q520">
            <v>58</v>
          </cell>
          <cell r="R520" t="str">
            <v>YC10</v>
          </cell>
          <cell r="S520">
            <v>7.37</v>
          </cell>
        </row>
        <row r="521">
          <cell r="M521" t="str">
            <v>SCS0006096</v>
          </cell>
          <cell r="N521">
            <v>1943004</v>
          </cell>
          <cell r="O521" t="str">
            <v>后横管总成</v>
          </cell>
          <cell r="P521" t="str">
            <v>C32B</v>
          </cell>
          <cell r="Q521">
            <v>340</v>
          </cell>
          <cell r="R521" t="str">
            <v>YC10</v>
          </cell>
          <cell r="S521">
            <v>3.24</v>
          </cell>
        </row>
        <row r="522">
          <cell r="M522" t="str">
            <v>SCS0007166</v>
          </cell>
          <cell r="N522" t="str">
            <v>L4533</v>
          </cell>
          <cell r="O522" t="str">
            <v>单人座椅靠背前发泡</v>
          </cell>
          <cell r="P522" t="str">
            <v>广18项目</v>
          </cell>
          <cell r="Q522">
            <v>24</v>
          </cell>
          <cell r="R522" t="str">
            <v>YC01</v>
          </cell>
          <cell r="S522">
            <v>28.52</v>
          </cell>
        </row>
        <row r="523">
          <cell r="M523" t="str">
            <v>SCS0001319</v>
          </cell>
          <cell r="N523">
            <v>1943004</v>
          </cell>
          <cell r="O523" t="str">
            <v>主驾调角器把手</v>
          </cell>
          <cell r="P523" t="str">
            <v>H32B</v>
          </cell>
          <cell r="Q523">
            <v>2340</v>
          </cell>
          <cell r="R523" t="str">
            <v>YC10</v>
          </cell>
          <cell r="S523">
            <v>1.66</v>
          </cell>
        </row>
        <row r="524">
          <cell r="M524" t="str">
            <v>SCS0000801</v>
          </cell>
          <cell r="N524">
            <v>1913289</v>
          </cell>
          <cell r="O524" t="str">
            <v>驾座调角器从动侧</v>
          </cell>
          <cell r="Q524">
            <v>500</v>
          </cell>
          <cell r="R524" t="str">
            <v>YC01</v>
          </cell>
          <cell r="S524">
            <v>8.5500000000000007</v>
          </cell>
        </row>
        <row r="525">
          <cell r="M525" t="str">
            <v>SCS0000902</v>
          </cell>
          <cell r="N525" t="str">
            <v>L4527</v>
          </cell>
          <cell r="O525" t="str">
            <v>靠背蛇形簧总成</v>
          </cell>
          <cell r="Q525">
            <v>360</v>
          </cell>
          <cell r="R525" t="str">
            <v>YC10</v>
          </cell>
          <cell r="S525">
            <v>0.81</v>
          </cell>
        </row>
        <row r="526">
          <cell r="M526" t="str">
            <v>SCS0003132</v>
          </cell>
          <cell r="N526">
            <v>1913101</v>
          </cell>
          <cell r="O526" t="str">
            <v>前排座椅塑料防尘罩总成</v>
          </cell>
          <cell r="P526" t="str">
            <v>H32B</v>
          </cell>
          <cell r="Q526">
            <v>1222</v>
          </cell>
          <cell r="R526" t="str">
            <v>YC01</v>
          </cell>
          <cell r="S526">
            <v>1.78</v>
          </cell>
        </row>
        <row r="527">
          <cell r="M527" t="str">
            <v>SCS0003185</v>
          </cell>
          <cell r="N527" t="str">
            <v>L4443</v>
          </cell>
          <cell r="O527" t="str">
            <v>头枕导套</v>
          </cell>
          <cell r="P527" t="str">
            <v>M50N(锁端)-黑色</v>
          </cell>
          <cell r="Q527">
            <v>40</v>
          </cell>
          <cell r="R527" t="str">
            <v>YC01</v>
          </cell>
          <cell r="S527">
            <v>1.84</v>
          </cell>
        </row>
        <row r="528">
          <cell r="M528" t="str">
            <v>SCS0002246</v>
          </cell>
          <cell r="N528">
            <v>2143048</v>
          </cell>
          <cell r="O528" t="str">
            <v>左侧座椅靠背面套</v>
          </cell>
          <cell r="P528" t="str">
            <v>M50</v>
          </cell>
          <cell r="Q528">
            <v>400</v>
          </cell>
          <cell r="R528" t="str">
            <v>YC01</v>
          </cell>
          <cell r="S528">
            <v>25.16</v>
          </cell>
        </row>
        <row r="529">
          <cell r="M529" t="str">
            <v>SCS0001438</v>
          </cell>
          <cell r="N529">
            <v>1913100</v>
          </cell>
          <cell r="O529" t="str">
            <v>靠背锁</v>
          </cell>
          <cell r="P529" t="str">
            <v>C40D</v>
          </cell>
          <cell r="Q529">
            <v>3876</v>
          </cell>
          <cell r="R529" t="str">
            <v>YC10</v>
          </cell>
          <cell r="S529">
            <v>7</v>
          </cell>
        </row>
        <row r="530">
          <cell r="M530" t="str">
            <v>TAT0000223</v>
          </cell>
          <cell r="N530">
            <v>19130371</v>
          </cell>
          <cell r="O530" t="str">
            <v>二排乘客双人座椅发泡总成</v>
          </cell>
          <cell r="P530" t="str">
            <v>AGHRC000230</v>
          </cell>
          <cell r="Q530">
            <v>19</v>
          </cell>
          <cell r="R530" t="str">
            <v>YC01</v>
          </cell>
          <cell r="S530">
            <v>204.09780000000001</v>
          </cell>
        </row>
        <row r="531">
          <cell r="M531" t="str">
            <v>SCS0006023</v>
          </cell>
          <cell r="N531" t="str">
            <v>L4527</v>
          </cell>
          <cell r="O531" t="str">
            <v>六向右侧边板分总成</v>
          </cell>
          <cell r="P531" t="str">
            <v>P203</v>
          </cell>
          <cell r="Q531">
            <v>434</v>
          </cell>
          <cell r="R531" t="str">
            <v>YC10</v>
          </cell>
          <cell r="S531">
            <v>12.67</v>
          </cell>
        </row>
        <row r="532">
          <cell r="M532" t="str">
            <v>BSP0000075</v>
          </cell>
          <cell r="N532" t="str">
            <v>L4527</v>
          </cell>
          <cell r="O532" t="str">
            <v>背S簧B</v>
          </cell>
          <cell r="P532" t="str">
            <v>P203前排</v>
          </cell>
          <cell r="Q532">
            <v>3161</v>
          </cell>
          <cell r="R532" t="str">
            <v>YC01</v>
          </cell>
          <cell r="S532">
            <v>1.36</v>
          </cell>
        </row>
        <row r="533">
          <cell r="M533" t="str">
            <v>SCS0003060</v>
          </cell>
          <cell r="N533">
            <v>1943508</v>
          </cell>
          <cell r="O533" t="str">
            <v>腰部调节手轮</v>
          </cell>
          <cell r="P533" t="str">
            <v>C33D</v>
          </cell>
          <cell r="Q533">
            <v>6</v>
          </cell>
          <cell r="R533" t="str">
            <v>YC01</v>
          </cell>
          <cell r="S533">
            <v>0.91</v>
          </cell>
        </row>
        <row r="534">
          <cell r="M534" t="str">
            <v>SCS0001373</v>
          </cell>
          <cell r="N534">
            <v>1913100</v>
          </cell>
          <cell r="O534" t="str">
            <v>背骨架头枕支管B(右)</v>
          </cell>
          <cell r="P534" t="str">
            <v>H32B</v>
          </cell>
          <cell r="Q534">
            <v>12160</v>
          </cell>
          <cell r="R534" t="str">
            <v>YC10</v>
          </cell>
          <cell r="S534">
            <v>0.78</v>
          </cell>
        </row>
        <row r="535">
          <cell r="M535" t="str">
            <v>SCS0004976</v>
          </cell>
          <cell r="N535">
            <v>1943004</v>
          </cell>
          <cell r="O535" t="str">
            <v>豪华型前横管总成</v>
          </cell>
          <cell r="P535" t="str">
            <v>C32B</v>
          </cell>
          <cell r="Q535">
            <v>1620</v>
          </cell>
          <cell r="R535" t="str">
            <v>YC01</v>
          </cell>
          <cell r="S535">
            <v>11.17</v>
          </cell>
        </row>
        <row r="536">
          <cell r="M536" t="str">
            <v>SCS0001173</v>
          </cell>
          <cell r="N536">
            <v>1913023</v>
          </cell>
          <cell r="O536" t="str">
            <v>手轮卡环</v>
          </cell>
          <cell r="P536" t="str">
            <v>C33D</v>
          </cell>
          <cell r="Q536">
            <v>6</v>
          </cell>
          <cell r="R536" t="str">
            <v>YC01</v>
          </cell>
          <cell r="S536">
            <v>0.08</v>
          </cell>
        </row>
        <row r="537">
          <cell r="M537" t="str">
            <v>SCS0004971</v>
          </cell>
          <cell r="N537">
            <v>1943004</v>
          </cell>
          <cell r="O537" t="str">
            <v>主驾安全带固定板总成</v>
          </cell>
          <cell r="P537" t="str">
            <v>C32B</v>
          </cell>
          <cell r="Q537">
            <v>720</v>
          </cell>
          <cell r="R537" t="str">
            <v>YC01</v>
          </cell>
          <cell r="S537">
            <v>2.58</v>
          </cell>
        </row>
        <row r="538">
          <cell r="M538" t="str">
            <v>SCS0007167</v>
          </cell>
          <cell r="N538" t="str">
            <v>L4533</v>
          </cell>
          <cell r="O538" t="str">
            <v>单人座椅靠背后发泡</v>
          </cell>
          <cell r="P538" t="str">
            <v>广18项目</v>
          </cell>
          <cell r="Q538">
            <v>24</v>
          </cell>
          <cell r="R538" t="str">
            <v>YC01</v>
          </cell>
          <cell r="S538">
            <v>18.86</v>
          </cell>
        </row>
        <row r="539">
          <cell r="M539" t="str">
            <v>SCS0001320</v>
          </cell>
          <cell r="N539">
            <v>1943004</v>
          </cell>
          <cell r="O539" t="str">
            <v>副驾调角器把手</v>
          </cell>
          <cell r="P539" t="str">
            <v>H32B</v>
          </cell>
          <cell r="Q539">
            <v>2340</v>
          </cell>
          <cell r="R539" t="str">
            <v>YC10</v>
          </cell>
          <cell r="S539">
            <v>1.66</v>
          </cell>
        </row>
        <row r="540">
          <cell r="M540" t="str">
            <v>SCS0000800</v>
          </cell>
          <cell r="N540">
            <v>1913289</v>
          </cell>
          <cell r="O540" t="str">
            <v>驾座调角器主动侧</v>
          </cell>
          <cell r="Q540">
            <v>502</v>
          </cell>
          <cell r="R540" t="str">
            <v>YC01</v>
          </cell>
          <cell r="S540">
            <v>23.5</v>
          </cell>
        </row>
        <row r="541">
          <cell r="M541" t="str">
            <v>SCS0000937</v>
          </cell>
          <cell r="N541" t="str">
            <v>L4527</v>
          </cell>
          <cell r="O541" t="str">
            <v>后排六分座垫骨架总成</v>
          </cell>
          <cell r="Q541">
            <v>63</v>
          </cell>
          <cell r="R541" t="str">
            <v>YC03</v>
          </cell>
          <cell r="S541">
            <v>21.49</v>
          </cell>
        </row>
        <row r="542">
          <cell r="M542" t="str">
            <v>SCS0003140</v>
          </cell>
          <cell r="N542">
            <v>1913101</v>
          </cell>
          <cell r="O542" t="str">
            <v>后排六分靠背防尘罩总成</v>
          </cell>
          <cell r="P542" t="str">
            <v>H32B</v>
          </cell>
          <cell r="Q542">
            <v>335</v>
          </cell>
          <cell r="R542" t="str">
            <v>YC01</v>
          </cell>
          <cell r="S542">
            <v>1.1499999999999999</v>
          </cell>
        </row>
        <row r="543">
          <cell r="M543" t="str">
            <v>SCS0003186</v>
          </cell>
          <cell r="N543" t="str">
            <v>L4443</v>
          </cell>
          <cell r="O543" t="str">
            <v>头枕导套</v>
          </cell>
          <cell r="P543" t="str">
            <v>M50N(自由端)-黑色</v>
          </cell>
          <cell r="Q543">
            <v>40</v>
          </cell>
          <cell r="R543" t="str">
            <v>YC01</v>
          </cell>
          <cell r="S543">
            <v>1.42</v>
          </cell>
        </row>
        <row r="544">
          <cell r="M544" t="str">
            <v>SCS0002247</v>
          </cell>
          <cell r="N544">
            <v>2143048</v>
          </cell>
          <cell r="O544" t="str">
            <v>右侧座椅靠背面套</v>
          </cell>
          <cell r="P544" t="str">
            <v>M50</v>
          </cell>
          <cell r="Q544">
            <v>400</v>
          </cell>
          <cell r="R544" t="str">
            <v>YC01</v>
          </cell>
          <cell r="S544">
            <v>21.05</v>
          </cell>
        </row>
        <row r="545">
          <cell r="M545" t="str">
            <v>SCS0003433</v>
          </cell>
          <cell r="N545" t="str">
            <v>L4533</v>
          </cell>
          <cell r="O545" t="str">
            <v>前排头枕泡沫总成</v>
          </cell>
          <cell r="Q545">
            <v>38</v>
          </cell>
          <cell r="R545" t="str">
            <v>YC01</v>
          </cell>
          <cell r="S545">
            <v>3.75</v>
          </cell>
        </row>
        <row r="546">
          <cell r="M546" t="str">
            <v>TAT0000224</v>
          </cell>
          <cell r="N546">
            <v>19130371</v>
          </cell>
          <cell r="O546" t="str">
            <v>二排乘客双人座椅面套总成</v>
          </cell>
          <cell r="P546" t="str">
            <v>AGHRC000231</v>
          </cell>
          <cell r="Q546">
            <v>19</v>
          </cell>
          <cell r="R546" t="str">
            <v>YC01</v>
          </cell>
          <cell r="S546">
            <v>78.723420000000004</v>
          </cell>
        </row>
        <row r="547">
          <cell r="M547" t="str">
            <v>scs0006387</v>
          </cell>
          <cell r="N547" t="str">
            <v>L4527</v>
          </cell>
          <cell r="O547" t="str">
            <v>坐垫锁钩总成</v>
          </cell>
          <cell r="P547" t="str">
            <v>P203后排</v>
          </cell>
          <cell r="Q547">
            <v>1178</v>
          </cell>
          <cell r="R547" t="str">
            <v>YC01</v>
          </cell>
          <cell r="S547">
            <v>4.2</v>
          </cell>
        </row>
        <row r="548">
          <cell r="M548" t="str">
            <v>SCS0000799</v>
          </cell>
          <cell r="N548" t="str">
            <v>L4527</v>
          </cell>
          <cell r="O548" t="str">
            <v>蛇簧固定片</v>
          </cell>
          <cell r="P548">
            <v>306</v>
          </cell>
          <cell r="Q548">
            <v>4944</v>
          </cell>
          <cell r="R548" t="str">
            <v>YC10</v>
          </cell>
          <cell r="S548">
            <v>0.11</v>
          </cell>
        </row>
        <row r="549">
          <cell r="M549" t="str">
            <v>SCS0003061</v>
          </cell>
          <cell r="N549">
            <v>1943508</v>
          </cell>
          <cell r="O549" t="str">
            <v>腰部调节手轮防护盖</v>
          </cell>
          <cell r="P549" t="str">
            <v>C33D</v>
          </cell>
          <cell r="Q549">
            <v>6</v>
          </cell>
          <cell r="R549" t="str">
            <v>YC01</v>
          </cell>
          <cell r="S549">
            <v>0.51</v>
          </cell>
        </row>
        <row r="550">
          <cell r="M550" t="str">
            <v>SCS0001438</v>
          </cell>
          <cell r="N550">
            <v>1913100</v>
          </cell>
          <cell r="O550" t="str">
            <v>靠背锁</v>
          </cell>
          <cell r="P550" t="str">
            <v>C40D</v>
          </cell>
          <cell r="Q550">
            <v>5302</v>
          </cell>
          <cell r="R550" t="str">
            <v>YC10</v>
          </cell>
          <cell r="S550">
            <v>6.86</v>
          </cell>
        </row>
        <row r="551">
          <cell r="M551" t="str">
            <v>SCS0004978</v>
          </cell>
          <cell r="N551">
            <v>1943004</v>
          </cell>
          <cell r="O551" t="str">
            <v>豪华型后旋转管总成</v>
          </cell>
          <cell r="P551" t="str">
            <v>C32B</v>
          </cell>
          <cell r="Q551">
            <v>1620</v>
          </cell>
          <cell r="R551" t="str">
            <v>YC01</v>
          </cell>
          <cell r="S551">
            <v>15.86</v>
          </cell>
        </row>
        <row r="552">
          <cell r="M552" t="str">
            <v>BSP0000108</v>
          </cell>
          <cell r="N552">
            <v>1913023</v>
          </cell>
          <cell r="O552" t="str">
            <v>回位拉簧</v>
          </cell>
          <cell r="P552" t="str">
            <v>C32B</v>
          </cell>
          <cell r="Q552">
            <v>4164</v>
          </cell>
          <cell r="R552" t="str">
            <v>YC10</v>
          </cell>
          <cell r="S552">
            <v>0.17</v>
          </cell>
        </row>
        <row r="553">
          <cell r="M553" t="str">
            <v>SCS0006033</v>
          </cell>
          <cell r="N553">
            <v>1943004</v>
          </cell>
          <cell r="O553" t="str">
            <v>升降棘轮固定板总成</v>
          </cell>
          <cell r="P553" t="str">
            <v>C32B</v>
          </cell>
          <cell r="Q553">
            <v>1996</v>
          </cell>
          <cell r="R553" t="str">
            <v>YC01</v>
          </cell>
          <cell r="S553">
            <v>3.25</v>
          </cell>
        </row>
        <row r="554">
          <cell r="M554" t="str">
            <v>SCS0007168</v>
          </cell>
          <cell r="N554" t="str">
            <v>L4533</v>
          </cell>
          <cell r="O554" t="str">
            <v>单人座椅座垫发泡</v>
          </cell>
          <cell r="P554" t="str">
            <v>广18项目</v>
          </cell>
          <cell r="Q554">
            <v>24</v>
          </cell>
          <cell r="R554" t="str">
            <v>YC01</v>
          </cell>
          <cell r="S554">
            <v>20.74</v>
          </cell>
        </row>
        <row r="555">
          <cell r="M555" t="str">
            <v>SCS0001409</v>
          </cell>
          <cell r="N555">
            <v>1943004</v>
          </cell>
          <cell r="O555" t="str">
            <v>圆管</v>
          </cell>
          <cell r="P555" t="str">
            <v>C40D</v>
          </cell>
          <cell r="Q555">
            <v>1529</v>
          </cell>
          <cell r="R555" t="str">
            <v>YC10</v>
          </cell>
          <cell r="S555">
            <v>16.329999999999998</v>
          </cell>
        </row>
        <row r="556">
          <cell r="M556" t="str">
            <v>SCS0000801</v>
          </cell>
          <cell r="N556">
            <v>1913289</v>
          </cell>
          <cell r="O556" t="str">
            <v>驾座调角器从动侧</v>
          </cell>
          <cell r="Q556">
            <v>502</v>
          </cell>
          <cell r="R556" t="str">
            <v>YC01</v>
          </cell>
          <cell r="S556">
            <v>8.5500000000000007</v>
          </cell>
        </row>
        <row r="557">
          <cell r="M557" t="str">
            <v>SCS0000938</v>
          </cell>
          <cell r="N557" t="str">
            <v>L4527</v>
          </cell>
          <cell r="O557" t="str">
            <v>后排四分座垫骨架总成</v>
          </cell>
          <cell r="Q557">
            <v>63</v>
          </cell>
          <cell r="R557" t="str">
            <v>YC03</v>
          </cell>
          <cell r="S557">
            <v>15.96</v>
          </cell>
        </row>
        <row r="558">
          <cell r="M558" t="str">
            <v>SCS0003141</v>
          </cell>
          <cell r="N558">
            <v>1913101</v>
          </cell>
          <cell r="O558" t="str">
            <v>后排四分靠背防尘罩总成</v>
          </cell>
          <cell r="P558" t="str">
            <v>H32B</v>
          </cell>
          <cell r="Q558">
            <v>335</v>
          </cell>
          <cell r="R558" t="str">
            <v>YC01</v>
          </cell>
          <cell r="S558">
            <v>0.96</v>
          </cell>
        </row>
        <row r="559">
          <cell r="M559" t="str">
            <v>SCS0004173</v>
          </cell>
          <cell r="N559" t="str">
            <v>L4443</v>
          </cell>
          <cell r="O559" t="str">
            <v>头枕导套(自由端）</v>
          </cell>
          <cell r="P559" t="str">
            <v>B40L中改</v>
          </cell>
          <cell r="Q559">
            <v>5535</v>
          </cell>
          <cell r="R559" t="str">
            <v>YC01</v>
          </cell>
          <cell r="S559">
            <v>2.0699999999999998</v>
          </cell>
        </row>
        <row r="560">
          <cell r="M560" t="str">
            <v>SCS0002248</v>
          </cell>
          <cell r="N560">
            <v>2143048</v>
          </cell>
          <cell r="O560" t="str">
            <v>左侧座椅座垫面套</v>
          </cell>
          <cell r="P560" t="str">
            <v>M50</v>
          </cell>
          <cell r="Q560">
            <v>400</v>
          </cell>
          <cell r="R560" t="str">
            <v>YC01</v>
          </cell>
          <cell r="S560">
            <v>20.43</v>
          </cell>
        </row>
        <row r="561">
          <cell r="M561" t="str">
            <v>SCS0003439</v>
          </cell>
          <cell r="N561" t="str">
            <v>L4533</v>
          </cell>
          <cell r="O561" t="str">
            <v>后排两侧头枕泡沫总成</v>
          </cell>
          <cell r="P561">
            <v>301</v>
          </cell>
          <cell r="Q561">
            <v>86</v>
          </cell>
          <cell r="R561" t="str">
            <v>YC03</v>
          </cell>
          <cell r="S561">
            <v>3.08</v>
          </cell>
        </row>
        <row r="562">
          <cell r="M562" t="str">
            <v>TAT0000226</v>
          </cell>
          <cell r="N562">
            <v>19130371</v>
          </cell>
          <cell r="O562" t="str">
            <v>双人连体乘客座椅骨架总成</v>
          </cell>
          <cell r="P562" t="str">
            <v>AGHRC000233</v>
          </cell>
          <cell r="Q562">
            <v>19</v>
          </cell>
          <cell r="R562" t="str">
            <v>YC01</v>
          </cell>
          <cell r="S562">
            <v>270.75459999999998</v>
          </cell>
        </row>
        <row r="563">
          <cell r="M563" t="str">
            <v>SCS0006667</v>
          </cell>
          <cell r="N563" t="str">
            <v>L4527</v>
          </cell>
          <cell r="O563" t="str">
            <v>升降底座</v>
          </cell>
          <cell r="P563" t="str">
            <v>中联座椅</v>
          </cell>
          <cell r="Q563">
            <v>1233</v>
          </cell>
          <cell r="R563" t="str">
            <v>YC01</v>
          </cell>
          <cell r="S563">
            <v>86.77</v>
          </cell>
        </row>
        <row r="564">
          <cell r="M564" t="str">
            <v>SCS0000892</v>
          </cell>
          <cell r="N564" t="str">
            <v>L4527</v>
          </cell>
          <cell r="O564" t="str">
            <v>背合棉后支撑钢丝</v>
          </cell>
          <cell r="Q564">
            <v>1260</v>
          </cell>
          <cell r="R564" t="str">
            <v>YC10</v>
          </cell>
          <cell r="S564">
            <v>0.66</v>
          </cell>
        </row>
        <row r="565">
          <cell r="M565" t="str">
            <v>SCS0003126</v>
          </cell>
          <cell r="N565">
            <v>1943508</v>
          </cell>
          <cell r="O565" t="str">
            <v>主驾右侧罩壳</v>
          </cell>
          <cell r="P565" t="str">
            <v>H32B</v>
          </cell>
          <cell r="Q565">
            <v>3545</v>
          </cell>
          <cell r="R565" t="str">
            <v>YC01</v>
          </cell>
          <cell r="S565">
            <v>1.5</v>
          </cell>
        </row>
        <row r="566">
          <cell r="M566" t="str">
            <v>SCS0001275</v>
          </cell>
          <cell r="N566" t="str">
            <v>1933501A</v>
          </cell>
          <cell r="O566" t="str">
            <v>后排左靠背锁</v>
          </cell>
          <cell r="P566" t="str">
            <v>H32B</v>
          </cell>
          <cell r="Q566">
            <v>2009</v>
          </cell>
          <cell r="R566" t="str">
            <v>YC01</v>
          </cell>
          <cell r="S566">
            <v>16.489999999999998</v>
          </cell>
        </row>
        <row r="567">
          <cell r="M567" t="str">
            <v>scs0004980</v>
          </cell>
          <cell r="N567">
            <v>1943004</v>
          </cell>
          <cell r="O567" t="str">
            <v>右后侧横梁支撑板</v>
          </cell>
          <cell r="P567" t="str">
            <v>C32B</v>
          </cell>
          <cell r="Q567">
            <v>1470</v>
          </cell>
          <cell r="R567" t="str">
            <v>YC01</v>
          </cell>
          <cell r="S567">
            <v>3.83</v>
          </cell>
        </row>
        <row r="568">
          <cell r="M568" t="str">
            <v>BSP0000108</v>
          </cell>
          <cell r="N568">
            <v>1913023</v>
          </cell>
          <cell r="O568" t="str">
            <v>回位拉簧</v>
          </cell>
          <cell r="P568" t="str">
            <v>C32B</v>
          </cell>
          <cell r="Q568">
            <v>6466</v>
          </cell>
          <cell r="R568" t="str">
            <v>YC10</v>
          </cell>
          <cell r="S568">
            <v>0.17</v>
          </cell>
        </row>
        <row r="569">
          <cell r="M569" t="str">
            <v>SCS0004841</v>
          </cell>
          <cell r="N569">
            <v>1943004</v>
          </cell>
          <cell r="O569" t="str">
            <v>座盆支撑弯管</v>
          </cell>
          <cell r="P569" t="str">
            <v>C32B</v>
          </cell>
          <cell r="Q569">
            <v>5145</v>
          </cell>
          <cell r="R569" t="str">
            <v>YC10</v>
          </cell>
          <cell r="S569">
            <v>4.71</v>
          </cell>
        </row>
        <row r="570">
          <cell r="M570" t="str">
            <v>SCS0007169</v>
          </cell>
          <cell r="N570" t="str">
            <v>L4533</v>
          </cell>
          <cell r="O570" t="str">
            <v>双人座椅左靠背前发泡</v>
          </cell>
          <cell r="P570" t="str">
            <v>广18项目</v>
          </cell>
          <cell r="Q570">
            <v>27</v>
          </cell>
          <cell r="R570" t="str">
            <v>YC01</v>
          </cell>
          <cell r="S570">
            <v>28.52</v>
          </cell>
        </row>
        <row r="571">
          <cell r="M571" t="str">
            <v>SCS0001411</v>
          </cell>
          <cell r="N571">
            <v>1943004</v>
          </cell>
          <cell r="O571" t="str">
            <v>扶手支撑板</v>
          </cell>
          <cell r="P571" t="str">
            <v>C40D</v>
          </cell>
          <cell r="Q571">
            <v>620</v>
          </cell>
          <cell r="R571" t="str">
            <v>YC10</v>
          </cell>
          <cell r="S571">
            <v>4.8499999999999996</v>
          </cell>
        </row>
        <row r="572">
          <cell r="M572" t="str">
            <v>SCS0003922</v>
          </cell>
          <cell r="N572">
            <v>1943004</v>
          </cell>
          <cell r="O572" t="str">
            <v>H32B后排中间装车支架总成</v>
          </cell>
          <cell r="Q572">
            <v>2000</v>
          </cell>
          <cell r="R572" t="str">
            <v>YC01</v>
          </cell>
          <cell r="S572">
            <v>6.24</v>
          </cell>
        </row>
        <row r="573">
          <cell r="M573" t="str">
            <v>SCS0000965</v>
          </cell>
          <cell r="N573" t="str">
            <v>L4527</v>
          </cell>
          <cell r="O573" t="str">
            <v>背合棉后支撑钢丝</v>
          </cell>
          <cell r="P573" t="str">
            <v>M20</v>
          </cell>
          <cell r="Q573">
            <v>360</v>
          </cell>
          <cell r="R573" t="str">
            <v>YC01</v>
          </cell>
          <cell r="S573">
            <v>0.61</v>
          </cell>
        </row>
        <row r="574">
          <cell r="M574" t="str">
            <v>SCS0003144</v>
          </cell>
          <cell r="N574">
            <v>1913101</v>
          </cell>
          <cell r="O574" t="str">
            <v>后排座垫防尘罩总成</v>
          </cell>
          <cell r="P574" t="str">
            <v>H32B</v>
          </cell>
          <cell r="Q574">
            <v>335</v>
          </cell>
          <cell r="R574" t="str">
            <v>YC01</v>
          </cell>
          <cell r="S574">
            <v>1.58</v>
          </cell>
        </row>
        <row r="575">
          <cell r="M575" t="str">
            <v>SCS0004184</v>
          </cell>
          <cell r="N575" t="str">
            <v>L4443</v>
          </cell>
          <cell r="O575" t="str">
            <v>头枕导套（锁止端）</v>
          </cell>
          <cell r="P575" t="str">
            <v>B40L中改</v>
          </cell>
          <cell r="Q575">
            <v>5530</v>
          </cell>
          <cell r="R575" t="str">
            <v>YC01</v>
          </cell>
          <cell r="S575">
            <v>2.36</v>
          </cell>
        </row>
        <row r="576">
          <cell r="M576" t="str">
            <v>SCS0002249</v>
          </cell>
          <cell r="N576">
            <v>2143048</v>
          </cell>
          <cell r="O576" t="str">
            <v>右侧座椅座垫面套</v>
          </cell>
          <cell r="P576" t="str">
            <v>M50</v>
          </cell>
          <cell r="Q576">
            <v>400</v>
          </cell>
          <cell r="R576" t="str">
            <v>YC01</v>
          </cell>
          <cell r="S576">
            <v>17.670000000000002</v>
          </cell>
        </row>
        <row r="577">
          <cell r="M577" t="str">
            <v>SCS0003472</v>
          </cell>
          <cell r="N577" t="str">
            <v>L4533</v>
          </cell>
          <cell r="O577" t="str">
            <v>前排头枕泡沫总成</v>
          </cell>
          <cell r="P577" t="str">
            <v>M20</v>
          </cell>
          <cell r="Q577">
            <v>714</v>
          </cell>
          <cell r="R577" t="str">
            <v>YC03</v>
          </cell>
          <cell r="S577">
            <v>5.42</v>
          </cell>
        </row>
        <row r="578">
          <cell r="M578" t="str">
            <v>TAT0000227</v>
          </cell>
          <cell r="N578">
            <v>19130371</v>
          </cell>
          <cell r="O578" t="str">
            <v>双人连体乘客座椅发泡总成</v>
          </cell>
          <cell r="P578" t="str">
            <v>AGHRC000234</v>
          </cell>
          <cell r="Q578">
            <v>19</v>
          </cell>
          <cell r="R578" t="str">
            <v>YC01</v>
          </cell>
          <cell r="S578">
            <v>184.00800000000001</v>
          </cell>
        </row>
        <row r="579">
          <cell r="M579" t="str">
            <v>SCS0006704</v>
          </cell>
          <cell r="N579" t="str">
            <v>L4527</v>
          </cell>
          <cell r="O579" t="str">
            <v>滑轨连接板左件</v>
          </cell>
          <cell r="P579" t="str">
            <v>P203电泳件</v>
          </cell>
          <cell r="Q579">
            <v>434</v>
          </cell>
          <cell r="R579" t="str">
            <v>YC10</v>
          </cell>
          <cell r="S579">
            <v>6.32</v>
          </cell>
        </row>
        <row r="580">
          <cell r="M580" t="str">
            <v>SCS0000893</v>
          </cell>
          <cell r="N580" t="str">
            <v>L4527</v>
          </cell>
          <cell r="O580" t="str">
            <v>背合棉下支撑钢丝</v>
          </cell>
          <cell r="Q580">
            <v>1260</v>
          </cell>
          <cell r="R580" t="str">
            <v>YC10</v>
          </cell>
          <cell r="S580">
            <v>0.66</v>
          </cell>
        </row>
        <row r="581">
          <cell r="M581" t="str">
            <v>SCS0003128</v>
          </cell>
          <cell r="N581">
            <v>1943508</v>
          </cell>
          <cell r="O581" t="str">
            <v>调角器手柄</v>
          </cell>
          <cell r="P581" t="str">
            <v>H32B</v>
          </cell>
          <cell r="Q581">
            <v>4073</v>
          </cell>
          <cell r="R581" t="str">
            <v>YC01</v>
          </cell>
          <cell r="S581">
            <v>0.59</v>
          </cell>
        </row>
        <row r="582">
          <cell r="M582" t="str">
            <v>SCS0001276</v>
          </cell>
          <cell r="N582" t="str">
            <v>1933501A</v>
          </cell>
          <cell r="O582" t="str">
            <v>后排右靠背锁</v>
          </cell>
          <cell r="P582" t="str">
            <v>H32B</v>
          </cell>
          <cell r="Q582">
            <v>2009</v>
          </cell>
          <cell r="R582" t="str">
            <v>YC01</v>
          </cell>
          <cell r="S582">
            <v>16.489999999999998</v>
          </cell>
        </row>
        <row r="583">
          <cell r="M583" t="str">
            <v>scs0004981</v>
          </cell>
          <cell r="N583">
            <v>1943004</v>
          </cell>
          <cell r="O583" t="str">
            <v>右前侧横梁支撑板</v>
          </cell>
          <cell r="P583" t="str">
            <v>C32B</v>
          </cell>
          <cell r="Q583">
            <v>1470</v>
          </cell>
          <cell r="R583" t="str">
            <v>YC01</v>
          </cell>
          <cell r="S583">
            <v>3.32</v>
          </cell>
        </row>
        <row r="584">
          <cell r="M584" t="str">
            <v>BSP0000108</v>
          </cell>
          <cell r="N584">
            <v>1913023</v>
          </cell>
          <cell r="O584" t="str">
            <v>回位拉簧</v>
          </cell>
          <cell r="P584" t="str">
            <v>C32B</v>
          </cell>
          <cell r="Q584">
            <v>3660</v>
          </cell>
          <cell r="R584" t="str">
            <v>YC10</v>
          </cell>
          <cell r="S584">
            <v>0.17</v>
          </cell>
        </row>
        <row r="585">
          <cell r="M585" t="str">
            <v>SCS0004506</v>
          </cell>
          <cell r="N585">
            <v>1943004</v>
          </cell>
          <cell r="O585" t="str">
            <v>主驾座框左侧边板总成</v>
          </cell>
          <cell r="P585" t="str">
            <v>C32B</v>
          </cell>
          <cell r="Q585">
            <v>1735</v>
          </cell>
          <cell r="R585" t="str">
            <v>YC10</v>
          </cell>
          <cell r="S585">
            <v>7.68</v>
          </cell>
        </row>
        <row r="586">
          <cell r="M586" t="str">
            <v>SCS0007170</v>
          </cell>
          <cell r="N586" t="str">
            <v>L4533</v>
          </cell>
          <cell r="O586" t="str">
            <v>双人座椅左靠背后发泡</v>
          </cell>
          <cell r="P586" t="str">
            <v>广18项目</v>
          </cell>
          <cell r="Q586">
            <v>27</v>
          </cell>
          <cell r="R586" t="str">
            <v>YC01</v>
          </cell>
          <cell r="S586">
            <v>18.86</v>
          </cell>
        </row>
        <row r="587">
          <cell r="M587" t="str">
            <v>SCS0001412</v>
          </cell>
          <cell r="N587">
            <v>1943004</v>
          </cell>
          <cell r="O587" t="str">
            <v>扶手连接钣金1(左)</v>
          </cell>
          <cell r="P587" t="str">
            <v>C40D</v>
          </cell>
          <cell r="Q587">
            <v>620</v>
          </cell>
          <cell r="R587" t="str">
            <v>YC10</v>
          </cell>
          <cell r="S587">
            <v>1.66</v>
          </cell>
        </row>
        <row r="588">
          <cell r="M588" t="str">
            <v>SCS0004506</v>
          </cell>
          <cell r="N588">
            <v>1943004</v>
          </cell>
          <cell r="O588" t="str">
            <v>主驾座框左侧边板总成</v>
          </cell>
          <cell r="P588" t="str">
            <v>C32B</v>
          </cell>
          <cell r="Q588">
            <v>2320</v>
          </cell>
          <cell r="R588" t="str">
            <v>YC10</v>
          </cell>
          <cell r="S588">
            <v>7.68</v>
          </cell>
        </row>
        <row r="589">
          <cell r="M589" t="str">
            <v>SCS0000966</v>
          </cell>
          <cell r="N589" t="str">
            <v>L4527</v>
          </cell>
          <cell r="O589" t="str">
            <v>背合棉下支撑钢丝</v>
          </cell>
          <cell r="P589" t="str">
            <v>M20</v>
          </cell>
          <cell r="Q589">
            <v>360</v>
          </cell>
          <cell r="R589" t="str">
            <v>YC01</v>
          </cell>
          <cell r="S589">
            <v>0.49</v>
          </cell>
        </row>
        <row r="590">
          <cell r="M590" t="str">
            <v>SCS0003196</v>
          </cell>
          <cell r="N590">
            <v>1913101</v>
          </cell>
          <cell r="O590" t="str">
            <v>靠背包装袋</v>
          </cell>
          <cell r="P590" t="str">
            <v>C40D</v>
          </cell>
          <cell r="Q590">
            <v>3258</v>
          </cell>
          <cell r="R590" t="str">
            <v>YC01</v>
          </cell>
          <cell r="S590">
            <v>1.93</v>
          </cell>
        </row>
        <row r="591">
          <cell r="M591" t="str">
            <v>SCS0006712</v>
          </cell>
          <cell r="N591" t="str">
            <v>L4443</v>
          </cell>
          <cell r="O591" t="str">
            <v>主头枕插管</v>
          </cell>
          <cell r="P591" t="str">
            <v>中联座椅</v>
          </cell>
          <cell r="Q591">
            <v>1428</v>
          </cell>
          <cell r="R591" t="str">
            <v>YC01</v>
          </cell>
          <cell r="S591">
            <v>0.68</v>
          </cell>
        </row>
        <row r="592">
          <cell r="M592" t="str">
            <v>SCS0002250</v>
          </cell>
          <cell r="N592">
            <v>2143048</v>
          </cell>
          <cell r="O592" t="str">
            <v>三人靠背面套</v>
          </cell>
          <cell r="P592" t="str">
            <v>M50</v>
          </cell>
          <cell r="Q592">
            <v>400</v>
          </cell>
          <cell r="R592" t="str">
            <v>YC01</v>
          </cell>
          <cell r="S592">
            <v>33.770000000000003</v>
          </cell>
        </row>
        <row r="593">
          <cell r="M593" t="str">
            <v>SCS0003480</v>
          </cell>
          <cell r="N593" t="str">
            <v>L4533</v>
          </cell>
          <cell r="O593" t="str">
            <v>左侧独立扶手泡沫</v>
          </cell>
          <cell r="P593" t="str">
            <v>M20</v>
          </cell>
          <cell r="Q593">
            <v>120</v>
          </cell>
          <cell r="R593" t="str">
            <v>YC01</v>
          </cell>
          <cell r="S593">
            <v>2.4900000000000002</v>
          </cell>
        </row>
        <row r="594">
          <cell r="M594" t="str">
            <v>TAT0000228</v>
          </cell>
          <cell r="N594">
            <v>19130371</v>
          </cell>
          <cell r="O594" t="str">
            <v>双人连体乘客座椅面套总成</v>
          </cell>
          <cell r="P594" t="str">
            <v>AGHRC000235</v>
          </cell>
          <cell r="Q594">
            <v>19</v>
          </cell>
          <cell r="R594" t="str">
            <v>YC01</v>
          </cell>
          <cell r="S594">
            <v>70.974500000000006</v>
          </cell>
        </row>
        <row r="595">
          <cell r="M595" t="str">
            <v>SCS0006705</v>
          </cell>
          <cell r="N595" t="str">
            <v>L4527</v>
          </cell>
          <cell r="O595" t="str">
            <v>滑轨连接板右件</v>
          </cell>
          <cell r="P595" t="str">
            <v>P203电泳件</v>
          </cell>
          <cell r="Q595">
            <v>434</v>
          </cell>
          <cell r="R595" t="str">
            <v>YC10</v>
          </cell>
          <cell r="S595">
            <v>9.17</v>
          </cell>
        </row>
        <row r="596">
          <cell r="M596" t="str">
            <v>SCS0000894</v>
          </cell>
          <cell r="N596" t="str">
            <v>L4527</v>
          </cell>
          <cell r="O596" t="str">
            <v>正驾左侧翼支撑钢丝</v>
          </cell>
          <cell r="Q596">
            <v>630</v>
          </cell>
          <cell r="R596" t="str">
            <v>YC10</v>
          </cell>
          <cell r="S596">
            <v>1.07</v>
          </cell>
        </row>
        <row r="597">
          <cell r="M597" t="str">
            <v>SCS0003129</v>
          </cell>
          <cell r="N597">
            <v>1943508</v>
          </cell>
          <cell r="O597" t="str">
            <v>主驾左侧罩壳</v>
          </cell>
          <cell r="P597" t="str">
            <v>H32B(六向)</v>
          </cell>
          <cell r="Q597">
            <v>3545</v>
          </cell>
          <cell r="R597" t="str">
            <v>YC01</v>
          </cell>
          <cell r="S597">
            <v>4.34</v>
          </cell>
        </row>
        <row r="598">
          <cell r="M598" t="str">
            <v>SCS0004361</v>
          </cell>
          <cell r="N598">
            <v>1913006</v>
          </cell>
          <cell r="O598" t="str">
            <v>右侧铰链支撑板总成</v>
          </cell>
          <cell r="P598" t="str">
            <v>C32B</v>
          </cell>
          <cell r="Q598">
            <v>2254</v>
          </cell>
          <cell r="R598" t="str">
            <v>YC01</v>
          </cell>
          <cell r="S598">
            <v>6.49</v>
          </cell>
        </row>
        <row r="599">
          <cell r="M599" t="str">
            <v>scs0004982</v>
          </cell>
          <cell r="N599">
            <v>1943004</v>
          </cell>
          <cell r="O599" t="str">
            <v>左后侧横梁支撑板</v>
          </cell>
          <cell r="P599" t="str">
            <v>C32B</v>
          </cell>
          <cell r="Q599">
            <v>1470</v>
          </cell>
          <cell r="R599" t="str">
            <v>YC01</v>
          </cell>
          <cell r="S599">
            <v>3.83</v>
          </cell>
        </row>
        <row r="600">
          <cell r="M600" t="str">
            <v>SCS0001173</v>
          </cell>
          <cell r="N600">
            <v>1913023</v>
          </cell>
          <cell r="O600" t="str">
            <v>手轮卡环</v>
          </cell>
          <cell r="P600" t="str">
            <v>C33D</v>
          </cell>
          <cell r="Q600">
            <v>18</v>
          </cell>
          <cell r="R600" t="str">
            <v>YC01</v>
          </cell>
          <cell r="S600">
            <v>0.08</v>
          </cell>
        </row>
        <row r="601">
          <cell r="M601" t="str">
            <v>SCS0004508</v>
          </cell>
          <cell r="N601">
            <v>1943004</v>
          </cell>
          <cell r="O601" t="str">
            <v>主驾座框右侧边板总成</v>
          </cell>
          <cell r="P601" t="str">
            <v>C32B</v>
          </cell>
          <cell r="Q601">
            <v>1735</v>
          </cell>
          <cell r="R601" t="str">
            <v>YC10</v>
          </cell>
          <cell r="S601">
            <v>7.92</v>
          </cell>
        </row>
        <row r="602">
          <cell r="M602" t="str">
            <v>SCS0007171</v>
          </cell>
          <cell r="N602" t="str">
            <v>L4533</v>
          </cell>
          <cell r="O602" t="str">
            <v>双人座椅左靠坐垫发泡</v>
          </cell>
          <cell r="P602" t="str">
            <v>广18项目</v>
          </cell>
          <cell r="Q602">
            <v>27</v>
          </cell>
          <cell r="R602" t="str">
            <v>YC01</v>
          </cell>
          <cell r="S602">
            <v>20.74</v>
          </cell>
        </row>
        <row r="603">
          <cell r="M603" t="str">
            <v>SCS0001413</v>
          </cell>
          <cell r="N603">
            <v>1943004</v>
          </cell>
          <cell r="O603" t="str">
            <v>扶手连接钣金2(右)</v>
          </cell>
          <cell r="P603" t="str">
            <v>C40D</v>
          </cell>
          <cell r="Q603">
            <v>620</v>
          </cell>
          <cell r="R603" t="str">
            <v>YC10</v>
          </cell>
          <cell r="S603">
            <v>1.66</v>
          </cell>
        </row>
        <row r="604">
          <cell r="M604" t="str">
            <v>SCS0004507</v>
          </cell>
          <cell r="N604">
            <v>1943004</v>
          </cell>
          <cell r="O604" t="str">
            <v>副驾座框右侧边板总成</v>
          </cell>
          <cell r="P604" t="str">
            <v>C32B</v>
          </cell>
          <cell r="Q604">
            <v>2320</v>
          </cell>
          <cell r="R604" t="str">
            <v>YC10</v>
          </cell>
          <cell r="S604">
            <v>7.51</v>
          </cell>
        </row>
        <row r="605">
          <cell r="M605" t="str">
            <v>SCS0000967</v>
          </cell>
          <cell r="N605" t="str">
            <v>L4527</v>
          </cell>
          <cell r="O605" t="str">
            <v>主驾背骨架左侧翼支撑钢丝</v>
          </cell>
          <cell r="P605" t="str">
            <v>M20</v>
          </cell>
          <cell r="Q605">
            <v>180</v>
          </cell>
          <cell r="R605" t="str">
            <v>YC01</v>
          </cell>
          <cell r="S605">
            <v>0.81</v>
          </cell>
        </row>
        <row r="606">
          <cell r="M606" t="str">
            <v>SCS0003198</v>
          </cell>
          <cell r="N606">
            <v>1913101</v>
          </cell>
          <cell r="O606" t="str">
            <v>坐垫包装套</v>
          </cell>
          <cell r="P606" t="str">
            <v>C40D</v>
          </cell>
          <cell r="Q606">
            <v>3318</v>
          </cell>
          <cell r="R606" t="str">
            <v>YC01</v>
          </cell>
          <cell r="S606">
            <v>1.72</v>
          </cell>
        </row>
        <row r="607">
          <cell r="M607" t="str">
            <v>SCS0006713</v>
          </cell>
          <cell r="N607" t="str">
            <v>L4443</v>
          </cell>
          <cell r="O607" t="str">
            <v>副头枕插管</v>
          </cell>
          <cell r="P607" t="str">
            <v>中联座椅</v>
          </cell>
          <cell r="Q607">
            <v>1428</v>
          </cell>
          <cell r="R607" t="str">
            <v>YC01</v>
          </cell>
          <cell r="S607">
            <v>0.51</v>
          </cell>
        </row>
        <row r="608">
          <cell r="M608" t="str">
            <v>SCS0002251</v>
          </cell>
          <cell r="N608">
            <v>2143048</v>
          </cell>
          <cell r="O608" t="str">
            <v>三人座垫面套</v>
          </cell>
          <cell r="P608" t="str">
            <v>M50</v>
          </cell>
          <cell r="Q608">
            <v>400</v>
          </cell>
          <cell r="R608" t="str">
            <v>YC01</v>
          </cell>
          <cell r="S608">
            <v>29.18</v>
          </cell>
        </row>
        <row r="609">
          <cell r="M609" t="str">
            <v>SCS0003481</v>
          </cell>
          <cell r="N609" t="str">
            <v>L4533</v>
          </cell>
          <cell r="O609" t="str">
            <v>右侧独立扶手泡沫</v>
          </cell>
          <cell r="P609" t="str">
            <v>M20</v>
          </cell>
          <cell r="Q609">
            <v>120</v>
          </cell>
          <cell r="R609" t="str">
            <v>YC01</v>
          </cell>
          <cell r="S609">
            <v>2.4900000000000002</v>
          </cell>
        </row>
        <row r="610">
          <cell r="M610" t="str">
            <v>TAT0000230</v>
          </cell>
          <cell r="N610">
            <v>19130371</v>
          </cell>
          <cell r="O610" t="str">
            <v>左侧侧翻乘客座椅骨架总成</v>
          </cell>
          <cell r="P610" t="str">
            <v>AGHRC000237</v>
          </cell>
          <cell r="Q610">
            <v>16</v>
          </cell>
          <cell r="R610" t="str">
            <v>YC01</v>
          </cell>
          <cell r="S610">
            <v>343.58359999999999</v>
          </cell>
        </row>
        <row r="611">
          <cell r="M611" t="str">
            <v>SCS0006706</v>
          </cell>
          <cell r="N611" t="str">
            <v>L4527</v>
          </cell>
          <cell r="O611" t="str">
            <v>主驾安全带加强板焊接总成</v>
          </cell>
          <cell r="P611" t="str">
            <v>P203电泳件</v>
          </cell>
          <cell r="Q611">
            <v>434</v>
          </cell>
          <cell r="R611" t="str">
            <v>YC10</v>
          </cell>
          <cell r="S611">
            <v>2.66</v>
          </cell>
        </row>
        <row r="612">
          <cell r="M612" t="str">
            <v>SCS0000895</v>
          </cell>
          <cell r="N612" t="str">
            <v>L4527</v>
          </cell>
          <cell r="O612" t="str">
            <v>正驾右侧翼支撑钢丝</v>
          </cell>
          <cell r="Q612">
            <v>630</v>
          </cell>
          <cell r="R612" t="str">
            <v>YC10</v>
          </cell>
          <cell r="S612">
            <v>1.07</v>
          </cell>
        </row>
        <row r="613">
          <cell r="M613" t="str">
            <v>SCS0003130</v>
          </cell>
          <cell r="N613">
            <v>1943508</v>
          </cell>
          <cell r="O613" t="str">
            <v>升降手柄总成</v>
          </cell>
          <cell r="P613" t="str">
            <v>H32B</v>
          </cell>
          <cell r="Q613">
            <v>3545</v>
          </cell>
          <cell r="R613" t="str">
            <v>YC01</v>
          </cell>
          <cell r="S613">
            <v>5.25</v>
          </cell>
        </row>
        <row r="614">
          <cell r="M614" t="str">
            <v>SCS0004362</v>
          </cell>
          <cell r="N614">
            <v>1913006</v>
          </cell>
          <cell r="O614" t="str">
            <v>左侧铰链支撑板总成</v>
          </cell>
          <cell r="P614" t="str">
            <v>C32B</v>
          </cell>
          <cell r="Q614">
            <v>2254</v>
          </cell>
          <cell r="R614" t="str">
            <v>YC01</v>
          </cell>
          <cell r="S614">
            <v>6.49</v>
          </cell>
        </row>
        <row r="615">
          <cell r="M615" t="str">
            <v>scs0004983</v>
          </cell>
          <cell r="N615">
            <v>1943004</v>
          </cell>
          <cell r="O615" t="str">
            <v>左前侧横梁支撑板</v>
          </cell>
          <cell r="P615" t="str">
            <v>C32B</v>
          </cell>
          <cell r="Q615">
            <v>1470</v>
          </cell>
          <cell r="R615" t="str">
            <v>YC01</v>
          </cell>
          <cell r="S615">
            <v>3.32</v>
          </cell>
        </row>
        <row r="616">
          <cell r="M616" t="str">
            <v>BSP0000108</v>
          </cell>
          <cell r="N616">
            <v>1913023</v>
          </cell>
          <cell r="O616" t="str">
            <v>回位拉簧</v>
          </cell>
          <cell r="P616" t="str">
            <v>C32B</v>
          </cell>
          <cell r="Q616">
            <v>3680</v>
          </cell>
          <cell r="R616" t="str">
            <v>YC10</v>
          </cell>
          <cell r="S616">
            <v>0.17</v>
          </cell>
        </row>
        <row r="617">
          <cell r="M617" t="str">
            <v>SCS0004976</v>
          </cell>
          <cell r="N617">
            <v>1943004</v>
          </cell>
          <cell r="O617" t="str">
            <v>豪华型前横管总成</v>
          </cell>
          <cell r="P617" t="str">
            <v>C32B</v>
          </cell>
          <cell r="Q617">
            <v>1996</v>
          </cell>
          <cell r="R617" t="str">
            <v>YC01</v>
          </cell>
          <cell r="S617">
            <v>11.17</v>
          </cell>
        </row>
        <row r="618">
          <cell r="M618" t="str">
            <v>SCS0007172</v>
          </cell>
          <cell r="N618" t="str">
            <v>L4533</v>
          </cell>
          <cell r="O618" t="str">
            <v>双人座椅右靠背前发泡</v>
          </cell>
          <cell r="P618" t="str">
            <v>广18项目</v>
          </cell>
          <cell r="Q618">
            <v>25</v>
          </cell>
          <cell r="R618" t="str">
            <v>YC01</v>
          </cell>
          <cell r="S618">
            <v>28.52</v>
          </cell>
        </row>
        <row r="619">
          <cell r="M619" t="str">
            <v>SCS0001415</v>
          </cell>
          <cell r="N619">
            <v>1943004</v>
          </cell>
          <cell r="O619" t="str">
            <v>按钮支架</v>
          </cell>
          <cell r="P619" t="str">
            <v>C40D</v>
          </cell>
          <cell r="Q619">
            <v>3078</v>
          </cell>
          <cell r="R619" t="str">
            <v>YC10</v>
          </cell>
          <cell r="S619">
            <v>0.89</v>
          </cell>
        </row>
        <row r="620">
          <cell r="M620" t="str">
            <v>SCS0004508</v>
          </cell>
          <cell r="N620">
            <v>1943004</v>
          </cell>
          <cell r="O620" t="str">
            <v>主驾座框右侧边板总成</v>
          </cell>
          <cell r="P620" t="str">
            <v>C32B</v>
          </cell>
          <cell r="Q620">
            <v>2320</v>
          </cell>
          <cell r="R620" t="str">
            <v>YC10</v>
          </cell>
          <cell r="S620">
            <v>7.92</v>
          </cell>
        </row>
        <row r="621">
          <cell r="M621" t="str">
            <v>SCS0000968</v>
          </cell>
          <cell r="N621" t="str">
            <v>L4527</v>
          </cell>
          <cell r="O621" t="str">
            <v>主驾背骨架右侧翼支撑钢丝</v>
          </cell>
          <cell r="P621" t="str">
            <v>M20</v>
          </cell>
          <cell r="Q621">
            <v>180</v>
          </cell>
          <cell r="R621" t="str">
            <v>YC01</v>
          </cell>
          <cell r="S621">
            <v>0.93</v>
          </cell>
        </row>
        <row r="622">
          <cell r="M622" t="str">
            <v>SCS0005398</v>
          </cell>
          <cell r="N622">
            <v>1913101</v>
          </cell>
          <cell r="O622" t="str">
            <v>前排座椅防尘罩总成</v>
          </cell>
          <cell r="P622" t="str">
            <v>P203</v>
          </cell>
          <cell r="Q622">
            <v>1680</v>
          </cell>
          <cell r="R622" t="str">
            <v>YC01</v>
          </cell>
          <cell r="S622">
            <v>2</v>
          </cell>
        </row>
        <row r="623">
          <cell r="M623" t="str">
            <v>SCS0004361</v>
          </cell>
          <cell r="N623">
            <v>1913006</v>
          </cell>
          <cell r="O623" t="str">
            <v>右侧铰链支撑板总成</v>
          </cell>
          <cell r="P623" t="str">
            <v>C32B</v>
          </cell>
          <cell r="Q623">
            <v>2114</v>
          </cell>
          <cell r="R623" t="str">
            <v>YC01</v>
          </cell>
          <cell r="S623">
            <v>6.49</v>
          </cell>
        </row>
        <row r="624">
          <cell r="M624" t="str">
            <v>SCS0002052</v>
          </cell>
          <cell r="N624">
            <v>2143048</v>
          </cell>
          <cell r="O624" t="str">
            <v>无纺布1200*550</v>
          </cell>
          <cell r="Q624">
            <v>2400</v>
          </cell>
          <cell r="R624" t="str">
            <v>YC01</v>
          </cell>
          <cell r="S624">
            <v>0.59</v>
          </cell>
        </row>
        <row r="625">
          <cell r="M625" t="str">
            <v>SCS0003490</v>
          </cell>
          <cell r="N625" t="str">
            <v>L4533</v>
          </cell>
          <cell r="O625" t="str">
            <v>三人头枕泡沫总成</v>
          </cell>
          <cell r="P625" t="str">
            <v>M20</v>
          </cell>
          <cell r="Q625">
            <v>256</v>
          </cell>
          <cell r="R625" t="str">
            <v>YC03</v>
          </cell>
          <cell r="S625">
            <v>3.22</v>
          </cell>
        </row>
        <row r="626">
          <cell r="M626" t="str">
            <v>TAT0000231</v>
          </cell>
          <cell r="N626">
            <v>19130371</v>
          </cell>
          <cell r="O626" t="str">
            <v>左侧侧翻乘客座椅发泡总成</v>
          </cell>
          <cell r="P626" t="str">
            <v>AGHRC000238</v>
          </cell>
          <cell r="Q626">
            <v>16</v>
          </cell>
          <cell r="R626" t="str">
            <v>YC01</v>
          </cell>
          <cell r="S626">
            <v>233.5034</v>
          </cell>
        </row>
        <row r="627">
          <cell r="M627" t="str">
            <v>SCS0006707</v>
          </cell>
          <cell r="N627" t="str">
            <v>L4527</v>
          </cell>
          <cell r="O627" t="str">
            <v>手动升降棘轮支架总成</v>
          </cell>
          <cell r="P627" t="str">
            <v>P203电泳件</v>
          </cell>
          <cell r="Q627">
            <v>302</v>
          </cell>
          <cell r="R627" t="str">
            <v>YC10</v>
          </cell>
          <cell r="S627">
            <v>3.56</v>
          </cell>
        </row>
        <row r="628">
          <cell r="M628" t="str">
            <v>SCS0000896</v>
          </cell>
          <cell r="N628" t="str">
            <v>L4527</v>
          </cell>
          <cell r="O628" t="str">
            <v>副驾右侧翼支撑钢丝</v>
          </cell>
          <cell r="Q628">
            <v>630</v>
          </cell>
          <cell r="R628" t="str">
            <v>YC10</v>
          </cell>
          <cell r="S628">
            <v>1.07</v>
          </cell>
        </row>
        <row r="629">
          <cell r="M629" t="str">
            <v>SCS0003131</v>
          </cell>
          <cell r="N629">
            <v>1943508</v>
          </cell>
          <cell r="O629" t="str">
            <v>升降手柄盖</v>
          </cell>
          <cell r="P629" t="str">
            <v>H32B</v>
          </cell>
          <cell r="Q629">
            <v>3545</v>
          </cell>
          <cell r="R629" t="str">
            <v>YC01</v>
          </cell>
          <cell r="S629">
            <v>0.11</v>
          </cell>
        </row>
        <row r="630">
          <cell r="M630" t="str">
            <v>SCS0006698</v>
          </cell>
          <cell r="N630">
            <v>1913006</v>
          </cell>
          <cell r="O630" t="str">
            <v>靠背左扶手骨架总成</v>
          </cell>
          <cell r="P630" t="str">
            <v>中联座椅</v>
          </cell>
          <cell r="Q630">
            <v>502</v>
          </cell>
          <cell r="R630" t="str">
            <v>YC01</v>
          </cell>
          <cell r="S630">
            <v>15.08</v>
          </cell>
        </row>
        <row r="631">
          <cell r="M631" t="str">
            <v>scs0004984</v>
          </cell>
          <cell r="N631">
            <v>1943004</v>
          </cell>
          <cell r="O631" t="str">
            <v>副驾安全带固定板总成</v>
          </cell>
          <cell r="P631" t="str">
            <v>C32B</v>
          </cell>
          <cell r="Q631">
            <v>1470</v>
          </cell>
          <cell r="R631" t="str">
            <v>YC01</v>
          </cell>
          <cell r="S631">
            <v>2.58</v>
          </cell>
        </row>
        <row r="632">
          <cell r="M632" t="str">
            <v>BSP0000108</v>
          </cell>
          <cell r="N632">
            <v>1913023</v>
          </cell>
          <cell r="O632" t="str">
            <v>回位拉簧</v>
          </cell>
          <cell r="P632" t="str">
            <v>C32B</v>
          </cell>
          <cell r="Q632">
            <v>3580</v>
          </cell>
          <cell r="R632" t="str">
            <v>YC10</v>
          </cell>
          <cell r="S632">
            <v>0.17</v>
          </cell>
        </row>
        <row r="633">
          <cell r="M633" t="str">
            <v>SCS0004978</v>
          </cell>
          <cell r="N633">
            <v>1943004</v>
          </cell>
          <cell r="O633" t="str">
            <v>豪华型后旋转管总成</v>
          </cell>
          <cell r="P633" t="str">
            <v>C32B</v>
          </cell>
          <cell r="Q633">
            <v>1996</v>
          </cell>
          <cell r="R633" t="str">
            <v>YC01</v>
          </cell>
          <cell r="S633">
            <v>15.86</v>
          </cell>
        </row>
        <row r="634">
          <cell r="M634" t="str">
            <v>SCS0007173</v>
          </cell>
          <cell r="N634" t="str">
            <v>L4533</v>
          </cell>
          <cell r="O634" t="str">
            <v>双人座椅右靠背后发泡</v>
          </cell>
          <cell r="P634" t="str">
            <v>广18项目</v>
          </cell>
          <cell r="Q634">
            <v>25</v>
          </cell>
          <cell r="R634" t="str">
            <v>YC01</v>
          </cell>
          <cell r="S634">
            <v>18.86</v>
          </cell>
        </row>
        <row r="635">
          <cell r="M635" t="str">
            <v>SCS0001416</v>
          </cell>
          <cell r="N635">
            <v>1943004</v>
          </cell>
          <cell r="O635" t="str">
            <v>纵管</v>
          </cell>
          <cell r="P635" t="str">
            <v>C40D</v>
          </cell>
          <cell r="Q635">
            <v>3058</v>
          </cell>
          <cell r="R635" t="str">
            <v>YC10</v>
          </cell>
          <cell r="S635">
            <v>4.67</v>
          </cell>
        </row>
        <row r="636">
          <cell r="M636" t="str">
            <v>SCS0004509</v>
          </cell>
          <cell r="N636">
            <v>1943004</v>
          </cell>
          <cell r="O636" t="str">
            <v>副驾座框左侧边板总成</v>
          </cell>
          <cell r="P636" t="str">
            <v>C32B</v>
          </cell>
          <cell r="Q636">
            <v>2320</v>
          </cell>
          <cell r="R636" t="str">
            <v>YC10</v>
          </cell>
          <cell r="S636">
            <v>7.73</v>
          </cell>
        </row>
        <row r="637">
          <cell r="M637" t="str">
            <v>SCS0000969</v>
          </cell>
          <cell r="N637" t="str">
            <v>L4527</v>
          </cell>
          <cell r="O637" t="str">
            <v>副驾背骨架左侧翼支撑钢丝</v>
          </cell>
          <cell r="P637" t="str">
            <v>M20</v>
          </cell>
          <cell r="Q637">
            <v>180</v>
          </cell>
          <cell r="R637" t="str">
            <v>YC01</v>
          </cell>
          <cell r="S637">
            <v>0.81</v>
          </cell>
        </row>
        <row r="638">
          <cell r="M638" t="str">
            <v>SCS0005478</v>
          </cell>
          <cell r="N638">
            <v>1913101</v>
          </cell>
          <cell r="O638" t="str">
            <v>后排座椅包装袋</v>
          </cell>
          <cell r="P638" t="str">
            <v>P203</v>
          </cell>
          <cell r="Q638">
            <v>732</v>
          </cell>
          <cell r="R638" t="str">
            <v>YC01</v>
          </cell>
          <cell r="S638">
            <v>3.9</v>
          </cell>
        </row>
        <row r="639">
          <cell r="M639" t="str">
            <v>SCS0004362</v>
          </cell>
          <cell r="N639">
            <v>1913006</v>
          </cell>
          <cell r="O639" t="str">
            <v>左侧铰链支撑板总成</v>
          </cell>
          <cell r="P639" t="str">
            <v>C32B</v>
          </cell>
          <cell r="Q639">
            <v>2114</v>
          </cell>
          <cell r="R639" t="str">
            <v>YC01</v>
          </cell>
          <cell r="S639">
            <v>6.49</v>
          </cell>
        </row>
        <row r="640">
          <cell r="M640" t="str">
            <v>SCS0002050</v>
          </cell>
          <cell r="N640">
            <v>2143048</v>
          </cell>
          <cell r="O640" t="str">
            <v>无纺布600*550</v>
          </cell>
          <cell r="Q640">
            <v>4200</v>
          </cell>
          <cell r="R640" t="str">
            <v>YC01</v>
          </cell>
          <cell r="S640">
            <v>0.3</v>
          </cell>
        </row>
        <row r="641">
          <cell r="M641" t="str">
            <v>SCS0003539</v>
          </cell>
          <cell r="N641" t="str">
            <v>L4533</v>
          </cell>
          <cell r="O641" t="str">
            <v>C33D后排中间头枕泡沫总成</v>
          </cell>
          <cell r="Q641">
            <v>43</v>
          </cell>
          <cell r="R641" t="str">
            <v>YC01</v>
          </cell>
          <cell r="S641">
            <v>3.63</v>
          </cell>
        </row>
        <row r="642">
          <cell r="M642" t="str">
            <v>TAT0000232</v>
          </cell>
          <cell r="N642">
            <v>19130371</v>
          </cell>
          <cell r="O642" t="str">
            <v>左侧侧翻乘客座椅面套总成</v>
          </cell>
          <cell r="P642" t="str">
            <v>AGHRC000239</v>
          </cell>
          <cell r="Q642">
            <v>16</v>
          </cell>
          <cell r="R642" t="str">
            <v>YC01</v>
          </cell>
          <cell r="S642">
            <v>90.065610000000007</v>
          </cell>
        </row>
        <row r="643">
          <cell r="M643" t="str">
            <v>SCS0006708</v>
          </cell>
          <cell r="N643" t="str">
            <v>L4527</v>
          </cell>
          <cell r="O643" t="str">
            <v>电动升降棘轮支架总成</v>
          </cell>
          <cell r="P643" t="str">
            <v>P203电泳件</v>
          </cell>
          <cell r="Q643">
            <v>132</v>
          </cell>
          <cell r="R643" t="str">
            <v>YC10</v>
          </cell>
          <cell r="S643">
            <v>3.4</v>
          </cell>
        </row>
        <row r="644">
          <cell r="M644" t="str">
            <v>SCS0000897</v>
          </cell>
          <cell r="N644" t="str">
            <v>L4527</v>
          </cell>
          <cell r="O644" t="str">
            <v>副驾左侧翼支撑钢丝</v>
          </cell>
          <cell r="Q644">
            <v>630</v>
          </cell>
          <cell r="R644" t="str">
            <v>YC10</v>
          </cell>
          <cell r="S644">
            <v>1.07</v>
          </cell>
        </row>
        <row r="645">
          <cell r="M645" t="str">
            <v>SCS0003134</v>
          </cell>
          <cell r="N645">
            <v>1943508</v>
          </cell>
          <cell r="O645" t="str">
            <v>副驾左侧罩壳</v>
          </cell>
          <cell r="P645" t="str">
            <v>H32B</v>
          </cell>
          <cell r="Q645">
            <v>3544</v>
          </cell>
          <cell r="R645" t="str">
            <v>YC01</v>
          </cell>
          <cell r="S645">
            <v>1.5</v>
          </cell>
        </row>
        <row r="646">
          <cell r="M646" t="str">
            <v>SCS0006700</v>
          </cell>
          <cell r="N646">
            <v>1913006</v>
          </cell>
          <cell r="O646" t="str">
            <v>靠背右扶手骨架总成</v>
          </cell>
          <cell r="P646" t="str">
            <v>中联座椅</v>
          </cell>
          <cell r="Q646">
            <v>502</v>
          </cell>
          <cell r="R646" t="str">
            <v>YC01</v>
          </cell>
          <cell r="S646">
            <v>15.08</v>
          </cell>
        </row>
        <row r="647">
          <cell r="M647" t="str">
            <v>SCS0005010</v>
          </cell>
          <cell r="N647">
            <v>1943004</v>
          </cell>
          <cell r="O647" t="str">
            <v>C32B垫片钣金</v>
          </cell>
          <cell r="P647" t="str">
            <v>C32B</v>
          </cell>
          <cell r="Q647">
            <v>3090</v>
          </cell>
          <cell r="R647" t="str">
            <v>YC01</v>
          </cell>
          <cell r="S647">
            <v>0.51</v>
          </cell>
        </row>
        <row r="648">
          <cell r="M648" t="str">
            <v>SCS0005396</v>
          </cell>
          <cell r="N648">
            <v>1913037</v>
          </cell>
          <cell r="O648" t="str">
            <v>主驾左侧调角器焊接总成</v>
          </cell>
          <cell r="P648" t="str">
            <v>P203电动带气囊</v>
          </cell>
          <cell r="Q648">
            <v>83</v>
          </cell>
          <cell r="R648" t="str">
            <v>YC10</v>
          </cell>
          <cell r="S648">
            <v>75.06</v>
          </cell>
        </row>
        <row r="649">
          <cell r="M649" t="str">
            <v>SCS0004980</v>
          </cell>
          <cell r="N649">
            <v>1943004</v>
          </cell>
          <cell r="O649" t="str">
            <v>右后侧横梁支撑板</v>
          </cell>
          <cell r="P649" t="str">
            <v>C32B</v>
          </cell>
          <cell r="Q649">
            <v>2100</v>
          </cell>
          <cell r="R649" t="str">
            <v>YC01</v>
          </cell>
          <cell r="S649">
            <v>3.83</v>
          </cell>
        </row>
        <row r="650">
          <cell r="M650" t="str">
            <v>SCS0007174</v>
          </cell>
          <cell r="N650" t="str">
            <v>L4533</v>
          </cell>
          <cell r="O650" t="str">
            <v>双人座椅右靠坐垫发泡</v>
          </cell>
          <cell r="P650" t="str">
            <v>广18项目</v>
          </cell>
          <cell r="Q650">
            <v>25</v>
          </cell>
          <cell r="R650" t="str">
            <v>YC01</v>
          </cell>
          <cell r="S650">
            <v>20.74</v>
          </cell>
        </row>
        <row r="651">
          <cell r="M651" t="str">
            <v>SCS0001417</v>
          </cell>
          <cell r="N651">
            <v>1943004</v>
          </cell>
          <cell r="O651" t="str">
            <v>安全带支架总成</v>
          </cell>
          <cell r="P651" t="str">
            <v>C40D</v>
          </cell>
          <cell r="Q651">
            <v>1529</v>
          </cell>
          <cell r="R651" t="str">
            <v>YC10</v>
          </cell>
          <cell r="S651">
            <v>2.79</v>
          </cell>
        </row>
        <row r="652">
          <cell r="M652" t="str">
            <v>SCS0004551</v>
          </cell>
          <cell r="N652">
            <v>1943004</v>
          </cell>
          <cell r="O652" t="str">
            <v>滑轨解锁手把</v>
          </cell>
          <cell r="P652" t="str">
            <v>C32B</v>
          </cell>
          <cell r="Q652">
            <v>4640</v>
          </cell>
          <cell r="R652" t="str">
            <v>YC01</v>
          </cell>
          <cell r="S652">
            <v>3.78</v>
          </cell>
        </row>
        <row r="653">
          <cell r="M653" t="str">
            <v>SCS0000970</v>
          </cell>
          <cell r="N653" t="str">
            <v>L4527</v>
          </cell>
          <cell r="O653" t="str">
            <v>副驾背骨架右侧翼支撑钢丝</v>
          </cell>
          <cell r="P653" t="str">
            <v>M20</v>
          </cell>
          <cell r="Q653">
            <v>180</v>
          </cell>
          <cell r="R653" t="str">
            <v>YC01</v>
          </cell>
          <cell r="S653">
            <v>0.93</v>
          </cell>
        </row>
        <row r="654">
          <cell r="M654" t="str">
            <v>SCS0003140</v>
          </cell>
          <cell r="N654">
            <v>1913101</v>
          </cell>
          <cell r="O654" t="str">
            <v>后排六分靠背防尘罩总成</v>
          </cell>
          <cell r="P654" t="str">
            <v>H32B</v>
          </cell>
          <cell r="Q654">
            <v>0.5</v>
          </cell>
          <cell r="R654" t="str">
            <v>YC01</v>
          </cell>
          <cell r="S654">
            <v>1.1499999999999999</v>
          </cell>
        </row>
        <row r="655">
          <cell r="M655" t="str">
            <v>SCS0001317</v>
          </cell>
          <cell r="N655">
            <v>1913006</v>
          </cell>
          <cell r="O655" t="str">
            <v>靠背腰部支撑钣金</v>
          </cell>
          <cell r="P655" t="str">
            <v>H32B</v>
          </cell>
          <cell r="Q655">
            <v>2894</v>
          </cell>
          <cell r="R655" t="str">
            <v>YC10</v>
          </cell>
          <cell r="S655">
            <v>4.24</v>
          </cell>
        </row>
        <row r="656">
          <cell r="M656" t="str">
            <v>SCS0002051</v>
          </cell>
          <cell r="N656">
            <v>2143048</v>
          </cell>
          <cell r="O656" t="str">
            <v>无纺布700*550</v>
          </cell>
          <cell r="Q656">
            <v>3000</v>
          </cell>
          <cell r="R656" t="str">
            <v>YC01</v>
          </cell>
          <cell r="S656">
            <v>0.34</v>
          </cell>
        </row>
        <row r="657">
          <cell r="M657" t="str">
            <v>SCS0003604</v>
          </cell>
          <cell r="N657" t="str">
            <v>L4533</v>
          </cell>
          <cell r="O657" t="str">
            <v>前排头枕合棉</v>
          </cell>
          <cell r="P657" t="str">
            <v>H32B</v>
          </cell>
          <cell r="Q657">
            <v>3952</v>
          </cell>
          <cell r="R657" t="str">
            <v>YC01</v>
          </cell>
          <cell r="S657">
            <v>7.03</v>
          </cell>
        </row>
        <row r="658">
          <cell r="M658" t="str">
            <v>TAT0000234</v>
          </cell>
          <cell r="N658">
            <v>19130371</v>
          </cell>
          <cell r="O658" t="str">
            <v>第三排三人座椅骨架总成</v>
          </cell>
          <cell r="P658" t="str">
            <v>AGHRC000241</v>
          </cell>
          <cell r="Q658">
            <v>56</v>
          </cell>
          <cell r="R658" t="str">
            <v>YC01</v>
          </cell>
          <cell r="S658">
            <v>239.48169999999999</v>
          </cell>
        </row>
        <row r="659">
          <cell r="M659" t="str">
            <v>SCS0006711</v>
          </cell>
          <cell r="N659" t="str">
            <v>L4527</v>
          </cell>
          <cell r="O659" t="str">
            <v>副驾安全带固定板焊接总成</v>
          </cell>
          <cell r="P659" t="str">
            <v>P203电泳件</v>
          </cell>
          <cell r="Q659">
            <v>444</v>
          </cell>
          <cell r="R659" t="str">
            <v>YC10</v>
          </cell>
          <cell r="S659">
            <v>2.15</v>
          </cell>
        </row>
        <row r="660">
          <cell r="M660" t="str">
            <v>SCS0000898</v>
          </cell>
          <cell r="N660" t="str">
            <v>L4527</v>
          </cell>
          <cell r="O660" t="str">
            <v>蛇形簧固定片</v>
          </cell>
          <cell r="Q660">
            <v>2520</v>
          </cell>
          <cell r="R660" t="str">
            <v>YC10</v>
          </cell>
          <cell r="S660">
            <v>0.43</v>
          </cell>
        </row>
        <row r="661">
          <cell r="M661" t="str">
            <v>SCS0003135</v>
          </cell>
          <cell r="N661">
            <v>1943508</v>
          </cell>
          <cell r="O661" t="str">
            <v>副驾右侧大罩壳</v>
          </cell>
          <cell r="P661" t="str">
            <v>H32B(四向)</v>
          </cell>
          <cell r="Q661">
            <v>3544</v>
          </cell>
          <cell r="R661" t="str">
            <v>YC01</v>
          </cell>
          <cell r="S661">
            <v>4.57</v>
          </cell>
        </row>
        <row r="662">
          <cell r="M662" t="str">
            <v>SCS0000857</v>
          </cell>
          <cell r="N662" t="str">
            <v>L4494</v>
          </cell>
          <cell r="O662" t="str">
            <v>直钢丝270</v>
          </cell>
          <cell r="Q662">
            <v>23617</v>
          </cell>
          <cell r="R662" t="str">
            <v>YC03</v>
          </cell>
          <cell r="S662">
            <v>0.1</v>
          </cell>
        </row>
        <row r="663">
          <cell r="M663" t="str">
            <v>SCS0005370</v>
          </cell>
          <cell r="N663">
            <v>1943004</v>
          </cell>
          <cell r="O663" t="str">
            <v>六分装车连接支架</v>
          </cell>
          <cell r="P663" t="str">
            <v>H32B</v>
          </cell>
          <cell r="Q663">
            <v>1554</v>
          </cell>
          <cell r="R663" t="str">
            <v>YC01</v>
          </cell>
          <cell r="S663">
            <v>7.61</v>
          </cell>
        </row>
        <row r="664">
          <cell r="M664" t="str">
            <v>SCS0005389</v>
          </cell>
          <cell r="N664">
            <v>1913037</v>
          </cell>
          <cell r="O664" t="str">
            <v>主驾右侧调角器焊接总成</v>
          </cell>
          <cell r="P664" t="str">
            <v>P203电动</v>
          </cell>
          <cell r="Q664">
            <v>143</v>
          </cell>
          <cell r="R664" t="str">
            <v>YC10</v>
          </cell>
          <cell r="S664">
            <v>73.540000000000006</v>
          </cell>
        </row>
        <row r="665">
          <cell r="M665" t="str">
            <v>SCS0004981</v>
          </cell>
          <cell r="N665">
            <v>1943004</v>
          </cell>
          <cell r="O665" t="str">
            <v>右前侧横梁支撑板</v>
          </cell>
          <cell r="P665" t="str">
            <v>C32B</v>
          </cell>
          <cell r="Q665">
            <v>2100</v>
          </cell>
          <cell r="R665" t="str">
            <v>YC01</v>
          </cell>
          <cell r="S665">
            <v>3.32</v>
          </cell>
        </row>
        <row r="666">
          <cell r="M666" t="str">
            <v>SCS0007175</v>
          </cell>
          <cell r="N666" t="str">
            <v>L4533</v>
          </cell>
          <cell r="O666" t="str">
            <v>纵排座椅靠背发泡</v>
          </cell>
          <cell r="P666" t="str">
            <v>广18项目</v>
          </cell>
          <cell r="Q666">
            <v>63</v>
          </cell>
          <cell r="R666" t="str">
            <v>YC01</v>
          </cell>
          <cell r="S666">
            <v>10.8</v>
          </cell>
        </row>
        <row r="667">
          <cell r="M667" t="str">
            <v>SCS0001421</v>
          </cell>
          <cell r="N667">
            <v>1943004</v>
          </cell>
          <cell r="O667" t="str">
            <v>右旋转支架总成</v>
          </cell>
          <cell r="P667" t="str">
            <v>C40D</v>
          </cell>
          <cell r="Q667">
            <v>1539</v>
          </cell>
          <cell r="R667" t="str">
            <v>YC10</v>
          </cell>
          <cell r="S667">
            <v>8.02</v>
          </cell>
        </row>
        <row r="668">
          <cell r="M668" t="str">
            <v>SCS0004553</v>
          </cell>
          <cell r="N668">
            <v>1943004</v>
          </cell>
          <cell r="O668" t="str">
            <v>副驾线束支撑板</v>
          </cell>
          <cell r="P668" t="str">
            <v>C32B</v>
          </cell>
          <cell r="Q668">
            <v>1077</v>
          </cell>
          <cell r="R668" t="str">
            <v>YC10</v>
          </cell>
          <cell r="S668">
            <v>1.1000000000000001</v>
          </cell>
        </row>
        <row r="669">
          <cell r="M669" t="str">
            <v>SCS0001071</v>
          </cell>
          <cell r="N669" t="str">
            <v>L4527</v>
          </cell>
          <cell r="O669" t="str">
            <v>主驾右侧合棉支撑钢丝</v>
          </cell>
          <cell r="P669" t="str">
            <v>C33D</v>
          </cell>
          <cell r="Q669">
            <v>5</v>
          </cell>
          <cell r="R669" t="str">
            <v>YC10</v>
          </cell>
          <cell r="S669">
            <v>1.1399999999999999</v>
          </cell>
        </row>
        <row r="670">
          <cell r="M670" t="str">
            <v>SCS0000906</v>
          </cell>
          <cell r="N670" t="str">
            <v>L4469</v>
          </cell>
          <cell r="O670" t="str">
            <v>滑轨解锁手把</v>
          </cell>
          <cell r="Q670">
            <v>63</v>
          </cell>
          <cell r="R670" t="str">
            <v>YC01</v>
          </cell>
          <cell r="S670">
            <v>1.71</v>
          </cell>
        </row>
        <row r="671">
          <cell r="M671" t="str">
            <v>SCS0006698</v>
          </cell>
          <cell r="N671">
            <v>1913006</v>
          </cell>
          <cell r="O671" t="str">
            <v>靠背左扶手骨架总成</v>
          </cell>
          <cell r="P671" t="str">
            <v>中联座椅</v>
          </cell>
          <cell r="Q671">
            <v>1428</v>
          </cell>
          <cell r="R671" t="str">
            <v>YC01</v>
          </cell>
          <cell r="S671">
            <v>15.08</v>
          </cell>
        </row>
        <row r="672">
          <cell r="M672" t="str">
            <v>SCS0005236</v>
          </cell>
          <cell r="N672">
            <v>2143048</v>
          </cell>
          <cell r="O672" t="str">
            <v>无纺布550*950</v>
          </cell>
          <cell r="P672" t="str">
            <v>550*950</v>
          </cell>
          <cell r="Q672">
            <v>6600</v>
          </cell>
          <cell r="R672" t="str">
            <v>YC01</v>
          </cell>
          <cell r="S672">
            <v>0.54</v>
          </cell>
        </row>
        <row r="673">
          <cell r="M673" t="str">
            <v>SCS0003612</v>
          </cell>
          <cell r="N673" t="str">
            <v>L4533</v>
          </cell>
          <cell r="O673" t="str">
            <v>后排中间头枕合棉总成</v>
          </cell>
          <cell r="P673" t="str">
            <v>H32B</v>
          </cell>
          <cell r="Q673">
            <v>1957</v>
          </cell>
          <cell r="R673" t="str">
            <v>YC01</v>
          </cell>
          <cell r="S673">
            <v>4.0999999999999996</v>
          </cell>
        </row>
        <row r="674">
          <cell r="M674" t="str">
            <v>TAT0000235</v>
          </cell>
          <cell r="N674">
            <v>19130371</v>
          </cell>
          <cell r="O674" t="str">
            <v>第三排三人座椅发泡总成</v>
          </cell>
          <cell r="P674" t="str">
            <v>AGHRC000242</v>
          </cell>
          <cell r="Q674">
            <v>56</v>
          </cell>
          <cell r="R674" t="str">
            <v>YC01</v>
          </cell>
          <cell r="S674">
            <v>162.75460000000001</v>
          </cell>
        </row>
        <row r="675">
          <cell r="M675" t="str">
            <v>SCS0007045</v>
          </cell>
          <cell r="N675" t="str">
            <v>L4527</v>
          </cell>
          <cell r="O675" t="str">
            <v>C32B后排六分背骨架总成</v>
          </cell>
          <cell r="P675" t="str">
            <v>取消钢丝和加强板、头枕</v>
          </cell>
          <cell r="Q675">
            <v>540</v>
          </cell>
          <cell r="R675" t="str">
            <v>YC01</v>
          </cell>
          <cell r="S675">
            <v>69.52</v>
          </cell>
        </row>
        <row r="676">
          <cell r="M676" t="str">
            <v>SCS0000902</v>
          </cell>
          <cell r="N676" t="str">
            <v>L4527</v>
          </cell>
          <cell r="O676" t="str">
            <v>靠背蛇形簧总成</v>
          </cell>
          <cell r="Q676">
            <v>1260</v>
          </cell>
          <cell r="R676" t="str">
            <v>YC10</v>
          </cell>
          <cell r="S676">
            <v>0.81</v>
          </cell>
        </row>
        <row r="677">
          <cell r="M677" t="str">
            <v>SCS0003136</v>
          </cell>
          <cell r="N677">
            <v>1943508</v>
          </cell>
          <cell r="O677" t="str">
            <v>副驾调角器手柄</v>
          </cell>
          <cell r="P677" t="str">
            <v>H32B</v>
          </cell>
          <cell r="Q677">
            <v>4081</v>
          </cell>
          <cell r="R677" t="str">
            <v>YC01</v>
          </cell>
          <cell r="S677">
            <v>0.59</v>
          </cell>
        </row>
        <row r="678">
          <cell r="M678" t="str">
            <v>SCS0000858</v>
          </cell>
          <cell r="N678" t="str">
            <v>L4494</v>
          </cell>
          <cell r="O678" t="str">
            <v>直钢丝300</v>
          </cell>
          <cell r="P678" t="str">
            <v>钢丝300</v>
          </cell>
          <cell r="Q678">
            <v>10528</v>
          </cell>
          <cell r="R678" t="str">
            <v>YC03</v>
          </cell>
          <cell r="S678">
            <v>0.11</v>
          </cell>
        </row>
        <row r="679">
          <cell r="M679" t="str">
            <v>SCS0005371</v>
          </cell>
          <cell r="N679">
            <v>1943004</v>
          </cell>
          <cell r="O679" t="str">
            <v>四分装车连接支架</v>
          </cell>
          <cell r="P679" t="str">
            <v>H32B</v>
          </cell>
          <cell r="Q679">
            <v>1554</v>
          </cell>
          <cell r="R679" t="str">
            <v>YC01</v>
          </cell>
          <cell r="S679">
            <v>7.61</v>
          </cell>
        </row>
        <row r="680">
          <cell r="M680" t="str">
            <v>SCS0005388</v>
          </cell>
          <cell r="N680">
            <v>1913037</v>
          </cell>
          <cell r="O680" t="str">
            <v>主驾左侧调角器焊接总成</v>
          </cell>
          <cell r="P680" t="str">
            <v>P203电动</v>
          </cell>
          <cell r="Q680">
            <v>60</v>
          </cell>
          <cell r="R680" t="str">
            <v>YC10</v>
          </cell>
          <cell r="S680">
            <v>74.09</v>
          </cell>
        </row>
        <row r="681">
          <cell r="M681" t="str">
            <v>SCS0004982</v>
          </cell>
          <cell r="N681">
            <v>1943004</v>
          </cell>
          <cell r="O681" t="str">
            <v>左后侧横梁支撑板</v>
          </cell>
          <cell r="P681" t="str">
            <v>C32B</v>
          </cell>
          <cell r="Q681">
            <v>2100</v>
          </cell>
          <cell r="R681" t="str">
            <v>YC01</v>
          </cell>
          <cell r="S681">
            <v>3.83</v>
          </cell>
        </row>
        <row r="682">
          <cell r="M682" t="str">
            <v>SCS0007176</v>
          </cell>
          <cell r="N682" t="str">
            <v>L4533</v>
          </cell>
          <cell r="O682" t="str">
            <v>纵排座椅坐垫右发泡</v>
          </cell>
          <cell r="P682" t="str">
            <v>广18项目</v>
          </cell>
          <cell r="Q682">
            <v>9</v>
          </cell>
          <cell r="R682" t="str">
            <v>YC01</v>
          </cell>
          <cell r="S682">
            <v>14.04</v>
          </cell>
        </row>
        <row r="683">
          <cell r="M683" t="str">
            <v>SCS0001422</v>
          </cell>
          <cell r="N683">
            <v>1943004</v>
          </cell>
          <cell r="O683" t="str">
            <v>左旋转支架总成</v>
          </cell>
          <cell r="P683" t="str">
            <v>C40D</v>
          </cell>
          <cell r="Q683">
            <v>1539</v>
          </cell>
          <cell r="R683" t="str">
            <v>YC10</v>
          </cell>
          <cell r="S683">
            <v>8.02</v>
          </cell>
        </row>
        <row r="684">
          <cell r="M684" t="str">
            <v>SCS0004554</v>
          </cell>
          <cell r="N684">
            <v>1943004</v>
          </cell>
          <cell r="O684" t="str">
            <v>主驾线束支撑板</v>
          </cell>
          <cell r="P684" t="str">
            <v>C32B</v>
          </cell>
          <cell r="Q684">
            <v>3399</v>
          </cell>
          <cell r="R684" t="str">
            <v>YC10</v>
          </cell>
          <cell r="S684">
            <v>1.1000000000000001</v>
          </cell>
        </row>
        <row r="685">
          <cell r="M685" t="str">
            <v>SCS0001127</v>
          </cell>
          <cell r="N685" t="str">
            <v>L4527</v>
          </cell>
          <cell r="O685" t="str">
            <v>整体背骨架右连接板总成</v>
          </cell>
          <cell r="Q685">
            <v>63</v>
          </cell>
          <cell r="R685" t="str">
            <v>YC01</v>
          </cell>
          <cell r="S685">
            <v>10.25</v>
          </cell>
        </row>
        <row r="686">
          <cell r="M686" t="str">
            <v>SCS0001185</v>
          </cell>
          <cell r="N686" t="str">
            <v>L4469</v>
          </cell>
          <cell r="O686" t="str">
            <v>驾驶员左滑轨总成</v>
          </cell>
          <cell r="Q686">
            <v>20</v>
          </cell>
          <cell r="R686" t="str">
            <v>YC01</v>
          </cell>
          <cell r="S686">
            <v>27.15</v>
          </cell>
        </row>
        <row r="687">
          <cell r="M687" t="str">
            <v>SCS0006700</v>
          </cell>
          <cell r="N687">
            <v>1913006</v>
          </cell>
          <cell r="O687" t="str">
            <v>靠背右扶手骨架总成</v>
          </cell>
          <cell r="P687" t="str">
            <v>中联座椅</v>
          </cell>
          <cell r="Q687">
            <v>1428</v>
          </cell>
          <cell r="R687" t="str">
            <v>YC01</v>
          </cell>
          <cell r="S687">
            <v>15.08</v>
          </cell>
        </row>
        <row r="688">
          <cell r="M688" t="str">
            <v>SCS0001735</v>
          </cell>
          <cell r="N688">
            <v>2143048</v>
          </cell>
          <cell r="O688" t="str">
            <v>限位销拉绳总成(灰色)</v>
          </cell>
          <cell r="Q688">
            <v>798</v>
          </cell>
          <cell r="R688" t="str">
            <v>YC01</v>
          </cell>
          <cell r="S688">
            <v>0.32</v>
          </cell>
        </row>
        <row r="689">
          <cell r="M689" t="str">
            <v>SCS0003614</v>
          </cell>
          <cell r="N689" t="str">
            <v>L4533</v>
          </cell>
          <cell r="O689" t="str">
            <v>后排侧头枕合棉总成</v>
          </cell>
          <cell r="P689" t="str">
            <v>H32B</v>
          </cell>
          <cell r="Q689">
            <v>3915</v>
          </cell>
          <cell r="R689" t="str">
            <v>YC01</v>
          </cell>
          <cell r="S689">
            <v>4.0999999999999996</v>
          </cell>
        </row>
        <row r="690">
          <cell r="M690" t="str">
            <v>TAT0000236</v>
          </cell>
          <cell r="N690">
            <v>19130371</v>
          </cell>
          <cell r="O690" t="str">
            <v>第三排三人座椅面套总成</v>
          </cell>
          <cell r="P690" t="str">
            <v>AGHRC000243</v>
          </cell>
          <cell r="Q690">
            <v>56</v>
          </cell>
          <cell r="R690" t="str">
            <v>YC01</v>
          </cell>
          <cell r="S690">
            <v>62.776760000000003</v>
          </cell>
        </row>
        <row r="691">
          <cell r="M691" t="str">
            <v>SCS0010939</v>
          </cell>
          <cell r="N691" t="str">
            <v>L4527</v>
          </cell>
          <cell r="O691" t="str">
            <v>后联动管垫片</v>
          </cell>
          <cell r="P691" t="str">
            <v>P203</v>
          </cell>
          <cell r="Q691">
            <v>868</v>
          </cell>
          <cell r="R691" t="str">
            <v>YC10</v>
          </cell>
          <cell r="S691">
            <v>0.44</v>
          </cell>
        </row>
        <row r="692">
          <cell r="M692" t="str">
            <v>SCS0000924</v>
          </cell>
          <cell r="N692" t="str">
            <v>L4527</v>
          </cell>
          <cell r="O692" t="str">
            <v>后座垫骨架总成</v>
          </cell>
          <cell r="P692" t="str">
            <v>C33DB</v>
          </cell>
          <cell r="Q692">
            <v>88</v>
          </cell>
          <cell r="R692" t="str">
            <v>YC01</v>
          </cell>
          <cell r="S692">
            <v>30.57</v>
          </cell>
        </row>
        <row r="693">
          <cell r="M693" t="str">
            <v>SCS0003137</v>
          </cell>
          <cell r="N693">
            <v>1943508</v>
          </cell>
          <cell r="O693" t="str">
            <v>解锁罩壳</v>
          </cell>
          <cell r="P693" t="str">
            <v>H32B</v>
          </cell>
          <cell r="Q693">
            <v>7050</v>
          </cell>
          <cell r="R693" t="str">
            <v>YC01</v>
          </cell>
          <cell r="S693">
            <v>0.15</v>
          </cell>
        </row>
        <row r="694">
          <cell r="M694" t="str">
            <v>SCS0000860</v>
          </cell>
          <cell r="N694" t="str">
            <v>L4494</v>
          </cell>
          <cell r="O694" t="str">
            <v>直钢丝350</v>
          </cell>
          <cell r="Q694">
            <v>13962</v>
          </cell>
          <cell r="R694" t="str">
            <v>YC03</v>
          </cell>
          <cell r="S694">
            <v>0.13</v>
          </cell>
        </row>
        <row r="695">
          <cell r="M695" t="str">
            <v>SCS0006016</v>
          </cell>
          <cell r="N695">
            <v>1943004</v>
          </cell>
          <cell r="O695" t="str">
            <v>副驾左前支架</v>
          </cell>
          <cell r="P695" t="str">
            <v>P203</v>
          </cell>
          <cell r="Q695">
            <v>896</v>
          </cell>
          <cell r="R695" t="str">
            <v>YC10</v>
          </cell>
          <cell r="S695">
            <v>1.32</v>
          </cell>
        </row>
        <row r="696">
          <cell r="M696" t="str">
            <v>SCS0005503</v>
          </cell>
          <cell r="N696">
            <v>1913037</v>
          </cell>
          <cell r="O696" t="str">
            <v>主驾左侧调角器焊接总成</v>
          </cell>
          <cell r="P696" t="str">
            <v>P203手动无气囊</v>
          </cell>
          <cell r="Q696">
            <v>1079</v>
          </cell>
          <cell r="R696" t="str">
            <v>YC10</v>
          </cell>
          <cell r="S696">
            <v>50.31</v>
          </cell>
        </row>
        <row r="697">
          <cell r="M697" t="str">
            <v>SCS0004983</v>
          </cell>
          <cell r="N697">
            <v>1943004</v>
          </cell>
          <cell r="O697" t="str">
            <v>左前侧横梁支撑板</v>
          </cell>
          <cell r="P697" t="str">
            <v>C32B</v>
          </cell>
          <cell r="Q697">
            <v>2100</v>
          </cell>
          <cell r="R697" t="str">
            <v>YC01</v>
          </cell>
          <cell r="S697">
            <v>3.32</v>
          </cell>
        </row>
        <row r="698">
          <cell r="M698" t="str">
            <v>SCS0007177</v>
          </cell>
          <cell r="N698" t="str">
            <v>L4533</v>
          </cell>
          <cell r="O698" t="str">
            <v>纵排座椅坐垫中发泡</v>
          </cell>
          <cell r="P698" t="str">
            <v>广18项目</v>
          </cell>
          <cell r="Q698">
            <v>9</v>
          </cell>
          <cell r="R698" t="str">
            <v>YC01</v>
          </cell>
          <cell r="S698">
            <v>14.95</v>
          </cell>
        </row>
        <row r="699">
          <cell r="M699" t="str">
            <v>SCS0001423</v>
          </cell>
          <cell r="N699">
            <v>1943004</v>
          </cell>
          <cell r="O699" t="str">
            <v>锁支架</v>
          </cell>
          <cell r="P699" t="str">
            <v>C40D</v>
          </cell>
          <cell r="Q699">
            <v>3078</v>
          </cell>
          <cell r="R699" t="str">
            <v>YC10</v>
          </cell>
          <cell r="S699">
            <v>2.67</v>
          </cell>
        </row>
        <row r="700">
          <cell r="M700" t="str">
            <v>SCS0004841</v>
          </cell>
          <cell r="N700">
            <v>1943004</v>
          </cell>
          <cell r="O700" t="str">
            <v>座盆支撑弯管</v>
          </cell>
          <cell r="P700" t="str">
            <v>C32B</v>
          </cell>
          <cell r="Q700">
            <v>4640</v>
          </cell>
          <cell r="R700" t="str">
            <v>YC10</v>
          </cell>
          <cell r="S700">
            <v>4.71</v>
          </cell>
        </row>
        <row r="701">
          <cell r="M701" t="str">
            <v>SCS0001149</v>
          </cell>
          <cell r="N701" t="str">
            <v>L4527</v>
          </cell>
          <cell r="O701" t="str">
            <v>六分靠背骨架左上连接板</v>
          </cell>
          <cell r="Q701">
            <v>63</v>
          </cell>
          <cell r="R701" t="str">
            <v>YC01</v>
          </cell>
          <cell r="S701">
            <v>4.04</v>
          </cell>
        </row>
        <row r="702">
          <cell r="M702" t="str">
            <v>SCS0001186</v>
          </cell>
          <cell r="N702" t="str">
            <v>L4469</v>
          </cell>
          <cell r="O702" t="str">
            <v>驾驶员右滑轨总成</v>
          </cell>
          <cell r="Q702">
            <v>20</v>
          </cell>
          <cell r="R702" t="str">
            <v>YC01</v>
          </cell>
          <cell r="S702">
            <v>27.15</v>
          </cell>
        </row>
        <row r="703">
          <cell r="M703" t="str">
            <v>SCS0006524</v>
          </cell>
          <cell r="N703">
            <v>1943007</v>
          </cell>
          <cell r="O703" t="str">
            <v>后排四分坐垫EPP</v>
          </cell>
          <cell r="P703" t="str">
            <v>P203高配</v>
          </cell>
          <cell r="Q703">
            <v>655</v>
          </cell>
          <cell r="R703" t="str">
            <v>YC03</v>
          </cell>
          <cell r="S703">
            <v>19.600000000000001</v>
          </cell>
        </row>
        <row r="704">
          <cell r="M704" t="str">
            <v>SCS0005494</v>
          </cell>
          <cell r="N704">
            <v>2143048</v>
          </cell>
          <cell r="O704" t="str">
            <v>靠背面套</v>
          </cell>
          <cell r="P704" t="str">
            <v>P203PU无扶手</v>
          </cell>
          <cell r="Q704">
            <v>239</v>
          </cell>
          <cell r="R704" t="str">
            <v>YC01</v>
          </cell>
          <cell r="S704">
            <v>85.37</v>
          </cell>
        </row>
        <row r="705">
          <cell r="M705" t="str">
            <v>SCS0006379</v>
          </cell>
          <cell r="N705" t="str">
            <v>L4533</v>
          </cell>
          <cell r="O705" t="str">
            <v>前排头枕泡沫本体</v>
          </cell>
          <cell r="P705" t="str">
            <v>P203</v>
          </cell>
          <cell r="Q705">
            <v>845</v>
          </cell>
          <cell r="R705" t="str">
            <v>YC01</v>
          </cell>
          <cell r="S705">
            <v>7.18</v>
          </cell>
        </row>
        <row r="706">
          <cell r="M706" t="str">
            <v>TAT0000238</v>
          </cell>
          <cell r="N706">
            <v>19130371</v>
          </cell>
          <cell r="O706" t="str">
            <v>前排前翻座椅骨架总成</v>
          </cell>
          <cell r="P706" t="str">
            <v>AGHRC000245</v>
          </cell>
          <cell r="Q706">
            <v>94</v>
          </cell>
          <cell r="R706" t="str">
            <v>YC01</v>
          </cell>
          <cell r="S706">
            <v>128.73490000000001</v>
          </cell>
        </row>
        <row r="707">
          <cell r="M707" t="str">
            <v>BEC0000014</v>
          </cell>
          <cell r="N707">
            <v>1932375</v>
          </cell>
          <cell r="O707" t="str">
            <v>侧气囊总成-左</v>
          </cell>
          <cell r="Q707">
            <v>20</v>
          </cell>
          <cell r="R707" t="str">
            <v>YC01</v>
          </cell>
          <cell r="S707">
            <v>88.79</v>
          </cell>
        </row>
        <row r="708">
          <cell r="M708" t="str">
            <v>SCS0000937</v>
          </cell>
          <cell r="N708" t="str">
            <v>L4527</v>
          </cell>
          <cell r="O708" t="str">
            <v>后排六分座垫骨架总成</v>
          </cell>
          <cell r="Q708">
            <v>310</v>
          </cell>
          <cell r="R708" t="str">
            <v>YC03</v>
          </cell>
          <cell r="S708">
            <v>21.49</v>
          </cell>
        </row>
        <row r="709">
          <cell r="M709" t="str">
            <v>SCS0003138</v>
          </cell>
          <cell r="N709">
            <v>1943508</v>
          </cell>
          <cell r="O709" t="str">
            <v>解锁按钮</v>
          </cell>
          <cell r="P709" t="str">
            <v>H32B</v>
          </cell>
          <cell r="Q709">
            <v>4050</v>
          </cell>
          <cell r="R709" t="str">
            <v>YC01</v>
          </cell>
          <cell r="S709">
            <v>0.3</v>
          </cell>
        </row>
        <row r="710">
          <cell r="M710" t="str">
            <v>SCS0000862</v>
          </cell>
          <cell r="N710" t="str">
            <v>L4494</v>
          </cell>
          <cell r="O710" t="str">
            <v>直钢丝400</v>
          </cell>
          <cell r="Q710">
            <v>22768</v>
          </cell>
          <cell r="R710" t="str">
            <v>YC03</v>
          </cell>
          <cell r="S710">
            <v>0.16</v>
          </cell>
        </row>
        <row r="711">
          <cell r="M711" t="str">
            <v>SCS0006017</v>
          </cell>
          <cell r="N711">
            <v>1943004</v>
          </cell>
          <cell r="O711" t="str">
            <v>副驾右前支架</v>
          </cell>
          <cell r="P711" t="str">
            <v>P203</v>
          </cell>
          <cell r="Q711">
            <v>896</v>
          </cell>
          <cell r="R711" t="str">
            <v>YC10</v>
          </cell>
          <cell r="S711">
            <v>1.32</v>
          </cell>
        </row>
        <row r="712">
          <cell r="M712" t="str">
            <v>SCS0005504</v>
          </cell>
          <cell r="N712">
            <v>1913037</v>
          </cell>
          <cell r="O712" t="str">
            <v>主驾右侧调角器焊接总成</v>
          </cell>
          <cell r="P712" t="str">
            <v>P203手动</v>
          </cell>
          <cell r="Q712">
            <v>1079</v>
          </cell>
          <cell r="R712" t="str">
            <v>YC10</v>
          </cell>
          <cell r="S712">
            <v>45.79</v>
          </cell>
        </row>
        <row r="713">
          <cell r="M713" t="str">
            <v>SCS0004984</v>
          </cell>
          <cell r="N713">
            <v>1943004</v>
          </cell>
          <cell r="O713" t="str">
            <v>副驾安全带固定板总成</v>
          </cell>
          <cell r="P713" t="str">
            <v>C32B</v>
          </cell>
          <cell r="Q713">
            <v>86</v>
          </cell>
          <cell r="R713" t="str">
            <v>YC01</v>
          </cell>
          <cell r="S713">
            <v>2.58</v>
          </cell>
        </row>
        <row r="714">
          <cell r="M714" t="str">
            <v>SCS0007178</v>
          </cell>
          <cell r="N714" t="str">
            <v>L4533</v>
          </cell>
          <cell r="O714" t="str">
            <v>纵排座椅坐垫左发泡</v>
          </cell>
          <cell r="P714" t="str">
            <v>广18项目</v>
          </cell>
          <cell r="Q714">
            <v>9</v>
          </cell>
          <cell r="R714" t="str">
            <v>YC01</v>
          </cell>
          <cell r="S714">
            <v>14.04</v>
          </cell>
        </row>
        <row r="715">
          <cell r="M715" t="str">
            <v>SCS0001439</v>
          </cell>
          <cell r="N715">
            <v>1943004</v>
          </cell>
          <cell r="O715" t="str">
            <v>套板</v>
          </cell>
          <cell r="P715" t="str">
            <v>C40D</v>
          </cell>
          <cell r="Q715">
            <v>3078</v>
          </cell>
          <cell r="R715" t="str">
            <v>YC10</v>
          </cell>
          <cell r="S715">
            <v>0.31</v>
          </cell>
        </row>
        <row r="716">
          <cell r="M716" t="str">
            <v>SCS0004971</v>
          </cell>
          <cell r="N716">
            <v>1943004</v>
          </cell>
          <cell r="O716" t="str">
            <v>主驾安全带固定板总成</v>
          </cell>
          <cell r="P716" t="str">
            <v>C32B</v>
          </cell>
          <cell r="Q716">
            <v>2320</v>
          </cell>
          <cell r="R716" t="str">
            <v>YC01</v>
          </cell>
          <cell r="S716">
            <v>2.58</v>
          </cell>
        </row>
        <row r="717">
          <cell r="M717" t="str">
            <v>SCS0001159</v>
          </cell>
          <cell r="N717" t="str">
            <v>L4527</v>
          </cell>
          <cell r="O717" t="str">
            <v>四分靠背骨架左连接板总成</v>
          </cell>
          <cell r="Q717">
            <v>63</v>
          </cell>
          <cell r="R717" t="str">
            <v>YC01</v>
          </cell>
          <cell r="S717">
            <v>10.199999999999999</v>
          </cell>
        </row>
        <row r="718">
          <cell r="M718" t="str">
            <v>SCS0001187</v>
          </cell>
          <cell r="N718" t="str">
            <v>L4469</v>
          </cell>
          <cell r="O718" t="str">
            <v>副驾驶员右滑轨总成</v>
          </cell>
          <cell r="Q718">
            <v>37</v>
          </cell>
          <cell r="R718" t="str">
            <v>YC01</v>
          </cell>
          <cell r="S718">
            <v>27.15</v>
          </cell>
        </row>
        <row r="719">
          <cell r="M719" t="str">
            <v>SCS0006525</v>
          </cell>
          <cell r="N719">
            <v>1943007</v>
          </cell>
          <cell r="O719" t="str">
            <v>后排六分坐垫EPP</v>
          </cell>
          <cell r="P719" t="str">
            <v>P203高配</v>
          </cell>
          <cell r="Q719">
            <v>655</v>
          </cell>
          <cell r="R719" t="str">
            <v>YC03</v>
          </cell>
          <cell r="S719">
            <v>29.4</v>
          </cell>
        </row>
        <row r="720">
          <cell r="M720" t="str">
            <v>SCS0005399</v>
          </cell>
          <cell r="N720">
            <v>2143048</v>
          </cell>
          <cell r="O720" t="str">
            <v>前排靠背护面总成</v>
          </cell>
          <cell r="P720" t="str">
            <v>P203PU无气囊</v>
          </cell>
          <cell r="Q720">
            <v>484</v>
          </cell>
          <cell r="R720" t="str">
            <v>YC01</v>
          </cell>
          <cell r="S720">
            <v>73.489999999999995</v>
          </cell>
        </row>
        <row r="721">
          <cell r="M721" t="str">
            <v>SCS0006384</v>
          </cell>
          <cell r="N721" t="str">
            <v>L4533</v>
          </cell>
          <cell r="O721" t="str">
            <v>两侧头枕合棉</v>
          </cell>
          <cell r="P721" t="str">
            <v>P203</v>
          </cell>
          <cell r="Q721">
            <v>842</v>
          </cell>
          <cell r="R721" t="str">
            <v>YC01</v>
          </cell>
          <cell r="S721">
            <v>4.25</v>
          </cell>
        </row>
        <row r="722">
          <cell r="M722" t="str">
            <v>TAT0000239</v>
          </cell>
          <cell r="N722">
            <v>19130371</v>
          </cell>
          <cell r="O722" t="str">
            <v>前排前翻座椅发泡总成</v>
          </cell>
          <cell r="P722" t="str">
            <v>AGHRC000246</v>
          </cell>
          <cell r="Q722">
            <v>94</v>
          </cell>
          <cell r="R722" t="str">
            <v>YC01</v>
          </cell>
          <cell r="S722">
            <v>87.489760000000004</v>
          </cell>
        </row>
        <row r="723">
          <cell r="M723" t="str">
            <v>SCS0000857</v>
          </cell>
          <cell r="N723" t="str">
            <v>L4494</v>
          </cell>
          <cell r="O723" t="str">
            <v>直钢丝270</v>
          </cell>
          <cell r="Q723">
            <v>10889</v>
          </cell>
          <cell r="R723" t="str">
            <v>YC03</v>
          </cell>
          <cell r="S723">
            <v>0.1</v>
          </cell>
        </row>
        <row r="724">
          <cell r="M724" t="str">
            <v>SCS0000938</v>
          </cell>
          <cell r="N724" t="str">
            <v>L4527</v>
          </cell>
          <cell r="O724" t="str">
            <v>后排四分座垫骨架总成</v>
          </cell>
          <cell r="Q724">
            <v>303</v>
          </cell>
          <cell r="R724" t="str">
            <v>YC03</v>
          </cell>
          <cell r="S724">
            <v>15.96</v>
          </cell>
        </row>
        <row r="725">
          <cell r="M725" t="str">
            <v>SCS0003139</v>
          </cell>
          <cell r="N725">
            <v>1943508</v>
          </cell>
          <cell r="O725" t="str">
            <v>安全带出口罩壳</v>
          </cell>
          <cell r="P725" t="str">
            <v>H32B</v>
          </cell>
          <cell r="Q725">
            <v>3529</v>
          </cell>
          <cell r="R725" t="str">
            <v>YC01</v>
          </cell>
          <cell r="S725">
            <v>1.18</v>
          </cell>
        </row>
        <row r="726">
          <cell r="M726" t="str">
            <v>SCS0000926</v>
          </cell>
          <cell r="N726" t="str">
            <v>L4494</v>
          </cell>
          <cell r="O726" t="str">
            <v>直钢丝475</v>
          </cell>
          <cell r="Q726">
            <v>5425</v>
          </cell>
          <cell r="R726" t="str">
            <v>YC03</v>
          </cell>
          <cell r="S726">
            <v>0.19</v>
          </cell>
        </row>
        <row r="727">
          <cell r="M727" t="str">
            <v>SCS0006018</v>
          </cell>
          <cell r="N727">
            <v>1943004</v>
          </cell>
          <cell r="O727" t="str">
            <v>副驾左后支架</v>
          </cell>
          <cell r="P727" t="str">
            <v>P203</v>
          </cell>
          <cell r="Q727">
            <v>896</v>
          </cell>
          <cell r="R727" t="str">
            <v>YC10</v>
          </cell>
          <cell r="S727">
            <v>3.5</v>
          </cell>
        </row>
        <row r="728">
          <cell r="M728" t="str">
            <v>SCS0005509</v>
          </cell>
          <cell r="N728">
            <v>1913037</v>
          </cell>
          <cell r="O728" t="str">
            <v>副驾左侧调角器焊接总成</v>
          </cell>
          <cell r="P728" t="str">
            <v>P203手动</v>
          </cell>
          <cell r="Q728">
            <v>1240</v>
          </cell>
          <cell r="R728" t="str">
            <v>YC10</v>
          </cell>
          <cell r="S728">
            <v>45.79</v>
          </cell>
        </row>
        <row r="729">
          <cell r="M729" t="str">
            <v>SCS0004553</v>
          </cell>
          <cell r="N729">
            <v>1943004</v>
          </cell>
          <cell r="O729" t="str">
            <v>副驾线束支撑板</v>
          </cell>
          <cell r="P729" t="str">
            <v>C32B</v>
          </cell>
          <cell r="Q729">
            <v>938</v>
          </cell>
          <cell r="R729" t="str">
            <v>YC10</v>
          </cell>
          <cell r="S729">
            <v>1.1000000000000001</v>
          </cell>
        </row>
        <row r="730">
          <cell r="M730" t="str">
            <v>SCS0006724</v>
          </cell>
          <cell r="N730" t="str">
            <v>L4533</v>
          </cell>
          <cell r="O730" t="str">
            <v>中车落地沙发左座垫发泡</v>
          </cell>
          <cell r="P730" t="str">
            <v>动车项目</v>
          </cell>
          <cell r="Q730">
            <v>8</v>
          </cell>
          <cell r="R730" t="str">
            <v>YC01</v>
          </cell>
          <cell r="S730">
            <v>72.53</v>
          </cell>
        </row>
        <row r="731">
          <cell r="M731" t="str">
            <v>SCS0001574</v>
          </cell>
          <cell r="N731">
            <v>1943004</v>
          </cell>
          <cell r="O731" t="str">
            <v>四分纵管</v>
          </cell>
          <cell r="P731" t="str">
            <v>C40DB</v>
          </cell>
          <cell r="Q731">
            <v>10</v>
          </cell>
          <cell r="R731" t="str">
            <v>YC10</v>
          </cell>
          <cell r="S731">
            <v>3.96</v>
          </cell>
        </row>
        <row r="732">
          <cell r="M732" t="str">
            <v>SCS0004976</v>
          </cell>
          <cell r="N732">
            <v>1943004</v>
          </cell>
          <cell r="O732" t="str">
            <v>豪华型前横管总成</v>
          </cell>
          <cell r="P732" t="str">
            <v>C32B</v>
          </cell>
          <cell r="Q732">
            <v>2320</v>
          </cell>
          <cell r="R732" t="str">
            <v>YC01</v>
          </cell>
          <cell r="S732">
            <v>11.17</v>
          </cell>
        </row>
        <row r="733">
          <cell r="M733" t="str">
            <v>SCS0001160</v>
          </cell>
          <cell r="N733" t="str">
            <v>L4527</v>
          </cell>
          <cell r="O733" t="str">
            <v>四分靠背骨架右连接板总成</v>
          </cell>
          <cell r="Q733">
            <v>63</v>
          </cell>
          <cell r="R733" t="str">
            <v>YC01</v>
          </cell>
          <cell r="S733">
            <v>5.22</v>
          </cell>
        </row>
        <row r="734">
          <cell r="M734" t="str">
            <v>SCS0001188</v>
          </cell>
          <cell r="N734" t="str">
            <v>L4469</v>
          </cell>
          <cell r="O734" t="str">
            <v>副驾驶员左滑轨总成</v>
          </cell>
          <cell r="Q734">
            <v>37</v>
          </cell>
          <cell r="R734" t="str">
            <v>YC01</v>
          </cell>
          <cell r="S734">
            <v>27.15</v>
          </cell>
        </row>
        <row r="735">
          <cell r="M735" t="str">
            <v>SCS0004542</v>
          </cell>
          <cell r="N735" t="str">
            <v>L1122</v>
          </cell>
          <cell r="O735" t="str">
            <v>卡片</v>
          </cell>
          <cell r="P735" t="str">
            <v>C32B</v>
          </cell>
          <cell r="Q735">
            <v>20000</v>
          </cell>
          <cell r="R735" t="str">
            <v>YC01</v>
          </cell>
          <cell r="S735">
            <v>0.82</v>
          </cell>
        </row>
        <row r="736">
          <cell r="M736" t="str">
            <v>SCS0005399</v>
          </cell>
          <cell r="N736">
            <v>2143048</v>
          </cell>
          <cell r="O736" t="str">
            <v>前排靠背护面总成</v>
          </cell>
          <cell r="P736" t="str">
            <v>P203PU无气囊</v>
          </cell>
          <cell r="Q736">
            <v>276</v>
          </cell>
          <cell r="R736" t="str">
            <v>YC01</v>
          </cell>
          <cell r="S736">
            <v>73.489999999999995</v>
          </cell>
        </row>
        <row r="737">
          <cell r="M737" t="str">
            <v>SCS0006386</v>
          </cell>
          <cell r="N737" t="str">
            <v>L4533</v>
          </cell>
          <cell r="O737" t="str">
            <v>中间头枕合棉</v>
          </cell>
          <cell r="P737" t="str">
            <v>P203</v>
          </cell>
          <cell r="Q737">
            <v>11</v>
          </cell>
          <cell r="R737" t="str">
            <v>YC01</v>
          </cell>
          <cell r="S737">
            <v>3.22</v>
          </cell>
        </row>
        <row r="738">
          <cell r="M738" t="str">
            <v>TAT0000240</v>
          </cell>
          <cell r="N738">
            <v>19130371</v>
          </cell>
          <cell r="O738" t="str">
            <v>前排前翻座椅面套总成</v>
          </cell>
          <cell r="P738" t="str">
            <v>AGHRC000247</v>
          </cell>
          <cell r="Q738">
            <v>94</v>
          </cell>
          <cell r="R738" t="str">
            <v>YC01</v>
          </cell>
          <cell r="S738">
            <v>33.746049999999997</v>
          </cell>
        </row>
        <row r="739">
          <cell r="M739" t="str">
            <v>SCS0000858</v>
          </cell>
          <cell r="N739" t="str">
            <v>L4494</v>
          </cell>
          <cell r="O739" t="str">
            <v>直钢丝300</v>
          </cell>
          <cell r="P739" t="str">
            <v>钢丝300</v>
          </cell>
          <cell r="Q739">
            <v>3188</v>
          </cell>
          <cell r="R739" t="str">
            <v>YC03</v>
          </cell>
          <cell r="S739">
            <v>0.11</v>
          </cell>
        </row>
        <row r="740">
          <cell r="M740" t="str">
            <v>SCS0001126</v>
          </cell>
          <cell r="N740" t="str">
            <v>L4527</v>
          </cell>
          <cell r="O740" t="str">
            <v>整体背骨架左连接板总成</v>
          </cell>
          <cell r="P740" t="str">
            <v>C33D</v>
          </cell>
          <cell r="Q740">
            <v>88</v>
          </cell>
          <cell r="R740" t="str">
            <v>YC01</v>
          </cell>
          <cell r="S740">
            <v>11.49</v>
          </cell>
        </row>
        <row r="741">
          <cell r="M741" t="str">
            <v>SCS0003188</v>
          </cell>
          <cell r="N741">
            <v>1943508</v>
          </cell>
          <cell r="O741" t="str">
            <v>调高手柄耐磨片</v>
          </cell>
          <cell r="P741" t="str">
            <v>H32B</v>
          </cell>
          <cell r="Q741">
            <v>7090</v>
          </cell>
          <cell r="R741" t="str">
            <v>YC01</v>
          </cell>
          <cell r="S741">
            <v>0.09</v>
          </cell>
        </row>
        <row r="742">
          <cell r="M742" t="str">
            <v>SCS0001005</v>
          </cell>
          <cell r="N742" t="str">
            <v>L4494</v>
          </cell>
          <cell r="O742" t="str">
            <v>直钢丝200</v>
          </cell>
          <cell r="Q742">
            <v>3745</v>
          </cell>
          <cell r="R742" t="str">
            <v>YC03</v>
          </cell>
          <cell r="S742">
            <v>0.09</v>
          </cell>
        </row>
        <row r="743">
          <cell r="M743" t="str">
            <v>SCS0006019</v>
          </cell>
          <cell r="N743">
            <v>1943004</v>
          </cell>
          <cell r="O743" t="str">
            <v>副驾右后支架</v>
          </cell>
          <cell r="P743" t="str">
            <v>P203</v>
          </cell>
          <cell r="Q743">
            <v>896</v>
          </cell>
          <cell r="R743" t="str">
            <v>YC10</v>
          </cell>
          <cell r="S743">
            <v>3.5</v>
          </cell>
        </row>
        <row r="744">
          <cell r="M744" t="str">
            <v>SCS0005510</v>
          </cell>
          <cell r="N744">
            <v>1913037</v>
          </cell>
          <cell r="O744" t="str">
            <v>副驾右侧调角器焊接总成</v>
          </cell>
          <cell r="P744" t="str">
            <v>P203手动带气囊</v>
          </cell>
          <cell r="Q744">
            <v>83</v>
          </cell>
          <cell r="R744" t="str">
            <v>YC10</v>
          </cell>
          <cell r="S744">
            <v>51.28</v>
          </cell>
        </row>
        <row r="745">
          <cell r="M745" t="str">
            <v>SCS0004507</v>
          </cell>
          <cell r="N745">
            <v>1943004</v>
          </cell>
          <cell r="O745" t="str">
            <v>副驾座框右侧边板总成</v>
          </cell>
          <cell r="P745" t="str">
            <v>C32B</v>
          </cell>
          <cell r="Q745">
            <v>900</v>
          </cell>
          <cell r="R745" t="str">
            <v>YC10</v>
          </cell>
          <cell r="S745">
            <v>7.51</v>
          </cell>
        </row>
        <row r="746">
          <cell r="M746" t="str">
            <v>SCS0006728</v>
          </cell>
          <cell r="N746" t="str">
            <v>L4533</v>
          </cell>
          <cell r="O746" t="str">
            <v>中车落地沙发左背垫发泡</v>
          </cell>
          <cell r="P746" t="str">
            <v>动车项目</v>
          </cell>
          <cell r="Q746">
            <v>4</v>
          </cell>
          <cell r="R746" t="str">
            <v>YC01</v>
          </cell>
          <cell r="S746">
            <v>74.290000000000006</v>
          </cell>
        </row>
        <row r="747">
          <cell r="M747" t="str">
            <v>SCS0001575</v>
          </cell>
          <cell r="N747">
            <v>1943004</v>
          </cell>
          <cell r="O747" t="str">
            <v>四分靠背主体管</v>
          </cell>
          <cell r="P747" t="str">
            <v>C40DB</v>
          </cell>
          <cell r="Q747">
            <v>10</v>
          </cell>
          <cell r="R747" t="str">
            <v>YC10</v>
          </cell>
          <cell r="S747">
            <v>7.52</v>
          </cell>
        </row>
        <row r="748">
          <cell r="M748" t="str">
            <v>SCS0004978</v>
          </cell>
          <cell r="N748">
            <v>1943004</v>
          </cell>
          <cell r="O748" t="str">
            <v>豪华型后旋转管总成</v>
          </cell>
          <cell r="P748" t="str">
            <v>C32B</v>
          </cell>
          <cell r="Q748">
            <v>2320</v>
          </cell>
          <cell r="R748" t="str">
            <v>YC01</v>
          </cell>
          <cell r="S748">
            <v>15.86</v>
          </cell>
        </row>
        <row r="749">
          <cell r="M749" t="str">
            <v>SCS0001181</v>
          </cell>
          <cell r="N749" t="str">
            <v>L4527</v>
          </cell>
          <cell r="O749" t="str">
            <v>豪华靠背加强管</v>
          </cell>
          <cell r="Q749">
            <v>5</v>
          </cell>
          <cell r="R749" t="str">
            <v>YC10</v>
          </cell>
          <cell r="S749">
            <v>0.9</v>
          </cell>
        </row>
        <row r="750">
          <cell r="M750" t="str">
            <v>BSP0000009</v>
          </cell>
          <cell r="N750" t="str">
            <v>L4527</v>
          </cell>
          <cell r="O750" t="str">
            <v>压簧</v>
          </cell>
          <cell r="P750" t="str">
            <v>C40D</v>
          </cell>
          <cell r="Q750">
            <v>6880</v>
          </cell>
          <cell r="R750" t="str">
            <v>YC10</v>
          </cell>
          <cell r="S750">
            <v>0.24</v>
          </cell>
        </row>
        <row r="751">
          <cell r="M751" t="str">
            <v>SCS0000810</v>
          </cell>
          <cell r="N751" t="str">
            <v>1932389A</v>
          </cell>
          <cell r="O751" t="str">
            <v>驾座头枕杆</v>
          </cell>
          <cell r="Q751">
            <v>1428</v>
          </cell>
          <cell r="R751" t="str">
            <v>YC03</v>
          </cell>
          <cell r="S751">
            <v>4.34</v>
          </cell>
        </row>
        <row r="752">
          <cell r="M752" t="str">
            <v>SCS0005403</v>
          </cell>
          <cell r="N752">
            <v>2143048</v>
          </cell>
          <cell r="O752" t="str">
            <v>主驾座垫护面总成</v>
          </cell>
          <cell r="P752" t="str">
            <v>P203PU</v>
          </cell>
          <cell r="Q752">
            <v>380</v>
          </cell>
          <cell r="R752" t="str">
            <v>YC01</v>
          </cell>
          <cell r="S752">
            <v>39.86</v>
          </cell>
        </row>
        <row r="753">
          <cell r="M753" t="str">
            <v>SCS0003664</v>
          </cell>
          <cell r="N753" t="str">
            <v>L4533</v>
          </cell>
          <cell r="O753" t="str">
            <v>C40D后排靠背发泡总成</v>
          </cell>
          <cell r="P753" t="str">
            <v>无扶手</v>
          </cell>
          <cell r="Q753">
            <v>343</v>
          </cell>
          <cell r="R753" t="str">
            <v>BC01</v>
          </cell>
          <cell r="S753">
            <v>76.94</v>
          </cell>
        </row>
        <row r="754">
          <cell r="M754" t="str">
            <v>TAT0000242</v>
          </cell>
          <cell r="N754">
            <v>19130371</v>
          </cell>
          <cell r="O754" t="str">
            <v>二排前翻座椅骨架总成</v>
          </cell>
          <cell r="P754" t="str">
            <v>AGHRC000249</v>
          </cell>
          <cell r="Q754">
            <v>119</v>
          </cell>
          <cell r="R754" t="str">
            <v>YC01</v>
          </cell>
          <cell r="S754">
            <v>128.73490000000001</v>
          </cell>
        </row>
        <row r="755">
          <cell r="M755" t="str">
            <v>SCS0000860</v>
          </cell>
          <cell r="N755" t="str">
            <v>L4494</v>
          </cell>
          <cell r="O755" t="str">
            <v>直钢丝350</v>
          </cell>
          <cell r="Q755">
            <v>4866</v>
          </cell>
          <cell r="R755" t="str">
            <v>YC03</v>
          </cell>
          <cell r="S755">
            <v>0.13</v>
          </cell>
        </row>
        <row r="756">
          <cell r="M756" t="str">
            <v>SCS0001127</v>
          </cell>
          <cell r="N756" t="str">
            <v>L4527</v>
          </cell>
          <cell r="O756" t="str">
            <v>整体背骨架右连接板总成</v>
          </cell>
          <cell r="Q756">
            <v>386</v>
          </cell>
          <cell r="R756" t="str">
            <v>YC01</v>
          </cell>
          <cell r="S756">
            <v>10.25</v>
          </cell>
        </row>
        <row r="757">
          <cell r="M757" t="str">
            <v>SCS0003194</v>
          </cell>
          <cell r="N757">
            <v>1943508</v>
          </cell>
          <cell r="O757" t="str">
            <v>解锁按钮总成</v>
          </cell>
          <cell r="P757" t="str">
            <v>C40D(深色)</v>
          </cell>
          <cell r="Q757">
            <v>2848</v>
          </cell>
          <cell r="R757" t="str">
            <v>YC01</v>
          </cell>
          <cell r="S757">
            <v>1.82</v>
          </cell>
        </row>
        <row r="758">
          <cell r="M758" t="str">
            <v>SCS0001293</v>
          </cell>
          <cell r="N758" t="str">
            <v>L4494</v>
          </cell>
          <cell r="O758" t="str">
            <v>异形钢丝1</v>
          </cell>
          <cell r="P758" t="str">
            <v>H32B  U型</v>
          </cell>
          <cell r="Q758">
            <v>4641</v>
          </cell>
          <cell r="R758" t="str">
            <v>YC03</v>
          </cell>
          <cell r="S758">
            <v>0.3</v>
          </cell>
        </row>
        <row r="759">
          <cell r="M759" t="str">
            <v>SCS0006033</v>
          </cell>
          <cell r="N759">
            <v>1943004</v>
          </cell>
          <cell r="O759" t="str">
            <v>升降棘轮固定板总成</v>
          </cell>
          <cell r="P759" t="str">
            <v>C32B</v>
          </cell>
          <cell r="Q759">
            <v>1620</v>
          </cell>
          <cell r="R759" t="str">
            <v>YC01</v>
          </cell>
          <cell r="S759">
            <v>3.25</v>
          </cell>
        </row>
        <row r="760">
          <cell r="M760" t="str">
            <v>SCS0005514</v>
          </cell>
          <cell r="N760">
            <v>1913037</v>
          </cell>
          <cell r="O760" t="str">
            <v>副驾右侧调角器焊接总成</v>
          </cell>
          <cell r="P760" t="str">
            <v>P203手动无气囊</v>
          </cell>
          <cell r="Q760">
            <v>1157</v>
          </cell>
          <cell r="R760" t="str">
            <v>YC10</v>
          </cell>
          <cell r="S760">
            <v>50.31</v>
          </cell>
        </row>
        <row r="761">
          <cell r="M761" t="str">
            <v>SCS0004509</v>
          </cell>
          <cell r="N761">
            <v>1943004</v>
          </cell>
          <cell r="O761" t="str">
            <v>副驾座框左侧边板总成</v>
          </cell>
          <cell r="P761" t="str">
            <v>C32B</v>
          </cell>
          <cell r="Q761">
            <v>900</v>
          </cell>
          <cell r="R761" t="str">
            <v>YC10</v>
          </cell>
          <cell r="S761">
            <v>7.73</v>
          </cell>
        </row>
        <row r="762">
          <cell r="M762" t="str">
            <v>SCS0006732</v>
          </cell>
          <cell r="N762" t="str">
            <v>L4533</v>
          </cell>
          <cell r="O762" t="str">
            <v>落地沙发右背垫发泡</v>
          </cell>
          <cell r="P762" t="str">
            <v>动车项目</v>
          </cell>
          <cell r="Q762">
            <v>4</v>
          </cell>
          <cell r="R762" t="str">
            <v>YC01</v>
          </cell>
          <cell r="S762">
            <v>74.290000000000006</v>
          </cell>
        </row>
        <row r="763">
          <cell r="M763" t="str">
            <v>SCS0001579</v>
          </cell>
          <cell r="N763">
            <v>1943004</v>
          </cell>
          <cell r="O763" t="str">
            <v>四分背左侧旋转支架总成</v>
          </cell>
          <cell r="P763" t="str">
            <v>C40DB</v>
          </cell>
          <cell r="Q763">
            <v>10</v>
          </cell>
          <cell r="R763" t="str">
            <v>YC10</v>
          </cell>
          <cell r="S763">
            <v>7.53</v>
          </cell>
        </row>
        <row r="764">
          <cell r="M764" t="str">
            <v>scs0004980</v>
          </cell>
          <cell r="N764">
            <v>1943004</v>
          </cell>
          <cell r="O764" t="str">
            <v>右后侧横梁支撑板</v>
          </cell>
          <cell r="P764" t="str">
            <v>C32B</v>
          </cell>
          <cell r="Q764">
            <v>2320</v>
          </cell>
          <cell r="R764" t="str">
            <v>YC01</v>
          </cell>
          <cell r="S764">
            <v>3.83</v>
          </cell>
        </row>
        <row r="765">
          <cell r="M765" t="str">
            <v>SCS0001182</v>
          </cell>
          <cell r="N765" t="str">
            <v>L4527</v>
          </cell>
          <cell r="O765" t="str">
            <v>豪华靠背加强管组件</v>
          </cell>
          <cell r="P765" t="str">
            <v>C33D(带固定片)</v>
          </cell>
          <cell r="Q765">
            <v>5</v>
          </cell>
          <cell r="R765" t="str">
            <v>YC10</v>
          </cell>
          <cell r="S765">
            <v>1.31</v>
          </cell>
        </row>
        <row r="766">
          <cell r="M766" t="str">
            <v>BSP0000074</v>
          </cell>
          <cell r="N766" t="str">
            <v>L4527</v>
          </cell>
          <cell r="O766" t="str">
            <v>背S簧A</v>
          </cell>
          <cell r="P766" t="str">
            <v>P203前排</v>
          </cell>
          <cell r="Q766">
            <v>1260</v>
          </cell>
          <cell r="R766" t="str">
            <v>YC01</v>
          </cell>
          <cell r="S766">
            <v>1.1599999999999999</v>
          </cell>
        </row>
        <row r="767">
          <cell r="M767" t="str">
            <v>SCS0000930</v>
          </cell>
          <cell r="N767" t="str">
            <v>1932389A</v>
          </cell>
          <cell r="O767" t="str">
            <v>后排两侧头枕骨架总成</v>
          </cell>
          <cell r="Q767">
            <v>243</v>
          </cell>
          <cell r="R767" t="str">
            <v>YC01</v>
          </cell>
          <cell r="S767">
            <v>5.12</v>
          </cell>
        </row>
        <row r="768">
          <cell r="M768" t="str">
            <v>SCS0005426</v>
          </cell>
          <cell r="N768">
            <v>2143048</v>
          </cell>
          <cell r="O768" t="str">
            <v>副驾座垫护面总成</v>
          </cell>
          <cell r="P768" t="str">
            <v>P203PU</v>
          </cell>
          <cell r="Q768">
            <v>380</v>
          </cell>
          <cell r="R768" t="str">
            <v>YC01</v>
          </cell>
          <cell r="S768">
            <v>39.86</v>
          </cell>
        </row>
        <row r="769">
          <cell r="M769" t="str">
            <v>SCS0003668</v>
          </cell>
          <cell r="N769" t="str">
            <v>L4533</v>
          </cell>
          <cell r="O769" t="str">
            <v>两侧头枕合棉总成</v>
          </cell>
          <cell r="P769" t="str">
            <v>C40D</v>
          </cell>
          <cell r="Q769">
            <v>3876</v>
          </cell>
          <cell r="R769" t="str">
            <v>YC01</v>
          </cell>
          <cell r="S769">
            <v>3.45</v>
          </cell>
        </row>
        <row r="770">
          <cell r="M770" t="str">
            <v>TAT0000243</v>
          </cell>
          <cell r="N770">
            <v>19130371</v>
          </cell>
          <cell r="O770" t="str">
            <v>二排前翻座椅发泡总成</v>
          </cell>
          <cell r="P770" t="str">
            <v>AGHRC000250</v>
          </cell>
          <cell r="Q770">
            <v>119</v>
          </cell>
          <cell r="R770" t="str">
            <v>YC01</v>
          </cell>
          <cell r="S770">
            <v>87.489760000000004</v>
          </cell>
        </row>
        <row r="771">
          <cell r="M771" t="str">
            <v>SCS0000862</v>
          </cell>
          <cell r="N771" t="str">
            <v>L4494</v>
          </cell>
          <cell r="O771" t="str">
            <v>直钢丝400</v>
          </cell>
          <cell r="Q771">
            <v>11829</v>
          </cell>
          <cell r="R771" t="str">
            <v>YC03</v>
          </cell>
          <cell r="S771">
            <v>0.16</v>
          </cell>
        </row>
        <row r="772">
          <cell r="M772" t="str">
            <v>SCS0001132</v>
          </cell>
          <cell r="N772" t="str">
            <v>L4527</v>
          </cell>
          <cell r="O772" t="str">
            <v>后排靠背解锁支架（左）</v>
          </cell>
          <cell r="P772" t="str">
            <v>C33D</v>
          </cell>
          <cell r="Q772">
            <v>88</v>
          </cell>
          <cell r="R772" t="str">
            <v>YC01</v>
          </cell>
          <cell r="S772">
            <v>1.56</v>
          </cell>
        </row>
        <row r="773">
          <cell r="M773" t="str">
            <v>SCS0003195</v>
          </cell>
          <cell r="N773">
            <v>1943508</v>
          </cell>
          <cell r="O773" t="str">
            <v>扶手背板</v>
          </cell>
          <cell r="P773" t="str">
            <v>C40D</v>
          </cell>
          <cell r="Q773">
            <v>214</v>
          </cell>
          <cell r="R773" t="str">
            <v>YC01</v>
          </cell>
          <cell r="S773">
            <v>5.0999999999999996</v>
          </cell>
        </row>
        <row r="774">
          <cell r="M774" t="str">
            <v>SCS0001301</v>
          </cell>
          <cell r="N774" t="str">
            <v>L4494</v>
          </cell>
          <cell r="O774" t="str">
            <v>异形钢丝2</v>
          </cell>
          <cell r="P774" t="str">
            <v>H32B</v>
          </cell>
          <cell r="Q774">
            <v>5245</v>
          </cell>
          <cell r="R774" t="str">
            <v>YC03</v>
          </cell>
          <cell r="S774">
            <v>0.3</v>
          </cell>
        </row>
        <row r="775">
          <cell r="M775" t="str">
            <v>SCS0006094</v>
          </cell>
          <cell r="N775">
            <v>1943004</v>
          </cell>
          <cell r="O775" t="str">
            <v>前横管总成</v>
          </cell>
          <cell r="P775" t="str">
            <v>C32B</v>
          </cell>
          <cell r="Q775">
            <v>1470</v>
          </cell>
          <cell r="R775" t="str">
            <v>YC10</v>
          </cell>
          <cell r="S775">
            <v>3.24</v>
          </cell>
        </row>
        <row r="776">
          <cell r="M776" t="str">
            <v>SCS0005010</v>
          </cell>
          <cell r="N776">
            <v>1913037</v>
          </cell>
          <cell r="O776" t="str">
            <v>C32B垫片钣金</v>
          </cell>
          <cell r="P776" t="str">
            <v>C32B</v>
          </cell>
          <cell r="Q776">
            <v>2760</v>
          </cell>
          <cell r="R776" t="str">
            <v>YC01</v>
          </cell>
          <cell r="S776">
            <v>0.36</v>
          </cell>
        </row>
        <row r="777">
          <cell r="M777" t="str">
            <v>SCS0006094</v>
          </cell>
          <cell r="N777">
            <v>1943004</v>
          </cell>
          <cell r="O777" t="str">
            <v>前横管总成</v>
          </cell>
          <cell r="P777" t="str">
            <v>C32B</v>
          </cell>
          <cell r="Q777">
            <v>1970</v>
          </cell>
          <cell r="R777" t="str">
            <v>YC10</v>
          </cell>
          <cell r="S777">
            <v>3.24</v>
          </cell>
        </row>
        <row r="778">
          <cell r="M778" t="str">
            <v>SCS0006736</v>
          </cell>
          <cell r="N778" t="str">
            <v>L4533</v>
          </cell>
          <cell r="O778" t="str">
            <v>中车落地沙发中坐垫发泡</v>
          </cell>
          <cell r="P778" t="str">
            <v>动车项目</v>
          </cell>
          <cell r="Q778">
            <v>8</v>
          </cell>
          <cell r="R778" t="str">
            <v>YC01</v>
          </cell>
          <cell r="S778">
            <v>68.14</v>
          </cell>
        </row>
        <row r="779">
          <cell r="M779" t="str">
            <v>SCS0001582</v>
          </cell>
          <cell r="N779">
            <v>1943004</v>
          </cell>
          <cell r="O779" t="str">
            <v>六分纵弯管</v>
          </cell>
          <cell r="P779" t="str">
            <v>C40DB</v>
          </cell>
          <cell r="Q779">
            <v>10</v>
          </cell>
          <cell r="R779" t="str">
            <v>YC10</v>
          </cell>
          <cell r="S779">
            <v>4.54</v>
          </cell>
        </row>
        <row r="780">
          <cell r="M780" t="str">
            <v>scs0004981</v>
          </cell>
          <cell r="N780">
            <v>1943004</v>
          </cell>
          <cell r="O780" t="str">
            <v>右前侧横梁支撑板</v>
          </cell>
          <cell r="P780" t="str">
            <v>C32B</v>
          </cell>
          <cell r="Q780">
            <v>2320</v>
          </cell>
          <cell r="R780" t="str">
            <v>YC01</v>
          </cell>
          <cell r="S780">
            <v>3.32</v>
          </cell>
        </row>
        <row r="781">
          <cell r="M781" t="str">
            <v>SCS0001309</v>
          </cell>
          <cell r="N781" t="str">
            <v>L4527</v>
          </cell>
          <cell r="O781" t="str">
            <v>前排靠背上弯管</v>
          </cell>
          <cell r="P781" t="str">
            <v>H32B</v>
          </cell>
          <cell r="Q781">
            <v>3840</v>
          </cell>
          <cell r="R781" t="str">
            <v>YC10</v>
          </cell>
          <cell r="S781">
            <v>3.86</v>
          </cell>
        </row>
        <row r="782">
          <cell r="M782" t="str">
            <v>BSP0000075</v>
          </cell>
          <cell r="N782" t="str">
            <v>L4527</v>
          </cell>
          <cell r="O782" t="str">
            <v>背S簧B</v>
          </cell>
          <cell r="P782" t="str">
            <v>P203前排</v>
          </cell>
          <cell r="Q782">
            <v>1260</v>
          </cell>
          <cell r="R782" t="str">
            <v>YC01</v>
          </cell>
          <cell r="S782">
            <v>1.27</v>
          </cell>
        </row>
        <row r="783">
          <cell r="M783" t="str">
            <v>SCS0000932</v>
          </cell>
          <cell r="N783" t="str">
            <v>1932389A</v>
          </cell>
          <cell r="O783" t="str">
            <v>后排中间头枕骨架总成</v>
          </cell>
          <cell r="Q783">
            <v>151</v>
          </cell>
          <cell r="R783" t="str">
            <v>YC01</v>
          </cell>
          <cell r="S783">
            <v>5.84</v>
          </cell>
        </row>
        <row r="784">
          <cell r="M784" t="str">
            <v>SCS0005494</v>
          </cell>
          <cell r="N784">
            <v>2143048</v>
          </cell>
          <cell r="O784" t="str">
            <v>靠背面套</v>
          </cell>
          <cell r="P784" t="str">
            <v>P203PU无扶手</v>
          </cell>
          <cell r="Q784">
            <v>138</v>
          </cell>
          <cell r="R784" t="str">
            <v>YC01</v>
          </cell>
          <cell r="S784">
            <v>85.37</v>
          </cell>
        </row>
        <row r="785">
          <cell r="M785" t="str">
            <v>SCS0003669</v>
          </cell>
          <cell r="N785" t="str">
            <v>L4533</v>
          </cell>
          <cell r="O785" t="str">
            <v>中间头枕合棉总成</v>
          </cell>
          <cell r="P785" t="str">
            <v>C40D</v>
          </cell>
          <cell r="Q785">
            <v>1935</v>
          </cell>
          <cell r="R785" t="str">
            <v>YC01</v>
          </cell>
          <cell r="S785">
            <v>3.45</v>
          </cell>
        </row>
        <row r="786">
          <cell r="M786" t="str">
            <v>TAT0000244</v>
          </cell>
          <cell r="N786">
            <v>19130371</v>
          </cell>
          <cell r="O786" t="str">
            <v>二排前翻座椅面套总成</v>
          </cell>
          <cell r="P786" t="str">
            <v>AGHRC000251</v>
          </cell>
          <cell r="Q786">
            <v>119</v>
          </cell>
          <cell r="R786" t="str">
            <v>YC01</v>
          </cell>
          <cell r="S786">
            <v>33.746049999999997</v>
          </cell>
        </row>
        <row r="787">
          <cell r="M787" t="str">
            <v>SCS0000911</v>
          </cell>
          <cell r="N787" t="str">
            <v>L4494</v>
          </cell>
          <cell r="O787" t="str">
            <v>支撑杆</v>
          </cell>
          <cell r="Q787">
            <v>26</v>
          </cell>
          <cell r="R787" t="str">
            <v>YC01</v>
          </cell>
          <cell r="S787">
            <v>3.26</v>
          </cell>
        </row>
        <row r="788">
          <cell r="M788" t="str">
            <v>SCS0001134</v>
          </cell>
          <cell r="N788" t="str">
            <v>L4527</v>
          </cell>
          <cell r="O788" t="str">
            <v>后排靠背锁扣左固定座总成</v>
          </cell>
          <cell r="P788" t="str">
            <v>C33D</v>
          </cell>
          <cell r="Q788">
            <v>88</v>
          </cell>
          <cell r="R788" t="str">
            <v>YC01</v>
          </cell>
          <cell r="S788">
            <v>3.34</v>
          </cell>
        </row>
        <row r="789">
          <cell r="M789" t="str">
            <v>SCS0003219</v>
          </cell>
          <cell r="N789">
            <v>1943508</v>
          </cell>
          <cell r="O789" t="str">
            <v>扶手杯托</v>
          </cell>
          <cell r="P789" t="str">
            <v>C40D(深色)</v>
          </cell>
          <cell r="Q789">
            <v>334</v>
          </cell>
          <cell r="R789" t="str">
            <v>YC01</v>
          </cell>
          <cell r="S789">
            <v>2.8</v>
          </cell>
        </row>
        <row r="790">
          <cell r="M790" t="str">
            <v>SCS0001302</v>
          </cell>
          <cell r="N790" t="str">
            <v>L4494</v>
          </cell>
          <cell r="O790" t="str">
            <v>异形钢丝3</v>
          </cell>
          <cell r="P790" t="str">
            <v>H32B</v>
          </cell>
          <cell r="Q790">
            <v>5245</v>
          </cell>
          <cell r="R790" t="str">
            <v>YC03</v>
          </cell>
          <cell r="S790">
            <v>0.3</v>
          </cell>
        </row>
        <row r="791">
          <cell r="M791" t="str">
            <v>SCS0006096</v>
          </cell>
          <cell r="N791">
            <v>1943004</v>
          </cell>
          <cell r="O791" t="str">
            <v>后横管总成</v>
          </cell>
          <cell r="P791" t="str">
            <v>C32B</v>
          </cell>
          <cell r="Q791">
            <v>1470</v>
          </cell>
          <cell r="R791" t="str">
            <v>YC10</v>
          </cell>
          <cell r="S791">
            <v>3.24</v>
          </cell>
        </row>
        <row r="792">
          <cell r="M792" t="str">
            <v>SCS0004362</v>
          </cell>
          <cell r="N792">
            <v>1913037</v>
          </cell>
          <cell r="O792" t="str">
            <v>左侧铰链支撑板总成</v>
          </cell>
          <cell r="P792" t="str">
            <v>C32B</v>
          </cell>
          <cell r="Q792">
            <v>400</v>
          </cell>
          <cell r="R792" t="str">
            <v>YC01</v>
          </cell>
          <cell r="S792">
            <v>6.62</v>
          </cell>
        </row>
        <row r="793">
          <cell r="M793" t="str">
            <v>SCS0006096</v>
          </cell>
          <cell r="N793">
            <v>1943004</v>
          </cell>
          <cell r="O793" t="str">
            <v>后横管总成</v>
          </cell>
          <cell r="P793" t="str">
            <v>C32B</v>
          </cell>
          <cell r="Q793">
            <v>1970</v>
          </cell>
          <cell r="R793" t="str">
            <v>YC10</v>
          </cell>
          <cell r="S793">
            <v>3.24</v>
          </cell>
        </row>
        <row r="794">
          <cell r="M794" t="str">
            <v>SCS0006740</v>
          </cell>
          <cell r="N794" t="str">
            <v>L4533</v>
          </cell>
          <cell r="O794" t="str">
            <v>中车背垫-左发泡</v>
          </cell>
          <cell r="P794" t="str">
            <v>动车项目</v>
          </cell>
          <cell r="Q794">
            <v>4</v>
          </cell>
          <cell r="R794" t="str">
            <v>YC01</v>
          </cell>
          <cell r="S794">
            <v>63.74</v>
          </cell>
        </row>
        <row r="795">
          <cell r="M795" t="str">
            <v>SCS0001584</v>
          </cell>
          <cell r="N795">
            <v>1943004</v>
          </cell>
          <cell r="O795" t="str">
            <v>六分背主体管</v>
          </cell>
          <cell r="P795" t="str">
            <v>C40DB</v>
          </cell>
          <cell r="Q795">
            <v>10</v>
          </cell>
          <cell r="R795" t="str">
            <v>YC10</v>
          </cell>
          <cell r="S795">
            <v>11.45</v>
          </cell>
        </row>
        <row r="796">
          <cell r="M796" t="str">
            <v>scs0004982</v>
          </cell>
          <cell r="N796">
            <v>1943004</v>
          </cell>
          <cell r="O796" t="str">
            <v>左后侧横梁支撑板</v>
          </cell>
          <cell r="P796" t="str">
            <v>C32B</v>
          </cell>
          <cell r="Q796">
            <v>2320</v>
          </cell>
          <cell r="R796" t="str">
            <v>YC01</v>
          </cell>
          <cell r="S796">
            <v>3.83</v>
          </cell>
        </row>
        <row r="797">
          <cell r="M797" t="str">
            <v>SCS0001310</v>
          </cell>
          <cell r="N797" t="str">
            <v>L4527</v>
          </cell>
          <cell r="O797" t="str">
            <v>前排背合棉后支撑钢丝1</v>
          </cell>
          <cell r="P797" t="str">
            <v>H32B</v>
          </cell>
          <cell r="Q797">
            <v>3840</v>
          </cell>
          <cell r="R797" t="str">
            <v>YC10</v>
          </cell>
          <cell r="S797">
            <v>0.78</v>
          </cell>
        </row>
        <row r="798">
          <cell r="M798" t="str">
            <v>SCS0000799</v>
          </cell>
          <cell r="N798" t="str">
            <v>L4527</v>
          </cell>
          <cell r="O798" t="str">
            <v>蛇簧固定片</v>
          </cell>
          <cell r="P798">
            <v>306</v>
          </cell>
          <cell r="Q798">
            <v>3240</v>
          </cell>
          <cell r="R798" t="str">
            <v>YC10</v>
          </cell>
          <cell r="S798">
            <v>0.11</v>
          </cell>
        </row>
        <row r="799">
          <cell r="M799" t="str">
            <v>SCS0001172</v>
          </cell>
          <cell r="N799" t="str">
            <v>1932389A</v>
          </cell>
          <cell r="O799" t="str">
            <v>前排头枕骨架总成</v>
          </cell>
          <cell r="Q799">
            <v>100</v>
          </cell>
          <cell r="R799" t="str">
            <v>YC01</v>
          </cell>
          <cell r="S799">
            <v>4.34</v>
          </cell>
        </row>
        <row r="800">
          <cell r="M800" t="str">
            <v>SCS0005471</v>
          </cell>
          <cell r="N800">
            <v>2143048</v>
          </cell>
          <cell r="O800" t="str">
            <v>六分坐垫面套</v>
          </cell>
          <cell r="P800" t="str">
            <v>P203PU</v>
          </cell>
          <cell r="Q800">
            <v>380</v>
          </cell>
          <cell r="R800" t="str">
            <v>YC01</v>
          </cell>
          <cell r="S800">
            <v>60.64</v>
          </cell>
        </row>
        <row r="801">
          <cell r="M801" t="str">
            <v>SCS0005239</v>
          </cell>
          <cell r="N801" t="str">
            <v>L4533</v>
          </cell>
          <cell r="O801" t="str">
            <v>扶手合棉</v>
          </cell>
          <cell r="P801" t="str">
            <v>C40DB</v>
          </cell>
          <cell r="Q801">
            <v>1546</v>
          </cell>
          <cell r="R801" t="str">
            <v>YC01</v>
          </cell>
          <cell r="S801">
            <v>7.75</v>
          </cell>
        </row>
        <row r="802">
          <cell r="M802" t="str">
            <v>TAT0000250</v>
          </cell>
          <cell r="N802">
            <v>19130371</v>
          </cell>
          <cell r="O802" t="str">
            <v>前翻三人座椅骨架总成</v>
          </cell>
          <cell r="P802" t="str">
            <v>AGHRC000257</v>
          </cell>
          <cell r="Q802">
            <v>85</v>
          </cell>
          <cell r="R802" t="str">
            <v>YC01</v>
          </cell>
          <cell r="S802">
            <v>228.7704</v>
          </cell>
        </row>
        <row r="803">
          <cell r="M803" t="str">
            <v>SCS0000926</v>
          </cell>
          <cell r="N803" t="str">
            <v>L4494</v>
          </cell>
          <cell r="O803" t="str">
            <v>直钢丝475</v>
          </cell>
          <cell r="Q803">
            <v>1017</v>
          </cell>
          <cell r="R803" t="str">
            <v>YC03</v>
          </cell>
          <cell r="S803">
            <v>0.19</v>
          </cell>
        </row>
        <row r="804">
          <cell r="M804" t="str">
            <v>SCS0001149</v>
          </cell>
          <cell r="N804" t="str">
            <v>L4527</v>
          </cell>
          <cell r="O804" t="str">
            <v>六分靠背骨架左上连接板</v>
          </cell>
          <cell r="Q804">
            <v>298</v>
          </cell>
          <cell r="R804" t="str">
            <v>YC01</v>
          </cell>
          <cell r="S804">
            <v>4.04</v>
          </cell>
        </row>
        <row r="805">
          <cell r="M805" t="str">
            <v>SCS0003220</v>
          </cell>
          <cell r="N805">
            <v>1943508</v>
          </cell>
          <cell r="O805" t="str">
            <v>杯托橡胶棘爪</v>
          </cell>
          <cell r="P805" t="str">
            <v>C40D(深色)</v>
          </cell>
          <cell r="Q805">
            <v>1336</v>
          </cell>
          <cell r="R805" t="str">
            <v>YC01</v>
          </cell>
          <cell r="S805">
            <v>0.14000000000000001</v>
          </cell>
        </row>
        <row r="806">
          <cell r="M806" t="str">
            <v>SCS0001303</v>
          </cell>
          <cell r="N806" t="str">
            <v>L4494</v>
          </cell>
          <cell r="O806" t="str">
            <v>异形钢丝4</v>
          </cell>
          <cell r="P806" t="str">
            <v>H32B</v>
          </cell>
          <cell r="Q806">
            <v>5245</v>
          </cell>
          <cell r="R806" t="str">
            <v>YC03</v>
          </cell>
          <cell r="S806">
            <v>0.3</v>
          </cell>
        </row>
        <row r="807">
          <cell r="M807" t="str">
            <v>SCS0006664</v>
          </cell>
          <cell r="N807">
            <v>1943004</v>
          </cell>
          <cell r="O807" t="str">
            <v>靠背中间安装点焊接总成</v>
          </cell>
          <cell r="P807" t="str">
            <v>P203低配整体背骨架</v>
          </cell>
          <cell r="Q807">
            <v>480</v>
          </cell>
          <cell r="R807" t="str">
            <v>YC10</v>
          </cell>
          <cell r="S807">
            <v>5.0999999999999996</v>
          </cell>
        </row>
        <row r="808">
          <cell r="M808" t="str">
            <v>SCS0004361</v>
          </cell>
          <cell r="N808">
            <v>1913037</v>
          </cell>
          <cell r="O808" t="str">
            <v>右侧铰链支撑板总成</v>
          </cell>
          <cell r="P808" t="str">
            <v>C32B</v>
          </cell>
          <cell r="Q808">
            <v>20</v>
          </cell>
          <cell r="R808" t="str">
            <v>YC01</v>
          </cell>
          <cell r="S808">
            <v>6.62</v>
          </cell>
        </row>
        <row r="809">
          <cell r="M809" t="str">
            <v>SCS0005010</v>
          </cell>
          <cell r="N809">
            <v>1943004</v>
          </cell>
          <cell r="O809" t="str">
            <v>C32B垫片钣金</v>
          </cell>
          <cell r="P809" t="str">
            <v>C32B</v>
          </cell>
          <cell r="Q809">
            <v>2331</v>
          </cell>
          <cell r="R809" t="str">
            <v>YC01</v>
          </cell>
          <cell r="S809">
            <v>0.51</v>
          </cell>
        </row>
        <row r="810">
          <cell r="M810" t="str">
            <v>SCS0006744</v>
          </cell>
          <cell r="N810" t="str">
            <v>L4533</v>
          </cell>
          <cell r="O810" t="str">
            <v>中车背垫-右发泡</v>
          </cell>
          <cell r="P810" t="str">
            <v>动车项目</v>
          </cell>
          <cell r="Q810">
            <v>4</v>
          </cell>
          <cell r="R810" t="str">
            <v>YC01</v>
          </cell>
          <cell r="S810">
            <v>63.74</v>
          </cell>
        </row>
        <row r="811">
          <cell r="M811" t="str">
            <v>SCS0001588</v>
          </cell>
          <cell r="N811">
            <v>1943004</v>
          </cell>
          <cell r="O811" t="str">
            <v>扶手外侧支架钣金</v>
          </cell>
          <cell r="P811" t="str">
            <v>C40DB</v>
          </cell>
          <cell r="Q811">
            <v>10</v>
          </cell>
          <cell r="R811" t="str">
            <v>YC10</v>
          </cell>
          <cell r="S811">
            <v>1.94</v>
          </cell>
        </row>
        <row r="812">
          <cell r="M812" t="str">
            <v>scs0004983</v>
          </cell>
          <cell r="N812">
            <v>1943004</v>
          </cell>
          <cell r="O812" t="str">
            <v>左前侧横梁支撑板</v>
          </cell>
          <cell r="P812" t="str">
            <v>C32B</v>
          </cell>
          <cell r="Q812">
            <v>2320</v>
          </cell>
          <cell r="R812" t="str">
            <v>YC01</v>
          </cell>
          <cell r="S812">
            <v>3.32</v>
          </cell>
        </row>
        <row r="813">
          <cell r="M813" t="str">
            <v>SCS0001318</v>
          </cell>
          <cell r="N813" t="str">
            <v>L4527</v>
          </cell>
          <cell r="O813" t="str">
            <v>连动杆</v>
          </cell>
          <cell r="P813" t="str">
            <v>H32B</v>
          </cell>
          <cell r="Q813">
            <v>3840</v>
          </cell>
          <cell r="R813" t="str">
            <v>YC10</v>
          </cell>
          <cell r="S813">
            <v>2.56</v>
          </cell>
        </row>
        <row r="814">
          <cell r="M814" t="str">
            <v>SCS0001309</v>
          </cell>
          <cell r="N814" t="str">
            <v>L4527</v>
          </cell>
          <cell r="O814" t="str">
            <v>前排靠背上弯管</v>
          </cell>
          <cell r="P814" t="str">
            <v>H32B</v>
          </cell>
          <cell r="Q814">
            <v>3080</v>
          </cell>
          <cell r="R814" t="str">
            <v>YC10</v>
          </cell>
          <cell r="S814">
            <v>3.86</v>
          </cell>
        </row>
        <row r="815">
          <cell r="M815" t="str">
            <v>SCS0001669</v>
          </cell>
          <cell r="N815" t="str">
            <v>1932389A</v>
          </cell>
          <cell r="O815" t="str">
            <v>中间头枕杆焊接总成</v>
          </cell>
          <cell r="P815" t="str">
            <v>C40DB</v>
          </cell>
          <cell r="Q815">
            <v>288</v>
          </cell>
          <cell r="R815" t="str">
            <v>YC01</v>
          </cell>
          <cell r="S815">
            <v>6.3</v>
          </cell>
        </row>
        <row r="816">
          <cell r="M816" t="str">
            <v>SCS0005459</v>
          </cell>
          <cell r="N816">
            <v>2143048</v>
          </cell>
          <cell r="O816" t="str">
            <v>四分坐垫面套</v>
          </cell>
          <cell r="P816" t="str">
            <v>P203PU</v>
          </cell>
          <cell r="Q816">
            <v>380</v>
          </cell>
          <cell r="R816" t="str">
            <v>YC01</v>
          </cell>
          <cell r="S816">
            <v>49.8</v>
          </cell>
        </row>
        <row r="817">
          <cell r="M817" t="str">
            <v>SCS0005378</v>
          </cell>
          <cell r="N817" t="str">
            <v>L4533</v>
          </cell>
          <cell r="O817" t="str">
            <v>前排座垫泡沫总成</v>
          </cell>
          <cell r="P817" t="str">
            <v>P203</v>
          </cell>
          <cell r="Q817">
            <v>1144</v>
          </cell>
          <cell r="R817" t="str">
            <v>BC01</v>
          </cell>
          <cell r="S817">
            <v>19.78</v>
          </cell>
        </row>
        <row r="818">
          <cell r="M818" t="str">
            <v>TAT0000251</v>
          </cell>
          <cell r="N818">
            <v>19130371</v>
          </cell>
          <cell r="O818" t="str">
            <v>前翻三人座椅发泡总成</v>
          </cell>
          <cell r="P818" t="str">
            <v>AGHRC000258</v>
          </cell>
          <cell r="Q818">
            <v>85</v>
          </cell>
          <cell r="R818" t="str">
            <v>YC01</v>
          </cell>
          <cell r="S818">
            <v>155.47499999999999</v>
          </cell>
        </row>
        <row r="819">
          <cell r="M819" t="str">
            <v>SCS0001005</v>
          </cell>
          <cell r="N819" t="str">
            <v>L4494</v>
          </cell>
          <cell r="O819" t="str">
            <v>直钢丝200</v>
          </cell>
          <cell r="Q819">
            <v>1596</v>
          </cell>
          <cell r="R819" t="str">
            <v>YC03</v>
          </cell>
          <cell r="S819">
            <v>0.09</v>
          </cell>
        </row>
        <row r="820">
          <cell r="M820" t="str">
            <v>SCS0001159</v>
          </cell>
          <cell r="N820" t="str">
            <v>L4527</v>
          </cell>
          <cell r="O820" t="str">
            <v>四分靠背骨架左连接板总成</v>
          </cell>
          <cell r="Q820">
            <v>321</v>
          </cell>
          <cell r="R820" t="str">
            <v>YC01</v>
          </cell>
          <cell r="S820">
            <v>10.199999999999999</v>
          </cell>
        </row>
        <row r="821">
          <cell r="M821" t="str">
            <v>SCS0003269</v>
          </cell>
          <cell r="N821">
            <v>1943508</v>
          </cell>
          <cell r="O821" t="str">
            <v>衬套</v>
          </cell>
          <cell r="P821" t="str">
            <v>MA501</v>
          </cell>
          <cell r="Q821">
            <v>122</v>
          </cell>
          <cell r="R821" t="str">
            <v>YC01</v>
          </cell>
          <cell r="S821">
            <v>0.13</v>
          </cell>
        </row>
        <row r="822">
          <cell r="M822" t="str">
            <v>SCS0001304</v>
          </cell>
          <cell r="N822" t="str">
            <v>L4494</v>
          </cell>
          <cell r="O822" t="str">
            <v>异形钢丝5</v>
          </cell>
          <cell r="P822" t="str">
            <v>H32B</v>
          </cell>
          <cell r="Q822">
            <v>5245</v>
          </cell>
          <cell r="R822" t="str">
            <v>YC03</v>
          </cell>
          <cell r="S822">
            <v>0.15</v>
          </cell>
        </row>
        <row r="823">
          <cell r="M823" t="str">
            <v>SCS0000908</v>
          </cell>
          <cell r="N823">
            <v>1943004</v>
          </cell>
          <cell r="O823" t="str">
            <v>主驾左外前固定座</v>
          </cell>
          <cell r="Q823">
            <v>13</v>
          </cell>
          <cell r="R823" t="str">
            <v>YC01</v>
          </cell>
          <cell r="S823">
            <v>2.39</v>
          </cell>
        </row>
        <row r="824">
          <cell r="M824" t="str">
            <v>SCS0004552</v>
          </cell>
          <cell r="N824">
            <v>1913037</v>
          </cell>
          <cell r="O824" t="str">
            <v>连接杆</v>
          </cell>
          <cell r="P824" t="str">
            <v>C32B</v>
          </cell>
          <cell r="Q824">
            <v>1399</v>
          </cell>
          <cell r="R824" t="str">
            <v>YC01</v>
          </cell>
          <cell r="S824">
            <v>2.56</v>
          </cell>
        </row>
        <row r="825">
          <cell r="M825" t="str">
            <v>SCS0004971</v>
          </cell>
          <cell r="N825">
            <v>1943004</v>
          </cell>
          <cell r="O825" t="str">
            <v>主驾安全带固定板总成</v>
          </cell>
          <cell r="P825" t="str">
            <v>C32B</v>
          </cell>
          <cell r="Q825">
            <v>1933</v>
          </cell>
          <cell r="R825" t="str">
            <v>YC01</v>
          </cell>
          <cell r="S825">
            <v>2.58</v>
          </cell>
        </row>
        <row r="826">
          <cell r="M826" t="str">
            <v>SCS0006748</v>
          </cell>
          <cell r="N826" t="str">
            <v>L4533</v>
          </cell>
          <cell r="O826" t="str">
            <v>一等座椅头枕发泡</v>
          </cell>
          <cell r="P826" t="str">
            <v>动车项目</v>
          </cell>
          <cell r="Q826">
            <v>23</v>
          </cell>
          <cell r="R826" t="str">
            <v>YC01</v>
          </cell>
          <cell r="S826">
            <v>14.51</v>
          </cell>
        </row>
        <row r="827">
          <cell r="M827" t="str">
            <v>SCS0001589</v>
          </cell>
          <cell r="N827">
            <v>1943004</v>
          </cell>
          <cell r="O827" t="str">
            <v>扶手内侧连接钣金</v>
          </cell>
          <cell r="P827" t="str">
            <v>C40DB</v>
          </cell>
          <cell r="Q827">
            <v>10</v>
          </cell>
          <cell r="R827" t="str">
            <v>YC10</v>
          </cell>
          <cell r="S827">
            <v>1.92</v>
          </cell>
        </row>
        <row r="828">
          <cell r="M828" t="str">
            <v>scs0004984</v>
          </cell>
          <cell r="N828">
            <v>1943004</v>
          </cell>
          <cell r="O828" t="str">
            <v>副驾安全带固定板总成</v>
          </cell>
          <cell r="P828" t="str">
            <v>C32B</v>
          </cell>
          <cell r="Q828">
            <v>2320</v>
          </cell>
          <cell r="R828" t="str">
            <v>YC01</v>
          </cell>
          <cell r="S828">
            <v>2.58</v>
          </cell>
        </row>
        <row r="829">
          <cell r="M829" t="str">
            <v>SCS0001418</v>
          </cell>
          <cell r="N829" t="str">
            <v>L4527</v>
          </cell>
          <cell r="O829" t="str">
            <v>C40D横向钢丝1</v>
          </cell>
          <cell r="P829" t="str">
            <v>C40D</v>
          </cell>
          <cell r="Q829">
            <v>495</v>
          </cell>
          <cell r="R829" t="str">
            <v>YC10</v>
          </cell>
          <cell r="S829">
            <v>1.26</v>
          </cell>
        </row>
        <row r="830">
          <cell r="M830" t="str">
            <v>SCS0001310</v>
          </cell>
          <cell r="N830" t="str">
            <v>L4527</v>
          </cell>
          <cell r="O830" t="str">
            <v>前排背合棉后支撑钢丝1</v>
          </cell>
          <cell r="P830" t="str">
            <v>H32B</v>
          </cell>
          <cell r="Q830">
            <v>3080</v>
          </cell>
          <cell r="R830" t="str">
            <v>YC10</v>
          </cell>
          <cell r="S830">
            <v>0.78</v>
          </cell>
        </row>
        <row r="831">
          <cell r="M831" t="str">
            <v>SCS0001670</v>
          </cell>
          <cell r="N831" t="str">
            <v>1932389A</v>
          </cell>
          <cell r="O831" t="str">
            <v>两侧头枕杆</v>
          </cell>
          <cell r="P831" t="str">
            <v>C40DB</v>
          </cell>
          <cell r="Q831">
            <v>576</v>
          </cell>
          <cell r="R831" t="str">
            <v>YC01</v>
          </cell>
          <cell r="S831">
            <v>7.04</v>
          </cell>
        </row>
        <row r="832">
          <cell r="M832" t="str">
            <v>SCS0005453</v>
          </cell>
          <cell r="N832">
            <v>2143048</v>
          </cell>
          <cell r="O832" t="str">
            <v>两侧头枕面套</v>
          </cell>
          <cell r="P832" t="str">
            <v>P203PU</v>
          </cell>
          <cell r="Q832">
            <v>760</v>
          </cell>
          <cell r="R832" t="str">
            <v>YC01</v>
          </cell>
          <cell r="S832">
            <v>13.43</v>
          </cell>
        </row>
        <row r="833">
          <cell r="M833" t="str">
            <v>SCS0005470</v>
          </cell>
          <cell r="N833" t="str">
            <v>L4533</v>
          </cell>
          <cell r="O833" t="str">
            <v>六分坐垫合棉总成</v>
          </cell>
          <cell r="P833" t="str">
            <v>P203</v>
          </cell>
          <cell r="Q833">
            <v>328</v>
          </cell>
          <cell r="R833" t="str">
            <v>BC01</v>
          </cell>
          <cell r="S833">
            <v>47.26</v>
          </cell>
        </row>
        <row r="834">
          <cell r="M834" t="str">
            <v>TAT0000252</v>
          </cell>
          <cell r="N834">
            <v>19130371</v>
          </cell>
          <cell r="O834" t="str">
            <v>前翻三人座椅面套总成</v>
          </cell>
          <cell r="P834" t="str">
            <v>AGHRC000259</v>
          </cell>
          <cell r="Q834">
            <v>85</v>
          </cell>
          <cell r="R834" t="str">
            <v>YC01</v>
          </cell>
          <cell r="S834">
            <v>59.96893</v>
          </cell>
        </row>
        <row r="835">
          <cell r="M835" t="str">
            <v>SCS0001293</v>
          </cell>
          <cell r="N835" t="str">
            <v>L4494</v>
          </cell>
          <cell r="O835" t="str">
            <v>异形钢丝1</v>
          </cell>
          <cell r="P835" t="str">
            <v>H32B  U型</v>
          </cell>
          <cell r="Q835">
            <v>1621</v>
          </cell>
          <cell r="R835" t="str">
            <v>YC03</v>
          </cell>
          <cell r="S835">
            <v>0.3</v>
          </cell>
        </row>
        <row r="836">
          <cell r="M836" t="str">
            <v>SCS0001160</v>
          </cell>
          <cell r="N836" t="str">
            <v>L4527</v>
          </cell>
          <cell r="O836" t="str">
            <v>四分靠背骨架右连接板总成</v>
          </cell>
          <cell r="Q836">
            <v>321</v>
          </cell>
          <cell r="R836" t="str">
            <v>YC01</v>
          </cell>
          <cell r="S836">
            <v>5.22</v>
          </cell>
        </row>
        <row r="837">
          <cell r="M837" t="str">
            <v>SCS0003270</v>
          </cell>
          <cell r="N837">
            <v>1943508</v>
          </cell>
          <cell r="O837" t="str">
            <v>挡块</v>
          </cell>
          <cell r="P837" t="str">
            <v>MA501</v>
          </cell>
          <cell r="Q837">
            <v>122</v>
          </cell>
          <cell r="R837" t="str">
            <v>YC01</v>
          </cell>
          <cell r="S837">
            <v>0.15</v>
          </cell>
        </row>
        <row r="838">
          <cell r="M838" t="str">
            <v>SCS0001306</v>
          </cell>
          <cell r="N838" t="str">
            <v>L4494</v>
          </cell>
          <cell r="O838" t="str">
            <v>H32B合棉预埋钢丝A</v>
          </cell>
          <cell r="P838" t="str">
            <v>H32B</v>
          </cell>
          <cell r="Q838">
            <v>9701</v>
          </cell>
          <cell r="R838" t="str">
            <v>YC03</v>
          </cell>
          <cell r="S838">
            <v>0.27</v>
          </cell>
        </row>
        <row r="839">
          <cell r="M839" t="str">
            <v>SCS0000914</v>
          </cell>
          <cell r="N839">
            <v>1943004</v>
          </cell>
          <cell r="O839" t="str">
            <v>副驾安全带固定板总成</v>
          </cell>
          <cell r="Q839">
            <v>5</v>
          </cell>
          <cell r="R839" t="str">
            <v>YC01</v>
          </cell>
          <cell r="S839">
            <v>13.83</v>
          </cell>
        </row>
        <row r="840">
          <cell r="M840" t="str">
            <v>SCS0004545</v>
          </cell>
          <cell r="N840">
            <v>1913037</v>
          </cell>
          <cell r="O840" t="str">
            <v>前铰链</v>
          </cell>
          <cell r="Q840">
            <v>6353</v>
          </cell>
          <cell r="R840" t="str">
            <v>YC10</v>
          </cell>
          <cell r="S840">
            <v>1.35</v>
          </cell>
        </row>
        <row r="841">
          <cell r="M841" t="str">
            <v>SCS0004841</v>
          </cell>
          <cell r="N841">
            <v>1943004</v>
          </cell>
          <cell r="O841" t="str">
            <v>座盆支撑弯管</v>
          </cell>
          <cell r="P841" t="str">
            <v>C32B</v>
          </cell>
          <cell r="Q841">
            <v>3825</v>
          </cell>
          <cell r="R841" t="str">
            <v>YC10</v>
          </cell>
          <cell r="S841">
            <v>4.71</v>
          </cell>
        </row>
        <row r="842">
          <cell r="M842" t="str">
            <v>SCS0006751</v>
          </cell>
          <cell r="N842" t="str">
            <v>L4533</v>
          </cell>
          <cell r="O842" t="str">
            <v>一等座椅靠背发泡</v>
          </cell>
          <cell r="P842" t="str">
            <v>动车项目</v>
          </cell>
          <cell r="Q842">
            <v>23</v>
          </cell>
          <cell r="R842" t="str">
            <v>YC01</v>
          </cell>
          <cell r="S842">
            <v>22.2</v>
          </cell>
        </row>
        <row r="843">
          <cell r="M843" t="str">
            <v>SCS0001590</v>
          </cell>
          <cell r="N843">
            <v>1943004</v>
          </cell>
          <cell r="O843" t="str">
            <v>六分背中部转轴支架总成</v>
          </cell>
          <cell r="P843" t="str">
            <v>C40DB</v>
          </cell>
          <cell r="Q843">
            <v>10</v>
          </cell>
          <cell r="R843" t="str">
            <v>YC10</v>
          </cell>
          <cell r="S843">
            <v>13.4</v>
          </cell>
        </row>
        <row r="844">
          <cell r="M844" t="str">
            <v>SCS0005010</v>
          </cell>
          <cell r="N844">
            <v>1943004</v>
          </cell>
          <cell r="O844" t="str">
            <v>C32B垫片钣金</v>
          </cell>
          <cell r="P844" t="str">
            <v>C32B</v>
          </cell>
          <cell r="Q844">
            <v>4640</v>
          </cell>
          <cell r="R844" t="str">
            <v>YC01</v>
          </cell>
          <cell r="S844">
            <v>0.51</v>
          </cell>
        </row>
        <row r="845">
          <cell r="M845" t="str">
            <v>SCS0001419</v>
          </cell>
          <cell r="N845" t="str">
            <v>L4527</v>
          </cell>
          <cell r="O845" t="str">
            <v>横向钢丝2(上)</v>
          </cell>
          <cell r="P845" t="str">
            <v>C40D</v>
          </cell>
          <cell r="Q845">
            <v>495</v>
          </cell>
          <cell r="R845" t="str">
            <v>YC10</v>
          </cell>
          <cell r="S845">
            <v>1.1000000000000001</v>
          </cell>
        </row>
        <row r="846">
          <cell r="M846" t="str">
            <v>SCS0001418</v>
          </cell>
          <cell r="N846" t="str">
            <v>L4527</v>
          </cell>
          <cell r="O846" t="str">
            <v>C40D横向钢丝1</v>
          </cell>
          <cell r="P846" t="str">
            <v>C40D</v>
          </cell>
          <cell r="Q846">
            <v>3440</v>
          </cell>
          <cell r="R846" t="str">
            <v>YC10</v>
          </cell>
          <cell r="S846">
            <v>1.26</v>
          </cell>
        </row>
        <row r="847">
          <cell r="M847" t="str">
            <v>SCS0004022</v>
          </cell>
          <cell r="N847" t="str">
            <v>1932389A</v>
          </cell>
          <cell r="O847" t="str">
            <v>前排头枕骨架总成</v>
          </cell>
          <cell r="P847" t="str">
            <v>C32B</v>
          </cell>
          <cell r="Q847">
            <v>4566</v>
          </cell>
          <cell r="R847" t="str">
            <v>YC01</v>
          </cell>
          <cell r="S847">
            <v>7.52</v>
          </cell>
        </row>
        <row r="848">
          <cell r="M848" t="str">
            <v>SCS0005400</v>
          </cell>
          <cell r="N848">
            <v>2143048</v>
          </cell>
          <cell r="O848" t="str">
            <v>前排头枕护面总成</v>
          </cell>
          <cell r="P848" t="str">
            <v>P203PU</v>
          </cell>
          <cell r="Q848">
            <v>760</v>
          </cell>
          <cell r="R848" t="str">
            <v>YC01</v>
          </cell>
          <cell r="S848">
            <v>15.77</v>
          </cell>
        </row>
        <row r="849">
          <cell r="M849" t="str">
            <v>SCS0005458</v>
          </cell>
          <cell r="N849" t="str">
            <v>L4533</v>
          </cell>
          <cell r="O849" t="str">
            <v>四分坐垫合棉总成</v>
          </cell>
          <cell r="P849" t="str">
            <v>P203</v>
          </cell>
          <cell r="Q849">
            <v>328</v>
          </cell>
          <cell r="R849" t="str">
            <v>BC01</v>
          </cell>
          <cell r="S849">
            <v>30.77</v>
          </cell>
        </row>
        <row r="850">
          <cell r="M850" t="str">
            <v>TAT0000267</v>
          </cell>
          <cell r="N850">
            <v>19130371</v>
          </cell>
          <cell r="O850" t="str">
            <v>第三排三人座椅发泡总成</v>
          </cell>
          <cell r="P850" t="str">
            <v>AGHRC000274</v>
          </cell>
          <cell r="Q850">
            <v>260</v>
          </cell>
          <cell r="R850" t="str">
            <v>YC01</v>
          </cell>
          <cell r="S850">
            <v>239.48169999999999</v>
          </cell>
        </row>
        <row r="851">
          <cell r="M851" t="str">
            <v>SCS0001301</v>
          </cell>
          <cell r="N851" t="str">
            <v>L4494</v>
          </cell>
          <cell r="O851" t="str">
            <v>异形钢丝2</v>
          </cell>
          <cell r="P851" t="str">
            <v>H32B</v>
          </cell>
          <cell r="Q851">
            <v>1551</v>
          </cell>
          <cell r="R851" t="str">
            <v>YC03</v>
          </cell>
          <cell r="S851">
            <v>0.3</v>
          </cell>
        </row>
        <row r="852">
          <cell r="M852" t="str">
            <v>SCS0001309</v>
          </cell>
          <cell r="N852" t="str">
            <v>L4527</v>
          </cell>
          <cell r="O852" t="str">
            <v>前排靠背上弯管</v>
          </cell>
          <cell r="P852" t="str">
            <v>H32B</v>
          </cell>
          <cell r="Q852">
            <v>3980</v>
          </cell>
          <cell r="R852" t="str">
            <v>YC10</v>
          </cell>
          <cell r="S852">
            <v>3.86</v>
          </cell>
        </row>
        <row r="853">
          <cell r="M853" t="str">
            <v>SCS0003271</v>
          </cell>
          <cell r="N853">
            <v>1943508</v>
          </cell>
          <cell r="O853" t="str">
            <v>限位堵盖</v>
          </cell>
          <cell r="P853" t="str">
            <v>MA501</v>
          </cell>
          <cell r="Q853">
            <v>122</v>
          </cell>
          <cell r="R853" t="str">
            <v>YC01</v>
          </cell>
          <cell r="S853">
            <v>0.14000000000000001</v>
          </cell>
        </row>
        <row r="854">
          <cell r="M854" t="str">
            <v>SCS0001403</v>
          </cell>
          <cell r="N854" t="str">
            <v>L4494</v>
          </cell>
          <cell r="O854" t="str">
            <v>异形钢丝1</v>
          </cell>
          <cell r="P854" t="str">
            <v>C40D</v>
          </cell>
          <cell r="Q854">
            <v>54</v>
          </cell>
          <cell r="R854" t="str">
            <v>YC03</v>
          </cell>
          <cell r="S854">
            <v>0.17</v>
          </cell>
        </row>
        <row r="855">
          <cell r="M855" t="str">
            <v>SCS0000915</v>
          </cell>
          <cell r="N855">
            <v>1943004</v>
          </cell>
          <cell r="O855" t="str">
            <v>副驾右外前固定座</v>
          </cell>
          <cell r="Q855">
            <v>5</v>
          </cell>
          <cell r="R855" t="str">
            <v>YC01</v>
          </cell>
          <cell r="S855">
            <v>2.39</v>
          </cell>
        </row>
        <row r="856">
          <cell r="M856" t="str">
            <v>SCS0004544</v>
          </cell>
          <cell r="N856">
            <v>1913037</v>
          </cell>
          <cell r="O856" t="str">
            <v>后铰链</v>
          </cell>
          <cell r="Q856">
            <v>6644</v>
          </cell>
          <cell r="R856" t="str">
            <v>YC10</v>
          </cell>
          <cell r="S856">
            <v>1.34</v>
          </cell>
        </row>
        <row r="857">
          <cell r="M857" t="str">
            <v>SCS0004554</v>
          </cell>
          <cell r="N857">
            <v>1943004</v>
          </cell>
          <cell r="O857" t="str">
            <v>主驾线束支撑板</v>
          </cell>
          <cell r="P857" t="str">
            <v>C32B</v>
          </cell>
          <cell r="Q857">
            <v>630</v>
          </cell>
          <cell r="R857" t="str">
            <v>YC10</v>
          </cell>
          <cell r="S857">
            <v>1.1000000000000001</v>
          </cell>
        </row>
        <row r="858">
          <cell r="M858" t="str">
            <v>SCS0006755</v>
          </cell>
          <cell r="N858" t="str">
            <v>L4533</v>
          </cell>
          <cell r="O858" t="str">
            <v>一等座椅坐垫发泡</v>
          </cell>
          <cell r="P858" t="str">
            <v>动车项目</v>
          </cell>
          <cell r="Q858">
            <v>23</v>
          </cell>
          <cell r="R858" t="str">
            <v>YC01</v>
          </cell>
          <cell r="S858">
            <v>22.42</v>
          </cell>
        </row>
        <row r="859">
          <cell r="M859" t="str">
            <v>SCS0003936</v>
          </cell>
          <cell r="N859">
            <v>1943004</v>
          </cell>
          <cell r="O859" t="str">
            <v>后排座椅靠背中部支架总成</v>
          </cell>
          <cell r="Q859">
            <v>1800</v>
          </cell>
          <cell r="R859" t="str">
            <v>CZ70</v>
          </cell>
          <cell r="S859">
            <v>2.0299999999999998</v>
          </cell>
        </row>
        <row r="860">
          <cell r="M860" t="str">
            <v>SCS0005370</v>
          </cell>
          <cell r="N860">
            <v>1943004</v>
          </cell>
          <cell r="O860" t="str">
            <v>六分装车连接支架</v>
          </cell>
          <cell r="P860" t="str">
            <v>H32B</v>
          </cell>
          <cell r="Q860">
            <v>2000</v>
          </cell>
          <cell r="R860" t="str">
            <v>YC01</v>
          </cell>
          <cell r="S860">
            <v>7.61</v>
          </cell>
        </row>
        <row r="861">
          <cell r="M861" t="str">
            <v>SCS0001426</v>
          </cell>
          <cell r="N861" t="str">
            <v>L4527</v>
          </cell>
          <cell r="O861" t="str">
            <v>右侧支持钢丝1(上)</v>
          </cell>
          <cell r="P861" t="str">
            <v>C40D</v>
          </cell>
          <cell r="Q861">
            <v>2034</v>
          </cell>
          <cell r="R861" t="str">
            <v>YC10</v>
          </cell>
          <cell r="S861">
            <v>0.68</v>
          </cell>
        </row>
        <row r="862">
          <cell r="M862" t="str">
            <v>SCS0001419</v>
          </cell>
          <cell r="N862" t="str">
            <v>L4527</v>
          </cell>
          <cell r="O862" t="str">
            <v>横向钢丝2(上)</v>
          </cell>
          <cell r="P862" t="str">
            <v>C40D</v>
          </cell>
          <cell r="Q862">
            <v>3440</v>
          </cell>
          <cell r="R862" t="str">
            <v>YC10</v>
          </cell>
          <cell r="S862">
            <v>1.1000000000000001</v>
          </cell>
        </row>
        <row r="863">
          <cell r="M863" t="str">
            <v>SCS0004023</v>
          </cell>
          <cell r="N863" t="str">
            <v>1932389A</v>
          </cell>
          <cell r="O863" t="str">
            <v>后排两侧头枕骨架总成</v>
          </cell>
          <cell r="P863" t="str">
            <v>C32B</v>
          </cell>
          <cell r="Q863">
            <v>4603</v>
          </cell>
          <cell r="R863" t="str">
            <v>YC01</v>
          </cell>
          <cell r="S863">
            <v>8.27</v>
          </cell>
        </row>
        <row r="864">
          <cell r="M864" t="str">
            <v>SCS0006388</v>
          </cell>
          <cell r="N864">
            <v>2143048</v>
          </cell>
          <cell r="O864" t="str">
            <v>拉带总成</v>
          </cell>
          <cell r="P864" t="str">
            <v>P203后排</v>
          </cell>
          <cell r="Q864">
            <v>60</v>
          </cell>
          <cell r="R864" t="str">
            <v>YC01</v>
          </cell>
          <cell r="S864">
            <v>1.6</v>
          </cell>
        </row>
        <row r="865">
          <cell r="M865" t="str">
            <v>SCS0006382</v>
          </cell>
          <cell r="N865" t="str">
            <v>L4533</v>
          </cell>
          <cell r="O865" t="str">
            <v>扶手合棉</v>
          </cell>
          <cell r="P865" t="str">
            <v>P203</v>
          </cell>
          <cell r="Q865">
            <v>11</v>
          </cell>
          <cell r="R865" t="str">
            <v>YC01</v>
          </cell>
          <cell r="S865">
            <v>10.26</v>
          </cell>
        </row>
        <row r="866">
          <cell r="M866" t="str">
            <v>TAT0000268</v>
          </cell>
          <cell r="N866">
            <v>19130371</v>
          </cell>
          <cell r="O866" t="str">
            <v>第三排三人座椅骨架总成</v>
          </cell>
          <cell r="P866" t="str">
            <v>AGHRC000275</v>
          </cell>
          <cell r="Q866">
            <v>260</v>
          </cell>
          <cell r="R866" t="str">
            <v>YC01</v>
          </cell>
          <cell r="S866">
            <v>162.75460000000001</v>
          </cell>
        </row>
        <row r="867">
          <cell r="M867" t="str">
            <v>SCS0001302</v>
          </cell>
          <cell r="N867" t="str">
            <v>L4494</v>
          </cell>
          <cell r="O867" t="str">
            <v>异形钢丝3</v>
          </cell>
          <cell r="P867" t="str">
            <v>H32B</v>
          </cell>
          <cell r="Q867">
            <v>1571</v>
          </cell>
          <cell r="R867" t="str">
            <v>YC03</v>
          </cell>
          <cell r="S867">
            <v>0.3</v>
          </cell>
        </row>
        <row r="868">
          <cell r="M868" t="str">
            <v>SCS0001310</v>
          </cell>
          <cell r="N868" t="str">
            <v>L4527</v>
          </cell>
          <cell r="O868" t="str">
            <v>前排背合棉后支撑钢丝1</v>
          </cell>
          <cell r="P868" t="str">
            <v>H32B</v>
          </cell>
          <cell r="Q868">
            <v>3980</v>
          </cell>
          <cell r="R868" t="str">
            <v>YC10</v>
          </cell>
          <cell r="S868">
            <v>0.78</v>
          </cell>
        </row>
        <row r="869">
          <cell r="M869" t="str">
            <v>SCS0003276</v>
          </cell>
          <cell r="N869">
            <v>1943508</v>
          </cell>
          <cell r="O869" t="str">
            <v>靠背外侧扶手钣金护盖</v>
          </cell>
          <cell r="P869" t="str">
            <v>C40DB(深色)</v>
          </cell>
          <cell r="Q869">
            <v>120</v>
          </cell>
          <cell r="R869" t="str">
            <v>YC01</v>
          </cell>
          <cell r="S869">
            <v>1.73</v>
          </cell>
        </row>
        <row r="870">
          <cell r="M870" t="str">
            <v>SCS0001404</v>
          </cell>
          <cell r="N870" t="str">
            <v>L4494</v>
          </cell>
          <cell r="O870" t="str">
            <v>后排钢丝2</v>
          </cell>
          <cell r="P870" t="str">
            <v>C40D</v>
          </cell>
          <cell r="Q870">
            <v>54</v>
          </cell>
          <cell r="R870" t="str">
            <v>YC10</v>
          </cell>
          <cell r="S870">
            <v>0.16</v>
          </cell>
        </row>
        <row r="871">
          <cell r="M871" t="str">
            <v>SCS0000916</v>
          </cell>
          <cell r="N871">
            <v>1943004</v>
          </cell>
          <cell r="O871" t="str">
            <v>副驾右外后固定座总成</v>
          </cell>
          <cell r="Q871">
            <v>5</v>
          </cell>
          <cell r="R871" t="str">
            <v>YC01</v>
          </cell>
          <cell r="S871">
            <v>3.66</v>
          </cell>
        </row>
        <row r="872">
          <cell r="M872" t="str">
            <v>SCS0000951</v>
          </cell>
          <cell r="N872">
            <v>1913037</v>
          </cell>
          <cell r="O872" t="str">
            <v>长拉线</v>
          </cell>
          <cell r="Q872">
            <v>513</v>
          </cell>
          <cell r="R872" t="str">
            <v>YC01</v>
          </cell>
          <cell r="S872">
            <v>2.92</v>
          </cell>
        </row>
        <row r="873">
          <cell r="M873" t="str">
            <v>SCS0004506</v>
          </cell>
          <cell r="N873">
            <v>1943004</v>
          </cell>
          <cell r="O873" t="str">
            <v>主驾座框左侧边板总成</v>
          </cell>
          <cell r="P873" t="str">
            <v>C32B</v>
          </cell>
          <cell r="Q873">
            <v>619</v>
          </cell>
          <cell r="R873" t="str">
            <v>YC10</v>
          </cell>
          <cell r="S873">
            <v>7.68</v>
          </cell>
        </row>
        <row r="874">
          <cell r="M874" t="str">
            <v>SCS0006765</v>
          </cell>
          <cell r="N874" t="str">
            <v>L4533</v>
          </cell>
          <cell r="O874" t="str">
            <v>二等座椅头枕发泡</v>
          </cell>
          <cell r="P874" t="str">
            <v>动车项目</v>
          </cell>
          <cell r="Q874">
            <v>396</v>
          </cell>
          <cell r="R874" t="str">
            <v>YC01</v>
          </cell>
          <cell r="S874">
            <v>12.09</v>
          </cell>
        </row>
        <row r="875">
          <cell r="M875" t="str">
            <v>SCS0006625</v>
          </cell>
          <cell r="N875">
            <v>1943004</v>
          </cell>
          <cell r="O875" t="str">
            <v>靠背主体管</v>
          </cell>
          <cell r="P875" t="str">
            <v>P203后排整体背</v>
          </cell>
          <cell r="Q875">
            <v>1371</v>
          </cell>
          <cell r="R875" t="str">
            <v>YC10</v>
          </cell>
          <cell r="S875">
            <v>17.29</v>
          </cell>
        </row>
        <row r="876">
          <cell r="M876" t="str">
            <v>SCS0005371</v>
          </cell>
          <cell r="N876">
            <v>1943004</v>
          </cell>
          <cell r="O876" t="str">
            <v>四分装车连接支架</v>
          </cell>
          <cell r="P876" t="str">
            <v>H32B</v>
          </cell>
          <cell r="Q876">
            <v>2000</v>
          </cell>
          <cell r="R876" t="str">
            <v>YC01</v>
          </cell>
          <cell r="S876">
            <v>7.61</v>
          </cell>
        </row>
        <row r="877">
          <cell r="M877" t="str">
            <v>SCS0001427</v>
          </cell>
          <cell r="N877" t="str">
            <v>L4527</v>
          </cell>
          <cell r="O877" t="str">
            <v>右侧支持钢丝2(下)</v>
          </cell>
          <cell r="P877" t="str">
            <v>C40D</v>
          </cell>
          <cell r="Q877">
            <v>2034</v>
          </cell>
          <cell r="R877" t="str">
            <v>YC10</v>
          </cell>
          <cell r="S877">
            <v>0.81</v>
          </cell>
        </row>
        <row r="878">
          <cell r="M878" t="str">
            <v>SCS0001426</v>
          </cell>
          <cell r="N878" t="str">
            <v>L4527</v>
          </cell>
          <cell r="O878" t="str">
            <v>右侧支持钢丝1(上)</v>
          </cell>
          <cell r="P878" t="str">
            <v>C40D</v>
          </cell>
          <cell r="Q878">
            <v>3440</v>
          </cell>
          <cell r="R878" t="str">
            <v>YC10</v>
          </cell>
          <cell r="S878">
            <v>0.68</v>
          </cell>
        </row>
        <row r="879">
          <cell r="M879" t="str">
            <v>SCS0004024</v>
          </cell>
          <cell r="N879" t="str">
            <v>1932389A</v>
          </cell>
          <cell r="O879" t="str">
            <v>后排中间头枕骨架总成</v>
          </cell>
          <cell r="P879" t="str">
            <v>C32B</v>
          </cell>
          <cell r="Q879">
            <v>327</v>
          </cell>
          <cell r="R879" t="str">
            <v>YC01</v>
          </cell>
          <cell r="S879">
            <v>7.77</v>
          </cell>
        </row>
        <row r="880">
          <cell r="M880" t="str">
            <v>SCS0005236</v>
          </cell>
          <cell r="N880">
            <v>2143048</v>
          </cell>
          <cell r="O880" t="str">
            <v>无纺布550*950</v>
          </cell>
          <cell r="P880" t="str">
            <v>550*950</v>
          </cell>
          <cell r="Q880">
            <v>4200</v>
          </cell>
          <cell r="R880" t="str">
            <v>YC01</v>
          </cell>
          <cell r="S880">
            <v>0.54</v>
          </cell>
        </row>
        <row r="881">
          <cell r="M881" t="str">
            <v>SCS0010279</v>
          </cell>
          <cell r="N881" t="str">
            <v>L4533</v>
          </cell>
          <cell r="O881" t="str">
            <v>后排两侧头枕泡沫总成</v>
          </cell>
          <cell r="Q881">
            <v>40</v>
          </cell>
          <cell r="R881" t="str">
            <v>YC01</v>
          </cell>
          <cell r="S881">
            <v>3.69</v>
          </cell>
        </row>
        <row r="882">
          <cell r="M882" t="str">
            <v>TAT0000269</v>
          </cell>
          <cell r="N882">
            <v>19130371</v>
          </cell>
          <cell r="O882" t="str">
            <v>第三排三人座椅面套总成</v>
          </cell>
          <cell r="P882" t="str">
            <v>AGHRC000276</v>
          </cell>
          <cell r="Q882">
            <v>260</v>
          </cell>
          <cell r="R882" t="str">
            <v>YC01</v>
          </cell>
          <cell r="S882">
            <v>62.776760000000003</v>
          </cell>
        </row>
        <row r="883">
          <cell r="M883" t="str">
            <v>SCS0001303</v>
          </cell>
          <cell r="N883" t="str">
            <v>L4494</v>
          </cell>
          <cell r="O883" t="str">
            <v>异形钢丝4</v>
          </cell>
          <cell r="P883" t="str">
            <v>H32B</v>
          </cell>
          <cell r="Q883">
            <v>1551</v>
          </cell>
          <cell r="R883" t="str">
            <v>YC03</v>
          </cell>
          <cell r="S883">
            <v>0.3</v>
          </cell>
        </row>
        <row r="884">
          <cell r="M884" t="str">
            <v>SCS0001418</v>
          </cell>
          <cell r="N884" t="str">
            <v>L4527</v>
          </cell>
          <cell r="O884" t="str">
            <v>C40D横向钢丝1</v>
          </cell>
          <cell r="P884" t="str">
            <v>C40D</v>
          </cell>
          <cell r="Q884">
            <v>1030</v>
          </cell>
          <cell r="R884" t="str">
            <v>YC10</v>
          </cell>
          <cell r="S884">
            <v>1.26</v>
          </cell>
        </row>
        <row r="885">
          <cell r="M885" t="str">
            <v>SCS0003394</v>
          </cell>
          <cell r="N885">
            <v>1943508</v>
          </cell>
          <cell r="O885" t="str">
            <v>解锁按钮总成</v>
          </cell>
          <cell r="P885" t="str">
            <v>C40DB(浅色)</v>
          </cell>
          <cell r="Q885">
            <v>6</v>
          </cell>
          <cell r="R885" t="str">
            <v>YC01</v>
          </cell>
          <cell r="S885">
            <v>1.86</v>
          </cell>
        </row>
        <row r="886">
          <cell r="M886" t="str">
            <v>SCS0001407</v>
          </cell>
          <cell r="N886" t="str">
            <v>L4494</v>
          </cell>
          <cell r="O886" t="str">
            <v>异形钢丝3</v>
          </cell>
          <cell r="P886" t="str">
            <v>C40D</v>
          </cell>
          <cell r="Q886">
            <v>108</v>
          </cell>
          <cell r="R886" t="str">
            <v>YC03</v>
          </cell>
          <cell r="S886">
            <v>0.26</v>
          </cell>
        </row>
        <row r="887">
          <cell r="M887" t="str">
            <v>SCS0000940</v>
          </cell>
          <cell r="N887">
            <v>1943004</v>
          </cell>
          <cell r="O887" t="str">
            <v>主驾安全带固定板总成</v>
          </cell>
          <cell r="Q887">
            <v>13</v>
          </cell>
          <cell r="R887" t="str">
            <v>YC01</v>
          </cell>
          <cell r="S887">
            <v>13.95</v>
          </cell>
        </row>
        <row r="888">
          <cell r="M888" t="str">
            <v>SCS0001010</v>
          </cell>
          <cell r="N888">
            <v>1913037</v>
          </cell>
          <cell r="O888" t="str">
            <v>正驾焊接式调角器总成</v>
          </cell>
          <cell r="Q888">
            <v>19</v>
          </cell>
          <cell r="R888" t="str">
            <v>YC10</v>
          </cell>
          <cell r="S888">
            <v>40.39</v>
          </cell>
        </row>
        <row r="889">
          <cell r="M889" t="str">
            <v>SCS0004976</v>
          </cell>
          <cell r="N889">
            <v>1943004</v>
          </cell>
          <cell r="O889" t="str">
            <v>豪华型前横管总成</v>
          </cell>
          <cell r="P889" t="str">
            <v>C32B</v>
          </cell>
          <cell r="Q889">
            <v>1933</v>
          </cell>
          <cell r="R889" t="str">
            <v>YC01</v>
          </cell>
          <cell r="S889">
            <v>11.17</v>
          </cell>
        </row>
        <row r="890">
          <cell r="M890" t="str">
            <v>SCS0006770</v>
          </cell>
          <cell r="N890" t="str">
            <v>L4533</v>
          </cell>
          <cell r="O890" t="str">
            <v>中车背垫发泡</v>
          </cell>
          <cell r="P890" t="str">
            <v>动车项目</v>
          </cell>
          <cell r="Q890">
            <v>396</v>
          </cell>
          <cell r="R890" t="str">
            <v>YC01</v>
          </cell>
          <cell r="S890">
            <v>18.46</v>
          </cell>
        </row>
        <row r="891">
          <cell r="M891" t="str">
            <v>SCS0006626</v>
          </cell>
          <cell r="N891">
            <v>1943004</v>
          </cell>
          <cell r="O891" t="str">
            <v>靠背左侧边钣焊接总成</v>
          </cell>
          <cell r="P891" t="str">
            <v>P203后排整体背</v>
          </cell>
          <cell r="Q891">
            <v>1371</v>
          </cell>
          <cell r="R891" t="str">
            <v>YC10</v>
          </cell>
          <cell r="S891">
            <v>8.9</v>
          </cell>
        </row>
        <row r="892">
          <cell r="M892" t="str">
            <v>SCS0006016</v>
          </cell>
          <cell r="N892">
            <v>1943004</v>
          </cell>
          <cell r="O892" t="str">
            <v>副驾左前支架</v>
          </cell>
          <cell r="P892" t="str">
            <v>P203</v>
          </cell>
          <cell r="Q892">
            <v>1077</v>
          </cell>
          <cell r="R892" t="str">
            <v>YC10</v>
          </cell>
          <cell r="S892">
            <v>1.52</v>
          </cell>
        </row>
        <row r="893">
          <cell r="M893" t="str">
            <v>SCS0001428</v>
          </cell>
          <cell r="N893" t="str">
            <v>L4527</v>
          </cell>
          <cell r="O893" t="str">
            <v>左侧支持钢丝1(上)</v>
          </cell>
          <cell r="P893" t="str">
            <v>C40D</v>
          </cell>
          <cell r="Q893">
            <v>2031</v>
          </cell>
          <cell r="R893" t="str">
            <v>YC10</v>
          </cell>
          <cell r="S893">
            <v>0.81</v>
          </cell>
        </row>
        <row r="894">
          <cell r="M894" t="str">
            <v>SCS0001427</v>
          </cell>
          <cell r="N894" t="str">
            <v>L4527</v>
          </cell>
          <cell r="O894" t="str">
            <v>右侧支持钢丝2(下)</v>
          </cell>
          <cell r="P894" t="str">
            <v>C40D</v>
          </cell>
          <cell r="Q894">
            <v>3440</v>
          </cell>
          <cell r="R894" t="str">
            <v>YC10</v>
          </cell>
          <cell r="S894">
            <v>0.81</v>
          </cell>
        </row>
        <row r="895">
          <cell r="M895" t="str">
            <v>SCS0006380</v>
          </cell>
          <cell r="N895" t="str">
            <v>1932389A</v>
          </cell>
          <cell r="O895" t="str">
            <v>前排头枕骨架总成</v>
          </cell>
          <cell r="P895" t="str">
            <v>P203</v>
          </cell>
          <cell r="Q895">
            <v>2404</v>
          </cell>
          <cell r="R895" t="str">
            <v>YC01</v>
          </cell>
          <cell r="S895">
            <v>7.3</v>
          </cell>
        </row>
        <row r="896">
          <cell r="M896" t="str">
            <v>SCS0002050</v>
          </cell>
          <cell r="N896">
            <v>2143048</v>
          </cell>
          <cell r="O896" t="str">
            <v>无纺布600*550</v>
          </cell>
          <cell r="Q896">
            <v>9600</v>
          </cell>
          <cell r="R896" t="str">
            <v>YC01</v>
          </cell>
          <cell r="S896">
            <v>0.3</v>
          </cell>
        </row>
        <row r="897">
          <cell r="M897" t="str">
            <v>SCS0010280</v>
          </cell>
          <cell r="N897" t="str">
            <v>L4533</v>
          </cell>
          <cell r="O897" t="str">
            <v>后排中间头枕泡沫总成</v>
          </cell>
          <cell r="Q897">
            <v>20</v>
          </cell>
          <cell r="R897" t="str">
            <v>YC01</v>
          </cell>
          <cell r="S897">
            <v>3.25</v>
          </cell>
        </row>
        <row r="898">
          <cell r="M898" t="str">
            <v>TAT0000271</v>
          </cell>
          <cell r="N898">
            <v>19130371</v>
          </cell>
          <cell r="O898" t="str">
            <v>第一排三人联体座骨架总成</v>
          </cell>
          <cell r="P898" t="str">
            <v>AGHRC000278</v>
          </cell>
          <cell r="Q898">
            <v>1</v>
          </cell>
          <cell r="R898" t="str">
            <v>YC01</v>
          </cell>
          <cell r="S898">
            <v>396.27409999999998</v>
          </cell>
        </row>
        <row r="899">
          <cell r="M899" t="str">
            <v>SCS0001304</v>
          </cell>
          <cell r="N899" t="str">
            <v>L4494</v>
          </cell>
          <cell r="O899" t="str">
            <v>异形钢丝5</v>
          </cell>
          <cell r="P899" t="str">
            <v>H32B</v>
          </cell>
          <cell r="Q899">
            <v>1551</v>
          </cell>
          <cell r="R899" t="str">
            <v>YC03</v>
          </cell>
          <cell r="S899">
            <v>0.15</v>
          </cell>
        </row>
        <row r="900">
          <cell r="M900" t="str">
            <v>SCS0001419</v>
          </cell>
          <cell r="N900" t="str">
            <v>L4527</v>
          </cell>
          <cell r="O900" t="str">
            <v>横向钢丝2(上)</v>
          </cell>
          <cell r="P900" t="str">
            <v>C40D</v>
          </cell>
          <cell r="Q900">
            <v>1030</v>
          </cell>
          <cell r="R900" t="str">
            <v>YC10</v>
          </cell>
          <cell r="S900">
            <v>1.1000000000000001</v>
          </cell>
        </row>
        <row r="901">
          <cell r="M901" t="str">
            <v>SCS0003395</v>
          </cell>
          <cell r="N901">
            <v>1943508</v>
          </cell>
          <cell r="O901" t="str">
            <v>扶手杯托</v>
          </cell>
          <cell r="P901" t="str">
            <v>C40DB(浅色)</v>
          </cell>
          <cell r="Q901">
            <v>2</v>
          </cell>
          <cell r="R901" t="str">
            <v>YC01</v>
          </cell>
          <cell r="S901">
            <v>2.85</v>
          </cell>
        </row>
        <row r="902">
          <cell r="M902" t="str">
            <v>SCS0001430</v>
          </cell>
          <cell r="N902" t="str">
            <v>L4494</v>
          </cell>
          <cell r="O902" t="str">
            <v>异形钢丝4</v>
          </cell>
          <cell r="P902" t="str">
            <v>C40D</v>
          </cell>
          <cell r="Q902">
            <v>472</v>
          </cell>
          <cell r="R902" t="str">
            <v>YC03</v>
          </cell>
          <cell r="S902">
            <v>0.16</v>
          </cell>
        </row>
        <row r="903">
          <cell r="M903" t="str">
            <v>SCS0000941</v>
          </cell>
          <cell r="N903">
            <v>1943004</v>
          </cell>
          <cell r="O903" t="str">
            <v>主驾左外后固定座总成</v>
          </cell>
          <cell r="Q903">
            <v>13</v>
          </cell>
          <cell r="R903" t="str">
            <v>YC01</v>
          </cell>
          <cell r="S903">
            <v>3.66</v>
          </cell>
        </row>
        <row r="904">
          <cell r="M904" t="str">
            <v>SCS0001011</v>
          </cell>
          <cell r="N904">
            <v>1913037</v>
          </cell>
          <cell r="O904" t="str">
            <v>副驾焊接式调角器总成</v>
          </cell>
          <cell r="Q904">
            <v>33</v>
          </cell>
          <cell r="R904" t="str">
            <v>YC10</v>
          </cell>
          <cell r="S904">
            <v>40.39</v>
          </cell>
        </row>
        <row r="905">
          <cell r="M905" t="str">
            <v>SCS0004978</v>
          </cell>
          <cell r="N905">
            <v>1943004</v>
          </cell>
          <cell r="O905" t="str">
            <v>豪华型后旋转管总成</v>
          </cell>
          <cell r="P905" t="str">
            <v>C32B</v>
          </cell>
          <cell r="Q905">
            <v>1933</v>
          </cell>
          <cell r="R905" t="str">
            <v>YC01</v>
          </cell>
          <cell r="S905">
            <v>15.86</v>
          </cell>
        </row>
        <row r="906">
          <cell r="M906" t="str">
            <v>SCS0006774</v>
          </cell>
          <cell r="N906" t="str">
            <v>L4533</v>
          </cell>
          <cell r="O906" t="str">
            <v>中车坐垫发泡</v>
          </cell>
          <cell r="P906" t="str">
            <v>动车项目</v>
          </cell>
          <cell r="Q906">
            <v>396</v>
          </cell>
          <cell r="R906" t="str">
            <v>YC01</v>
          </cell>
          <cell r="S906">
            <v>21.98</v>
          </cell>
        </row>
        <row r="907">
          <cell r="M907" t="str">
            <v>SCS0006627</v>
          </cell>
          <cell r="N907">
            <v>1943004</v>
          </cell>
          <cell r="O907" t="str">
            <v>靠背右侧边钣焊接总成</v>
          </cell>
          <cell r="P907" t="str">
            <v>P203后排整体背</v>
          </cell>
          <cell r="Q907">
            <v>1371</v>
          </cell>
          <cell r="R907" t="str">
            <v>YC10</v>
          </cell>
          <cell r="S907">
            <v>8.9</v>
          </cell>
        </row>
        <row r="908">
          <cell r="M908" t="str">
            <v>SCS0006017</v>
          </cell>
          <cell r="N908">
            <v>1943004</v>
          </cell>
          <cell r="O908" t="str">
            <v>副驾右前支架</v>
          </cell>
          <cell r="P908" t="str">
            <v>P203</v>
          </cell>
          <cell r="Q908">
            <v>1077</v>
          </cell>
          <cell r="R908" t="str">
            <v>YC10</v>
          </cell>
          <cell r="S908">
            <v>1.52</v>
          </cell>
        </row>
        <row r="909">
          <cell r="M909" t="str">
            <v>SCS0001429</v>
          </cell>
          <cell r="N909" t="str">
            <v>L4527</v>
          </cell>
          <cell r="O909" t="str">
            <v>左侧支持钢丝2(下)</v>
          </cell>
          <cell r="P909" t="str">
            <v>C40D</v>
          </cell>
          <cell r="Q909">
            <v>2031</v>
          </cell>
          <cell r="R909" t="str">
            <v>YC10</v>
          </cell>
          <cell r="S909">
            <v>0.68</v>
          </cell>
        </row>
        <row r="910">
          <cell r="M910" t="str">
            <v>SCS0001428</v>
          </cell>
          <cell r="N910" t="str">
            <v>L4527</v>
          </cell>
          <cell r="O910" t="str">
            <v>左侧支持钢丝1(上)</v>
          </cell>
          <cell r="P910" t="str">
            <v>C40D</v>
          </cell>
          <cell r="Q910">
            <v>3440</v>
          </cell>
          <cell r="R910" t="str">
            <v>YC10</v>
          </cell>
          <cell r="S910">
            <v>0.81</v>
          </cell>
        </row>
        <row r="911">
          <cell r="M911" t="str">
            <v>SCS0006383</v>
          </cell>
          <cell r="N911" t="str">
            <v>1932389A</v>
          </cell>
          <cell r="O911" t="str">
            <v>两侧头枕杆</v>
          </cell>
          <cell r="P911" t="str">
            <v>P203</v>
          </cell>
          <cell r="Q911">
            <v>2400</v>
          </cell>
          <cell r="R911" t="str">
            <v>YC01</v>
          </cell>
          <cell r="S911">
            <v>6.5</v>
          </cell>
        </row>
        <row r="912">
          <cell r="M912" t="str">
            <v>SCS0002051</v>
          </cell>
          <cell r="N912">
            <v>2143048</v>
          </cell>
          <cell r="O912" t="str">
            <v>无纺布700*550</v>
          </cell>
          <cell r="Q912">
            <v>4800</v>
          </cell>
          <cell r="R912" t="str">
            <v>YC01</v>
          </cell>
          <cell r="S912">
            <v>0.34</v>
          </cell>
        </row>
        <row r="913">
          <cell r="M913" t="str">
            <v>SCS0010276</v>
          </cell>
          <cell r="N913" t="str">
            <v>L4533</v>
          </cell>
          <cell r="O913" t="str">
            <v>前排头枕泡沫总成</v>
          </cell>
          <cell r="P913" t="str">
            <v>C33DB-M07（低配）</v>
          </cell>
          <cell r="Q913">
            <v>40</v>
          </cell>
          <cell r="R913" t="str">
            <v>YC01</v>
          </cell>
          <cell r="S913">
            <v>4.99</v>
          </cell>
        </row>
        <row r="914">
          <cell r="M914" t="str">
            <v>TAT0000272</v>
          </cell>
          <cell r="N914">
            <v>19130371</v>
          </cell>
          <cell r="O914" t="str">
            <v>第一排三人联体座发泡总成</v>
          </cell>
          <cell r="P914" t="str">
            <v>AGHRC000279</v>
          </cell>
          <cell r="Q914">
            <v>1</v>
          </cell>
          <cell r="R914" t="str">
            <v>YC01</v>
          </cell>
          <cell r="S914">
            <v>269.3125</v>
          </cell>
        </row>
        <row r="915">
          <cell r="M915" t="str">
            <v>SCS0001306</v>
          </cell>
          <cell r="N915" t="str">
            <v>L4494</v>
          </cell>
          <cell r="O915" t="str">
            <v>H32B合棉预埋钢丝A</v>
          </cell>
          <cell r="P915" t="str">
            <v>H32B</v>
          </cell>
          <cell r="Q915">
            <v>3189</v>
          </cell>
          <cell r="R915" t="str">
            <v>YC03</v>
          </cell>
          <cell r="S915">
            <v>0.27</v>
          </cell>
        </row>
        <row r="916">
          <cell r="M916" t="str">
            <v>SCS0001426</v>
          </cell>
          <cell r="N916" t="str">
            <v>L4527</v>
          </cell>
          <cell r="O916" t="str">
            <v>右侧支持钢丝1(上)</v>
          </cell>
          <cell r="P916" t="str">
            <v>C40D</v>
          </cell>
          <cell r="Q916">
            <v>1030</v>
          </cell>
          <cell r="R916" t="str">
            <v>YC10</v>
          </cell>
          <cell r="S916">
            <v>0.68</v>
          </cell>
        </row>
        <row r="917">
          <cell r="M917" t="str">
            <v>SCS0003396</v>
          </cell>
          <cell r="N917">
            <v>1943508</v>
          </cell>
          <cell r="O917" t="str">
            <v>杯托橡胶棘爪</v>
          </cell>
          <cell r="P917" t="str">
            <v>C40D(浅色)</v>
          </cell>
          <cell r="Q917">
            <v>8</v>
          </cell>
          <cell r="R917" t="str">
            <v>YC01</v>
          </cell>
          <cell r="S917">
            <v>0.15</v>
          </cell>
        </row>
        <row r="918">
          <cell r="M918" t="str">
            <v>SCS0005373</v>
          </cell>
          <cell r="N918" t="str">
            <v>L4494</v>
          </cell>
          <cell r="O918" t="str">
            <v>靠背泡沫预埋钢丝A</v>
          </cell>
          <cell r="P918" t="str">
            <v>P203</v>
          </cell>
          <cell r="Q918">
            <v>4694</v>
          </cell>
          <cell r="R918" t="str">
            <v>YC03</v>
          </cell>
          <cell r="S918">
            <v>0.18</v>
          </cell>
        </row>
        <row r="919">
          <cell r="M919" t="str">
            <v>SCS0001110</v>
          </cell>
          <cell r="N919">
            <v>1943004</v>
          </cell>
          <cell r="O919" t="str">
            <v>后排靠背中间脚架总成</v>
          </cell>
          <cell r="Q919">
            <v>1</v>
          </cell>
          <cell r="R919" t="str">
            <v>YC01</v>
          </cell>
          <cell r="S919">
            <v>7.53</v>
          </cell>
        </row>
        <row r="920">
          <cell r="M920" t="str">
            <v>SCS0001072</v>
          </cell>
          <cell r="N920">
            <v>1913037</v>
          </cell>
          <cell r="O920" t="str">
            <v>连动杆</v>
          </cell>
          <cell r="Q920">
            <v>94</v>
          </cell>
          <cell r="R920" t="str">
            <v>YC10</v>
          </cell>
          <cell r="S920">
            <v>2.27</v>
          </cell>
        </row>
        <row r="921">
          <cell r="M921" t="str">
            <v>SCS0004980</v>
          </cell>
          <cell r="N921">
            <v>1943004</v>
          </cell>
          <cell r="O921" t="str">
            <v>右后侧横梁支撑板</v>
          </cell>
          <cell r="P921" t="str">
            <v>C32B</v>
          </cell>
          <cell r="Q921">
            <v>1892</v>
          </cell>
          <cell r="R921" t="str">
            <v>YC01</v>
          </cell>
          <cell r="S921">
            <v>3.83</v>
          </cell>
        </row>
        <row r="922">
          <cell r="M922" t="str">
            <v>SCS0006781</v>
          </cell>
          <cell r="N922" t="str">
            <v>L4533</v>
          </cell>
          <cell r="O922" t="str">
            <v>三四等座椅靠背发泡</v>
          </cell>
          <cell r="P922" t="str">
            <v>动车项目</v>
          </cell>
          <cell r="Q922">
            <v>80</v>
          </cell>
          <cell r="R922" t="str">
            <v>YC01</v>
          </cell>
          <cell r="S922">
            <v>18.68</v>
          </cell>
        </row>
        <row r="923">
          <cell r="M923" t="str">
            <v>SCS0006628</v>
          </cell>
          <cell r="N923">
            <v>1943004</v>
          </cell>
          <cell r="O923" t="str">
            <v>靠背连接横管1</v>
          </cell>
          <cell r="P923" t="str">
            <v>P203后排整体背</v>
          </cell>
          <cell r="Q923">
            <v>1371</v>
          </cell>
          <cell r="R923" t="str">
            <v>YC10</v>
          </cell>
          <cell r="S923">
            <v>8.18</v>
          </cell>
        </row>
        <row r="924">
          <cell r="M924" t="str">
            <v>SCS0006018</v>
          </cell>
          <cell r="N924">
            <v>1943004</v>
          </cell>
          <cell r="O924" t="str">
            <v>副驾左后支架</v>
          </cell>
          <cell r="P924" t="str">
            <v>P203</v>
          </cell>
          <cell r="Q924">
            <v>1077</v>
          </cell>
          <cell r="R924" t="str">
            <v>YC10</v>
          </cell>
          <cell r="S924">
            <v>4.46</v>
          </cell>
        </row>
        <row r="925">
          <cell r="M925" t="str">
            <v>SCS0001436</v>
          </cell>
          <cell r="N925" t="str">
            <v>L4527</v>
          </cell>
          <cell r="O925" t="str">
            <v>坐垫钢丝骨架总成</v>
          </cell>
          <cell r="P925" t="str">
            <v>C40D</v>
          </cell>
          <cell r="Q925">
            <v>830</v>
          </cell>
          <cell r="R925" t="str">
            <v>YC03</v>
          </cell>
          <cell r="S925">
            <v>16.75</v>
          </cell>
        </row>
        <row r="926">
          <cell r="M926" t="str">
            <v>SCS0001429</v>
          </cell>
          <cell r="N926" t="str">
            <v>L4527</v>
          </cell>
          <cell r="O926" t="str">
            <v>左侧支持钢丝2(下)</v>
          </cell>
          <cell r="P926" t="str">
            <v>C40D</v>
          </cell>
          <cell r="Q926">
            <v>3440</v>
          </cell>
          <cell r="R926" t="str">
            <v>YC10</v>
          </cell>
          <cell r="S926">
            <v>0.68</v>
          </cell>
        </row>
        <row r="927">
          <cell r="M927" t="str">
            <v>SCS0006385</v>
          </cell>
          <cell r="N927" t="str">
            <v>1932389A</v>
          </cell>
          <cell r="O927" t="str">
            <v>中间头枕杆</v>
          </cell>
          <cell r="P927" t="str">
            <v>P203</v>
          </cell>
          <cell r="Q927">
            <v>655</v>
          </cell>
          <cell r="R927" t="str">
            <v>YC01</v>
          </cell>
          <cell r="S927">
            <v>6.7</v>
          </cell>
        </row>
        <row r="928">
          <cell r="M928" t="str">
            <v>SCS0002052</v>
          </cell>
          <cell r="N928">
            <v>2143048</v>
          </cell>
          <cell r="O928" t="str">
            <v>无纺布1200*550</v>
          </cell>
          <cell r="Q928">
            <v>1200</v>
          </cell>
          <cell r="R928" t="str">
            <v>YC01</v>
          </cell>
          <cell r="S928">
            <v>0.59</v>
          </cell>
        </row>
        <row r="929">
          <cell r="M929" t="str">
            <v>SCS0010950</v>
          </cell>
          <cell r="N929" t="str">
            <v>L4533</v>
          </cell>
          <cell r="O929" t="str">
            <v>C33D前排头枕泡沫总成</v>
          </cell>
          <cell r="P929" t="str">
            <v>C33D（高配·新）</v>
          </cell>
          <cell r="Q929">
            <v>5</v>
          </cell>
          <cell r="R929" t="str">
            <v>YC01</v>
          </cell>
          <cell r="S929">
            <v>3.81</v>
          </cell>
        </row>
        <row r="930">
          <cell r="M930" t="str">
            <v>TAT0000273</v>
          </cell>
          <cell r="N930">
            <v>19130371</v>
          </cell>
          <cell r="O930" t="str">
            <v>第一排三人联体座面套总成</v>
          </cell>
          <cell r="P930" t="str">
            <v>AGHRC000280</v>
          </cell>
          <cell r="Q930">
            <v>1</v>
          </cell>
          <cell r="R930" t="str">
            <v>YC01</v>
          </cell>
          <cell r="S930">
            <v>103.8777</v>
          </cell>
        </row>
        <row r="931">
          <cell r="M931" t="str">
            <v>SCS0001403</v>
          </cell>
          <cell r="N931" t="str">
            <v>L4494</v>
          </cell>
          <cell r="O931" t="str">
            <v>异形钢丝1</v>
          </cell>
          <cell r="P931" t="str">
            <v>C40D</v>
          </cell>
          <cell r="Q931">
            <v>30</v>
          </cell>
          <cell r="R931" t="str">
            <v>YC03</v>
          </cell>
          <cell r="S931">
            <v>0.17</v>
          </cell>
        </row>
        <row r="932">
          <cell r="M932" t="str">
            <v>SCS0001427</v>
          </cell>
          <cell r="N932" t="str">
            <v>L4527</v>
          </cell>
          <cell r="O932" t="str">
            <v>右侧支持钢丝2(下)</v>
          </cell>
          <cell r="P932" t="str">
            <v>C40D</v>
          </cell>
          <cell r="Q932">
            <v>1030</v>
          </cell>
          <cell r="R932" t="str">
            <v>YC10</v>
          </cell>
          <cell r="S932">
            <v>0.81</v>
          </cell>
        </row>
        <row r="933">
          <cell r="M933" t="str">
            <v>SCS0003398</v>
          </cell>
          <cell r="N933">
            <v>1943508</v>
          </cell>
          <cell r="O933" t="str">
            <v>靠背外侧扶手钣金护盖</v>
          </cell>
          <cell r="P933" t="str">
            <v>C40DB(浅色)</v>
          </cell>
          <cell r="Q933">
            <v>2</v>
          </cell>
          <cell r="R933" t="str">
            <v>YC01</v>
          </cell>
          <cell r="S933">
            <v>1.73</v>
          </cell>
        </row>
        <row r="934">
          <cell r="M934" t="str">
            <v>SCS0005374</v>
          </cell>
          <cell r="N934" t="str">
            <v>L4494</v>
          </cell>
          <cell r="O934" t="str">
            <v>靠背泡沫预埋钢丝B</v>
          </cell>
          <cell r="P934" t="str">
            <v>P203</v>
          </cell>
          <cell r="Q934">
            <v>4694</v>
          </cell>
          <cell r="R934" t="str">
            <v>YC03</v>
          </cell>
          <cell r="S934">
            <v>0.19</v>
          </cell>
        </row>
        <row r="935">
          <cell r="M935" t="str">
            <v>SCS0001319</v>
          </cell>
          <cell r="N935">
            <v>1943004</v>
          </cell>
          <cell r="O935" t="str">
            <v>主驾调角器把手</v>
          </cell>
          <cell r="P935" t="str">
            <v>H32B</v>
          </cell>
          <cell r="Q935">
            <v>1600</v>
          </cell>
          <cell r="R935" t="str">
            <v>YC10</v>
          </cell>
          <cell r="S935">
            <v>1.66</v>
          </cell>
        </row>
        <row r="936">
          <cell r="M936" t="str">
            <v>SCS0001319</v>
          </cell>
          <cell r="N936">
            <v>1913037</v>
          </cell>
          <cell r="O936" t="str">
            <v>主驾调角器把手</v>
          </cell>
          <cell r="P936" t="str">
            <v>H32B</v>
          </cell>
          <cell r="Q936">
            <v>4937</v>
          </cell>
          <cell r="R936" t="str">
            <v>YC10</v>
          </cell>
          <cell r="S936">
            <v>1.1200000000000001</v>
          </cell>
        </row>
        <row r="937">
          <cell r="M937" t="str">
            <v>SCS0004981</v>
          </cell>
          <cell r="N937">
            <v>1943004</v>
          </cell>
          <cell r="O937" t="str">
            <v>右前侧横梁支撑板</v>
          </cell>
          <cell r="P937" t="str">
            <v>C32B</v>
          </cell>
          <cell r="Q937">
            <v>1892</v>
          </cell>
          <cell r="R937" t="str">
            <v>YC01</v>
          </cell>
          <cell r="S937">
            <v>3.32</v>
          </cell>
        </row>
        <row r="938">
          <cell r="M938" t="str">
            <v>SCS0006785</v>
          </cell>
          <cell r="N938" t="str">
            <v>L4533</v>
          </cell>
          <cell r="O938" t="str">
            <v>三四等座椅坐垫发泡</v>
          </cell>
          <cell r="P938" t="str">
            <v>动车项目</v>
          </cell>
          <cell r="Q938">
            <v>80</v>
          </cell>
          <cell r="R938" t="str">
            <v>YC01</v>
          </cell>
          <cell r="S938">
            <v>18.68</v>
          </cell>
        </row>
        <row r="939">
          <cell r="M939" t="str">
            <v>SCS0006629</v>
          </cell>
          <cell r="N939">
            <v>1943004</v>
          </cell>
          <cell r="O939" t="str">
            <v>ISOFIX焊接总成</v>
          </cell>
          <cell r="P939" t="str">
            <v>P203后排整体背</v>
          </cell>
          <cell r="Q939">
            <v>611</v>
          </cell>
          <cell r="R939" t="str">
            <v>YC10</v>
          </cell>
          <cell r="S939">
            <v>19.690000000000001</v>
          </cell>
        </row>
        <row r="940">
          <cell r="M940" t="str">
            <v>SCS0006019</v>
          </cell>
          <cell r="N940">
            <v>1943004</v>
          </cell>
          <cell r="O940" t="str">
            <v>副驾右后支架</v>
          </cell>
          <cell r="P940" t="str">
            <v>P203</v>
          </cell>
          <cell r="Q940">
            <v>1077</v>
          </cell>
          <cell r="R940" t="str">
            <v>YC10</v>
          </cell>
          <cell r="S940">
            <v>4.46</v>
          </cell>
        </row>
        <row r="941">
          <cell r="M941" t="str">
            <v>SCS0001451</v>
          </cell>
          <cell r="N941" t="str">
            <v>L4527</v>
          </cell>
          <cell r="O941" t="str">
            <v>支撑钢丝￠5*415</v>
          </cell>
          <cell r="Q941">
            <v>360</v>
          </cell>
          <cell r="R941" t="str">
            <v>YC10</v>
          </cell>
          <cell r="S941">
            <v>0.71</v>
          </cell>
        </row>
        <row r="942">
          <cell r="M942" t="str">
            <v>SCS0001440</v>
          </cell>
          <cell r="N942" t="str">
            <v>L4527</v>
          </cell>
          <cell r="O942" t="str">
            <v>后排扶手骨架总成</v>
          </cell>
          <cell r="P942" t="str">
            <v>C40D</v>
          </cell>
          <cell r="Q942">
            <v>2</v>
          </cell>
          <cell r="R942" t="str">
            <v>YC01</v>
          </cell>
          <cell r="S942">
            <v>10.67</v>
          </cell>
        </row>
        <row r="943">
          <cell r="M943" t="str">
            <v>SCS0005507</v>
          </cell>
          <cell r="N943" t="str">
            <v>L2057</v>
          </cell>
          <cell r="O943" t="str">
            <v>手动调角器连动杆</v>
          </cell>
          <cell r="P943" t="str">
            <v>P203</v>
          </cell>
          <cell r="Q943">
            <v>2400</v>
          </cell>
          <cell r="R943" t="str">
            <v>YC10</v>
          </cell>
          <cell r="S943">
            <v>6</v>
          </cell>
        </row>
        <row r="944">
          <cell r="M944" t="str">
            <v>SCS0005399</v>
          </cell>
          <cell r="N944">
            <v>2143048</v>
          </cell>
          <cell r="O944" t="str">
            <v>前排靠背护面总成</v>
          </cell>
          <cell r="P944" t="str">
            <v>P203PU无气囊</v>
          </cell>
          <cell r="Q944">
            <v>1544</v>
          </cell>
          <cell r="R944" t="str">
            <v>YC01</v>
          </cell>
          <cell r="S944">
            <v>73.489999999999995</v>
          </cell>
        </row>
        <row r="945">
          <cell r="M945" t="str">
            <v>SCS0002746</v>
          </cell>
          <cell r="N945" t="str">
            <v>1944525A</v>
          </cell>
          <cell r="O945" t="str">
            <v>二排四分座垫面套总成</v>
          </cell>
          <cell r="P945" t="str">
            <v>U201(黑色织物)</v>
          </cell>
          <cell r="Q945">
            <v>40</v>
          </cell>
          <cell r="R945" t="str">
            <v>YC01</v>
          </cell>
          <cell r="S945">
            <v>32.06</v>
          </cell>
        </row>
        <row r="946">
          <cell r="M946" t="str">
            <v>TAT0000279</v>
          </cell>
          <cell r="N946">
            <v>19130371</v>
          </cell>
          <cell r="O946" t="str">
            <v>第三排双人联体座骨架总成</v>
          </cell>
          <cell r="P946" t="str">
            <v>AGHRC000286</v>
          </cell>
          <cell r="Q946">
            <v>1</v>
          </cell>
          <cell r="R946" t="str">
            <v>YC01</v>
          </cell>
          <cell r="S946">
            <v>277.60840000000002</v>
          </cell>
        </row>
        <row r="947">
          <cell r="M947" t="str">
            <v>SCS0001404</v>
          </cell>
          <cell r="N947" t="str">
            <v>L4494</v>
          </cell>
          <cell r="O947" t="str">
            <v>后排钢丝2</v>
          </cell>
          <cell r="P947" t="str">
            <v>C40D</v>
          </cell>
          <cell r="Q947">
            <v>30</v>
          </cell>
          <cell r="R947" t="str">
            <v>YC10</v>
          </cell>
          <cell r="S947">
            <v>0.16</v>
          </cell>
        </row>
        <row r="948">
          <cell r="M948" t="str">
            <v>SCS0001428</v>
          </cell>
          <cell r="N948" t="str">
            <v>L4527</v>
          </cell>
          <cell r="O948" t="str">
            <v>左侧支持钢丝1(上)</v>
          </cell>
          <cell r="P948" t="str">
            <v>C40D</v>
          </cell>
          <cell r="Q948">
            <v>1030</v>
          </cell>
          <cell r="R948" t="str">
            <v>YC10</v>
          </cell>
          <cell r="S948">
            <v>0.81</v>
          </cell>
        </row>
        <row r="949">
          <cell r="M949" t="str">
            <v>SCS0005405</v>
          </cell>
          <cell r="N949">
            <v>1943508</v>
          </cell>
          <cell r="O949" t="str">
            <v>主驾左侧罩壳（电动）</v>
          </cell>
          <cell r="P949" t="str">
            <v>P203电动六向</v>
          </cell>
          <cell r="Q949">
            <v>19</v>
          </cell>
          <cell r="R949" t="str">
            <v>YC01</v>
          </cell>
          <cell r="S949">
            <v>6.02</v>
          </cell>
        </row>
        <row r="950">
          <cell r="M950" t="str">
            <v>SCS0005375</v>
          </cell>
          <cell r="N950" t="str">
            <v>L4494</v>
          </cell>
          <cell r="O950" t="str">
            <v>靠背泡沫预埋钢丝C</v>
          </cell>
          <cell r="P950" t="str">
            <v>P203</v>
          </cell>
          <cell r="Q950">
            <v>4694</v>
          </cell>
          <cell r="R950" t="str">
            <v>YC03</v>
          </cell>
          <cell r="S950">
            <v>0.19</v>
          </cell>
        </row>
        <row r="951">
          <cell r="M951" t="str">
            <v>SCS0001320</v>
          </cell>
          <cell r="N951">
            <v>1943004</v>
          </cell>
          <cell r="O951" t="str">
            <v>副驾调角器把手</v>
          </cell>
          <cell r="P951" t="str">
            <v>H32B</v>
          </cell>
          <cell r="Q951">
            <v>1600</v>
          </cell>
          <cell r="R951" t="str">
            <v>YC10</v>
          </cell>
          <cell r="S951">
            <v>1.66</v>
          </cell>
        </row>
        <row r="952">
          <cell r="M952" t="str">
            <v>SCS0001320</v>
          </cell>
          <cell r="N952">
            <v>1913037</v>
          </cell>
          <cell r="O952" t="str">
            <v>副驾调角器把手</v>
          </cell>
          <cell r="P952" t="str">
            <v>H32B</v>
          </cell>
          <cell r="Q952">
            <v>6736</v>
          </cell>
          <cell r="R952" t="str">
            <v>YC10</v>
          </cell>
          <cell r="S952">
            <v>1.1200000000000001</v>
          </cell>
        </row>
        <row r="953">
          <cell r="M953" t="str">
            <v>SCS0004982</v>
          </cell>
          <cell r="N953">
            <v>1943004</v>
          </cell>
          <cell r="O953" t="str">
            <v>左后侧横梁支撑板</v>
          </cell>
          <cell r="P953" t="str">
            <v>C32B</v>
          </cell>
          <cell r="Q953">
            <v>1892</v>
          </cell>
          <cell r="R953" t="str">
            <v>YC01</v>
          </cell>
          <cell r="S953">
            <v>3.83</v>
          </cell>
        </row>
        <row r="954">
          <cell r="M954" t="str">
            <v>SCS0006789</v>
          </cell>
          <cell r="N954" t="str">
            <v>L4533</v>
          </cell>
          <cell r="O954" t="str">
            <v>折叠座椅靠背发泡</v>
          </cell>
          <cell r="P954" t="str">
            <v>动车项目</v>
          </cell>
          <cell r="Q954">
            <v>42</v>
          </cell>
          <cell r="R954" t="str">
            <v>YC01</v>
          </cell>
          <cell r="S954">
            <v>10.55</v>
          </cell>
        </row>
        <row r="955">
          <cell r="M955" t="str">
            <v>SCS0006630</v>
          </cell>
          <cell r="N955">
            <v>1943004</v>
          </cell>
          <cell r="O955" t="str">
            <v>纵向连接管</v>
          </cell>
          <cell r="P955" t="str">
            <v>P203后排整体背</v>
          </cell>
          <cell r="Q955">
            <v>2742</v>
          </cell>
          <cell r="R955" t="str">
            <v>YC10</v>
          </cell>
          <cell r="S955">
            <v>4.0199999999999996</v>
          </cell>
        </row>
        <row r="956">
          <cell r="M956" t="str">
            <v>SCS0006033</v>
          </cell>
          <cell r="N956">
            <v>1943004</v>
          </cell>
          <cell r="O956" t="str">
            <v>升降棘轮固定板总成</v>
          </cell>
          <cell r="P956" t="str">
            <v>C32B</v>
          </cell>
          <cell r="Q956">
            <v>2320</v>
          </cell>
          <cell r="R956" t="str">
            <v>YC01</v>
          </cell>
          <cell r="S956">
            <v>3.25</v>
          </cell>
        </row>
        <row r="957">
          <cell r="M957" t="str">
            <v>SCS0001573</v>
          </cell>
          <cell r="N957" t="str">
            <v>L4527</v>
          </cell>
          <cell r="O957" t="str">
            <v>坐垫钢丝骨架焊接总成</v>
          </cell>
          <cell r="P957" t="str">
            <v>C40DB</v>
          </cell>
          <cell r="Q957">
            <v>1363</v>
          </cell>
          <cell r="R957" t="str">
            <v>YC03</v>
          </cell>
          <cell r="S957">
            <v>19.98</v>
          </cell>
        </row>
        <row r="958">
          <cell r="M958" t="str">
            <v>SCS0001451</v>
          </cell>
          <cell r="N958" t="str">
            <v>L4527</v>
          </cell>
          <cell r="O958" t="str">
            <v>支撑钢丝￠5*415</v>
          </cell>
          <cell r="Q958">
            <v>3080</v>
          </cell>
          <cell r="R958" t="str">
            <v>YC10</v>
          </cell>
          <cell r="S958">
            <v>0.71</v>
          </cell>
        </row>
        <row r="959">
          <cell r="M959" t="str">
            <v>SCS0005429</v>
          </cell>
          <cell r="N959">
            <v>1932313</v>
          </cell>
          <cell r="O959" t="str">
            <v>副驾手动右侧滑轨总成</v>
          </cell>
          <cell r="P959" t="str">
            <v>P203</v>
          </cell>
          <cell r="Q959">
            <v>2400</v>
          </cell>
          <cell r="R959" t="str">
            <v>YC01</v>
          </cell>
          <cell r="S959">
            <v>29.89</v>
          </cell>
        </row>
        <row r="960">
          <cell r="M960" t="str">
            <v>SCS0005403</v>
          </cell>
          <cell r="N960">
            <v>2143048</v>
          </cell>
          <cell r="O960" t="str">
            <v>主驾座垫护面总成</v>
          </cell>
          <cell r="P960" t="str">
            <v>P203PU</v>
          </cell>
          <cell r="Q960">
            <v>782</v>
          </cell>
          <cell r="R960" t="str">
            <v>YC01</v>
          </cell>
          <cell r="S960">
            <v>39.86</v>
          </cell>
        </row>
        <row r="961">
          <cell r="M961" t="str">
            <v>SCS0002751</v>
          </cell>
          <cell r="N961" t="str">
            <v>1944525A</v>
          </cell>
          <cell r="O961" t="str">
            <v>二排四分靠背面套总成</v>
          </cell>
          <cell r="P961" t="str">
            <v>U201(黑色织物)</v>
          </cell>
          <cell r="Q961">
            <v>40</v>
          </cell>
          <cell r="R961" t="str">
            <v>YC01</v>
          </cell>
          <cell r="S961">
            <v>46.57</v>
          </cell>
        </row>
        <row r="962">
          <cell r="M962" t="str">
            <v>TAT0000280</v>
          </cell>
          <cell r="N962">
            <v>19130371</v>
          </cell>
          <cell r="O962" t="str">
            <v>第三排双人联体座发泡总成</v>
          </cell>
          <cell r="P962" t="str">
            <v>AGHRC000287</v>
          </cell>
          <cell r="Q962">
            <v>1</v>
          </cell>
          <cell r="R962" t="str">
            <v>YC01</v>
          </cell>
          <cell r="S962">
            <v>188.66589999999999</v>
          </cell>
        </row>
        <row r="963">
          <cell r="M963" t="str">
            <v>SCS0001407</v>
          </cell>
          <cell r="N963" t="str">
            <v>L4494</v>
          </cell>
          <cell r="O963" t="str">
            <v>异形钢丝3</v>
          </cell>
          <cell r="P963" t="str">
            <v>C40D</v>
          </cell>
          <cell r="Q963">
            <v>60</v>
          </cell>
          <cell r="R963" t="str">
            <v>YC03</v>
          </cell>
          <cell r="S963">
            <v>0.26</v>
          </cell>
        </row>
        <row r="964">
          <cell r="M964" t="str">
            <v>SCS0001429</v>
          </cell>
          <cell r="N964" t="str">
            <v>L4527</v>
          </cell>
          <cell r="O964" t="str">
            <v>左侧支持钢丝2(下)</v>
          </cell>
          <cell r="P964" t="str">
            <v>C40D</v>
          </cell>
          <cell r="Q964">
            <v>1030</v>
          </cell>
          <cell r="R964" t="str">
            <v>YC10</v>
          </cell>
          <cell r="S964">
            <v>0.68</v>
          </cell>
        </row>
        <row r="965">
          <cell r="M965" t="str">
            <v>SCS0005406</v>
          </cell>
          <cell r="N965">
            <v>1943508</v>
          </cell>
          <cell r="O965" t="str">
            <v>主驾右侧罩壳</v>
          </cell>
          <cell r="P965" t="str">
            <v>P203</v>
          </cell>
          <cell r="Q965">
            <v>541</v>
          </cell>
          <cell r="R965" t="str">
            <v>YC01</v>
          </cell>
          <cell r="S965">
            <v>2.39</v>
          </cell>
        </row>
        <row r="966">
          <cell r="M966" t="str">
            <v>SCS0005380</v>
          </cell>
          <cell r="N966" t="str">
            <v>L4494</v>
          </cell>
          <cell r="O966" t="str">
            <v>座垫泡沫预埋钢丝B</v>
          </cell>
          <cell r="P966" t="str">
            <v>P203</v>
          </cell>
          <cell r="Q966">
            <v>3728</v>
          </cell>
          <cell r="R966" t="str">
            <v>YC03</v>
          </cell>
          <cell r="S966">
            <v>0.36</v>
          </cell>
        </row>
        <row r="967">
          <cell r="M967" t="str">
            <v>SCS0001409</v>
          </cell>
          <cell r="N967">
            <v>1943004</v>
          </cell>
          <cell r="O967" t="str">
            <v>圆管</v>
          </cell>
          <cell r="P967" t="str">
            <v>C40D</v>
          </cell>
          <cell r="Q967">
            <v>2592</v>
          </cell>
          <cell r="R967" t="str">
            <v>YC10</v>
          </cell>
          <cell r="S967">
            <v>16.329999999999998</v>
          </cell>
        </row>
        <row r="968">
          <cell r="M968" t="str">
            <v>SCS0005419</v>
          </cell>
          <cell r="N968">
            <v>1913037</v>
          </cell>
          <cell r="O968" t="str">
            <v>主驾座骨架总成</v>
          </cell>
          <cell r="P968" t="str">
            <v>P203手动六向</v>
          </cell>
          <cell r="Q968">
            <v>1043</v>
          </cell>
          <cell r="R968" t="str">
            <v>YC01</v>
          </cell>
          <cell r="S968">
            <v>294.32</v>
          </cell>
        </row>
        <row r="969">
          <cell r="M969" t="str">
            <v>SCS0004983</v>
          </cell>
          <cell r="N969">
            <v>1943004</v>
          </cell>
          <cell r="O969" t="str">
            <v>左前侧横梁支撑板</v>
          </cell>
          <cell r="P969" t="str">
            <v>C32B</v>
          </cell>
          <cell r="Q969">
            <v>1892</v>
          </cell>
          <cell r="R969" t="str">
            <v>YC01</v>
          </cell>
          <cell r="S969">
            <v>3.32</v>
          </cell>
        </row>
        <row r="970">
          <cell r="M970" t="str">
            <v>SCS0006793</v>
          </cell>
          <cell r="N970" t="str">
            <v>L4533</v>
          </cell>
          <cell r="O970" t="str">
            <v>中车折叠坐垫发泡</v>
          </cell>
          <cell r="P970" t="str">
            <v>动车项目</v>
          </cell>
          <cell r="Q970">
            <v>42</v>
          </cell>
          <cell r="R970" t="str">
            <v>YC01</v>
          </cell>
          <cell r="S970">
            <v>10.11</v>
          </cell>
        </row>
        <row r="971">
          <cell r="M971" t="str">
            <v>SCS0006644</v>
          </cell>
          <cell r="N971">
            <v>1943004</v>
          </cell>
          <cell r="O971" t="str">
            <v>中间铰链支撑钣焊接总成</v>
          </cell>
          <cell r="P971" t="str">
            <v>P203后排整体背</v>
          </cell>
          <cell r="Q971">
            <v>611</v>
          </cell>
          <cell r="R971" t="str">
            <v>YC10</v>
          </cell>
          <cell r="S971">
            <v>1.74</v>
          </cell>
        </row>
        <row r="972">
          <cell r="M972" t="str">
            <v>SCS0006094</v>
          </cell>
          <cell r="N972">
            <v>1943004</v>
          </cell>
          <cell r="O972" t="str">
            <v>前横管总成</v>
          </cell>
          <cell r="P972" t="str">
            <v>C32B</v>
          </cell>
          <cell r="Q972">
            <v>2320</v>
          </cell>
          <cell r="R972" t="str">
            <v>YC10</v>
          </cell>
          <cell r="S972">
            <v>3.24</v>
          </cell>
        </row>
        <row r="973">
          <cell r="M973" t="str">
            <v>SCS0001578</v>
          </cell>
          <cell r="N973" t="str">
            <v>L4527</v>
          </cell>
          <cell r="O973" t="str">
            <v>四分背横向钢丝2(下)</v>
          </cell>
          <cell r="P973" t="str">
            <v>C40DB</v>
          </cell>
          <cell r="Q973">
            <v>1539</v>
          </cell>
          <cell r="R973" t="str">
            <v>YC10</v>
          </cell>
          <cell r="S973">
            <v>0.76</v>
          </cell>
        </row>
        <row r="974">
          <cell r="M974" t="str">
            <v>SCS0001573</v>
          </cell>
          <cell r="N974" t="str">
            <v>L4527</v>
          </cell>
          <cell r="O974" t="str">
            <v>坐垫钢丝骨架焊接总成</v>
          </cell>
          <cell r="P974" t="str">
            <v>C40DB</v>
          </cell>
          <cell r="Q974">
            <v>1304</v>
          </cell>
          <cell r="R974" t="str">
            <v>YC03</v>
          </cell>
          <cell r="S974">
            <v>19.579999999999998</v>
          </cell>
        </row>
        <row r="975">
          <cell r="M975" t="str">
            <v>SCS0005430</v>
          </cell>
          <cell r="N975">
            <v>1932313</v>
          </cell>
          <cell r="O975" t="str">
            <v>副驾手动左侧滑轨总成</v>
          </cell>
          <cell r="P975" t="str">
            <v>P203</v>
          </cell>
          <cell r="Q975">
            <v>1400</v>
          </cell>
          <cell r="R975" t="str">
            <v>YC01</v>
          </cell>
          <cell r="S975">
            <v>29.89</v>
          </cell>
        </row>
        <row r="976">
          <cell r="M976" t="str">
            <v>SCS0005426</v>
          </cell>
          <cell r="N976">
            <v>2143048</v>
          </cell>
          <cell r="O976" t="str">
            <v>副驾座垫护面总成</v>
          </cell>
          <cell r="P976" t="str">
            <v>P203PU</v>
          </cell>
          <cell r="Q976">
            <v>762</v>
          </cell>
          <cell r="R976" t="str">
            <v>YC01</v>
          </cell>
          <cell r="S976">
            <v>39.86</v>
          </cell>
        </row>
        <row r="977">
          <cell r="M977" t="str">
            <v>SCS0002759</v>
          </cell>
          <cell r="N977" t="str">
            <v>1944525A</v>
          </cell>
          <cell r="O977" t="str">
            <v>二排六分座垫面套总成</v>
          </cell>
          <cell r="P977" t="str">
            <v>U201(黑色织物)</v>
          </cell>
          <cell r="Q977">
            <v>40</v>
          </cell>
          <cell r="R977" t="str">
            <v>YC01</v>
          </cell>
          <cell r="S977">
            <v>46.44</v>
          </cell>
        </row>
        <row r="978">
          <cell r="M978" t="str">
            <v>TAT0000281</v>
          </cell>
          <cell r="N978">
            <v>19130371</v>
          </cell>
          <cell r="O978" t="str">
            <v>第三排双人联体座面套总成</v>
          </cell>
          <cell r="P978" t="str">
            <v>AGHRC000288</v>
          </cell>
          <cell r="Q978">
            <v>1</v>
          </cell>
          <cell r="R978" t="str">
            <v>YC01</v>
          </cell>
          <cell r="S978">
            <v>72.771140000000003</v>
          </cell>
        </row>
        <row r="979">
          <cell r="M979" t="str">
            <v>SCS0001430</v>
          </cell>
          <cell r="N979" t="str">
            <v>L4494</v>
          </cell>
          <cell r="O979" t="str">
            <v>异形钢丝4</v>
          </cell>
          <cell r="P979" t="str">
            <v>C40D</v>
          </cell>
          <cell r="Q979">
            <v>72</v>
          </cell>
          <cell r="R979" t="str">
            <v>YC03</v>
          </cell>
          <cell r="S979">
            <v>0.16</v>
          </cell>
        </row>
        <row r="980">
          <cell r="M980" t="str">
            <v>SCS0001451</v>
          </cell>
          <cell r="N980" t="str">
            <v>L4527</v>
          </cell>
          <cell r="O980" t="str">
            <v>支撑钢丝￠5*415</v>
          </cell>
          <cell r="Q980">
            <v>1260</v>
          </cell>
          <cell r="R980" t="str">
            <v>YC10</v>
          </cell>
          <cell r="S980">
            <v>0.71</v>
          </cell>
        </row>
        <row r="981">
          <cell r="M981" t="str">
            <v>SCS0005420</v>
          </cell>
          <cell r="N981">
            <v>1943508</v>
          </cell>
          <cell r="O981" t="str">
            <v>主驾左侧罩壳（手动）</v>
          </cell>
          <cell r="P981" t="str">
            <v>P203手动六向</v>
          </cell>
          <cell r="Q981">
            <v>528</v>
          </cell>
          <cell r="R981" t="str">
            <v>YC01</v>
          </cell>
          <cell r="S981">
            <v>5.46</v>
          </cell>
        </row>
        <row r="982">
          <cell r="M982" t="str">
            <v>SCS0004552</v>
          </cell>
          <cell r="N982" t="str">
            <v>L4494</v>
          </cell>
          <cell r="O982" t="str">
            <v>连接杆</v>
          </cell>
          <cell r="P982" t="str">
            <v>C32B</v>
          </cell>
          <cell r="Q982">
            <v>2254</v>
          </cell>
          <cell r="R982" t="str">
            <v>YC01</v>
          </cell>
          <cell r="S982">
            <v>3.1</v>
          </cell>
        </row>
        <row r="983">
          <cell r="M983" t="str">
            <v>SCS0001411</v>
          </cell>
          <cell r="N983">
            <v>1943004</v>
          </cell>
          <cell r="O983" t="str">
            <v>扶手支撑板</v>
          </cell>
          <cell r="P983" t="str">
            <v>C40D</v>
          </cell>
          <cell r="Q983">
            <v>286</v>
          </cell>
          <cell r="R983" t="str">
            <v>YC10</v>
          </cell>
          <cell r="S983">
            <v>4.8499999999999996</v>
          </cell>
        </row>
        <row r="984">
          <cell r="M984" t="str">
            <v>SCS0005404</v>
          </cell>
          <cell r="N984">
            <v>1913037</v>
          </cell>
          <cell r="O984" t="str">
            <v>主驾座骨架总成</v>
          </cell>
          <cell r="P984" t="str">
            <v>P203电动六向</v>
          </cell>
          <cell r="Q984">
            <v>142</v>
          </cell>
          <cell r="R984" t="str">
            <v>YC01</v>
          </cell>
          <cell r="S984">
            <v>248.32</v>
          </cell>
        </row>
        <row r="985">
          <cell r="M985" t="str">
            <v>SCS0004984</v>
          </cell>
          <cell r="N985">
            <v>1943004</v>
          </cell>
          <cell r="O985" t="str">
            <v>副驾安全带固定板总成</v>
          </cell>
          <cell r="P985" t="str">
            <v>C32B</v>
          </cell>
          <cell r="Q985">
            <v>1892</v>
          </cell>
          <cell r="R985" t="str">
            <v>YC01</v>
          </cell>
          <cell r="S985">
            <v>2.58</v>
          </cell>
        </row>
        <row r="986">
          <cell r="M986" t="str">
            <v>SCS0007155</v>
          </cell>
          <cell r="N986">
            <v>1943007</v>
          </cell>
          <cell r="O986" t="str">
            <v>靠背EPP垫块</v>
          </cell>
          <cell r="P986" t="str">
            <v>双动</v>
          </cell>
          <cell r="Q986">
            <v>1584</v>
          </cell>
          <cell r="R986" t="str">
            <v>YC01</v>
          </cell>
          <cell r="S986">
            <v>1.2</v>
          </cell>
        </row>
        <row r="987">
          <cell r="M987" t="str">
            <v>SCS0006674</v>
          </cell>
          <cell r="N987">
            <v>1943004</v>
          </cell>
          <cell r="O987" t="str">
            <v>座框弯管</v>
          </cell>
          <cell r="P987" t="str">
            <v>中联座椅</v>
          </cell>
          <cell r="Q987">
            <v>1260</v>
          </cell>
          <cell r="R987" t="str">
            <v>YC10</v>
          </cell>
          <cell r="S987">
            <v>8.81</v>
          </cell>
        </row>
        <row r="988">
          <cell r="M988" t="str">
            <v>SCS0006096</v>
          </cell>
          <cell r="N988">
            <v>1943004</v>
          </cell>
          <cell r="O988" t="str">
            <v>后横管总成</v>
          </cell>
          <cell r="P988" t="str">
            <v>C32B</v>
          </cell>
          <cell r="Q988">
            <v>2320</v>
          </cell>
          <cell r="R988" t="str">
            <v>YC10</v>
          </cell>
          <cell r="S988">
            <v>3.24</v>
          </cell>
        </row>
        <row r="989">
          <cell r="M989" t="str">
            <v>SCS0001585</v>
          </cell>
          <cell r="N989" t="str">
            <v>L4527</v>
          </cell>
          <cell r="O989" t="str">
            <v>六分背横向钢丝1(上)</v>
          </cell>
          <cell r="P989" t="str">
            <v>C40DB</v>
          </cell>
          <cell r="Q989">
            <v>1536</v>
          </cell>
          <cell r="R989" t="str">
            <v>YC10</v>
          </cell>
          <cell r="S989">
            <v>1.19</v>
          </cell>
        </row>
        <row r="990">
          <cell r="M990" t="str">
            <v>SCS0001668</v>
          </cell>
          <cell r="N990" t="str">
            <v>L4527</v>
          </cell>
          <cell r="O990" t="str">
            <v>扶手骨架总成</v>
          </cell>
          <cell r="P990" t="str">
            <v>C40DB</v>
          </cell>
          <cell r="Q990">
            <v>33</v>
          </cell>
          <cell r="R990" t="str">
            <v>YC01</v>
          </cell>
          <cell r="S990">
            <v>10.130000000000001</v>
          </cell>
        </row>
        <row r="991">
          <cell r="M991" t="str">
            <v>SCS0005431</v>
          </cell>
          <cell r="N991">
            <v>1932313</v>
          </cell>
          <cell r="O991" t="str">
            <v>U型把手</v>
          </cell>
          <cell r="P991" t="str">
            <v>P203</v>
          </cell>
          <cell r="Q991">
            <v>2400</v>
          </cell>
          <cell r="R991" t="str">
            <v>YC01</v>
          </cell>
          <cell r="S991">
            <v>3</v>
          </cell>
        </row>
        <row r="992">
          <cell r="M992" t="str">
            <v>SCS0005494</v>
          </cell>
          <cell r="N992">
            <v>2143048</v>
          </cell>
          <cell r="O992" t="str">
            <v>靠背面套</v>
          </cell>
          <cell r="P992" t="str">
            <v>P203PU无扶手</v>
          </cell>
          <cell r="Q992">
            <v>680</v>
          </cell>
          <cell r="R992" t="str">
            <v>YC01</v>
          </cell>
          <cell r="S992">
            <v>85.37</v>
          </cell>
        </row>
        <row r="993">
          <cell r="M993" t="str">
            <v>SCS0002760</v>
          </cell>
          <cell r="N993" t="str">
            <v>1944525A</v>
          </cell>
          <cell r="O993" t="str">
            <v>二排六分靠背面套总成</v>
          </cell>
          <cell r="P993" t="str">
            <v>U201(黑色织物)</v>
          </cell>
          <cell r="Q993">
            <v>40</v>
          </cell>
          <cell r="R993" t="str">
            <v>YC01</v>
          </cell>
          <cell r="S993">
            <v>55.7</v>
          </cell>
        </row>
        <row r="994">
          <cell r="M994" t="str">
            <v>TAT0000291</v>
          </cell>
          <cell r="N994">
            <v>19130371</v>
          </cell>
          <cell r="O994" t="str">
            <v>乘客第四排单人座发泡总成</v>
          </cell>
          <cell r="P994" t="str">
            <v>AGHRC000298</v>
          </cell>
          <cell r="Q994">
            <v>1</v>
          </cell>
          <cell r="R994" t="str">
            <v>YC01</v>
          </cell>
          <cell r="S994">
            <v>142.10120000000001</v>
          </cell>
        </row>
        <row r="995">
          <cell r="M995" t="str">
            <v>SCS0001592</v>
          </cell>
          <cell r="N995" t="str">
            <v>L4494</v>
          </cell>
          <cell r="O995" t="str">
            <v>异形钢丝5</v>
          </cell>
          <cell r="P995" t="str">
            <v>C40DB  L型钢丝</v>
          </cell>
          <cell r="Q995">
            <v>72</v>
          </cell>
          <cell r="R995" t="str">
            <v>YC03</v>
          </cell>
          <cell r="S995">
            <v>0.25</v>
          </cell>
        </row>
        <row r="996">
          <cell r="M996" t="str">
            <v>SCS0001573</v>
          </cell>
          <cell r="N996" t="str">
            <v>L4527</v>
          </cell>
          <cell r="O996" t="str">
            <v>坐垫钢丝骨架焊接总成</v>
          </cell>
          <cell r="P996" t="str">
            <v>C40DB</v>
          </cell>
          <cell r="Q996">
            <v>1022</v>
          </cell>
          <cell r="R996" t="str">
            <v>YC03</v>
          </cell>
          <cell r="S996">
            <v>19.98</v>
          </cell>
        </row>
        <row r="997">
          <cell r="M997" t="str">
            <v>SCS0005421</v>
          </cell>
          <cell r="N997">
            <v>1943508</v>
          </cell>
          <cell r="O997" t="str">
            <v>主驾升降手柄</v>
          </cell>
          <cell r="P997" t="str">
            <v>P203</v>
          </cell>
          <cell r="Q997">
            <v>528</v>
          </cell>
          <cell r="R997" t="str">
            <v>YC01</v>
          </cell>
          <cell r="S997">
            <v>5.34</v>
          </cell>
        </row>
        <row r="998">
          <cell r="M998" t="str">
            <v>SCS0011737</v>
          </cell>
          <cell r="N998" t="str">
            <v>L4494</v>
          </cell>
          <cell r="O998" t="str">
            <v>靠背打钉钢丝1</v>
          </cell>
          <cell r="P998" t="str">
            <v>C40DB-F01</v>
          </cell>
          <cell r="Q998">
            <v>140</v>
          </cell>
          <cell r="R998" t="str">
            <v>YC03</v>
          </cell>
          <cell r="S998">
            <v>0.19</v>
          </cell>
        </row>
        <row r="999">
          <cell r="M999" t="str">
            <v>SCS0001412</v>
          </cell>
          <cell r="N999">
            <v>1943004</v>
          </cell>
          <cell r="O999" t="str">
            <v>扶手连接钣金1(左)</v>
          </cell>
          <cell r="P999" t="str">
            <v>C40D</v>
          </cell>
          <cell r="Q999">
            <v>286</v>
          </cell>
          <cell r="R999" t="str">
            <v>YC10</v>
          </cell>
          <cell r="S999">
            <v>1.66</v>
          </cell>
        </row>
        <row r="1000">
          <cell r="M1000" t="str">
            <v>SCS0006326</v>
          </cell>
          <cell r="N1000">
            <v>1913037</v>
          </cell>
          <cell r="O1000" t="str">
            <v>P203副驾座骨架总成</v>
          </cell>
          <cell r="P1000" t="str">
            <v>P203</v>
          </cell>
          <cell r="Q1000">
            <v>1179</v>
          </cell>
          <cell r="R1000" t="str">
            <v>YC01</v>
          </cell>
          <cell r="S1000">
            <v>85.75</v>
          </cell>
        </row>
        <row r="1001">
          <cell r="M1001" t="str">
            <v>SCS0004507</v>
          </cell>
          <cell r="N1001">
            <v>1943004</v>
          </cell>
          <cell r="O1001" t="str">
            <v>副驾座框右侧边板总成</v>
          </cell>
          <cell r="P1001" t="str">
            <v>C32B</v>
          </cell>
          <cell r="Q1001">
            <v>753</v>
          </cell>
          <cell r="R1001" t="str">
            <v>YC10</v>
          </cell>
          <cell r="S1001">
            <v>7.51</v>
          </cell>
        </row>
        <row r="1002">
          <cell r="M1002" t="str">
            <v>scs0007091</v>
          </cell>
          <cell r="N1002">
            <v>1943007</v>
          </cell>
          <cell r="O1002" t="str">
            <v>双动二等座座垫EPP垫块</v>
          </cell>
          <cell r="P1002" t="str">
            <v>动车</v>
          </cell>
          <cell r="Q1002">
            <v>1584</v>
          </cell>
          <cell r="R1002" t="str">
            <v>YC01</v>
          </cell>
          <cell r="S1002">
            <v>1.2</v>
          </cell>
        </row>
        <row r="1003">
          <cell r="M1003" t="str">
            <v>TFT0000003</v>
          </cell>
          <cell r="N1003">
            <v>1935367</v>
          </cell>
          <cell r="O1003" t="str">
            <v>脱模剂</v>
          </cell>
          <cell r="Q1003">
            <v>2900</v>
          </cell>
          <cell r="R1003" t="str">
            <v>YC03</v>
          </cell>
          <cell r="S1003">
            <v>15.49</v>
          </cell>
        </row>
        <row r="1004">
          <cell r="M1004" t="str">
            <v>SCS0006664</v>
          </cell>
          <cell r="N1004">
            <v>1943004</v>
          </cell>
          <cell r="O1004" t="str">
            <v>靠背中间安装点焊接总成</v>
          </cell>
          <cell r="P1004" t="str">
            <v>P203低配整体背骨架</v>
          </cell>
          <cell r="Q1004">
            <v>370</v>
          </cell>
          <cell r="R1004" t="str">
            <v>YC10</v>
          </cell>
          <cell r="S1004">
            <v>5.86</v>
          </cell>
        </row>
        <row r="1005">
          <cell r="M1005" t="str">
            <v>SCS0001586</v>
          </cell>
          <cell r="N1005" t="str">
            <v>L4527</v>
          </cell>
          <cell r="O1005" t="str">
            <v>六分背横向钢丝2(下)</v>
          </cell>
          <cell r="P1005" t="str">
            <v>C40DB</v>
          </cell>
          <cell r="Q1005">
            <v>1536</v>
          </cell>
          <cell r="R1005" t="str">
            <v>YC10</v>
          </cell>
          <cell r="S1005">
            <v>1.17</v>
          </cell>
        </row>
        <row r="1006">
          <cell r="M1006" t="str">
            <v>SCS0003608</v>
          </cell>
          <cell r="N1006" t="str">
            <v>L4527</v>
          </cell>
          <cell r="O1006" t="str">
            <v>后排四分靠背骨架总成</v>
          </cell>
          <cell r="P1006" t="str">
            <v>H32B</v>
          </cell>
          <cell r="Q1006">
            <v>1430</v>
          </cell>
          <cell r="R1006" t="str">
            <v>BC05</v>
          </cell>
          <cell r="S1006">
            <v>39.200000000000003</v>
          </cell>
        </row>
        <row r="1007">
          <cell r="M1007" t="str">
            <v>SCS0006002</v>
          </cell>
          <cell r="N1007">
            <v>1932313</v>
          </cell>
          <cell r="O1007" t="str">
            <v>手动右侧滑轨总成</v>
          </cell>
          <cell r="P1007" t="str">
            <v>P203</v>
          </cell>
          <cell r="Q1007">
            <v>500</v>
          </cell>
          <cell r="R1007" t="str">
            <v>YC01</v>
          </cell>
          <cell r="S1007">
            <v>29.89</v>
          </cell>
        </row>
        <row r="1008">
          <cell r="M1008" t="str">
            <v>SCS0005471</v>
          </cell>
          <cell r="N1008">
            <v>2143048</v>
          </cell>
          <cell r="O1008" t="str">
            <v>六分坐垫面套</v>
          </cell>
          <cell r="P1008" t="str">
            <v>P203PU</v>
          </cell>
          <cell r="Q1008">
            <v>700</v>
          </cell>
          <cell r="R1008" t="str">
            <v>YC01</v>
          </cell>
          <cell r="S1008">
            <v>60.64</v>
          </cell>
        </row>
        <row r="1009">
          <cell r="M1009" t="str">
            <v>SCS0002766</v>
          </cell>
          <cell r="N1009" t="str">
            <v>1944525A</v>
          </cell>
          <cell r="O1009" t="str">
            <v>扶手面套总成</v>
          </cell>
          <cell r="P1009" t="str">
            <v>U201(黑色织物)</v>
          </cell>
          <cell r="Q1009">
            <v>40</v>
          </cell>
          <cell r="R1009" t="str">
            <v>YC01</v>
          </cell>
          <cell r="S1009">
            <v>10.15</v>
          </cell>
        </row>
        <row r="1010">
          <cell r="M1010" t="str">
            <v>TAT0000292</v>
          </cell>
          <cell r="N1010">
            <v>19130371</v>
          </cell>
          <cell r="O1010" t="str">
            <v>乘客第四排单人座骨架总成</v>
          </cell>
          <cell r="P1010" t="str">
            <v>AGHRC000299</v>
          </cell>
          <cell r="Q1010">
            <v>1</v>
          </cell>
          <cell r="R1010" t="str">
            <v>YC01</v>
          </cell>
          <cell r="S1010">
            <v>96.573620000000005</v>
          </cell>
        </row>
        <row r="1011">
          <cell r="M1011" t="str">
            <v>SCS0005373</v>
          </cell>
          <cell r="N1011" t="str">
            <v>L4494</v>
          </cell>
          <cell r="O1011" t="str">
            <v>靠背泡沫预埋钢丝A</v>
          </cell>
          <cell r="P1011" t="str">
            <v>P203</v>
          </cell>
          <cell r="Q1011">
            <v>1162</v>
          </cell>
          <cell r="R1011" t="str">
            <v>YC03</v>
          </cell>
          <cell r="S1011">
            <v>0.18</v>
          </cell>
        </row>
        <row r="1012">
          <cell r="M1012" t="str">
            <v>SCS0003540</v>
          </cell>
          <cell r="N1012" t="str">
            <v>L4527</v>
          </cell>
          <cell r="O1012" t="str">
            <v>后排整体式靠背骨架总成</v>
          </cell>
          <cell r="P1012" t="str">
            <v>C33D(不含冲压件)</v>
          </cell>
          <cell r="Q1012">
            <v>88</v>
          </cell>
          <cell r="R1012" t="str">
            <v>YC01</v>
          </cell>
          <cell r="S1012">
            <v>49.88</v>
          </cell>
        </row>
        <row r="1013">
          <cell r="M1013" t="str">
            <v>SCS0005422</v>
          </cell>
          <cell r="N1013">
            <v>1943508</v>
          </cell>
          <cell r="O1013" t="str">
            <v>升降手柄端盖</v>
          </cell>
          <cell r="P1013" t="str">
            <v>P203</v>
          </cell>
          <cell r="Q1013">
            <v>528</v>
          </cell>
          <cell r="R1013" t="str">
            <v>YC01</v>
          </cell>
          <cell r="S1013">
            <v>0.28000000000000003</v>
          </cell>
        </row>
        <row r="1014">
          <cell r="M1014" t="str">
            <v>SCS0011738</v>
          </cell>
          <cell r="N1014" t="str">
            <v>L4494</v>
          </cell>
          <cell r="O1014" t="str">
            <v>靠背打钉钢丝2</v>
          </cell>
          <cell r="P1014" t="str">
            <v>C40DB-F01</v>
          </cell>
          <cell r="Q1014">
            <v>140</v>
          </cell>
          <cell r="R1014" t="str">
            <v>YC03</v>
          </cell>
          <cell r="S1014">
            <v>0.21</v>
          </cell>
        </row>
        <row r="1015">
          <cell r="M1015" t="str">
            <v>SCS0001413</v>
          </cell>
          <cell r="N1015">
            <v>1943004</v>
          </cell>
          <cell r="O1015" t="str">
            <v>扶手连接钣金2(右)</v>
          </cell>
          <cell r="P1015" t="str">
            <v>C40D</v>
          </cell>
          <cell r="Q1015">
            <v>286</v>
          </cell>
          <cell r="R1015" t="str">
            <v>YC10</v>
          </cell>
          <cell r="S1015">
            <v>1.66</v>
          </cell>
        </row>
        <row r="1016">
          <cell r="M1016" t="str">
            <v>SCS0003192</v>
          </cell>
          <cell r="N1016">
            <v>1913037</v>
          </cell>
          <cell r="O1016" t="str">
            <v>限位块</v>
          </cell>
          <cell r="P1016" t="str">
            <v>C40D</v>
          </cell>
          <cell r="Q1016">
            <v>1154</v>
          </cell>
          <cell r="R1016" t="str">
            <v>YC01</v>
          </cell>
          <cell r="S1016">
            <v>0.21</v>
          </cell>
        </row>
        <row r="1017">
          <cell r="M1017" t="str">
            <v>SCS0004509</v>
          </cell>
          <cell r="N1017">
            <v>1943004</v>
          </cell>
          <cell r="O1017" t="str">
            <v>副驾座框左侧边板总成</v>
          </cell>
          <cell r="P1017" t="str">
            <v>C32B</v>
          </cell>
          <cell r="Q1017">
            <v>726</v>
          </cell>
          <cell r="R1017" t="str">
            <v>YC10</v>
          </cell>
          <cell r="S1017">
            <v>7.73</v>
          </cell>
        </row>
        <row r="1018">
          <cell r="M1018" t="str">
            <v>TFT0000001</v>
          </cell>
          <cell r="N1018" t="str">
            <v>L2096</v>
          </cell>
          <cell r="O1018" t="str">
            <v>黑料</v>
          </cell>
          <cell r="Q1018">
            <v>1000</v>
          </cell>
          <cell r="R1018" t="str">
            <v>YC03</v>
          </cell>
          <cell r="S1018">
            <v>16.814160000000001</v>
          </cell>
        </row>
        <row r="1019">
          <cell r="M1019" t="str">
            <v>TFT0000010</v>
          </cell>
          <cell r="N1019">
            <v>1935367</v>
          </cell>
          <cell r="O1019" t="str">
            <v>催化剂K-30</v>
          </cell>
          <cell r="Q1019">
            <v>172</v>
          </cell>
          <cell r="R1019" t="str">
            <v>YC03</v>
          </cell>
          <cell r="S1019">
            <v>160.77000000000001</v>
          </cell>
        </row>
        <row r="1020">
          <cell r="M1020" t="str">
            <v>SCS0000908</v>
          </cell>
          <cell r="N1020">
            <v>1943004</v>
          </cell>
          <cell r="O1020" t="str">
            <v>主驾左外前固定座</v>
          </cell>
          <cell r="Q1020">
            <v>66</v>
          </cell>
          <cell r="R1020" t="str">
            <v>YC01</v>
          </cell>
          <cell r="S1020">
            <v>2.39</v>
          </cell>
        </row>
        <row r="1021">
          <cell r="M1021" t="str">
            <v>SCS0001587</v>
          </cell>
          <cell r="N1021" t="str">
            <v>L4527</v>
          </cell>
          <cell r="O1021" t="str">
            <v>后面套打钉钢丝2(L型)</v>
          </cell>
          <cell r="P1021" t="str">
            <v>C40DB</v>
          </cell>
          <cell r="Q1021">
            <v>1536</v>
          </cell>
          <cell r="R1021" t="str">
            <v>YC10</v>
          </cell>
          <cell r="S1021">
            <v>0.92</v>
          </cell>
        </row>
        <row r="1022">
          <cell r="M1022" t="str">
            <v>SCS0003886</v>
          </cell>
          <cell r="N1022" t="str">
            <v>L4527</v>
          </cell>
          <cell r="O1022" t="str">
            <v>坐垫钢丝总成</v>
          </cell>
          <cell r="P1022" t="str">
            <v>C32B坐垫钢丝总成</v>
          </cell>
          <cell r="Q1022">
            <v>1622</v>
          </cell>
          <cell r="R1022" t="str">
            <v>YC03</v>
          </cell>
          <cell r="S1022">
            <v>24.16</v>
          </cell>
        </row>
        <row r="1023">
          <cell r="M1023" t="str">
            <v>SCS0006422</v>
          </cell>
          <cell r="N1023">
            <v>1932313</v>
          </cell>
          <cell r="O1023" t="str">
            <v>主驾左侧滑轨前地脚总成</v>
          </cell>
          <cell r="P1023" t="str">
            <v>P203</v>
          </cell>
          <cell r="Q1023">
            <v>525</v>
          </cell>
          <cell r="R1023" t="str">
            <v>YC10</v>
          </cell>
          <cell r="S1023">
            <v>3</v>
          </cell>
        </row>
        <row r="1024">
          <cell r="M1024" t="str">
            <v>SCS0005459</v>
          </cell>
          <cell r="N1024">
            <v>2143048</v>
          </cell>
          <cell r="O1024" t="str">
            <v>四分坐垫面套</v>
          </cell>
          <cell r="P1024" t="str">
            <v>P203PU</v>
          </cell>
          <cell r="Q1024">
            <v>700</v>
          </cell>
          <cell r="R1024" t="str">
            <v>YC01</v>
          </cell>
          <cell r="S1024">
            <v>49.8</v>
          </cell>
        </row>
        <row r="1025">
          <cell r="M1025" t="str">
            <v>SCS0002772</v>
          </cell>
          <cell r="N1025" t="str">
            <v>1944525A</v>
          </cell>
          <cell r="O1025" t="str">
            <v>三排右座椅坐垫表皮总成</v>
          </cell>
          <cell r="P1025" t="str">
            <v>U201(黑色织物)</v>
          </cell>
          <cell r="Q1025">
            <v>6</v>
          </cell>
          <cell r="R1025" t="str">
            <v>YC01</v>
          </cell>
          <cell r="S1025">
            <v>35.72</v>
          </cell>
        </row>
        <row r="1026">
          <cell r="M1026" t="str">
            <v>TAT0000293</v>
          </cell>
          <cell r="N1026">
            <v>19130371</v>
          </cell>
          <cell r="O1026" t="str">
            <v>乘客第四排单人座面套总成</v>
          </cell>
          <cell r="P1026" t="str">
            <v>AGHRC000300</v>
          </cell>
          <cell r="Q1026">
            <v>1</v>
          </cell>
          <cell r="R1026" t="str">
            <v>YC01</v>
          </cell>
          <cell r="S1026">
            <v>37.249830000000003</v>
          </cell>
        </row>
        <row r="1027">
          <cell r="M1027" t="str">
            <v>SCS0005374</v>
          </cell>
          <cell r="N1027" t="str">
            <v>L4494</v>
          </cell>
          <cell r="O1027" t="str">
            <v>靠背泡沫预埋钢丝B</v>
          </cell>
          <cell r="P1027" t="str">
            <v>P203</v>
          </cell>
          <cell r="Q1027">
            <v>1162</v>
          </cell>
          <cell r="R1027" t="str">
            <v>YC03</v>
          </cell>
          <cell r="S1027">
            <v>0.19</v>
          </cell>
        </row>
        <row r="1028">
          <cell r="M1028" t="str">
            <v>SCS0003541</v>
          </cell>
          <cell r="N1028" t="str">
            <v>L4527</v>
          </cell>
          <cell r="O1028" t="str">
            <v>四分靠背骨架总成</v>
          </cell>
          <cell r="Q1028">
            <v>321</v>
          </cell>
          <cell r="R1028" t="str">
            <v>BC05</v>
          </cell>
          <cell r="S1028">
            <v>26.06</v>
          </cell>
        </row>
        <row r="1029">
          <cell r="M1029" t="str">
            <v>SCS0005433</v>
          </cell>
          <cell r="N1029">
            <v>1943508</v>
          </cell>
          <cell r="O1029" t="str">
            <v>副驾左侧罩壳</v>
          </cell>
          <cell r="P1029" t="str">
            <v>P203</v>
          </cell>
          <cell r="Q1029">
            <v>531</v>
          </cell>
          <cell r="R1029" t="str">
            <v>YC01</v>
          </cell>
          <cell r="S1029">
            <v>2.39</v>
          </cell>
        </row>
        <row r="1030">
          <cell r="M1030" t="str">
            <v>SCS0011739</v>
          </cell>
          <cell r="N1030" t="str">
            <v>L4494</v>
          </cell>
          <cell r="O1030" t="str">
            <v>靠背打钉钢丝3</v>
          </cell>
          <cell r="P1030" t="str">
            <v>C40DB-F01</v>
          </cell>
          <cell r="Q1030">
            <v>140</v>
          </cell>
          <cell r="R1030" t="str">
            <v>YC03</v>
          </cell>
          <cell r="S1030">
            <v>0.21</v>
          </cell>
        </row>
        <row r="1031">
          <cell r="M1031" t="str">
            <v>SCS0001415</v>
          </cell>
          <cell r="N1031">
            <v>1943004</v>
          </cell>
          <cell r="O1031" t="str">
            <v>按钮支架</v>
          </cell>
          <cell r="P1031" t="str">
            <v>C40D</v>
          </cell>
          <cell r="Q1031">
            <v>5284</v>
          </cell>
          <cell r="R1031" t="str">
            <v>YC10</v>
          </cell>
          <cell r="S1031">
            <v>0.89</v>
          </cell>
        </row>
        <row r="1032">
          <cell r="M1032" t="str">
            <v>SCS0003287</v>
          </cell>
          <cell r="N1032">
            <v>1913037</v>
          </cell>
          <cell r="O1032" t="str">
            <v>解锁扣手底座</v>
          </cell>
          <cell r="P1032" t="str">
            <v>U201(黑色)</v>
          </cell>
          <cell r="Q1032">
            <v>50</v>
          </cell>
          <cell r="R1032" t="str">
            <v>YC01</v>
          </cell>
          <cell r="S1032">
            <v>1.05</v>
          </cell>
        </row>
        <row r="1033">
          <cell r="M1033" t="str">
            <v>SCS0006628</v>
          </cell>
          <cell r="N1033">
            <v>1943004</v>
          </cell>
          <cell r="O1033" t="str">
            <v>靠背连接横管1</v>
          </cell>
          <cell r="P1033" t="str">
            <v>P203后排整体背</v>
          </cell>
          <cell r="Q1033">
            <v>867</v>
          </cell>
          <cell r="R1033" t="str">
            <v>YC10</v>
          </cell>
          <cell r="S1033">
            <v>8.18</v>
          </cell>
        </row>
        <row r="1034">
          <cell r="M1034" t="str">
            <v>SCS0005399</v>
          </cell>
          <cell r="N1034">
            <v>2143048</v>
          </cell>
          <cell r="O1034" t="str">
            <v>前排靠背护面总成</v>
          </cell>
          <cell r="P1034" t="str">
            <v>P203PU无气囊</v>
          </cell>
          <cell r="Q1034">
            <v>720</v>
          </cell>
          <cell r="R1034" t="str">
            <v>YC01</v>
          </cell>
          <cell r="S1034">
            <v>70.62</v>
          </cell>
        </row>
        <row r="1035">
          <cell r="M1035" t="str">
            <v>TWT0000067</v>
          </cell>
          <cell r="N1035" t="str">
            <v>L4964</v>
          </cell>
          <cell r="O1035" t="str">
            <v>圆钢管φ32*2mm</v>
          </cell>
          <cell r="P1035" t="str">
            <v>Q235C</v>
          </cell>
          <cell r="Q1035">
            <v>10358</v>
          </cell>
          <cell r="R1035" t="str">
            <v>YC10</v>
          </cell>
          <cell r="S1035">
            <v>6.0884999999999998</v>
          </cell>
        </row>
        <row r="1036">
          <cell r="M1036" t="str">
            <v>SCS0000914</v>
          </cell>
          <cell r="N1036">
            <v>1943004</v>
          </cell>
          <cell r="O1036" t="str">
            <v>副驾安全带固定板总成</v>
          </cell>
          <cell r="Q1036">
            <v>63</v>
          </cell>
          <cell r="R1036" t="str">
            <v>YC01</v>
          </cell>
          <cell r="S1036">
            <v>13.83</v>
          </cell>
        </row>
        <row r="1037">
          <cell r="M1037" t="str">
            <v>SCS0001593</v>
          </cell>
          <cell r="N1037" t="str">
            <v>L4527</v>
          </cell>
          <cell r="O1037" t="str">
            <v>靠背合棉支撑钢丝总成</v>
          </cell>
          <cell r="P1037" t="str">
            <v>C40DB</v>
          </cell>
          <cell r="Q1037">
            <v>1452</v>
          </cell>
          <cell r="R1037" t="str">
            <v>YC03</v>
          </cell>
          <cell r="S1037">
            <v>3.98</v>
          </cell>
        </row>
        <row r="1038">
          <cell r="M1038" t="str">
            <v>SCS0004970</v>
          </cell>
          <cell r="N1038" t="str">
            <v>L4527</v>
          </cell>
          <cell r="O1038" t="str">
            <v>p203垫片钣金</v>
          </cell>
          <cell r="P1038" t="str">
            <v>P203</v>
          </cell>
          <cell r="Q1038">
            <v>706</v>
          </cell>
          <cell r="R1038" t="str">
            <v>YC01</v>
          </cell>
          <cell r="S1038">
            <v>0.64</v>
          </cell>
        </row>
        <row r="1039">
          <cell r="M1039" t="str">
            <v>SCS0006423</v>
          </cell>
          <cell r="N1039">
            <v>1932313</v>
          </cell>
          <cell r="O1039" t="str">
            <v>后地脚总成</v>
          </cell>
          <cell r="P1039" t="str">
            <v>P203</v>
          </cell>
          <cell r="Q1039">
            <v>1120</v>
          </cell>
          <cell r="R1039" t="str">
            <v>YC10</v>
          </cell>
          <cell r="S1039">
            <v>2.5</v>
          </cell>
        </row>
        <row r="1040">
          <cell r="M1040" t="str">
            <v>SCS0005453</v>
          </cell>
          <cell r="N1040">
            <v>2143048</v>
          </cell>
          <cell r="O1040" t="str">
            <v>两侧头枕面套</v>
          </cell>
          <cell r="P1040" t="str">
            <v>P203PU</v>
          </cell>
          <cell r="Q1040">
            <v>1400</v>
          </cell>
          <cell r="R1040" t="str">
            <v>YC01</v>
          </cell>
          <cell r="S1040">
            <v>13.43</v>
          </cell>
        </row>
        <row r="1041">
          <cell r="M1041" t="str">
            <v>SCS0002777</v>
          </cell>
          <cell r="N1041" t="str">
            <v>1944525A</v>
          </cell>
          <cell r="O1041" t="str">
            <v>三排左座椅坐垫表皮总成</v>
          </cell>
          <cell r="P1041" t="str">
            <v>U201(黑色织物)</v>
          </cell>
          <cell r="Q1041">
            <v>6</v>
          </cell>
          <cell r="R1041" t="str">
            <v>YC01</v>
          </cell>
          <cell r="S1041">
            <v>35.72</v>
          </cell>
        </row>
        <row r="1042">
          <cell r="M1042" t="str">
            <v>TAT0000295</v>
          </cell>
          <cell r="N1042">
            <v>19130371</v>
          </cell>
          <cell r="O1042" t="str">
            <v>前排中间座骨架总成</v>
          </cell>
          <cell r="P1042" t="str">
            <v>AGHRC000302</v>
          </cell>
          <cell r="Q1042">
            <v>5</v>
          </cell>
          <cell r="R1042" t="str">
            <v>YC01</v>
          </cell>
          <cell r="S1042">
            <v>100.0762</v>
          </cell>
        </row>
        <row r="1043">
          <cell r="M1043" t="str">
            <v>SCS0005375</v>
          </cell>
          <cell r="N1043" t="str">
            <v>L4494</v>
          </cell>
          <cell r="O1043" t="str">
            <v>靠背泡沫预埋钢丝C</v>
          </cell>
          <cell r="P1043" t="str">
            <v>P203</v>
          </cell>
          <cell r="Q1043">
            <v>1162</v>
          </cell>
          <cell r="R1043" t="str">
            <v>YC03</v>
          </cell>
          <cell r="S1043">
            <v>0.19</v>
          </cell>
        </row>
        <row r="1044">
          <cell r="M1044" t="str">
            <v>SCS0003542</v>
          </cell>
          <cell r="N1044" t="str">
            <v>L4527</v>
          </cell>
          <cell r="O1044" t="str">
            <v>六分靠背骨架总成</v>
          </cell>
          <cell r="Q1044">
            <v>300</v>
          </cell>
          <cell r="R1044" t="str">
            <v>BC05</v>
          </cell>
          <cell r="S1044">
            <v>34.9</v>
          </cell>
        </row>
        <row r="1045">
          <cell r="M1045" t="str">
            <v>SCS0005434</v>
          </cell>
          <cell r="N1045">
            <v>1943508</v>
          </cell>
          <cell r="O1045" t="str">
            <v>副驾右侧罩壳</v>
          </cell>
          <cell r="P1045" t="str">
            <v>P203</v>
          </cell>
          <cell r="Q1045">
            <v>537</v>
          </cell>
          <cell r="R1045" t="str">
            <v>YC01</v>
          </cell>
          <cell r="S1045">
            <v>6.02</v>
          </cell>
        </row>
        <row r="1046">
          <cell r="M1046" t="str">
            <v>SCS0011740</v>
          </cell>
          <cell r="N1046" t="str">
            <v>L4494</v>
          </cell>
          <cell r="O1046" t="str">
            <v>靠背打钉钢丝4</v>
          </cell>
          <cell r="P1046" t="str">
            <v>C40DB-F01</v>
          </cell>
          <cell r="Q1046">
            <v>140</v>
          </cell>
          <cell r="R1046" t="str">
            <v>YC03</v>
          </cell>
          <cell r="S1046">
            <v>0.24</v>
          </cell>
        </row>
        <row r="1047">
          <cell r="M1047" t="str">
            <v>SCS0001416</v>
          </cell>
          <cell r="N1047">
            <v>1943004</v>
          </cell>
          <cell r="O1047" t="str">
            <v>纵管</v>
          </cell>
          <cell r="P1047" t="str">
            <v>C40D</v>
          </cell>
          <cell r="Q1047">
            <v>5184</v>
          </cell>
          <cell r="R1047" t="str">
            <v>YC10</v>
          </cell>
          <cell r="S1047">
            <v>4.67</v>
          </cell>
        </row>
        <row r="1048">
          <cell r="M1048" t="str">
            <v>SCS0003291</v>
          </cell>
          <cell r="N1048">
            <v>1913037</v>
          </cell>
          <cell r="O1048" t="str">
            <v>解锁扣手护罩</v>
          </cell>
          <cell r="P1048" t="str">
            <v>U201(黑色)</v>
          </cell>
          <cell r="Q1048">
            <v>50</v>
          </cell>
          <cell r="R1048" t="str">
            <v>YC01</v>
          </cell>
          <cell r="S1048">
            <v>1.08</v>
          </cell>
        </row>
        <row r="1049">
          <cell r="M1049" t="str">
            <v>SCS0006630</v>
          </cell>
          <cell r="N1049">
            <v>1943004</v>
          </cell>
          <cell r="O1049" t="str">
            <v>纵向连接管</v>
          </cell>
          <cell r="P1049" t="str">
            <v>P203后排整体背</v>
          </cell>
          <cell r="Q1049">
            <v>1734</v>
          </cell>
          <cell r="R1049" t="str">
            <v>YC10</v>
          </cell>
          <cell r="S1049">
            <v>4.17</v>
          </cell>
        </row>
        <row r="1050">
          <cell r="M1050" t="str">
            <v>SCS0005403</v>
          </cell>
          <cell r="N1050">
            <v>2143048</v>
          </cell>
          <cell r="O1050" t="str">
            <v>主驾座垫护面总成</v>
          </cell>
          <cell r="P1050" t="str">
            <v>P203PU</v>
          </cell>
          <cell r="Q1050">
            <v>360</v>
          </cell>
          <cell r="R1050" t="str">
            <v>YC01</v>
          </cell>
          <cell r="S1050">
            <v>38.44</v>
          </cell>
        </row>
        <row r="1051">
          <cell r="M1051" t="str">
            <v>SCS0004556</v>
          </cell>
          <cell r="N1051">
            <v>1931528</v>
          </cell>
          <cell r="O1051" t="str">
            <v>主驾左滑轨总成</v>
          </cell>
          <cell r="P1051" t="str">
            <v>C32B</v>
          </cell>
          <cell r="Q1051">
            <v>2160</v>
          </cell>
          <cell r="R1051" t="str">
            <v>YC01</v>
          </cell>
          <cell r="S1051">
            <v>30.2</v>
          </cell>
        </row>
        <row r="1052">
          <cell r="M1052" t="str">
            <v>SCS0000915</v>
          </cell>
          <cell r="N1052">
            <v>1943004</v>
          </cell>
          <cell r="O1052" t="str">
            <v>副驾右外前固定座</v>
          </cell>
          <cell r="Q1052">
            <v>63</v>
          </cell>
          <cell r="R1052" t="str">
            <v>YC01</v>
          </cell>
          <cell r="S1052">
            <v>2.39</v>
          </cell>
        </row>
        <row r="1053">
          <cell r="M1053" t="str">
            <v>SCS0001668</v>
          </cell>
          <cell r="N1053" t="str">
            <v>L4527</v>
          </cell>
          <cell r="O1053" t="str">
            <v>扶手骨架总成</v>
          </cell>
          <cell r="P1053" t="str">
            <v>C40DB</v>
          </cell>
          <cell r="Q1053">
            <v>1546</v>
          </cell>
          <cell r="R1053" t="str">
            <v>YC01</v>
          </cell>
          <cell r="S1053">
            <v>10.130000000000001</v>
          </cell>
        </row>
        <row r="1054">
          <cell r="M1054" t="str">
            <v>SCS0005385</v>
          </cell>
          <cell r="N1054" t="str">
            <v>L4527</v>
          </cell>
          <cell r="O1054" t="str">
            <v>靠背骨架弯管</v>
          </cell>
          <cell r="P1054" t="str">
            <v>P203前排</v>
          </cell>
          <cell r="Q1054">
            <v>1260</v>
          </cell>
          <cell r="R1054" t="str">
            <v>YC10</v>
          </cell>
          <cell r="S1054">
            <v>4.18</v>
          </cell>
        </row>
        <row r="1055">
          <cell r="M1055" t="str">
            <v>SCS0006424</v>
          </cell>
          <cell r="N1055">
            <v>1932313</v>
          </cell>
          <cell r="O1055" t="str">
            <v>主驾右侧滑轨前地脚总成</v>
          </cell>
          <cell r="P1055" t="str">
            <v>P203</v>
          </cell>
          <cell r="Q1055">
            <v>485</v>
          </cell>
          <cell r="R1055" t="str">
            <v>YC10</v>
          </cell>
          <cell r="S1055">
            <v>3</v>
          </cell>
        </row>
        <row r="1056">
          <cell r="M1056" t="str">
            <v>SCS0005450</v>
          </cell>
          <cell r="N1056">
            <v>2143048</v>
          </cell>
          <cell r="O1056" t="str">
            <v>扶手面套</v>
          </cell>
          <cell r="P1056" t="str">
            <v>P203PU</v>
          </cell>
          <cell r="Q1056">
            <v>20</v>
          </cell>
          <cell r="R1056" t="str">
            <v>YC01</v>
          </cell>
          <cell r="S1056">
            <v>17.010000000000002</v>
          </cell>
        </row>
        <row r="1057">
          <cell r="M1057" t="str">
            <v>SCS0002781</v>
          </cell>
          <cell r="N1057" t="str">
            <v>1944525A</v>
          </cell>
          <cell r="O1057" t="str">
            <v>三排右座椅靠背表皮总成</v>
          </cell>
          <cell r="P1057" t="str">
            <v>U201(黑色织物)</v>
          </cell>
          <cell r="Q1057">
            <v>6</v>
          </cell>
          <cell r="R1057" t="str">
            <v>YC01</v>
          </cell>
          <cell r="S1057">
            <v>36.74</v>
          </cell>
        </row>
        <row r="1058">
          <cell r="M1058" t="str">
            <v>TAT0000296</v>
          </cell>
          <cell r="N1058">
            <v>19130371</v>
          </cell>
          <cell r="O1058" t="str">
            <v>前排中间座发泡总成</v>
          </cell>
          <cell r="P1058" t="str">
            <v>AGHRC000303</v>
          </cell>
          <cell r="Q1058">
            <v>5</v>
          </cell>
          <cell r="R1058" t="str">
            <v>YC01</v>
          </cell>
          <cell r="S1058">
            <v>68.012960000000007</v>
          </cell>
        </row>
        <row r="1059">
          <cell r="M1059" t="str">
            <v>SCS0005380</v>
          </cell>
          <cell r="N1059" t="str">
            <v>L4494</v>
          </cell>
          <cell r="O1059" t="str">
            <v>座垫泡沫预埋钢丝B</v>
          </cell>
          <cell r="P1059" t="str">
            <v>P203</v>
          </cell>
          <cell r="Q1059">
            <v>1941</v>
          </cell>
          <cell r="R1059" t="str">
            <v>YC03</v>
          </cell>
          <cell r="S1059">
            <v>0.36</v>
          </cell>
        </row>
        <row r="1060">
          <cell r="M1060" t="str">
            <v>SCS0003607</v>
          </cell>
          <cell r="N1060" t="str">
            <v>L4527</v>
          </cell>
          <cell r="O1060" t="str">
            <v>后排六分靠背骨架总成</v>
          </cell>
          <cell r="P1060" t="str">
            <v>H32B</v>
          </cell>
          <cell r="Q1060">
            <v>125</v>
          </cell>
          <cell r="R1060" t="str">
            <v>YC01</v>
          </cell>
          <cell r="S1060">
            <v>82.53</v>
          </cell>
        </row>
        <row r="1061">
          <cell r="M1061" t="str">
            <v>SCS0005449</v>
          </cell>
          <cell r="N1061">
            <v>1943508</v>
          </cell>
          <cell r="O1061" t="str">
            <v>扶手杯托</v>
          </cell>
          <cell r="P1061" t="str">
            <v>P203</v>
          </cell>
          <cell r="Q1061">
            <v>19</v>
          </cell>
          <cell r="R1061" t="str">
            <v>YC01</v>
          </cell>
          <cell r="S1061">
            <v>1.7</v>
          </cell>
        </row>
        <row r="1062">
          <cell r="M1062" t="str">
            <v>SCS0011755</v>
          </cell>
          <cell r="N1062" t="str">
            <v>L4494</v>
          </cell>
          <cell r="O1062" t="str">
            <v>坐垫打钉钢丝1</v>
          </cell>
          <cell r="P1062" t="str">
            <v>C40DB-F01</v>
          </cell>
          <cell r="Q1062">
            <v>172</v>
          </cell>
          <cell r="R1062" t="str">
            <v>YC03</v>
          </cell>
          <cell r="S1062">
            <v>0.28999999999999998</v>
          </cell>
        </row>
        <row r="1063">
          <cell r="M1063" t="str">
            <v>SCS0001417</v>
          </cell>
          <cell r="N1063">
            <v>1943004</v>
          </cell>
          <cell r="O1063" t="str">
            <v>安全带支架总成</v>
          </cell>
          <cell r="P1063" t="str">
            <v>C40D</v>
          </cell>
          <cell r="Q1063">
            <v>2592</v>
          </cell>
          <cell r="R1063" t="str">
            <v>YC10</v>
          </cell>
          <cell r="S1063">
            <v>2.79</v>
          </cell>
        </row>
        <row r="1064">
          <cell r="M1064" t="str">
            <v>SCS0003305</v>
          </cell>
          <cell r="N1064">
            <v>1913037</v>
          </cell>
          <cell r="O1064" t="str">
            <v>四分座垫底护壳罩</v>
          </cell>
          <cell r="P1064" t="str">
            <v>U201(黑色)</v>
          </cell>
          <cell r="Q1064">
            <v>20</v>
          </cell>
          <cell r="R1064" t="str">
            <v>YC01</v>
          </cell>
          <cell r="S1064">
            <v>3.65</v>
          </cell>
        </row>
        <row r="1065">
          <cell r="M1065" t="str">
            <v>SCS0006634</v>
          </cell>
          <cell r="N1065">
            <v>1943004</v>
          </cell>
          <cell r="O1065" t="str">
            <v>车身连接钢丝-右</v>
          </cell>
          <cell r="P1065" t="str">
            <v>P203后排整体背</v>
          </cell>
          <cell r="Q1065">
            <v>867</v>
          </cell>
          <cell r="R1065" t="str">
            <v>YC10</v>
          </cell>
          <cell r="S1065">
            <v>0.46</v>
          </cell>
        </row>
        <row r="1066">
          <cell r="M1066" t="str">
            <v>SCS0005426</v>
          </cell>
          <cell r="N1066">
            <v>2143048</v>
          </cell>
          <cell r="O1066" t="str">
            <v>副驾座垫护面总成</v>
          </cell>
          <cell r="P1066" t="str">
            <v>P203PU</v>
          </cell>
          <cell r="Q1066">
            <v>360</v>
          </cell>
          <cell r="R1066" t="str">
            <v>YC01</v>
          </cell>
          <cell r="S1066">
            <v>38.44</v>
          </cell>
        </row>
        <row r="1067">
          <cell r="M1067" t="str">
            <v>SCS0004557</v>
          </cell>
          <cell r="N1067">
            <v>1931528</v>
          </cell>
          <cell r="O1067" t="str">
            <v>主驾右滑轨总成</v>
          </cell>
          <cell r="P1067" t="str">
            <v>C32B</v>
          </cell>
          <cell r="Q1067">
            <v>2160</v>
          </cell>
          <cell r="R1067" t="str">
            <v>YC01</v>
          </cell>
          <cell r="S1067">
            <v>31.93</v>
          </cell>
        </row>
        <row r="1068">
          <cell r="M1068" t="str">
            <v>SCS0000916</v>
          </cell>
          <cell r="N1068">
            <v>1943004</v>
          </cell>
          <cell r="O1068" t="str">
            <v>副驾右外后固定座总成</v>
          </cell>
          <cell r="Q1068">
            <v>63</v>
          </cell>
          <cell r="R1068" t="str">
            <v>YC01</v>
          </cell>
          <cell r="S1068">
            <v>3.66</v>
          </cell>
        </row>
        <row r="1069">
          <cell r="M1069" t="str">
            <v>BSP0000074</v>
          </cell>
          <cell r="N1069" t="str">
            <v>L4527</v>
          </cell>
          <cell r="O1069" t="str">
            <v>背S簧A</v>
          </cell>
          <cell r="P1069" t="str">
            <v>P203前排</v>
          </cell>
          <cell r="Q1069">
            <v>313</v>
          </cell>
          <cell r="R1069" t="str">
            <v>YC01</v>
          </cell>
          <cell r="S1069">
            <v>1.24</v>
          </cell>
        </row>
        <row r="1070">
          <cell r="M1070" t="str">
            <v>SCS0005386</v>
          </cell>
          <cell r="N1070" t="str">
            <v>L4527</v>
          </cell>
          <cell r="O1070" t="str">
            <v>靠背泡沫支撑钢丝</v>
          </cell>
          <cell r="P1070" t="str">
            <v>P203前排</v>
          </cell>
          <cell r="Q1070">
            <v>1260</v>
          </cell>
          <cell r="R1070" t="str">
            <v>YC10</v>
          </cell>
          <cell r="S1070">
            <v>0.59</v>
          </cell>
        </row>
        <row r="1071">
          <cell r="M1071" t="str">
            <v>SCS0000922</v>
          </cell>
          <cell r="N1071" t="str">
            <v>1933501A</v>
          </cell>
          <cell r="O1071" t="str">
            <v>后左靠背锁</v>
          </cell>
          <cell r="Q1071">
            <v>92</v>
          </cell>
          <cell r="R1071" t="str">
            <v>YC01</v>
          </cell>
          <cell r="S1071">
            <v>16.03</v>
          </cell>
        </row>
        <row r="1072">
          <cell r="M1072" t="str">
            <v>SCS0005455</v>
          </cell>
          <cell r="N1072">
            <v>2143048</v>
          </cell>
          <cell r="O1072" t="str">
            <v>中间头枕面套</v>
          </cell>
          <cell r="P1072" t="str">
            <v>P203PU</v>
          </cell>
          <cell r="Q1072">
            <v>20</v>
          </cell>
          <cell r="R1072" t="str">
            <v>YC01</v>
          </cell>
          <cell r="S1072">
            <v>9.67</v>
          </cell>
        </row>
        <row r="1073">
          <cell r="M1073" t="str">
            <v>SCS0002785</v>
          </cell>
          <cell r="N1073" t="str">
            <v>1944525A</v>
          </cell>
          <cell r="O1073" t="str">
            <v>三排左座椅靠背表皮总成</v>
          </cell>
          <cell r="P1073" t="str">
            <v>U201(黑色织物)</v>
          </cell>
          <cell r="Q1073">
            <v>6</v>
          </cell>
          <cell r="R1073" t="str">
            <v>YC01</v>
          </cell>
          <cell r="S1073">
            <v>36.74</v>
          </cell>
        </row>
        <row r="1074">
          <cell r="M1074" t="str">
            <v>TAT0000297</v>
          </cell>
          <cell r="N1074">
            <v>19130371</v>
          </cell>
          <cell r="O1074" t="str">
            <v>前排中间座面套总成</v>
          </cell>
          <cell r="P1074" t="str">
            <v>AGHRC000304</v>
          </cell>
          <cell r="Q1074">
            <v>5</v>
          </cell>
          <cell r="R1074" t="str">
            <v>YC01</v>
          </cell>
          <cell r="S1074">
            <v>26.23357</v>
          </cell>
        </row>
        <row r="1075">
          <cell r="M1075" t="str">
            <v>SCS0004552</v>
          </cell>
          <cell r="N1075" t="str">
            <v>L4494</v>
          </cell>
          <cell r="O1075" t="str">
            <v>连接杆</v>
          </cell>
          <cell r="P1075" t="str">
            <v>C32B</v>
          </cell>
          <cell r="Q1075">
            <v>1176</v>
          </cell>
          <cell r="R1075" t="str">
            <v>YC01</v>
          </cell>
          <cell r="S1075">
            <v>3.1</v>
          </cell>
        </row>
        <row r="1076">
          <cell r="M1076" t="str">
            <v>SCS0003608</v>
          </cell>
          <cell r="N1076" t="str">
            <v>L4527</v>
          </cell>
          <cell r="O1076" t="str">
            <v>后排四分靠背骨架总成</v>
          </cell>
          <cell r="P1076" t="str">
            <v>H32B</v>
          </cell>
          <cell r="Q1076">
            <v>1965</v>
          </cell>
          <cell r="R1076" t="str">
            <v>BC05</v>
          </cell>
          <cell r="S1076">
            <v>40</v>
          </cell>
        </row>
        <row r="1077">
          <cell r="M1077" t="str">
            <v>SCS0005456</v>
          </cell>
          <cell r="N1077">
            <v>1943508</v>
          </cell>
          <cell r="O1077" t="str">
            <v>靠背塑料罩壳-左</v>
          </cell>
          <cell r="P1077" t="str">
            <v>P203后排</v>
          </cell>
          <cell r="Q1077">
            <v>546</v>
          </cell>
          <cell r="R1077" t="str">
            <v>YC01</v>
          </cell>
          <cell r="S1077">
            <v>1.33</v>
          </cell>
        </row>
        <row r="1078">
          <cell r="M1078" t="str">
            <v>SCS0000857</v>
          </cell>
          <cell r="N1078" t="str">
            <v>L4494</v>
          </cell>
          <cell r="O1078" t="str">
            <v>直钢丝270</v>
          </cell>
          <cell r="Q1078">
            <v>2000</v>
          </cell>
          <cell r="R1078" t="str">
            <v>YC03</v>
          </cell>
          <cell r="S1078">
            <v>0.1</v>
          </cell>
        </row>
        <row r="1079">
          <cell r="M1079" t="str">
            <v>SCS0001421</v>
          </cell>
          <cell r="N1079">
            <v>1943004</v>
          </cell>
          <cell r="O1079" t="str">
            <v>右旋转支架总成</v>
          </cell>
          <cell r="P1079" t="str">
            <v>C40D</v>
          </cell>
          <cell r="Q1079">
            <v>2642</v>
          </cell>
          <cell r="R1079" t="str">
            <v>YC10</v>
          </cell>
          <cell r="S1079">
            <v>8.02</v>
          </cell>
        </row>
        <row r="1080">
          <cell r="M1080" t="str">
            <v>SCS0003320</v>
          </cell>
          <cell r="N1080">
            <v>1913037</v>
          </cell>
          <cell r="O1080" t="str">
            <v>六分靠背调角器罩壳右</v>
          </cell>
          <cell r="P1080" t="str">
            <v>U201(黑色)</v>
          </cell>
          <cell r="Q1080">
            <v>30</v>
          </cell>
          <cell r="R1080" t="str">
            <v>YC01</v>
          </cell>
          <cell r="S1080">
            <v>3.96</v>
          </cell>
        </row>
        <row r="1081">
          <cell r="M1081" t="str">
            <v>SCS0006635</v>
          </cell>
          <cell r="N1081">
            <v>1943004</v>
          </cell>
          <cell r="O1081" t="str">
            <v>车身连接钢丝-左</v>
          </cell>
          <cell r="P1081" t="str">
            <v>P203后排整体背</v>
          </cell>
          <cell r="Q1081">
            <v>867</v>
          </cell>
          <cell r="R1081" t="str">
            <v>YC10</v>
          </cell>
          <cell r="S1081">
            <v>0.46</v>
          </cell>
        </row>
        <row r="1082">
          <cell r="M1082" t="str">
            <v>SCS0005447</v>
          </cell>
          <cell r="N1082">
            <v>2143048</v>
          </cell>
          <cell r="O1082" t="str">
            <v>靠背面套</v>
          </cell>
          <cell r="P1082" t="str">
            <v>P203PU扶手中间头枕</v>
          </cell>
          <cell r="Q1082">
            <v>30</v>
          </cell>
          <cell r="R1082" t="str">
            <v>YC01</v>
          </cell>
          <cell r="S1082">
            <v>90.24</v>
          </cell>
        </row>
        <row r="1083">
          <cell r="M1083" t="str">
            <v>SCS0004558</v>
          </cell>
          <cell r="N1083">
            <v>1931528</v>
          </cell>
          <cell r="O1083" t="str">
            <v>副驾左滑轨总成</v>
          </cell>
          <cell r="P1083" t="str">
            <v>C32B</v>
          </cell>
          <cell r="Q1083">
            <v>2160</v>
          </cell>
          <cell r="R1083" t="str">
            <v>YC01</v>
          </cell>
          <cell r="S1083">
            <v>31.93</v>
          </cell>
        </row>
        <row r="1084">
          <cell r="M1084" t="str">
            <v>SCS0000940</v>
          </cell>
          <cell r="N1084">
            <v>1943004</v>
          </cell>
          <cell r="O1084" t="str">
            <v>主驾安全带固定板总成</v>
          </cell>
          <cell r="Q1084">
            <v>31</v>
          </cell>
          <cell r="R1084" t="str">
            <v>YC01</v>
          </cell>
          <cell r="S1084">
            <v>13.95</v>
          </cell>
        </row>
        <row r="1085">
          <cell r="M1085" t="str">
            <v>BSP0000075</v>
          </cell>
          <cell r="N1085" t="str">
            <v>L4527</v>
          </cell>
          <cell r="O1085" t="str">
            <v>背S簧B</v>
          </cell>
          <cell r="P1085" t="str">
            <v>P203前排</v>
          </cell>
          <cell r="Q1085">
            <v>313</v>
          </cell>
          <cell r="R1085" t="str">
            <v>YC01</v>
          </cell>
          <cell r="S1085">
            <v>1.36</v>
          </cell>
        </row>
        <row r="1086">
          <cell r="M1086" t="str">
            <v>SCS0005387</v>
          </cell>
          <cell r="N1086" t="str">
            <v>L4527</v>
          </cell>
          <cell r="O1086" t="str">
            <v>靠背面套上固定钢丝</v>
          </cell>
          <cell r="P1086" t="str">
            <v>P203前排</v>
          </cell>
          <cell r="Q1086">
            <v>1260</v>
          </cell>
          <cell r="R1086" t="str">
            <v>YC10</v>
          </cell>
          <cell r="S1086">
            <v>0.53</v>
          </cell>
        </row>
        <row r="1087">
          <cell r="M1087" t="str">
            <v>SCS0000923</v>
          </cell>
          <cell r="N1087" t="str">
            <v>1933501A</v>
          </cell>
          <cell r="O1087" t="str">
            <v>后右靠背锁</v>
          </cell>
          <cell r="Q1087">
            <v>151</v>
          </cell>
          <cell r="R1087" t="str">
            <v>YC01</v>
          </cell>
          <cell r="S1087">
            <v>16.03</v>
          </cell>
        </row>
        <row r="1088">
          <cell r="M1088" t="str">
            <v>SCS0005400</v>
          </cell>
          <cell r="N1088">
            <v>2143048</v>
          </cell>
          <cell r="O1088" t="str">
            <v>前排头枕护面总成</v>
          </cell>
          <cell r="P1088" t="str">
            <v>P203PU</v>
          </cell>
          <cell r="Q1088">
            <v>1545</v>
          </cell>
          <cell r="R1088" t="str">
            <v>YC01</v>
          </cell>
          <cell r="S1088">
            <v>15.77</v>
          </cell>
        </row>
        <row r="1089">
          <cell r="M1089" t="str">
            <v>SCS0003801</v>
          </cell>
          <cell r="N1089" t="str">
            <v>1944525A</v>
          </cell>
          <cell r="O1089" t="str">
            <v>二排边头枕总成</v>
          </cell>
          <cell r="P1089" t="str">
            <v>U201(黑色织物)</v>
          </cell>
          <cell r="Q1089">
            <v>80</v>
          </cell>
          <cell r="R1089" t="str">
            <v>YC01</v>
          </cell>
          <cell r="S1089">
            <v>23</v>
          </cell>
        </row>
        <row r="1090">
          <cell r="M1090" t="str">
            <v>TAT0000323</v>
          </cell>
          <cell r="N1090">
            <v>19130371</v>
          </cell>
          <cell r="O1090" t="str">
            <v>乘客第四排单人座发泡总成</v>
          </cell>
          <cell r="P1090" t="str">
            <v>AGHRC000330</v>
          </cell>
          <cell r="Q1090">
            <v>4</v>
          </cell>
          <cell r="R1090" t="str">
            <v>YC01</v>
          </cell>
          <cell r="S1090">
            <v>139.273</v>
          </cell>
        </row>
        <row r="1091">
          <cell r="M1091" t="str">
            <v>SCS0000857</v>
          </cell>
          <cell r="N1091" t="str">
            <v>L4494</v>
          </cell>
          <cell r="O1091" t="str">
            <v>直钢丝270</v>
          </cell>
          <cell r="Q1091">
            <v>3000</v>
          </cell>
          <cell r="R1091" t="str">
            <v>YC03</v>
          </cell>
          <cell r="S1091">
            <v>0.1</v>
          </cell>
        </row>
        <row r="1092">
          <cell r="M1092" t="str">
            <v>SCS0003886</v>
          </cell>
          <cell r="N1092" t="str">
            <v>L4527</v>
          </cell>
          <cell r="O1092" t="str">
            <v>坐垫钢丝总成</v>
          </cell>
          <cell r="P1092" t="str">
            <v>C32B坐垫钢丝总成</v>
          </cell>
          <cell r="Q1092">
            <v>1615</v>
          </cell>
          <cell r="R1092" t="str">
            <v>YC03</v>
          </cell>
          <cell r="S1092">
            <v>24.16</v>
          </cell>
        </row>
        <row r="1093">
          <cell r="M1093" t="str">
            <v>SCS0005457</v>
          </cell>
          <cell r="N1093">
            <v>1943508</v>
          </cell>
          <cell r="O1093" t="str">
            <v>靠背塑料罩壳-右</v>
          </cell>
          <cell r="P1093" t="str">
            <v>P203后排</v>
          </cell>
          <cell r="Q1093">
            <v>546</v>
          </cell>
          <cell r="R1093" t="str">
            <v>YC01</v>
          </cell>
          <cell r="S1093">
            <v>1.33</v>
          </cell>
        </row>
        <row r="1094">
          <cell r="M1094" t="str">
            <v>SCS0000858</v>
          </cell>
          <cell r="N1094" t="str">
            <v>L4494</v>
          </cell>
          <cell r="O1094" t="str">
            <v>直钢丝300</v>
          </cell>
          <cell r="P1094" t="str">
            <v>钢丝300</v>
          </cell>
          <cell r="Q1094">
            <v>4400</v>
          </cell>
          <cell r="R1094" t="str">
            <v>YC03</v>
          </cell>
          <cell r="S1094">
            <v>0.11</v>
          </cell>
        </row>
        <row r="1095">
          <cell r="M1095" t="str">
            <v>SCS0001422</v>
          </cell>
          <cell r="N1095">
            <v>1943004</v>
          </cell>
          <cell r="O1095" t="str">
            <v>左旋转支架总成</v>
          </cell>
          <cell r="P1095" t="str">
            <v>C40D</v>
          </cell>
          <cell r="Q1095">
            <v>2642</v>
          </cell>
          <cell r="R1095" t="str">
            <v>YC10</v>
          </cell>
          <cell r="S1095">
            <v>8.02</v>
          </cell>
        </row>
        <row r="1096">
          <cell r="M1096" t="str">
            <v>SCS0003483</v>
          </cell>
          <cell r="N1096">
            <v>1913037</v>
          </cell>
          <cell r="O1096" t="str">
            <v>右侧独立座垫泡沫总成</v>
          </cell>
          <cell r="P1096" t="str">
            <v>M20</v>
          </cell>
          <cell r="Q1096">
            <v>8</v>
          </cell>
          <cell r="R1096" t="str">
            <v>BC01</v>
          </cell>
          <cell r="S1096">
            <v>19.12</v>
          </cell>
        </row>
        <row r="1097">
          <cell r="M1097" t="str">
            <v>SCS0006637</v>
          </cell>
          <cell r="N1097">
            <v>1943004</v>
          </cell>
          <cell r="O1097" t="str">
            <v>靠背左侧打钉钢丝</v>
          </cell>
          <cell r="P1097" t="str">
            <v>P203后排整体背</v>
          </cell>
          <cell r="Q1097">
            <v>867</v>
          </cell>
          <cell r="R1097" t="str">
            <v>YC10</v>
          </cell>
          <cell r="S1097">
            <v>0.73</v>
          </cell>
        </row>
        <row r="1098">
          <cell r="M1098" t="str">
            <v>SCS0005494</v>
          </cell>
          <cell r="N1098">
            <v>2143048</v>
          </cell>
          <cell r="O1098" t="str">
            <v>靠背面套</v>
          </cell>
          <cell r="P1098" t="str">
            <v>P203PU无扶手</v>
          </cell>
          <cell r="Q1098">
            <v>320</v>
          </cell>
          <cell r="R1098" t="str">
            <v>YC01</v>
          </cell>
          <cell r="S1098">
            <v>81.58</v>
          </cell>
        </row>
        <row r="1099">
          <cell r="M1099" t="str">
            <v>SCS0004559</v>
          </cell>
          <cell r="N1099">
            <v>1931528</v>
          </cell>
          <cell r="O1099" t="str">
            <v>副驾右滑轨总成</v>
          </cell>
          <cell r="P1099" t="str">
            <v>C32B</v>
          </cell>
          <cell r="Q1099">
            <v>2160</v>
          </cell>
          <cell r="R1099" t="str">
            <v>YC01</v>
          </cell>
          <cell r="S1099">
            <v>30.2</v>
          </cell>
        </row>
        <row r="1100">
          <cell r="M1100" t="str">
            <v>SCS0000941</v>
          </cell>
          <cell r="N1100">
            <v>1943004</v>
          </cell>
          <cell r="O1100" t="str">
            <v>主驾左外后固定座总成</v>
          </cell>
          <cell r="Q1100">
            <v>31</v>
          </cell>
          <cell r="R1100" t="str">
            <v>YC01</v>
          </cell>
          <cell r="S1100">
            <v>3.66</v>
          </cell>
        </row>
        <row r="1101">
          <cell r="M1101" t="str">
            <v>SCS0005385</v>
          </cell>
          <cell r="N1101" t="str">
            <v>L4527</v>
          </cell>
          <cell r="O1101" t="str">
            <v>靠背骨架弯管</v>
          </cell>
          <cell r="P1101" t="str">
            <v>P203前排</v>
          </cell>
          <cell r="Q1101">
            <v>313</v>
          </cell>
          <cell r="R1101" t="str">
            <v>YC10</v>
          </cell>
          <cell r="S1101">
            <v>4.18</v>
          </cell>
        </row>
        <row r="1102">
          <cell r="M1102" t="str">
            <v>SCS0005390</v>
          </cell>
          <cell r="N1102" t="str">
            <v>L4527</v>
          </cell>
          <cell r="O1102" t="str">
            <v>靠背下支撑钢丝A</v>
          </cell>
          <cell r="P1102" t="str">
            <v>P203前排</v>
          </cell>
          <cell r="Q1102">
            <v>1260</v>
          </cell>
          <cell r="R1102" t="str">
            <v>YC10</v>
          </cell>
          <cell r="S1102">
            <v>0.93</v>
          </cell>
        </row>
        <row r="1103">
          <cell r="M1103" t="str">
            <v>SCS0001275</v>
          </cell>
          <cell r="N1103" t="str">
            <v>1933501A</v>
          </cell>
          <cell r="O1103" t="str">
            <v>后排左靠背锁</v>
          </cell>
          <cell r="P1103" t="str">
            <v>H32B</v>
          </cell>
          <cell r="Q1103">
            <v>2303</v>
          </cell>
          <cell r="R1103" t="str">
            <v>YC01</v>
          </cell>
          <cell r="S1103">
            <v>16.489999999999998</v>
          </cell>
        </row>
        <row r="1104">
          <cell r="M1104" t="str">
            <v>SCS0006388</v>
          </cell>
          <cell r="N1104">
            <v>2143048</v>
          </cell>
          <cell r="O1104" t="str">
            <v>拉带总成</v>
          </cell>
          <cell r="P1104" t="str">
            <v>P203后排</v>
          </cell>
          <cell r="Q1104">
            <v>1400</v>
          </cell>
          <cell r="R1104" t="str">
            <v>YC01</v>
          </cell>
          <cell r="S1104">
            <v>1.6</v>
          </cell>
        </row>
        <row r="1105">
          <cell r="M1105" t="str">
            <v>SCS0003808</v>
          </cell>
          <cell r="N1105" t="str">
            <v>1944525A</v>
          </cell>
          <cell r="O1105" t="str">
            <v>二排中间头枕总成</v>
          </cell>
          <cell r="P1105" t="str">
            <v>U201(黑色织物)</v>
          </cell>
          <cell r="Q1105">
            <v>40</v>
          </cell>
          <cell r="R1105" t="str">
            <v>YC01</v>
          </cell>
          <cell r="S1105">
            <v>20.16</v>
          </cell>
        </row>
        <row r="1106">
          <cell r="M1106" t="str">
            <v>TAT0000324</v>
          </cell>
          <cell r="N1106">
            <v>19130371</v>
          </cell>
          <cell r="O1106" t="str">
            <v>乘客第四排单人座骨架总成</v>
          </cell>
          <cell r="P1106" t="str">
            <v>AGHRC000331</v>
          </cell>
          <cell r="Q1106">
            <v>4</v>
          </cell>
          <cell r="R1106" t="str">
            <v>YC01</v>
          </cell>
          <cell r="S1106">
            <v>94.651570000000007</v>
          </cell>
        </row>
        <row r="1107">
          <cell r="M1107" t="str">
            <v>SCS0000862</v>
          </cell>
          <cell r="N1107" t="str">
            <v>L4494</v>
          </cell>
          <cell r="O1107" t="str">
            <v>直钢丝400</v>
          </cell>
          <cell r="Q1107">
            <v>6000</v>
          </cell>
          <cell r="R1107" t="str">
            <v>YC03</v>
          </cell>
          <cell r="S1107">
            <v>0.16</v>
          </cell>
        </row>
        <row r="1108">
          <cell r="M1108" t="str">
            <v>SCS0004970</v>
          </cell>
          <cell r="N1108" t="str">
            <v>L4527</v>
          </cell>
          <cell r="O1108" t="str">
            <v>p203垫片钣金</v>
          </cell>
          <cell r="P1108" t="str">
            <v>P203</v>
          </cell>
          <cell r="Q1108">
            <v>1351</v>
          </cell>
          <cell r="R1108" t="str">
            <v>YC01</v>
          </cell>
          <cell r="S1108">
            <v>0.71</v>
          </cell>
        </row>
        <row r="1109">
          <cell r="M1109" t="str">
            <v>SCS0005475</v>
          </cell>
          <cell r="N1109">
            <v>1943508</v>
          </cell>
          <cell r="O1109" t="str">
            <v>铰链罩壳-左</v>
          </cell>
          <cell r="P1109" t="str">
            <v>P203后排</v>
          </cell>
          <cell r="Q1109">
            <v>1086</v>
          </cell>
          <cell r="R1109" t="str">
            <v>YC01</v>
          </cell>
          <cell r="S1109">
            <v>1.1200000000000001</v>
          </cell>
        </row>
        <row r="1110">
          <cell r="M1110" t="str">
            <v>SCS0000860</v>
          </cell>
          <cell r="N1110" t="str">
            <v>L4494</v>
          </cell>
          <cell r="O1110" t="str">
            <v>直钢丝350</v>
          </cell>
          <cell r="Q1110">
            <v>800</v>
          </cell>
          <cell r="R1110" t="str">
            <v>YC03</v>
          </cell>
          <cell r="S1110">
            <v>0.13</v>
          </cell>
        </row>
        <row r="1111">
          <cell r="M1111" t="str">
            <v>SCS0001423</v>
          </cell>
          <cell r="N1111">
            <v>1943004</v>
          </cell>
          <cell r="O1111" t="str">
            <v>锁支架</v>
          </cell>
          <cell r="P1111" t="str">
            <v>C40D</v>
          </cell>
          <cell r="Q1111">
            <v>5284</v>
          </cell>
          <cell r="R1111" t="str">
            <v>YC10</v>
          </cell>
          <cell r="S1111">
            <v>2.67</v>
          </cell>
        </row>
        <row r="1112">
          <cell r="M1112" t="str">
            <v>SCS0003902</v>
          </cell>
          <cell r="N1112">
            <v>1913037</v>
          </cell>
          <cell r="O1112" t="str">
            <v>后排靠背安装支架</v>
          </cell>
          <cell r="P1112" t="str">
            <v>（整体）</v>
          </cell>
          <cell r="Q1112">
            <v>400</v>
          </cell>
          <cell r="R1112" t="str">
            <v>YC01</v>
          </cell>
          <cell r="S1112">
            <v>5.5</v>
          </cell>
        </row>
        <row r="1113">
          <cell r="M1113" t="str">
            <v>SCS0006638</v>
          </cell>
          <cell r="N1113">
            <v>1943004</v>
          </cell>
          <cell r="O1113" t="str">
            <v>靠背右侧打钉钢丝</v>
          </cell>
          <cell r="P1113" t="str">
            <v>P203后排整体背</v>
          </cell>
          <cell r="Q1113">
            <v>867</v>
          </cell>
          <cell r="R1113" t="str">
            <v>YC10</v>
          </cell>
          <cell r="S1113">
            <v>0.73</v>
          </cell>
        </row>
        <row r="1114">
          <cell r="M1114" t="str">
            <v>SCS0005471</v>
          </cell>
          <cell r="N1114">
            <v>2143048</v>
          </cell>
          <cell r="O1114" t="str">
            <v>六分坐垫面套</v>
          </cell>
          <cell r="P1114" t="str">
            <v>P203PU</v>
          </cell>
          <cell r="Q1114">
            <v>350</v>
          </cell>
          <cell r="R1114" t="str">
            <v>YC01</v>
          </cell>
          <cell r="S1114">
            <v>58.62</v>
          </cell>
        </row>
        <row r="1115">
          <cell r="M1115" t="str">
            <v>scs0011763</v>
          </cell>
          <cell r="N1115">
            <v>1931528</v>
          </cell>
          <cell r="O1115" t="str">
            <v>手动左侧滑轨总成4#</v>
          </cell>
          <cell r="P1115" t="str">
            <v>P203</v>
          </cell>
          <cell r="Q1115">
            <v>5</v>
          </cell>
          <cell r="R1115" t="str">
            <v>YC01</v>
          </cell>
          <cell r="S1115">
            <v>29.17</v>
          </cell>
        </row>
        <row r="1116">
          <cell r="M1116" t="str">
            <v>SCS0001110</v>
          </cell>
          <cell r="N1116">
            <v>1943004</v>
          </cell>
          <cell r="O1116" t="str">
            <v>后排靠背中间脚架总成</v>
          </cell>
          <cell r="Q1116">
            <v>25</v>
          </cell>
          <cell r="R1116" t="str">
            <v>YC01</v>
          </cell>
          <cell r="S1116">
            <v>7.53</v>
          </cell>
        </row>
        <row r="1117">
          <cell r="M1117" t="str">
            <v>SCS0005386</v>
          </cell>
          <cell r="N1117" t="str">
            <v>L4527</v>
          </cell>
          <cell r="O1117" t="str">
            <v>靠背泡沫支撑钢丝</v>
          </cell>
          <cell r="P1117" t="str">
            <v>P203前排</v>
          </cell>
          <cell r="Q1117">
            <v>313</v>
          </cell>
          <cell r="R1117" t="str">
            <v>YC10</v>
          </cell>
          <cell r="S1117">
            <v>0.63</v>
          </cell>
        </row>
        <row r="1118">
          <cell r="M1118" t="str">
            <v>SCS0005391</v>
          </cell>
          <cell r="N1118" t="str">
            <v>L4527</v>
          </cell>
          <cell r="O1118" t="str">
            <v>靠背下支撑钢丝B</v>
          </cell>
          <cell r="P1118" t="str">
            <v>P203前排</v>
          </cell>
          <cell r="Q1118">
            <v>1260</v>
          </cell>
          <cell r="R1118" t="str">
            <v>YC10</v>
          </cell>
          <cell r="S1118">
            <v>0.56999999999999995</v>
          </cell>
        </row>
        <row r="1119">
          <cell r="M1119" t="str">
            <v>SCS0001276</v>
          </cell>
          <cell r="N1119" t="str">
            <v>1933501A</v>
          </cell>
          <cell r="O1119" t="str">
            <v>后排右靠背锁</v>
          </cell>
          <cell r="P1119" t="str">
            <v>H32B</v>
          </cell>
          <cell r="Q1119">
            <v>2300</v>
          </cell>
          <cell r="R1119" t="str">
            <v>YC01</v>
          </cell>
          <cell r="S1119">
            <v>16.489999999999998</v>
          </cell>
        </row>
        <row r="1120">
          <cell r="M1120" t="str">
            <v>scs0002239</v>
          </cell>
          <cell r="N1120">
            <v>2143048</v>
          </cell>
          <cell r="O1120" t="str">
            <v>前排头枕面套(浅灰色织物)</v>
          </cell>
          <cell r="P1120" t="str">
            <v>M50</v>
          </cell>
          <cell r="Q1120">
            <v>1600</v>
          </cell>
          <cell r="R1120" t="str">
            <v>YC01</v>
          </cell>
          <cell r="S1120">
            <v>4.17</v>
          </cell>
        </row>
        <row r="1121">
          <cell r="M1121" t="str">
            <v>SCS0003816</v>
          </cell>
          <cell r="N1121" t="str">
            <v>1944525A</v>
          </cell>
          <cell r="O1121" t="str">
            <v>三排右座椅头枕总成</v>
          </cell>
          <cell r="P1121" t="str">
            <v>U201(黑色织物)</v>
          </cell>
          <cell r="Q1121">
            <v>12</v>
          </cell>
          <cell r="R1121" t="str">
            <v>YC01</v>
          </cell>
          <cell r="S1121">
            <v>30.813330000000001</v>
          </cell>
        </row>
        <row r="1122">
          <cell r="M1122" t="str">
            <v>TAT0000325</v>
          </cell>
          <cell r="N1122">
            <v>19130371</v>
          </cell>
          <cell r="O1122" t="str">
            <v>乘客第四排单人座面套总成</v>
          </cell>
          <cell r="P1122" t="str">
            <v>AGHRC000332</v>
          </cell>
          <cell r="Q1122">
            <v>4</v>
          </cell>
          <cell r="R1122" t="str">
            <v>YC01</v>
          </cell>
          <cell r="S1122">
            <v>36.508459999999999</v>
          </cell>
        </row>
        <row r="1123">
          <cell r="M1123" t="str">
            <v>SCS0001005</v>
          </cell>
          <cell r="N1123" t="str">
            <v>L4494</v>
          </cell>
          <cell r="O1123" t="str">
            <v>直钢丝200</v>
          </cell>
          <cell r="Q1123">
            <v>1500</v>
          </cell>
          <cell r="R1123" t="str">
            <v>YC03</v>
          </cell>
          <cell r="S1123">
            <v>0.09</v>
          </cell>
        </row>
        <row r="1124">
          <cell r="M1124" t="str">
            <v>SCS0005385</v>
          </cell>
          <cell r="N1124" t="str">
            <v>L4527</v>
          </cell>
          <cell r="O1124" t="str">
            <v>靠背骨架弯管</v>
          </cell>
          <cell r="P1124" t="str">
            <v>P203前排</v>
          </cell>
          <cell r="Q1124">
            <v>3161</v>
          </cell>
          <cell r="R1124" t="str">
            <v>YC10</v>
          </cell>
          <cell r="S1124">
            <v>4.18</v>
          </cell>
        </row>
        <row r="1125">
          <cell r="M1125" t="str">
            <v>SCS0005476</v>
          </cell>
          <cell r="N1125">
            <v>1943508</v>
          </cell>
          <cell r="O1125" t="str">
            <v>铰链罩壳-右</v>
          </cell>
          <cell r="P1125" t="str">
            <v>P203后排</v>
          </cell>
          <cell r="Q1125">
            <v>1086</v>
          </cell>
          <cell r="R1125" t="str">
            <v>YC01</v>
          </cell>
          <cell r="S1125">
            <v>1.1200000000000001</v>
          </cell>
        </row>
        <row r="1126">
          <cell r="M1126" t="str">
            <v>SCS0000862</v>
          </cell>
          <cell r="N1126" t="str">
            <v>L4494</v>
          </cell>
          <cell r="O1126" t="str">
            <v>直钢丝400</v>
          </cell>
          <cell r="Q1126">
            <v>8800</v>
          </cell>
          <cell r="R1126" t="str">
            <v>YC03</v>
          </cell>
          <cell r="S1126">
            <v>0.16</v>
          </cell>
        </row>
        <row r="1127">
          <cell r="M1127" t="str">
            <v>SCS0001439</v>
          </cell>
          <cell r="N1127">
            <v>1943004</v>
          </cell>
          <cell r="O1127" t="str">
            <v>套板</v>
          </cell>
          <cell r="P1127" t="str">
            <v>C40D</v>
          </cell>
          <cell r="Q1127">
            <v>5284</v>
          </cell>
          <cell r="R1127" t="str">
            <v>YC10</v>
          </cell>
          <cell r="S1127">
            <v>0.31</v>
          </cell>
        </row>
        <row r="1128">
          <cell r="M1128" t="str">
            <v>SCS0005388</v>
          </cell>
          <cell r="N1128">
            <v>1913037</v>
          </cell>
          <cell r="O1128" t="str">
            <v>主驾左侧调角器焊接总成</v>
          </cell>
          <cell r="P1128" t="str">
            <v>P203电动</v>
          </cell>
          <cell r="Q1128">
            <v>2</v>
          </cell>
          <cell r="R1128" t="str">
            <v>YC10</v>
          </cell>
          <cell r="S1128">
            <v>74.09</v>
          </cell>
        </row>
        <row r="1129">
          <cell r="M1129" t="str">
            <v>SCS0006639</v>
          </cell>
          <cell r="N1129">
            <v>1943004</v>
          </cell>
          <cell r="O1129" t="str">
            <v>靠背上侧打钉钢丝</v>
          </cell>
          <cell r="P1129" t="str">
            <v>P203后排整体背</v>
          </cell>
          <cell r="Q1129">
            <v>867</v>
          </cell>
          <cell r="R1129" t="str">
            <v>YC10</v>
          </cell>
          <cell r="S1129">
            <v>0.73</v>
          </cell>
        </row>
        <row r="1130">
          <cell r="M1130" t="str">
            <v>SCS0005459</v>
          </cell>
          <cell r="N1130">
            <v>2143048</v>
          </cell>
          <cell r="O1130" t="str">
            <v>四分坐垫面套</v>
          </cell>
          <cell r="P1130" t="str">
            <v>P203PU</v>
          </cell>
          <cell r="Q1130">
            <v>350</v>
          </cell>
          <cell r="R1130" t="str">
            <v>YC01</v>
          </cell>
          <cell r="S1130">
            <v>48.15</v>
          </cell>
        </row>
        <row r="1131">
          <cell r="M1131" t="str">
            <v>scs0011770</v>
          </cell>
          <cell r="N1131">
            <v>1931528</v>
          </cell>
          <cell r="O1131" t="str">
            <v>手动右侧滑轨总成3#</v>
          </cell>
          <cell r="P1131" t="str">
            <v>P203</v>
          </cell>
          <cell r="Q1131">
            <v>5</v>
          </cell>
          <cell r="R1131" t="str">
            <v>YC01</v>
          </cell>
          <cell r="S1131">
            <v>29.17</v>
          </cell>
        </row>
        <row r="1132">
          <cell r="M1132" t="str">
            <v>SCS0001133</v>
          </cell>
          <cell r="N1132">
            <v>1943004</v>
          </cell>
          <cell r="O1132" t="str">
            <v>后排靠背解锁支架（右）</v>
          </cell>
          <cell r="Q1132">
            <v>49</v>
          </cell>
          <cell r="R1132" t="str">
            <v>YC01</v>
          </cell>
          <cell r="S1132">
            <v>1.37</v>
          </cell>
        </row>
        <row r="1133">
          <cell r="M1133" t="str">
            <v>SCS0005387</v>
          </cell>
          <cell r="N1133" t="str">
            <v>L4527</v>
          </cell>
          <cell r="O1133" t="str">
            <v>靠背面套上固定钢丝</v>
          </cell>
          <cell r="P1133" t="str">
            <v>P203前排</v>
          </cell>
          <cell r="Q1133">
            <v>313</v>
          </cell>
          <cell r="R1133" t="str">
            <v>YC10</v>
          </cell>
          <cell r="S1133">
            <v>0.62</v>
          </cell>
        </row>
        <row r="1134">
          <cell r="M1134" t="str">
            <v>SCS0005392</v>
          </cell>
          <cell r="N1134" t="str">
            <v>L4527</v>
          </cell>
          <cell r="O1134" t="str">
            <v>靠背下支撑钢丝C</v>
          </cell>
          <cell r="P1134" t="str">
            <v>P203前排</v>
          </cell>
          <cell r="Q1134">
            <v>1260</v>
          </cell>
          <cell r="R1134" t="str">
            <v>YC10</v>
          </cell>
          <cell r="S1134">
            <v>0.37</v>
          </cell>
        </row>
        <row r="1135">
          <cell r="M1135" t="str">
            <v>SCS0001372</v>
          </cell>
          <cell r="N1135">
            <v>1913100</v>
          </cell>
          <cell r="O1135" t="str">
            <v>背骨架头枕支管A(左)</v>
          </cell>
          <cell r="P1135" t="str">
            <v>H32B</v>
          </cell>
          <cell r="Q1135">
            <v>11876</v>
          </cell>
          <cell r="R1135" t="str">
            <v>YC10</v>
          </cell>
          <cell r="S1135">
            <v>0.78</v>
          </cell>
        </row>
        <row r="1136">
          <cell r="M1136" t="str">
            <v>SCS0001792</v>
          </cell>
          <cell r="N1136">
            <v>2143048</v>
          </cell>
          <cell r="O1136" t="str">
            <v>驾驶座椅靠背面套</v>
          </cell>
          <cell r="P1136" t="str">
            <v>M20(黑棕织物)</v>
          </cell>
          <cell r="Q1136">
            <v>170</v>
          </cell>
          <cell r="R1136" t="str">
            <v>YC01</v>
          </cell>
          <cell r="S1136">
            <v>27.77</v>
          </cell>
        </row>
        <row r="1137">
          <cell r="M1137" t="str">
            <v>SCS0000857</v>
          </cell>
          <cell r="N1137" t="str">
            <v>L4494</v>
          </cell>
          <cell r="O1137" t="str">
            <v>直钢丝270</v>
          </cell>
          <cell r="Q1137">
            <v>12800</v>
          </cell>
          <cell r="R1137" t="str">
            <v>YC03</v>
          </cell>
          <cell r="S1137">
            <v>0.1</v>
          </cell>
        </row>
        <row r="1138">
          <cell r="M1138" t="str">
            <v>TAT0000335</v>
          </cell>
          <cell r="N1138">
            <v>19130371</v>
          </cell>
          <cell r="O1138" t="str">
            <v>第四排双人联体座发泡</v>
          </cell>
          <cell r="P1138" t="str">
            <v>AGHRC000342</v>
          </cell>
          <cell r="Q1138">
            <v>4</v>
          </cell>
          <cell r="R1138" t="str">
            <v>YC01</v>
          </cell>
          <cell r="S1138">
            <v>262.61149999999998</v>
          </cell>
        </row>
        <row r="1139">
          <cell r="M1139" t="str">
            <v>SCS0001403</v>
          </cell>
          <cell r="N1139" t="str">
            <v>L4494</v>
          </cell>
          <cell r="O1139" t="str">
            <v>异形钢丝1</v>
          </cell>
          <cell r="P1139" t="str">
            <v>C40D</v>
          </cell>
          <cell r="Q1139">
            <v>3000</v>
          </cell>
          <cell r="R1139" t="str">
            <v>YC03</v>
          </cell>
          <cell r="S1139">
            <v>0.17</v>
          </cell>
        </row>
        <row r="1140">
          <cell r="M1140" t="str">
            <v>SCS0005386</v>
          </cell>
          <cell r="N1140" t="str">
            <v>L4527</v>
          </cell>
          <cell r="O1140" t="str">
            <v>靠背泡沫支撑钢丝</v>
          </cell>
          <cell r="P1140" t="str">
            <v>P203前排</v>
          </cell>
          <cell r="Q1140">
            <v>3161</v>
          </cell>
          <cell r="R1140" t="str">
            <v>YC10</v>
          </cell>
          <cell r="S1140">
            <v>0.63</v>
          </cell>
        </row>
        <row r="1141">
          <cell r="M1141" t="str">
            <v>SCS0003182</v>
          </cell>
          <cell r="N1141">
            <v>1943508</v>
          </cell>
          <cell r="O1141" t="str">
            <v>后排靠背6分侧支架罩壳</v>
          </cell>
          <cell r="P1141" t="str">
            <v>H32B</v>
          </cell>
          <cell r="Q1141">
            <v>3485</v>
          </cell>
          <cell r="R1141" t="str">
            <v>YC01</v>
          </cell>
          <cell r="S1141">
            <v>0.91</v>
          </cell>
        </row>
        <row r="1142">
          <cell r="M1142" t="str">
            <v>SCS0000926</v>
          </cell>
          <cell r="N1142" t="str">
            <v>L4494</v>
          </cell>
          <cell r="O1142" t="str">
            <v>直钢丝475</v>
          </cell>
          <cell r="Q1142">
            <v>1200</v>
          </cell>
          <cell r="R1142" t="str">
            <v>YC03</v>
          </cell>
          <cell r="S1142">
            <v>0.19</v>
          </cell>
        </row>
        <row r="1143">
          <cell r="M1143" t="str">
            <v>SCS0001574</v>
          </cell>
          <cell r="N1143">
            <v>1943004</v>
          </cell>
          <cell r="O1143" t="str">
            <v>四分纵管</v>
          </cell>
          <cell r="P1143" t="str">
            <v>C40DB</v>
          </cell>
          <cell r="Q1143">
            <v>50</v>
          </cell>
          <cell r="R1143" t="str">
            <v>YC10</v>
          </cell>
          <cell r="S1143">
            <v>3.96</v>
          </cell>
        </row>
        <row r="1144">
          <cell r="M1144" t="str">
            <v>SCS0005389</v>
          </cell>
          <cell r="N1144">
            <v>1913037</v>
          </cell>
          <cell r="O1144" t="str">
            <v>主驾右侧调角器焊接总成</v>
          </cell>
          <cell r="P1144" t="str">
            <v>P203电动</v>
          </cell>
          <cell r="Q1144">
            <v>2</v>
          </cell>
          <cell r="R1144" t="str">
            <v>YC10</v>
          </cell>
          <cell r="S1144">
            <v>73.540000000000006</v>
          </cell>
        </row>
        <row r="1145">
          <cell r="M1145" t="str">
            <v>SCS0006640</v>
          </cell>
          <cell r="N1145">
            <v>1943004</v>
          </cell>
          <cell r="O1145" t="str">
            <v>靠背右上侧打钉钢丝</v>
          </cell>
          <cell r="P1145" t="str">
            <v>P203后排整体背</v>
          </cell>
          <cell r="Q1145">
            <v>867</v>
          </cell>
          <cell r="R1145" t="str">
            <v>YC10</v>
          </cell>
          <cell r="S1145">
            <v>0.53</v>
          </cell>
        </row>
        <row r="1146">
          <cell r="M1146" t="str">
            <v>SCS0005453</v>
          </cell>
          <cell r="N1146">
            <v>2143048</v>
          </cell>
          <cell r="O1146" t="str">
            <v>两侧头枕面套</v>
          </cell>
          <cell r="P1146" t="str">
            <v>P203PU</v>
          </cell>
          <cell r="Q1146">
            <v>700</v>
          </cell>
          <cell r="R1146" t="str">
            <v>YC01</v>
          </cell>
          <cell r="S1146">
            <v>13.13</v>
          </cell>
        </row>
        <row r="1147">
          <cell r="M1147" t="str">
            <v>scs0011774</v>
          </cell>
          <cell r="N1147">
            <v>1931528</v>
          </cell>
          <cell r="O1147" t="str">
            <v>手动右侧滑轨总成1#</v>
          </cell>
          <cell r="P1147" t="str">
            <v>P203</v>
          </cell>
          <cell r="Q1147">
            <v>5</v>
          </cell>
          <cell r="R1147" t="str">
            <v>YC01</v>
          </cell>
          <cell r="S1147">
            <v>29.17</v>
          </cell>
        </row>
        <row r="1148">
          <cell r="M1148" t="str">
            <v>SCS0001135</v>
          </cell>
          <cell r="N1148">
            <v>1943004</v>
          </cell>
          <cell r="O1148" t="str">
            <v>后排靠背锁扣右固定座总成</v>
          </cell>
          <cell r="Q1148">
            <v>49</v>
          </cell>
          <cell r="R1148" t="str">
            <v>YC01</v>
          </cell>
          <cell r="S1148">
            <v>2.94</v>
          </cell>
        </row>
        <row r="1149">
          <cell r="M1149" t="str">
            <v>SCS0002002</v>
          </cell>
          <cell r="N1149" t="str">
            <v>L4527</v>
          </cell>
          <cell r="O1149" t="str">
            <v>中排左侧座椅背板</v>
          </cell>
          <cell r="P1149" t="str">
            <v>M20</v>
          </cell>
          <cell r="Q1149">
            <v>37</v>
          </cell>
          <cell r="R1149" t="str">
            <v>YC01</v>
          </cell>
          <cell r="S1149">
            <v>4.83</v>
          </cell>
        </row>
        <row r="1150">
          <cell r="M1150" t="str">
            <v>SCS0006320</v>
          </cell>
          <cell r="N1150" t="str">
            <v>L4527</v>
          </cell>
          <cell r="O1150" t="str">
            <v>四分坐垫骨架总成</v>
          </cell>
          <cell r="P1150" t="str">
            <v>P203低配</v>
          </cell>
          <cell r="Q1150">
            <v>722</v>
          </cell>
          <cell r="R1150" t="str">
            <v>YC01</v>
          </cell>
          <cell r="S1150">
            <v>40.5</v>
          </cell>
        </row>
        <row r="1151">
          <cell r="M1151" t="str">
            <v>SCS0001373</v>
          </cell>
          <cell r="N1151">
            <v>1913100</v>
          </cell>
          <cell r="O1151" t="str">
            <v>背骨架头枕支管B(右)</v>
          </cell>
          <cell r="P1151" t="str">
            <v>H32B</v>
          </cell>
          <cell r="Q1151">
            <v>11843</v>
          </cell>
          <cell r="R1151" t="str">
            <v>YC10</v>
          </cell>
          <cell r="S1151">
            <v>0.78</v>
          </cell>
        </row>
        <row r="1152">
          <cell r="M1152" t="str">
            <v>SCS0001793</v>
          </cell>
          <cell r="N1152">
            <v>2143048</v>
          </cell>
          <cell r="O1152" t="str">
            <v>驾驶座椅座垫面套</v>
          </cell>
          <cell r="P1152" t="str">
            <v>M20(黑棕织物)</v>
          </cell>
          <cell r="Q1152">
            <v>170</v>
          </cell>
          <cell r="R1152" t="str">
            <v>YC01</v>
          </cell>
          <cell r="S1152">
            <v>20.86</v>
          </cell>
        </row>
        <row r="1153">
          <cell r="M1153" t="str">
            <v>SCS0000858</v>
          </cell>
          <cell r="N1153" t="str">
            <v>L4494</v>
          </cell>
          <cell r="O1153" t="str">
            <v>直钢丝300</v>
          </cell>
          <cell r="P1153" t="str">
            <v>钢丝300</v>
          </cell>
          <cell r="Q1153">
            <v>12800</v>
          </cell>
          <cell r="R1153" t="str">
            <v>YC03</v>
          </cell>
          <cell r="S1153">
            <v>0.11</v>
          </cell>
        </row>
        <row r="1154">
          <cell r="M1154" t="str">
            <v>TAT0000336</v>
          </cell>
          <cell r="N1154">
            <v>19130371</v>
          </cell>
          <cell r="O1154" t="str">
            <v>第四排双人联体座骨架</v>
          </cell>
          <cell r="P1154" t="str">
            <v>AGHRC000343</v>
          </cell>
          <cell r="Q1154">
            <v>4</v>
          </cell>
          <cell r="R1154" t="str">
            <v>YC01</v>
          </cell>
          <cell r="S1154">
            <v>178.47380000000001</v>
          </cell>
        </row>
        <row r="1155">
          <cell r="M1155" t="str">
            <v>SCS0001404</v>
          </cell>
          <cell r="N1155" t="str">
            <v>L4494</v>
          </cell>
          <cell r="O1155" t="str">
            <v>后排钢丝2</v>
          </cell>
          <cell r="P1155" t="str">
            <v>C40D</v>
          </cell>
          <cell r="Q1155">
            <v>3000</v>
          </cell>
          <cell r="R1155" t="str">
            <v>YC10</v>
          </cell>
          <cell r="S1155">
            <v>0.16</v>
          </cell>
        </row>
        <row r="1156">
          <cell r="M1156" t="str">
            <v>SCS0005387</v>
          </cell>
          <cell r="N1156" t="str">
            <v>L4527</v>
          </cell>
          <cell r="O1156" t="str">
            <v>靠背面套上固定钢丝</v>
          </cell>
          <cell r="P1156" t="str">
            <v>P203前排</v>
          </cell>
          <cell r="Q1156">
            <v>3161</v>
          </cell>
          <cell r="R1156" t="str">
            <v>YC10</v>
          </cell>
          <cell r="S1156">
            <v>0.62</v>
          </cell>
        </row>
        <row r="1157">
          <cell r="M1157" t="str">
            <v>SCS0003183</v>
          </cell>
          <cell r="N1157">
            <v>1943508</v>
          </cell>
          <cell r="O1157" t="str">
            <v>后排靠背4分侧支架罩壳</v>
          </cell>
          <cell r="P1157" t="str">
            <v>H32B</v>
          </cell>
          <cell r="Q1157">
            <v>3485</v>
          </cell>
          <cell r="R1157" t="str">
            <v>YC01</v>
          </cell>
          <cell r="S1157">
            <v>0.86</v>
          </cell>
        </row>
        <row r="1158">
          <cell r="M1158" t="str">
            <v>SCS0001005</v>
          </cell>
          <cell r="N1158" t="str">
            <v>L4494</v>
          </cell>
          <cell r="O1158" t="str">
            <v>直钢丝200</v>
          </cell>
          <cell r="Q1158">
            <v>2800</v>
          </cell>
          <cell r="R1158" t="str">
            <v>YC03</v>
          </cell>
          <cell r="S1158">
            <v>0.09</v>
          </cell>
        </row>
        <row r="1159">
          <cell r="M1159" t="str">
            <v>SCS0001575</v>
          </cell>
          <cell r="N1159">
            <v>1943004</v>
          </cell>
          <cell r="O1159" t="str">
            <v>四分靠背主体管</v>
          </cell>
          <cell r="P1159" t="str">
            <v>C40DB</v>
          </cell>
          <cell r="Q1159">
            <v>50</v>
          </cell>
          <cell r="R1159" t="str">
            <v>YC10</v>
          </cell>
          <cell r="S1159">
            <v>7.52</v>
          </cell>
        </row>
        <row r="1160">
          <cell r="M1160" t="str">
            <v>SCS0004885</v>
          </cell>
          <cell r="N1160">
            <v>1913037</v>
          </cell>
          <cell r="O1160" t="str">
            <v>前支撑板</v>
          </cell>
          <cell r="P1160" t="str">
            <v>C32B</v>
          </cell>
          <cell r="Q1160">
            <v>4485</v>
          </cell>
          <cell r="R1160" t="str">
            <v>YC10</v>
          </cell>
          <cell r="S1160">
            <v>4.99</v>
          </cell>
        </row>
        <row r="1161">
          <cell r="M1161" t="str">
            <v>SCS0006641</v>
          </cell>
          <cell r="N1161">
            <v>1943004</v>
          </cell>
          <cell r="O1161" t="str">
            <v>靠背左上侧打钉钢丝</v>
          </cell>
          <cell r="P1161" t="str">
            <v>P203后排整体背</v>
          </cell>
          <cell r="Q1161">
            <v>867</v>
          </cell>
          <cell r="R1161" t="str">
            <v>YC10</v>
          </cell>
          <cell r="S1161">
            <v>0.53</v>
          </cell>
        </row>
        <row r="1162">
          <cell r="M1162" t="str">
            <v>SCS0005450</v>
          </cell>
          <cell r="N1162">
            <v>2143048</v>
          </cell>
          <cell r="O1162" t="str">
            <v>扶手面套</v>
          </cell>
          <cell r="P1162" t="str">
            <v>P203PU</v>
          </cell>
          <cell r="Q1162">
            <v>30</v>
          </cell>
          <cell r="R1162" t="str">
            <v>YC01</v>
          </cell>
          <cell r="S1162">
            <v>16.37</v>
          </cell>
        </row>
        <row r="1163">
          <cell r="M1163" t="str">
            <v>scs0011777</v>
          </cell>
          <cell r="N1163">
            <v>1931528</v>
          </cell>
          <cell r="O1163" t="str">
            <v>手动左侧滑轨总成2#</v>
          </cell>
          <cell r="P1163" t="str">
            <v>P203</v>
          </cell>
          <cell r="Q1163">
            <v>5</v>
          </cell>
          <cell r="R1163" t="str">
            <v>YC01</v>
          </cell>
          <cell r="S1163">
            <v>29.17</v>
          </cell>
        </row>
        <row r="1164">
          <cell r="M1164" t="str">
            <v>SCS0001136</v>
          </cell>
          <cell r="N1164">
            <v>1943004</v>
          </cell>
          <cell r="O1164" t="str">
            <v>安全带卷收器安装板</v>
          </cell>
          <cell r="Q1164">
            <v>49</v>
          </cell>
          <cell r="R1164" t="str">
            <v>YC01</v>
          </cell>
          <cell r="S1164">
            <v>4.9400000000000004</v>
          </cell>
        </row>
        <row r="1165">
          <cell r="M1165" t="str">
            <v>SCS0002003</v>
          </cell>
          <cell r="N1165" t="str">
            <v>L4527</v>
          </cell>
          <cell r="O1165" t="str">
            <v>中排右侧座椅背板</v>
          </cell>
          <cell r="P1165" t="str">
            <v>M20</v>
          </cell>
          <cell r="Q1165">
            <v>37</v>
          </cell>
          <cell r="R1165" t="str">
            <v>YC01</v>
          </cell>
          <cell r="S1165">
            <v>3.55</v>
          </cell>
        </row>
        <row r="1166">
          <cell r="M1166" t="str">
            <v>SCS0006322</v>
          </cell>
          <cell r="N1166" t="str">
            <v>L4527</v>
          </cell>
          <cell r="O1166" t="str">
            <v>六分坐垫骨架总成</v>
          </cell>
          <cell r="P1166" t="str">
            <v>P203</v>
          </cell>
          <cell r="Q1166">
            <v>722</v>
          </cell>
          <cell r="R1166" t="str">
            <v>YC01</v>
          </cell>
          <cell r="S1166">
            <v>46.78</v>
          </cell>
        </row>
        <row r="1167">
          <cell r="M1167" t="str">
            <v>SCS0001438</v>
          </cell>
          <cell r="N1167">
            <v>1913100</v>
          </cell>
          <cell r="O1167" t="str">
            <v>靠背锁</v>
          </cell>
          <cell r="P1167" t="str">
            <v>C40D</v>
          </cell>
          <cell r="Q1167">
            <v>3078</v>
          </cell>
          <cell r="R1167" t="str">
            <v>YC10</v>
          </cell>
          <cell r="S1167">
            <v>6.86</v>
          </cell>
        </row>
        <row r="1168">
          <cell r="M1168" t="str">
            <v>SCS0001800</v>
          </cell>
          <cell r="N1168">
            <v>2143048</v>
          </cell>
          <cell r="O1168" t="str">
            <v>副驾驶座椅靠背面套</v>
          </cell>
          <cell r="P1168" t="str">
            <v>M20(黑棕织物)</v>
          </cell>
          <cell r="Q1168">
            <v>170</v>
          </cell>
          <cell r="R1168" t="str">
            <v>YC01</v>
          </cell>
          <cell r="S1168">
            <v>27.77</v>
          </cell>
        </row>
        <row r="1169">
          <cell r="M1169" t="str">
            <v>SCS0000860</v>
          </cell>
          <cell r="N1169" t="str">
            <v>L4494</v>
          </cell>
          <cell r="O1169" t="str">
            <v>直钢丝350</v>
          </cell>
          <cell r="Q1169">
            <v>12800</v>
          </cell>
          <cell r="R1169" t="str">
            <v>YC03</v>
          </cell>
          <cell r="S1169">
            <v>0.13</v>
          </cell>
        </row>
        <row r="1170">
          <cell r="M1170" t="str">
            <v>TAT0000337</v>
          </cell>
          <cell r="N1170">
            <v>19130371</v>
          </cell>
          <cell r="O1170" t="str">
            <v>第四排双人联体座面套</v>
          </cell>
          <cell r="P1170" t="str">
            <v>AGHRC000344</v>
          </cell>
          <cell r="Q1170">
            <v>4</v>
          </cell>
          <cell r="R1170" t="str">
            <v>YC01</v>
          </cell>
          <cell r="S1170">
            <v>68.839910000000003</v>
          </cell>
        </row>
        <row r="1171">
          <cell r="M1171" t="str">
            <v>SCS0001407</v>
          </cell>
          <cell r="N1171" t="str">
            <v>L4494</v>
          </cell>
          <cell r="O1171" t="str">
            <v>异形钢丝3</v>
          </cell>
          <cell r="P1171" t="str">
            <v>C40D</v>
          </cell>
          <cell r="Q1171">
            <v>6000</v>
          </cell>
          <cell r="R1171" t="str">
            <v>YC03</v>
          </cell>
          <cell r="S1171">
            <v>0.26</v>
          </cell>
        </row>
        <row r="1172">
          <cell r="M1172" t="str">
            <v>SCS0005390</v>
          </cell>
          <cell r="N1172" t="str">
            <v>L4527</v>
          </cell>
          <cell r="O1172" t="str">
            <v>靠背下支撑钢丝A</v>
          </cell>
          <cell r="P1172" t="str">
            <v>P203前排</v>
          </cell>
          <cell r="Q1172">
            <v>3161</v>
          </cell>
          <cell r="R1172" t="str">
            <v>YC10</v>
          </cell>
          <cell r="S1172">
            <v>0.98</v>
          </cell>
        </row>
        <row r="1173">
          <cell r="M1173" t="str">
            <v>SCS0005411</v>
          </cell>
          <cell r="N1173">
            <v>1943508</v>
          </cell>
          <cell r="O1173" t="str">
            <v>后侧安装脚罩</v>
          </cell>
          <cell r="P1173" t="str">
            <v>P203前排</v>
          </cell>
          <cell r="Q1173">
            <v>2392</v>
          </cell>
          <cell r="R1173" t="str">
            <v>YC01</v>
          </cell>
          <cell r="S1173">
            <v>0.64</v>
          </cell>
        </row>
        <row r="1174">
          <cell r="M1174" t="str">
            <v>SCS0001403</v>
          </cell>
          <cell r="N1174" t="str">
            <v>L4494</v>
          </cell>
          <cell r="O1174" t="str">
            <v>异形钢丝1</v>
          </cell>
          <cell r="P1174" t="str">
            <v>C40D</v>
          </cell>
          <cell r="Q1174">
            <v>2000</v>
          </cell>
          <cell r="R1174" t="str">
            <v>YC03</v>
          </cell>
          <cell r="S1174">
            <v>0.17</v>
          </cell>
        </row>
        <row r="1175">
          <cell r="M1175" t="str">
            <v>SCS0001579</v>
          </cell>
          <cell r="N1175">
            <v>1943004</v>
          </cell>
          <cell r="O1175" t="str">
            <v>四分背左侧旋转支架总成</v>
          </cell>
          <cell r="P1175" t="str">
            <v>C40DB</v>
          </cell>
          <cell r="Q1175">
            <v>50</v>
          </cell>
          <cell r="R1175" t="str">
            <v>YC10</v>
          </cell>
          <cell r="S1175">
            <v>7.53</v>
          </cell>
        </row>
        <row r="1176">
          <cell r="M1176" t="str">
            <v>BCL0000008</v>
          </cell>
          <cell r="N1176">
            <v>1913037</v>
          </cell>
          <cell r="O1176" t="str">
            <v>网簧固定卡扣</v>
          </cell>
          <cell r="Q1176">
            <v>7960</v>
          </cell>
          <cell r="R1176" t="str">
            <v>YC10</v>
          </cell>
          <cell r="S1176">
            <v>0.09</v>
          </cell>
        </row>
        <row r="1177">
          <cell r="M1177" t="str">
            <v>SCS0006642</v>
          </cell>
          <cell r="N1177">
            <v>1943004</v>
          </cell>
          <cell r="O1177" t="str">
            <v>靠背中间支撑钢丝</v>
          </cell>
          <cell r="P1177" t="str">
            <v>P203后排整体背</v>
          </cell>
          <cell r="Q1177">
            <v>867</v>
          </cell>
          <cell r="R1177" t="str">
            <v>YC10</v>
          </cell>
          <cell r="S1177">
            <v>1.0900000000000001</v>
          </cell>
        </row>
        <row r="1178">
          <cell r="M1178" t="str">
            <v>SCS0005455</v>
          </cell>
          <cell r="N1178">
            <v>2143048</v>
          </cell>
          <cell r="O1178" t="str">
            <v>中间头枕面套</v>
          </cell>
          <cell r="P1178" t="str">
            <v>P203PU</v>
          </cell>
          <cell r="Q1178">
            <v>30</v>
          </cell>
          <cell r="R1178" t="str">
            <v>YC01</v>
          </cell>
          <cell r="S1178">
            <v>9.44</v>
          </cell>
        </row>
        <row r="1179">
          <cell r="M1179" t="str">
            <v>TWT0000003</v>
          </cell>
          <cell r="N1179" t="str">
            <v>L4549</v>
          </cell>
          <cell r="O1179" t="str">
            <v>焊接混合气体</v>
          </cell>
          <cell r="Q1179">
            <v>149</v>
          </cell>
          <cell r="R1179" t="str">
            <v>YC10</v>
          </cell>
          <cell r="S1179">
            <v>38.79</v>
          </cell>
        </row>
        <row r="1180">
          <cell r="M1180" t="str">
            <v>SCS0001162</v>
          </cell>
          <cell r="N1180">
            <v>1943004</v>
          </cell>
          <cell r="O1180" t="str">
            <v>四分靠背头枕管支架</v>
          </cell>
          <cell r="Q1180">
            <v>60</v>
          </cell>
          <cell r="R1180" t="str">
            <v>YC01</v>
          </cell>
          <cell r="S1180">
            <v>0.67</v>
          </cell>
        </row>
        <row r="1181">
          <cell r="M1181" t="str">
            <v>SCS0002016</v>
          </cell>
          <cell r="N1181" t="str">
            <v>L4527</v>
          </cell>
          <cell r="O1181" t="str">
            <v>三人座椅背板</v>
          </cell>
          <cell r="P1181" t="str">
            <v>M20</v>
          </cell>
          <cell r="Q1181">
            <v>128</v>
          </cell>
          <cell r="R1181" t="str">
            <v>YC01</v>
          </cell>
          <cell r="S1181">
            <v>6.91</v>
          </cell>
        </row>
        <row r="1182">
          <cell r="M1182" t="str">
            <v>SCS0006381</v>
          </cell>
          <cell r="N1182" t="str">
            <v>L4527</v>
          </cell>
          <cell r="O1182" t="str">
            <v>扶手骨架焊接总成</v>
          </cell>
          <cell r="P1182" t="str">
            <v>P203</v>
          </cell>
          <cell r="Q1182">
            <v>358</v>
          </cell>
          <cell r="R1182" t="str">
            <v>YC01</v>
          </cell>
          <cell r="S1182">
            <v>10.98</v>
          </cell>
        </row>
        <row r="1183">
          <cell r="M1183" t="str">
            <v>SCS0000906</v>
          </cell>
          <cell r="N1183" t="str">
            <v>L4469</v>
          </cell>
          <cell r="O1183" t="str">
            <v>滑轨解锁手把</v>
          </cell>
          <cell r="Q1183">
            <v>100</v>
          </cell>
          <cell r="R1183" t="str">
            <v>YC01</v>
          </cell>
          <cell r="S1183">
            <v>1.71</v>
          </cell>
        </row>
        <row r="1184">
          <cell r="M1184" t="str">
            <v>SCS0001801</v>
          </cell>
          <cell r="N1184">
            <v>2143048</v>
          </cell>
          <cell r="O1184" t="str">
            <v>副驾驶座椅座垫面套</v>
          </cell>
          <cell r="P1184" t="str">
            <v>M20(黑棕织物)</v>
          </cell>
          <cell r="Q1184">
            <v>170</v>
          </cell>
          <cell r="R1184" t="str">
            <v>YC01</v>
          </cell>
          <cell r="S1184">
            <v>20.86</v>
          </cell>
        </row>
        <row r="1185">
          <cell r="M1185" t="str">
            <v>SCS0000862</v>
          </cell>
          <cell r="N1185" t="str">
            <v>L4494</v>
          </cell>
          <cell r="O1185" t="str">
            <v>直钢丝400</v>
          </cell>
          <cell r="Q1185">
            <v>20000</v>
          </cell>
          <cell r="R1185" t="str">
            <v>YC03</v>
          </cell>
          <cell r="S1185">
            <v>0.16</v>
          </cell>
        </row>
        <row r="1186">
          <cell r="M1186" t="str">
            <v>TAT0000439</v>
          </cell>
          <cell r="N1186">
            <v>19130371</v>
          </cell>
          <cell r="O1186" t="str">
            <v>一排双人联体座发泡总成</v>
          </cell>
          <cell r="P1186" t="str">
            <v>AGHRC000446</v>
          </cell>
          <cell r="Q1186">
            <v>8</v>
          </cell>
          <cell r="R1186" t="str">
            <v>YC01</v>
          </cell>
          <cell r="S1186">
            <v>272.89479999999998</v>
          </cell>
        </row>
        <row r="1187">
          <cell r="M1187" t="str">
            <v>SCS0001430</v>
          </cell>
          <cell r="N1187" t="str">
            <v>L4494</v>
          </cell>
          <cell r="O1187" t="str">
            <v>异形钢丝4</v>
          </cell>
          <cell r="P1187" t="str">
            <v>C40D</v>
          </cell>
          <cell r="Q1187">
            <v>6000</v>
          </cell>
          <cell r="R1187" t="str">
            <v>YC03</v>
          </cell>
          <cell r="S1187">
            <v>0.16</v>
          </cell>
        </row>
        <row r="1188">
          <cell r="M1188" t="str">
            <v>SCS0005391</v>
          </cell>
          <cell r="N1188" t="str">
            <v>L4527</v>
          </cell>
          <cell r="O1188" t="str">
            <v>靠背下支撑钢丝B</v>
          </cell>
          <cell r="P1188" t="str">
            <v>P203前排</v>
          </cell>
          <cell r="Q1188">
            <v>3161</v>
          </cell>
          <cell r="R1188" t="str">
            <v>YC10</v>
          </cell>
          <cell r="S1188">
            <v>0.64</v>
          </cell>
        </row>
        <row r="1189">
          <cell r="M1189" t="str">
            <v>SCS0005517</v>
          </cell>
          <cell r="N1189">
            <v>1943508</v>
          </cell>
          <cell r="O1189" t="str">
            <v>后排座椅上固定卡扣</v>
          </cell>
          <cell r="P1189" t="str">
            <v>P203</v>
          </cell>
          <cell r="Q1189">
            <v>1196</v>
          </cell>
          <cell r="R1189" t="str">
            <v>YC01</v>
          </cell>
          <cell r="S1189">
            <v>0.72</v>
          </cell>
        </row>
        <row r="1190">
          <cell r="M1190" t="str">
            <v>SCS0001404</v>
          </cell>
          <cell r="N1190" t="str">
            <v>L4494</v>
          </cell>
          <cell r="O1190" t="str">
            <v>后排钢丝2</v>
          </cell>
          <cell r="P1190" t="str">
            <v>C40D</v>
          </cell>
          <cell r="Q1190">
            <v>2000</v>
          </cell>
          <cell r="R1190" t="str">
            <v>YC10</v>
          </cell>
          <cell r="S1190">
            <v>0.16</v>
          </cell>
        </row>
        <row r="1191">
          <cell r="M1191" t="str">
            <v>SCS0001582</v>
          </cell>
          <cell r="N1191">
            <v>1943004</v>
          </cell>
          <cell r="O1191" t="str">
            <v>六分纵弯管</v>
          </cell>
          <cell r="P1191" t="str">
            <v>C40DB</v>
          </cell>
          <cell r="Q1191">
            <v>50</v>
          </cell>
          <cell r="R1191" t="str">
            <v>YC10</v>
          </cell>
          <cell r="S1191">
            <v>4.54</v>
          </cell>
        </row>
        <row r="1192">
          <cell r="M1192" t="str">
            <v>SCS0000907</v>
          </cell>
          <cell r="N1192">
            <v>1913037</v>
          </cell>
          <cell r="O1192" t="str">
            <v>主驾安全带固定板总成</v>
          </cell>
          <cell r="P1192" t="str">
            <v>C33D(低配)</v>
          </cell>
          <cell r="Q1192">
            <v>100</v>
          </cell>
          <cell r="R1192" t="str">
            <v>YC01</v>
          </cell>
          <cell r="S1192">
            <v>14.62</v>
          </cell>
        </row>
        <row r="1193">
          <cell r="M1193" t="str">
            <v>SCS0006643</v>
          </cell>
          <cell r="N1193">
            <v>1943004</v>
          </cell>
          <cell r="O1193" t="str">
            <v>靠背下端打钉钢丝</v>
          </cell>
          <cell r="P1193" t="str">
            <v>P203后排整体背</v>
          </cell>
          <cell r="Q1193">
            <v>867</v>
          </cell>
          <cell r="R1193" t="str">
            <v>YC10</v>
          </cell>
          <cell r="S1193">
            <v>1.2</v>
          </cell>
        </row>
        <row r="1194">
          <cell r="M1194" t="str">
            <v>SCS0005400</v>
          </cell>
          <cell r="N1194">
            <v>2143048</v>
          </cell>
          <cell r="O1194" t="str">
            <v>前排头枕护面总成</v>
          </cell>
          <cell r="P1194" t="str">
            <v>P203PU</v>
          </cell>
          <cell r="Q1194">
            <v>640</v>
          </cell>
          <cell r="R1194" t="str">
            <v>YC01</v>
          </cell>
          <cell r="S1194">
            <v>15.32</v>
          </cell>
        </row>
        <row r="1195">
          <cell r="M1195" t="str">
            <v>TWT0000004</v>
          </cell>
          <cell r="N1195" t="str">
            <v>L4549</v>
          </cell>
          <cell r="O1195" t="str">
            <v>焊接O2</v>
          </cell>
          <cell r="Q1195">
            <v>2</v>
          </cell>
          <cell r="R1195" t="str">
            <v>YC10</v>
          </cell>
          <cell r="S1195">
            <v>12.93</v>
          </cell>
        </row>
        <row r="1196">
          <cell r="M1196" t="str">
            <v>SCS0001163</v>
          </cell>
          <cell r="N1196">
            <v>1943004</v>
          </cell>
          <cell r="O1196" t="str">
            <v>四分靠背锁左安装支架总成</v>
          </cell>
          <cell r="Q1196">
            <v>30</v>
          </cell>
          <cell r="R1196" t="str">
            <v>YC01</v>
          </cell>
          <cell r="S1196">
            <v>2.25</v>
          </cell>
        </row>
        <row r="1197">
          <cell r="M1197" t="str">
            <v>BSP0000009</v>
          </cell>
          <cell r="N1197" t="str">
            <v>L4527</v>
          </cell>
          <cell r="O1197" t="str">
            <v>压簧</v>
          </cell>
          <cell r="P1197" t="str">
            <v>C40D</v>
          </cell>
          <cell r="Q1197">
            <v>3876</v>
          </cell>
          <cell r="R1197" t="str">
            <v>YC10</v>
          </cell>
          <cell r="S1197">
            <v>0.24</v>
          </cell>
        </row>
        <row r="1198">
          <cell r="M1198" t="str">
            <v>SCS0006632</v>
          </cell>
          <cell r="N1198" t="str">
            <v>L4527</v>
          </cell>
          <cell r="O1198" t="str">
            <v>扶手打钉钢丝左</v>
          </cell>
          <cell r="P1198" t="str">
            <v>P203后排整体背</v>
          </cell>
          <cell r="Q1198">
            <v>240</v>
          </cell>
          <cell r="R1198" t="str">
            <v>YC10</v>
          </cell>
          <cell r="S1198">
            <v>0.6</v>
          </cell>
        </row>
        <row r="1199">
          <cell r="M1199" t="str">
            <v>SCS0001107</v>
          </cell>
          <cell r="N1199" t="str">
            <v>L4469</v>
          </cell>
          <cell r="O1199" t="str">
            <v>副驾驶员右滑轨总成</v>
          </cell>
          <cell r="P1199" t="str">
            <v>C33D</v>
          </cell>
          <cell r="Q1199">
            <v>50</v>
          </cell>
          <cell r="R1199" t="str">
            <v>YC01</v>
          </cell>
          <cell r="S1199">
            <v>27.15</v>
          </cell>
        </row>
        <row r="1200">
          <cell r="M1200" t="str">
            <v>SCS0001806</v>
          </cell>
          <cell r="N1200">
            <v>2143048</v>
          </cell>
          <cell r="O1200" t="str">
            <v>三人靠背面套</v>
          </cell>
          <cell r="P1200" t="str">
            <v>M20(黑棕织物)</v>
          </cell>
          <cell r="Q1200">
            <v>170</v>
          </cell>
          <cell r="R1200" t="str">
            <v>YC01</v>
          </cell>
          <cell r="S1200">
            <v>38.409999999999997</v>
          </cell>
        </row>
        <row r="1201">
          <cell r="M1201" t="str">
            <v>SCS0005373</v>
          </cell>
          <cell r="N1201" t="str">
            <v>L4494</v>
          </cell>
          <cell r="O1201" t="str">
            <v>靠背泡沫预埋钢丝A</v>
          </cell>
          <cell r="P1201" t="str">
            <v>P203</v>
          </cell>
          <cell r="Q1201">
            <v>2000</v>
          </cell>
          <cell r="R1201" t="str">
            <v>YC03</v>
          </cell>
          <cell r="S1201">
            <v>0.19</v>
          </cell>
        </row>
        <row r="1202">
          <cell r="M1202" t="str">
            <v>TAT0000440</v>
          </cell>
          <cell r="N1202">
            <v>19130371</v>
          </cell>
          <cell r="O1202" t="str">
            <v>一排双人联体座骨架总成</v>
          </cell>
          <cell r="P1202" t="str">
            <v>AGHRC000447</v>
          </cell>
          <cell r="Q1202">
            <v>8</v>
          </cell>
          <cell r="R1202" t="str">
            <v>YC01</v>
          </cell>
          <cell r="S1202">
            <v>185.46250000000001</v>
          </cell>
        </row>
        <row r="1203">
          <cell r="M1203" t="str">
            <v>SCS0001069</v>
          </cell>
          <cell r="N1203">
            <v>1913100</v>
          </cell>
          <cell r="O1203" t="str">
            <v>背骨架头枕支管A(左)</v>
          </cell>
          <cell r="Q1203">
            <v>10</v>
          </cell>
          <cell r="R1203" t="str">
            <v>YC10</v>
          </cell>
          <cell r="S1203">
            <v>0.78</v>
          </cell>
        </row>
        <row r="1204">
          <cell r="M1204" t="str">
            <v>SCS0005392</v>
          </cell>
          <cell r="N1204" t="str">
            <v>L4527</v>
          </cell>
          <cell r="O1204" t="str">
            <v>靠背下支撑钢丝C</v>
          </cell>
          <cell r="P1204" t="str">
            <v>P203前排</v>
          </cell>
          <cell r="Q1204">
            <v>3161</v>
          </cell>
          <cell r="R1204" t="str">
            <v>YC10</v>
          </cell>
          <cell r="S1204">
            <v>0.45</v>
          </cell>
        </row>
        <row r="1205">
          <cell r="M1205" t="str">
            <v>SCS0003138</v>
          </cell>
          <cell r="N1205">
            <v>1943508</v>
          </cell>
          <cell r="O1205" t="str">
            <v>解锁按钮</v>
          </cell>
          <cell r="P1205" t="str">
            <v>H32B</v>
          </cell>
          <cell r="Q1205">
            <v>3000</v>
          </cell>
          <cell r="R1205" t="str">
            <v>YC01</v>
          </cell>
          <cell r="S1205">
            <v>0.3</v>
          </cell>
        </row>
        <row r="1206">
          <cell r="M1206" t="str">
            <v>SCS0001407</v>
          </cell>
          <cell r="N1206" t="str">
            <v>L4494</v>
          </cell>
          <cell r="O1206" t="str">
            <v>异形钢丝3</v>
          </cell>
          <cell r="P1206" t="str">
            <v>C40D</v>
          </cell>
          <cell r="Q1206">
            <v>4000</v>
          </cell>
          <cell r="R1206" t="str">
            <v>YC03</v>
          </cell>
          <cell r="S1206">
            <v>0.26</v>
          </cell>
        </row>
        <row r="1207">
          <cell r="M1207" t="str">
            <v>SCS0001584</v>
          </cell>
          <cell r="N1207">
            <v>1943004</v>
          </cell>
          <cell r="O1207" t="str">
            <v>六分背主体管</v>
          </cell>
          <cell r="P1207" t="str">
            <v>C40DB</v>
          </cell>
          <cell r="Q1207">
            <v>50</v>
          </cell>
          <cell r="R1207" t="str">
            <v>YC10</v>
          </cell>
          <cell r="S1207">
            <v>11.45</v>
          </cell>
        </row>
        <row r="1208">
          <cell r="M1208" t="str">
            <v>SCS0000909</v>
          </cell>
          <cell r="N1208">
            <v>1913037</v>
          </cell>
          <cell r="O1208" t="str">
            <v>主驾左外后固定座总成</v>
          </cell>
          <cell r="P1208" t="str">
            <v>C33D(低配)</v>
          </cell>
          <cell r="Q1208">
            <v>70</v>
          </cell>
          <cell r="R1208" t="str">
            <v>YC01</v>
          </cell>
          <cell r="S1208">
            <v>4.3499999999999996</v>
          </cell>
        </row>
        <row r="1209">
          <cell r="M1209" t="str">
            <v>SCS0006645</v>
          </cell>
          <cell r="N1209">
            <v>1943004</v>
          </cell>
          <cell r="O1209" t="str">
            <v>靠背合棉侧翼支撑钢丝左</v>
          </cell>
          <cell r="P1209" t="str">
            <v>P203后排整体背</v>
          </cell>
          <cell r="Q1209">
            <v>867</v>
          </cell>
          <cell r="R1209" t="str">
            <v>YC10</v>
          </cell>
          <cell r="S1209">
            <v>0.92</v>
          </cell>
        </row>
        <row r="1210">
          <cell r="M1210" t="str">
            <v>SCS0006388</v>
          </cell>
          <cell r="N1210">
            <v>2143048</v>
          </cell>
          <cell r="O1210" t="str">
            <v>拉带总成</v>
          </cell>
          <cell r="P1210" t="str">
            <v>P203后排</v>
          </cell>
          <cell r="Q1210">
            <v>1050</v>
          </cell>
          <cell r="R1210" t="str">
            <v>YC01</v>
          </cell>
          <cell r="S1210">
            <v>1.26</v>
          </cell>
        </row>
        <row r="1211">
          <cell r="M1211" t="str">
            <v>TWT0000006</v>
          </cell>
          <cell r="N1211" t="str">
            <v>L4549</v>
          </cell>
          <cell r="O1211" t="str">
            <v>乙炔</v>
          </cell>
          <cell r="Q1211">
            <v>2</v>
          </cell>
          <cell r="R1211" t="str">
            <v>YC01</v>
          </cell>
          <cell r="S1211">
            <v>64.66</v>
          </cell>
        </row>
        <row r="1212">
          <cell r="M1212" t="str">
            <v>SCS0001164</v>
          </cell>
          <cell r="N1212">
            <v>1943004</v>
          </cell>
          <cell r="O1212" t="str">
            <v>四分靠背锁解锁支架</v>
          </cell>
          <cell r="Q1212">
            <v>30</v>
          </cell>
          <cell r="R1212" t="str">
            <v>YC01</v>
          </cell>
          <cell r="S1212">
            <v>1.37</v>
          </cell>
        </row>
        <row r="1213">
          <cell r="M1213" t="str">
            <v>SCS0003541</v>
          </cell>
          <cell r="N1213" t="str">
            <v>L4527</v>
          </cell>
          <cell r="O1213" t="str">
            <v>四分靠背骨架总成</v>
          </cell>
          <cell r="Q1213">
            <v>63</v>
          </cell>
          <cell r="R1213" t="str">
            <v>BC05</v>
          </cell>
          <cell r="S1213">
            <v>26.06</v>
          </cell>
        </row>
        <row r="1214">
          <cell r="M1214" t="str">
            <v>SCS0006633</v>
          </cell>
          <cell r="N1214" t="str">
            <v>L4527</v>
          </cell>
          <cell r="O1214" t="str">
            <v>扶手打钉钢丝右</v>
          </cell>
          <cell r="P1214" t="str">
            <v>P203后排整体背</v>
          </cell>
          <cell r="Q1214">
            <v>240</v>
          </cell>
          <cell r="R1214" t="str">
            <v>YC10</v>
          </cell>
          <cell r="S1214">
            <v>0.6</v>
          </cell>
        </row>
        <row r="1215">
          <cell r="M1215" t="str">
            <v>SCS0001108</v>
          </cell>
          <cell r="N1215" t="str">
            <v>L4469</v>
          </cell>
          <cell r="O1215" t="str">
            <v>副驾驶员左滑轨总成</v>
          </cell>
          <cell r="P1215" t="str">
            <v>C33D</v>
          </cell>
          <cell r="Q1215">
            <v>50</v>
          </cell>
          <cell r="R1215" t="str">
            <v>YC01</v>
          </cell>
          <cell r="S1215">
            <v>27.15</v>
          </cell>
        </row>
        <row r="1216">
          <cell r="M1216" t="str">
            <v>SCS0001807</v>
          </cell>
          <cell r="N1216">
            <v>2143048</v>
          </cell>
          <cell r="O1216" t="str">
            <v>三人座垫面套总成</v>
          </cell>
          <cell r="P1216" t="str">
            <v>M20(黑棕织物)</v>
          </cell>
          <cell r="Q1216">
            <v>170</v>
          </cell>
          <cell r="R1216" t="str">
            <v>YC01</v>
          </cell>
          <cell r="S1216">
            <v>33.299999999999997</v>
          </cell>
        </row>
        <row r="1217">
          <cell r="M1217" t="str">
            <v>SCS0005374</v>
          </cell>
          <cell r="N1217" t="str">
            <v>L4494</v>
          </cell>
          <cell r="O1217" t="str">
            <v>靠背泡沫预埋钢丝B</v>
          </cell>
          <cell r="P1217" t="str">
            <v>P203</v>
          </cell>
          <cell r="Q1217">
            <v>2000</v>
          </cell>
          <cell r="R1217" t="str">
            <v>YC03</v>
          </cell>
          <cell r="S1217">
            <v>0.2</v>
          </cell>
        </row>
        <row r="1218">
          <cell r="M1218" t="str">
            <v>TAT0000441</v>
          </cell>
          <cell r="N1218">
            <v>19130371</v>
          </cell>
          <cell r="O1218" t="str">
            <v>一排双人联体座面套总成</v>
          </cell>
          <cell r="P1218" t="str">
            <v>AGHRC000448</v>
          </cell>
          <cell r="Q1218">
            <v>8</v>
          </cell>
          <cell r="R1218" t="str">
            <v>YC01</v>
          </cell>
          <cell r="S1218">
            <v>71.535529999999994</v>
          </cell>
        </row>
        <row r="1219">
          <cell r="M1219" t="str">
            <v>SCS0001070</v>
          </cell>
          <cell r="N1219">
            <v>1913100</v>
          </cell>
          <cell r="O1219" t="str">
            <v>背骨架头枕支管B(右)</v>
          </cell>
          <cell r="Q1219">
            <v>10</v>
          </cell>
          <cell r="R1219" t="str">
            <v>YC10</v>
          </cell>
          <cell r="S1219">
            <v>0.78</v>
          </cell>
        </row>
        <row r="1220">
          <cell r="M1220" t="str">
            <v>SCS0005461</v>
          </cell>
          <cell r="N1220" t="str">
            <v>L4527</v>
          </cell>
          <cell r="O1220" t="str">
            <v>四分坐垫骨架焊接总成</v>
          </cell>
          <cell r="P1220" t="str">
            <v>P203</v>
          </cell>
          <cell r="Q1220">
            <v>1020</v>
          </cell>
          <cell r="R1220" t="str">
            <v>YC01</v>
          </cell>
          <cell r="S1220">
            <v>12.14</v>
          </cell>
        </row>
        <row r="1221">
          <cell r="M1221" t="str">
            <v>BFA0000007</v>
          </cell>
          <cell r="N1221">
            <v>1943003</v>
          </cell>
          <cell r="O1221" t="str">
            <v>平垫圈￠8</v>
          </cell>
          <cell r="P1221" t="str">
            <v>￠8黑</v>
          </cell>
          <cell r="Q1221">
            <v>6380</v>
          </cell>
          <cell r="R1221" t="str">
            <v>YC01</v>
          </cell>
          <cell r="S1221">
            <v>0.02</v>
          </cell>
        </row>
        <row r="1222">
          <cell r="M1222" t="str">
            <v>SCS0001430</v>
          </cell>
          <cell r="N1222" t="str">
            <v>L4494</v>
          </cell>
          <cell r="O1222" t="str">
            <v>异形钢丝4</v>
          </cell>
          <cell r="P1222" t="str">
            <v>C40D</v>
          </cell>
          <cell r="Q1222">
            <v>6000</v>
          </cell>
          <cell r="R1222" t="str">
            <v>YC03</v>
          </cell>
          <cell r="S1222">
            <v>0.16</v>
          </cell>
        </row>
        <row r="1223">
          <cell r="M1223" t="str">
            <v>SCS0001588</v>
          </cell>
          <cell r="N1223">
            <v>1943004</v>
          </cell>
          <cell r="O1223" t="str">
            <v>扶手外侧支架钣金</v>
          </cell>
          <cell r="P1223" t="str">
            <v>C40DB</v>
          </cell>
          <cell r="Q1223">
            <v>50</v>
          </cell>
          <cell r="R1223" t="str">
            <v>YC10</v>
          </cell>
          <cell r="S1223">
            <v>1.94</v>
          </cell>
        </row>
        <row r="1224">
          <cell r="M1224" t="str">
            <v>SCS0001010</v>
          </cell>
          <cell r="N1224">
            <v>1913037</v>
          </cell>
          <cell r="O1224" t="str">
            <v>正驾焊接式调角器总成</v>
          </cell>
          <cell r="Q1224">
            <v>630</v>
          </cell>
          <cell r="R1224" t="str">
            <v>YC10</v>
          </cell>
          <cell r="S1224">
            <v>40.39</v>
          </cell>
        </row>
        <row r="1225">
          <cell r="M1225" t="str">
            <v>SCS0006646</v>
          </cell>
          <cell r="N1225">
            <v>1943004</v>
          </cell>
          <cell r="O1225" t="str">
            <v>靠背合棉侧翼支撑钢丝右</v>
          </cell>
          <cell r="P1225" t="str">
            <v>P203后排整体背</v>
          </cell>
          <cell r="Q1225">
            <v>867</v>
          </cell>
          <cell r="R1225" t="str">
            <v>YC10</v>
          </cell>
          <cell r="S1225">
            <v>0.92</v>
          </cell>
        </row>
        <row r="1226">
          <cell r="M1226" t="str">
            <v>SCS0002052</v>
          </cell>
          <cell r="N1226">
            <v>2143048</v>
          </cell>
          <cell r="O1226" t="str">
            <v>无纺布1200*550</v>
          </cell>
          <cell r="Q1226">
            <v>4800</v>
          </cell>
          <cell r="R1226" t="str">
            <v>YC01</v>
          </cell>
          <cell r="S1226">
            <v>0.59</v>
          </cell>
        </row>
        <row r="1227">
          <cell r="M1227" t="str">
            <v>TWT0000003</v>
          </cell>
          <cell r="N1227" t="str">
            <v>L4549</v>
          </cell>
          <cell r="O1227" t="str">
            <v>焊接混合气体</v>
          </cell>
          <cell r="Q1227">
            <v>57</v>
          </cell>
          <cell r="R1227" t="str">
            <v>YC10</v>
          </cell>
          <cell r="S1227">
            <v>38.79</v>
          </cell>
        </row>
        <row r="1228">
          <cell r="M1228" t="str">
            <v>SCS0001319</v>
          </cell>
          <cell r="N1228">
            <v>1943004</v>
          </cell>
          <cell r="O1228" t="str">
            <v>主驾调角器把手</v>
          </cell>
          <cell r="P1228" t="str">
            <v>H32B</v>
          </cell>
          <cell r="Q1228">
            <v>1790</v>
          </cell>
          <cell r="R1228" t="str">
            <v>YC10</v>
          </cell>
          <cell r="S1228">
            <v>1.66</v>
          </cell>
        </row>
        <row r="1229">
          <cell r="M1229" t="str">
            <v>SCS0003542</v>
          </cell>
          <cell r="N1229" t="str">
            <v>L4527</v>
          </cell>
          <cell r="O1229" t="str">
            <v>六分靠背骨架总成</v>
          </cell>
          <cell r="Q1229">
            <v>63</v>
          </cell>
          <cell r="R1229" t="str">
            <v>BC05</v>
          </cell>
          <cell r="S1229">
            <v>34.9</v>
          </cell>
        </row>
        <row r="1230">
          <cell r="M1230" t="str">
            <v>SCS0006634</v>
          </cell>
          <cell r="N1230" t="str">
            <v>L4527</v>
          </cell>
          <cell r="O1230" t="str">
            <v>车身连接钢丝-右</v>
          </cell>
          <cell r="P1230" t="str">
            <v>P203后排整体背</v>
          </cell>
          <cell r="Q1230">
            <v>560</v>
          </cell>
          <cell r="R1230" t="str">
            <v>YC10</v>
          </cell>
          <cell r="S1230">
            <v>0.39</v>
          </cell>
        </row>
        <row r="1231">
          <cell r="M1231" t="str">
            <v>SCS0001099</v>
          </cell>
          <cell r="N1231" t="str">
            <v>L4469</v>
          </cell>
          <cell r="O1231" t="str">
            <v>驾驶员左滑轨总成</v>
          </cell>
          <cell r="P1231" t="str">
            <v>C33D</v>
          </cell>
          <cell r="Q1231">
            <v>50</v>
          </cell>
          <cell r="R1231" t="str">
            <v>YC01</v>
          </cell>
          <cell r="S1231">
            <v>27.15</v>
          </cell>
        </row>
        <row r="1232">
          <cell r="M1232" t="str">
            <v>SCS0001828</v>
          </cell>
          <cell r="N1232">
            <v>2143048</v>
          </cell>
          <cell r="O1232" t="str">
            <v>左侧独立靠背面套</v>
          </cell>
          <cell r="P1232" t="str">
            <v>M20(黑棕织物)</v>
          </cell>
          <cell r="Q1232">
            <v>170</v>
          </cell>
          <cell r="R1232" t="str">
            <v>YC01</v>
          </cell>
          <cell r="S1232">
            <v>24.95</v>
          </cell>
        </row>
        <row r="1233">
          <cell r="M1233" t="str">
            <v>SCS0005375</v>
          </cell>
          <cell r="N1233" t="str">
            <v>L4494</v>
          </cell>
          <cell r="O1233" t="str">
            <v>靠背泡沫预埋钢丝C</v>
          </cell>
          <cell r="P1233" t="str">
            <v>P203</v>
          </cell>
          <cell r="Q1233">
            <v>2000</v>
          </cell>
          <cell r="R1233" t="str">
            <v>YC03</v>
          </cell>
          <cell r="S1233">
            <v>0.2</v>
          </cell>
        </row>
        <row r="1234">
          <cell r="M1234" t="str">
            <v>TAT0000443</v>
          </cell>
          <cell r="N1234">
            <v>19130371</v>
          </cell>
          <cell r="O1234" t="str">
            <v>一排双人联体座发泡总成</v>
          </cell>
          <cell r="P1234" t="str">
            <v>AGHRC000450</v>
          </cell>
          <cell r="Q1234">
            <v>10</v>
          </cell>
          <cell r="R1234" t="str">
            <v>YC01</v>
          </cell>
          <cell r="S1234">
            <v>275.46820000000002</v>
          </cell>
        </row>
        <row r="1235">
          <cell r="M1235" t="str">
            <v>SCS0001372</v>
          </cell>
          <cell r="N1235">
            <v>1913100</v>
          </cell>
          <cell r="O1235" t="str">
            <v>背骨架头枕支管A(左)</v>
          </cell>
          <cell r="P1235" t="str">
            <v>H32B</v>
          </cell>
          <cell r="Q1235">
            <v>5285</v>
          </cell>
          <cell r="R1235" t="str">
            <v>YC10</v>
          </cell>
          <cell r="S1235">
            <v>0.78</v>
          </cell>
        </row>
        <row r="1236">
          <cell r="M1236" t="str">
            <v>SCS0005462</v>
          </cell>
          <cell r="N1236" t="str">
            <v>L4527</v>
          </cell>
          <cell r="O1236" t="str">
            <v>P203中间铰链左</v>
          </cell>
          <cell r="P1236" t="str">
            <v>P203后排</v>
          </cell>
          <cell r="Q1236">
            <v>1020</v>
          </cell>
          <cell r="R1236" t="str">
            <v>YC01</v>
          </cell>
          <cell r="S1236">
            <v>7.98</v>
          </cell>
        </row>
        <row r="1237">
          <cell r="M1237" t="str">
            <v>BFA0000008</v>
          </cell>
          <cell r="N1237">
            <v>1943003</v>
          </cell>
          <cell r="O1237" t="str">
            <v>弹簧垫圈￠8</v>
          </cell>
          <cell r="P1237" t="str">
            <v>￠8黑</v>
          </cell>
          <cell r="Q1237">
            <v>6428</v>
          </cell>
          <cell r="R1237" t="str">
            <v>YC01</v>
          </cell>
          <cell r="S1237">
            <v>0.01</v>
          </cell>
        </row>
        <row r="1238">
          <cell r="M1238" t="str">
            <v>SCS0005373</v>
          </cell>
          <cell r="N1238" t="str">
            <v>L4494</v>
          </cell>
          <cell r="O1238" t="str">
            <v>靠背泡沫预埋钢丝A</v>
          </cell>
          <cell r="P1238" t="str">
            <v>P203</v>
          </cell>
          <cell r="Q1238">
            <v>2400</v>
          </cell>
          <cell r="R1238" t="str">
            <v>YC03</v>
          </cell>
          <cell r="S1238">
            <v>0.18</v>
          </cell>
        </row>
        <row r="1239">
          <cell r="M1239" t="str">
            <v>SCS0001589</v>
          </cell>
          <cell r="N1239">
            <v>1943004</v>
          </cell>
          <cell r="O1239" t="str">
            <v>扶手内侧连接钣金</v>
          </cell>
          <cell r="P1239" t="str">
            <v>C40DB</v>
          </cell>
          <cell r="Q1239">
            <v>50</v>
          </cell>
          <cell r="R1239" t="str">
            <v>YC10</v>
          </cell>
          <cell r="S1239">
            <v>1.92</v>
          </cell>
        </row>
        <row r="1240">
          <cell r="M1240" t="str">
            <v>SCS0001011</v>
          </cell>
          <cell r="N1240">
            <v>1913037</v>
          </cell>
          <cell r="O1240" t="str">
            <v>副驾焊接式调角器总成</v>
          </cell>
          <cell r="Q1240">
            <v>630</v>
          </cell>
          <cell r="R1240" t="str">
            <v>YC10</v>
          </cell>
          <cell r="S1240">
            <v>40.39</v>
          </cell>
        </row>
        <row r="1241">
          <cell r="M1241" t="str">
            <v>SCS0004659</v>
          </cell>
          <cell r="N1241" t="str">
            <v>L4527</v>
          </cell>
          <cell r="O1241" t="str">
            <v>表皮固定钢丝AB总成</v>
          </cell>
          <cell r="P1241" t="str">
            <v>C32B</v>
          </cell>
          <cell r="Q1241">
            <v>3252</v>
          </cell>
          <cell r="R1241" t="str">
            <v>YC10</v>
          </cell>
          <cell r="S1241">
            <v>1.41</v>
          </cell>
        </row>
        <row r="1242">
          <cell r="M1242" t="str">
            <v>SCS0002050</v>
          </cell>
          <cell r="N1242">
            <v>2143048</v>
          </cell>
          <cell r="O1242" t="str">
            <v>无纺布600*550</v>
          </cell>
          <cell r="Q1242">
            <v>8000</v>
          </cell>
          <cell r="R1242" t="str">
            <v>YC01</v>
          </cell>
          <cell r="S1242">
            <v>0.3</v>
          </cell>
        </row>
        <row r="1243">
          <cell r="M1243" t="str">
            <v>TWT0000004</v>
          </cell>
          <cell r="N1243" t="str">
            <v>L4549</v>
          </cell>
          <cell r="O1243" t="str">
            <v>焊接O2</v>
          </cell>
          <cell r="Q1243">
            <v>3</v>
          </cell>
          <cell r="R1243" t="str">
            <v>YC10</v>
          </cell>
          <cell r="S1243">
            <v>12.93</v>
          </cell>
        </row>
        <row r="1244">
          <cell r="M1244" t="str">
            <v>SCS0001320</v>
          </cell>
          <cell r="N1244">
            <v>1943004</v>
          </cell>
          <cell r="O1244" t="str">
            <v>副驾调角器把手</v>
          </cell>
          <cell r="P1244" t="str">
            <v>H32B</v>
          </cell>
          <cell r="Q1244">
            <v>1790</v>
          </cell>
          <cell r="R1244" t="str">
            <v>YC10</v>
          </cell>
          <cell r="S1244">
            <v>1.66</v>
          </cell>
        </row>
        <row r="1245">
          <cell r="M1245" t="str">
            <v>SCS0003607</v>
          </cell>
          <cell r="N1245" t="str">
            <v>L4527</v>
          </cell>
          <cell r="O1245" t="str">
            <v>后排六分靠背骨架总成</v>
          </cell>
          <cell r="P1245" t="str">
            <v>H32B</v>
          </cell>
          <cell r="Q1245">
            <v>1957</v>
          </cell>
          <cell r="R1245" t="str">
            <v>YC01</v>
          </cell>
          <cell r="S1245">
            <v>82.53</v>
          </cell>
        </row>
        <row r="1246">
          <cell r="M1246" t="str">
            <v>SCS0006635</v>
          </cell>
          <cell r="N1246" t="str">
            <v>L4527</v>
          </cell>
          <cell r="O1246" t="str">
            <v>车身连接钢丝-左</v>
          </cell>
          <cell r="P1246" t="str">
            <v>P203后排整体背</v>
          </cell>
          <cell r="Q1246">
            <v>560</v>
          </cell>
          <cell r="R1246" t="str">
            <v>YC10</v>
          </cell>
          <cell r="S1246">
            <v>0.39</v>
          </cell>
        </row>
        <row r="1247">
          <cell r="M1247" t="str">
            <v>SCS0001100</v>
          </cell>
          <cell r="N1247" t="str">
            <v>L4469</v>
          </cell>
          <cell r="O1247" t="str">
            <v>驾驶员右滑轨总成</v>
          </cell>
          <cell r="P1247" t="str">
            <v>C33D</v>
          </cell>
          <cell r="Q1247">
            <v>50</v>
          </cell>
          <cell r="R1247" t="str">
            <v>YC01</v>
          </cell>
          <cell r="S1247">
            <v>27.15</v>
          </cell>
        </row>
        <row r="1248">
          <cell r="M1248" t="str">
            <v>SCS0001832</v>
          </cell>
          <cell r="N1248">
            <v>2143048</v>
          </cell>
          <cell r="O1248" t="str">
            <v>左侧独立座垫面套</v>
          </cell>
          <cell r="P1248" t="str">
            <v>M20(黑棕织物)</v>
          </cell>
          <cell r="Q1248">
            <v>170</v>
          </cell>
          <cell r="R1248" t="str">
            <v>YC01</v>
          </cell>
          <cell r="S1248">
            <v>22.37</v>
          </cell>
        </row>
        <row r="1249">
          <cell r="M1249" t="str">
            <v>SCS0004552</v>
          </cell>
          <cell r="N1249" t="str">
            <v>L4494</v>
          </cell>
          <cell r="O1249" t="str">
            <v>连接杆</v>
          </cell>
          <cell r="P1249" t="str">
            <v>C32B</v>
          </cell>
          <cell r="Q1249">
            <v>1290</v>
          </cell>
          <cell r="R1249" t="str">
            <v>YC01</v>
          </cell>
          <cell r="S1249">
            <v>2.56</v>
          </cell>
        </row>
        <row r="1250">
          <cell r="M1250" t="str">
            <v>TAT0000444</v>
          </cell>
          <cell r="N1250">
            <v>19130371</v>
          </cell>
          <cell r="O1250" t="str">
            <v>一排双人联体座骨架总成</v>
          </cell>
          <cell r="P1250" t="str">
            <v>AGHRC000451</v>
          </cell>
          <cell r="Q1250">
            <v>10</v>
          </cell>
          <cell r="R1250" t="str">
            <v>YC01</v>
          </cell>
          <cell r="S1250">
            <v>187.2114</v>
          </cell>
        </row>
        <row r="1251">
          <cell r="M1251" t="str">
            <v>SCS0001373</v>
          </cell>
          <cell r="N1251">
            <v>1913100</v>
          </cell>
          <cell r="O1251" t="str">
            <v>背骨架头枕支管B(右)</v>
          </cell>
          <cell r="P1251" t="str">
            <v>H32B</v>
          </cell>
          <cell r="Q1251">
            <v>5274</v>
          </cell>
          <cell r="R1251" t="str">
            <v>YC10</v>
          </cell>
          <cell r="S1251">
            <v>0.78</v>
          </cell>
        </row>
        <row r="1252">
          <cell r="M1252" t="str">
            <v>SCS0005464</v>
          </cell>
          <cell r="N1252" t="str">
            <v>L4527</v>
          </cell>
          <cell r="O1252" t="str">
            <v>P203中间铰链右</v>
          </cell>
          <cell r="P1252" t="str">
            <v>P203后排</v>
          </cell>
          <cell r="Q1252">
            <v>1020</v>
          </cell>
          <cell r="R1252" t="str">
            <v>YC01</v>
          </cell>
          <cell r="S1252">
            <v>7.98</v>
          </cell>
        </row>
        <row r="1253">
          <cell r="M1253" t="str">
            <v>BFA0000019</v>
          </cell>
          <cell r="N1253">
            <v>1943003</v>
          </cell>
          <cell r="O1253" t="str">
            <v>盖形螺母</v>
          </cell>
          <cell r="P1253" t="str">
            <v>M8黑色</v>
          </cell>
          <cell r="Q1253">
            <v>69469</v>
          </cell>
          <cell r="R1253" t="str">
            <v>YC10</v>
          </cell>
          <cell r="S1253">
            <v>0.21</v>
          </cell>
        </row>
        <row r="1254">
          <cell r="M1254" t="str">
            <v>SCS0005374</v>
          </cell>
          <cell r="N1254" t="str">
            <v>L4494</v>
          </cell>
          <cell r="O1254" t="str">
            <v>靠背泡沫预埋钢丝B</v>
          </cell>
          <cell r="P1254" t="str">
            <v>P203</v>
          </cell>
          <cell r="Q1254">
            <v>2400</v>
          </cell>
          <cell r="R1254" t="str">
            <v>YC03</v>
          </cell>
          <cell r="S1254">
            <v>0.19</v>
          </cell>
        </row>
        <row r="1255">
          <cell r="M1255" t="str">
            <v>SCS0001590</v>
          </cell>
          <cell r="N1255">
            <v>1943004</v>
          </cell>
          <cell r="O1255" t="str">
            <v>六分背中部转轴支架总成</v>
          </cell>
          <cell r="P1255" t="str">
            <v>C40DB</v>
          </cell>
          <cell r="Q1255">
            <v>50</v>
          </cell>
          <cell r="R1255" t="str">
            <v>YC10</v>
          </cell>
          <cell r="S1255">
            <v>13.4</v>
          </cell>
        </row>
        <row r="1256">
          <cell r="M1256" t="str">
            <v>SCS0001311</v>
          </cell>
          <cell r="N1256">
            <v>1913037</v>
          </cell>
          <cell r="O1256" t="str">
            <v>主驾左侧调角器总成</v>
          </cell>
          <cell r="P1256" t="str">
            <v>H32B(不带气囊)</v>
          </cell>
          <cell r="Q1256">
            <v>1990</v>
          </cell>
          <cell r="R1256" t="str">
            <v>YC10</v>
          </cell>
          <cell r="S1256">
            <v>41.7</v>
          </cell>
        </row>
        <row r="1257">
          <cell r="M1257" t="str">
            <v>SCS0004552</v>
          </cell>
          <cell r="N1257" t="str">
            <v>L4527</v>
          </cell>
          <cell r="O1257" t="str">
            <v>连接杆</v>
          </cell>
          <cell r="P1257" t="str">
            <v>C32B</v>
          </cell>
          <cell r="Q1257">
            <v>1079</v>
          </cell>
          <cell r="R1257" t="str">
            <v>YC01</v>
          </cell>
          <cell r="S1257">
            <v>2.56</v>
          </cell>
        </row>
        <row r="1258">
          <cell r="M1258" t="str">
            <v>SCS0005236</v>
          </cell>
          <cell r="N1258">
            <v>2143048</v>
          </cell>
          <cell r="O1258" t="str">
            <v>无纺布550*950</v>
          </cell>
          <cell r="P1258" t="str">
            <v>550*950</v>
          </cell>
          <cell r="Q1258">
            <v>6000</v>
          </cell>
          <cell r="R1258" t="str">
            <v>YC01</v>
          </cell>
          <cell r="S1258">
            <v>0.54</v>
          </cell>
        </row>
        <row r="1259">
          <cell r="M1259" t="str">
            <v>TWT0000006</v>
          </cell>
          <cell r="N1259" t="str">
            <v>L4549</v>
          </cell>
          <cell r="O1259" t="str">
            <v>乙炔</v>
          </cell>
          <cell r="Q1259">
            <v>3</v>
          </cell>
          <cell r="R1259" t="str">
            <v>YC01</v>
          </cell>
          <cell r="S1259">
            <v>64.66</v>
          </cell>
        </row>
        <row r="1260">
          <cell r="M1260" t="str">
            <v>SCS0001409</v>
          </cell>
          <cell r="N1260">
            <v>1943004</v>
          </cell>
          <cell r="O1260" t="str">
            <v>圆管</v>
          </cell>
          <cell r="P1260" t="str">
            <v>C40D</v>
          </cell>
          <cell r="Q1260">
            <v>410</v>
          </cell>
          <cell r="R1260" t="str">
            <v>YC10</v>
          </cell>
          <cell r="S1260">
            <v>16.329999999999998</v>
          </cell>
        </row>
        <row r="1261">
          <cell r="M1261" t="str">
            <v>SCS0003608</v>
          </cell>
          <cell r="N1261" t="str">
            <v>L4527</v>
          </cell>
          <cell r="O1261" t="str">
            <v>后排四分靠背骨架总成</v>
          </cell>
          <cell r="P1261" t="str">
            <v>H32B</v>
          </cell>
          <cell r="Q1261">
            <v>1958</v>
          </cell>
          <cell r="R1261" t="str">
            <v>BC05</v>
          </cell>
          <cell r="S1261">
            <v>40</v>
          </cell>
        </row>
        <row r="1262">
          <cell r="M1262" t="str">
            <v>SCS0006636</v>
          </cell>
          <cell r="N1262" t="str">
            <v>L4527</v>
          </cell>
          <cell r="O1262" t="str">
            <v>扶手泡沫支撑钢丝</v>
          </cell>
          <cell r="P1262" t="str">
            <v>P203后排整体背</v>
          </cell>
          <cell r="Q1262">
            <v>240</v>
          </cell>
          <cell r="R1262" t="str">
            <v>YC10</v>
          </cell>
          <cell r="S1262">
            <v>0.49</v>
          </cell>
        </row>
        <row r="1263">
          <cell r="M1263" t="str">
            <v>SCS0000857</v>
          </cell>
          <cell r="N1263" t="str">
            <v>L4494</v>
          </cell>
          <cell r="O1263" t="str">
            <v>直钢丝270</v>
          </cell>
          <cell r="Q1263">
            <v>24487</v>
          </cell>
          <cell r="R1263" t="str">
            <v>YC03</v>
          </cell>
          <cell r="S1263">
            <v>0.1</v>
          </cell>
        </row>
        <row r="1264">
          <cell r="M1264" t="str">
            <v>SCS0001835</v>
          </cell>
          <cell r="N1264">
            <v>2143048</v>
          </cell>
          <cell r="O1264" t="str">
            <v>右侧独立座垫面套</v>
          </cell>
          <cell r="P1264" t="str">
            <v>M20(黑棕织物)</v>
          </cell>
          <cell r="Q1264">
            <v>170</v>
          </cell>
          <cell r="R1264" t="str">
            <v>YC01</v>
          </cell>
          <cell r="S1264">
            <v>22.37</v>
          </cell>
        </row>
        <row r="1265">
          <cell r="M1265" t="str">
            <v>SCS0000911</v>
          </cell>
          <cell r="N1265" t="str">
            <v>L4494</v>
          </cell>
          <cell r="O1265" t="str">
            <v>支撑杆</v>
          </cell>
          <cell r="Q1265">
            <v>461</v>
          </cell>
          <cell r="R1265" t="str">
            <v>YC01</v>
          </cell>
          <cell r="S1265">
            <v>3.26</v>
          </cell>
        </row>
        <row r="1266">
          <cell r="M1266" t="str">
            <v>TAT0000445</v>
          </cell>
          <cell r="N1266">
            <v>19130371</v>
          </cell>
          <cell r="O1266" t="str">
            <v>一排双人联体座面套总成</v>
          </cell>
          <cell r="P1266" t="str">
            <v>AGHRC000452</v>
          </cell>
          <cell r="Q1266">
            <v>10</v>
          </cell>
          <cell r="R1266" t="str">
            <v>YC01</v>
          </cell>
          <cell r="S1266">
            <v>72.21011</v>
          </cell>
        </row>
        <row r="1267">
          <cell r="M1267" t="str">
            <v>SCS0001438</v>
          </cell>
          <cell r="N1267">
            <v>1913100</v>
          </cell>
          <cell r="O1267" t="str">
            <v>靠背锁</v>
          </cell>
          <cell r="P1267" t="str">
            <v>C40D</v>
          </cell>
          <cell r="Q1267">
            <v>3560</v>
          </cell>
          <cell r="R1267" t="str">
            <v>YC10</v>
          </cell>
          <cell r="S1267">
            <v>6.86</v>
          </cell>
        </row>
        <row r="1268">
          <cell r="M1268" t="str">
            <v>SCS0005473</v>
          </cell>
          <cell r="N1268" t="str">
            <v>L4527</v>
          </cell>
          <cell r="O1268" t="str">
            <v>六分坐垫骨架焊接总成</v>
          </cell>
          <cell r="P1268" t="str">
            <v>P203</v>
          </cell>
          <cell r="Q1268">
            <v>1020</v>
          </cell>
          <cell r="R1268" t="str">
            <v>YC01</v>
          </cell>
          <cell r="S1268">
            <v>12.63</v>
          </cell>
        </row>
        <row r="1269">
          <cell r="M1269" t="str">
            <v>BFA0000028</v>
          </cell>
          <cell r="N1269">
            <v>1943003</v>
          </cell>
          <cell r="O1269" t="str">
            <v>非金属嵌件六角锁紧螺母</v>
          </cell>
          <cell r="P1269" t="str">
            <v>M6镀白锌</v>
          </cell>
          <cell r="Q1269">
            <v>6940</v>
          </cell>
          <cell r="R1269" t="str">
            <v>YC10</v>
          </cell>
          <cell r="S1269">
            <v>0.04</v>
          </cell>
        </row>
        <row r="1270">
          <cell r="M1270" t="str">
            <v>SCS0005375</v>
          </cell>
          <cell r="N1270" t="str">
            <v>L4494</v>
          </cell>
          <cell r="O1270" t="str">
            <v>靠背泡沫预埋钢丝C</v>
          </cell>
          <cell r="P1270" t="str">
            <v>P203</v>
          </cell>
          <cell r="Q1270">
            <v>2400</v>
          </cell>
          <cell r="R1270" t="str">
            <v>YC03</v>
          </cell>
          <cell r="S1270">
            <v>0.19</v>
          </cell>
        </row>
        <row r="1271">
          <cell r="M1271" t="str">
            <v>SCS0003936</v>
          </cell>
          <cell r="N1271">
            <v>1943004</v>
          </cell>
          <cell r="O1271" t="str">
            <v>后排座椅靠背中部支架总成</v>
          </cell>
          <cell r="Q1271">
            <v>2520</v>
          </cell>
          <cell r="R1271" t="str">
            <v>CZ70</v>
          </cell>
          <cell r="S1271">
            <v>2.0299999999999998</v>
          </cell>
        </row>
        <row r="1272">
          <cell r="M1272" t="str">
            <v>SCS0001312</v>
          </cell>
          <cell r="N1272">
            <v>1913037</v>
          </cell>
          <cell r="O1272" t="str">
            <v>主驾右侧调角器总成</v>
          </cell>
          <cell r="P1272" t="str">
            <v>H32B</v>
          </cell>
          <cell r="Q1272">
            <v>1990</v>
          </cell>
          <cell r="R1272" t="str">
            <v>YC10</v>
          </cell>
          <cell r="S1272">
            <v>41.7</v>
          </cell>
        </row>
        <row r="1273">
          <cell r="M1273" t="str">
            <v>SCS0005998</v>
          </cell>
          <cell r="N1273" t="str">
            <v>L4527</v>
          </cell>
          <cell r="O1273" t="str">
            <v>L型连接板</v>
          </cell>
          <cell r="P1273" t="str">
            <v>P203</v>
          </cell>
          <cell r="Q1273">
            <v>2892</v>
          </cell>
          <cell r="R1273" t="str">
            <v>YC10</v>
          </cell>
          <cell r="S1273">
            <v>0.41</v>
          </cell>
        </row>
        <row r="1274">
          <cell r="M1274" t="str">
            <v>scs0011652</v>
          </cell>
          <cell r="N1274">
            <v>2143048</v>
          </cell>
          <cell r="O1274" t="str">
            <v>两侧头枕面套</v>
          </cell>
          <cell r="P1274" t="str">
            <v>P203月牙白PVC</v>
          </cell>
          <cell r="Q1274">
            <v>160</v>
          </cell>
          <cell r="R1274" t="str">
            <v>YC01</v>
          </cell>
          <cell r="S1274">
            <v>21.57</v>
          </cell>
        </row>
        <row r="1275">
          <cell r="M1275" t="str">
            <v>TWT0000003</v>
          </cell>
          <cell r="N1275" t="str">
            <v>L4549</v>
          </cell>
          <cell r="O1275" t="str">
            <v>焊接混合气体</v>
          </cell>
          <cell r="Q1275">
            <v>201</v>
          </cell>
          <cell r="R1275" t="str">
            <v>YC10</v>
          </cell>
          <cell r="S1275">
            <v>38.79</v>
          </cell>
        </row>
        <row r="1276">
          <cell r="M1276" t="str">
            <v>SCS0001411</v>
          </cell>
          <cell r="N1276">
            <v>1943004</v>
          </cell>
          <cell r="O1276" t="str">
            <v>扶手支撑板</v>
          </cell>
          <cell r="P1276" t="str">
            <v>C40D</v>
          </cell>
          <cell r="Q1276">
            <v>725</v>
          </cell>
          <cell r="R1276" t="str">
            <v>YC10</v>
          </cell>
          <cell r="S1276">
            <v>5.87</v>
          </cell>
        </row>
        <row r="1277">
          <cell r="M1277" t="str">
            <v>SCS0003886</v>
          </cell>
          <cell r="N1277" t="str">
            <v>L4527</v>
          </cell>
          <cell r="O1277" t="str">
            <v>坐垫钢丝总成</v>
          </cell>
          <cell r="P1277" t="str">
            <v>C32B坐垫钢丝总成</v>
          </cell>
          <cell r="Q1277">
            <v>1331</v>
          </cell>
          <cell r="R1277" t="str">
            <v>YC03</v>
          </cell>
          <cell r="S1277">
            <v>24.16</v>
          </cell>
        </row>
        <row r="1278">
          <cell r="M1278" t="str">
            <v>SCS0006637</v>
          </cell>
          <cell r="N1278" t="str">
            <v>L4527</v>
          </cell>
          <cell r="O1278" t="str">
            <v>靠背左侧打钉钢丝</v>
          </cell>
          <cell r="P1278" t="str">
            <v>P203后排整体背</v>
          </cell>
          <cell r="Q1278">
            <v>560</v>
          </cell>
          <cell r="R1278" t="str">
            <v>YC10</v>
          </cell>
          <cell r="S1278">
            <v>0.69</v>
          </cell>
        </row>
        <row r="1279">
          <cell r="M1279" t="str">
            <v>SCS0000858</v>
          </cell>
          <cell r="N1279" t="str">
            <v>L4494</v>
          </cell>
          <cell r="O1279" t="str">
            <v>直钢丝300</v>
          </cell>
          <cell r="P1279" t="str">
            <v>钢丝300</v>
          </cell>
          <cell r="Q1279">
            <v>10350</v>
          </cell>
          <cell r="R1279" t="str">
            <v>YC03</v>
          </cell>
          <cell r="S1279">
            <v>0.11</v>
          </cell>
        </row>
        <row r="1280">
          <cell r="M1280" t="str">
            <v>SCS0001838</v>
          </cell>
          <cell r="N1280">
            <v>2143048</v>
          </cell>
          <cell r="O1280" t="str">
            <v>右侧独立靠背面套</v>
          </cell>
          <cell r="P1280" t="str">
            <v>M20(黑棕织物)</v>
          </cell>
          <cell r="Q1280">
            <v>170</v>
          </cell>
          <cell r="R1280" t="str">
            <v>YC01</v>
          </cell>
          <cell r="S1280">
            <v>24.95</v>
          </cell>
        </row>
        <row r="1281">
          <cell r="M1281" t="str">
            <v>SCS0000926</v>
          </cell>
          <cell r="N1281" t="str">
            <v>L4494</v>
          </cell>
          <cell r="O1281" t="str">
            <v>直钢丝475</v>
          </cell>
          <cell r="Q1281">
            <v>4000</v>
          </cell>
          <cell r="R1281" t="str">
            <v>YC03</v>
          </cell>
          <cell r="S1281">
            <v>0.19</v>
          </cell>
        </row>
        <row r="1282">
          <cell r="M1282" t="str">
            <v>SCS0004885</v>
          </cell>
          <cell r="N1282">
            <v>1913037</v>
          </cell>
          <cell r="O1282" t="str">
            <v>前支撑板</v>
          </cell>
          <cell r="P1282" t="str">
            <v>C32B</v>
          </cell>
          <cell r="Q1282">
            <v>4539</v>
          </cell>
          <cell r="R1282" t="str">
            <v>YC10</v>
          </cell>
          <cell r="S1282">
            <v>4.99</v>
          </cell>
        </row>
        <row r="1283">
          <cell r="M1283" t="str">
            <v>SCS0003839</v>
          </cell>
          <cell r="N1283" t="str">
            <v>L4533</v>
          </cell>
          <cell r="O1283" t="str">
            <v>后排坐垫发泡总成（Z02）</v>
          </cell>
          <cell r="P1283" t="str">
            <v>C40DB-Z02</v>
          </cell>
          <cell r="Q1283">
            <v>1636</v>
          </cell>
          <cell r="R1283" t="str">
            <v>BC01</v>
          </cell>
          <cell r="S1283">
            <v>69.02</v>
          </cell>
        </row>
        <row r="1284">
          <cell r="M1284" t="str">
            <v>SCS0006320</v>
          </cell>
          <cell r="N1284" t="str">
            <v>L4527</v>
          </cell>
          <cell r="O1284" t="str">
            <v>四分坐垫骨架总成</v>
          </cell>
          <cell r="P1284" t="str">
            <v>P203低配</v>
          </cell>
          <cell r="Q1284">
            <v>382</v>
          </cell>
          <cell r="R1284" t="str">
            <v>YC01</v>
          </cell>
          <cell r="S1284">
            <v>42.6</v>
          </cell>
        </row>
        <row r="1285">
          <cell r="M1285" t="str">
            <v>BFA0000044</v>
          </cell>
          <cell r="N1285">
            <v>1943003</v>
          </cell>
          <cell r="O1285" t="str">
            <v>六角法兰面带齿螺栓</v>
          </cell>
          <cell r="P1285" t="str">
            <v>M8*20黑</v>
          </cell>
          <cell r="Q1285">
            <v>6380</v>
          </cell>
          <cell r="R1285" t="str">
            <v>YC01</v>
          </cell>
          <cell r="S1285">
            <v>0.09</v>
          </cell>
        </row>
        <row r="1286">
          <cell r="M1286" t="str">
            <v>SCS0005380</v>
          </cell>
          <cell r="N1286" t="str">
            <v>L4494</v>
          </cell>
          <cell r="O1286" t="str">
            <v>座垫泡沫预埋钢丝B</v>
          </cell>
          <cell r="P1286" t="str">
            <v>P203</v>
          </cell>
          <cell r="Q1286">
            <v>2400</v>
          </cell>
          <cell r="R1286" t="str">
            <v>YC03</v>
          </cell>
          <cell r="S1286">
            <v>0.36</v>
          </cell>
        </row>
        <row r="1287">
          <cell r="M1287" t="str">
            <v>SCS0006625</v>
          </cell>
          <cell r="N1287">
            <v>1943004</v>
          </cell>
          <cell r="O1287" t="str">
            <v>靠背主体管</v>
          </cell>
          <cell r="P1287" t="str">
            <v>P203后排整体背</v>
          </cell>
          <cell r="Q1287">
            <v>766</v>
          </cell>
          <cell r="R1287" t="str">
            <v>YC10</v>
          </cell>
          <cell r="S1287">
            <v>17.29</v>
          </cell>
        </row>
        <row r="1288">
          <cell r="M1288" t="str">
            <v>SCS0001314</v>
          </cell>
          <cell r="N1288">
            <v>1913037</v>
          </cell>
          <cell r="O1288" t="str">
            <v>副驾右侧调角器总成</v>
          </cell>
          <cell r="P1288" t="str">
            <v>H32B(不带气囊)</v>
          </cell>
          <cell r="Q1288">
            <v>1990</v>
          </cell>
          <cell r="R1288" t="str">
            <v>YC10</v>
          </cell>
          <cell r="S1288">
            <v>41.7</v>
          </cell>
        </row>
        <row r="1289">
          <cell r="M1289" t="str">
            <v>SCS0005792</v>
          </cell>
          <cell r="N1289" t="str">
            <v>L4527</v>
          </cell>
          <cell r="O1289" t="str">
            <v>前联动管垫片</v>
          </cell>
          <cell r="P1289" t="str">
            <v>P203</v>
          </cell>
          <cell r="Q1289">
            <v>894</v>
          </cell>
          <cell r="R1289" t="str">
            <v>YC10</v>
          </cell>
          <cell r="S1289">
            <v>0.28000000000000003</v>
          </cell>
        </row>
        <row r="1290">
          <cell r="M1290" t="str">
            <v>SCS0011696</v>
          </cell>
          <cell r="N1290">
            <v>2143048</v>
          </cell>
          <cell r="O1290" t="str">
            <v>前排靠背护面总成</v>
          </cell>
          <cell r="P1290" t="str">
            <v>P203月牙白PVC无气囊</v>
          </cell>
          <cell r="Q1290">
            <v>80</v>
          </cell>
          <cell r="R1290" t="str">
            <v>YC01</v>
          </cell>
          <cell r="S1290">
            <v>188.57</v>
          </cell>
        </row>
        <row r="1291">
          <cell r="M1291" t="str">
            <v>TWT0000003</v>
          </cell>
          <cell r="N1291" t="str">
            <v>L4549</v>
          </cell>
          <cell r="O1291" t="str">
            <v>焊接混合气体</v>
          </cell>
          <cell r="Q1291">
            <v>194</v>
          </cell>
          <cell r="R1291" t="str">
            <v>YC10</v>
          </cell>
          <cell r="S1291">
            <v>38.79</v>
          </cell>
        </row>
        <row r="1292">
          <cell r="M1292" t="str">
            <v>SCS0001412</v>
          </cell>
          <cell r="N1292">
            <v>1943004</v>
          </cell>
          <cell r="O1292" t="str">
            <v>扶手连接钣金1(左)</v>
          </cell>
          <cell r="P1292" t="str">
            <v>C40D</v>
          </cell>
          <cell r="Q1292">
            <v>725</v>
          </cell>
          <cell r="R1292" t="str">
            <v>YC10</v>
          </cell>
          <cell r="S1292">
            <v>2.42</v>
          </cell>
        </row>
        <row r="1293">
          <cell r="M1293" t="str">
            <v>SCS0000961</v>
          </cell>
          <cell r="N1293" t="str">
            <v>L4488</v>
          </cell>
          <cell r="O1293" t="str">
            <v>前脚架总成L</v>
          </cell>
          <cell r="Q1293">
            <v>128</v>
          </cell>
          <cell r="R1293" t="str">
            <v>YC01</v>
          </cell>
          <cell r="S1293">
            <v>9.07</v>
          </cell>
        </row>
        <row r="1294">
          <cell r="M1294" t="str">
            <v>SCS0006638</v>
          </cell>
          <cell r="N1294" t="str">
            <v>L4527</v>
          </cell>
          <cell r="O1294" t="str">
            <v>靠背右侧打钉钢丝</v>
          </cell>
          <cell r="P1294" t="str">
            <v>P203后排整体背</v>
          </cell>
          <cell r="Q1294">
            <v>560</v>
          </cell>
          <cell r="R1294" t="str">
            <v>YC10</v>
          </cell>
          <cell r="S1294">
            <v>0.69</v>
          </cell>
        </row>
        <row r="1295">
          <cell r="M1295" t="str">
            <v>SCS0000860</v>
          </cell>
          <cell r="N1295" t="str">
            <v>L4494</v>
          </cell>
          <cell r="O1295" t="str">
            <v>直钢丝350</v>
          </cell>
          <cell r="Q1295">
            <v>12498</v>
          </cell>
          <cell r="R1295" t="str">
            <v>YC03</v>
          </cell>
          <cell r="S1295">
            <v>0.13</v>
          </cell>
        </row>
        <row r="1296">
          <cell r="M1296" t="str">
            <v>SCS0001841</v>
          </cell>
          <cell r="N1296">
            <v>2143048</v>
          </cell>
          <cell r="O1296" t="str">
            <v>右座椅扶手面套</v>
          </cell>
          <cell r="P1296" t="str">
            <v>M20(黑棕织物)</v>
          </cell>
          <cell r="Q1296">
            <v>170</v>
          </cell>
          <cell r="R1296" t="str">
            <v>YC01</v>
          </cell>
          <cell r="S1296">
            <v>3.14</v>
          </cell>
        </row>
        <row r="1297">
          <cell r="M1297" t="str">
            <v>SCS0001005</v>
          </cell>
          <cell r="N1297" t="str">
            <v>L4494</v>
          </cell>
          <cell r="O1297" t="str">
            <v>直钢丝200</v>
          </cell>
          <cell r="Q1297">
            <v>5000</v>
          </cell>
          <cell r="R1297" t="str">
            <v>YC03</v>
          </cell>
          <cell r="S1297">
            <v>0.09</v>
          </cell>
        </row>
        <row r="1298">
          <cell r="M1298" t="str">
            <v>SCS0001311</v>
          </cell>
          <cell r="N1298">
            <v>1913037</v>
          </cell>
          <cell r="O1298" t="str">
            <v>主驾左侧调角器总成</v>
          </cell>
          <cell r="P1298" t="str">
            <v>H32B(不带气囊)</v>
          </cell>
          <cell r="Q1298">
            <v>1885</v>
          </cell>
          <cell r="R1298" t="str">
            <v>YC10</v>
          </cell>
          <cell r="S1298">
            <v>41.7</v>
          </cell>
        </row>
        <row r="1299">
          <cell r="M1299" t="str">
            <v>SCS0003414</v>
          </cell>
          <cell r="N1299" t="str">
            <v>L4533</v>
          </cell>
          <cell r="O1299" t="str">
            <v>驾座头枕泡沫总成</v>
          </cell>
          <cell r="Q1299">
            <v>1233</v>
          </cell>
          <cell r="R1299" t="str">
            <v>YC03</v>
          </cell>
          <cell r="S1299">
            <v>6.17</v>
          </cell>
        </row>
        <row r="1300">
          <cell r="M1300" t="str">
            <v>SCS0006322</v>
          </cell>
          <cell r="N1300" t="str">
            <v>L4527</v>
          </cell>
          <cell r="O1300" t="str">
            <v>六分坐垫骨架总成</v>
          </cell>
          <cell r="P1300" t="str">
            <v>P203</v>
          </cell>
          <cell r="Q1300">
            <v>382</v>
          </cell>
          <cell r="R1300" t="str">
            <v>YC01</v>
          </cell>
          <cell r="S1300">
            <v>49.25</v>
          </cell>
        </row>
        <row r="1301">
          <cell r="M1301" t="str">
            <v>BFA0000068</v>
          </cell>
          <cell r="N1301">
            <v>1943003</v>
          </cell>
          <cell r="O1301" t="str">
            <v>六角法兰承面带齿螺栓</v>
          </cell>
          <cell r="P1301" t="str">
            <v>白锌M8*20</v>
          </cell>
          <cell r="Q1301">
            <v>195</v>
          </cell>
          <cell r="R1301" t="str">
            <v>YC01</v>
          </cell>
          <cell r="S1301">
            <v>0.28000000000000003</v>
          </cell>
        </row>
        <row r="1302">
          <cell r="M1302" t="str">
            <v>SCS0011737</v>
          </cell>
          <cell r="N1302" t="str">
            <v>L4494</v>
          </cell>
          <cell r="O1302" t="str">
            <v>靠背打钉钢丝1</v>
          </cell>
          <cell r="P1302" t="str">
            <v>C40DB-F01</v>
          </cell>
          <cell r="Q1302">
            <v>2000</v>
          </cell>
          <cell r="R1302" t="str">
            <v>YC03</v>
          </cell>
          <cell r="S1302">
            <v>0.19</v>
          </cell>
        </row>
        <row r="1303">
          <cell r="M1303" t="str">
            <v>SCS0006626</v>
          </cell>
          <cell r="N1303">
            <v>1943004</v>
          </cell>
          <cell r="O1303" t="str">
            <v>靠背左侧边钣焊接总成</v>
          </cell>
          <cell r="P1303" t="str">
            <v>P203后排整体背</v>
          </cell>
          <cell r="Q1303">
            <v>766</v>
          </cell>
          <cell r="R1303" t="str">
            <v>YC10</v>
          </cell>
          <cell r="S1303">
            <v>8.9</v>
          </cell>
        </row>
        <row r="1304">
          <cell r="M1304" t="str">
            <v>SCS0001315</v>
          </cell>
          <cell r="N1304">
            <v>1913037</v>
          </cell>
          <cell r="O1304" t="str">
            <v>副驾左侧调角器总成</v>
          </cell>
          <cell r="P1304" t="str">
            <v>H32B</v>
          </cell>
          <cell r="Q1304">
            <v>1990</v>
          </cell>
          <cell r="R1304" t="str">
            <v>YC10</v>
          </cell>
          <cell r="S1304">
            <v>41.7</v>
          </cell>
        </row>
        <row r="1305">
          <cell r="M1305" t="str">
            <v>SCS0006005</v>
          </cell>
          <cell r="N1305" t="str">
            <v>L4527</v>
          </cell>
          <cell r="O1305" t="str">
            <v>滑轨连接板左件</v>
          </cell>
          <cell r="P1305" t="str">
            <v>P203</v>
          </cell>
          <cell r="Q1305">
            <v>491</v>
          </cell>
          <cell r="R1305" t="str">
            <v>YC10</v>
          </cell>
          <cell r="S1305">
            <v>6.4</v>
          </cell>
        </row>
        <row r="1306">
          <cell r="M1306" t="str">
            <v>SCS0011710</v>
          </cell>
          <cell r="N1306">
            <v>2143048</v>
          </cell>
          <cell r="O1306" t="str">
            <v>主驾座垫护面总成</v>
          </cell>
          <cell r="P1306" t="str">
            <v>P203月牙白PVC</v>
          </cell>
          <cell r="Q1306">
            <v>50</v>
          </cell>
          <cell r="R1306" t="str">
            <v>YC01</v>
          </cell>
          <cell r="S1306">
            <v>118.31</v>
          </cell>
        </row>
        <row r="1307">
          <cell r="M1307" t="str">
            <v>TWT0000004</v>
          </cell>
          <cell r="N1307" t="str">
            <v>L4549</v>
          </cell>
          <cell r="O1307" t="str">
            <v>焊接O2</v>
          </cell>
          <cell r="Q1307">
            <v>2</v>
          </cell>
          <cell r="R1307" t="str">
            <v>YC10</v>
          </cell>
          <cell r="S1307">
            <v>12.93</v>
          </cell>
        </row>
        <row r="1308">
          <cell r="M1308" t="str">
            <v>SCS0001413</v>
          </cell>
          <cell r="N1308">
            <v>1943004</v>
          </cell>
          <cell r="O1308" t="str">
            <v>扶手连接钣金2(右)</v>
          </cell>
          <cell r="P1308" t="str">
            <v>C40D</v>
          </cell>
          <cell r="Q1308">
            <v>725</v>
          </cell>
          <cell r="R1308" t="str">
            <v>YC10</v>
          </cell>
          <cell r="S1308">
            <v>2.42</v>
          </cell>
        </row>
        <row r="1309">
          <cell r="M1309" t="str">
            <v>SCS0000962</v>
          </cell>
          <cell r="N1309" t="str">
            <v>L4488</v>
          </cell>
          <cell r="O1309" t="str">
            <v>前脚架总成R</v>
          </cell>
          <cell r="Q1309">
            <v>128</v>
          </cell>
          <cell r="R1309" t="str">
            <v>YC01</v>
          </cell>
          <cell r="S1309">
            <v>9.07</v>
          </cell>
        </row>
        <row r="1310">
          <cell r="M1310" t="str">
            <v>SCS0006639</v>
          </cell>
          <cell r="N1310" t="str">
            <v>L4527</v>
          </cell>
          <cell r="O1310" t="str">
            <v>靠背上侧打钉钢丝</v>
          </cell>
          <cell r="P1310" t="str">
            <v>P203后排整体背</v>
          </cell>
          <cell r="Q1310">
            <v>560</v>
          </cell>
          <cell r="R1310" t="str">
            <v>YC10</v>
          </cell>
          <cell r="S1310">
            <v>0.71</v>
          </cell>
        </row>
        <row r="1311">
          <cell r="M1311" t="str">
            <v>SCS0000862</v>
          </cell>
          <cell r="N1311" t="str">
            <v>L4494</v>
          </cell>
          <cell r="O1311" t="str">
            <v>直钢丝400</v>
          </cell>
          <cell r="Q1311">
            <v>26905</v>
          </cell>
          <cell r="R1311" t="str">
            <v>YC03</v>
          </cell>
          <cell r="S1311">
            <v>0.16</v>
          </cell>
        </row>
        <row r="1312">
          <cell r="M1312" t="str">
            <v>SCS0001843</v>
          </cell>
          <cell r="N1312">
            <v>2143048</v>
          </cell>
          <cell r="O1312" t="str">
            <v>左座椅扶手面套</v>
          </cell>
          <cell r="P1312" t="str">
            <v>M20(黑棕织物)</v>
          </cell>
          <cell r="Q1312">
            <v>170</v>
          </cell>
          <cell r="R1312" t="str">
            <v>YC01</v>
          </cell>
          <cell r="S1312">
            <v>3.14</v>
          </cell>
        </row>
        <row r="1313">
          <cell r="M1313" t="str">
            <v>SCS0001098</v>
          </cell>
          <cell r="N1313" t="str">
            <v>L4494</v>
          </cell>
          <cell r="O1313" t="str">
            <v>副驾座垫骨架加强杆</v>
          </cell>
          <cell r="Q1313">
            <v>200</v>
          </cell>
          <cell r="R1313" t="str">
            <v>YC01</v>
          </cell>
          <cell r="S1313">
            <v>3.1</v>
          </cell>
        </row>
        <row r="1314">
          <cell r="M1314" t="str">
            <v>SCS0001312</v>
          </cell>
          <cell r="N1314">
            <v>1913037</v>
          </cell>
          <cell r="O1314" t="str">
            <v>主驾右侧调角器总成</v>
          </cell>
          <cell r="P1314" t="str">
            <v>H32B</v>
          </cell>
          <cell r="Q1314">
            <v>1885</v>
          </cell>
          <cell r="R1314" t="str">
            <v>YC10</v>
          </cell>
          <cell r="S1314">
            <v>41.7</v>
          </cell>
        </row>
        <row r="1315">
          <cell r="M1315" t="str">
            <v>SCS0003433</v>
          </cell>
          <cell r="N1315" t="str">
            <v>L4533</v>
          </cell>
          <cell r="O1315" t="str">
            <v>前排头枕泡沫总成</v>
          </cell>
          <cell r="Q1315">
            <v>23</v>
          </cell>
          <cell r="R1315" t="str">
            <v>YC01</v>
          </cell>
          <cell r="S1315">
            <v>4.5</v>
          </cell>
        </row>
        <row r="1316">
          <cell r="M1316" t="str">
            <v>SCS0006323</v>
          </cell>
          <cell r="N1316" t="str">
            <v>L4527</v>
          </cell>
          <cell r="O1316" t="str">
            <v>中间铰链总成左</v>
          </cell>
          <cell r="P1316" t="str">
            <v>P203后排</v>
          </cell>
          <cell r="Q1316">
            <v>1020</v>
          </cell>
          <cell r="R1316" t="str">
            <v>YC01</v>
          </cell>
          <cell r="S1316">
            <v>5.35</v>
          </cell>
        </row>
        <row r="1317">
          <cell r="M1317" t="str">
            <v>BFA0000070</v>
          </cell>
          <cell r="N1317">
            <v>1943003</v>
          </cell>
          <cell r="O1317" t="str">
            <v>六角法兰承面带齿螺栓</v>
          </cell>
          <cell r="Q1317">
            <v>263</v>
          </cell>
          <cell r="R1317" t="str">
            <v>YC01</v>
          </cell>
          <cell r="S1317">
            <v>0.35</v>
          </cell>
        </row>
        <row r="1318">
          <cell r="M1318" t="str">
            <v>SCS0011738</v>
          </cell>
          <cell r="N1318" t="str">
            <v>L4494</v>
          </cell>
          <cell r="O1318" t="str">
            <v>靠背打钉钢丝2</v>
          </cell>
          <cell r="P1318" t="str">
            <v>C40DB-F01</v>
          </cell>
          <cell r="Q1318">
            <v>2000</v>
          </cell>
          <cell r="R1318" t="str">
            <v>YC03</v>
          </cell>
          <cell r="S1318">
            <v>0.21</v>
          </cell>
        </row>
        <row r="1319">
          <cell r="M1319" t="str">
            <v>SCS0006627</v>
          </cell>
          <cell r="N1319">
            <v>1943004</v>
          </cell>
          <cell r="O1319" t="str">
            <v>靠背右侧边钣焊接总成</v>
          </cell>
          <cell r="P1319" t="str">
            <v>P203后排整体背</v>
          </cell>
          <cell r="Q1319">
            <v>766</v>
          </cell>
          <cell r="R1319" t="str">
            <v>YC10</v>
          </cell>
          <cell r="S1319">
            <v>8.9</v>
          </cell>
        </row>
        <row r="1320">
          <cell r="M1320" t="str">
            <v>SCS0001650</v>
          </cell>
          <cell r="N1320">
            <v>1913037</v>
          </cell>
          <cell r="O1320" t="str">
            <v>主驾座框本体总成</v>
          </cell>
          <cell r="P1320" t="str">
            <v>C33D-Z03精英型四向</v>
          </cell>
          <cell r="Q1320">
            <v>191</v>
          </cell>
          <cell r="R1320" t="str">
            <v>BC05</v>
          </cell>
          <cell r="S1320">
            <v>169.84</v>
          </cell>
        </row>
        <row r="1321">
          <cell r="M1321" t="str">
            <v>SCS0006006</v>
          </cell>
          <cell r="N1321" t="str">
            <v>L4527</v>
          </cell>
          <cell r="O1321" t="str">
            <v>滑轨连接板右件</v>
          </cell>
          <cell r="P1321" t="str">
            <v>P203</v>
          </cell>
          <cell r="Q1321">
            <v>377</v>
          </cell>
          <cell r="R1321" t="str">
            <v>YC10</v>
          </cell>
          <cell r="S1321">
            <v>9.11</v>
          </cell>
        </row>
        <row r="1322">
          <cell r="M1322" t="str">
            <v>scs0011724</v>
          </cell>
          <cell r="N1322">
            <v>2143048</v>
          </cell>
          <cell r="O1322" t="str">
            <v>副驾座垫护面总成</v>
          </cell>
          <cell r="P1322" t="str">
            <v>P203月牙白PVC</v>
          </cell>
          <cell r="Q1322">
            <v>50</v>
          </cell>
          <cell r="R1322" t="str">
            <v>YC01</v>
          </cell>
          <cell r="S1322">
            <v>118.31</v>
          </cell>
        </row>
        <row r="1323">
          <cell r="M1323" t="str">
            <v>TWT0000006</v>
          </cell>
          <cell r="N1323" t="str">
            <v>L4549</v>
          </cell>
          <cell r="O1323" t="str">
            <v>乙炔</v>
          </cell>
          <cell r="Q1323">
            <v>2</v>
          </cell>
          <cell r="R1323" t="str">
            <v>YC01</v>
          </cell>
          <cell r="S1323">
            <v>64.66</v>
          </cell>
        </row>
        <row r="1324">
          <cell r="M1324" t="str">
            <v>SCS0001415</v>
          </cell>
          <cell r="N1324">
            <v>1943004</v>
          </cell>
          <cell r="O1324" t="str">
            <v>按钮支架</v>
          </cell>
          <cell r="P1324" t="str">
            <v>C40D</v>
          </cell>
          <cell r="Q1324">
            <v>820</v>
          </cell>
          <cell r="R1324" t="str">
            <v>YC10</v>
          </cell>
          <cell r="S1324">
            <v>0.89</v>
          </cell>
        </row>
        <row r="1325">
          <cell r="M1325" t="str">
            <v>SCS0000994</v>
          </cell>
          <cell r="N1325" t="str">
            <v>L4488</v>
          </cell>
          <cell r="O1325" t="str">
            <v>左侧座椅靠背骨架总成</v>
          </cell>
          <cell r="P1325" t="str">
            <v>M20</v>
          </cell>
          <cell r="Q1325">
            <v>37</v>
          </cell>
          <cell r="R1325" t="str">
            <v>YC01</v>
          </cell>
          <cell r="S1325">
            <v>54.23</v>
          </cell>
        </row>
        <row r="1326">
          <cell r="M1326" t="str">
            <v>SCS0006640</v>
          </cell>
          <cell r="N1326" t="str">
            <v>L4527</v>
          </cell>
          <cell r="O1326" t="str">
            <v>靠背右上侧打钉钢丝</v>
          </cell>
          <cell r="P1326" t="str">
            <v>P203后排整体背</v>
          </cell>
          <cell r="Q1326">
            <v>560</v>
          </cell>
          <cell r="R1326" t="str">
            <v>YC10</v>
          </cell>
          <cell r="S1326">
            <v>0.48</v>
          </cell>
        </row>
        <row r="1327">
          <cell r="M1327" t="str">
            <v>SCS0000911</v>
          </cell>
          <cell r="N1327" t="str">
            <v>L4494</v>
          </cell>
          <cell r="O1327" t="str">
            <v>支撑杆</v>
          </cell>
          <cell r="Q1327">
            <v>100</v>
          </cell>
          <cell r="R1327" t="str">
            <v>YC01</v>
          </cell>
          <cell r="S1327">
            <v>3.26</v>
          </cell>
        </row>
        <row r="1328">
          <cell r="M1328" t="str">
            <v>SCS0006574</v>
          </cell>
          <cell r="N1328">
            <v>2143048</v>
          </cell>
          <cell r="O1328" t="str">
            <v>M20前排头枕面套(黑棕织物</v>
          </cell>
          <cell r="Q1328">
            <v>680</v>
          </cell>
          <cell r="R1328" t="str">
            <v>YC01</v>
          </cell>
          <cell r="S1328">
            <v>8</v>
          </cell>
        </row>
        <row r="1329">
          <cell r="M1329" t="str">
            <v>SCS0001293</v>
          </cell>
          <cell r="N1329" t="str">
            <v>L4494</v>
          </cell>
          <cell r="O1329" t="str">
            <v>异形钢丝1</v>
          </cell>
          <cell r="P1329" t="str">
            <v>H32B  U型</v>
          </cell>
          <cell r="Q1329">
            <v>2000</v>
          </cell>
          <cell r="R1329" t="str">
            <v>YC03</v>
          </cell>
          <cell r="S1329">
            <v>0.3</v>
          </cell>
        </row>
        <row r="1330">
          <cell r="M1330" t="str">
            <v>SCS0001314</v>
          </cell>
          <cell r="N1330">
            <v>1913037</v>
          </cell>
          <cell r="O1330" t="str">
            <v>副驾右侧调角器总成</v>
          </cell>
          <cell r="P1330" t="str">
            <v>H32B(不带气囊)</v>
          </cell>
          <cell r="Q1330">
            <v>1985</v>
          </cell>
          <cell r="R1330" t="str">
            <v>YC10</v>
          </cell>
          <cell r="S1330">
            <v>41.7</v>
          </cell>
        </row>
        <row r="1331">
          <cell r="M1331" t="str">
            <v>SCS0003604</v>
          </cell>
          <cell r="N1331" t="str">
            <v>L4533</v>
          </cell>
          <cell r="O1331" t="str">
            <v>前排头枕合棉</v>
          </cell>
          <cell r="P1331" t="str">
            <v>H32B</v>
          </cell>
          <cell r="Q1331">
            <v>2445</v>
          </cell>
          <cell r="R1331" t="str">
            <v>YC01</v>
          </cell>
          <cell r="S1331">
            <v>7.78</v>
          </cell>
        </row>
        <row r="1332">
          <cell r="M1332" t="str">
            <v>SCS0006325</v>
          </cell>
          <cell r="N1332" t="str">
            <v>L4527</v>
          </cell>
          <cell r="O1332" t="str">
            <v>中间铰链总成右</v>
          </cell>
          <cell r="P1332" t="str">
            <v>P203后排</v>
          </cell>
          <cell r="Q1332">
            <v>1020</v>
          </cell>
          <cell r="R1332" t="str">
            <v>YC01</v>
          </cell>
          <cell r="S1332">
            <v>5.35</v>
          </cell>
        </row>
        <row r="1333">
          <cell r="M1333" t="str">
            <v>BFA0000071</v>
          </cell>
          <cell r="N1333">
            <v>1943003</v>
          </cell>
          <cell r="O1333" t="str">
            <v>7/16英寸六角头螺栓</v>
          </cell>
          <cell r="Q1333">
            <v>3551</v>
          </cell>
          <cell r="R1333" t="str">
            <v>YC01</v>
          </cell>
          <cell r="S1333">
            <v>0.46</v>
          </cell>
        </row>
        <row r="1334">
          <cell r="M1334" t="str">
            <v>SCS0011739</v>
          </cell>
          <cell r="N1334" t="str">
            <v>L4494</v>
          </cell>
          <cell r="O1334" t="str">
            <v>靠背打钉钢丝3</v>
          </cell>
          <cell r="P1334" t="str">
            <v>C40DB-F01</v>
          </cell>
          <cell r="Q1334">
            <v>2000</v>
          </cell>
          <cell r="R1334" t="str">
            <v>YC03</v>
          </cell>
          <cell r="S1334">
            <v>0.21</v>
          </cell>
        </row>
        <row r="1335">
          <cell r="M1335" t="str">
            <v>SCS0006628</v>
          </cell>
          <cell r="N1335">
            <v>1943004</v>
          </cell>
          <cell r="O1335" t="str">
            <v>靠背连接横管1</v>
          </cell>
          <cell r="P1335" t="str">
            <v>P203后排整体背</v>
          </cell>
          <cell r="Q1335">
            <v>766</v>
          </cell>
          <cell r="R1335" t="str">
            <v>YC10</v>
          </cell>
          <cell r="S1335">
            <v>8.18</v>
          </cell>
        </row>
        <row r="1336">
          <cell r="M1336" t="str">
            <v>SCS0001651</v>
          </cell>
          <cell r="N1336">
            <v>1913037</v>
          </cell>
          <cell r="O1336" t="str">
            <v>副驾座框本体总成</v>
          </cell>
          <cell r="P1336" t="str">
            <v>C33D-Z03精英型四向</v>
          </cell>
          <cell r="Q1336">
            <v>300</v>
          </cell>
          <cell r="R1336" t="str">
            <v>BC05</v>
          </cell>
          <cell r="S1336">
            <v>52.39</v>
          </cell>
        </row>
        <row r="1337">
          <cell r="M1337" t="str">
            <v>SCS0006600</v>
          </cell>
          <cell r="N1337" t="str">
            <v>L4527</v>
          </cell>
          <cell r="O1337" t="str">
            <v>电动升降棘轮支架总成</v>
          </cell>
          <cell r="P1337" t="str">
            <v>P203</v>
          </cell>
          <cell r="Q1337">
            <v>6</v>
          </cell>
          <cell r="R1337" t="str">
            <v>YC10</v>
          </cell>
          <cell r="S1337">
            <v>3</v>
          </cell>
        </row>
        <row r="1338">
          <cell r="M1338" t="str">
            <v>scs0011665</v>
          </cell>
          <cell r="N1338">
            <v>2143048</v>
          </cell>
          <cell r="O1338" t="str">
            <v>六分坐垫面套</v>
          </cell>
          <cell r="P1338" t="str">
            <v>P203月牙白PVC</v>
          </cell>
          <cell r="Q1338">
            <v>50</v>
          </cell>
          <cell r="R1338" t="str">
            <v>YC01</v>
          </cell>
          <cell r="S1338">
            <v>142.44</v>
          </cell>
        </row>
        <row r="1339">
          <cell r="M1339" t="str">
            <v>TFT0000029</v>
          </cell>
          <cell r="N1339">
            <v>1937308</v>
          </cell>
          <cell r="O1339" t="str">
            <v>聚合物多元醇</v>
          </cell>
          <cell r="Q1339">
            <v>27000</v>
          </cell>
          <cell r="R1339" t="str">
            <v>YC03</v>
          </cell>
          <cell r="S1339">
            <v>16.873169999999998</v>
          </cell>
        </row>
        <row r="1340">
          <cell r="M1340" t="str">
            <v>SCS0001416</v>
          </cell>
          <cell r="N1340">
            <v>1943004</v>
          </cell>
          <cell r="O1340" t="str">
            <v>纵管</v>
          </cell>
          <cell r="P1340" t="str">
            <v>C40D</v>
          </cell>
          <cell r="Q1340">
            <v>820</v>
          </cell>
          <cell r="R1340" t="str">
            <v>YC10</v>
          </cell>
          <cell r="S1340">
            <v>4.67</v>
          </cell>
        </row>
        <row r="1341">
          <cell r="M1341" t="str">
            <v>SCS0000995</v>
          </cell>
          <cell r="N1341" t="str">
            <v>L4488</v>
          </cell>
          <cell r="O1341" t="str">
            <v>右侧座椅靠背骨架总成</v>
          </cell>
          <cell r="P1341" t="str">
            <v>M20</v>
          </cell>
          <cell r="Q1341">
            <v>37</v>
          </cell>
          <cell r="R1341" t="str">
            <v>YC01</v>
          </cell>
          <cell r="S1341">
            <v>23.96</v>
          </cell>
        </row>
        <row r="1342">
          <cell r="M1342" t="str">
            <v>SCS0006641</v>
          </cell>
          <cell r="N1342" t="str">
            <v>L4527</v>
          </cell>
          <cell r="O1342" t="str">
            <v>靠背左上侧打钉钢丝</v>
          </cell>
          <cell r="P1342" t="str">
            <v>P203后排整体背</v>
          </cell>
          <cell r="Q1342">
            <v>560</v>
          </cell>
          <cell r="R1342" t="str">
            <v>YC10</v>
          </cell>
          <cell r="S1342">
            <v>0.48</v>
          </cell>
        </row>
        <row r="1343">
          <cell r="M1343" t="str">
            <v>SCS0000926</v>
          </cell>
          <cell r="N1343" t="str">
            <v>L4494</v>
          </cell>
          <cell r="O1343" t="str">
            <v>直钢丝475</v>
          </cell>
          <cell r="Q1343">
            <v>4715</v>
          </cell>
          <cell r="R1343" t="str">
            <v>YC03</v>
          </cell>
          <cell r="S1343">
            <v>0.19</v>
          </cell>
        </row>
        <row r="1344">
          <cell r="M1344" t="str">
            <v>SCS0006575</v>
          </cell>
          <cell r="N1344">
            <v>2143048</v>
          </cell>
          <cell r="O1344" t="str">
            <v>M20后排头枕面套(黑棕织物</v>
          </cell>
          <cell r="Q1344">
            <v>340</v>
          </cell>
          <cell r="R1344" t="str">
            <v>YC01</v>
          </cell>
          <cell r="S1344">
            <v>8.8699999999999992</v>
          </cell>
        </row>
        <row r="1345">
          <cell r="M1345" t="str">
            <v>SCS0001301</v>
          </cell>
          <cell r="N1345" t="str">
            <v>L4494</v>
          </cell>
          <cell r="O1345" t="str">
            <v>异形钢丝2</v>
          </cell>
          <cell r="P1345" t="str">
            <v>H32B</v>
          </cell>
          <cell r="Q1345">
            <v>2000</v>
          </cell>
          <cell r="R1345" t="str">
            <v>YC03</v>
          </cell>
          <cell r="S1345">
            <v>0.3</v>
          </cell>
        </row>
        <row r="1346">
          <cell r="M1346" t="str">
            <v>SCS0001315</v>
          </cell>
          <cell r="N1346">
            <v>1913037</v>
          </cell>
          <cell r="O1346" t="str">
            <v>副驾左侧调角器总成</v>
          </cell>
          <cell r="P1346" t="str">
            <v>H32B</v>
          </cell>
          <cell r="Q1346">
            <v>1985</v>
          </cell>
          <cell r="R1346" t="str">
            <v>YC10</v>
          </cell>
          <cell r="S1346">
            <v>41.7</v>
          </cell>
        </row>
        <row r="1347">
          <cell r="M1347" t="str">
            <v>SCS0003612</v>
          </cell>
          <cell r="N1347" t="str">
            <v>L4533</v>
          </cell>
          <cell r="O1347" t="str">
            <v>后排中间头枕合棉总成</v>
          </cell>
          <cell r="P1347" t="str">
            <v>H32B</v>
          </cell>
          <cell r="Q1347">
            <v>224</v>
          </cell>
          <cell r="R1347" t="str">
            <v>YC01</v>
          </cell>
          <cell r="S1347">
            <v>4.8</v>
          </cell>
        </row>
        <row r="1348">
          <cell r="M1348" t="str">
            <v>SCS0006381</v>
          </cell>
          <cell r="N1348" t="str">
            <v>L4527</v>
          </cell>
          <cell r="O1348" t="str">
            <v>扶手骨架焊接总成</v>
          </cell>
          <cell r="P1348" t="str">
            <v>P203</v>
          </cell>
          <cell r="Q1348">
            <v>1020</v>
          </cell>
          <cell r="R1348" t="str">
            <v>YC01</v>
          </cell>
          <cell r="S1348">
            <v>11.35</v>
          </cell>
        </row>
        <row r="1349">
          <cell r="M1349" t="str">
            <v>BFA0000074</v>
          </cell>
          <cell r="N1349">
            <v>1943003</v>
          </cell>
          <cell r="O1349" t="str">
            <v>十字槽盘头自攻锁紧螺钉</v>
          </cell>
          <cell r="Q1349">
            <v>117</v>
          </cell>
          <cell r="R1349" t="str">
            <v>YC01</v>
          </cell>
          <cell r="S1349">
            <v>0.17</v>
          </cell>
        </row>
        <row r="1350">
          <cell r="M1350" t="str">
            <v>SCS0011740</v>
          </cell>
          <cell r="N1350" t="str">
            <v>L4494</v>
          </cell>
          <cell r="O1350" t="str">
            <v>靠背打钉钢丝4</v>
          </cell>
          <cell r="P1350" t="str">
            <v>C40DB-F01</v>
          </cell>
          <cell r="Q1350">
            <v>2000</v>
          </cell>
          <cell r="R1350" t="str">
            <v>YC03</v>
          </cell>
          <cell r="S1350">
            <v>0.24</v>
          </cell>
        </row>
        <row r="1351">
          <cell r="M1351" t="str">
            <v>SCS0006629</v>
          </cell>
          <cell r="N1351">
            <v>1943004</v>
          </cell>
          <cell r="O1351" t="str">
            <v>ISOFIX焊接总成</v>
          </cell>
          <cell r="P1351" t="str">
            <v>P203后排整体背</v>
          </cell>
          <cell r="Q1351">
            <v>286</v>
          </cell>
          <cell r="R1351" t="str">
            <v>YC10</v>
          </cell>
          <cell r="S1351">
            <v>19.690000000000001</v>
          </cell>
        </row>
        <row r="1352">
          <cell r="M1352" t="str">
            <v>SCS0003190</v>
          </cell>
          <cell r="N1352">
            <v>1913037</v>
          </cell>
          <cell r="O1352" t="str">
            <v>弹簧盖大</v>
          </cell>
          <cell r="P1352" t="str">
            <v>C40D</v>
          </cell>
          <cell r="Q1352">
            <v>2060</v>
          </cell>
          <cell r="R1352" t="str">
            <v>YC10</v>
          </cell>
          <cell r="S1352">
            <v>0.36</v>
          </cell>
        </row>
        <row r="1353">
          <cell r="M1353" t="str">
            <v>SCS0005788</v>
          </cell>
          <cell r="N1353" t="str">
            <v>L4527</v>
          </cell>
          <cell r="O1353" t="str">
            <v>左侧边板凸焊总成</v>
          </cell>
          <cell r="P1353" t="str">
            <v>P203</v>
          </cell>
          <cell r="Q1353">
            <v>1301</v>
          </cell>
          <cell r="R1353" t="str">
            <v>YC10</v>
          </cell>
          <cell r="S1353">
            <v>6.91</v>
          </cell>
        </row>
        <row r="1354">
          <cell r="M1354" t="str">
            <v>scs0011658</v>
          </cell>
          <cell r="N1354">
            <v>2143048</v>
          </cell>
          <cell r="O1354" t="str">
            <v>四分坐垫面套</v>
          </cell>
          <cell r="P1354" t="str">
            <v>P203月牙白PVC</v>
          </cell>
          <cell r="Q1354">
            <v>50</v>
          </cell>
          <cell r="R1354" t="str">
            <v>YC01</v>
          </cell>
          <cell r="S1354">
            <v>130.29</v>
          </cell>
        </row>
        <row r="1355">
          <cell r="M1355" t="str">
            <v>SCS0004885</v>
          </cell>
          <cell r="N1355">
            <v>1913037</v>
          </cell>
          <cell r="O1355" t="str">
            <v>前支撑板</v>
          </cell>
          <cell r="P1355" t="str">
            <v>C32B</v>
          </cell>
          <cell r="Q1355">
            <v>4347</v>
          </cell>
          <cell r="R1355" t="str">
            <v>YC10</v>
          </cell>
          <cell r="S1355">
            <v>4.99</v>
          </cell>
        </row>
        <row r="1356">
          <cell r="M1356" t="str">
            <v>SCS0001417</v>
          </cell>
          <cell r="N1356">
            <v>1943004</v>
          </cell>
          <cell r="O1356" t="str">
            <v>安全带支架总成</v>
          </cell>
          <cell r="P1356" t="str">
            <v>C40D</v>
          </cell>
          <cell r="Q1356">
            <v>410</v>
          </cell>
          <cell r="R1356" t="str">
            <v>YC10</v>
          </cell>
          <cell r="S1356">
            <v>2.79</v>
          </cell>
        </row>
        <row r="1357">
          <cell r="M1357" t="str">
            <v>SCS0000997</v>
          </cell>
          <cell r="N1357" t="str">
            <v>L4488</v>
          </cell>
          <cell r="O1357" t="str">
            <v>左侧座椅座垫骨架总成</v>
          </cell>
          <cell r="P1357" t="str">
            <v>M20</v>
          </cell>
          <cell r="Q1357">
            <v>37</v>
          </cell>
          <cell r="R1357" t="str">
            <v>YC01</v>
          </cell>
          <cell r="S1357">
            <v>125.2</v>
          </cell>
        </row>
        <row r="1358">
          <cell r="M1358" t="str">
            <v>SCS0006642</v>
          </cell>
          <cell r="N1358" t="str">
            <v>L4527</v>
          </cell>
          <cell r="O1358" t="str">
            <v>靠背中间支撑钢丝</v>
          </cell>
          <cell r="P1358" t="str">
            <v>P203后排整体背</v>
          </cell>
          <cell r="Q1358">
            <v>560</v>
          </cell>
          <cell r="R1358" t="str">
            <v>YC10</v>
          </cell>
          <cell r="S1358">
            <v>1.06</v>
          </cell>
        </row>
        <row r="1359">
          <cell r="M1359" t="str">
            <v>SCS0000927</v>
          </cell>
          <cell r="N1359" t="str">
            <v>L4494</v>
          </cell>
          <cell r="O1359" t="str">
            <v>L型钢丝</v>
          </cell>
          <cell r="P1359" t="str">
            <v>C33D后排六分背</v>
          </cell>
          <cell r="Q1359">
            <v>75</v>
          </cell>
          <cell r="R1359" t="str">
            <v>YC03</v>
          </cell>
          <cell r="S1359">
            <v>0.28000000000000003</v>
          </cell>
        </row>
        <row r="1360">
          <cell r="M1360" t="str">
            <v>SCS0006388</v>
          </cell>
          <cell r="N1360">
            <v>2143048</v>
          </cell>
          <cell r="O1360" t="str">
            <v>拉带总成</v>
          </cell>
          <cell r="P1360" t="str">
            <v>P203后排</v>
          </cell>
          <cell r="Q1360">
            <v>1340</v>
          </cell>
          <cell r="R1360" t="str">
            <v>YC01</v>
          </cell>
          <cell r="S1360">
            <v>1.6</v>
          </cell>
        </row>
        <row r="1361">
          <cell r="M1361" t="str">
            <v>SCS0001302</v>
          </cell>
          <cell r="N1361" t="str">
            <v>L4494</v>
          </cell>
          <cell r="O1361" t="str">
            <v>异形钢丝3</v>
          </cell>
          <cell r="P1361" t="str">
            <v>H32B</v>
          </cell>
          <cell r="Q1361">
            <v>3500</v>
          </cell>
          <cell r="R1361" t="str">
            <v>YC03</v>
          </cell>
          <cell r="S1361">
            <v>0.3</v>
          </cell>
        </row>
        <row r="1362">
          <cell r="M1362" t="str">
            <v>SCS0003190</v>
          </cell>
          <cell r="N1362">
            <v>1913037</v>
          </cell>
          <cell r="O1362" t="str">
            <v>弹簧盖大</v>
          </cell>
          <cell r="P1362" t="str">
            <v>C40D</v>
          </cell>
          <cell r="Q1362">
            <v>5302</v>
          </cell>
          <cell r="R1362" t="str">
            <v>YC10</v>
          </cell>
          <cell r="S1362">
            <v>0.36</v>
          </cell>
        </row>
        <row r="1363">
          <cell r="M1363" t="str">
            <v>SCS0003614</v>
          </cell>
          <cell r="N1363" t="str">
            <v>L4533</v>
          </cell>
          <cell r="O1363" t="str">
            <v>后排侧头枕合棉总成</v>
          </cell>
          <cell r="P1363" t="str">
            <v>H32B</v>
          </cell>
          <cell r="Q1363">
            <v>2262</v>
          </cell>
          <cell r="R1363" t="str">
            <v>YC01</v>
          </cell>
          <cell r="S1363">
            <v>4.8</v>
          </cell>
        </row>
        <row r="1364">
          <cell r="M1364" t="str">
            <v>SCS0006632</v>
          </cell>
          <cell r="N1364" t="str">
            <v>L4527</v>
          </cell>
          <cell r="O1364" t="str">
            <v>扶手打钉钢丝左</v>
          </cell>
          <cell r="P1364" t="str">
            <v>P203后排整体背</v>
          </cell>
          <cell r="Q1364">
            <v>496</v>
          </cell>
          <cell r="R1364" t="str">
            <v>YC10</v>
          </cell>
          <cell r="S1364">
            <v>0.63</v>
          </cell>
        </row>
        <row r="1365">
          <cell r="M1365" t="str">
            <v>BFA0000084</v>
          </cell>
          <cell r="N1365">
            <v>1943003</v>
          </cell>
          <cell r="O1365" t="str">
            <v>十字槽圆头自攻螺钉</v>
          </cell>
          <cell r="P1365" t="str">
            <v>ST4.2x9.5F型黑</v>
          </cell>
          <cell r="Q1365">
            <v>25673</v>
          </cell>
          <cell r="R1365" t="str">
            <v>YC01</v>
          </cell>
          <cell r="S1365">
            <v>0.08</v>
          </cell>
        </row>
        <row r="1366">
          <cell r="M1366" t="str">
            <v>SCS0004506</v>
          </cell>
          <cell r="N1366">
            <v>1943004</v>
          </cell>
          <cell r="O1366" t="str">
            <v>主驾座框左侧边板总成</v>
          </cell>
          <cell r="P1366" t="str">
            <v>C32B</v>
          </cell>
          <cell r="Q1366">
            <v>2254</v>
          </cell>
          <cell r="R1366" t="str">
            <v>YC10</v>
          </cell>
          <cell r="S1366">
            <v>7.68</v>
          </cell>
        </row>
        <row r="1367">
          <cell r="M1367" t="str">
            <v>SCS0006630</v>
          </cell>
          <cell r="N1367">
            <v>1943004</v>
          </cell>
          <cell r="O1367" t="str">
            <v>纵向连接管</v>
          </cell>
          <cell r="P1367" t="str">
            <v>P203后排整体背</v>
          </cell>
          <cell r="Q1367">
            <v>1532</v>
          </cell>
          <cell r="R1367" t="str">
            <v>YC10</v>
          </cell>
          <cell r="S1367">
            <v>4.0199999999999996</v>
          </cell>
        </row>
        <row r="1368">
          <cell r="M1368" t="str">
            <v>SCS0003191</v>
          </cell>
          <cell r="N1368">
            <v>1913037</v>
          </cell>
          <cell r="O1368" t="str">
            <v>弹簧盖小</v>
          </cell>
          <cell r="P1368" t="str">
            <v>C40D</v>
          </cell>
          <cell r="Q1368">
            <v>2060</v>
          </cell>
          <cell r="R1368" t="str">
            <v>YC10</v>
          </cell>
          <cell r="S1368">
            <v>0.45</v>
          </cell>
        </row>
        <row r="1369">
          <cell r="M1369" t="str">
            <v>SCS0005789</v>
          </cell>
          <cell r="N1369" t="str">
            <v>L4527</v>
          </cell>
          <cell r="O1369" t="str">
            <v>右侧边板凸焊总成</v>
          </cell>
          <cell r="P1369" t="str">
            <v>P203</v>
          </cell>
          <cell r="Q1369">
            <v>1269</v>
          </cell>
          <cell r="R1369" t="str">
            <v>YC10</v>
          </cell>
          <cell r="S1369">
            <v>6.91</v>
          </cell>
        </row>
        <row r="1370">
          <cell r="M1370" t="str">
            <v>scs0011700</v>
          </cell>
          <cell r="N1370">
            <v>2143048</v>
          </cell>
          <cell r="O1370" t="str">
            <v>前排头枕护面总成</v>
          </cell>
          <cell r="P1370" t="str">
            <v>P203月牙白PVC</v>
          </cell>
          <cell r="Q1370">
            <v>160</v>
          </cell>
          <cell r="R1370" t="str">
            <v>YC01</v>
          </cell>
          <cell r="S1370">
            <v>30.46</v>
          </cell>
        </row>
        <row r="1371">
          <cell r="M1371" t="str">
            <v>SCS0000907</v>
          </cell>
          <cell r="N1371">
            <v>1913037</v>
          </cell>
          <cell r="O1371" t="str">
            <v>主驾安全带固定板总成</v>
          </cell>
          <cell r="P1371" t="str">
            <v>C33D(低配)</v>
          </cell>
          <cell r="Q1371">
            <v>30</v>
          </cell>
          <cell r="R1371" t="str">
            <v>YC01</v>
          </cell>
          <cell r="S1371">
            <v>14.62</v>
          </cell>
        </row>
        <row r="1372">
          <cell r="M1372" t="str">
            <v>SCS0001421</v>
          </cell>
          <cell r="N1372">
            <v>1943004</v>
          </cell>
          <cell r="O1372" t="str">
            <v>右旋转支架总成</v>
          </cell>
          <cell r="P1372" t="str">
            <v>C40D</v>
          </cell>
          <cell r="Q1372">
            <v>410</v>
          </cell>
          <cell r="R1372" t="str">
            <v>YC10</v>
          </cell>
          <cell r="S1372">
            <v>8.02</v>
          </cell>
        </row>
        <row r="1373">
          <cell r="M1373" t="str">
            <v>SCS0000998</v>
          </cell>
          <cell r="N1373" t="str">
            <v>L4488</v>
          </cell>
          <cell r="O1373" t="str">
            <v>右侧座椅座垫骨架总成</v>
          </cell>
          <cell r="P1373" t="str">
            <v>M20</v>
          </cell>
          <cell r="Q1373">
            <v>37</v>
          </cell>
          <cell r="R1373" t="str">
            <v>YC01</v>
          </cell>
          <cell r="S1373">
            <v>91</v>
          </cell>
        </row>
        <row r="1374">
          <cell r="M1374" t="str">
            <v>SCS0006643</v>
          </cell>
          <cell r="N1374" t="str">
            <v>L4527</v>
          </cell>
          <cell r="O1374" t="str">
            <v>靠背下端打钉钢丝</v>
          </cell>
          <cell r="P1374" t="str">
            <v>P203后排整体背</v>
          </cell>
          <cell r="Q1374">
            <v>560</v>
          </cell>
          <cell r="R1374" t="str">
            <v>YC10</v>
          </cell>
          <cell r="S1374">
            <v>1.1499999999999999</v>
          </cell>
        </row>
        <row r="1375">
          <cell r="M1375" t="str">
            <v>SCS0001005</v>
          </cell>
          <cell r="N1375" t="str">
            <v>L4494</v>
          </cell>
          <cell r="O1375" t="str">
            <v>直钢丝200</v>
          </cell>
          <cell r="Q1375">
            <v>4286</v>
          </cell>
          <cell r="R1375" t="str">
            <v>YC03</v>
          </cell>
          <cell r="S1375">
            <v>0.09</v>
          </cell>
        </row>
        <row r="1376">
          <cell r="M1376" t="str">
            <v>SCS0001792</v>
          </cell>
          <cell r="N1376" t="str">
            <v>L4489</v>
          </cell>
          <cell r="O1376" t="str">
            <v>驾驶座椅靠背面套</v>
          </cell>
          <cell r="P1376" t="str">
            <v>M20(黑棕织物)</v>
          </cell>
          <cell r="Q1376">
            <v>19</v>
          </cell>
          <cell r="R1376" t="str">
            <v>YC01</v>
          </cell>
          <cell r="S1376">
            <v>27.77</v>
          </cell>
        </row>
        <row r="1377">
          <cell r="M1377" t="str">
            <v>SCS0001303</v>
          </cell>
          <cell r="N1377" t="str">
            <v>L4494</v>
          </cell>
          <cell r="O1377" t="str">
            <v>异形钢丝4</v>
          </cell>
          <cell r="P1377" t="str">
            <v>H32B</v>
          </cell>
          <cell r="Q1377">
            <v>3500</v>
          </cell>
          <cell r="R1377" t="str">
            <v>YC03</v>
          </cell>
          <cell r="S1377">
            <v>0.3</v>
          </cell>
        </row>
        <row r="1378">
          <cell r="M1378" t="str">
            <v>SCS0003191</v>
          </cell>
          <cell r="N1378">
            <v>1913037</v>
          </cell>
          <cell r="O1378" t="str">
            <v>弹簧盖小</v>
          </cell>
          <cell r="P1378" t="str">
            <v>C40D</v>
          </cell>
          <cell r="Q1378">
            <v>5302</v>
          </cell>
          <cell r="R1378" t="str">
            <v>YC10</v>
          </cell>
          <cell r="S1378">
            <v>0.45</v>
          </cell>
        </row>
        <row r="1379">
          <cell r="M1379" t="str">
            <v>SCS0003668</v>
          </cell>
          <cell r="N1379" t="str">
            <v>L4533</v>
          </cell>
          <cell r="O1379" t="str">
            <v>两侧头枕合棉总成</v>
          </cell>
          <cell r="P1379" t="str">
            <v>C40D</v>
          </cell>
          <cell r="Q1379">
            <v>14</v>
          </cell>
          <cell r="R1379" t="str">
            <v>YC01</v>
          </cell>
          <cell r="S1379">
            <v>4.1500000000000004</v>
          </cell>
        </row>
        <row r="1380">
          <cell r="M1380" t="str">
            <v>SCS0006633</v>
          </cell>
          <cell r="N1380" t="str">
            <v>L4527</v>
          </cell>
          <cell r="O1380" t="str">
            <v>扶手打钉钢丝右</v>
          </cell>
          <cell r="P1380" t="str">
            <v>P203后排整体背</v>
          </cell>
          <cell r="Q1380">
            <v>415</v>
          </cell>
          <cell r="R1380" t="str">
            <v>YC10</v>
          </cell>
          <cell r="S1380">
            <v>0.63</v>
          </cell>
        </row>
        <row r="1381">
          <cell r="M1381" t="str">
            <v>BFA0000092</v>
          </cell>
          <cell r="N1381">
            <v>1943003</v>
          </cell>
          <cell r="O1381" t="str">
            <v>三组合式六角头螺栓8.8级</v>
          </cell>
          <cell r="Q1381">
            <v>14188</v>
          </cell>
          <cell r="R1381" t="str">
            <v>YC01</v>
          </cell>
          <cell r="S1381">
            <v>0.19</v>
          </cell>
        </row>
        <row r="1382">
          <cell r="M1382" t="str">
            <v>SCS0004507</v>
          </cell>
          <cell r="N1382">
            <v>1943004</v>
          </cell>
          <cell r="O1382" t="str">
            <v>副驾座框右侧边板总成</v>
          </cell>
          <cell r="P1382" t="str">
            <v>C32B</v>
          </cell>
          <cell r="Q1382">
            <v>2285</v>
          </cell>
          <cell r="R1382" t="str">
            <v>YC10</v>
          </cell>
          <cell r="S1382">
            <v>7.51</v>
          </cell>
        </row>
        <row r="1383">
          <cell r="M1383" t="str">
            <v>SCS0006644</v>
          </cell>
          <cell r="N1383">
            <v>1943004</v>
          </cell>
          <cell r="O1383" t="str">
            <v>中间铰链支撑钣焊接总成</v>
          </cell>
          <cell r="P1383" t="str">
            <v>P203后排整体背</v>
          </cell>
          <cell r="Q1383">
            <v>286</v>
          </cell>
          <cell r="R1383" t="str">
            <v>YC10</v>
          </cell>
          <cell r="S1383">
            <v>1.74</v>
          </cell>
        </row>
        <row r="1384">
          <cell r="M1384" t="str">
            <v>SCS0003192</v>
          </cell>
          <cell r="N1384">
            <v>1913037</v>
          </cell>
          <cell r="O1384" t="str">
            <v>限位块</v>
          </cell>
          <cell r="P1384" t="str">
            <v>C40D</v>
          </cell>
          <cell r="Q1384">
            <v>1022</v>
          </cell>
          <cell r="R1384" t="str">
            <v>YC01</v>
          </cell>
          <cell r="S1384">
            <v>0.21</v>
          </cell>
        </row>
        <row r="1385">
          <cell r="M1385" t="str">
            <v>SCS0010939</v>
          </cell>
          <cell r="N1385" t="str">
            <v>L4527</v>
          </cell>
          <cell r="O1385" t="str">
            <v>后联动管垫片</v>
          </cell>
          <cell r="P1385" t="str">
            <v>P203</v>
          </cell>
          <cell r="Q1385">
            <v>534</v>
          </cell>
          <cell r="R1385" t="str">
            <v>YC10</v>
          </cell>
          <cell r="S1385">
            <v>0.11</v>
          </cell>
        </row>
        <row r="1386">
          <cell r="M1386" t="str">
            <v>scs0011673</v>
          </cell>
          <cell r="N1386">
            <v>2143048</v>
          </cell>
          <cell r="O1386" t="str">
            <v>靠背面套</v>
          </cell>
          <cell r="P1386" t="str">
            <v>P203月牙白PVC</v>
          </cell>
          <cell r="Q1386">
            <v>50</v>
          </cell>
          <cell r="R1386" t="str">
            <v>YC01</v>
          </cell>
          <cell r="S1386">
            <v>252.78</v>
          </cell>
        </row>
        <row r="1387">
          <cell r="M1387" t="str">
            <v>SCS0001311</v>
          </cell>
          <cell r="N1387">
            <v>1913037</v>
          </cell>
          <cell r="O1387" t="str">
            <v>主驾左侧调角器总成</v>
          </cell>
          <cell r="P1387" t="str">
            <v>H32B(不带气囊)</v>
          </cell>
          <cell r="Q1387">
            <v>2340</v>
          </cell>
          <cell r="R1387" t="str">
            <v>YC10</v>
          </cell>
          <cell r="S1387">
            <v>41.7</v>
          </cell>
        </row>
        <row r="1388">
          <cell r="M1388" t="str">
            <v>SCS0001422</v>
          </cell>
          <cell r="N1388">
            <v>1943004</v>
          </cell>
          <cell r="O1388" t="str">
            <v>左旋转支架总成</v>
          </cell>
          <cell r="P1388" t="str">
            <v>C40D</v>
          </cell>
          <cell r="Q1388">
            <v>410</v>
          </cell>
          <cell r="R1388" t="str">
            <v>YC10</v>
          </cell>
          <cell r="S1388">
            <v>8.02</v>
          </cell>
        </row>
        <row r="1389">
          <cell r="M1389" t="str">
            <v>SCS0001000</v>
          </cell>
          <cell r="N1389" t="str">
            <v>L4488</v>
          </cell>
          <cell r="O1389" t="str">
            <v>三人靠背骨架总成</v>
          </cell>
          <cell r="P1389" t="str">
            <v>M20</v>
          </cell>
          <cell r="Q1389">
            <v>128</v>
          </cell>
          <cell r="R1389" t="str">
            <v>YC01</v>
          </cell>
          <cell r="S1389">
            <v>61.5</v>
          </cell>
        </row>
        <row r="1390">
          <cell r="M1390" t="str">
            <v>SCS0006645</v>
          </cell>
          <cell r="N1390" t="str">
            <v>L4527</v>
          </cell>
          <cell r="O1390" t="str">
            <v>靠背合棉侧翼支撑钢丝左</v>
          </cell>
          <cell r="P1390" t="str">
            <v>P203后排整体背</v>
          </cell>
          <cell r="Q1390">
            <v>560</v>
          </cell>
          <cell r="R1390" t="str">
            <v>YC10</v>
          </cell>
          <cell r="S1390">
            <v>0.88</v>
          </cell>
        </row>
        <row r="1391">
          <cell r="M1391" t="str">
            <v>SCS0001293</v>
          </cell>
          <cell r="N1391" t="str">
            <v>L4494</v>
          </cell>
          <cell r="O1391" t="str">
            <v>异形钢丝1</v>
          </cell>
          <cell r="P1391" t="str">
            <v>H32B  U型</v>
          </cell>
          <cell r="Q1391">
            <v>4025</v>
          </cell>
          <cell r="R1391" t="str">
            <v>YC03</v>
          </cell>
          <cell r="S1391">
            <v>0.3</v>
          </cell>
        </row>
        <row r="1392">
          <cell r="M1392" t="str">
            <v>SCS0001793</v>
          </cell>
          <cell r="N1392" t="str">
            <v>L4489</v>
          </cell>
          <cell r="O1392" t="str">
            <v>驾驶座椅座垫面套</v>
          </cell>
          <cell r="P1392" t="str">
            <v>M20(黑棕织物)</v>
          </cell>
          <cell r="Q1392">
            <v>22</v>
          </cell>
          <cell r="R1392" t="str">
            <v>YC01</v>
          </cell>
          <cell r="S1392">
            <v>20.86</v>
          </cell>
        </row>
        <row r="1393">
          <cell r="M1393" t="str">
            <v>SCS0001304</v>
          </cell>
          <cell r="N1393" t="str">
            <v>L4494</v>
          </cell>
          <cell r="O1393" t="str">
            <v>异形钢丝5</v>
          </cell>
          <cell r="P1393" t="str">
            <v>H32B</v>
          </cell>
          <cell r="Q1393">
            <v>4000</v>
          </cell>
          <cell r="R1393" t="str">
            <v>YC03</v>
          </cell>
          <cell r="S1393">
            <v>0.15</v>
          </cell>
        </row>
        <row r="1394">
          <cell r="M1394" t="str">
            <v>SCS0003192</v>
          </cell>
          <cell r="N1394">
            <v>1913037</v>
          </cell>
          <cell r="O1394" t="str">
            <v>限位块</v>
          </cell>
          <cell r="P1394" t="str">
            <v>C40D</v>
          </cell>
          <cell r="Q1394">
            <v>538</v>
          </cell>
          <cell r="R1394" t="str">
            <v>YC01</v>
          </cell>
          <cell r="S1394">
            <v>0.21</v>
          </cell>
        </row>
        <row r="1395">
          <cell r="M1395" t="str">
            <v>SCS0003669</v>
          </cell>
          <cell r="N1395" t="str">
            <v>L4533</v>
          </cell>
          <cell r="O1395" t="str">
            <v>中间头枕合棉总成</v>
          </cell>
          <cell r="P1395" t="str">
            <v>C40D</v>
          </cell>
          <cell r="Q1395">
            <v>7</v>
          </cell>
          <cell r="R1395" t="str">
            <v>YC01</v>
          </cell>
          <cell r="S1395">
            <v>4.1500000000000004</v>
          </cell>
        </row>
        <row r="1396">
          <cell r="M1396" t="str">
            <v>SCS0006634</v>
          </cell>
          <cell r="N1396" t="str">
            <v>L4527</v>
          </cell>
          <cell r="O1396" t="str">
            <v>车身连接钢丝-右</v>
          </cell>
          <cell r="P1396" t="str">
            <v>P203后排整体背</v>
          </cell>
          <cell r="Q1396">
            <v>896</v>
          </cell>
          <cell r="R1396" t="str">
            <v>YC10</v>
          </cell>
          <cell r="S1396">
            <v>0.46</v>
          </cell>
        </row>
        <row r="1397">
          <cell r="M1397" t="str">
            <v>BFA0000095</v>
          </cell>
          <cell r="N1397">
            <v>1943003</v>
          </cell>
          <cell r="O1397" t="str">
            <v>平垫圈￠16</v>
          </cell>
          <cell r="P1397" t="str">
            <v>￠16白锌</v>
          </cell>
          <cell r="Q1397">
            <v>32</v>
          </cell>
          <cell r="R1397" t="str">
            <v>YC01</v>
          </cell>
          <cell r="S1397">
            <v>0.13</v>
          </cell>
        </row>
        <row r="1398">
          <cell r="M1398" t="str">
            <v>SCS0004508</v>
          </cell>
          <cell r="N1398">
            <v>1943004</v>
          </cell>
          <cell r="O1398" t="str">
            <v>主驾座框右侧边板总成</v>
          </cell>
          <cell r="P1398" t="str">
            <v>C32B</v>
          </cell>
          <cell r="Q1398">
            <v>2254</v>
          </cell>
          <cell r="R1398" t="str">
            <v>YC10</v>
          </cell>
          <cell r="S1398">
            <v>7.92</v>
          </cell>
        </row>
        <row r="1399">
          <cell r="M1399" t="str">
            <v>SCS0006674</v>
          </cell>
          <cell r="N1399">
            <v>1943004</v>
          </cell>
          <cell r="O1399" t="str">
            <v>座框弯管</v>
          </cell>
          <cell r="P1399" t="str">
            <v>中联座椅</v>
          </cell>
          <cell r="Q1399">
            <v>1414</v>
          </cell>
          <cell r="R1399" t="str">
            <v>YC10</v>
          </cell>
          <cell r="S1399">
            <v>8.81</v>
          </cell>
        </row>
        <row r="1400">
          <cell r="M1400" t="str">
            <v>SCS0003193</v>
          </cell>
          <cell r="N1400">
            <v>1913037</v>
          </cell>
          <cell r="O1400" t="str">
            <v>扶手限位块</v>
          </cell>
          <cell r="P1400" t="str">
            <v>C40D</v>
          </cell>
          <cell r="Q1400">
            <v>1020</v>
          </cell>
          <cell r="R1400" t="str">
            <v>YC10</v>
          </cell>
          <cell r="S1400">
            <v>0.23</v>
          </cell>
        </row>
        <row r="1401">
          <cell r="M1401" t="str">
            <v>SCS0000796</v>
          </cell>
          <cell r="N1401">
            <v>1943004</v>
          </cell>
          <cell r="O1401" t="str">
            <v>头枕管</v>
          </cell>
          <cell r="P1401">
            <v>306</v>
          </cell>
          <cell r="Q1401">
            <v>840</v>
          </cell>
          <cell r="R1401" t="str">
            <v>YC01</v>
          </cell>
          <cell r="S1401">
            <v>0.44</v>
          </cell>
        </row>
        <row r="1402">
          <cell r="M1402" t="str">
            <v>scs0011677</v>
          </cell>
          <cell r="N1402">
            <v>2143048</v>
          </cell>
          <cell r="O1402" t="str">
            <v>扶手面套</v>
          </cell>
          <cell r="P1402" t="str">
            <v>P203月牙白PVC</v>
          </cell>
          <cell r="Q1402">
            <v>80</v>
          </cell>
          <cell r="R1402" t="str">
            <v>YC01</v>
          </cell>
          <cell r="S1402">
            <v>25.29</v>
          </cell>
        </row>
        <row r="1403">
          <cell r="M1403" t="str">
            <v>SCS0001312</v>
          </cell>
          <cell r="N1403">
            <v>1913037</v>
          </cell>
          <cell r="O1403" t="str">
            <v>主驾右侧调角器总成</v>
          </cell>
          <cell r="P1403" t="str">
            <v>H32B</v>
          </cell>
          <cell r="Q1403">
            <v>2340</v>
          </cell>
          <cell r="R1403" t="str">
            <v>YC10</v>
          </cell>
          <cell r="S1403">
            <v>41.7</v>
          </cell>
        </row>
        <row r="1404">
          <cell r="M1404" t="str">
            <v>SCS0001423</v>
          </cell>
          <cell r="N1404">
            <v>1943004</v>
          </cell>
          <cell r="O1404" t="str">
            <v>锁支架</v>
          </cell>
          <cell r="P1404" t="str">
            <v>C40D</v>
          </cell>
          <cell r="Q1404">
            <v>820</v>
          </cell>
          <cell r="R1404" t="str">
            <v>YC10</v>
          </cell>
          <cell r="S1404">
            <v>2.67</v>
          </cell>
        </row>
        <row r="1405">
          <cell r="M1405" t="str">
            <v>SCS0001003</v>
          </cell>
          <cell r="N1405" t="str">
            <v>L4488</v>
          </cell>
          <cell r="O1405" t="str">
            <v>三人座垫骨架总成</v>
          </cell>
          <cell r="P1405" t="str">
            <v>M20</v>
          </cell>
          <cell r="Q1405">
            <v>128</v>
          </cell>
          <cell r="R1405" t="str">
            <v>YC01</v>
          </cell>
          <cell r="S1405">
            <v>98.54</v>
          </cell>
        </row>
        <row r="1406">
          <cell r="M1406" t="str">
            <v>SCS0006646</v>
          </cell>
          <cell r="N1406" t="str">
            <v>L4527</v>
          </cell>
          <cell r="O1406" t="str">
            <v>靠背合棉侧翼支撑钢丝右</v>
          </cell>
          <cell r="P1406" t="str">
            <v>P203后排整体背</v>
          </cell>
          <cell r="Q1406">
            <v>560</v>
          </cell>
          <cell r="R1406" t="str">
            <v>YC10</v>
          </cell>
          <cell r="S1406">
            <v>0.88</v>
          </cell>
        </row>
        <row r="1407">
          <cell r="M1407" t="str">
            <v>SCS0001301</v>
          </cell>
          <cell r="N1407" t="str">
            <v>L4494</v>
          </cell>
          <cell r="O1407" t="str">
            <v>异形钢丝2</v>
          </cell>
          <cell r="P1407" t="str">
            <v>H32B</v>
          </cell>
          <cell r="Q1407">
            <v>4510</v>
          </cell>
          <cell r="R1407" t="str">
            <v>YC03</v>
          </cell>
          <cell r="S1407">
            <v>0.3</v>
          </cell>
        </row>
        <row r="1408">
          <cell r="M1408" t="str">
            <v>SCS0001800</v>
          </cell>
          <cell r="N1408" t="str">
            <v>L4489</v>
          </cell>
          <cell r="O1408" t="str">
            <v>副驾驶座椅靠背面套</v>
          </cell>
          <cell r="P1408" t="str">
            <v>M20(黑棕织物)</v>
          </cell>
          <cell r="Q1408">
            <v>31</v>
          </cell>
          <cell r="R1408" t="str">
            <v>YC01</v>
          </cell>
          <cell r="S1408">
            <v>27.77</v>
          </cell>
        </row>
        <row r="1409">
          <cell r="M1409" t="str">
            <v>SCS0001306</v>
          </cell>
          <cell r="N1409" t="str">
            <v>L4494</v>
          </cell>
          <cell r="O1409" t="str">
            <v>H32B合棉预埋钢丝A</v>
          </cell>
          <cell r="P1409" t="str">
            <v>H32B</v>
          </cell>
          <cell r="Q1409">
            <v>3000</v>
          </cell>
          <cell r="R1409" t="str">
            <v>YC03</v>
          </cell>
          <cell r="S1409">
            <v>0.27</v>
          </cell>
        </row>
        <row r="1410">
          <cell r="M1410" t="str">
            <v>SCS0003193</v>
          </cell>
          <cell r="N1410">
            <v>1913037</v>
          </cell>
          <cell r="O1410" t="str">
            <v>扶手限位块</v>
          </cell>
          <cell r="P1410" t="str">
            <v>C40D</v>
          </cell>
          <cell r="Q1410">
            <v>485</v>
          </cell>
          <cell r="R1410" t="str">
            <v>YC10</v>
          </cell>
          <cell r="S1410">
            <v>0.23</v>
          </cell>
        </row>
        <row r="1411">
          <cell r="M1411" t="str">
            <v>SCS0003670</v>
          </cell>
          <cell r="N1411" t="str">
            <v>L4533</v>
          </cell>
          <cell r="O1411" t="str">
            <v>后排扶手发泡</v>
          </cell>
          <cell r="P1411" t="str">
            <v>C40D</v>
          </cell>
          <cell r="Q1411">
            <v>2</v>
          </cell>
          <cell r="R1411" t="str">
            <v>YC01</v>
          </cell>
          <cell r="S1411">
            <v>8.6999999999999993</v>
          </cell>
        </row>
        <row r="1412">
          <cell r="M1412" t="str">
            <v>SCS0006635</v>
          </cell>
          <cell r="N1412" t="str">
            <v>L4527</v>
          </cell>
          <cell r="O1412" t="str">
            <v>车身连接钢丝-左</v>
          </cell>
          <cell r="P1412" t="str">
            <v>P203后排整体背</v>
          </cell>
          <cell r="Q1412">
            <v>896</v>
          </cell>
          <cell r="R1412" t="str">
            <v>YC10</v>
          </cell>
          <cell r="S1412">
            <v>0.46</v>
          </cell>
        </row>
        <row r="1413">
          <cell r="M1413" t="str">
            <v>BFA0000096</v>
          </cell>
          <cell r="N1413">
            <v>1943003</v>
          </cell>
          <cell r="O1413" t="str">
            <v>十字槽圆头带垫自攻螺钉F</v>
          </cell>
          <cell r="P1413" t="str">
            <v>ST4.2x9.5F型黑</v>
          </cell>
          <cell r="Q1413">
            <v>388</v>
          </cell>
          <cell r="R1413" t="str">
            <v>YC01</v>
          </cell>
          <cell r="S1413">
            <v>0.11</v>
          </cell>
        </row>
        <row r="1414">
          <cell r="M1414" t="str">
            <v>SCS0004509</v>
          </cell>
          <cell r="N1414">
            <v>1943004</v>
          </cell>
          <cell r="O1414" t="str">
            <v>副驾座框左侧边板总成</v>
          </cell>
          <cell r="P1414" t="str">
            <v>C32B</v>
          </cell>
          <cell r="Q1414">
            <v>2285</v>
          </cell>
          <cell r="R1414" t="str">
            <v>YC10</v>
          </cell>
          <cell r="S1414">
            <v>7.73</v>
          </cell>
        </row>
        <row r="1415">
          <cell r="M1415" t="str">
            <v>SCS0006683</v>
          </cell>
          <cell r="N1415" t="str">
            <v>L4469</v>
          </cell>
          <cell r="O1415" t="str">
            <v>左滑轨总成</v>
          </cell>
          <cell r="P1415" t="str">
            <v>中联座椅</v>
          </cell>
          <cell r="Q1415">
            <v>1636</v>
          </cell>
          <cell r="R1415" t="str">
            <v>YC01</v>
          </cell>
          <cell r="S1415">
            <v>23.65</v>
          </cell>
        </row>
        <row r="1416">
          <cell r="M1416" t="str">
            <v>SCS0003902</v>
          </cell>
          <cell r="N1416">
            <v>1913037</v>
          </cell>
          <cell r="O1416" t="str">
            <v>后排靠背安装支架</v>
          </cell>
          <cell r="P1416" t="str">
            <v>（整体）</v>
          </cell>
          <cell r="Q1416">
            <v>88</v>
          </cell>
          <cell r="R1416" t="str">
            <v>YC01</v>
          </cell>
          <cell r="S1416">
            <v>5.5</v>
          </cell>
        </row>
        <row r="1417">
          <cell r="M1417" t="str">
            <v>SCS0000899</v>
          </cell>
          <cell r="N1417">
            <v>1943004</v>
          </cell>
          <cell r="O1417" t="str">
            <v>正驾背骨架右连接板总成</v>
          </cell>
          <cell r="Q1417">
            <v>210</v>
          </cell>
          <cell r="R1417" t="str">
            <v>YC10</v>
          </cell>
          <cell r="S1417">
            <v>3.66</v>
          </cell>
        </row>
        <row r="1418">
          <cell r="M1418" t="str">
            <v>scs0011682</v>
          </cell>
          <cell r="N1418">
            <v>2143048</v>
          </cell>
          <cell r="O1418" t="str">
            <v>中间头枕面套</v>
          </cell>
          <cell r="P1418" t="str">
            <v>P203月牙白PVC</v>
          </cell>
          <cell r="Q1418">
            <v>80</v>
          </cell>
          <cell r="R1418" t="str">
            <v>YC01</v>
          </cell>
          <cell r="S1418">
            <v>16.46</v>
          </cell>
        </row>
        <row r="1419">
          <cell r="M1419" t="str">
            <v>SCS0001314</v>
          </cell>
          <cell r="N1419">
            <v>1913037</v>
          </cell>
          <cell r="O1419" t="str">
            <v>副驾右侧调角器总成</v>
          </cell>
          <cell r="P1419" t="str">
            <v>H32B(不带气囊)</v>
          </cell>
          <cell r="Q1419">
            <v>2340</v>
          </cell>
          <cell r="R1419" t="str">
            <v>YC10</v>
          </cell>
          <cell r="S1419">
            <v>41.7</v>
          </cell>
        </row>
        <row r="1420">
          <cell r="M1420" t="str">
            <v>SCS0001439</v>
          </cell>
          <cell r="N1420">
            <v>1943004</v>
          </cell>
          <cell r="O1420" t="str">
            <v>套板</v>
          </cell>
          <cell r="P1420" t="str">
            <v>C40D</v>
          </cell>
          <cell r="Q1420">
            <v>820</v>
          </cell>
          <cell r="R1420" t="str">
            <v>YC10</v>
          </cell>
          <cell r="S1420">
            <v>0.31</v>
          </cell>
        </row>
        <row r="1421">
          <cell r="M1421" t="str">
            <v>SCS0001400</v>
          </cell>
          <cell r="N1421" t="str">
            <v>L4488</v>
          </cell>
          <cell r="O1421" t="str">
            <v>右侧独立靠背骨架总成</v>
          </cell>
          <cell r="P1421" t="str">
            <v>M20(带扶手,外购)</v>
          </cell>
          <cell r="Q1421">
            <v>120</v>
          </cell>
          <cell r="R1421" t="str">
            <v>YC01</v>
          </cell>
          <cell r="S1421">
            <v>27.37</v>
          </cell>
        </row>
        <row r="1422">
          <cell r="M1422" t="str">
            <v>SCS0006678</v>
          </cell>
          <cell r="N1422" t="str">
            <v>L4527</v>
          </cell>
          <cell r="O1422" t="str">
            <v>座框左边板组件</v>
          </cell>
          <cell r="P1422" t="str">
            <v>中联座椅</v>
          </cell>
          <cell r="Q1422">
            <v>810</v>
          </cell>
          <cell r="R1422" t="str">
            <v>YC10</v>
          </cell>
          <cell r="S1422">
            <v>1.86</v>
          </cell>
        </row>
        <row r="1423">
          <cell r="M1423" t="str">
            <v>SCS0001302</v>
          </cell>
          <cell r="N1423" t="str">
            <v>L4494</v>
          </cell>
          <cell r="O1423" t="str">
            <v>异形钢丝3</v>
          </cell>
          <cell r="P1423" t="str">
            <v>H32B</v>
          </cell>
          <cell r="Q1423">
            <v>4510</v>
          </cell>
          <cell r="R1423" t="str">
            <v>YC03</v>
          </cell>
          <cell r="S1423">
            <v>0.3</v>
          </cell>
        </row>
        <row r="1424">
          <cell r="M1424" t="str">
            <v>SCS0001801</v>
          </cell>
          <cell r="N1424" t="str">
            <v>L4489</v>
          </cell>
          <cell r="O1424" t="str">
            <v>副驾驶座椅座垫面套</v>
          </cell>
          <cell r="P1424" t="str">
            <v>M20(黑棕织物)</v>
          </cell>
          <cell r="Q1424">
            <v>16</v>
          </cell>
          <cell r="R1424" t="str">
            <v>YC01</v>
          </cell>
          <cell r="S1424">
            <v>20.86</v>
          </cell>
        </row>
        <row r="1425">
          <cell r="M1425" t="str">
            <v>SCS0001403</v>
          </cell>
          <cell r="N1425" t="str">
            <v>L4494</v>
          </cell>
          <cell r="O1425" t="str">
            <v>异形钢丝1</v>
          </cell>
          <cell r="P1425" t="str">
            <v>C40D</v>
          </cell>
          <cell r="Q1425">
            <v>7500</v>
          </cell>
          <cell r="R1425" t="str">
            <v>YC03</v>
          </cell>
          <cell r="S1425">
            <v>0.17</v>
          </cell>
        </row>
        <row r="1426">
          <cell r="M1426" t="str">
            <v>SCS0005388</v>
          </cell>
          <cell r="N1426">
            <v>1913037</v>
          </cell>
          <cell r="O1426" t="str">
            <v>主驾左侧调角器焊接总成</v>
          </cell>
          <cell r="P1426" t="str">
            <v>P203电动</v>
          </cell>
          <cell r="Q1426">
            <v>480</v>
          </cell>
          <cell r="R1426" t="str">
            <v>YC10</v>
          </cell>
          <cell r="S1426">
            <v>74.09</v>
          </cell>
        </row>
        <row r="1427">
          <cell r="M1427" t="str">
            <v>SCS0005239</v>
          </cell>
          <cell r="N1427" t="str">
            <v>L4533</v>
          </cell>
          <cell r="O1427" t="str">
            <v>扶手合棉</v>
          </cell>
          <cell r="P1427" t="str">
            <v>C40DB</v>
          </cell>
          <cell r="Q1427">
            <v>10</v>
          </cell>
          <cell r="R1427" t="str">
            <v>YC01</v>
          </cell>
          <cell r="S1427">
            <v>8.6999999999999993</v>
          </cell>
        </row>
        <row r="1428">
          <cell r="M1428" t="str">
            <v>SCS0006636</v>
          </cell>
          <cell r="N1428" t="str">
            <v>L4527</v>
          </cell>
          <cell r="O1428" t="str">
            <v>扶手泡沫支撑钢丝</v>
          </cell>
          <cell r="P1428" t="str">
            <v>P203后排整体背</v>
          </cell>
          <cell r="Q1428">
            <v>455</v>
          </cell>
          <cell r="R1428" t="str">
            <v>YC10</v>
          </cell>
          <cell r="S1428">
            <v>0.52</v>
          </cell>
        </row>
        <row r="1429">
          <cell r="M1429" t="str">
            <v>BFA0000098</v>
          </cell>
          <cell r="N1429">
            <v>1943003</v>
          </cell>
          <cell r="O1429" t="str">
            <v>内六角花形圆柱头螺钉10.9</v>
          </cell>
          <cell r="P1429" t="str">
            <v>M10×18（10.9级）</v>
          </cell>
          <cell r="Q1429">
            <v>32692</v>
          </cell>
          <cell r="R1429" t="str">
            <v>YC01</v>
          </cell>
          <cell r="S1429">
            <v>0.65</v>
          </cell>
        </row>
        <row r="1430">
          <cell r="M1430" t="str">
            <v>SCS0004551</v>
          </cell>
          <cell r="N1430">
            <v>1943004</v>
          </cell>
          <cell r="O1430" t="str">
            <v>滑轨解锁手把</v>
          </cell>
          <cell r="P1430" t="str">
            <v>C32B</v>
          </cell>
          <cell r="Q1430">
            <v>4539</v>
          </cell>
          <cell r="R1430" t="str">
            <v>YC01</v>
          </cell>
          <cell r="S1430">
            <v>3.78</v>
          </cell>
        </row>
        <row r="1431">
          <cell r="M1431" t="str">
            <v>SCS0006684</v>
          </cell>
          <cell r="N1431" t="str">
            <v>L4469</v>
          </cell>
          <cell r="O1431" t="str">
            <v>右滑轨总成</v>
          </cell>
          <cell r="P1431" t="str">
            <v>中联座椅</v>
          </cell>
          <cell r="Q1431">
            <v>1636</v>
          </cell>
          <cell r="R1431" t="str">
            <v>YC01</v>
          </cell>
          <cell r="S1431">
            <v>23.65</v>
          </cell>
        </row>
        <row r="1432">
          <cell r="M1432" t="str">
            <v>SCS0005388</v>
          </cell>
          <cell r="N1432">
            <v>1913037</v>
          </cell>
          <cell r="O1432" t="str">
            <v>主驾左侧调角器焊接总成</v>
          </cell>
          <cell r="P1432" t="str">
            <v>P203电动</v>
          </cell>
          <cell r="Q1432">
            <v>1175</v>
          </cell>
          <cell r="R1432" t="str">
            <v>YC10</v>
          </cell>
          <cell r="S1432">
            <v>74.09</v>
          </cell>
        </row>
        <row r="1433">
          <cell r="M1433" t="str">
            <v>SCS0000901</v>
          </cell>
          <cell r="N1433">
            <v>1943004</v>
          </cell>
          <cell r="O1433" t="str">
            <v>副驾背骨架左连接板总成</v>
          </cell>
          <cell r="Q1433">
            <v>210</v>
          </cell>
          <cell r="R1433" t="str">
            <v>YC10</v>
          </cell>
          <cell r="S1433">
            <v>3.62</v>
          </cell>
        </row>
        <row r="1434">
          <cell r="M1434" t="str">
            <v>SCS0011653</v>
          </cell>
          <cell r="N1434">
            <v>2143048</v>
          </cell>
          <cell r="O1434" t="str">
            <v>两侧头枕面套</v>
          </cell>
          <cell r="P1434" t="str">
            <v>P203亚麻棕PVC</v>
          </cell>
          <cell r="Q1434">
            <v>400</v>
          </cell>
          <cell r="R1434" t="str">
            <v>YC01</v>
          </cell>
          <cell r="S1434">
            <v>15.69</v>
          </cell>
        </row>
        <row r="1435">
          <cell r="M1435" t="str">
            <v>SCS0001315</v>
          </cell>
          <cell r="N1435">
            <v>1913037</v>
          </cell>
          <cell r="O1435" t="str">
            <v>副驾左侧调角器总成</v>
          </cell>
          <cell r="P1435" t="str">
            <v>H32B</v>
          </cell>
          <cell r="Q1435">
            <v>2340</v>
          </cell>
          <cell r="R1435" t="str">
            <v>YC10</v>
          </cell>
          <cell r="S1435">
            <v>41.7</v>
          </cell>
        </row>
        <row r="1436">
          <cell r="M1436" t="str">
            <v>SCS0003936</v>
          </cell>
          <cell r="N1436">
            <v>1943004</v>
          </cell>
          <cell r="O1436" t="str">
            <v>后排座椅靠背中部支架总成</v>
          </cell>
          <cell r="Q1436">
            <v>280</v>
          </cell>
          <cell r="R1436" t="str">
            <v>CZ70</v>
          </cell>
          <cell r="S1436">
            <v>2.0299999999999998</v>
          </cell>
        </row>
        <row r="1437">
          <cell r="M1437" t="str">
            <v>SCS0001401</v>
          </cell>
          <cell r="N1437" t="str">
            <v>L4488</v>
          </cell>
          <cell r="O1437" t="str">
            <v>左侧独立靠背骨架总成</v>
          </cell>
          <cell r="P1437" t="str">
            <v>M20(带扶手，外购)</v>
          </cell>
          <cell r="Q1437">
            <v>120</v>
          </cell>
          <cell r="R1437" t="str">
            <v>YC01</v>
          </cell>
          <cell r="S1437">
            <v>27.37</v>
          </cell>
        </row>
        <row r="1438">
          <cell r="M1438" t="str">
            <v>SCS0006679</v>
          </cell>
          <cell r="N1438" t="str">
            <v>L4527</v>
          </cell>
          <cell r="O1438" t="str">
            <v>座框右边板组件</v>
          </cell>
          <cell r="P1438" t="str">
            <v>中联座椅</v>
          </cell>
          <cell r="Q1438">
            <v>810</v>
          </cell>
          <cell r="R1438" t="str">
            <v>YC10</v>
          </cell>
          <cell r="S1438">
            <v>1.36</v>
          </cell>
        </row>
        <row r="1439">
          <cell r="M1439" t="str">
            <v>SCS0001303</v>
          </cell>
          <cell r="N1439" t="str">
            <v>L4494</v>
          </cell>
          <cell r="O1439" t="str">
            <v>异形钢丝4</v>
          </cell>
          <cell r="P1439" t="str">
            <v>H32B</v>
          </cell>
          <cell r="Q1439">
            <v>4510</v>
          </cell>
          <cell r="R1439" t="str">
            <v>YC03</v>
          </cell>
          <cell r="S1439">
            <v>0.3</v>
          </cell>
        </row>
        <row r="1440">
          <cell r="M1440" t="str">
            <v>SCS0001806</v>
          </cell>
          <cell r="N1440" t="str">
            <v>L4489</v>
          </cell>
          <cell r="O1440" t="str">
            <v>三人靠背面套</v>
          </cell>
          <cell r="P1440" t="str">
            <v>M20(黑棕织物)</v>
          </cell>
          <cell r="Q1440">
            <v>20</v>
          </cell>
          <cell r="R1440" t="str">
            <v>YC01</v>
          </cell>
          <cell r="S1440">
            <v>38.409999999999997</v>
          </cell>
        </row>
        <row r="1441">
          <cell r="M1441" t="str">
            <v>SCS0001404</v>
          </cell>
          <cell r="N1441" t="str">
            <v>L4494</v>
          </cell>
          <cell r="O1441" t="str">
            <v>后排钢丝2</v>
          </cell>
          <cell r="P1441" t="str">
            <v>C40D</v>
          </cell>
          <cell r="Q1441">
            <v>7500</v>
          </cell>
          <cell r="R1441" t="str">
            <v>YC10</v>
          </cell>
          <cell r="S1441">
            <v>0.16</v>
          </cell>
        </row>
        <row r="1442">
          <cell r="M1442" t="str">
            <v>SCS0005389</v>
          </cell>
          <cell r="N1442">
            <v>1913037</v>
          </cell>
          <cell r="O1442" t="str">
            <v>主驾右侧调角器焊接总成</v>
          </cell>
          <cell r="P1442" t="str">
            <v>P203电动</v>
          </cell>
          <cell r="Q1442">
            <v>580</v>
          </cell>
          <cell r="R1442" t="str">
            <v>YC10</v>
          </cell>
          <cell r="S1442">
            <v>73.540000000000006</v>
          </cell>
        </row>
        <row r="1443">
          <cell r="M1443" t="str">
            <v>SCS0006379</v>
          </cell>
          <cell r="N1443" t="str">
            <v>L4533</v>
          </cell>
          <cell r="O1443" t="str">
            <v>前排头枕泡沫本体</v>
          </cell>
          <cell r="P1443" t="str">
            <v>P203</v>
          </cell>
          <cell r="Q1443">
            <v>1141</v>
          </cell>
          <cell r="R1443" t="str">
            <v>YC01</v>
          </cell>
          <cell r="S1443">
            <v>7.93</v>
          </cell>
        </row>
        <row r="1444">
          <cell r="M1444" t="str">
            <v>SCS0006637</v>
          </cell>
          <cell r="N1444" t="str">
            <v>L4527</v>
          </cell>
          <cell r="O1444" t="str">
            <v>靠背左侧打钉钢丝</v>
          </cell>
          <cell r="P1444" t="str">
            <v>P203后排整体背</v>
          </cell>
          <cell r="Q1444">
            <v>896</v>
          </cell>
          <cell r="R1444" t="str">
            <v>YC10</v>
          </cell>
          <cell r="S1444">
            <v>0.73</v>
          </cell>
        </row>
        <row r="1445">
          <cell r="M1445" t="str">
            <v>BFA0000112</v>
          </cell>
          <cell r="N1445">
            <v>1943003</v>
          </cell>
          <cell r="O1445" t="str">
            <v>六角法兰承面带齿螺栓M8</v>
          </cell>
          <cell r="P1445" t="str">
            <v>M8*16白锌</v>
          </cell>
          <cell r="Q1445">
            <v>7430</v>
          </cell>
          <cell r="R1445" t="str">
            <v>YC01</v>
          </cell>
          <cell r="S1445">
            <v>0.25</v>
          </cell>
        </row>
        <row r="1446">
          <cell r="M1446" t="str">
            <v>SCS0004553</v>
          </cell>
          <cell r="N1446">
            <v>1943004</v>
          </cell>
          <cell r="O1446" t="str">
            <v>副驾线束支撑板</v>
          </cell>
          <cell r="P1446" t="str">
            <v>C32B</v>
          </cell>
          <cell r="Q1446">
            <v>1589</v>
          </cell>
          <cell r="R1446" t="str">
            <v>YC10</v>
          </cell>
          <cell r="S1446">
            <v>1.1000000000000001</v>
          </cell>
        </row>
        <row r="1447">
          <cell r="M1447" t="str">
            <v>SCS0006677</v>
          </cell>
          <cell r="N1447" t="str">
            <v>L4469</v>
          </cell>
          <cell r="O1447" t="str">
            <v>滑轨解锁杆</v>
          </cell>
          <cell r="P1447" t="str">
            <v>中联座椅</v>
          </cell>
          <cell r="Q1447">
            <v>1719</v>
          </cell>
          <cell r="R1447" t="str">
            <v>YC01</v>
          </cell>
          <cell r="S1447">
            <v>1.71</v>
          </cell>
        </row>
        <row r="1448">
          <cell r="M1448" t="str">
            <v>SCS0005389</v>
          </cell>
          <cell r="N1448">
            <v>1913037</v>
          </cell>
          <cell r="O1448" t="str">
            <v>主驾右侧调角器焊接总成</v>
          </cell>
          <cell r="P1448" t="str">
            <v>P203电动</v>
          </cell>
          <cell r="Q1448">
            <v>1175</v>
          </cell>
          <cell r="R1448" t="str">
            <v>YC10</v>
          </cell>
          <cell r="S1448">
            <v>73.540000000000006</v>
          </cell>
        </row>
        <row r="1449">
          <cell r="M1449" t="str">
            <v>SCS0001319</v>
          </cell>
          <cell r="N1449">
            <v>1943004</v>
          </cell>
          <cell r="O1449" t="str">
            <v>主驾调角器把手</v>
          </cell>
          <cell r="P1449" t="str">
            <v>H32B</v>
          </cell>
          <cell r="Q1449">
            <v>3522</v>
          </cell>
          <cell r="R1449" t="str">
            <v>YC10</v>
          </cell>
          <cell r="S1449">
            <v>1.66</v>
          </cell>
        </row>
        <row r="1450">
          <cell r="M1450" t="str">
            <v>SCS0011697</v>
          </cell>
          <cell r="N1450">
            <v>2143048</v>
          </cell>
          <cell r="O1450" t="str">
            <v>主驾靠背护面总成</v>
          </cell>
          <cell r="P1450" t="str">
            <v>P203亚麻棕PVC无气囊</v>
          </cell>
          <cell r="Q1450">
            <v>200</v>
          </cell>
          <cell r="R1450" t="str">
            <v>YC01</v>
          </cell>
          <cell r="S1450">
            <v>105.75</v>
          </cell>
        </row>
        <row r="1451">
          <cell r="M1451" t="str">
            <v>SCS0001317</v>
          </cell>
          <cell r="N1451">
            <v>1913037</v>
          </cell>
          <cell r="O1451" t="str">
            <v>靠背腰部支撑钣金</v>
          </cell>
          <cell r="P1451" t="str">
            <v>H32B</v>
          </cell>
          <cell r="Q1451">
            <v>1786</v>
          </cell>
          <cell r="R1451" t="str">
            <v>YC10</v>
          </cell>
          <cell r="S1451">
            <v>4.24</v>
          </cell>
        </row>
        <row r="1452">
          <cell r="M1452" t="str">
            <v>SCS0006625</v>
          </cell>
          <cell r="N1452">
            <v>1943004</v>
          </cell>
          <cell r="O1452" t="str">
            <v>靠背主体管</v>
          </cell>
          <cell r="P1452" t="str">
            <v>P203后排整体背</v>
          </cell>
          <cell r="Q1452">
            <v>1065</v>
          </cell>
          <cell r="R1452" t="str">
            <v>YC10</v>
          </cell>
          <cell r="S1452">
            <v>17.329999999999998</v>
          </cell>
        </row>
        <row r="1453">
          <cell r="M1453" t="str">
            <v>SCS0000796</v>
          </cell>
          <cell r="N1453">
            <v>1943004</v>
          </cell>
          <cell r="O1453" t="str">
            <v>头枕管</v>
          </cell>
          <cell r="P1453">
            <v>306</v>
          </cell>
          <cell r="Q1453">
            <v>2400</v>
          </cell>
          <cell r="R1453" t="str">
            <v>YC01</v>
          </cell>
          <cell r="S1453">
            <v>0.44</v>
          </cell>
        </row>
        <row r="1454">
          <cell r="M1454" t="str">
            <v>SCS0006680</v>
          </cell>
          <cell r="N1454" t="str">
            <v>L4527</v>
          </cell>
          <cell r="O1454" t="str">
            <v>座框钢丝</v>
          </cell>
          <cell r="P1454" t="str">
            <v>中联座椅</v>
          </cell>
          <cell r="Q1454">
            <v>810</v>
          </cell>
          <cell r="R1454" t="str">
            <v>YC10</v>
          </cell>
          <cell r="S1454">
            <v>0.38</v>
          </cell>
        </row>
        <row r="1455">
          <cell r="M1455" t="str">
            <v>SCS0001304</v>
          </cell>
          <cell r="N1455" t="str">
            <v>L4494</v>
          </cell>
          <cell r="O1455" t="str">
            <v>异形钢丝5</v>
          </cell>
          <cell r="P1455" t="str">
            <v>H32B</v>
          </cell>
          <cell r="Q1455">
            <v>4510</v>
          </cell>
          <cell r="R1455" t="str">
            <v>YC03</v>
          </cell>
          <cell r="S1455">
            <v>0.15</v>
          </cell>
        </row>
        <row r="1456">
          <cell r="M1456" t="str">
            <v>SCS0001807</v>
          </cell>
          <cell r="N1456" t="str">
            <v>L4489</v>
          </cell>
          <cell r="O1456" t="str">
            <v>三人座垫面套总成</v>
          </cell>
          <cell r="P1456" t="str">
            <v>M20(黑棕织物)</v>
          </cell>
          <cell r="Q1456">
            <v>17</v>
          </cell>
          <cell r="R1456" t="str">
            <v>YC01</v>
          </cell>
          <cell r="S1456">
            <v>33.299999999999997</v>
          </cell>
        </row>
        <row r="1457">
          <cell r="M1457" t="str">
            <v>SCS0001407</v>
          </cell>
          <cell r="N1457" t="str">
            <v>L4494</v>
          </cell>
          <cell r="O1457" t="str">
            <v>异形钢丝3</v>
          </cell>
          <cell r="P1457" t="str">
            <v>C40D</v>
          </cell>
          <cell r="Q1457">
            <v>8000</v>
          </cell>
          <cell r="R1457" t="str">
            <v>YC03</v>
          </cell>
          <cell r="S1457">
            <v>0.26</v>
          </cell>
        </row>
        <row r="1458">
          <cell r="M1458" t="str">
            <v>SCS0005396</v>
          </cell>
          <cell r="N1458">
            <v>1913037</v>
          </cell>
          <cell r="O1458" t="str">
            <v>主驾左侧调角器焊接总成</v>
          </cell>
          <cell r="P1458" t="str">
            <v>P203电动带气囊</v>
          </cell>
          <cell r="Q1458">
            <v>100</v>
          </cell>
          <cell r="R1458" t="str">
            <v>YC10</v>
          </cell>
          <cell r="S1458">
            <v>75.06</v>
          </cell>
        </row>
        <row r="1459">
          <cell r="M1459" t="str">
            <v>SCS0006382</v>
          </cell>
          <cell r="N1459" t="str">
            <v>L4533</v>
          </cell>
          <cell r="O1459" t="str">
            <v>扶手合棉</v>
          </cell>
          <cell r="P1459" t="str">
            <v>P203</v>
          </cell>
          <cell r="Q1459">
            <v>225</v>
          </cell>
          <cell r="R1459" t="str">
            <v>YC01</v>
          </cell>
          <cell r="S1459">
            <v>11.21</v>
          </cell>
        </row>
        <row r="1460">
          <cell r="M1460" t="str">
            <v>SCS0006638</v>
          </cell>
          <cell r="N1460" t="str">
            <v>L4527</v>
          </cell>
          <cell r="O1460" t="str">
            <v>靠背右侧打钉钢丝</v>
          </cell>
          <cell r="P1460" t="str">
            <v>P203后排整体背</v>
          </cell>
          <cell r="Q1460">
            <v>896</v>
          </cell>
          <cell r="R1460" t="str">
            <v>YC10</v>
          </cell>
          <cell r="S1460">
            <v>0.73</v>
          </cell>
        </row>
        <row r="1461">
          <cell r="M1461" t="str">
            <v>BFA0000116</v>
          </cell>
          <cell r="N1461">
            <v>1943003</v>
          </cell>
          <cell r="O1461" t="str">
            <v>开口型扁圆头抽芯铆钉</v>
          </cell>
          <cell r="P1461" t="str">
            <v>4*16镀白锌</v>
          </cell>
          <cell r="Q1461">
            <v>986</v>
          </cell>
          <cell r="R1461" t="str">
            <v>YC10</v>
          </cell>
          <cell r="S1461">
            <v>0.04</v>
          </cell>
        </row>
        <row r="1462">
          <cell r="M1462" t="str">
            <v>SCS0004554</v>
          </cell>
          <cell r="N1462">
            <v>1943004</v>
          </cell>
          <cell r="O1462" t="str">
            <v>主驾线束支撑板</v>
          </cell>
          <cell r="P1462" t="str">
            <v>C32B</v>
          </cell>
          <cell r="Q1462">
            <v>3594</v>
          </cell>
          <cell r="R1462" t="str">
            <v>YC10</v>
          </cell>
          <cell r="S1462">
            <v>1.1000000000000001</v>
          </cell>
        </row>
        <row r="1463">
          <cell r="M1463" t="str">
            <v>SCS0000906</v>
          </cell>
          <cell r="N1463" t="str">
            <v>L4469</v>
          </cell>
          <cell r="O1463" t="str">
            <v>滑轨解锁手把</v>
          </cell>
          <cell r="Q1463">
            <v>3</v>
          </cell>
          <cell r="R1463" t="str">
            <v>YC01</v>
          </cell>
          <cell r="S1463">
            <v>1.71</v>
          </cell>
        </row>
        <row r="1464">
          <cell r="M1464" t="str">
            <v>SCS0005503</v>
          </cell>
          <cell r="N1464">
            <v>1913037</v>
          </cell>
          <cell r="O1464" t="str">
            <v>主驾左侧调角器焊接总成</v>
          </cell>
          <cell r="P1464" t="str">
            <v>P203手动无气囊</v>
          </cell>
          <cell r="Q1464">
            <v>475</v>
          </cell>
          <cell r="R1464" t="str">
            <v>YC10</v>
          </cell>
          <cell r="S1464">
            <v>50.31</v>
          </cell>
        </row>
        <row r="1465">
          <cell r="M1465" t="str">
            <v>SCS0001320</v>
          </cell>
          <cell r="N1465">
            <v>1943004</v>
          </cell>
          <cell r="O1465" t="str">
            <v>副驾调角器把手</v>
          </cell>
          <cell r="P1465" t="str">
            <v>H32B</v>
          </cell>
          <cell r="Q1465">
            <v>3522</v>
          </cell>
          <cell r="R1465" t="str">
            <v>YC10</v>
          </cell>
          <cell r="S1465">
            <v>1.66</v>
          </cell>
        </row>
        <row r="1466">
          <cell r="M1466" t="str">
            <v>SCS0011888</v>
          </cell>
          <cell r="N1466">
            <v>2143048</v>
          </cell>
          <cell r="O1466" t="str">
            <v>副驾靠背护面总成</v>
          </cell>
          <cell r="P1466" t="str">
            <v>P203亚麻棕PVC无气囊</v>
          </cell>
          <cell r="Q1466">
            <v>200</v>
          </cell>
          <cell r="R1466" t="str">
            <v>YC01</v>
          </cell>
          <cell r="S1466">
            <v>105.75</v>
          </cell>
        </row>
        <row r="1467">
          <cell r="M1467" t="str">
            <v>SCS0003190</v>
          </cell>
          <cell r="N1467">
            <v>1913037</v>
          </cell>
          <cell r="O1467" t="str">
            <v>弹簧盖大</v>
          </cell>
          <cell r="P1467" t="str">
            <v>C40D</v>
          </cell>
          <cell r="Q1467">
            <v>3078</v>
          </cell>
          <cell r="R1467" t="str">
            <v>YC10</v>
          </cell>
          <cell r="S1467">
            <v>0.36</v>
          </cell>
        </row>
        <row r="1468">
          <cell r="M1468" t="str">
            <v>SCS0006626</v>
          </cell>
          <cell r="N1468">
            <v>1943004</v>
          </cell>
          <cell r="O1468" t="str">
            <v>靠背左侧边钣焊接总成</v>
          </cell>
          <cell r="P1468" t="str">
            <v>P203后排整体背</v>
          </cell>
          <cell r="Q1468">
            <v>1065</v>
          </cell>
          <cell r="R1468" t="str">
            <v>YC10</v>
          </cell>
          <cell r="S1468">
            <v>9.7100000000000009</v>
          </cell>
        </row>
        <row r="1469">
          <cell r="M1469" t="str">
            <v>SCS0000899</v>
          </cell>
          <cell r="N1469">
            <v>1943004</v>
          </cell>
          <cell r="O1469" t="str">
            <v>正驾背骨架右连接板总成</v>
          </cell>
          <cell r="Q1469">
            <v>1000</v>
          </cell>
          <cell r="R1469" t="str">
            <v>YC10</v>
          </cell>
          <cell r="S1469">
            <v>3.66</v>
          </cell>
        </row>
        <row r="1470">
          <cell r="M1470" t="str">
            <v>SCS0006682</v>
          </cell>
          <cell r="N1470" t="str">
            <v>L4527</v>
          </cell>
          <cell r="O1470" t="str">
            <v>座垫蛇簧组件</v>
          </cell>
          <cell r="P1470" t="str">
            <v>中联座椅</v>
          </cell>
          <cell r="Q1470">
            <v>1620</v>
          </cell>
          <cell r="R1470" t="str">
            <v>YC10</v>
          </cell>
          <cell r="S1470">
            <v>0.81</v>
          </cell>
        </row>
        <row r="1471">
          <cell r="M1471" t="str">
            <v>SCS0001306</v>
          </cell>
          <cell r="N1471" t="str">
            <v>L4494</v>
          </cell>
          <cell r="O1471" t="str">
            <v>H32B合棉预埋钢丝A</v>
          </cell>
          <cell r="P1471" t="str">
            <v>H32B</v>
          </cell>
          <cell r="Q1471">
            <v>8186</v>
          </cell>
          <cell r="R1471" t="str">
            <v>YC03</v>
          </cell>
          <cell r="S1471">
            <v>0.27</v>
          </cell>
        </row>
        <row r="1472">
          <cell r="M1472" t="str">
            <v>SCS0001828</v>
          </cell>
          <cell r="N1472" t="str">
            <v>L4489</v>
          </cell>
          <cell r="O1472" t="str">
            <v>左侧独立靠背面套</v>
          </cell>
          <cell r="P1472" t="str">
            <v>M20(黑棕织物)</v>
          </cell>
          <cell r="Q1472">
            <v>34</v>
          </cell>
          <cell r="R1472" t="str">
            <v>YC01</v>
          </cell>
          <cell r="S1472">
            <v>24.95</v>
          </cell>
        </row>
        <row r="1473">
          <cell r="M1473" t="str">
            <v>SCS0001430</v>
          </cell>
          <cell r="N1473" t="str">
            <v>L4494</v>
          </cell>
          <cell r="O1473" t="str">
            <v>异形钢丝4</v>
          </cell>
          <cell r="P1473" t="str">
            <v>C40D</v>
          </cell>
          <cell r="Q1473">
            <v>7500</v>
          </cell>
          <cell r="R1473" t="str">
            <v>YC03</v>
          </cell>
          <cell r="S1473">
            <v>0.16</v>
          </cell>
        </row>
        <row r="1474">
          <cell r="M1474" t="str">
            <v>SCS0005503</v>
          </cell>
          <cell r="N1474">
            <v>1913037</v>
          </cell>
          <cell r="O1474" t="str">
            <v>主驾左侧调角器焊接总成</v>
          </cell>
          <cell r="P1474" t="str">
            <v>P203手动无气囊</v>
          </cell>
          <cell r="Q1474">
            <v>650</v>
          </cell>
          <cell r="R1474" t="str">
            <v>YC10</v>
          </cell>
          <cell r="S1474">
            <v>50.31</v>
          </cell>
        </row>
        <row r="1475">
          <cell r="M1475" t="str">
            <v>SCS0006384</v>
          </cell>
          <cell r="N1475" t="str">
            <v>L4533</v>
          </cell>
          <cell r="O1475" t="str">
            <v>两侧头枕合棉</v>
          </cell>
          <cell r="P1475" t="str">
            <v>P203</v>
          </cell>
          <cell r="Q1475">
            <v>1220</v>
          </cell>
          <cell r="R1475" t="str">
            <v>YC01</v>
          </cell>
          <cell r="S1475">
            <v>4.95</v>
          </cell>
        </row>
        <row r="1476">
          <cell r="M1476" t="str">
            <v>SCS0006639</v>
          </cell>
          <cell r="N1476" t="str">
            <v>L4527</v>
          </cell>
          <cell r="O1476" t="str">
            <v>靠背上侧打钉钢丝</v>
          </cell>
          <cell r="P1476" t="str">
            <v>P203后排整体背</v>
          </cell>
          <cell r="Q1476">
            <v>896</v>
          </cell>
          <cell r="R1476" t="str">
            <v>YC10</v>
          </cell>
          <cell r="S1476">
            <v>0.73</v>
          </cell>
        </row>
        <row r="1477">
          <cell r="M1477" t="str">
            <v>BFA0000122</v>
          </cell>
          <cell r="N1477">
            <v>1943003</v>
          </cell>
          <cell r="O1477" t="str">
            <v>MA501内六角花型盘头螺钉</v>
          </cell>
          <cell r="P1477" t="str">
            <v>Q218B0640</v>
          </cell>
          <cell r="Q1477">
            <v>19</v>
          </cell>
          <cell r="R1477" t="str">
            <v>YC10</v>
          </cell>
          <cell r="S1477">
            <v>0.3</v>
          </cell>
        </row>
        <row r="1478">
          <cell r="M1478" t="str">
            <v>SCS0004971</v>
          </cell>
          <cell r="N1478">
            <v>1943004</v>
          </cell>
          <cell r="O1478" t="str">
            <v>主驾安全带固定板总成</v>
          </cell>
          <cell r="P1478" t="str">
            <v>C32B</v>
          </cell>
          <cell r="Q1478">
            <v>2254</v>
          </cell>
          <cell r="R1478" t="str">
            <v>YC01</v>
          </cell>
          <cell r="S1478">
            <v>2.58</v>
          </cell>
        </row>
        <row r="1479">
          <cell r="M1479" t="str">
            <v>SCS0001185</v>
          </cell>
          <cell r="N1479" t="str">
            <v>L4469</v>
          </cell>
          <cell r="O1479" t="str">
            <v>驾驶员左滑轨总成</v>
          </cell>
          <cell r="Q1479">
            <v>3</v>
          </cell>
          <cell r="R1479" t="str">
            <v>YC01</v>
          </cell>
          <cell r="S1479">
            <v>27.15</v>
          </cell>
        </row>
        <row r="1480">
          <cell r="M1480" t="str">
            <v>SCS0005504</v>
          </cell>
          <cell r="N1480">
            <v>1913037</v>
          </cell>
          <cell r="O1480" t="str">
            <v>主驾右侧调角器焊接总成</v>
          </cell>
          <cell r="P1480" t="str">
            <v>P203手动</v>
          </cell>
          <cell r="Q1480">
            <v>475</v>
          </cell>
          <cell r="R1480" t="str">
            <v>YC10</v>
          </cell>
          <cell r="S1480">
            <v>45.79</v>
          </cell>
        </row>
        <row r="1481">
          <cell r="M1481" t="str">
            <v>SCS0001409</v>
          </cell>
          <cell r="N1481">
            <v>1943004</v>
          </cell>
          <cell r="O1481" t="str">
            <v>圆管</v>
          </cell>
          <cell r="P1481" t="str">
            <v>C40D</v>
          </cell>
          <cell r="Q1481">
            <v>1760</v>
          </cell>
          <cell r="R1481" t="str">
            <v>YC10</v>
          </cell>
          <cell r="S1481">
            <v>16.329999999999998</v>
          </cell>
        </row>
        <row r="1482">
          <cell r="M1482" t="str">
            <v>SCS0011711</v>
          </cell>
          <cell r="N1482">
            <v>2143048</v>
          </cell>
          <cell r="O1482" t="str">
            <v>主驾座垫护面总成</v>
          </cell>
          <cell r="P1482" t="str">
            <v>P203亚麻棕PVC</v>
          </cell>
          <cell r="Q1482">
            <v>200</v>
          </cell>
          <cell r="R1482" t="str">
            <v>YC01</v>
          </cell>
          <cell r="S1482">
            <v>53.48</v>
          </cell>
        </row>
        <row r="1483">
          <cell r="M1483" t="str">
            <v>SCS0003191</v>
          </cell>
          <cell r="N1483">
            <v>1913037</v>
          </cell>
          <cell r="O1483" t="str">
            <v>弹簧盖小</v>
          </cell>
          <cell r="P1483" t="str">
            <v>C40D</v>
          </cell>
          <cell r="Q1483">
            <v>3078</v>
          </cell>
          <cell r="R1483" t="str">
            <v>YC10</v>
          </cell>
          <cell r="S1483">
            <v>0.45</v>
          </cell>
        </row>
        <row r="1484">
          <cell r="M1484" t="str">
            <v>SCS0006627</v>
          </cell>
          <cell r="N1484">
            <v>1943004</v>
          </cell>
          <cell r="O1484" t="str">
            <v>靠背右侧边钣焊接总成</v>
          </cell>
          <cell r="P1484" t="str">
            <v>P203后排整体背</v>
          </cell>
          <cell r="Q1484">
            <v>1065</v>
          </cell>
          <cell r="R1484" t="str">
            <v>YC10</v>
          </cell>
          <cell r="S1484">
            <v>9.7100000000000009</v>
          </cell>
        </row>
        <row r="1485">
          <cell r="M1485" t="str">
            <v>SCS0000901</v>
          </cell>
          <cell r="N1485">
            <v>1943004</v>
          </cell>
          <cell r="O1485" t="str">
            <v>副驾背骨架左连接板总成</v>
          </cell>
          <cell r="Q1485">
            <v>1000</v>
          </cell>
          <cell r="R1485" t="str">
            <v>YC10</v>
          </cell>
          <cell r="S1485">
            <v>3.62</v>
          </cell>
        </row>
        <row r="1486">
          <cell r="M1486" t="str">
            <v>SCS0006687</v>
          </cell>
          <cell r="N1486" t="str">
            <v>L4527</v>
          </cell>
          <cell r="O1486" t="str">
            <v>靠背骨架总成</v>
          </cell>
          <cell r="P1486" t="str">
            <v>中联座椅</v>
          </cell>
          <cell r="Q1486">
            <v>755</v>
          </cell>
          <cell r="R1486" t="str">
            <v>YC01</v>
          </cell>
          <cell r="S1486">
            <v>43.17</v>
          </cell>
        </row>
        <row r="1487">
          <cell r="M1487" t="str">
            <v>SCS0001403</v>
          </cell>
          <cell r="N1487" t="str">
            <v>L4494</v>
          </cell>
          <cell r="O1487" t="str">
            <v>异形钢丝1</v>
          </cell>
          <cell r="P1487" t="str">
            <v>C40D</v>
          </cell>
          <cell r="Q1487">
            <v>640</v>
          </cell>
          <cell r="R1487" t="str">
            <v>YC03</v>
          </cell>
          <cell r="S1487">
            <v>0.17</v>
          </cell>
        </row>
        <row r="1488">
          <cell r="M1488" t="str">
            <v>SCS0001832</v>
          </cell>
          <cell r="N1488" t="str">
            <v>L4489</v>
          </cell>
          <cell r="O1488" t="str">
            <v>左侧独立座垫面套</v>
          </cell>
          <cell r="P1488" t="str">
            <v>M20(黑棕织物)</v>
          </cell>
          <cell r="Q1488">
            <v>41</v>
          </cell>
          <cell r="R1488" t="str">
            <v>YC01</v>
          </cell>
          <cell r="S1488">
            <v>22.37</v>
          </cell>
        </row>
        <row r="1489">
          <cell r="M1489" t="str">
            <v>SCS0001592</v>
          </cell>
          <cell r="N1489" t="str">
            <v>L4494</v>
          </cell>
          <cell r="O1489" t="str">
            <v>异形钢丝5</v>
          </cell>
          <cell r="P1489" t="str">
            <v>C40DB  L型钢丝</v>
          </cell>
          <cell r="Q1489">
            <v>2300</v>
          </cell>
          <cell r="R1489" t="str">
            <v>YC03</v>
          </cell>
          <cell r="S1489">
            <v>0.25</v>
          </cell>
        </row>
        <row r="1490">
          <cell r="M1490" t="str">
            <v>SCS0005504</v>
          </cell>
          <cell r="N1490">
            <v>1913037</v>
          </cell>
          <cell r="O1490" t="str">
            <v>主驾右侧调角器焊接总成</v>
          </cell>
          <cell r="P1490" t="str">
            <v>P203手动</v>
          </cell>
          <cell r="Q1490">
            <v>650</v>
          </cell>
          <cell r="R1490" t="str">
            <v>YC10</v>
          </cell>
          <cell r="S1490">
            <v>45.79</v>
          </cell>
        </row>
        <row r="1491">
          <cell r="M1491" t="str">
            <v>SCS0006386</v>
          </cell>
          <cell r="N1491" t="str">
            <v>L4533</v>
          </cell>
          <cell r="O1491" t="str">
            <v>中间头枕合棉</v>
          </cell>
          <cell r="P1491" t="str">
            <v>P203</v>
          </cell>
          <cell r="Q1491">
            <v>246</v>
          </cell>
          <cell r="R1491" t="str">
            <v>YC01</v>
          </cell>
          <cell r="S1491">
            <v>3.92</v>
          </cell>
        </row>
        <row r="1492">
          <cell r="M1492" t="str">
            <v>SCS0006640</v>
          </cell>
          <cell r="N1492" t="str">
            <v>L4527</v>
          </cell>
          <cell r="O1492" t="str">
            <v>靠背右上侧打钉钢丝</v>
          </cell>
          <cell r="P1492" t="str">
            <v>P203后排整体背</v>
          </cell>
          <cell r="Q1492">
            <v>896</v>
          </cell>
          <cell r="R1492" t="str">
            <v>YC10</v>
          </cell>
          <cell r="S1492">
            <v>0.53</v>
          </cell>
        </row>
        <row r="1493">
          <cell r="M1493" t="str">
            <v>BFA0000163</v>
          </cell>
          <cell r="N1493">
            <v>1943003</v>
          </cell>
          <cell r="O1493" t="str">
            <v>平垫圈</v>
          </cell>
          <cell r="P1493" t="str">
            <v>φ6</v>
          </cell>
          <cell r="Q1493">
            <v>19</v>
          </cell>
          <cell r="R1493" t="str">
            <v>YC01</v>
          </cell>
          <cell r="S1493">
            <v>0.02</v>
          </cell>
        </row>
        <row r="1494">
          <cell r="M1494" t="str">
            <v>SCS0004976</v>
          </cell>
          <cell r="N1494">
            <v>1943004</v>
          </cell>
          <cell r="O1494" t="str">
            <v>豪华型前横管总成</v>
          </cell>
          <cell r="P1494" t="str">
            <v>C32B</v>
          </cell>
          <cell r="Q1494">
            <v>2254</v>
          </cell>
          <cell r="R1494" t="str">
            <v>YC01</v>
          </cell>
          <cell r="S1494">
            <v>11.17</v>
          </cell>
        </row>
        <row r="1495">
          <cell r="M1495" t="str">
            <v>SCS0001186</v>
          </cell>
          <cell r="N1495" t="str">
            <v>L4469</v>
          </cell>
          <cell r="O1495" t="str">
            <v>驾驶员右滑轨总成</v>
          </cell>
          <cell r="Q1495">
            <v>3</v>
          </cell>
          <cell r="R1495" t="str">
            <v>YC01</v>
          </cell>
          <cell r="S1495">
            <v>27.15</v>
          </cell>
        </row>
        <row r="1496">
          <cell r="M1496" t="str">
            <v>SCS0005509</v>
          </cell>
          <cell r="N1496">
            <v>1913037</v>
          </cell>
          <cell r="O1496" t="str">
            <v>副驾左侧调角器焊接总成</v>
          </cell>
          <cell r="P1496" t="str">
            <v>P203手动</v>
          </cell>
          <cell r="Q1496">
            <v>1511</v>
          </cell>
          <cell r="R1496" t="str">
            <v>YC10</v>
          </cell>
          <cell r="S1496">
            <v>45.79</v>
          </cell>
        </row>
        <row r="1497">
          <cell r="M1497" t="str">
            <v>SCS0001411</v>
          </cell>
          <cell r="N1497">
            <v>1943004</v>
          </cell>
          <cell r="O1497" t="str">
            <v>扶手支撑板</v>
          </cell>
          <cell r="P1497" t="str">
            <v>C40D</v>
          </cell>
          <cell r="Q1497">
            <v>50</v>
          </cell>
          <cell r="R1497" t="str">
            <v>YC10</v>
          </cell>
          <cell r="S1497">
            <v>5.87</v>
          </cell>
        </row>
        <row r="1498">
          <cell r="M1498" t="str">
            <v>SCS0011725</v>
          </cell>
          <cell r="N1498">
            <v>2143048</v>
          </cell>
          <cell r="O1498" t="str">
            <v>副驾座垫护面总成</v>
          </cell>
          <cell r="P1498" t="str">
            <v>P203亚麻棕PVC</v>
          </cell>
          <cell r="Q1498">
            <v>200</v>
          </cell>
          <cell r="R1498" t="str">
            <v>YC01</v>
          </cell>
          <cell r="S1498">
            <v>53.48</v>
          </cell>
        </row>
        <row r="1499">
          <cell r="M1499" t="str">
            <v>SCS0003192</v>
          </cell>
          <cell r="N1499">
            <v>1913037</v>
          </cell>
          <cell r="O1499" t="str">
            <v>限位块</v>
          </cell>
          <cell r="P1499" t="str">
            <v>C40D</v>
          </cell>
          <cell r="Q1499">
            <v>685</v>
          </cell>
          <cell r="R1499" t="str">
            <v>YC01</v>
          </cell>
          <cell r="S1499">
            <v>0.21</v>
          </cell>
        </row>
        <row r="1500">
          <cell r="M1500" t="str">
            <v>SCS0006628</v>
          </cell>
          <cell r="N1500">
            <v>1943004</v>
          </cell>
          <cell r="O1500" t="str">
            <v>靠背连接横管1</v>
          </cell>
          <cell r="P1500" t="str">
            <v>P203后排整体背</v>
          </cell>
          <cell r="Q1500">
            <v>1065</v>
          </cell>
          <cell r="R1500" t="str">
            <v>YC10</v>
          </cell>
          <cell r="S1500">
            <v>8.18</v>
          </cell>
        </row>
        <row r="1501">
          <cell r="M1501" t="str">
            <v>SCS0000908</v>
          </cell>
          <cell r="N1501">
            <v>1943004</v>
          </cell>
          <cell r="O1501" t="str">
            <v>主驾左外前固定座</v>
          </cell>
          <cell r="Q1501">
            <v>39</v>
          </cell>
          <cell r="R1501" t="str">
            <v>YC01</v>
          </cell>
          <cell r="S1501">
            <v>2.39</v>
          </cell>
        </row>
        <row r="1502">
          <cell r="M1502" t="str">
            <v>scs0007048</v>
          </cell>
          <cell r="N1502" t="str">
            <v>L4527</v>
          </cell>
          <cell r="O1502" t="str">
            <v>C32B后排六分背骨架（降本</v>
          </cell>
          <cell r="P1502" t="str">
            <v>取消加强版和钢丝</v>
          </cell>
          <cell r="Q1502">
            <v>255</v>
          </cell>
          <cell r="R1502" t="str">
            <v>YC01</v>
          </cell>
          <cell r="S1502">
            <v>71.36</v>
          </cell>
        </row>
        <row r="1503">
          <cell r="M1503" t="str">
            <v>SCS0001404</v>
          </cell>
          <cell r="N1503" t="str">
            <v>L4494</v>
          </cell>
          <cell r="O1503" t="str">
            <v>后排钢丝2</v>
          </cell>
          <cell r="P1503" t="str">
            <v>C40D</v>
          </cell>
          <cell r="Q1503">
            <v>640</v>
          </cell>
          <cell r="R1503" t="str">
            <v>YC10</v>
          </cell>
          <cell r="S1503">
            <v>0.16</v>
          </cell>
        </row>
        <row r="1504">
          <cell r="M1504" t="str">
            <v>SCS0001835</v>
          </cell>
          <cell r="N1504" t="str">
            <v>L4489</v>
          </cell>
          <cell r="O1504" t="str">
            <v>右侧独立座垫面套</v>
          </cell>
          <cell r="P1504" t="str">
            <v>M20(黑棕织物)</v>
          </cell>
          <cell r="Q1504">
            <v>34</v>
          </cell>
          <cell r="R1504" t="str">
            <v>YC01</v>
          </cell>
          <cell r="S1504">
            <v>22.37</v>
          </cell>
        </row>
        <row r="1505">
          <cell r="M1505" t="str">
            <v>SCS0002957</v>
          </cell>
          <cell r="N1505">
            <v>1913674</v>
          </cell>
          <cell r="O1505" t="str">
            <v>中排橡胶垫</v>
          </cell>
          <cell r="P1505" t="str">
            <v>M20</v>
          </cell>
          <cell r="Q1505">
            <v>628</v>
          </cell>
          <cell r="R1505" t="str">
            <v>YC01</v>
          </cell>
          <cell r="S1505">
            <v>0.64</v>
          </cell>
        </row>
        <row r="1506">
          <cell r="M1506" t="str">
            <v>SCS0005509</v>
          </cell>
          <cell r="N1506">
            <v>1913037</v>
          </cell>
          <cell r="O1506" t="str">
            <v>副驾左侧调角器焊接总成</v>
          </cell>
          <cell r="P1506" t="str">
            <v>P203手动</v>
          </cell>
          <cell r="Q1506">
            <v>1230</v>
          </cell>
          <cell r="R1506" t="str">
            <v>YC10</v>
          </cell>
          <cell r="S1506">
            <v>45.79</v>
          </cell>
        </row>
        <row r="1507">
          <cell r="M1507" t="str">
            <v>SCS0006697</v>
          </cell>
          <cell r="N1507" t="str">
            <v>L4533</v>
          </cell>
          <cell r="O1507" t="str">
            <v>靠背左扶手泡沫总成</v>
          </cell>
          <cell r="P1507" t="str">
            <v>中联座椅</v>
          </cell>
          <cell r="Q1507">
            <v>1233</v>
          </cell>
          <cell r="R1507" t="str">
            <v>YC01</v>
          </cell>
          <cell r="S1507">
            <v>2.4900000000000002</v>
          </cell>
        </row>
        <row r="1508">
          <cell r="M1508" t="str">
            <v>SCS0006641</v>
          </cell>
          <cell r="N1508" t="str">
            <v>L4527</v>
          </cell>
          <cell r="O1508" t="str">
            <v>靠背左上侧打钉钢丝</v>
          </cell>
          <cell r="P1508" t="str">
            <v>P203后排整体背</v>
          </cell>
          <cell r="Q1508">
            <v>896</v>
          </cell>
          <cell r="R1508" t="str">
            <v>YC10</v>
          </cell>
          <cell r="S1508">
            <v>0.53</v>
          </cell>
        </row>
        <row r="1509">
          <cell r="M1509" t="str">
            <v>BFA0000260</v>
          </cell>
          <cell r="N1509">
            <v>1943003</v>
          </cell>
          <cell r="O1509" t="str">
            <v>弹簧垫圈</v>
          </cell>
          <cell r="P1509" t="str">
            <v>￠6黑</v>
          </cell>
          <cell r="Q1509">
            <v>11088</v>
          </cell>
          <cell r="R1509" t="str">
            <v>YC01</v>
          </cell>
          <cell r="S1509">
            <v>0.01</v>
          </cell>
        </row>
        <row r="1510">
          <cell r="M1510" t="str">
            <v>SCS0004978</v>
          </cell>
          <cell r="N1510">
            <v>1943004</v>
          </cell>
          <cell r="O1510" t="str">
            <v>豪华型后旋转管总成</v>
          </cell>
          <cell r="P1510" t="str">
            <v>C32B</v>
          </cell>
          <cell r="Q1510">
            <v>2254</v>
          </cell>
          <cell r="R1510" t="str">
            <v>YC01</v>
          </cell>
          <cell r="S1510">
            <v>15.86</v>
          </cell>
        </row>
        <row r="1511">
          <cell r="M1511" t="str">
            <v>BFA0000051</v>
          </cell>
          <cell r="N1511">
            <v>1943003</v>
          </cell>
          <cell r="O1511" t="str">
            <v>十字槽盘头螺钉</v>
          </cell>
          <cell r="P1511" t="str">
            <v>M5*6彩锌</v>
          </cell>
          <cell r="Q1511">
            <v>9534</v>
          </cell>
          <cell r="R1511" t="str">
            <v>YC01</v>
          </cell>
          <cell r="S1511">
            <v>0.02</v>
          </cell>
        </row>
        <row r="1512">
          <cell r="M1512" t="str">
            <v>SCS0005510</v>
          </cell>
          <cell r="N1512">
            <v>1913037</v>
          </cell>
          <cell r="O1512" t="str">
            <v>副驾右侧调角器焊接总成</v>
          </cell>
          <cell r="P1512" t="str">
            <v>P203手动带气囊</v>
          </cell>
          <cell r="Q1512">
            <v>3</v>
          </cell>
          <cell r="R1512" t="str">
            <v>YC10</v>
          </cell>
          <cell r="S1512">
            <v>51.28</v>
          </cell>
        </row>
        <row r="1513">
          <cell r="M1513" t="str">
            <v>SCS0001412</v>
          </cell>
          <cell r="N1513">
            <v>1943004</v>
          </cell>
          <cell r="O1513" t="str">
            <v>扶手连接钣金1(左)</v>
          </cell>
          <cell r="P1513" t="str">
            <v>C40D</v>
          </cell>
          <cell r="Q1513">
            <v>50</v>
          </cell>
          <cell r="R1513" t="str">
            <v>YC10</v>
          </cell>
          <cell r="S1513">
            <v>2.42</v>
          </cell>
        </row>
        <row r="1514">
          <cell r="M1514" t="str">
            <v>SCS0011666</v>
          </cell>
          <cell r="N1514">
            <v>2143048</v>
          </cell>
          <cell r="O1514" t="str">
            <v>六分坐垫面套</v>
          </cell>
          <cell r="P1514" t="str">
            <v>P203亚麻棕PVC</v>
          </cell>
          <cell r="Q1514">
            <v>200</v>
          </cell>
          <cell r="R1514" t="str">
            <v>YC01</v>
          </cell>
          <cell r="S1514">
            <v>79.62</v>
          </cell>
        </row>
        <row r="1515">
          <cell r="M1515" t="str">
            <v>SCS0003193</v>
          </cell>
          <cell r="N1515">
            <v>1913037</v>
          </cell>
          <cell r="O1515" t="str">
            <v>扶手限位块</v>
          </cell>
          <cell r="P1515" t="str">
            <v>C40D</v>
          </cell>
          <cell r="Q1515">
            <v>674</v>
          </cell>
          <cell r="R1515" t="str">
            <v>YC10</v>
          </cell>
          <cell r="S1515">
            <v>0.23</v>
          </cell>
        </row>
        <row r="1516">
          <cell r="M1516" t="str">
            <v>SCS0006629</v>
          </cell>
          <cell r="N1516">
            <v>1943004</v>
          </cell>
          <cell r="O1516" t="str">
            <v>ISOFIX焊接总成</v>
          </cell>
          <cell r="P1516" t="str">
            <v>P203后排整体背</v>
          </cell>
          <cell r="Q1516">
            <v>695</v>
          </cell>
          <cell r="R1516" t="str">
            <v>YC10</v>
          </cell>
          <cell r="S1516">
            <v>21.4</v>
          </cell>
        </row>
        <row r="1517">
          <cell r="M1517" t="str">
            <v>SCS0000914</v>
          </cell>
          <cell r="N1517">
            <v>1943004</v>
          </cell>
          <cell r="O1517" t="str">
            <v>副驾安全带固定板总成</v>
          </cell>
          <cell r="Q1517">
            <v>11</v>
          </cell>
          <cell r="R1517" t="str">
            <v>YC01</v>
          </cell>
          <cell r="S1517">
            <v>13.83</v>
          </cell>
        </row>
        <row r="1518">
          <cell r="M1518" t="str">
            <v>scs0007092</v>
          </cell>
          <cell r="N1518" t="str">
            <v>L4527</v>
          </cell>
          <cell r="O1518" t="str">
            <v>座框支撑钢丝</v>
          </cell>
          <cell r="P1518" t="str">
            <v>中联 Φ6mm</v>
          </cell>
          <cell r="Q1518">
            <v>810</v>
          </cell>
          <cell r="R1518" t="str">
            <v>YC10</v>
          </cell>
          <cell r="S1518">
            <v>0.85</v>
          </cell>
        </row>
        <row r="1519">
          <cell r="M1519" t="str">
            <v>SCS0001407</v>
          </cell>
          <cell r="N1519" t="str">
            <v>L4494</v>
          </cell>
          <cell r="O1519" t="str">
            <v>异形钢丝3</v>
          </cell>
          <cell r="P1519" t="str">
            <v>C40D</v>
          </cell>
          <cell r="Q1519">
            <v>1280</v>
          </cell>
          <cell r="R1519" t="str">
            <v>YC03</v>
          </cell>
          <cell r="S1519">
            <v>0.26</v>
          </cell>
        </row>
        <row r="1520">
          <cell r="M1520" t="str">
            <v>SCS0001838</v>
          </cell>
          <cell r="N1520" t="str">
            <v>L4489</v>
          </cell>
          <cell r="O1520" t="str">
            <v>右侧独立靠背面套</v>
          </cell>
          <cell r="P1520" t="str">
            <v>M20(黑棕织物)</v>
          </cell>
          <cell r="Q1520">
            <v>14</v>
          </cell>
          <cell r="R1520" t="str">
            <v>YC01</v>
          </cell>
          <cell r="S1520">
            <v>24.95</v>
          </cell>
        </row>
        <row r="1521">
          <cell r="M1521" t="str">
            <v>SCS0003096</v>
          </cell>
          <cell r="N1521">
            <v>1913674</v>
          </cell>
          <cell r="O1521" t="str">
            <v>后排橡胶垫(5mm)</v>
          </cell>
          <cell r="P1521" t="str">
            <v>M50</v>
          </cell>
          <cell r="Q1521">
            <v>256</v>
          </cell>
          <cell r="R1521" t="str">
            <v>YC01</v>
          </cell>
          <cell r="S1521">
            <v>0.64</v>
          </cell>
        </row>
        <row r="1522">
          <cell r="M1522" t="str">
            <v>SCS0005510</v>
          </cell>
          <cell r="N1522">
            <v>1913037</v>
          </cell>
          <cell r="O1522" t="str">
            <v>副驾右侧调角器焊接总成</v>
          </cell>
          <cell r="P1522" t="str">
            <v>P203手动带气囊</v>
          </cell>
          <cell r="Q1522">
            <v>100</v>
          </cell>
          <cell r="R1522" t="str">
            <v>YC10</v>
          </cell>
          <cell r="S1522">
            <v>51.28</v>
          </cell>
        </row>
        <row r="1523">
          <cell r="M1523" t="str">
            <v>SCS0006699</v>
          </cell>
          <cell r="N1523" t="str">
            <v>L4533</v>
          </cell>
          <cell r="O1523" t="str">
            <v>靠背右扶手泡沫总成</v>
          </cell>
          <cell r="P1523" t="str">
            <v>中联座椅</v>
          </cell>
          <cell r="Q1523">
            <v>1233</v>
          </cell>
          <cell r="R1523" t="str">
            <v>YC01</v>
          </cell>
          <cell r="S1523">
            <v>2.4900000000000002</v>
          </cell>
        </row>
        <row r="1524">
          <cell r="M1524" t="str">
            <v>SCS0006642</v>
          </cell>
          <cell r="N1524" t="str">
            <v>L4527</v>
          </cell>
          <cell r="O1524" t="str">
            <v>靠背中间支撑钢丝</v>
          </cell>
          <cell r="P1524" t="str">
            <v>P203后排整体背</v>
          </cell>
          <cell r="Q1524">
            <v>896</v>
          </cell>
          <cell r="R1524" t="str">
            <v>YC10</v>
          </cell>
          <cell r="S1524">
            <v>1.0900000000000001</v>
          </cell>
        </row>
        <row r="1525">
          <cell r="M1525" t="str">
            <v>BFA0000590</v>
          </cell>
          <cell r="N1525">
            <v>1943003</v>
          </cell>
          <cell r="O1525" t="str">
            <v>M10台阶螺栓</v>
          </cell>
          <cell r="P1525" t="str">
            <v>P203</v>
          </cell>
          <cell r="Q1525">
            <v>1000</v>
          </cell>
          <cell r="R1525" t="str">
            <v>YC10</v>
          </cell>
          <cell r="S1525">
            <v>0.85</v>
          </cell>
        </row>
        <row r="1526">
          <cell r="M1526" t="str">
            <v>scs0004980</v>
          </cell>
          <cell r="N1526">
            <v>1943004</v>
          </cell>
          <cell r="O1526" t="str">
            <v>右后侧横梁支撑板</v>
          </cell>
          <cell r="P1526" t="str">
            <v>C32B</v>
          </cell>
          <cell r="Q1526">
            <v>2285</v>
          </cell>
          <cell r="R1526" t="str">
            <v>YC01</v>
          </cell>
          <cell r="S1526">
            <v>3.83</v>
          </cell>
        </row>
        <row r="1527">
          <cell r="M1527" t="str">
            <v>BFA0000052</v>
          </cell>
          <cell r="N1527">
            <v>1943003</v>
          </cell>
          <cell r="O1527" t="str">
            <v>十字槽沉头螺钉</v>
          </cell>
          <cell r="P1527" t="str">
            <v>M4*6彩锌</v>
          </cell>
          <cell r="Q1527">
            <v>1675</v>
          </cell>
          <cell r="R1527" t="str">
            <v>YC01</v>
          </cell>
          <cell r="S1527">
            <v>0.01</v>
          </cell>
        </row>
        <row r="1528">
          <cell r="M1528" t="str">
            <v>SCS0005514</v>
          </cell>
          <cell r="N1528">
            <v>1913037</v>
          </cell>
          <cell r="O1528" t="str">
            <v>副驾右侧调角器焊接总成</v>
          </cell>
          <cell r="P1528" t="str">
            <v>P203手动无气囊</v>
          </cell>
          <cell r="Q1528">
            <v>1508</v>
          </cell>
          <cell r="R1528" t="str">
            <v>YC10</v>
          </cell>
          <cell r="S1528">
            <v>50.31</v>
          </cell>
        </row>
        <row r="1529">
          <cell r="M1529" t="str">
            <v>SCS0001413</v>
          </cell>
          <cell r="N1529">
            <v>1943004</v>
          </cell>
          <cell r="O1529" t="str">
            <v>扶手连接钣金2(右)</v>
          </cell>
          <cell r="P1529" t="str">
            <v>C40D</v>
          </cell>
          <cell r="Q1529">
            <v>50</v>
          </cell>
          <cell r="R1529" t="str">
            <v>YC10</v>
          </cell>
          <cell r="S1529">
            <v>2.42</v>
          </cell>
        </row>
        <row r="1530">
          <cell r="M1530" t="str">
            <v>SCS0011659</v>
          </cell>
          <cell r="N1530">
            <v>2143048</v>
          </cell>
          <cell r="O1530" t="str">
            <v>四分坐垫面套</v>
          </cell>
          <cell r="P1530" t="str">
            <v>P203亚麻棕PVC</v>
          </cell>
          <cell r="Q1530">
            <v>200</v>
          </cell>
          <cell r="R1530" t="str">
            <v>YC01</v>
          </cell>
          <cell r="S1530">
            <v>65.459999999999994</v>
          </cell>
        </row>
        <row r="1531">
          <cell r="M1531" t="str">
            <v>SCS0003391</v>
          </cell>
          <cell r="N1531">
            <v>1913037</v>
          </cell>
          <cell r="O1531" t="str">
            <v>扶手泡棉加强板</v>
          </cell>
          <cell r="P1531" t="str">
            <v>C40DB</v>
          </cell>
          <cell r="Q1531">
            <v>10</v>
          </cell>
          <cell r="R1531" t="str">
            <v>YC01</v>
          </cell>
          <cell r="S1531">
            <v>0.34</v>
          </cell>
        </row>
        <row r="1532">
          <cell r="M1532" t="str">
            <v>SCS0006630</v>
          </cell>
          <cell r="N1532">
            <v>1943004</v>
          </cell>
          <cell r="O1532" t="str">
            <v>纵向连接管</v>
          </cell>
          <cell r="P1532" t="str">
            <v>P203后排整体背</v>
          </cell>
          <cell r="Q1532">
            <v>2130</v>
          </cell>
          <cell r="R1532" t="str">
            <v>YC10</v>
          </cell>
          <cell r="S1532">
            <v>4.17</v>
          </cell>
        </row>
        <row r="1533">
          <cell r="M1533" t="str">
            <v>SCS0000915</v>
          </cell>
          <cell r="N1533">
            <v>1943004</v>
          </cell>
          <cell r="O1533" t="str">
            <v>副驾右外前固定座</v>
          </cell>
          <cell r="Q1533">
            <v>11</v>
          </cell>
          <cell r="R1533" t="str">
            <v>YC01</v>
          </cell>
          <cell r="S1533">
            <v>2.39</v>
          </cell>
        </row>
        <row r="1534">
          <cell r="M1534" t="str">
            <v>scs0007093</v>
          </cell>
          <cell r="N1534" t="str">
            <v>L4527</v>
          </cell>
          <cell r="O1534" t="str">
            <v>座框后连接钢丝</v>
          </cell>
          <cell r="P1534" t="str">
            <v>中联 Φ6mm</v>
          </cell>
          <cell r="Q1534">
            <v>810</v>
          </cell>
          <cell r="R1534" t="str">
            <v>YC10</v>
          </cell>
          <cell r="S1534">
            <v>0.66</v>
          </cell>
        </row>
        <row r="1535">
          <cell r="M1535" t="str">
            <v>SCS0001430</v>
          </cell>
          <cell r="N1535" t="str">
            <v>L4494</v>
          </cell>
          <cell r="O1535" t="str">
            <v>异形钢丝4</v>
          </cell>
          <cell r="P1535" t="str">
            <v>C40D</v>
          </cell>
          <cell r="Q1535">
            <v>4160</v>
          </cell>
          <cell r="R1535" t="str">
            <v>YC03</v>
          </cell>
          <cell r="S1535">
            <v>0.16</v>
          </cell>
        </row>
        <row r="1536">
          <cell r="M1536" t="str">
            <v>SCS0001841</v>
          </cell>
          <cell r="N1536" t="str">
            <v>L4489</v>
          </cell>
          <cell r="O1536" t="str">
            <v>右座椅扶手面套</v>
          </cell>
          <cell r="P1536" t="str">
            <v>M20(黑棕织物)</v>
          </cell>
          <cell r="Q1536">
            <v>45</v>
          </cell>
          <cell r="R1536" t="str">
            <v>YC01</v>
          </cell>
          <cell r="S1536">
            <v>3.14</v>
          </cell>
        </row>
        <row r="1537">
          <cell r="M1537" t="str">
            <v>SCS0004362</v>
          </cell>
          <cell r="N1537">
            <v>1913006</v>
          </cell>
          <cell r="O1537" t="str">
            <v>左侧铰链支撑板总成</v>
          </cell>
          <cell r="P1537" t="str">
            <v>C32B</v>
          </cell>
          <cell r="Q1537">
            <v>1835</v>
          </cell>
          <cell r="R1537" t="str">
            <v>YC01</v>
          </cell>
          <cell r="S1537">
            <v>6.62</v>
          </cell>
        </row>
        <row r="1538">
          <cell r="M1538" t="str">
            <v>SCS0005514</v>
          </cell>
          <cell r="N1538">
            <v>1913037</v>
          </cell>
          <cell r="O1538" t="str">
            <v>副驾右侧调角器焊接总成</v>
          </cell>
          <cell r="P1538" t="str">
            <v>P203手动无气囊</v>
          </cell>
          <cell r="Q1538">
            <v>1130</v>
          </cell>
          <cell r="R1538" t="str">
            <v>YC10</v>
          </cell>
          <cell r="S1538">
            <v>50.31</v>
          </cell>
        </row>
        <row r="1539">
          <cell r="M1539" t="str">
            <v>SCS0003424</v>
          </cell>
          <cell r="N1539" t="str">
            <v>L4533</v>
          </cell>
          <cell r="O1539" t="str">
            <v>独立靠背泡沫总成</v>
          </cell>
          <cell r="P1539">
            <v>306</v>
          </cell>
          <cell r="Q1539">
            <v>2</v>
          </cell>
          <cell r="R1539" t="str">
            <v>YC01</v>
          </cell>
          <cell r="S1539">
            <v>22.64</v>
          </cell>
        </row>
        <row r="1540">
          <cell r="M1540" t="str">
            <v>SCS0006643</v>
          </cell>
          <cell r="N1540" t="str">
            <v>L4527</v>
          </cell>
          <cell r="O1540" t="str">
            <v>靠背下端打钉钢丝</v>
          </cell>
          <cell r="P1540" t="str">
            <v>P203后排整体背</v>
          </cell>
          <cell r="Q1540">
            <v>896</v>
          </cell>
          <cell r="R1540" t="str">
            <v>YC10</v>
          </cell>
          <cell r="S1540">
            <v>1.2</v>
          </cell>
        </row>
        <row r="1541">
          <cell r="M1541" t="str">
            <v>BFA0000749</v>
          </cell>
          <cell r="N1541">
            <v>1943003</v>
          </cell>
          <cell r="O1541" t="str">
            <v>开口型平圆头抽芯铆钉</v>
          </cell>
          <cell r="P1541" t="str">
            <v>6*10</v>
          </cell>
          <cell r="Q1541">
            <v>7525</v>
          </cell>
          <cell r="R1541" t="str">
            <v>YC10</v>
          </cell>
          <cell r="S1541">
            <v>0.19</v>
          </cell>
        </row>
        <row r="1542">
          <cell r="M1542" t="str">
            <v>scs0004981</v>
          </cell>
          <cell r="N1542">
            <v>1943004</v>
          </cell>
          <cell r="O1542" t="str">
            <v>右前侧横梁支撑板</v>
          </cell>
          <cell r="P1542" t="str">
            <v>C32B</v>
          </cell>
          <cell r="Q1542">
            <v>2285</v>
          </cell>
          <cell r="R1542" t="str">
            <v>YC01</v>
          </cell>
          <cell r="S1542">
            <v>3.32</v>
          </cell>
        </row>
        <row r="1543">
          <cell r="M1543" t="str">
            <v>BFA0000321</v>
          </cell>
          <cell r="N1543">
            <v>1943003</v>
          </cell>
          <cell r="O1543" t="str">
            <v>台阶螺栓A</v>
          </cell>
          <cell r="P1543" t="str">
            <v>C32B M10</v>
          </cell>
          <cell r="Q1543">
            <v>4603</v>
          </cell>
          <cell r="R1543" t="str">
            <v>YC01</v>
          </cell>
          <cell r="S1543">
            <v>1.1299999999999999</v>
          </cell>
        </row>
        <row r="1544">
          <cell r="M1544" t="str">
            <v>SCS0011730</v>
          </cell>
          <cell r="N1544">
            <v>1950401</v>
          </cell>
          <cell r="O1544" t="str">
            <v>安全带卷轴器总成</v>
          </cell>
          <cell r="P1544" t="str">
            <v>C32B-F05出口车用</v>
          </cell>
          <cell r="Q1544">
            <v>96</v>
          </cell>
          <cell r="R1544" t="str">
            <v>YC01</v>
          </cell>
          <cell r="S1544">
            <v>31.32</v>
          </cell>
        </row>
        <row r="1545">
          <cell r="M1545" t="str">
            <v>SCS0001415</v>
          </cell>
          <cell r="N1545">
            <v>1943004</v>
          </cell>
          <cell r="O1545" t="str">
            <v>按钮支架</v>
          </cell>
          <cell r="P1545" t="str">
            <v>C40D</v>
          </cell>
          <cell r="Q1545">
            <v>3520</v>
          </cell>
          <cell r="R1545" t="str">
            <v>YC10</v>
          </cell>
          <cell r="S1545">
            <v>0.89</v>
          </cell>
        </row>
        <row r="1546">
          <cell r="M1546" t="str">
            <v>SCS0011701</v>
          </cell>
          <cell r="N1546">
            <v>2143048</v>
          </cell>
          <cell r="O1546" t="str">
            <v>前排头枕护面总成</v>
          </cell>
          <cell r="P1546" t="str">
            <v>P203亚麻棕PVC</v>
          </cell>
          <cell r="Q1546">
            <v>400</v>
          </cell>
          <cell r="R1546" t="str">
            <v>YC01</v>
          </cell>
          <cell r="S1546">
            <v>20.239999999999998</v>
          </cell>
        </row>
        <row r="1547">
          <cell r="M1547" t="str">
            <v>SCS0005388</v>
          </cell>
          <cell r="N1547">
            <v>1913037</v>
          </cell>
          <cell r="O1547" t="str">
            <v>主驾左侧调角器焊接总成</v>
          </cell>
          <cell r="P1547" t="str">
            <v>P203电动</v>
          </cell>
          <cell r="Q1547">
            <v>540</v>
          </cell>
          <cell r="R1547" t="str">
            <v>YC10</v>
          </cell>
          <cell r="S1547">
            <v>74.09</v>
          </cell>
        </row>
        <row r="1548">
          <cell r="M1548" t="str">
            <v>SCS0006632</v>
          </cell>
          <cell r="N1548">
            <v>1943004</v>
          </cell>
          <cell r="O1548" t="str">
            <v>扶手打钉钢丝左</v>
          </cell>
          <cell r="P1548" t="str">
            <v>P203后排整体背</v>
          </cell>
          <cell r="Q1548">
            <v>610</v>
          </cell>
          <cell r="R1548" t="str">
            <v>YC10</v>
          </cell>
          <cell r="S1548">
            <v>0.63</v>
          </cell>
        </row>
        <row r="1549">
          <cell r="M1549" t="str">
            <v>SCS0000916</v>
          </cell>
          <cell r="N1549">
            <v>1943004</v>
          </cell>
          <cell r="O1549" t="str">
            <v>副驾右外后固定座总成</v>
          </cell>
          <cell r="Q1549">
            <v>11</v>
          </cell>
          <cell r="R1549" t="str">
            <v>YC01</v>
          </cell>
          <cell r="S1549">
            <v>3.66</v>
          </cell>
        </row>
        <row r="1550">
          <cell r="M1550" t="str">
            <v>SCS0011578</v>
          </cell>
          <cell r="N1550" t="str">
            <v>L4527</v>
          </cell>
          <cell r="O1550" t="str">
            <v>联动片钢衬</v>
          </cell>
          <cell r="P1550" t="str">
            <v>P203</v>
          </cell>
          <cell r="Q1550">
            <v>1432</v>
          </cell>
          <cell r="R1550" t="str">
            <v>YC01</v>
          </cell>
          <cell r="S1550">
            <v>0.52</v>
          </cell>
        </row>
        <row r="1551">
          <cell r="M1551" t="str">
            <v>SCS0005373</v>
          </cell>
          <cell r="N1551" t="str">
            <v>L4494</v>
          </cell>
          <cell r="O1551" t="str">
            <v>靠背泡沫预埋钢丝A</v>
          </cell>
          <cell r="P1551" t="str">
            <v>P203</v>
          </cell>
          <cell r="Q1551">
            <v>4778</v>
          </cell>
          <cell r="R1551" t="str">
            <v>YC03</v>
          </cell>
          <cell r="S1551">
            <v>0.18</v>
          </cell>
        </row>
        <row r="1552">
          <cell r="M1552" t="str">
            <v>SCS0001843</v>
          </cell>
          <cell r="N1552" t="str">
            <v>L4489</v>
          </cell>
          <cell r="O1552" t="str">
            <v>左座椅扶手面套</v>
          </cell>
          <cell r="P1552" t="str">
            <v>M20(黑棕织物)</v>
          </cell>
          <cell r="Q1552">
            <v>17</v>
          </cell>
          <cell r="R1552" t="str">
            <v>YC01</v>
          </cell>
          <cell r="S1552">
            <v>3.14</v>
          </cell>
        </row>
        <row r="1553">
          <cell r="M1553" t="str">
            <v>SCS0004361</v>
          </cell>
          <cell r="N1553">
            <v>1913006</v>
          </cell>
          <cell r="O1553" t="str">
            <v>右侧铰链支撑板总成</v>
          </cell>
          <cell r="P1553" t="str">
            <v>C32B</v>
          </cell>
          <cell r="Q1553">
            <v>1815</v>
          </cell>
          <cell r="R1553" t="str">
            <v>YC01</v>
          </cell>
          <cell r="S1553">
            <v>6.62</v>
          </cell>
        </row>
        <row r="1554">
          <cell r="M1554" t="str">
            <v>SCS0003193</v>
          </cell>
          <cell r="N1554">
            <v>1913037</v>
          </cell>
          <cell r="O1554" t="str">
            <v>扶手限位块</v>
          </cell>
          <cell r="P1554" t="str">
            <v>C40D</v>
          </cell>
          <cell r="Q1554">
            <v>139</v>
          </cell>
          <cell r="R1554" t="str">
            <v>YC10</v>
          </cell>
          <cell r="S1554">
            <v>0.23</v>
          </cell>
        </row>
        <row r="1555">
          <cell r="M1555" t="str">
            <v>SCS0011580</v>
          </cell>
          <cell r="N1555" t="str">
            <v>L4533</v>
          </cell>
          <cell r="O1555" t="str">
            <v>后排靠背发泡总成</v>
          </cell>
          <cell r="P1555" t="str">
            <v>C40DB-C01固定式头枕</v>
          </cell>
          <cell r="Q1555">
            <v>1902</v>
          </cell>
          <cell r="R1555" t="str">
            <v>YC01</v>
          </cell>
          <cell r="S1555">
            <v>82</v>
          </cell>
        </row>
        <row r="1556">
          <cell r="M1556" t="str">
            <v>SCS0006645</v>
          </cell>
          <cell r="N1556" t="str">
            <v>L4527</v>
          </cell>
          <cell r="O1556" t="str">
            <v>靠背合棉侧翼支撑钢丝左</v>
          </cell>
          <cell r="P1556" t="str">
            <v>P203后排整体背</v>
          </cell>
          <cell r="Q1556">
            <v>896</v>
          </cell>
          <cell r="R1556" t="str">
            <v>YC10</v>
          </cell>
          <cell r="S1556">
            <v>0.92</v>
          </cell>
        </row>
        <row r="1557">
          <cell r="M1557" t="str">
            <v>BFA0000756</v>
          </cell>
          <cell r="N1557">
            <v>1943003</v>
          </cell>
          <cell r="O1557" t="str">
            <v>内六角圆柱头螺钉</v>
          </cell>
          <cell r="P1557" t="str">
            <v>M6*20 镀黑锌 10.9级</v>
          </cell>
          <cell r="Q1557">
            <v>11088</v>
          </cell>
          <cell r="R1557" t="str">
            <v>YC01</v>
          </cell>
          <cell r="S1557">
            <v>0.2</v>
          </cell>
        </row>
        <row r="1558">
          <cell r="M1558" t="str">
            <v>scs0004982</v>
          </cell>
          <cell r="N1558">
            <v>1943004</v>
          </cell>
          <cell r="O1558" t="str">
            <v>左后侧横梁支撑板</v>
          </cell>
          <cell r="P1558" t="str">
            <v>C32B</v>
          </cell>
          <cell r="Q1558">
            <v>2285</v>
          </cell>
          <cell r="R1558" t="str">
            <v>YC01</v>
          </cell>
          <cell r="S1558">
            <v>3.83</v>
          </cell>
        </row>
        <row r="1559">
          <cell r="M1559" t="str">
            <v>BFA0000322</v>
          </cell>
          <cell r="N1559">
            <v>1943003</v>
          </cell>
          <cell r="O1559" t="str">
            <v>台阶螺栓</v>
          </cell>
          <cell r="P1559" t="str">
            <v>C32B</v>
          </cell>
          <cell r="Q1559">
            <v>6480</v>
          </cell>
          <cell r="R1559" t="str">
            <v>YC01</v>
          </cell>
          <cell r="S1559">
            <v>0.81</v>
          </cell>
        </row>
        <row r="1560">
          <cell r="M1560" t="str">
            <v>SCS0001200</v>
          </cell>
          <cell r="N1560">
            <v>1950401</v>
          </cell>
          <cell r="O1560" t="str">
            <v>后排座椅安全带卷收器</v>
          </cell>
          <cell r="P1560" t="str">
            <v>C33D国际版</v>
          </cell>
          <cell r="Q1560">
            <v>131</v>
          </cell>
          <cell r="R1560" t="str">
            <v>YC01</v>
          </cell>
          <cell r="S1560">
            <v>29.52</v>
          </cell>
        </row>
        <row r="1561">
          <cell r="M1561" t="str">
            <v>SCS0001416</v>
          </cell>
          <cell r="N1561">
            <v>1943004</v>
          </cell>
          <cell r="O1561" t="str">
            <v>纵管</v>
          </cell>
          <cell r="P1561" t="str">
            <v>C40D</v>
          </cell>
          <cell r="Q1561">
            <v>3520</v>
          </cell>
          <cell r="R1561" t="str">
            <v>YC10</v>
          </cell>
          <cell r="S1561">
            <v>4.67</v>
          </cell>
        </row>
        <row r="1562">
          <cell r="M1562" t="str">
            <v>SCS0011674</v>
          </cell>
          <cell r="N1562">
            <v>2143048</v>
          </cell>
          <cell r="O1562" t="str">
            <v>靠背面套</v>
          </cell>
          <cell r="P1562" t="str">
            <v>P203亚麻棕PVC</v>
          </cell>
          <cell r="Q1562">
            <v>200</v>
          </cell>
          <cell r="R1562" t="str">
            <v>YC01</v>
          </cell>
          <cell r="S1562">
            <v>127.05</v>
          </cell>
        </row>
        <row r="1563">
          <cell r="M1563" t="str">
            <v>SCS0005389</v>
          </cell>
          <cell r="N1563">
            <v>1913037</v>
          </cell>
          <cell r="O1563" t="str">
            <v>主驾右侧调角器焊接总成</v>
          </cell>
          <cell r="P1563" t="str">
            <v>P203电动</v>
          </cell>
          <cell r="Q1563">
            <v>560</v>
          </cell>
          <cell r="R1563" t="str">
            <v>YC10</v>
          </cell>
          <cell r="S1563">
            <v>73.540000000000006</v>
          </cell>
        </row>
        <row r="1564">
          <cell r="M1564" t="str">
            <v>SCS0006633</v>
          </cell>
          <cell r="N1564">
            <v>1943004</v>
          </cell>
          <cell r="O1564" t="str">
            <v>扶手打钉钢丝右</v>
          </cell>
          <cell r="P1564" t="str">
            <v>P203后排整体背</v>
          </cell>
          <cell r="Q1564">
            <v>610</v>
          </cell>
          <cell r="R1564" t="str">
            <v>YC10</v>
          </cell>
          <cell r="S1564">
            <v>0.63</v>
          </cell>
        </row>
        <row r="1565">
          <cell r="M1565" t="str">
            <v>SCS0000940</v>
          </cell>
          <cell r="N1565">
            <v>1943004</v>
          </cell>
          <cell r="O1565" t="str">
            <v>主驾安全带固定板总成</v>
          </cell>
          <cell r="Q1565">
            <v>33</v>
          </cell>
          <cell r="R1565" t="str">
            <v>YC01</v>
          </cell>
          <cell r="S1565">
            <v>13.95</v>
          </cell>
        </row>
        <row r="1566">
          <cell r="M1566" t="str">
            <v>scs0011641</v>
          </cell>
          <cell r="N1566" t="str">
            <v>L4527</v>
          </cell>
          <cell r="O1566" t="str">
            <v>后排六分靠背骨架总成</v>
          </cell>
          <cell r="P1566" t="str">
            <v>C32B取消中间头枕</v>
          </cell>
          <cell r="Q1566">
            <v>210</v>
          </cell>
          <cell r="R1566" t="str">
            <v>YC01</v>
          </cell>
          <cell r="S1566">
            <v>79.040000000000006</v>
          </cell>
        </row>
        <row r="1567">
          <cell r="M1567" t="str">
            <v>SCS0005374</v>
          </cell>
          <cell r="N1567" t="str">
            <v>L4494</v>
          </cell>
          <cell r="O1567" t="str">
            <v>靠背泡沫预埋钢丝B</v>
          </cell>
          <cell r="P1567" t="str">
            <v>P203</v>
          </cell>
          <cell r="Q1567">
            <v>4778</v>
          </cell>
          <cell r="R1567" t="str">
            <v>YC03</v>
          </cell>
          <cell r="S1567">
            <v>0.19</v>
          </cell>
        </row>
        <row r="1568">
          <cell r="M1568" t="str">
            <v>SCS0005430</v>
          </cell>
          <cell r="N1568">
            <v>1932313</v>
          </cell>
          <cell r="O1568" t="str">
            <v>副驾手动左侧滑轨总成</v>
          </cell>
          <cell r="P1568" t="str">
            <v>P203</v>
          </cell>
          <cell r="Q1568">
            <v>1000</v>
          </cell>
          <cell r="R1568" t="str">
            <v>YC01</v>
          </cell>
          <cell r="S1568">
            <v>30.5</v>
          </cell>
        </row>
        <row r="1569">
          <cell r="M1569" t="str">
            <v>SCS0001022</v>
          </cell>
          <cell r="N1569">
            <v>1913006</v>
          </cell>
          <cell r="O1569" t="str">
            <v>左侧独立扶手骨架总成</v>
          </cell>
          <cell r="P1569" t="str">
            <v>M20</v>
          </cell>
          <cell r="Q1569">
            <v>120</v>
          </cell>
          <cell r="R1569" t="str">
            <v>YC01</v>
          </cell>
          <cell r="S1569">
            <v>15.08</v>
          </cell>
        </row>
        <row r="1570">
          <cell r="M1570" t="str">
            <v>TAT0000094</v>
          </cell>
          <cell r="N1570">
            <v>1913037</v>
          </cell>
          <cell r="O1570" t="str">
            <v>前翻滚座椅挂钩总成</v>
          </cell>
          <cell r="P1570" t="str">
            <v>AGHRC000101</v>
          </cell>
          <cell r="Q1570">
            <v>684</v>
          </cell>
          <cell r="R1570" t="str">
            <v>YC01</v>
          </cell>
          <cell r="S1570">
            <v>3.008</v>
          </cell>
        </row>
        <row r="1571">
          <cell r="M1571" t="str">
            <v>scs0003839</v>
          </cell>
          <cell r="N1571" t="str">
            <v>L4533</v>
          </cell>
          <cell r="O1571" t="str">
            <v>后排坐垫发泡总成（Z02）</v>
          </cell>
          <cell r="P1571" t="str">
            <v>C40DB-Z02</v>
          </cell>
          <cell r="Q1571">
            <v>298</v>
          </cell>
          <cell r="R1571" t="str">
            <v>BC01</v>
          </cell>
          <cell r="S1571">
            <v>69.02</v>
          </cell>
        </row>
        <row r="1572">
          <cell r="M1572" t="str">
            <v>SCS0006646</v>
          </cell>
          <cell r="N1572" t="str">
            <v>L4527</v>
          </cell>
          <cell r="O1572" t="str">
            <v>靠背合棉侧翼支撑钢丝右</v>
          </cell>
          <cell r="P1572" t="str">
            <v>P203后排整体背</v>
          </cell>
          <cell r="Q1572">
            <v>896</v>
          </cell>
          <cell r="R1572" t="str">
            <v>YC10</v>
          </cell>
          <cell r="S1572">
            <v>0.92</v>
          </cell>
        </row>
        <row r="1573">
          <cell r="M1573" t="str">
            <v>BFA0000766</v>
          </cell>
          <cell r="N1573">
            <v>1943003</v>
          </cell>
          <cell r="O1573" t="str">
            <v>C40DB扶手台阶螺栓M6</v>
          </cell>
          <cell r="P1573" t="str">
            <v>C40DB</v>
          </cell>
          <cell r="Q1573">
            <v>122</v>
          </cell>
          <cell r="R1573" t="str">
            <v>YC01</v>
          </cell>
          <cell r="S1573">
            <v>0.64</v>
          </cell>
        </row>
        <row r="1574">
          <cell r="M1574" t="str">
            <v>scs0004983</v>
          </cell>
          <cell r="N1574">
            <v>1943004</v>
          </cell>
          <cell r="O1574" t="str">
            <v>左前侧横梁支撑板</v>
          </cell>
          <cell r="P1574" t="str">
            <v>C32B</v>
          </cell>
          <cell r="Q1574">
            <v>2285</v>
          </cell>
          <cell r="R1574" t="str">
            <v>YC01</v>
          </cell>
          <cell r="S1574">
            <v>3.32</v>
          </cell>
        </row>
        <row r="1575">
          <cell r="M1575" t="str">
            <v>BFA0000751</v>
          </cell>
          <cell r="N1575">
            <v>1943003</v>
          </cell>
          <cell r="O1575" t="str">
            <v>六角法兰面锁紧螺母</v>
          </cell>
          <cell r="P1575" t="str">
            <v>非金属嵌件M6</v>
          </cell>
          <cell r="Q1575">
            <v>800</v>
          </cell>
          <cell r="R1575" t="str">
            <v>YC10</v>
          </cell>
          <cell r="S1575">
            <v>0.12</v>
          </cell>
        </row>
        <row r="1576">
          <cell r="M1576" t="str">
            <v>SCS0001277</v>
          </cell>
          <cell r="N1576">
            <v>1950401</v>
          </cell>
          <cell r="O1576" t="str">
            <v>卷轴器总成</v>
          </cell>
          <cell r="P1576" t="str">
            <v>H32B(自带安装螺母)</v>
          </cell>
          <cell r="Q1576">
            <v>1869</v>
          </cell>
          <cell r="R1576" t="str">
            <v>YC01</v>
          </cell>
          <cell r="S1576">
            <v>31.32</v>
          </cell>
        </row>
        <row r="1577">
          <cell r="M1577" t="str">
            <v>SCS0001417</v>
          </cell>
          <cell r="N1577">
            <v>1943004</v>
          </cell>
          <cell r="O1577" t="str">
            <v>安全带支架总成</v>
          </cell>
          <cell r="P1577" t="str">
            <v>C40D</v>
          </cell>
          <cell r="Q1577">
            <v>1760</v>
          </cell>
          <cell r="R1577" t="str">
            <v>YC10</v>
          </cell>
          <cell r="S1577">
            <v>2.79</v>
          </cell>
        </row>
        <row r="1578">
          <cell r="M1578" t="str">
            <v>SCS0011679</v>
          </cell>
          <cell r="N1578">
            <v>2143048</v>
          </cell>
          <cell r="O1578" t="str">
            <v>扶手面套</v>
          </cell>
          <cell r="P1578" t="str">
            <v>P203亚麻棕PVC</v>
          </cell>
          <cell r="Q1578">
            <v>200</v>
          </cell>
          <cell r="R1578" t="str">
            <v>YC01</v>
          </cell>
          <cell r="S1578">
            <v>19.09</v>
          </cell>
        </row>
        <row r="1579">
          <cell r="M1579" t="str">
            <v>SCS0005396</v>
          </cell>
          <cell r="N1579">
            <v>1913037</v>
          </cell>
          <cell r="O1579" t="str">
            <v>主驾左侧调角器焊接总成</v>
          </cell>
          <cell r="P1579" t="str">
            <v>P203电动带气囊</v>
          </cell>
          <cell r="Q1579">
            <v>20</v>
          </cell>
          <cell r="R1579" t="str">
            <v>YC10</v>
          </cell>
          <cell r="S1579">
            <v>75.06</v>
          </cell>
        </row>
        <row r="1580">
          <cell r="M1580" t="str">
            <v>SCS0006635</v>
          </cell>
          <cell r="N1580">
            <v>1943004</v>
          </cell>
          <cell r="O1580" t="str">
            <v>车身连接钢丝-左</v>
          </cell>
          <cell r="P1580" t="str">
            <v>P203后排整体背</v>
          </cell>
          <cell r="Q1580">
            <v>38</v>
          </cell>
          <cell r="R1580" t="str">
            <v>YC10</v>
          </cell>
          <cell r="S1580">
            <v>0.46</v>
          </cell>
        </row>
        <row r="1581">
          <cell r="M1581" t="str">
            <v>SCS0000941</v>
          </cell>
          <cell r="N1581">
            <v>1943004</v>
          </cell>
          <cell r="O1581" t="str">
            <v>主驾左外后固定座总成</v>
          </cell>
          <cell r="Q1581">
            <v>33</v>
          </cell>
          <cell r="R1581" t="str">
            <v>YC01</v>
          </cell>
          <cell r="S1581">
            <v>3.66</v>
          </cell>
        </row>
        <row r="1582">
          <cell r="M1582" t="str">
            <v>scs0011885</v>
          </cell>
          <cell r="N1582" t="str">
            <v>L4527</v>
          </cell>
          <cell r="O1582" t="str">
            <v>腰部支撑钢丝A</v>
          </cell>
          <cell r="P1582" t="str">
            <v>C32B 7*379</v>
          </cell>
          <cell r="Q1582">
            <v>3080</v>
          </cell>
          <cell r="R1582" t="str">
            <v>YC10</v>
          </cell>
          <cell r="S1582">
            <v>1.1200000000000001</v>
          </cell>
        </row>
        <row r="1583">
          <cell r="M1583" t="str">
            <v>SCS0005375</v>
          </cell>
          <cell r="N1583" t="str">
            <v>L4494</v>
          </cell>
          <cell r="O1583" t="str">
            <v>靠背泡沫预埋钢丝C</v>
          </cell>
          <cell r="P1583" t="str">
            <v>P203</v>
          </cell>
          <cell r="Q1583">
            <v>4778</v>
          </cell>
          <cell r="R1583" t="str">
            <v>YC03</v>
          </cell>
          <cell r="S1583">
            <v>0.19</v>
          </cell>
        </row>
        <row r="1584">
          <cell r="M1584" t="str">
            <v>SCS0005429</v>
          </cell>
          <cell r="N1584">
            <v>1932313</v>
          </cell>
          <cell r="O1584" t="str">
            <v>副驾手动右侧滑轨总成</v>
          </cell>
          <cell r="P1584" t="str">
            <v>P203</v>
          </cell>
          <cell r="Q1584">
            <v>2000</v>
          </cell>
          <cell r="R1584" t="str">
            <v>YC01</v>
          </cell>
          <cell r="S1584">
            <v>30.5</v>
          </cell>
        </row>
        <row r="1585">
          <cell r="M1585" t="str">
            <v>SCS0001023</v>
          </cell>
          <cell r="N1585">
            <v>1913006</v>
          </cell>
          <cell r="O1585" t="str">
            <v>右侧独立扶手骨架总成</v>
          </cell>
          <cell r="P1585" t="str">
            <v>M20</v>
          </cell>
          <cell r="Q1585">
            <v>120</v>
          </cell>
          <cell r="R1585" t="str">
            <v>YC01</v>
          </cell>
          <cell r="S1585">
            <v>15.08</v>
          </cell>
        </row>
        <row r="1586">
          <cell r="M1586" t="str">
            <v>TAT0000542</v>
          </cell>
          <cell r="N1586">
            <v>1913037</v>
          </cell>
          <cell r="O1586" t="str">
            <v>固定支架焊接总成</v>
          </cell>
          <cell r="P1586" t="str">
            <v>AGHRC000549</v>
          </cell>
          <cell r="Q1586">
            <v>3583</v>
          </cell>
          <cell r="R1586" t="str">
            <v>YC01</v>
          </cell>
          <cell r="S1586">
            <v>9.0299999999999994</v>
          </cell>
        </row>
        <row r="1587">
          <cell r="M1587" t="str">
            <v>BFA0000051</v>
          </cell>
          <cell r="N1587">
            <v>1943003</v>
          </cell>
          <cell r="O1587" t="str">
            <v>十字槽盘头螺钉</v>
          </cell>
          <cell r="P1587" t="str">
            <v>M5*6彩锌</v>
          </cell>
          <cell r="Q1587">
            <v>7398</v>
          </cell>
          <cell r="R1587" t="str">
            <v>YC01</v>
          </cell>
          <cell r="S1587">
            <v>0.02</v>
          </cell>
        </row>
        <row r="1588">
          <cell r="M1588" t="str">
            <v>SCS0011578</v>
          </cell>
          <cell r="N1588" t="str">
            <v>L4527</v>
          </cell>
          <cell r="O1588" t="str">
            <v>联动片钢衬</v>
          </cell>
          <cell r="P1588" t="str">
            <v>P203</v>
          </cell>
          <cell r="Q1588">
            <v>2670</v>
          </cell>
          <cell r="R1588" t="str">
            <v>YC01</v>
          </cell>
          <cell r="S1588">
            <v>0.52</v>
          </cell>
        </row>
        <row r="1589">
          <cell r="M1589" t="str">
            <v>SCS0005466</v>
          </cell>
          <cell r="N1589">
            <v>1943003</v>
          </cell>
          <cell r="O1589" t="str">
            <v>台阶螺栓</v>
          </cell>
          <cell r="P1589" t="str">
            <v>p203</v>
          </cell>
          <cell r="Q1589">
            <v>1104</v>
          </cell>
          <cell r="R1589" t="str">
            <v>YC01</v>
          </cell>
          <cell r="S1589">
            <v>0.64</v>
          </cell>
        </row>
        <row r="1590">
          <cell r="M1590" t="str">
            <v>scs0004984</v>
          </cell>
          <cell r="N1590">
            <v>1943004</v>
          </cell>
          <cell r="O1590" t="str">
            <v>副驾安全带固定板总成</v>
          </cell>
          <cell r="P1590" t="str">
            <v>C32B</v>
          </cell>
          <cell r="Q1590">
            <v>2285</v>
          </cell>
          <cell r="R1590" t="str">
            <v>YC01</v>
          </cell>
          <cell r="S1590">
            <v>2.58</v>
          </cell>
        </row>
        <row r="1591">
          <cell r="M1591" t="str">
            <v>BFA0000007</v>
          </cell>
          <cell r="N1591">
            <v>1943003</v>
          </cell>
          <cell r="O1591" t="str">
            <v>平垫圈￠8</v>
          </cell>
          <cell r="P1591" t="str">
            <v>￠8黑</v>
          </cell>
          <cell r="Q1591">
            <v>3240</v>
          </cell>
          <cell r="R1591" t="str">
            <v>YC01</v>
          </cell>
          <cell r="S1591">
            <v>0.02</v>
          </cell>
        </row>
        <row r="1592">
          <cell r="M1592" t="str">
            <v>SCS0001368</v>
          </cell>
          <cell r="N1592">
            <v>1950401</v>
          </cell>
          <cell r="O1592" t="str">
            <v>驾驶员安全带锁扣</v>
          </cell>
          <cell r="Q1592">
            <v>648</v>
          </cell>
          <cell r="R1592" t="str">
            <v>YC01</v>
          </cell>
          <cell r="S1592">
            <v>12.85</v>
          </cell>
        </row>
        <row r="1593">
          <cell r="M1593" t="str">
            <v>SCS0001421</v>
          </cell>
          <cell r="N1593">
            <v>1943004</v>
          </cell>
          <cell r="O1593" t="str">
            <v>右旋转支架总成</v>
          </cell>
          <cell r="P1593" t="str">
            <v>C40D</v>
          </cell>
          <cell r="Q1593">
            <v>1760</v>
          </cell>
          <cell r="R1593" t="str">
            <v>YC10</v>
          </cell>
          <cell r="S1593">
            <v>8.02</v>
          </cell>
        </row>
        <row r="1594">
          <cell r="M1594" t="str">
            <v>SCS0011683</v>
          </cell>
          <cell r="N1594">
            <v>2143048</v>
          </cell>
          <cell r="O1594" t="str">
            <v>中间头枕面套</v>
          </cell>
          <cell r="P1594" t="str">
            <v>P203亚麻棕PVC</v>
          </cell>
          <cell r="Q1594">
            <v>200</v>
          </cell>
          <cell r="R1594" t="str">
            <v>YC01</v>
          </cell>
          <cell r="S1594">
            <v>11.12</v>
          </cell>
        </row>
        <row r="1595">
          <cell r="M1595" t="str">
            <v>SCS0005503</v>
          </cell>
          <cell r="N1595">
            <v>1913037</v>
          </cell>
          <cell r="O1595" t="str">
            <v>主驾左侧调角器焊接总成</v>
          </cell>
          <cell r="P1595" t="str">
            <v>P203手动无气囊</v>
          </cell>
          <cell r="Q1595">
            <v>610</v>
          </cell>
          <cell r="R1595" t="str">
            <v>YC10</v>
          </cell>
          <cell r="S1595">
            <v>50.31</v>
          </cell>
        </row>
        <row r="1596">
          <cell r="M1596" t="str">
            <v>SCS0006636</v>
          </cell>
          <cell r="N1596">
            <v>1943004</v>
          </cell>
          <cell r="O1596" t="str">
            <v>扶手泡沫支撑钢丝</v>
          </cell>
          <cell r="P1596" t="str">
            <v>P203后排整体背</v>
          </cell>
          <cell r="Q1596">
            <v>650</v>
          </cell>
          <cell r="R1596" t="str">
            <v>YC10</v>
          </cell>
          <cell r="S1596">
            <v>0.52</v>
          </cell>
        </row>
        <row r="1597">
          <cell r="M1597" t="str">
            <v>SCS0000984</v>
          </cell>
          <cell r="N1597">
            <v>1943004</v>
          </cell>
          <cell r="O1597" t="str">
            <v>左侧独立座框总成</v>
          </cell>
          <cell r="P1597" t="str">
            <v>M20</v>
          </cell>
          <cell r="Q1597">
            <v>351</v>
          </cell>
          <cell r="R1597" t="str">
            <v>YC01</v>
          </cell>
          <cell r="S1597">
            <v>49.77</v>
          </cell>
        </row>
        <row r="1598">
          <cell r="M1598" t="str">
            <v>scs0011886</v>
          </cell>
          <cell r="N1598" t="str">
            <v>L4527</v>
          </cell>
          <cell r="O1598" t="str">
            <v>腰部支撑钢丝B</v>
          </cell>
          <cell r="P1598" t="str">
            <v>C32B 7*382</v>
          </cell>
          <cell r="Q1598">
            <v>3080</v>
          </cell>
          <cell r="R1598" t="str">
            <v>YC10</v>
          </cell>
          <cell r="S1598">
            <v>0.85</v>
          </cell>
        </row>
        <row r="1599">
          <cell r="M1599" t="str">
            <v>SCS0005380</v>
          </cell>
          <cell r="N1599" t="str">
            <v>L4494</v>
          </cell>
          <cell r="O1599" t="str">
            <v>座垫泡沫预埋钢丝B</v>
          </cell>
          <cell r="P1599" t="str">
            <v>P203</v>
          </cell>
          <cell r="Q1599">
            <v>4700</v>
          </cell>
          <cell r="R1599" t="str">
            <v>YC03</v>
          </cell>
          <cell r="S1599">
            <v>0.36</v>
          </cell>
        </row>
        <row r="1600">
          <cell r="M1600" t="str">
            <v>SCS0006002</v>
          </cell>
          <cell r="N1600">
            <v>1932313</v>
          </cell>
          <cell r="O1600" t="str">
            <v>手动右侧滑轨总成</v>
          </cell>
          <cell r="P1600" t="str">
            <v>P203</v>
          </cell>
          <cell r="Q1600">
            <v>1000</v>
          </cell>
          <cell r="R1600" t="str">
            <v>YC01</v>
          </cell>
          <cell r="S1600">
            <v>30.5</v>
          </cell>
        </row>
        <row r="1601">
          <cell r="M1601" t="str">
            <v>SCS0001038</v>
          </cell>
          <cell r="N1601">
            <v>1913006</v>
          </cell>
          <cell r="O1601" t="str">
            <v>左侧扶手轴总成</v>
          </cell>
          <cell r="P1601" t="str">
            <v>M20</v>
          </cell>
          <cell r="Q1601">
            <v>120</v>
          </cell>
          <cell r="R1601" t="str">
            <v>YC01</v>
          </cell>
          <cell r="S1601">
            <v>5.56</v>
          </cell>
        </row>
        <row r="1602">
          <cell r="M1602" t="str">
            <v>TAT0000527</v>
          </cell>
          <cell r="N1602">
            <v>1913037</v>
          </cell>
          <cell r="O1602" t="str">
            <v>驾驶员座发泡总成</v>
          </cell>
          <cell r="P1602" t="str">
            <v>AGHRC000534</v>
          </cell>
          <cell r="Q1602">
            <v>701</v>
          </cell>
          <cell r="R1602" t="str">
            <v>YC01</v>
          </cell>
          <cell r="S1602">
            <v>174.04669999999999</v>
          </cell>
        </row>
        <row r="1603">
          <cell r="M1603" t="str">
            <v>BFA0000052</v>
          </cell>
          <cell r="N1603">
            <v>1943003</v>
          </cell>
          <cell r="O1603" t="str">
            <v>十字槽沉头螺钉</v>
          </cell>
          <cell r="P1603" t="str">
            <v>M4*6彩锌</v>
          </cell>
          <cell r="Q1603">
            <v>1233</v>
          </cell>
          <cell r="R1603" t="str">
            <v>YC01</v>
          </cell>
          <cell r="S1603">
            <v>0.01</v>
          </cell>
        </row>
        <row r="1604">
          <cell r="M1604" t="str">
            <v>scs0011641</v>
          </cell>
          <cell r="N1604" t="str">
            <v>L4527</v>
          </cell>
          <cell r="O1604" t="str">
            <v>后排六分靠背骨架总成</v>
          </cell>
          <cell r="P1604" t="str">
            <v>C32B取消中间头枕</v>
          </cell>
          <cell r="Q1604">
            <v>1840</v>
          </cell>
          <cell r="R1604" t="str">
            <v>YC01</v>
          </cell>
          <cell r="S1604">
            <v>80.650000000000006</v>
          </cell>
        </row>
        <row r="1605">
          <cell r="M1605" t="str">
            <v>SCS0005792</v>
          </cell>
          <cell r="N1605">
            <v>1943003</v>
          </cell>
          <cell r="O1605" t="str">
            <v>前联动管垫片</v>
          </cell>
          <cell r="P1605" t="str">
            <v>P203</v>
          </cell>
          <cell r="Q1605">
            <v>958</v>
          </cell>
          <cell r="R1605" t="str">
            <v>YC10</v>
          </cell>
          <cell r="S1605">
            <v>0.16</v>
          </cell>
        </row>
        <row r="1606">
          <cell r="M1606" t="str">
            <v>SCS0005010</v>
          </cell>
          <cell r="N1606">
            <v>1943004</v>
          </cell>
          <cell r="O1606" t="str">
            <v>C32B垫片钣金</v>
          </cell>
          <cell r="P1606" t="str">
            <v>C32B</v>
          </cell>
          <cell r="Q1606">
            <v>4539</v>
          </cell>
          <cell r="R1606" t="str">
            <v>YC01</v>
          </cell>
          <cell r="S1606">
            <v>0.51</v>
          </cell>
        </row>
        <row r="1607">
          <cell r="M1607" t="str">
            <v>BFA0000008</v>
          </cell>
          <cell r="N1607">
            <v>1943003</v>
          </cell>
          <cell r="O1607" t="str">
            <v>弹簧垫圈￠8</v>
          </cell>
          <cell r="P1607" t="str">
            <v>￠8黑</v>
          </cell>
          <cell r="Q1607">
            <v>3240</v>
          </cell>
          <cell r="R1607" t="str">
            <v>YC01</v>
          </cell>
          <cell r="S1607">
            <v>0.01</v>
          </cell>
        </row>
        <row r="1608">
          <cell r="M1608" t="str">
            <v>SCS0001369</v>
          </cell>
          <cell r="N1608">
            <v>1950401</v>
          </cell>
          <cell r="O1608" t="str">
            <v>驾驶员安全带锁扣</v>
          </cell>
          <cell r="P1608" t="str">
            <v>C33D</v>
          </cell>
          <cell r="Q1608">
            <v>270</v>
          </cell>
          <cell r="R1608" t="str">
            <v>YC01</v>
          </cell>
          <cell r="S1608">
            <v>13.68</v>
          </cell>
        </row>
        <row r="1609">
          <cell r="M1609" t="str">
            <v>SCS0001422</v>
          </cell>
          <cell r="N1609">
            <v>1943004</v>
          </cell>
          <cell r="O1609" t="str">
            <v>左旋转支架总成</v>
          </cell>
          <cell r="P1609" t="str">
            <v>C40D</v>
          </cell>
          <cell r="Q1609">
            <v>1760</v>
          </cell>
          <cell r="R1609" t="str">
            <v>YC10</v>
          </cell>
          <cell r="S1609">
            <v>8.02</v>
          </cell>
        </row>
        <row r="1610">
          <cell r="M1610" t="str">
            <v>SCS0011266</v>
          </cell>
          <cell r="N1610">
            <v>2143048</v>
          </cell>
          <cell r="O1610" t="str">
            <v>副驾座垫护面总成</v>
          </cell>
          <cell r="P1610" t="str">
            <v>P203PVC</v>
          </cell>
          <cell r="Q1610">
            <v>30</v>
          </cell>
          <cell r="R1610" t="str">
            <v>YC01</v>
          </cell>
          <cell r="S1610">
            <v>62.95</v>
          </cell>
        </row>
        <row r="1611">
          <cell r="M1611" t="str">
            <v>SCS0005504</v>
          </cell>
          <cell r="N1611">
            <v>1913037</v>
          </cell>
          <cell r="O1611" t="str">
            <v>主驾右侧调角器焊接总成</v>
          </cell>
          <cell r="P1611" t="str">
            <v>P203手动</v>
          </cell>
          <cell r="Q1611">
            <v>610</v>
          </cell>
          <cell r="R1611" t="str">
            <v>YC10</v>
          </cell>
          <cell r="S1611">
            <v>45.79</v>
          </cell>
        </row>
        <row r="1612">
          <cell r="M1612" t="str">
            <v>SCS0006637</v>
          </cell>
          <cell r="N1612">
            <v>1943004</v>
          </cell>
          <cell r="O1612" t="str">
            <v>靠背左侧打钉钢丝</v>
          </cell>
          <cell r="P1612" t="str">
            <v>P203后排整体背</v>
          </cell>
          <cell r="Q1612">
            <v>41</v>
          </cell>
          <cell r="R1612" t="str">
            <v>YC10</v>
          </cell>
          <cell r="S1612">
            <v>0.73</v>
          </cell>
        </row>
        <row r="1613">
          <cell r="M1613" t="str">
            <v>SCS0000985</v>
          </cell>
          <cell r="N1613">
            <v>1943004</v>
          </cell>
          <cell r="O1613" t="str">
            <v>右侧独立座框总成</v>
          </cell>
          <cell r="P1613" t="str">
            <v>M20</v>
          </cell>
          <cell r="Q1613">
            <v>351</v>
          </cell>
          <cell r="R1613" t="str">
            <v>YC01</v>
          </cell>
          <cell r="S1613">
            <v>49.77</v>
          </cell>
        </row>
        <row r="1614">
          <cell r="M1614" t="str">
            <v>SCS0011887</v>
          </cell>
          <cell r="N1614" t="str">
            <v>L4527</v>
          </cell>
          <cell r="O1614" t="str">
            <v>面套支撑钢丝</v>
          </cell>
          <cell r="P1614" t="str">
            <v>P203 Φ6mm</v>
          </cell>
          <cell r="Q1614">
            <v>1422</v>
          </cell>
          <cell r="R1614" t="str">
            <v>YC10</v>
          </cell>
          <cell r="S1614">
            <v>0.76</v>
          </cell>
        </row>
        <row r="1615">
          <cell r="M1615" t="str">
            <v>SCS0004552</v>
          </cell>
          <cell r="N1615" t="str">
            <v>L4494</v>
          </cell>
          <cell r="O1615" t="str">
            <v>连接杆</v>
          </cell>
          <cell r="P1615" t="str">
            <v>C32B</v>
          </cell>
          <cell r="Q1615">
            <v>2114</v>
          </cell>
          <cell r="R1615" t="str">
            <v>YC01</v>
          </cell>
          <cell r="S1615">
            <v>3.1</v>
          </cell>
        </row>
        <row r="1616">
          <cell r="M1616" t="str">
            <v>SCS0005431</v>
          </cell>
          <cell r="N1616">
            <v>1932313</v>
          </cell>
          <cell r="O1616" t="str">
            <v>U型把手</v>
          </cell>
          <cell r="P1616" t="str">
            <v>P203</v>
          </cell>
          <cell r="Q1616">
            <v>1000</v>
          </cell>
          <cell r="R1616" t="str">
            <v>YC01</v>
          </cell>
          <cell r="S1616">
            <v>3</v>
          </cell>
        </row>
        <row r="1617">
          <cell r="M1617" t="str">
            <v>SCS0001039</v>
          </cell>
          <cell r="N1617">
            <v>1913006</v>
          </cell>
          <cell r="O1617" t="str">
            <v>右侧扶手轴总成</v>
          </cell>
          <cell r="P1617" t="str">
            <v>M20</v>
          </cell>
          <cell r="Q1617">
            <v>120</v>
          </cell>
          <cell r="R1617" t="str">
            <v>YC01</v>
          </cell>
          <cell r="S1617">
            <v>5.56</v>
          </cell>
        </row>
        <row r="1618">
          <cell r="M1618" t="str">
            <v>TAT0000528</v>
          </cell>
          <cell r="N1618">
            <v>1913037</v>
          </cell>
          <cell r="O1618" t="str">
            <v>驾驶员座面套总成</v>
          </cell>
          <cell r="P1618" t="str">
            <v>AGHRC000535</v>
          </cell>
          <cell r="Q1618">
            <v>701</v>
          </cell>
          <cell r="R1618" t="str">
            <v>YC01</v>
          </cell>
          <cell r="S1618">
            <v>118.2842</v>
          </cell>
        </row>
        <row r="1619">
          <cell r="M1619" t="str">
            <v>BFA0000321</v>
          </cell>
          <cell r="N1619">
            <v>1943003</v>
          </cell>
          <cell r="O1619" t="str">
            <v>台阶螺栓A</v>
          </cell>
          <cell r="P1619" t="str">
            <v>C32B M10</v>
          </cell>
          <cell r="Q1619">
            <v>3528</v>
          </cell>
          <cell r="R1619" t="str">
            <v>YC01</v>
          </cell>
          <cell r="S1619">
            <v>1.1299999999999999</v>
          </cell>
        </row>
        <row r="1620">
          <cell r="M1620" t="str">
            <v>SCS0004560</v>
          </cell>
          <cell r="N1620" t="str">
            <v>L4527</v>
          </cell>
          <cell r="O1620" t="str">
            <v>座垫合棉支撑钢丝</v>
          </cell>
          <cell r="P1620" t="str">
            <v>C32B</v>
          </cell>
          <cell r="Q1620">
            <v>3685</v>
          </cell>
          <cell r="R1620" t="str">
            <v>YC10</v>
          </cell>
          <cell r="S1620">
            <v>0.5</v>
          </cell>
        </row>
        <row r="1621">
          <cell r="M1621" t="str">
            <v>BFA0000096</v>
          </cell>
          <cell r="N1621">
            <v>1943003</v>
          </cell>
          <cell r="O1621" t="str">
            <v>十字槽圆头带垫自攻螺钉F</v>
          </cell>
          <cell r="P1621" t="str">
            <v>ST4.2x9.5F型黑</v>
          </cell>
          <cell r="Q1621">
            <v>10455</v>
          </cell>
          <cell r="R1621" t="str">
            <v>YC01</v>
          </cell>
          <cell r="S1621">
            <v>0.11</v>
          </cell>
        </row>
        <row r="1622">
          <cell r="M1622" t="str">
            <v>SCS0006016</v>
          </cell>
          <cell r="N1622">
            <v>1943004</v>
          </cell>
          <cell r="O1622" t="str">
            <v>副驾左前支架</v>
          </cell>
          <cell r="P1622" t="str">
            <v>P203</v>
          </cell>
          <cell r="Q1622">
            <v>1334</v>
          </cell>
          <cell r="R1622" t="str">
            <v>YC10</v>
          </cell>
          <cell r="S1622">
            <v>1.32</v>
          </cell>
        </row>
        <row r="1623">
          <cell r="M1623" t="str">
            <v>BFA0000019</v>
          </cell>
          <cell r="N1623">
            <v>1943003</v>
          </cell>
          <cell r="O1623" t="str">
            <v>盖形螺母</v>
          </cell>
          <cell r="P1623" t="str">
            <v>M8黑色</v>
          </cell>
          <cell r="Q1623">
            <v>65838</v>
          </cell>
          <cell r="R1623" t="str">
            <v>YC10</v>
          </cell>
          <cell r="S1623">
            <v>0.21</v>
          </cell>
        </row>
        <row r="1624">
          <cell r="M1624" t="str">
            <v>SCS0001371</v>
          </cell>
          <cell r="N1624">
            <v>1950401</v>
          </cell>
          <cell r="O1624" t="str">
            <v>后排座椅安全带卷收器</v>
          </cell>
          <cell r="Q1624">
            <v>257</v>
          </cell>
          <cell r="R1624" t="str">
            <v>YC01</v>
          </cell>
          <cell r="S1624">
            <v>31.01</v>
          </cell>
        </row>
        <row r="1625">
          <cell r="M1625" t="str">
            <v>SCS0001423</v>
          </cell>
          <cell r="N1625">
            <v>1943004</v>
          </cell>
          <cell r="O1625" t="str">
            <v>锁支架</v>
          </cell>
          <cell r="P1625" t="str">
            <v>C40D</v>
          </cell>
          <cell r="Q1625">
            <v>3520</v>
          </cell>
          <cell r="R1625" t="str">
            <v>YC10</v>
          </cell>
          <cell r="S1625">
            <v>2.67</v>
          </cell>
        </row>
        <row r="1626">
          <cell r="M1626" t="str">
            <v>SCS0011309</v>
          </cell>
          <cell r="N1626">
            <v>2143048</v>
          </cell>
          <cell r="O1626" t="str">
            <v>主驾座垫护面总成</v>
          </cell>
          <cell r="P1626" t="str">
            <v>P203PVC</v>
          </cell>
          <cell r="Q1626">
            <v>30</v>
          </cell>
          <cell r="R1626" t="str">
            <v>YC01</v>
          </cell>
          <cell r="S1626">
            <v>62.95</v>
          </cell>
        </row>
        <row r="1627">
          <cell r="M1627" t="str">
            <v>SCS0005509</v>
          </cell>
          <cell r="N1627">
            <v>1913037</v>
          </cell>
          <cell r="O1627" t="str">
            <v>副驾左侧调角器焊接总成</v>
          </cell>
          <cell r="P1627" t="str">
            <v>P203手动</v>
          </cell>
          <cell r="Q1627">
            <v>1170</v>
          </cell>
          <cell r="R1627" t="str">
            <v>YC10</v>
          </cell>
          <cell r="S1627">
            <v>45.79</v>
          </cell>
        </row>
        <row r="1628">
          <cell r="M1628" t="str">
            <v>SCS0006638</v>
          </cell>
          <cell r="N1628">
            <v>1943004</v>
          </cell>
          <cell r="O1628" t="str">
            <v>靠背右侧打钉钢丝</v>
          </cell>
          <cell r="P1628" t="str">
            <v>P203后排整体背</v>
          </cell>
          <cell r="Q1628">
            <v>41</v>
          </cell>
          <cell r="R1628" t="str">
            <v>YC10</v>
          </cell>
          <cell r="S1628">
            <v>0.73</v>
          </cell>
        </row>
        <row r="1629">
          <cell r="M1629" t="str">
            <v>SCS0001110</v>
          </cell>
          <cell r="N1629">
            <v>1943004</v>
          </cell>
          <cell r="O1629" t="str">
            <v>后排靠背中间脚架总成</v>
          </cell>
          <cell r="Q1629">
            <v>27</v>
          </cell>
          <cell r="R1629" t="str">
            <v>YC01</v>
          </cell>
          <cell r="S1629">
            <v>7.53</v>
          </cell>
        </row>
        <row r="1630">
          <cell r="M1630" t="str">
            <v>SCS0004560</v>
          </cell>
          <cell r="N1630" t="str">
            <v>L4527</v>
          </cell>
          <cell r="O1630" t="str">
            <v>座垫合棉支撑钢丝</v>
          </cell>
          <cell r="P1630" t="str">
            <v>C32B</v>
          </cell>
          <cell r="Q1630">
            <v>3028</v>
          </cell>
          <cell r="R1630" t="str">
            <v>YC10</v>
          </cell>
          <cell r="S1630">
            <v>0.5</v>
          </cell>
        </row>
        <row r="1631">
          <cell r="M1631" t="str">
            <v>SCS0000857</v>
          </cell>
          <cell r="N1631" t="str">
            <v>L4494</v>
          </cell>
          <cell r="O1631" t="str">
            <v>直钢丝270</v>
          </cell>
          <cell r="Q1631">
            <v>2000</v>
          </cell>
          <cell r="R1631" t="str">
            <v>YC03</v>
          </cell>
          <cell r="S1631">
            <v>0.1</v>
          </cell>
        </row>
        <row r="1632">
          <cell r="M1632" t="str">
            <v>SCS0000791</v>
          </cell>
          <cell r="N1632">
            <v>1913037</v>
          </cell>
          <cell r="O1632" t="str">
            <v>副驾座椅底板</v>
          </cell>
          <cell r="Q1632">
            <v>149</v>
          </cell>
          <cell r="R1632" t="str">
            <v>YC01</v>
          </cell>
          <cell r="S1632">
            <v>12.58121</v>
          </cell>
        </row>
        <row r="1633">
          <cell r="M1633" t="str">
            <v>SCS0001317</v>
          </cell>
          <cell r="N1633">
            <v>1913006</v>
          </cell>
          <cell r="O1633" t="str">
            <v>靠背腰部支撑钣金</v>
          </cell>
          <cell r="P1633" t="str">
            <v>H32B</v>
          </cell>
          <cell r="Q1633">
            <v>3840</v>
          </cell>
          <cell r="R1633" t="str">
            <v>YC10</v>
          </cell>
          <cell r="S1633">
            <v>4.24</v>
          </cell>
        </row>
        <row r="1634">
          <cell r="M1634" t="str">
            <v>TAT0000529</v>
          </cell>
          <cell r="N1634">
            <v>1913037</v>
          </cell>
          <cell r="O1634" t="str">
            <v>驾驶员座骨架总成</v>
          </cell>
          <cell r="P1634" t="str">
            <v>AGHRC000536</v>
          </cell>
          <cell r="Q1634">
            <v>701</v>
          </cell>
          <cell r="R1634" t="str">
            <v>YC01</v>
          </cell>
          <cell r="S1634">
            <v>45.623890000000003</v>
          </cell>
        </row>
        <row r="1635">
          <cell r="M1635" t="str">
            <v>BFA0000322</v>
          </cell>
          <cell r="N1635">
            <v>1943003</v>
          </cell>
          <cell r="O1635" t="str">
            <v>台阶螺栓</v>
          </cell>
          <cell r="P1635" t="str">
            <v>C32B</v>
          </cell>
          <cell r="Q1635">
            <v>4704</v>
          </cell>
          <cell r="R1635" t="str">
            <v>YC01</v>
          </cell>
          <cell r="S1635">
            <v>0.81</v>
          </cell>
        </row>
        <row r="1636">
          <cell r="M1636" t="str">
            <v>SCS0004565</v>
          </cell>
          <cell r="N1636" t="str">
            <v>L4527</v>
          </cell>
          <cell r="O1636" t="str">
            <v>S簧限位钢丝</v>
          </cell>
          <cell r="Q1636">
            <v>6058</v>
          </cell>
          <cell r="R1636" t="str">
            <v>YC01</v>
          </cell>
          <cell r="S1636">
            <v>0.09</v>
          </cell>
        </row>
        <row r="1637">
          <cell r="M1637" t="str">
            <v>scs0006664</v>
          </cell>
          <cell r="N1637">
            <v>1943004</v>
          </cell>
          <cell r="O1637" t="str">
            <v>靠背中间安装点焊接总成</v>
          </cell>
          <cell r="P1637" t="str">
            <v>P203低配整体背骨架</v>
          </cell>
          <cell r="Q1637">
            <v>610</v>
          </cell>
          <cell r="R1637" t="str">
            <v>YC10</v>
          </cell>
          <cell r="S1637">
            <v>5.86</v>
          </cell>
        </row>
        <row r="1638">
          <cell r="M1638" t="str">
            <v>SCS0006017</v>
          </cell>
          <cell r="N1638">
            <v>1943004</v>
          </cell>
          <cell r="O1638" t="str">
            <v>副驾右前支架</v>
          </cell>
          <cell r="P1638" t="str">
            <v>P203</v>
          </cell>
          <cell r="Q1638">
            <v>1334</v>
          </cell>
          <cell r="R1638" t="str">
            <v>YC10</v>
          </cell>
          <cell r="S1638">
            <v>1.32</v>
          </cell>
        </row>
        <row r="1639">
          <cell r="M1639" t="str">
            <v>BFA0000028</v>
          </cell>
          <cell r="N1639">
            <v>1943003</v>
          </cell>
          <cell r="O1639" t="str">
            <v>非金属嵌件六角锁紧螺母</v>
          </cell>
          <cell r="P1639" t="str">
            <v>M6镀白锌</v>
          </cell>
          <cell r="Q1639">
            <v>10578</v>
          </cell>
          <cell r="R1639" t="str">
            <v>YC10</v>
          </cell>
          <cell r="S1639">
            <v>0.04</v>
          </cell>
        </row>
        <row r="1640">
          <cell r="M1640" t="str">
            <v>SCS0006183</v>
          </cell>
          <cell r="N1640">
            <v>1950401</v>
          </cell>
          <cell r="O1640" t="str">
            <v>副驾安全带锁扣总成</v>
          </cell>
          <cell r="P1640" t="str">
            <v>C32B-F05（豪华版）</v>
          </cell>
          <cell r="Q1640">
            <v>2025</v>
          </cell>
          <cell r="R1640" t="str">
            <v>YC01</v>
          </cell>
          <cell r="S1640">
            <v>13.98</v>
          </cell>
        </row>
        <row r="1641">
          <cell r="M1641" t="str">
            <v>SCS0001439</v>
          </cell>
          <cell r="N1641">
            <v>1943004</v>
          </cell>
          <cell r="O1641" t="str">
            <v>套板</v>
          </cell>
          <cell r="P1641" t="str">
            <v>C40D</v>
          </cell>
          <cell r="Q1641">
            <v>3520</v>
          </cell>
          <cell r="R1641" t="str">
            <v>YC10</v>
          </cell>
          <cell r="S1641">
            <v>0.31</v>
          </cell>
        </row>
        <row r="1642">
          <cell r="M1642" t="str">
            <v>SCS0011244</v>
          </cell>
          <cell r="N1642">
            <v>2143048</v>
          </cell>
          <cell r="O1642" t="str">
            <v>前排靠背护面总成</v>
          </cell>
          <cell r="P1642" t="str">
            <v>P203PVC无气囊</v>
          </cell>
          <cell r="Q1642">
            <v>60</v>
          </cell>
          <cell r="R1642" t="str">
            <v>YC01</v>
          </cell>
          <cell r="S1642">
            <v>90.71</v>
          </cell>
        </row>
        <row r="1643">
          <cell r="M1643" t="str">
            <v>SCS0005510</v>
          </cell>
          <cell r="N1643">
            <v>1913037</v>
          </cell>
          <cell r="O1643" t="str">
            <v>副驾右侧调角器焊接总成</v>
          </cell>
          <cell r="P1643" t="str">
            <v>P203手动带气囊</v>
          </cell>
          <cell r="Q1643">
            <v>30</v>
          </cell>
          <cell r="R1643" t="str">
            <v>YC10</v>
          </cell>
          <cell r="S1643">
            <v>51.28</v>
          </cell>
        </row>
        <row r="1644">
          <cell r="M1644" t="str">
            <v>SCS0006639</v>
          </cell>
          <cell r="N1644">
            <v>1943004</v>
          </cell>
          <cell r="O1644" t="str">
            <v>靠背上侧打钉钢丝</v>
          </cell>
          <cell r="P1644" t="str">
            <v>P203后排整体背</v>
          </cell>
          <cell r="Q1644">
            <v>349</v>
          </cell>
          <cell r="R1644" t="str">
            <v>YC10</v>
          </cell>
          <cell r="S1644">
            <v>0.73</v>
          </cell>
        </row>
        <row r="1645">
          <cell r="M1645" t="str">
            <v>SCS0001133</v>
          </cell>
          <cell r="N1645">
            <v>1943004</v>
          </cell>
          <cell r="O1645" t="str">
            <v>后排靠背解锁支架（右）</v>
          </cell>
          <cell r="Q1645">
            <v>27</v>
          </cell>
          <cell r="R1645" t="str">
            <v>YC01</v>
          </cell>
          <cell r="S1645">
            <v>1.37</v>
          </cell>
        </row>
        <row r="1646">
          <cell r="M1646" t="str">
            <v>SCS0004565</v>
          </cell>
          <cell r="N1646" t="str">
            <v>L4527</v>
          </cell>
          <cell r="O1646" t="str">
            <v>S簧限位钢丝</v>
          </cell>
          <cell r="Q1646">
            <v>4266</v>
          </cell>
          <cell r="R1646" t="str">
            <v>YC01</v>
          </cell>
          <cell r="S1646">
            <v>0.09</v>
          </cell>
        </row>
        <row r="1647">
          <cell r="M1647" t="str">
            <v>SCS0000858</v>
          </cell>
          <cell r="N1647" t="str">
            <v>L4494</v>
          </cell>
          <cell r="O1647" t="str">
            <v>直钢丝300</v>
          </cell>
          <cell r="P1647" t="str">
            <v>钢丝300</v>
          </cell>
          <cell r="Q1647">
            <v>10350</v>
          </cell>
          <cell r="R1647" t="str">
            <v>YC03</v>
          </cell>
          <cell r="S1647">
            <v>0.11</v>
          </cell>
        </row>
        <row r="1648">
          <cell r="M1648" t="str">
            <v>scs0000811</v>
          </cell>
          <cell r="N1648">
            <v>1913037</v>
          </cell>
          <cell r="O1648" t="str">
            <v>中排2+1座垫骨架总成</v>
          </cell>
          <cell r="Q1648">
            <v>175</v>
          </cell>
          <cell r="R1648" t="str">
            <v>YC01</v>
          </cell>
          <cell r="S1648">
            <v>23.56617</v>
          </cell>
        </row>
        <row r="1649">
          <cell r="M1649" t="str">
            <v>SCS0006183</v>
          </cell>
          <cell r="N1649">
            <v>1950401</v>
          </cell>
          <cell r="O1649" t="str">
            <v>副驾安全带锁扣总成</v>
          </cell>
          <cell r="P1649" t="str">
            <v>C32B-F05（豪华版）</v>
          </cell>
          <cell r="Q1649">
            <v>1977</v>
          </cell>
          <cell r="R1649" t="str">
            <v>YC01</v>
          </cell>
          <cell r="S1649">
            <v>13.98</v>
          </cell>
        </row>
        <row r="1650">
          <cell r="M1650" t="str">
            <v>TAT0000535</v>
          </cell>
          <cell r="N1650">
            <v>1913037</v>
          </cell>
          <cell r="O1650" t="str">
            <v>驾驶员座发泡总成</v>
          </cell>
          <cell r="P1650" t="str">
            <v>AGHRC000542</v>
          </cell>
          <cell r="Q1650">
            <v>1596</v>
          </cell>
          <cell r="R1650" t="str">
            <v>YC01</v>
          </cell>
          <cell r="S1650">
            <v>173.5677</v>
          </cell>
        </row>
        <row r="1651">
          <cell r="M1651" t="str">
            <v>BFA0000751</v>
          </cell>
          <cell r="N1651">
            <v>1943003</v>
          </cell>
          <cell r="O1651" t="str">
            <v>六角法兰面锁紧螺母</v>
          </cell>
          <cell r="P1651" t="str">
            <v>非金属嵌件M6</v>
          </cell>
          <cell r="Q1651">
            <v>264</v>
          </cell>
          <cell r="R1651" t="str">
            <v>YC10</v>
          </cell>
          <cell r="S1651">
            <v>0.12</v>
          </cell>
        </row>
        <row r="1652">
          <cell r="M1652" t="str">
            <v>SCS0004566</v>
          </cell>
          <cell r="N1652" t="str">
            <v>L4527</v>
          </cell>
          <cell r="O1652" t="str">
            <v>扭力簧</v>
          </cell>
          <cell r="P1652" t="str">
            <v>C32B</v>
          </cell>
          <cell r="Q1652">
            <v>1855</v>
          </cell>
          <cell r="R1652" t="str">
            <v>YC01</v>
          </cell>
          <cell r="S1652">
            <v>1.65</v>
          </cell>
        </row>
        <row r="1653">
          <cell r="M1653" t="str">
            <v>SCS0006016</v>
          </cell>
          <cell r="N1653">
            <v>1943004</v>
          </cell>
          <cell r="O1653" t="str">
            <v>副驾左前支架</v>
          </cell>
          <cell r="P1653" t="str">
            <v>P203</v>
          </cell>
          <cell r="Q1653">
            <v>139</v>
          </cell>
          <cell r="R1653" t="str">
            <v>YC10</v>
          </cell>
          <cell r="S1653">
            <v>1.52</v>
          </cell>
        </row>
        <row r="1654">
          <cell r="M1654" t="str">
            <v>SCS0006018</v>
          </cell>
          <cell r="N1654">
            <v>1943004</v>
          </cell>
          <cell r="O1654" t="str">
            <v>副驾左后支架</v>
          </cell>
          <cell r="P1654" t="str">
            <v>P203</v>
          </cell>
          <cell r="Q1654">
            <v>1334</v>
          </cell>
          <cell r="R1654" t="str">
            <v>YC10</v>
          </cell>
          <cell r="S1654">
            <v>3.5</v>
          </cell>
        </row>
        <row r="1655">
          <cell r="M1655" t="str">
            <v>BFA0000044</v>
          </cell>
          <cell r="N1655">
            <v>1943003</v>
          </cell>
          <cell r="O1655" t="str">
            <v>六角法兰面带齿螺栓</v>
          </cell>
          <cell r="P1655" t="str">
            <v>M8*20黑</v>
          </cell>
          <cell r="Q1655">
            <v>3240</v>
          </cell>
          <cell r="R1655" t="str">
            <v>YC01</v>
          </cell>
          <cell r="S1655">
            <v>0.09</v>
          </cell>
        </row>
        <row r="1656">
          <cell r="M1656" t="str">
            <v>SCS0006185</v>
          </cell>
          <cell r="N1656">
            <v>1950401</v>
          </cell>
          <cell r="O1656" t="str">
            <v>正驾安全带锁扣总成</v>
          </cell>
          <cell r="P1656" t="str">
            <v>C32B-F05（豪华版）</v>
          </cell>
          <cell r="Q1656">
            <v>2046</v>
          </cell>
          <cell r="R1656" t="str">
            <v>YC01</v>
          </cell>
          <cell r="S1656">
            <v>14.43</v>
          </cell>
        </row>
        <row r="1657">
          <cell r="M1657" t="str">
            <v>SCS0006625</v>
          </cell>
          <cell r="N1657">
            <v>1943004</v>
          </cell>
          <cell r="O1657" t="str">
            <v>靠背主体管</v>
          </cell>
          <cell r="P1657" t="str">
            <v>P203后排整体背</v>
          </cell>
          <cell r="Q1657">
            <v>610</v>
          </cell>
          <cell r="R1657" t="str">
            <v>YC10</v>
          </cell>
          <cell r="S1657">
            <v>17.329999999999998</v>
          </cell>
        </row>
        <row r="1658">
          <cell r="M1658" t="str">
            <v>SCS0011490</v>
          </cell>
          <cell r="N1658">
            <v>2143048</v>
          </cell>
          <cell r="O1658" t="str">
            <v>靠背面套</v>
          </cell>
          <cell r="P1658" t="str">
            <v>P203PVC扶手中间头枕</v>
          </cell>
          <cell r="Q1658">
            <v>30</v>
          </cell>
          <cell r="R1658" t="str">
            <v>YC01</v>
          </cell>
          <cell r="S1658">
            <v>125.68</v>
          </cell>
        </row>
        <row r="1659">
          <cell r="M1659" t="str">
            <v>SCS0005514</v>
          </cell>
          <cell r="N1659">
            <v>1913037</v>
          </cell>
          <cell r="O1659" t="str">
            <v>副驾右侧调角器焊接总成</v>
          </cell>
          <cell r="P1659" t="str">
            <v>P203手动无气囊</v>
          </cell>
          <cell r="Q1659">
            <v>1140</v>
          </cell>
          <cell r="R1659" t="str">
            <v>YC10</v>
          </cell>
          <cell r="S1659">
            <v>50.31</v>
          </cell>
        </row>
        <row r="1660">
          <cell r="M1660" t="str">
            <v>SCS0006640</v>
          </cell>
          <cell r="N1660">
            <v>1943004</v>
          </cell>
          <cell r="O1660" t="str">
            <v>靠背右上侧打钉钢丝</v>
          </cell>
          <cell r="P1660" t="str">
            <v>P203后排整体背</v>
          </cell>
          <cell r="Q1660">
            <v>301</v>
          </cell>
          <cell r="R1660" t="str">
            <v>YC10</v>
          </cell>
          <cell r="S1660">
            <v>0.53</v>
          </cell>
        </row>
        <row r="1661">
          <cell r="M1661" t="str">
            <v>SCS0001135</v>
          </cell>
          <cell r="N1661">
            <v>1943004</v>
          </cell>
          <cell r="O1661" t="str">
            <v>后排靠背锁扣右固定座总成</v>
          </cell>
          <cell r="Q1661">
            <v>27</v>
          </cell>
          <cell r="R1661" t="str">
            <v>YC01</v>
          </cell>
          <cell r="S1661">
            <v>2.94</v>
          </cell>
        </row>
        <row r="1662">
          <cell r="M1662" t="str">
            <v>SCS0004566</v>
          </cell>
          <cell r="N1662" t="str">
            <v>L4527</v>
          </cell>
          <cell r="O1662" t="str">
            <v>扭力簧</v>
          </cell>
          <cell r="P1662" t="str">
            <v>C32B</v>
          </cell>
          <cell r="Q1662">
            <v>1505</v>
          </cell>
          <cell r="R1662" t="str">
            <v>YC01</v>
          </cell>
          <cell r="S1662">
            <v>1.65</v>
          </cell>
        </row>
        <row r="1663">
          <cell r="M1663" t="str">
            <v>SCS0000862</v>
          </cell>
          <cell r="N1663" t="str">
            <v>L4494</v>
          </cell>
          <cell r="O1663" t="str">
            <v>直钢丝400</v>
          </cell>
          <cell r="Q1663">
            <v>4000</v>
          </cell>
          <cell r="R1663" t="str">
            <v>YC03</v>
          </cell>
          <cell r="S1663">
            <v>0.16</v>
          </cell>
        </row>
        <row r="1664">
          <cell r="M1664" t="str">
            <v>SCS0000827</v>
          </cell>
          <cell r="N1664">
            <v>1913037</v>
          </cell>
          <cell r="O1664" t="str">
            <v>后排3人座垫骨架总成</v>
          </cell>
          <cell r="Q1664">
            <v>294</v>
          </cell>
          <cell r="R1664" t="str">
            <v>YC01</v>
          </cell>
          <cell r="S1664">
            <v>44.991459999999996</v>
          </cell>
        </row>
        <row r="1665">
          <cell r="M1665" t="str">
            <v>SCS0006185</v>
          </cell>
          <cell r="N1665">
            <v>1950401</v>
          </cell>
          <cell r="O1665" t="str">
            <v>正驾安全带锁扣总成</v>
          </cell>
          <cell r="P1665" t="str">
            <v>C32B-F05（豪华版）</v>
          </cell>
          <cell r="Q1665">
            <v>1975</v>
          </cell>
          <cell r="R1665" t="str">
            <v>YC01</v>
          </cell>
          <cell r="S1665">
            <v>14.43</v>
          </cell>
        </row>
        <row r="1666">
          <cell r="M1666" t="str">
            <v>TAT0000536</v>
          </cell>
          <cell r="N1666">
            <v>1913037</v>
          </cell>
          <cell r="O1666" t="str">
            <v>驾驶员座骨架总成</v>
          </cell>
          <cell r="P1666" t="str">
            <v>AGHRC000543</v>
          </cell>
          <cell r="Q1666">
            <v>1596</v>
          </cell>
          <cell r="R1666" t="str">
            <v>YC01</v>
          </cell>
          <cell r="S1666">
            <v>117.9586</v>
          </cell>
        </row>
        <row r="1667">
          <cell r="M1667" t="str">
            <v>BFA0000007</v>
          </cell>
          <cell r="N1667">
            <v>1943003</v>
          </cell>
          <cell r="O1667" t="str">
            <v>平垫圈￠8</v>
          </cell>
          <cell r="P1667" t="str">
            <v>￠8黑</v>
          </cell>
          <cell r="Q1667">
            <v>2352</v>
          </cell>
          <cell r="R1667" t="str">
            <v>YC01</v>
          </cell>
          <cell r="S1667">
            <v>0.02</v>
          </cell>
        </row>
        <row r="1668">
          <cell r="M1668" t="str">
            <v>SCS0004659</v>
          </cell>
          <cell r="N1668" t="str">
            <v>L4527</v>
          </cell>
          <cell r="O1668" t="str">
            <v>表皮固定钢丝AB总成</v>
          </cell>
          <cell r="P1668" t="str">
            <v>C32B</v>
          </cell>
          <cell r="Q1668">
            <v>3685</v>
          </cell>
          <cell r="R1668" t="str">
            <v>YC10</v>
          </cell>
          <cell r="S1668">
            <v>1.41</v>
          </cell>
        </row>
        <row r="1669">
          <cell r="M1669" t="str">
            <v>SCS0006017</v>
          </cell>
          <cell r="N1669">
            <v>1943004</v>
          </cell>
          <cell r="O1669" t="str">
            <v>副驾右前支架</v>
          </cell>
          <cell r="P1669" t="str">
            <v>P203</v>
          </cell>
          <cell r="Q1669">
            <v>139</v>
          </cell>
          <cell r="R1669" t="str">
            <v>YC10</v>
          </cell>
          <cell r="S1669">
            <v>1.52</v>
          </cell>
        </row>
        <row r="1670">
          <cell r="M1670" t="str">
            <v>SCS0006019</v>
          </cell>
          <cell r="N1670">
            <v>1943004</v>
          </cell>
          <cell r="O1670" t="str">
            <v>副驾右后支架</v>
          </cell>
          <cell r="P1670" t="str">
            <v>P203</v>
          </cell>
          <cell r="Q1670">
            <v>1334</v>
          </cell>
          <cell r="R1670" t="str">
            <v>YC10</v>
          </cell>
          <cell r="S1670">
            <v>3.5</v>
          </cell>
        </row>
        <row r="1671">
          <cell r="M1671" t="str">
            <v>BFA0000070</v>
          </cell>
          <cell r="N1671">
            <v>1943003</v>
          </cell>
          <cell r="O1671" t="str">
            <v>六角法兰承面带齿螺栓</v>
          </cell>
          <cell r="Q1671">
            <v>12</v>
          </cell>
          <cell r="R1671" t="str">
            <v>YC01</v>
          </cell>
          <cell r="S1671">
            <v>0.35</v>
          </cell>
        </row>
        <row r="1672">
          <cell r="M1672" t="str">
            <v>BFA0000321</v>
          </cell>
          <cell r="N1672">
            <v>1913276</v>
          </cell>
          <cell r="O1672" t="str">
            <v>台阶螺栓A</v>
          </cell>
          <cell r="P1672" t="str">
            <v>C32B M10</v>
          </cell>
          <cell r="Q1672">
            <v>5565</v>
          </cell>
          <cell r="R1672" t="str">
            <v>YC01</v>
          </cell>
          <cell r="S1672">
            <v>1.1299999999999999</v>
          </cell>
        </row>
        <row r="1673">
          <cell r="M1673" t="str">
            <v>SCS0006626</v>
          </cell>
          <cell r="N1673">
            <v>1943004</v>
          </cell>
          <cell r="O1673" t="str">
            <v>靠背左侧边钣焊接总成</v>
          </cell>
          <cell r="P1673" t="str">
            <v>P203后排整体背</v>
          </cell>
          <cell r="Q1673">
            <v>610</v>
          </cell>
          <cell r="R1673" t="str">
            <v>YC10</v>
          </cell>
          <cell r="S1673">
            <v>9.7100000000000009</v>
          </cell>
        </row>
        <row r="1674">
          <cell r="M1674" t="str">
            <v>SCS0011488</v>
          </cell>
          <cell r="N1674">
            <v>2143048</v>
          </cell>
          <cell r="O1674" t="str">
            <v>四分坐垫面套</v>
          </cell>
          <cell r="P1674" t="str">
            <v>P203PVC</v>
          </cell>
          <cell r="Q1674">
            <v>30</v>
          </cell>
          <cell r="R1674" t="str">
            <v>YC01</v>
          </cell>
          <cell r="S1674">
            <v>69.73</v>
          </cell>
        </row>
        <row r="1675">
          <cell r="M1675" t="str">
            <v>SCS0006723</v>
          </cell>
          <cell r="N1675" t="str">
            <v>L4917</v>
          </cell>
          <cell r="O1675" t="str">
            <v>落地左座垫木板总成</v>
          </cell>
          <cell r="P1675" t="str">
            <v>动车项目</v>
          </cell>
          <cell r="Q1675">
            <v>8</v>
          </cell>
          <cell r="R1675" t="str">
            <v>YC01</v>
          </cell>
          <cell r="S1675">
            <v>84.814160000000001</v>
          </cell>
        </row>
        <row r="1676">
          <cell r="M1676" t="str">
            <v>SCS0006641</v>
          </cell>
          <cell r="N1676">
            <v>1943004</v>
          </cell>
          <cell r="O1676" t="str">
            <v>靠背左上侧打钉钢丝</v>
          </cell>
          <cell r="P1676" t="str">
            <v>P203后排整体背</v>
          </cell>
          <cell r="Q1676">
            <v>151</v>
          </cell>
          <cell r="R1676" t="str">
            <v>YC10</v>
          </cell>
          <cell r="S1676">
            <v>0.53</v>
          </cell>
        </row>
        <row r="1677">
          <cell r="M1677" t="str">
            <v>SCS0001136</v>
          </cell>
          <cell r="N1677">
            <v>1943004</v>
          </cell>
          <cell r="O1677" t="str">
            <v>安全带卷收器安装板</v>
          </cell>
          <cell r="Q1677">
            <v>27</v>
          </cell>
          <cell r="R1677" t="str">
            <v>YC01</v>
          </cell>
          <cell r="S1677">
            <v>4.9400000000000004</v>
          </cell>
        </row>
        <row r="1678">
          <cell r="M1678" t="str">
            <v>SCS0004659</v>
          </cell>
          <cell r="N1678" t="str">
            <v>L4527</v>
          </cell>
          <cell r="O1678" t="str">
            <v>表皮固定钢丝AB总成</v>
          </cell>
          <cell r="P1678" t="str">
            <v>C32B</v>
          </cell>
          <cell r="Q1678">
            <v>3028</v>
          </cell>
          <cell r="R1678" t="str">
            <v>YC10</v>
          </cell>
          <cell r="S1678">
            <v>1.41</v>
          </cell>
        </row>
        <row r="1679">
          <cell r="M1679" t="str">
            <v>SCS0001005</v>
          </cell>
          <cell r="N1679" t="str">
            <v>L4494</v>
          </cell>
          <cell r="O1679" t="str">
            <v>直钢丝200</v>
          </cell>
          <cell r="Q1679">
            <v>1000</v>
          </cell>
          <cell r="R1679" t="str">
            <v>YC03</v>
          </cell>
          <cell r="S1679">
            <v>0.09</v>
          </cell>
        </row>
        <row r="1680">
          <cell r="M1680" t="str">
            <v>SCS0000830</v>
          </cell>
          <cell r="N1680">
            <v>1913037</v>
          </cell>
          <cell r="O1680" t="str">
            <v>后排3三人前支撑腿焊接总</v>
          </cell>
          <cell r="Q1680">
            <v>2540</v>
          </cell>
          <cell r="R1680" t="str">
            <v>YC01</v>
          </cell>
          <cell r="S1680">
            <v>4.4444400000000002</v>
          </cell>
        </row>
        <row r="1681">
          <cell r="M1681" t="str">
            <v>SCS0001200</v>
          </cell>
          <cell r="N1681">
            <v>1950401</v>
          </cell>
          <cell r="O1681" t="str">
            <v>后排座椅安全带卷收器</v>
          </cell>
          <cell r="P1681" t="str">
            <v>C33D国际版</v>
          </cell>
          <cell r="Q1681">
            <v>43</v>
          </cell>
          <cell r="R1681" t="str">
            <v>YC01</v>
          </cell>
          <cell r="S1681">
            <v>29.52</v>
          </cell>
        </row>
        <row r="1682">
          <cell r="M1682" t="str">
            <v>TAT0000537</v>
          </cell>
          <cell r="N1682">
            <v>1913037</v>
          </cell>
          <cell r="O1682" t="str">
            <v>驾驶员座面套总成</v>
          </cell>
          <cell r="P1682" t="str">
            <v>AGHRC000544</v>
          </cell>
          <cell r="Q1682">
            <v>1596</v>
          </cell>
          <cell r="R1682" t="str">
            <v>YC01</v>
          </cell>
          <cell r="S1682">
            <v>45.498330000000003</v>
          </cell>
        </row>
        <row r="1683">
          <cell r="M1683" t="str">
            <v>BFA0000008</v>
          </cell>
          <cell r="N1683">
            <v>1943003</v>
          </cell>
          <cell r="O1683" t="str">
            <v>弹簧垫圈￠8</v>
          </cell>
          <cell r="P1683" t="str">
            <v>￠8黑</v>
          </cell>
          <cell r="Q1683">
            <v>2352</v>
          </cell>
          <cell r="R1683" t="str">
            <v>YC01</v>
          </cell>
          <cell r="S1683">
            <v>0.01</v>
          </cell>
        </row>
        <row r="1684">
          <cell r="M1684" t="str">
            <v>SCS0005788</v>
          </cell>
          <cell r="N1684" t="str">
            <v>L4527</v>
          </cell>
          <cell r="O1684" t="str">
            <v>左侧边板凸焊总成</v>
          </cell>
          <cell r="P1684" t="str">
            <v>P203</v>
          </cell>
          <cell r="Q1684">
            <v>1351</v>
          </cell>
          <cell r="R1684" t="str">
            <v>YC10</v>
          </cell>
          <cell r="S1684">
            <v>6.91</v>
          </cell>
        </row>
        <row r="1685">
          <cell r="M1685" t="str">
            <v>SCS0004506</v>
          </cell>
          <cell r="N1685">
            <v>1943004</v>
          </cell>
          <cell r="O1685" t="str">
            <v>主驾座框左侧边板总成</v>
          </cell>
          <cell r="P1685" t="str">
            <v>C32B</v>
          </cell>
          <cell r="Q1685">
            <v>3190</v>
          </cell>
          <cell r="R1685" t="str">
            <v>YC10</v>
          </cell>
          <cell r="S1685">
            <v>7.68</v>
          </cell>
        </row>
        <row r="1686">
          <cell r="M1686" t="str">
            <v>SCS0006033</v>
          </cell>
          <cell r="N1686">
            <v>1943004</v>
          </cell>
          <cell r="O1686" t="str">
            <v>升降棘轮固定板总成</v>
          </cell>
          <cell r="P1686" t="str">
            <v>C32B</v>
          </cell>
          <cell r="Q1686">
            <v>2254</v>
          </cell>
          <cell r="R1686" t="str">
            <v>YC01</v>
          </cell>
          <cell r="S1686">
            <v>3.25</v>
          </cell>
        </row>
        <row r="1687">
          <cell r="M1687" t="str">
            <v>BFA0000074</v>
          </cell>
          <cell r="N1687">
            <v>1943003</v>
          </cell>
          <cell r="O1687" t="str">
            <v>十字槽盘头自攻锁紧螺钉</v>
          </cell>
          <cell r="Q1687">
            <v>9</v>
          </cell>
          <cell r="R1687" t="str">
            <v>YC01</v>
          </cell>
          <cell r="S1687">
            <v>0.17</v>
          </cell>
        </row>
        <row r="1688">
          <cell r="M1688" t="str">
            <v>SCS0004542</v>
          </cell>
          <cell r="N1688" t="str">
            <v>L1122</v>
          </cell>
          <cell r="O1688" t="str">
            <v>卡片</v>
          </cell>
          <cell r="P1688" t="str">
            <v>C32B</v>
          </cell>
          <cell r="Q1688">
            <v>20000</v>
          </cell>
          <cell r="R1688" t="str">
            <v>YC01</v>
          </cell>
          <cell r="S1688">
            <v>0.82</v>
          </cell>
        </row>
        <row r="1689">
          <cell r="M1689" t="str">
            <v>SCS0006627</v>
          </cell>
          <cell r="N1689">
            <v>1943004</v>
          </cell>
          <cell r="O1689" t="str">
            <v>靠背右侧边钣焊接总成</v>
          </cell>
          <cell r="P1689" t="str">
            <v>P203后排整体背</v>
          </cell>
          <cell r="Q1689">
            <v>610</v>
          </cell>
          <cell r="R1689" t="str">
            <v>YC10</v>
          </cell>
          <cell r="S1689">
            <v>9.7100000000000009</v>
          </cell>
        </row>
        <row r="1690">
          <cell r="M1690" t="str">
            <v>SCS0011496</v>
          </cell>
          <cell r="N1690">
            <v>2143048</v>
          </cell>
          <cell r="O1690" t="str">
            <v>六分坐垫面套</v>
          </cell>
          <cell r="P1690" t="str">
            <v>P203PVC</v>
          </cell>
          <cell r="Q1690">
            <v>30</v>
          </cell>
          <cell r="R1690" t="str">
            <v>YC01</v>
          </cell>
          <cell r="S1690">
            <v>81.22</v>
          </cell>
        </row>
        <row r="1691">
          <cell r="M1691" t="str">
            <v>SCS0006727</v>
          </cell>
          <cell r="N1691" t="str">
            <v>L4917</v>
          </cell>
          <cell r="O1691" t="str">
            <v>落地左背木板总成</v>
          </cell>
          <cell r="P1691" t="str">
            <v>动车项目</v>
          </cell>
          <cell r="Q1691">
            <v>4</v>
          </cell>
          <cell r="R1691" t="str">
            <v>YC01</v>
          </cell>
          <cell r="S1691">
            <v>118.69027</v>
          </cell>
        </row>
        <row r="1692">
          <cell r="M1692" t="str">
            <v>SCS0006642</v>
          </cell>
          <cell r="N1692">
            <v>1943004</v>
          </cell>
          <cell r="O1692" t="str">
            <v>靠背中间支撑钢丝</v>
          </cell>
          <cell r="P1692" t="str">
            <v>P203后排整体背</v>
          </cell>
          <cell r="Q1692">
            <v>219</v>
          </cell>
          <cell r="R1692" t="str">
            <v>YC10</v>
          </cell>
          <cell r="S1692">
            <v>1.0900000000000001</v>
          </cell>
        </row>
        <row r="1693">
          <cell r="M1693" t="str">
            <v>SCS0001162</v>
          </cell>
          <cell r="N1693">
            <v>1943004</v>
          </cell>
          <cell r="O1693" t="str">
            <v>四分靠背头枕管支架</v>
          </cell>
          <cell r="Q1693">
            <v>30</v>
          </cell>
          <cell r="R1693" t="str">
            <v>YC01</v>
          </cell>
          <cell r="S1693">
            <v>0.67</v>
          </cell>
        </row>
        <row r="1694">
          <cell r="M1694" t="str">
            <v>SCS0005788</v>
          </cell>
          <cell r="N1694" t="str">
            <v>L4527</v>
          </cell>
          <cell r="O1694" t="str">
            <v>左侧边板凸焊总成</v>
          </cell>
          <cell r="P1694" t="str">
            <v>P203</v>
          </cell>
          <cell r="Q1694">
            <v>706</v>
          </cell>
          <cell r="R1694" t="str">
            <v>YC10</v>
          </cell>
          <cell r="S1694">
            <v>6.91</v>
          </cell>
        </row>
        <row r="1695">
          <cell r="M1695" t="str">
            <v>SCS0001293</v>
          </cell>
          <cell r="N1695" t="str">
            <v>L4494</v>
          </cell>
          <cell r="O1695" t="str">
            <v>异形钢丝1</v>
          </cell>
          <cell r="P1695" t="str">
            <v>H32B  U型</v>
          </cell>
          <cell r="Q1695">
            <v>331</v>
          </cell>
          <cell r="R1695" t="str">
            <v>YC03</v>
          </cell>
          <cell r="S1695">
            <v>0.3</v>
          </cell>
        </row>
        <row r="1696">
          <cell r="M1696" t="str">
            <v>scs0000812</v>
          </cell>
          <cell r="N1696">
            <v>1913037</v>
          </cell>
          <cell r="O1696" t="str">
            <v>地板连接支架</v>
          </cell>
          <cell r="Q1696">
            <v>103</v>
          </cell>
          <cell r="R1696" t="str">
            <v>YC01</v>
          </cell>
          <cell r="S1696">
            <v>6.5503900000000002</v>
          </cell>
        </row>
        <row r="1697">
          <cell r="M1697" t="str">
            <v>SCS0001277</v>
          </cell>
          <cell r="N1697">
            <v>1950401</v>
          </cell>
          <cell r="O1697" t="str">
            <v>卷轴器总成</v>
          </cell>
          <cell r="P1697" t="str">
            <v>H32B(自带安装螺母)</v>
          </cell>
          <cell r="Q1697">
            <v>1957</v>
          </cell>
          <cell r="R1697" t="str">
            <v>YC01</v>
          </cell>
          <cell r="S1697">
            <v>31.32</v>
          </cell>
        </row>
        <row r="1698">
          <cell r="M1698" t="str">
            <v>TAT0000539</v>
          </cell>
          <cell r="N1698">
            <v>1913037</v>
          </cell>
          <cell r="O1698" t="str">
            <v>驾驶员座发泡总成</v>
          </cell>
          <cell r="P1698" t="str">
            <v>AGHRC000546</v>
          </cell>
          <cell r="Q1698">
            <v>1384</v>
          </cell>
          <cell r="R1698" t="str">
            <v>YC01</v>
          </cell>
          <cell r="S1698">
            <v>392.99239999999998</v>
          </cell>
        </row>
        <row r="1699">
          <cell r="M1699" t="str">
            <v>BFA0000019</v>
          </cell>
          <cell r="N1699">
            <v>1943003</v>
          </cell>
          <cell r="O1699" t="str">
            <v>盖形螺母</v>
          </cell>
          <cell r="P1699" t="str">
            <v>M8黑色</v>
          </cell>
          <cell r="Q1699">
            <v>46600</v>
          </cell>
          <cell r="R1699" t="str">
            <v>YC10</v>
          </cell>
          <cell r="S1699">
            <v>0.21</v>
          </cell>
        </row>
        <row r="1700">
          <cell r="M1700" t="str">
            <v>SCS0005789</v>
          </cell>
          <cell r="N1700" t="str">
            <v>L4527</v>
          </cell>
          <cell r="O1700" t="str">
            <v>右侧边板凸焊总成</v>
          </cell>
          <cell r="P1700" t="str">
            <v>P203</v>
          </cell>
          <cell r="Q1700">
            <v>1351</v>
          </cell>
          <cell r="R1700" t="str">
            <v>YC10</v>
          </cell>
          <cell r="S1700">
            <v>6.91</v>
          </cell>
        </row>
        <row r="1701">
          <cell r="M1701" t="str">
            <v>SCS0004507</v>
          </cell>
          <cell r="N1701">
            <v>1943004</v>
          </cell>
          <cell r="O1701" t="str">
            <v>副驾座框右侧边板总成</v>
          </cell>
          <cell r="P1701" t="str">
            <v>C32B</v>
          </cell>
          <cell r="Q1701">
            <v>3575</v>
          </cell>
          <cell r="R1701" t="str">
            <v>YC10</v>
          </cell>
          <cell r="S1701">
            <v>7.51</v>
          </cell>
        </row>
        <row r="1702">
          <cell r="M1702" t="str">
            <v>SCS0006094</v>
          </cell>
          <cell r="N1702">
            <v>1943004</v>
          </cell>
          <cell r="O1702" t="str">
            <v>前横管总成</v>
          </cell>
          <cell r="P1702" t="str">
            <v>C32B</v>
          </cell>
          <cell r="Q1702">
            <v>2285</v>
          </cell>
          <cell r="R1702" t="str">
            <v>YC10</v>
          </cell>
          <cell r="S1702">
            <v>3.24</v>
          </cell>
        </row>
        <row r="1703">
          <cell r="M1703" t="str">
            <v>BFA0000080</v>
          </cell>
          <cell r="N1703">
            <v>1943003</v>
          </cell>
          <cell r="O1703" t="str">
            <v>全金属六角法兰面锁紧螺母</v>
          </cell>
          <cell r="P1703" t="str">
            <v>M10白锌</v>
          </cell>
          <cell r="Q1703">
            <v>3178</v>
          </cell>
          <cell r="R1703" t="str">
            <v>YC01</v>
          </cell>
          <cell r="S1703">
            <v>0.18</v>
          </cell>
        </row>
        <row r="1704">
          <cell r="M1704" t="str">
            <v>SCS0001318</v>
          </cell>
          <cell r="N1704">
            <v>1933711</v>
          </cell>
          <cell r="O1704" t="str">
            <v>连动杆</v>
          </cell>
          <cell r="P1704" t="str">
            <v>H32B</v>
          </cell>
          <cell r="Q1704">
            <v>4000</v>
          </cell>
          <cell r="R1704" t="str">
            <v>YC10</v>
          </cell>
          <cell r="S1704">
            <v>3.3</v>
          </cell>
        </row>
        <row r="1705">
          <cell r="M1705" t="str">
            <v>SCS0006628</v>
          </cell>
          <cell r="N1705">
            <v>1943004</v>
          </cell>
          <cell r="O1705" t="str">
            <v>靠背连接横管1</v>
          </cell>
          <cell r="P1705" t="str">
            <v>P203后排整体背</v>
          </cell>
          <cell r="Q1705">
            <v>610</v>
          </cell>
          <cell r="R1705" t="str">
            <v>YC10</v>
          </cell>
          <cell r="S1705">
            <v>8.18</v>
          </cell>
        </row>
        <row r="1706">
          <cell r="M1706" t="str">
            <v>SCS0011253</v>
          </cell>
          <cell r="N1706">
            <v>2143048</v>
          </cell>
          <cell r="O1706" t="str">
            <v>前排头枕护面总成</v>
          </cell>
          <cell r="P1706" t="str">
            <v>P203PVC</v>
          </cell>
          <cell r="Q1706">
            <v>60</v>
          </cell>
          <cell r="R1706" t="str">
            <v>YC01</v>
          </cell>
          <cell r="S1706">
            <v>13.76</v>
          </cell>
        </row>
        <row r="1707">
          <cell r="M1707" t="str">
            <v>SCS0006761</v>
          </cell>
          <cell r="N1707" t="str">
            <v>L4917</v>
          </cell>
          <cell r="O1707" t="str">
            <v>一等右扶手木板总成</v>
          </cell>
          <cell r="P1707" t="str">
            <v>动车项目</v>
          </cell>
          <cell r="Q1707">
            <v>23</v>
          </cell>
          <cell r="R1707" t="str">
            <v>YC01</v>
          </cell>
          <cell r="S1707">
            <v>91.442480000000003</v>
          </cell>
        </row>
        <row r="1708">
          <cell r="M1708" t="str">
            <v>SCS0006643</v>
          </cell>
          <cell r="N1708">
            <v>1943004</v>
          </cell>
          <cell r="O1708" t="str">
            <v>靠背下端打钉钢丝</v>
          </cell>
          <cell r="P1708" t="str">
            <v>P203后排整体背</v>
          </cell>
          <cell r="Q1708">
            <v>219</v>
          </cell>
          <cell r="R1708" t="str">
            <v>YC10</v>
          </cell>
          <cell r="S1708">
            <v>1.2</v>
          </cell>
        </row>
        <row r="1709">
          <cell r="M1709" t="str">
            <v>SCS0001163</v>
          </cell>
          <cell r="N1709">
            <v>1943004</v>
          </cell>
          <cell r="O1709" t="str">
            <v>四分靠背锁左安装支架总成</v>
          </cell>
          <cell r="Q1709">
            <v>15</v>
          </cell>
          <cell r="R1709" t="str">
            <v>YC01</v>
          </cell>
          <cell r="S1709">
            <v>2.25</v>
          </cell>
        </row>
        <row r="1710">
          <cell r="M1710" t="str">
            <v>SCS0005789</v>
          </cell>
          <cell r="N1710" t="str">
            <v>L4527</v>
          </cell>
          <cell r="O1710" t="str">
            <v>右侧边板凸焊总成</v>
          </cell>
          <cell r="P1710" t="str">
            <v>P203</v>
          </cell>
          <cell r="Q1710">
            <v>706</v>
          </cell>
          <cell r="R1710" t="str">
            <v>YC10</v>
          </cell>
          <cell r="S1710">
            <v>6.91</v>
          </cell>
        </row>
        <row r="1711">
          <cell r="M1711" t="str">
            <v>SCS0001301</v>
          </cell>
          <cell r="N1711" t="str">
            <v>L4494</v>
          </cell>
          <cell r="O1711" t="str">
            <v>异形钢丝2</v>
          </cell>
          <cell r="P1711" t="str">
            <v>H32B</v>
          </cell>
          <cell r="Q1711">
            <v>466</v>
          </cell>
          <cell r="R1711" t="str">
            <v>YC03</v>
          </cell>
          <cell r="S1711">
            <v>0.3</v>
          </cell>
        </row>
        <row r="1712">
          <cell r="M1712" t="str">
            <v>scs0000815</v>
          </cell>
          <cell r="N1712">
            <v>1913037</v>
          </cell>
          <cell r="O1712" t="str">
            <v>中排2+1靠背骨架总成</v>
          </cell>
          <cell r="P1712" t="str">
            <v>（不带头枕）</v>
          </cell>
          <cell r="Q1712">
            <v>239</v>
          </cell>
          <cell r="R1712" t="str">
            <v>YC01</v>
          </cell>
          <cell r="S1712">
            <v>28.013680000000001</v>
          </cell>
        </row>
        <row r="1713">
          <cell r="M1713" t="str">
            <v>SCS0001368</v>
          </cell>
          <cell r="N1713">
            <v>1950401</v>
          </cell>
          <cell r="O1713" t="str">
            <v>驾驶员安全带锁扣</v>
          </cell>
          <cell r="Q1713">
            <v>60</v>
          </cell>
          <cell r="R1713" t="str">
            <v>YC01</v>
          </cell>
          <cell r="S1713">
            <v>12.85</v>
          </cell>
        </row>
        <row r="1714">
          <cell r="M1714" t="str">
            <v>TAT0000540</v>
          </cell>
          <cell r="N1714">
            <v>1913037</v>
          </cell>
          <cell r="O1714" t="str">
            <v>驾驶员座骨架总成</v>
          </cell>
          <cell r="P1714" t="str">
            <v>AGHRC000547</v>
          </cell>
          <cell r="Q1714">
            <v>1384</v>
          </cell>
          <cell r="R1714" t="str">
            <v>YC01</v>
          </cell>
          <cell r="S1714">
            <v>267.0822</v>
          </cell>
        </row>
        <row r="1715">
          <cell r="M1715" t="str">
            <v>BFA0000028</v>
          </cell>
          <cell r="N1715">
            <v>1943003</v>
          </cell>
          <cell r="O1715" t="str">
            <v>非金属嵌件六角锁紧螺母</v>
          </cell>
          <cell r="P1715" t="str">
            <v>M6镀白锌</v>
          </cell>
          <cell r="Q1715">
            <v>7172</v>
          </cell>
          <cell r="R1715" t="str">
            <v>YC10</v>
          </cell>
          <cell r="S1715">
            <v>0.04</v>
          </cell>
        </row>
        <row r="1716">
          <cell r="M1716" t="str">
            <v>SCS0005790</v>
          </cell>
          <cell r="N1716" t="str">
            <v>L4527</v>
          </cell>
          <cell r="O1716" t="str">
            <v>扭力杆（P203、C40DB)</v>
          </cell>
          <cell r="P1716" t="str">
            <v>C40DB分别是6.0.6.3</v>
          </cell>
          <cell r="Q1716">
            <v>1775</v>
          </cell>
          <cell r="R1716" t="str">
            <v>YC10</v>
          </cell>
          <cell r="S1716">
            <v>1.37</v>
          </cell>
        </row>
        <row r="1717">
          <cell r="M1717" t="str">
            <v>SCS0004508</v>
          </cell>
          <cell r="N1717">
            <v>1943004</v>
          </cell>
          <cell r="O1717" t="str">
            <v>主驾座框右侧边板总成</v>
          </cell>
          <cell r="P1717" t="str">
            <v>C32B</v>
          </cell>
          <cell r="Q1717">
            <v>3190</v>
          </cell>
          <cell r="R1717" t="str">
            <v>YC10</v>
          </cell>
          <cell r="S1717">
            <v>7.92</v>
          </cell>
        </row>
        <row r="1718">
          <cell r="M1718" t="str">
            <v>SCS0006096</v>
          </cell>
          <cell r="N1718">
            <v>1943004</v>
          </cell>
          <cell r="O1718" t="str">
            <v>后横管总成</v>
          </cell>
          <cell r="P1718" t="str">
            <v>C32B</v>
          </cell>
          <cell r="Q1718">
            <v>2285</v>
          </cell>
          <cell r="R1718" t="str">
            <v>YC10</v>
          </cell>
          <cell r="S1718">
            <v>3.24</v>
          </cell>
        </row>
        <row r="1719">
          <cell r="M1719" t="str">
            <v>BFA0000084</v>
          </cell>
          <cell r="N1719">
            <v>1943003</v>
          </cell>
          <cell r="O1719" t="str">
            <v>十字槽圆头自攻螺钉</v>
          </cell>
          <cell r="P1719" t="str">
            <v>ST4.2x9.5F型黑</v>
          </cell>
          <cell r="Q1719">
            <v>17229</v>
          </cell>
          <cell r="R1719" t="str">
            <v>YC01</v>
          </cell>
          <cell r="S1719">
            <v>0.08</v>
          </cell>
        </row>
        <row r="1720">
          <cell r="M1720" t="str">
            <v>SCS0006768</v>
          </cell>
          <cell r="N1720" t="str">
            <v>L4917</v>
          </cell>
          <cell r="O1720" t="str">
            <v>二等背木板总成</v>
          </cell>
          <cell r="P1720" t="str">
            <v>动车项目</v>
          </cell>
          <cell r="Q1720">
            <v>396</v>
          </cell>
          <cell r="R1720" t="str">
            <v>YC01</v>
          </cell>
          <cell r="S1720">
            <v>143.25664</v>
          </cell>
        </row>
        <row r="1721">
          <cell r="M1721" t="str">
            <v>SCS0006630</v>
          </cell>
          <cell r="N1721">
            <v>1943004</v>
          </cell>
          <cell r="O1721" t="str">
            <v>纵向连接管</v>
          </cell>
          <cell r="P1721" t="str">
            <v>P203后排整体背</v>
          </cell>
          <cell r="Q1721">
            <v>1220</v>
          </cell>
          <cell r="R1721" t="str">
            <v>YC10</v>
          </cell>
          <cell r="S1721">
            <v>4.17</v>
          </cell>
        </row>
        <row r="1722">
          <cell r="M1722" t="str">
            <v>SCS0011486</v>
          </cell>
          <cell r="N1722">
            <v>2143048</v>
          </cell>
          <cell r="O1722" t="str">
            <v>两侧头枕面套</v>
          </cell>
          <cell r="P1722" t="str">
            <v>P203PVC</v>
          </cell>
          <cell r="Q1722">
            <v>60</v>
          </cell>
          <cell r="R1722" t="str">
            <v>YC01</v>
          </cell>
          <cell r="S1722">
            <v>12.05</v>
          </cell>
        </row>
        <row r="1723">
          <cell r="M1723" t="str">
            <v>SCS0006735</v>
          </cell>
          <cell r="N1723" t="str">
            <v>L4917</v>
          </cell>
          <cell r="O1723" t="str">
            <v>落地中座木板总成</v>
          </cell>
          <cell r="P1723" t="str">
            <v>动车项目</v>
          </cell>
          <cell r="Q1723">
            <v>8</v>
          </cell>
          <cell r="R1723" t="str">
            <v>YC01</v>
          </cell>
          <cell r="S1723">
            <v>61.345129999999997</v>
          </cell>
        </row>
        <row r="1724">
          <cell r="M1724" t="str">
            <v>SCS0006644</v>
          </cell>
          <cell r="N1724">
            <v>1943004</v>
          </cell>
          <cell r="O1724" t="str">
            <v>中间铰链支撑钣焊接总成</v>
          </cell>
          <cell r="P1724" t="str">
            <v>P203后排整体背</v>
          </cell>
          <cell r="Q1724">
            <v>695</v>
          </cell>
          <cell r="R1724" t="str">
            <v>YC10</v>
          </cell>
          <cell r="S1724">
            <v>2.2200000000000002</v>
          </cell>
        </row>
        <row r="1725">
          <cell r="M1725" t="str">
            <v>SCS0001164</v>
          </cell>
          <cell r="N1725">
            <v>1943004</v>
          </cell>
          <cell r="O1725" t="str">
            <v>四分靠背锁解锁支架</v>
          </cell>
          <cell r="Q1725">
            <v>15</v>
          </cell>
          <cell r="R1725" t="str">
            <v>YC01</v>
          </cell>
          <cell r="S1725">
            <v>1.37</v>
          </cell>
        </row>
        <row r="1726">
          <cell r="M1726" t="str">
            <v>SCS0005790</v>
          </cell>
          <cell r="N1726" t="str">
            <v>L4527</v>
          </cell>
          <cell r="O1726" t="str">
            <v>扭力杆（P203、C40DB)</v>
          </cell>
          <cell r="P1726" t="str">
            <v>C40DB分别是6.0.6.3</v>
          </cell>
          <cell r="Q1726">
            <v>1099</v>
          </cell>
          <cell r="R1726" t="str">
            <v>YC10</v>
          </cell>
          <cell r="S1726">
            <v>1.42</v>
          </cell>
        </row>
        <row r="1727">
          <cell r="M1727" t="str">
            <v>SCS0001303</v>
          </cell>
          <cell r="N1727" t="str">
            <v>L4494</v>
          </cell>
          <cell r="O1727" t="str">
            <v>异形钢丝4</v>
          </cell>
          <cell r="P1727" t="str">
            <v>H32B</v>
          </cell>
          <cell r="Q1727">
            <v>730</v>
          </cell>
          <cell r="R1727" t="str">
            <v>YC03</v>
          </cell>
          <cell r="S1727">
            <v>0.3</v>
          </cell>
        </row>
        <row r="1728">
          <cell r="M1728" t="str">
            <v>scs0000817</v>
          </cell>
          <cell r="N1728">
            <v>1913037</v>
          </cell>
          <cell r="O1728" t="str">
            <v>跨座靠背骨架总成</v>
          </cell>
          <cell r="Q1728">
            <v>745</v>
          </cell>
          <cell r="R1728" t="str">
            <v>YC01</v>
          </cell>
          <cell r="S1728">
            <v>10.974360000000001</v>
          </cell>
        </row>
        <row r="1729">
          <cell r="M1729" t="str">
            <v>SCS0001369</v>
          </cell>
          <cell r="N1729">
            <v>1950401</v>
          </cell>
          <cell r="O1729" t="str">
            <v>驾驶员安全带锁扣</v>
          </cell>
          <cell r="P1729" t="str">
            <v>C33D</v>
          </cell>
          <cell r="Q1729">
            <v>23</v>
          </cell>
          <cell r="R1729" t="str">
            <v>YC01</v>
          </cell>
          <cell r="S1729">
            <v>13.68</v>
          </cell>
        </row>
        <row r="1730">
          <cell r="M1730" t="str">
            <v>TAT0000541</v>
          </cell>
          <cell r="N1730">
            <v>1913037</v>
          </cell>
          <cell r="O1730" t="str">
            <v>驾驶员座面套总成</v>
          </cell>
          <cell r="P1730" t="str">
            <v>AGHRC000548</v>
          </cell>
          <cell r="Q1730">
            <v>1384</v>
          </cell>
          <cell r="R1730" t="str">
            <v>YC01</v>
          </cell>
          <cell r="S1730">
            <v>103.01739999999999</v>
          </cell>
        </row>
        <row r="1731">
          <cell r="M1731" t="str">
            <v>BFA0000044</v>
          </cell>
          <cell r="N1731">
            <v>1943003</v>
          </cell>
          <cell r="O1731" t="str">
            <v>六角法兰面带齿螺栓</v>
          </cell>
          <cell r="P1731" t="str">
            <v>M8*20黑</v>
          </cell>
          <cell r="Q1731">
            <v>2352</v>
          </cell>
          <cell r="R1731" t="str">
            <v>YC01</v>
          </cell>
          <cell r="S1731">
            <v>0.09</v>
          </cell>
        </row>
        <row r="1732">
          <cell r="M1732" t="str">
            <v>SCS0005792</v>
          </cell>
          <cell r="N1732" t="str">
            <v>L4527</v>
          </cell>
          <cell r="O1732" t="str">
            <v>前联动管垫片</v>
          </cell>
          <cell r="P1732" t="str">
            <v>P203</v>
          </cell>
          <cell r="Q1732">
            <v>2670</v>
          </cell>
          <cell r="R1732" t="str">
            <v>YC10</v>
          </cell>
          <cell r="S1732">
            <v>0.28000000000000003</v>
          </cell>
        </row>
        <row r="1733">
          <cell r="M1733" t="str">
            <v>SCS0004509</v>
          </cell>
          <cell r="N1733">
            <v>1943004</v>
          </cell>
          <cell r="O1733" t="str">
            <v>副驾座框左侧边板总成</v>
          </cell>
          <cell r="P1733" t="str">
            <v>C32B</v>
          </cell>
          <cell r="Q1733">
            <v>3575</v>
          </cell>
          <cell r="R1733" t="str">
            <v>YC10</v>
          </cell>
          <cell r="S1733">
            <v>7.73</v>
          </cell>
        </row>
        <row r="1734">
          <cell r="M1734" t="str">
            <v>SCS0006664</v>
          </cell>
          <cell r="N1734">
            <v>1943004</v>
          </cell>
          <cell r="O1734" t="str">
            <v>靠背中间安装点焊接总成</v>
          </cell>
          <cell r="P1734" t="str">
            <v>P203低配整体背骨架</v>
          </cell>
          <cell r="Q1734">
            <v>688</v>
          </cell>
          <cell r="R1734" t="str">
            <v>YC10</v>
          </cell>
          <cell r="S1734">
            <v>5.0999999999999996</v>
          </cell>
        </row>
        <row r="1735">
          <cell r="M1735" t="str">
            <v>BFA0000096</v>
          </cell>
          <cell r="N1735">
            <v>1943003</v>
          </cell>
          <cell r="O1735" t="str">
            <v>十字槽圆头带垫自攻螺钉F</v>
          </cell>
          <cell r="P1735" t="str">
            <v>ST4.2x9.5F型黑</v>
          </cell>
          <cell r="Q1735">
            <v>5045</v>
          </cell>
          <cell r="R1735" t="str">
            <v>YC01</v>
          </cell>
          <cell r="S1735">
            <v>0.11</v>
          </cell>
        </row>
        <row r="1736">
          <cell r="M1736" t="str">
            <v>SCS0006773</v>
          </cell>
          <cell r="N1736" t="str">
            <v>L4917</v>
          </cell>
          <cell r="O1736" t="str">
            <v>二等座木板总成</v>
          </cell>
          <cell r="P1736" t="str">
            <v>动车项目</v>
          </cell>
          <cell r="Q1736">
            <v>396</v>
          </cell>
          <cell r="R1736" t="str">
            <v>YC01</v>
          </cell>
          <cell r="S1736">
            <v>118.21239</v>
          </cell>
        </row>
        <row r="1737">
          <cell r="M1737" t="str">
            <v>SCS0006634</v>
          </cell>
          <cell r="N1737">
            <v>1943004</v>
          </cell>
          <cell r="O1737" t="str">
            <v>车身连接钢丝-右</v>
          </cell>
          <cell r="P1737" t="str">
            <v>P203后排整体背</v>
          </cell>
          <cell r="Q1737">
            <v>610</v>
          </cell>
          <cell r="R1737" t="str">
            <v>YC10</v>
          </cell>
          <cell r="S1737">
            <v>0.46</v>
          </cell>
        </row>
        <row r="1738">
          <cell r="M1738" t="str">
            <v>SCS0011494</v>
          </cell>
          <cell r="N1738">
            <v>2143048</v>
          </cell>
          <cell r="O1738" t="str">
            <v>中间头枕面套</v>
          </cell>
          <cell r="P1738" t="str">
            <v>P203PVC</v>
          </cell>
          <cell r="Q1738">
            <v>30</v>
          </cell>
          <cell r="R1738" t="str">
            <v>YC01</v>
          </cell>
          <cell r="S1738">
            <v>9.82</v>
          </cell>
        </row>
        <row r="1739">
          <cell r="M1739" t="str">
            <v>SCS0006739</v>
          </cell>
          <cell r="N1739" t="str">
            <v>L4917</v>
          </cell>
          <cell r="O1739" t="str">
            <v>落地中背-左木板总成</v>
          </cell>
          <cell r="P1739" t="str">
            <v>动车项目</v>
          </cell>
          <cell r="Q1739">
            <v>4</v>
          </cell>
          <cell r="R1739" t="str">
            <v>YC01</v>
          </cell>
          <cell r="S1739">
            <v>83.477879999999999</v>
          </cell>
        </row>
        <row r="1740">
          <cell r="M1740" t="str">
            <v>SCS0006645</v>
          </cell>
          <cell r="N1740">
            <v>1943004</v>
          </cell>
          <cell r="O1740" t="str">
            <v>靠背合棉侧翼支撑钢丝左</v>
          </cell>
          <cell r="P1740" t="str">
            <v>P203后排整体背</v>
          </cell>
          <cell r="Q1740">
            <v>319</v>
          </cell>
          <cell r="R1740" t="str">
            <v>YC10</v>
          </cell>
          <cell r="S1740">
            <v>0.92</v>
          </cell>
        </row>
        <row r="1741">
          <cell r="M1741" t="str">
            <v>SCS0001319</v>
          </cell>
          <cell r="N1741">
            <v>1943004</v>
          </cell>
          <cell r="O1741" t="str">
            <v>主驾调角器把手</v>
          </cell>
          <cell r="P1741" t="str">
            <v>H32B</v>
          </cell>
          <cell r="Q1741">
            <v>1800</v>
          </cell>
          <cell r="R1741" t="str">
            <v>YC10</v>
          </cell>
          <cell r="S1741">
            <v>1.66</v>
          </cell>
        </row>
        <row r="1742">
          <cell r="M1742" t="str">
            <v>SCS0005792</v>
          </cell>
          <cell r="N1742" t="str">
            <v>L4527</v>
          </cell>
          <cell r="O1742" t="str">
            <v>前联动管垫片</v>
          </cell>
          <cell r="P1742" t="str">
            <v>P203</v>
          </cell>
          <cell r="Q1742">
            <v>1432</v>
          </cell>
          <cell r="R1742" t="str">
            <v>YC10</v>
          </cell>
          <cell r="S1742">
            <v>0.28000000000000003</v>
          </cell>
        </row>
        <row r="1743">
          <cell r="M1743" t="str">
            <v>SCS0001403</v>
          </cell>
          <cell r="N1743" t="str">
            <v>L4494</v>
          </cell>
          <cell r="O1743" t="str">
            <v>异形钢丝1</v>
          </cell>
          <cell r="P1743" t="str">
            <v>C40D</v>
          </cell>
          <cell r="Q1743">
            <v>4000</v>
          </cell>
          <cell r="R1743" t="str">
            <v>YC03</v>
          </cell>
          <cell r="S1743">
            <v>0.17</v>
          </cell>
        </row>
        <row r="1744">
          <cell r="M1744" t="str">
            <v>scs0000818</v>
          </cell>
          <cell r="N1744">
            <v>1913037</v>
          </cell>
          <cell r="O1744" t="str">
            <v>跨座左连接板总成</v>
          </cell>
          <cell r="Q1744">
            <v>57</v>
          </cell>
          <cell r="R1744" t="str">
            <v>YC01</v>
          </cell>
          <cell r="S1744">
            <v>11.7607</v>
          </cell>
        </row>
        <row r="1745">
          <cell r="M1745" t="str">
            <v>SCS0001371</v>
          </cell>
          <cell r="N1745">
            <v>1950401</v>
          </cell>
          <cell r="O1745" t="str">
            <v>后排座椅安全带卷收器</v>
          </cell>
          <cell r="Q1745">
            <v>2</v>
          </cell>
          <cell r="R1745" t="str">
            <v>YC01</v>
          </cell>
          <cell r="S1745">
            <v>31.01</v>
          </cell>
        </row>
        <row r="1746">
          <cell r="M1746" t="str">
            <v>TAT0000544</v>
          </cell>
          <cell r="N1746">
            <v>1913037</v>
          </cell>
          <cell r="O1746" t="str">
            <v>座垫总成-前座发泡总成</v>
          </cell>
          <cell r="P1746" t="str">
            <v>AGHRC000551</v>
          </cell>
          <cell r="Q1746">
            <v>1093</v>
          </cell>
          <cell r="R1746" t="str">
            <v>YC01</v>
          </cell>
          <cell r="S1746">
            <v>60.028399999999998</v>
          </cell>
        </row>
        <row r="1747">
          <cell r="M1747" t="str">
            <v>BFA0000070</v>
          </cell>
          <cell r="N1747">
            <v>1943003</v>
          </cell>
          <cell r="O1747" t="str">
            <v>六角法兰承面带齿螺栓</v>
          </cell>
          <cell r="Q1747">
            <v>98</v>
          </cell>
          <cell r="R1747" t="str">
            <v>YC01</v>
          </cell>
          <cell r="S1747">
            <v>0.35</v>
          </cell>
        </row>
        <row r="1748">
          <cell r="M1748" t="str">
            <v>SCS0005992</v>
          </cell>
          <cell r="N1748" t="str">
            <v>L4527</v>
          </cell>
          <cell r="O1748" t="str">
            <v>主驾罩壳固定钢丝焊接总成</v>
          </cell>
          <cell r="P1748" t="str">
            <v>P203</v>
          </cell>
          <cell r="Q1748">
            <v>1335</v>
          </cell>
          <cell r="R1748" t="str">
            <v>YC10</v>
          </cell>
          <cell r="S1748">
            <v>2.98</v>
          </cell>
        </row>
        <row r="1749">
          <cell r="M1749" t="str">
            <v>SCS0004551</v>
          </cell>
          <cell r="N1749">
            <v>1943004</v>
          </cell>
          <cell r="O1749" t="str">
            <v>滑轨解锁手把</v>
          </cell>
          <cell r="P1749" t="str">
            <v>C32B</v>
          </cell>
          <cell r="Q1749">
            <v>6765</v>
          </cell>
          <cell r="R1749" t="str">
            <v>YC01</v>
          </cell>
          <cell r="S1749">
            <v>3.78</v>
          </cell>
        </row>
        <row r="1750">
          <cell r="M1750" t="str">
            <v>SCS0001319</v>
          </cell>
          <cell r="N1750">
            <v>1943004</v>
          </cell>
          <cell r="O1750" t="str">
            <v>主驾调角器把手</v>
          </cell>
          <cell r="P1750" t="str">
            <v>H32B</v>
          </cell>
          <cell r="Q1750">
            <v>1885</v>
          </cell>
          <cell r="R1750" t="str">
            <v>YC10</v>
          </cell>
          <cell r="S1750">
            <v>1.66</v>
          </cell>
        </row>
        <row r="1751">
          <cell r="M1751" t="str">
            <v>BFA0000098</v>
          </cell>
          <cell r="N1751">
            <v>1943003</v>
          </cell>
          <cell r="O1751" t="str">
            <v>内六角花形圆柱头螺钉10.9</v>
          </cell>
          <cell r="P1751" t="str">
            <v>M10×18（10.9级）</v>
          </cell>
          <cell r="Q1751">
            <v>19556</v>
          </cell>
          <cell r="R1751" t="str">
            <v>YC01</v>
          </cell>
          <cell r="S1751">
            <v>0.65</v>
          </cell>
        </row>
        <row r="1752">
          <cell r="M1752" t="str">
            <v>SCS0006792</v>
          </cell>
          <cell r="N1752" t="str">
            <v>L4917</v>
          </cell>
          <cell r="O1752" t="str">
            <v>折叠座木板总成</v>
          </cell>
          <cell r="P1752" t="str">
            <v>动车项目</v>
          </cell>
          <cell r="Q1752">
            <v>165</v>
          </cell>
          <cell r="R1752" t="str">
            <v>YC01</v>
          </cell>
          <cell r="S1752">
            <v>49.964599999999997</v>
          </cell>
        </row>
        <row r="1753">
          <cell r="M1753" t="str">
            <v>SCS0006635</v>
          </cell>
          <cell r="N1753">
            <v>1943004</v>
          </cell>
          <cell r="O1753" t="str">
            <v>车身连接钢丝-左</v>
          </cell>
          <cell r="P1753" t="str">
            <v>P203后排整体背</v>
          </cell>
          <cell r="Q1753">
            <v>610</v>
          </cell>
          <cell r="R1753" t="str">
            <v>YC10</v>
          </cell>
          <cell r="S1753">
            <v>0.46</v>
          </cell>
        </row>
        <row r="1754">
          <cell r="M1754" t="str">
            <v>scs0011492</v>
          </cell>
          <cell r="N1754">
            <v>2143048</v>
          </cell>
          <cell r="O1754" t="str">
            <v>扶手面套</v>
          </cell>
          <cell r="P1754" t="str">
            <v>P203PVC</v>
          </cell>
          <cell r="Q1754">
            <v>30</v>
          </cell>
          <cell r="R1754" t="str">
            <v>YC01</v>
          </cell>
          <cell r="S1754">
            <v>17.239999999999998</v>
          </cell>
        </row>
        <row r="1755">
          <cell r="M1755" t="str">
            <v>SCS0006743</v>
          </cell>
          <cell r="N1755" t="str">
            <v>L4917</v>
          </cell>
          <cell r="O1755" t="str">
            <v>落地中背-右木板总成</v>
          </cell>
          <cell r="P1755" t="str">
            <v>动车项目</v>
          </cell>
          <cell r="Q1755">
            <v>4</v>
          </cell>
          <cell r="R1755" t="str">
            <v>YC01</v>
          </cell>
          <cell r="S1755">
            <v>83.477879999999999</v>
          </cell>
        </row>
        <row r="1756">
          <cell r="M1756" t="str">
            <v>SCS0006646</v>
          </cell>
          <cell r="N1756">
            <v>1943004</v>
          </cell>
          <cell r="O1756" t="str">
            <v>靠背合棉侧翼支撑钢丝右</v>
          </cell>
          <cell r="P1756" t="str">
            <v>P203后排整体背</v>
          </cell>
          <cell r="Q1756">
            <v>219</v>
          </cell>
          <cell r="R1756" t="str">
            <v>YC10</v>
          </cell>
          <cell r="S1756">
            <v>0.92</v>
          </cell>
        </row>
        <row r="1757">
          <cell r="M1757" t="str">
            <v>SCS0001320</v>
          </cell>
          <cell r="N1757">
            <v>1943004</v>
          </cell>
          <cell r="O1757" t="str">
            <v>副驾调角器把手</v>
          </cell>
          <cell r="P1757" t="str">
            <v>H32B</v>
          </cell>
          <cell r="Q1757">
            <v>1800</v>
          </cell>
          <cell r="R1757" t="str">
            <v>YC10</v>
          </cell>
          <cell r="S1757">
            <v>1.66</v>
          </cell>
        </row>
        <row r="1758">
          <cell r="M1758" t="str">
            <v>SCS0005992</v>
          </cell>
          <cell r="N1758" t="str">
            <v>L4527</v>
          </cell>
          <cell r="O1758" t="str">
            <v>主驾罩壳固定钢丝焊接总成</v>
          </cell>
          <cell r="P1758" t="str">
            <v>P203</v>
          </cell>
          <cell r="Q1758">
            <v>716</v>
          </cell>
          <cell r="R1758" t="str">
            <v>YC10</v>
          </cell>
          <cell r="S1758">
            <v>2.85</v>
          </cell>
        </row>
        <row r="1759">
          <cell r="M1759" t="str">
            <v>SCS0001404</v>
          </cell>
          <cell r="N1759" t="str">
            <v>L4494</v>
          </cell>
          <cell r="O1759" t="str">
            <v>后排钢丝2</v>
          </cell>
          <cell r="P1759" t="str">
            <v>C40D</v>
          </cell>
          <cell r="Q1759">
            <v>4000</v>
          </cell>
          <cell r="R1759" t="str">
            <v>YC10</v>
          </cell>
          <cell r="S1759">
            <v>0.16</v>
          </cell>
        </row>
        <row r="1760">
          <cell r="M1760" t="str">
            <v>scs0000819</v>
          </cell>
          <cell r="N1760">
            <v>1913037</v>
          </cell>
          <cell r="O1760" t="str">
            <v>跨座右连接板总成</v>
          </cell>
          <cell r="Q1760">
            <v>567</v>
          </cell>
          <cell r="R1760" t="str">
            <v>YC01</v>
          </cell>
          <cell r="S1760">
            <v>11.76069</v>
          </cell>
        </row>
        <row r="1761">
          <cell r="M1761" t="str">
            <v>SCS0006185</v>
          </cell>
          <cell r="N1761">
            <v>1950401</v>
          </cell>
          <cell r="O1761" t="str">
            <v>正驾安全带锁扣总成</v>
          </cell>
          <cell r="P1761" t="str">
            <v>C32B-F05（豪华版）</v>
          </cell>
          <cell r="Q1761">
            <v>32</v>
          </cell>
          <cell r="R1761" t="str">
            <v>YC01</v>
          </cell>
          <cell r="S1761">
            <v>14.43</v>
          </cell>
        </row>
        <row r="1762">
          <cell r="M1762" t="str">
            <v>TAT0000545</v>
          </cell>
          <cell r="N1762">
            <v>1913037</v>
          </cell>
          <cell r="O1762" t="str">
            <v>座垫总成-前座骨架总成</v>
          </cell>
          <cell r="P1762" t="str">
            <v>AGHRC000552</v>
          </cell>
          <cell r="Q1762">
            <v>1093</v>
          </cell>
          <cell r="R1762" t="str">
            <v>YC01</v>
          </cell>
          <cell r="S1762">
            <v>40.795999999999999</v>
          </cell>
        </row>
        <row r="1763">
          <cell r="M1763" t="str">
            <v>BFA0000074</v>
          </cell>
          <cell r="N1763">
            <v>1943003</v>
          </cell>
          <cell r="O1763" t="str">
            <v>十字槽盘头自攻锁紧螺钉</v>
          </cell>
          <cell r="Q1763">
            <v>69</v>
          </cell>
          <cell r="R1763" t="str">
            <v>YC01</v>
          </cell>
          <cell r="S1763">
            <v>0.17</v>
          </cell>
        </row>
        <row r="1764">
          <cell r="M1764" t="str">
            <v>SCS0005994</v>
          </cell>
          <cell r="N1764" t="str">
            <v>L4527</v>
          </cell>
          <cell r="O1764" t="str">
            <v>座U型支撑管</v>
          </cell>
          <cell r="P1764" t="str">
            <v>P203</v>
          </cell>
          <cell r="Q1764">
            <v>2686</v>
          </cell>
          <cell r="R1764" t="str">
            <v>YC10</v>
          </cell>
          <cell r="S1764">
            <v>3.69</v>
          </cell>
        </row>
        <row r="1765">
          <cell r="M1765" t="str">
            <v>SCS0004553</v>
          </cell>
          <cell r="N1765">
            <v>1943004</v>
          </cell>
          <cell r="O1765" t="str">
            <v>副驾线束支撑板</v>
          </cell>
          <cell r="P1765" t="str">
            <v>C32B</v>
          </cell>
          <cell r="Q1765">
            <v>569</v>
          </cell>
          <cell r="R1765" t="str">
            <v>YC10</v>
          </cell>
          <cell r="S1765">
            <v>1.1000000000000001</v>
          </cell>
        </row>
        <row r="1766">
          <cell r="M1766" t="str">
            <v>SCS0001320</v>
          </cell>
          <cell r="N1766">
            <v>1943004</v>
          </cell>
          <cell r="O1766" t="str">
            <v>副驾调角器把手</v>
          </cell>
          <cell r="P1766" t="str">
            <v>H32B</v>
          </cell>
          <cell r="Q1766">
            <v>1985</v>
          </cell>
          <cell r="R1766" t="str">
            <v>YC10</v>
          </cell>
          <cell r="S1766">
            <v>1.66</v>
          </cell>
        </row>
        <row r="1767">
          <cell r="M1767" t="str">
            <v>BFA0000112</v>
          </cell>
          <cell r="N1767">
            <v>1943003</v>
          </cell>
          <cell r="O1767" t="str">
            <v>六角法兰承面带齿螺栓M8</v>
          </cell>
          <cell r="P1767" t="str">
            <v>M8*16白锌</v>
          </cell>
          <cell r="Q1767">
            <v>14404</v>
          </cell>
          <cell r="R1767" t="str">
            <v>YC01</v>
          </cell>
          <cell r="S1767">
            <v>0.25</v>
          </cell>
        </row>
        <row r="1768">
          <cell r="M1768" t="str">
            <v>SCS0006804</v>
          </cell>
          <cell r="N1768" t="str">
            <v>L4917</v>
          </cell>
          <cell r="O1768" t="str">
            <v>背垫木板总成</v>
          </cell>
          <cell r="P1768" t="str">
            <v>动车项目（CJ6）</v>
          </cell>
          <cell r="Q1768">
            <v>1080</v>
          </cell>
          <cell r="R1768" t="str">
            <v>YC01</v>
          </cell>
          <cell r="S1768">
            <v>126.51327000000001</v>
          </cell>
        </row>
        <row r="1769">
          <cell r="M1769" t="str">
            <v>SCS0006637</v>
          </cell>
          <cell r="N1769">
            <v>1943004</v>
          </cell>
          <cell r="O1769" t="str">
            <v>靠背左侧打钉钢丝</v>
          </cell>
          <cell r="P1769" t="str">
            <v>P203后排整体背</v>
          </cell>
          <cell r="Q1769">
            <v>610</v>
          </cell>
          <cell r="R1769" t="str">
            <v>YC10</v>
          </cell>
          <cell r="S1769">
            <v>0.73</v>
          </cell>
        </row>
        <row r="1770">
          <cell r="M1770" t="str">
            <v>SCS0002051</v>
          </cell>
          <cell r="N1770">
            <v>2143048</v>
          </cell>
          <cell r="O1770" t="str">
            <v>无纺布700*550</v>
          </cell>
          <cell r="Q1770">
            <v>8400</v>
          </cell>
          <cell r="R1770" t="str">
            <v>YC01</v>
          </cell>
          <cell r="S1770">
            <v>0.34</v>
          </cell>
        </row>
        <row r="1771">
          <cell r="M1771" t="str">
            <v>SCS0006768</v>
          </cell>
          <cell r="N1771" t="str">
            <v>L4917</v>
          </cell>
          <cell r="O1771" t="str">
            <v>二等背木板总成</v>
          </cell>
          <cell r="P1771" t="str">
            <v>动车项目</v>
          </cell>
          <cell r="Q1771">
            <v>400</v>
          </cell>
          <cell r="R1771" t="str">
            <v>YC01</v>
          </cell>
          <cell r="S1771">
            <v>140.23894000000001</v>
          </cell>
        </row>
        <row r="1772">
          <cell r="M1772" t="str">
            <v>SCS0002991</v>
          </cell>
          <cell r="N1772">
            <v>1943508</v>
          </cell>
          <cell r="O1772" t="str">
            <v>正驾右内护盖</v>
          </cell>
          <cell r="Q1772">
            <v>41</v>
          </cell>
          <cell r="R1772" t="str">
            <v>YC01</v>
          </cell>
          <cell r="S1772">
            <v>1.04</v>
          </cell>
        </row>
        <row r="1773">
          <cell r="M1773" t="str">
            <v>SCS0001409</v>
          </cell>
          <cell r="N1773">
            <v>1943004</v>
          </cell>
          <cell r="O1773" t="str">
            <v>圆管</v>
          </cell>
          <cell r="P1773" t="str">
            <v>C40D</v>
          </cell>
          <cell r="Q1773">
            <v>900</v>
          </cell>
          <cell r="R1773" t="str">
            <v>YC10</v>
          </cell>
          <cell r="S1773">
            <v>16.329999999999998</v>
          </cell>
        </row>
        <row r="1774">
          <cell r="M1774" t="str">
            <v>SCS0005994</v>
          </cell>
          <cell r="N1774" t="str">
            <v>L4527</v>
          </cell>
          <cell r="O1774" t="str">
            <v>座U型支撑管</v>
          </cell>
          <cell r="P1774" t="str">
            <v>P203</v>
          </cell>
          <cell r="Q1774">
            <v>1422</v>
          </cell>
          <cell r="R1774" t="str">
            <v>YC10</v>
          </cell>
          <cell r="S1774">
            <v>3.69</v>
          </cell>
        </row>
        <row r="1775">
          <cell r="M1775" t="str">
            <v>SCS0001407</v>
          </cell>
          <cell r="N1775" t="str">
            <v>L4494</v>
          </cell>
          <cell r="O1775" t="str">
            <v>异形钢丝3</v>
          </cell>
          <cell r="P1775" t="str">
            <v>C40D</v>
          </cell>
          <cell r="Q1775">
            <v>8000</v>
          </cell>
          <cell r="R1775" t="str">
            <v>YC03</v>
          </cell>
          <cell r="S1775">
            <v>0.26</v>
          </cell>
        </row>
        <row r="1776">
          <cell r="M1776" t="str">
            <v>scs0000820</v>
          </cell>
          <cell r="N1776">
            <v>1913037</v>
          </cell>
          <cell r="O1776" t="str">
            <v>连杆机构总成</v>
          </cell>
          <cell r="Q1776">
            <v>5209</v>
          </cell>
          <cell r="R1776" t="str">
            <v>YC01</v>
          </cell>
          <cell r="S1776">
            <v>1.29915</v>
          </cell>
        </row>
        <row r="1777">
          <cell r="M1777" t="str">
            <v>SCS0001371</v>
          </cell>
          <cell r="N1777">
            <v>1950401</v>
          </cell>
          <cell r="O1777" t="str">
            <v>后排座椅安全带卷收器</v>
          </cell>
          <cell r="Q1777">
            <v>20</v>
          </cell>
          <cell r="R1777" t="str">
            <v>YC01</v>
          </cell>
          <cell r="S1777">
            <v>31.01</v>
          </cell>
        </row>
        <row r="1778">
          <cell r="M1778" t="str">
            <v>TAT0000546</v>
          </cell>
          <cell r="N1778">
            <v>1913037</v>
          </cell>
          <cell r="O1778" t="str">
            <v>座垫总成-前座面套总成</v>
          </cell>
          <cell r="P1778" t="str">
            <v>AGHRC000553</v>
          </cell>
          <cell r="Q1778">
            <v>1093</v>
          </cell>
          <cell r="R1778" t="str">
            <v>YC01</v>
          </cell>
          <cell r="S1778">
            <v>15.7356</v>
          </cell>
        </row>
        <row r="1779">
          <cell r="M1779" t="str">
            <v>BFA0000080</v>
          </cell>
          <cell r="N1779">
            <v>1943003</v>
          </cell>
          <cell r="O1779" t="str">
            <v>全金属六角法兰面锁紧螺母</v>
          </cell>
          <cell r="P1779" t="str">
            <v>M10白锌</v>
          </cell>
          <cell r="Q1779">
            <v>2466</v>
          </cell>
          <cell r="R1779" t="str">
            <v>YC01</v>
          </cell>
          <cell r="S1779">
            <v>0.18</v>
          </cell>
        </row>
        <row r="1780">
          <cell r="M1780" t="str">
            <v>SCS0005995</v>
          </cell>
          <cell r="N1780" t="str">
            <v>L4527</v>
          </cell>
          <cell r="O1780" t="str">
            <v>座垫面套固定钢丝</v>
          </cell>
          <cell r="P1780" t="str">
            <v>P203</v>
          </cell>
          <cell r="Q1780">
            <v>2686</v>
          </cell>
          <cell r="R1780" t="str">
            <v>YC10</v>
          </cell>
          <cell r="S1780">
            <v>0.64</v>
          </cell>
        </row>
        <row r="1781">
          <cell r="M1781" t="str">
            <v>SCS0004554</v>
          </cell>
          <cell r="N1781">
            <v>1943004</v>
          </cell>
          <cell r="O1781" t="str">
            <v>主驾线束支撑板</v>
          </cell>
          <cell r="P1781" t="str">
            <v>C32B</v>
          </cell>
          <cell r="Q1781">
            <v>3696</v>
          </cell>
          <cell r="R1781" t="str">
            <v>YC10</v>
          </cell>
          <cell r="S1781">
            <v>1.1000000000000001</v>
          </cell>
        </row>
        <row r="1782">
          <cell r="M1782" t="str">
            <v>SCS0001409</v>
          </cell>
          <cell r="N1782">
            <v>1943004</v>
          </cell>
          <cell r="O1782" t="str">
            <v>圆管</v>
          </cell>
          <cell r="P1782" t="str">
            <v>C40D</v>
          </cell>
          <cell r="Q1782">
            <v>2561</v>
          </cell>
          <cell r="R1782" t="str">
            <v>YC10</v>
          </cell>
          <cell r="S1782">
            <v>16.329999999999998</v>
          </cell>
        </row>
        <row r="1783">
          <cell r="M1783" t="str">
            <v>BFA0000116</v>
          </cell>
          <cell r="N1783">
            <v>1943003</v>
          </cell>
          <cell r="O1783" t="str">
            <v>开口型扁圆头抽芯铆钉</v>
          </cell>
          <cell r="P1783" t="str">
            <v>4*16镀白锌</v>
          </cell>
          <cell r="Q1783">
            <v>672</v>
          </cell>
          <cell r="R1783" t="str">
            <v>YC10</v>
          </cell>
          <cell r="S1783">
            <v>0.04</v>
          </cell>
        </row>
        <row r="1784">
          <cell r="M1784" t="str">
            <v>SCS0006807</v>
          </cell>
          <cell r="N1784" t="str">
            <v>L4917</v>
          </cell>
          <cell r="O1784" t="str">
            <v>座垫木板总成</v>
          </cell>
          <cell r="P1784" t="str">
            <v>动车项目（CJ6）</v>
          </cell>
          <cell r="Q1784">
            <v>1080</v>
          </cell>
          <cell r="R1784" t="str">
            <v>YC01</v>
          </cell>
          <cell r="S1784">
            <v>118.21239</v>
          </cell>
        </row>
        <row r="1785">
          <cell r="M1785" t="str">
            <v>SCS0006638</v>
          </cell>
          <cell r="N1785">
            <v>1943004</v>
          </cell>
          <cell r="O1785" t="str">
            <v>靠背右侧打钉钢丝</v>
          </cell>
          <cell r="P1785" t="str">
            <v>P203后排整体背</v>
          </cell>
          <cell r="Q1785">
            <v>610</v>
          </cell>
          <cell r="R1785" t="str">
            <v>YC10</v>
          </cell>
          <cell r="S1785">
            <v>0.73</v>
          </cell>
        </row>
        <row r="1786">
          <cell r="M1786" t="str">
            <v>SCS0011484</v>
          </cell>
          <cell r="N1786">
            <v>2143048</v>
          </cell>
          <cell r="O1786" t="str">
            <v>靠背面套</v>
          </cell>
          <cell r="P1786" t="str">
            <v>P203PVC无扶手</v>
          </cell>
          <cell r="Q1786">
            <v>1</v>
          </cell>
          <cell r="R1786" t="str">
            <v>YC01</v>
          </cell>
          <cell r="S1786">
            <v>119.58</v>
          </cell>
        </row>
        <row r="1787">
          <cell r="M1787" t="str">
            <v>SCS0006773</v>
          </cell>
          <cell r="N1787" t="str">
            <v>L4917</v>
          </cell>
          <cell r="O1787" t="str">
            <v>二等座木板总成</v>
          </cell>
          <cell r="P1787" t="str">
            <v>动车项目</v>
          </cell>
          <cell r="Q1787">
            <v>400</v>
          </cell>
          <cell r="R1787" t="str">
            <v>YC01</v>
          </cell>
          <cell r="S1787">
            <v>115.72566</v>
          </cell>
        </row>
        <row r="1788">
          <cell r="M1788" t="str">
            <v>SCS0002993</v>
          </cell>
          <cell r="N1788">
            <v>1943508</v>
          </cell>
          <cell r="O1788" t="str">
            <v>正驾左外护盖</v>
          </cell>
          <cell r="P1788" t="str">
            <v>C33D(黑色)</v>
          </cell>
          <cell r="Q1788">
            <v>8</v>
          </cell>
          <cell r="R1788" t="str">
            <v>YC01</v>
          </cell>
          <cell r="S1788">
            <v>4.33</v>
          </cell>
        </row>
        <row r="1789">
          <cell r="M1789" t="str">
            <v>SCS0001411</v>
          </cell>
          <cell r="N1789">
            <v>1943004</v>
          </cell>
          <cell r="O1789" t="str">
            <v>扶手支撑板</v>
          </cell>
          <cell r="P1789" t="str">
            <v>C40D</v>
          </cell>
          <cell r="Q1789">
            <v>60</v>
          </cell>
          <cell r="R1789" t="str">
            <v>YC10</v>
          </cell>
          <cell r="S1789">
            <v>5.87</v>
          </cell>
        </row>
        <row r="1790">
          <cell r="M1790" t="str">
            <v>SCS0005998</v>
          </cell>
          <cell r="N1790" t="str">
            <v>L4527</v>
          </cell>
          <cell r="O1790" t="str">
            <v>L型连接板</v>
          </cell>
          <cell r="P1790" t="str">
            <v>P203</v>
          </cell>
          <cell r="Q1790">
            <v>2844</v>
          </cell>
          <cell r="R1790" t="str">
            <v>YC10</v>
          </cell>
          <cell r="S1790">
            <v>0.41</v>
          </cell>
        </row>
        <row r="1791">
          <cell r="M1791" t="str">
            <v>SCS0001430</v>
          </cell>
          <cell r="N1791" t="str">
            <v>L4494</v>
          </cell>
          <cell r="O1791" t="str">
            <v>异形钢丝4</v>
          </cell>
          <cell r="P1791" t="str">
            <v>C40D</v>
          </cell>
          <cell r="Q1791">
            <v>4000</v>
          </cell>
          <cell r="R1791" t="str">
            <v>YC03</v>
          </cell>
          <cell r="S1791">
            <v>0.16</v>
          </cell>
        </row>
        <row r="1792">
          <cell r="M1792" t="str">
            <v>scs0000822</v>
          </cell>
          <cell r="N1792">
            <v>1913037</v>
          </cell>
          <cell r="O1792" t="str">
            <v>底部连接支架总成</v>
          </cell>
          <cell r="Q1792">
            <v>166</v>
          </cell>
          <cell r="R1792" t="str">
            <v>YC01</v>
          </cell>
          <cell r="S1792">
            <v>8.0683699999999998</v>
          </cell>
        </row>
        <row r="1793">
          <cell r="M1793" t="str">
            <v>BEC0000062</v>
          </cell>
          <cell r="N1793" t="str">
            <v>L4311</v>
          </cell>
          <cell r="O1793" t="str">
            <v>两侧SBR</v>
          </cell>
          <cell r="P1793" t="str">
            <v>P203后排</v>
          </cell>
          <cell r="Q1793">
            <v>8</v>
          </cell>
          <cell r="R1793" t="str">
            <v>YC01</v>
          </cell>
          <cell r="S1793">
            <v>14.5</v>
          </cell>
        </row>
        <row r="1794">
          <cell r="M1794" t="str">
            <v>TAT0000548</v>
          </cell>
          <cell r="N1794">
            <v>1913037</v>
          </cell>
          <cell r="O1794" t="str">
            <v>座垫总成-前座发泡总成</v>
          </cell>
          <cell r="P1794" t="str">
            <v>AGHRC000555</v>
          </cell>
          <cell r="Q1794">
            <v>2209</v>
          </cell>
          <cell r="R1794" t="str">
            <v>YC01</v>
          </cell>
          <cell r="S1794">
            <v>56.1556</v>
          </cell>
        </row>
        <row r="1795">
          <cell r="M1795" t="str">
            <v>BFA0000084</v>
          </cell>
          <cell r="N1795">
            <v>1943003</v>
          </cell>
          <cell r="O1795" t="str">
            <v>十字槽圆头自攻螺钉</v>
          </cell>
          <cell r="P1795" t="str">
            <v>ST4.2x9.5F型黑</v>
          </cell>
          <cell r="Q1795">
            <v>12468</v>
          </cell>
          <cell r="R1795" t="str">
            <v>YC01</v>
          </cell>
          <cell r="S1795">
            <v>0.08</v>
          </cell>
        </row>
        <row r="1796">
          <cell r="M1796" t="str">
            <v>SCS0005996</v>
          </cell>
          <cell r="N1796" t="str">
            <v>L4527</v>
          </cell>
          <cell r="O1796" t="str">
            <v>座垫支撑钢丝A</v>
          </cell>
          <cell r="P1796" t="str">
            <v>P203</v>
          </cell>
          <cell r="Q1796">
            <v>2686</v>
          </cell>
          <cell r="R1796" t="str">
            <v>YC10</v>
          </cell>
          <cell r="S1796">
            <v>0.67</v>
          </cell>
        </row>
        <row r="1797">
          <cell r="M1797" t="str">
            <v>SCS0004841</v>
          </cell>
          <cell r="N1797">
            <v>1943004</v>
          </cell>
          <cell r="O1797" t="str">
            <v>座盆支撑弯管</v>
          </cell>
          <cell r="P1797" t="str">
            <v>C32B</v>
          </cell>
          <cell r="Q1797">
            <v>4765</v>
          </cell>
          <cell r="R1797" t="str">
            <v>YC10</v>
          </cell>
          <cell r="S1797">
            <v>4.71</v>
          </cell>
        </row>
        <row r="1798">
          <cell r="M1798" t="str">
            <v>SCS0001411</v>
          </cell>
          <cell r="N1798">
            <v>1943004</v>
          </cell>
          <cell r="O1798" t="str">
            <v>扶手支撑板</v>
          </cell>
          <cell r="P1798" t="str">
            <v>C40D</v>
          </cell>
          <cell r="Q1798">
            <v>622</v>
          </cell>
          <cell r="R1798" t="str">
            <v>YC10</v>
          </cell>
          <cell r="S1798">
            <v>4.8499999999999996</v>
          </cell>
        </row>
        <row r="1799">
          <cell r="M1799" t="str">
            <v>BFA0000122</v>
          </cell>
          <cell r="N1799">
            <v>1943003</v>
          </cell>
          <cell r="O1799" t="str">
            <v>MA501内六角花型盘头螺钉</v>
          </cell>
          <cell r="P1799" t="str">
            <v>Q218B0640</v>
          </cell>
          <cell r="Q1799">
            <v>255</v>
          </cell>
          <cell r="R1799" t="str">
            <v>YC10</v>
          </cell>
          <cell r="S1799">
            <v>0.3</v>
          </cell>
        </row>
        <row r="1800">
          <cell r="M1800" t="str">
            <v>SCS0006796</v>
          </cell>
          <cell r="N1800" t="str">
            <v>L4917</v>
          </cell>
          <cell r="O1800" t="str">
            <v>折叠背木板总成</v>
          </cell>
          <cell r="P1800" t="str">
            <v>动车项目（CJ6）</v>
          </cell>
          <cell r="Q1800">
            <v>165</v>
          </cell>
          <cell r="R1800" t="str">
            <v>YC01</v>
          </cell>
          <cell r="S1800">
            <v>60.424779999999998</v>
          </cell>
        </row>
        <row r="1801">
          <cell r="M1801" t="str">
            <v>SCS0006639</v>
          </cell>
          <cell r="N1801">
            <v>1943004</v>
          </cell>
          <cell r="O1801" t="str">
            <v>靠背上侧打钉钢丝</v>
          </cell>
          <cell r="P1801" t="str">
            <v>P203后排整体背</v>
          </cell>
          <cell r="Q1801">
            <v>610</v>
          </cell>
          <cell r="R1801" t="str">
            <v>YC10</v>
          </cell>
          <cell r="S1801">
            <v>0.73</v>
          </cell>
        </row>
        <row r="1802">
          <cell r="M1802" t="str">
            <v>SCS0011486</v>
          </cell>
          <cell r="N1802">
            <v>2143048</v>
          </cell>
          <cell r="O1802" t="str">
            <v>两侧头枕面套</v>
          </cell>
          <cell r="P1802" t="str">
            <v>P203PVC</v>
          </cell>
          <cell r="Q1802">
            <v>124</v>
          </cell>
          <cell r="R1802" t="str">
            <v>YC01</v>
          </cell>
          <cell r="S1802">
            <v>12.05</v>
          </cell>
        </row>
        <row r="1803">
          <cell r="M1803" t="str">
            <v>SCS0006792</v>
          </cell>
          <cell r="N1803" t="str">
            <v>L4917</v>
          </cell>
          <cell r="O1803" t="str">
            <v>折叠座木板总成</v>
          </cell>
          <cell r="P1803" t="str">
            <v>动车项目</v>
          </cell>
          <cell r="Q1803">
            <v>42</v>
          </cell>
          <cell r="R1803" t="str">
            <v>YC01</v>
          </cell>
          <cell r="S1803">
            <v>48.911499999999997</v>
          </cell>
        </row>
        <row r="1804">
          <cell r="M1804" t="str">
            <v>SCS0002995</v>
          </cell>
          <cell r="N1804">
            <v>1943508</v>
          </cell>
          <cell r="O1804" t="str">
            <v>塞盖</v>
          </cell>
          <cell r="Q1804">
            <v>129</v>
          </cell>
          <cell r="R1804" t="str">
            <v>YC01</v>
          </cell>
          <cell r="S1804">
            <v>7.0000000000000007E-2</v>
          </cell>
        </row>
        <row r="1805">
          <cell r="M1805" t="str">
            <v>SCS0001412</v>
          </cell>
          <cell r="N1805">
            <v>1943004</v>
          </cell>
          <cell r="O1805" t="str">
            <v>扶手连接钣金1(左)</v>
          </cell>
          <cell r="P1805" t="str">
            <v>C40D</v>
          </cell>
          <cell r="Q1805">
            <v>60</v>
          </cell>
          <cell r="R1805" t="str">
            <v>YC10</v>
          </cell>
          <cell r="S1805">
            <v>2.42</v>
          </cell>
        </row>
        <row r="1806">
          <cell r="M1806" t="str">
            <v>SCS0005999</v>
          </cell>
          <cell r="N1806" t="str">
            <v>L4527</v>
          </cell>
          <cell r="O1806" t="str">
            <v>前横管</v>
          </cell>
          <cell r="P1806" t="str">
            <v>P203</v>
          </cell>
          <cell r="Q1806">
            <v>1422</v>
          </cell>
          <cell r="R1806" t="str">
            <v>YC10</v>
          </cell>
          <cell r="S1806">
            <v>1.5</v>
          </cell>
        </row>
        <row r="1807">
          <cell r="M1807" t="str">
            <v>SCS0003414</v>
          </cell>
          <cell r="N1807" t="str">
            <v>L4533</v>
          </cell>
          <cell r="O1807" t="str">
            <v>驾座头枕泡沫总成</v>
          </cell>
          <cell r="Q1807">
            <v>1428</v>
          </cell>
          <cell r="R1807" t="str">
            <v>YC03</v>
          </cell>
          <cell r="S1807">
            <v>6.17</v>
          </cell>
        </row>
        <row r="1808">
          <cell r="M1808" t="str">
            <v>scs0000825</v>
          </cell>
          <cell r="N1808">
            <v>1913037</v>
          </cell>
          <cell r="O1808" t="str">
            <v>中排双人靠背骨架总成</v>
          </cell>
          <cell r="Q1808">
            <v>7</v>
          </cell>
          <cell r="R1808" t="str">
            <v>YC01</v>
          </cell>
          <cell r="S1808">
            <v>29.94857</v>
          </cell>
        </row>
        <row r="1809">
          <cell r="M1809" t="str">
            <v>BEC0000063</v>
          </cell>
          <cell r="N1809" t="str">
            <v>L4311</v>
          </cell>
          <cell r="O1809" t="str">
            <v>中间SBR</v>
          </cell>
          <cell r="P1809" t="str">
            <v>P203后排</v>
          </cell>
          <cell r="Q1809">
            <v>4</v>
          </cell>
          <cell r="R1809" t="str">
            <v>YC01</v>
          </cell>
          <cell r="S1809">
            <v>14.5</v>
          </cell>
        </row>
        <row r="1810">
          <cell r="M1810" t="str">
            <v>TAT0000549</v>
          </cell>
          <cell r="N1810">
            <v>1913037</v>
          </cell>
          <cell r="O1810" t="str">
            <v>座垫总成-前座骨架总成</v>
          </cell>
          <cell r="P1810" t="str">
            <v>AGHRC000556</v>
          </cell>
          <cell r="Q1810">
            <v>2209</v>
          </cell>
          <cell r="R1810" t="str">
            <v>YC01</v>
          </cell>
          <cell r="S1810">
            <v>38.164000000000001</v>
          </cell>
        </row>
        <row r="1811">
          <cell r="M1811" t="str">
            <v>BFA0000096</v>
          </cell>
          <cell r="N1811">
            <v>1943003</v>
          </cell>
          <cell r="O1811" t="str">
            <v>十字槽圆头带垫自攻螺钉F</v>
          </cell>
          <cell r="P1811" t="str">
            <v>ST4.2x9.5F型黑</v>
          </cell>
          <cell r="Q1811">
            <v>4911</v>
          </cell>
          <cell r="R1811" t="str">
            <v>YC01</v>
          </cell>
          <cell r="S1811">
            <v>0.11</v>
          </cell>
        </row>
        <row r="1812">
          <cell r="M1812" t="str">
            <v>SCS0005997</v>
          </cell>
          <cell r="N1812" t="str">
            <v>L4527</v>
          </cell>
          <cell r="O1812" t="str">
            <v>座垫支撑钢丝B</v>
          </cell>
          <cell r="P1812" t="str">
            <v>P203</v>
          </cell>
          <cell r="Q1812">
            <v>2686</v>
          </cell>
          <cell r="R1812" t="str">
            <v>YC10</v>
          </cell>
          <cell r="S1812">
            <v>0.33</v>
          </cell>
        </row>
        <row r="1813">
          <cell r="M1813" t="str">
            <v>SCS0004971</v>
          </cell>
          <cell r="N1813">
            <v>1943004</v>
          </cell>
          <cell r="O1813" t="str">
            <v>主驾安全带固定板总成</v>
          </cell>
          <cell r="P1813" t="str">
            <v>C32B</v>
          </cell>
          <cell r="Q1813">
            <v>3190</v>
          </cell>
          <cell r="R1813" t="str">
            <v>YC01</v>
          </cell>
          <cell r="S1813">
            <v>2.58</v>
          </cell>
        </row>
        <row r="1814">
          <cell r="M1814" t="str">
            <v>SCS0001412</v>
          </cell>
          <cell r="N1814">
            <v>1943004</v>
          </cell>
          <cell r="O1814" t="str">
            <v>扶手连接钣金1(左)</v>
          </cell>
          <cell r="P1814" t="str">
            <v>C40D</v>
          </cell>
          <cell r="Q1814">
            <v>622</v>
          </cell>
          <cell r="R1814" t="str">
            <v>YC10</v>
          </cell>
          <cell r="S1814">
            <v>1.66</v>
          </cell>
        </row>
        <row r="1815">
          <cell r="M1815" t="str">
            <v>BFA0000124</v>
          </cell>
          <cell r="N1815">
            <v>1943003</v>
          </cell>
          <cell r="O1815" t="str">
            <v>码钉</v>
          </cell>
          <cell r="P1815" t="str">
            <v>规格1010J</v>
          </cell>
          <cell r="Q1815">
            <v>1600</v>
          </cell>
          <cell r="R1815" t="str">
            <v>YC01</v>
          </cell>
          <cell r="S1815">
            <v>3.0000000000000001E-3</v>
          </cell>
        </row>
        <row r="1816">
          <cell r="M1816" t="str">
            <v>SCS0006723</v>
          </cell>
          <cell r="N1816" t="str">
            <v>L4917</v>
          </cell>
          <cell r="O1816" t="str">
            <v>落地左座垫木板总成</v>
          </cell>
          <cell r="P1816" t="str">
            <v>动车项目</v>
          </cell>
          <cell r="Q1816">
            <v>8</v>
          </cell>
          <cell r="R1816" t="str">
            <v>YC01</v>
          </cell>
          <cell r="S1816">
            <v>86.548670000000001</v>
          </cell>
        </row>
        <row r="1817">
          <cell r="M1817" t="str">
            <v>SCS0006640</v>
          </cell>
          <cell r="N1817">
            <v>1943004</v>
          </cell>
          <cell r="O1817" t="str">
            <v>靠背右上侧打钉钢丝</v>
          </cell>
          <cell r="P1817" t="str">
            <v>P203后排整体背</v>
          </cell>
          <cell r="Q1817">
            <v>610</v>
          </cell>
          <cell r="R1817" t="str">
            <v>YC10</v>
          </cell>
          <cell r="S1817">
            <v>0.53</v>
          </cell>
        </row>
        <row r="1818">
          <cell r="M1818" t="str">
            <v>SCS0011488</v>
          </cell>
          <cell r="N1818">
            <v>2143048</v>
          </cell>
          <cell r="O1818" t="str">
            <v>四分坐垫面套</v>
          </cell>
          <cell r="P1818" t="str">
            <v>P203PVC</v>
          </cell>
          <cell r="Q1818">
            <v>27</v>
          </cell>
          <cell r="R1818" t="str">
            <v>YC01</v>
          </cell>
          <cell r="S1818">
            <v>69.73</v>
          </cell>
        </row>
        <row r="1819">
          <cell r="M1819" t="str">
            <v>SCS0006777</v>
          </cell>
          <cell r="N1819" t="str">
            <v>L4917</v>
          </cell>
          <cell r="O1819" t="str">
            <v>二等扶手木板总成</v>
          </cell>
          <cell r="P1819" t="str">
            <v>动车项目</v>
          </cell>
          <cell r="Q1819">
            <v>582</v>
          </cell>
          <cell r="R1819" t="str">
            <v>YC01</v>
          </cell>
          <cell r="S1819">
            <v>81.805310000000006</v>
          </cell>
        </row>
        <row r="1820">
          <cell r="M1820" t="str">
            <v>SCS0002997</v>
          </cell>
          <cell r="N1820">
            <v>1943508</v>
          </cell>
          <cell r="O1820" t="str">
            <v>副驾左内护盖</v>
          </cell>
          <cell r="Q1820">
            <v>63</v>
          </cell>
          <cell r="R1820" t="str">
            <v>YC01</v>
          </cell>
          <cell r="S1820">
            <v>1.04</v>
          </cell>
        </row>
        <row r="1821">
          <cell r="M1821" t="str">
            <v>SCS0001413</v>
          </cell>
          <cell r="N1821">
            <v>1943004</v>
          </cell>
          <cell r="O1821" t="str">
            <v>扶手连接钣金2(右)</v>
          </cell>
          <cell r="P1821" t="str">
            <v>C40D</v>
          </cell>
          <cell r="Q1821">
            <v>60</v>
          </cell>
          <cell r="R1821" t="str">
            <v>YC10</v>
          </cell>
          <cell r="S1821">
            <v>2.42</v>
          </cell>
        </row>
        <row r="1822">
          <cell r="M1822" t="str">
            <v>SCS0006003</v>
          </cell>
          <cell r="N1822" t="str">
            <v>L4527</v>
          </cell>
          <cell r="O1822" t="str">
            <v>前联动管</v>
          </cell>
          <cell r="P1822" t="str">
            <v>P203</v>
          </cell>
          <cell r="Q1822">
            <v>716</v>
          </cell>
          <cell r="R1822" t="str">
            <v>YC10</v>
          </cell>
          <cell r="S1822">
            <v>2.89</v>
          </cell>
        </row>
        <row r="1823">
          <cell r="M1823" t="str">
            <v>SCS0003433</v>
          </cell>
          <cell r="N1823" t="str">
            <v>L4533</v>
          </cell>
          <cell r="O1823" t="str">
            <v>前排头枕泡沫总成</v>
          </cell>
          <cell r="Q1823">
            <v>100</v>
          </cell>
          <cell r="R1823" t="str">
            <v>YC01</v>
          </cell>
          <cell r="S1823">
            <v>4.5</v>
          </cell>
        </row>
        <row r="1824">
          <cell r="M1824" t="str">
            <v>scs0000826</v>
          </cell>
          <cell r="N1824">
            <v>1913037</v>
          </cell>
          <cell r="O1824" t="str">
            <v>中排后支腿</v>
          </cell>
          <cell r="Q1824">
            <v>489</v>
          </cell>
          <cell r="R1824" t="str">
            <v>YC01</v>
          </cell>
          <cell r="S1824">
            <v>14.769220000000001</v>
          </cell>
        </row>
        <row r="1825">
          <cell r="M1825" t="str">
            <v>BEC0000001</v>
          </cell>
          <cell r="N1825" t="str">
            <v>L4311</v>
          </cell>
          <cell r="O1825" t="str">
            <v>SBR</v>
          </cell>
          <cell r="Q1825">
            <v>28</v>
          </cell>
          <cell r="R1825" t="str">
            <v>YC01</v>
          </cell>
          <cell r="S1825">
            <v>14.5</v>
          </cell>
        </row>
        <row r="1826">
          <cell r="M1826" t="str">
            <v>TAT0000550</v>
          </cell>
          <cell r="N1826">
            <v>1913037</v>
          </cell>
          <cell r="O1826" t="str">
            <v>座垫总成-前座面套总成</v>
          </cell>
          <cell r="P1826" t="str">
            <v>AGHRC000557</v>
          </cell>
          <cell r="Q1826">
            <v>2209</v>
          </cell>
          <cell r="R1826" t="str">
            <v>YC01</v>
          </cell>
          <cell r="S1826">
            <v>14.7204</v>
          </cell>
        </row>
        <row r="1827">
          <cell r="M1827" t="str">
            <v>BFA0000098</v>
          </cell>
          <cell r="N1827">
            <v>1943003</v>
          </cell>
          <cell r="O1827" t="str">
            <v>内六角花形圆柱头螺钉10.9</v>
          </cell>
          <cell r="P1827" t="str">
            <v>M10×18（10.9级）</v>
          </cell>
          <cell r="Q1827">
            <v>14180</v>
          </cell>
          <cell r="R1827" t="str">
            <v>YC01</v>
          </cell>
          <cell r="S1827">
            <v>0.65</v>
          </cell>
        </row>
        <row r="1828">
          <cell r="M1828" t="str">
            <v>SCS0005998</v>
          </cell>
          <cell r="N1828" t="str">
            <v>L4527</v>
          </cell>
          <cell r="O1828" t="str">
            <v>L型连接板</v>
          </cell>
          <cell r="P1828" t="str">
            <v>P203</v>
          </cell>
          <cell r="Q1828">
            <v>5372</v>
          </cell>
          <cell r="R1828" t="str">
            <v>YC10</v>
          </cell>
          <cell r="S1828">
            <v>0.41</v>
          </cell>
        </row>
        <row r="1829">
          <cell r="M1829" t="str">
            <v>SCS0004976</v>
          </cell>
          <cell r="N1829">
            <v>1943004</v>
          </cell>
          <cell r="O1829" t="str">
            <v>豪华型前横管总成</v>
          </cell>
          <cell r="P1829" t="str">
            <v>C32B</v>
          </cell>
          <cell r="Q1829">
            <v>3190</v>
          </cell>
          <cell r="R1829" t="str">
            <v>YC01</v>
          </cell>
          <cell r="S1829">
            <v>11.17</v>
          </cell>
        </row>
        <row r="1830">
          <cell r="M1830" t="str">
            <v>SCS0001413</v>
          </cell>
          <cell r="N1830">
            <v>1943004</v>
          </cell>
          <cell r="O1830" t="str">
            <v>扶手连接钣金2(右)</v>
          </cell>
          <cell r="P1830" t="str">
            <v>C40D</v>
          </cell>
          <cell r="Q1830">
            <v>622</v>
          </cell>
          <cell r="R1830" t="str">
            <v>YC10</v>
          </cell>
          <cell r="S1830">
            <v>1.66</v>
          </cell>
        </row>
        <row r="1831">
          <cell r="M1831" t="str">
            <v>BFA0000163</v>
          </cell>
          <cell r="N1831">
            <v>1943003</v>
          </cell>
          <cell r="O1831" t="str">
            <v>平垫圈</v>
          </cell>
          <cell r="P1831" t="str">
            <v>φ6</v>
          </cell>
          <cell r="Q1831">
            <v>255</v>
          </cell>
          <cell r="R1831" t="str">
            <v>YC01</v>
          </cell>
          <cell r="S1831">
            <v>0.02</v>
          </cell>
        </row>
        <row r="1832">
          <cell r="M1832" t="str">
            <v>SCS0006727</v>
          </cell>
          <cell r="N1832" t="str">
            <v>L4917</v>
          </cell>
          <cell r="O1832" t="str">
            <v>落地左背木板总成</v>
          </cell>
          <cell r="P1832" t="str">
            <v>动车项目</v>
          </cell>
          <cell r="Q1832">
            <v>4</v>
          </cell>
          <cell r="R1832" t="str">
            <v>YC01</v>
          </cell>
          <cell r="S1832">
            <v>121.11503999999999</v>
          </cell>
        </row>
        <row r="1833">
          <cell r="M1833" t="str">
            <v>SCS0006641</v>
          </cell>
          <cell r="N1833">
            <v>1943004</v>
          </cell>
          <cell r="O1833" t="str">
            <v>靠背左上侧打钉钢丝</v>
          </cell>
          <cell r="P1833" t="str">
            <v>P203后排整体背</v>
          </cell>
          <cell r="Q1833">
            <v>610</v>
          </cell>
          <cell r="R1833" t="str">
            <v>YC10</v>
          </cell>
          <cell r="S1833">
            <v>0.53</v>
          </cell>
        </row>
        <row r="1834">
          <cell r="M1834" t="str">
            <v>SCS0011490</v>
          </cell>
          <cell r="N1834">
            <v>2143048</v>
          </cell>
          <cell r="O1834" t="str">
            <v>靠背面套</v>
          </cell>
          <cell r="P1834" t="str">
            <v>P203PVC扶手中间头枕</v>
          </cell>
          <cell r="Q1834">
            <v>12</v>
          </cell>
          <cell r="R1834" t="str">
            <v>YC01</v>
          </cell>
          <cell r="S1834">
            <v>125.68</v>
          </cell>
        </row>
        <row r="1835">
          <cell r="M1835" t="str">
            <v>SCS0006780</v>
          </cell>
          <cell r="N1835" t="str">
            <v>L4917</v>
          </cell>
          <cell r="O1835" t="str">
            <v>三四等背木板总成</v>
          </cell>
          <cell r="P1835" t="str">
            <v>动车项目</v>
          </cell>
          <cell r="Q1835">
            <v>70</v>
          </cell>
          <cell r="R1835" t="str">
            <v>YC01</v>
          </cell>
          <cell r="S1835">
            <v>55.061950000000003</v>
          </cell>
        </row>
        <row r="1836">
          <cell r="M1836" t="str">
            <v>SCS0002999</v>
          </cell>
          <cell r="N1836">
            <v>1943508</v>
          </cell>
          <cell r="O1836" t="str">
            <v>副驾右外护盖</v>
          </cell>
          <cell r="Q1836">
            <v>63</v>
          </cell>
          <cell r="R1836" t="str">
            <v>YC01</v>
          </cell>
          <cell r="S1836">
            <v>4.5199999999999996</v>
          </cell>
        </row>
        <row r="1837">
          <cell r="M1837" t="str">
            <v>SCS0001415</v>
          </cell>
          <cell r="N1837">
            <v>1943004</v>
          </cell>
          <cell r="O1837" t="str">
            <v>按钮支架</v>
          </cell>
          <cell r="P1837" t="str">
            <v>C40D</v>
          </cell>
          <cell r="Q1837">
            <v>4525</v>
          </cell>
          <cell r="R1837" t="str">
            <v>YC10</v>
          </cell>
          <cell r="S1837">
            <v>0.89</v>
          </cell>
        </row>
        <row r="1838">
          <cell r="M1838" t="str">
            <v>SCS0006004</v>
          </cell>
          <cell r="N1838" t="str">
            <v>L4527</v>
          </cell>
          <cell r="O1838" t="str">
            <v>后联动管</v>
          </cell>
          <cell r="P1838" t="str">
            <v>P203</v>
          </cell>
          <cell r="Q1838">
            <v>716</v>
          </cell>
          <cell r="R1838" t="str">
            <v>YC10</v>
          </cell>
          <cell r="S1838">
            <v>4.1900000000000004</v>
          </cell>
        </row>
        <row r="1839">
          <cell r="M1839" t="str">
            <v>SCS0003604</v>
          </cell>
          <cell r="N1839" t="str">
            <v>L4533</v>
          </cell>
          <cell r="O1839" t="str">
            <v>前排头枕合棉</v>
          </cell>
          <cell r="P1839" t="str">
            <v>H32B</v>
          </cell>
          <cell r="Q1839">
            <v>4566</v>
          </cell>
          <cell r="R1839" t="str">
            <v>YC01</v>
          </cell>
          <cell r="S1839">
            <v>7.78</v>
          </cell>
        </row>
        <row r="1840">
          <cell r="M1840" t="str">
            <v>scs0000832</v>
          </cell>
          <cell r="N1840">
            <v>1913037</v>
          </cell>
          <cell r="O1840" t="str">
            <v>中排独立左底座总成</v>
          </cell>
          <cell r="Q1840">
            <v>451</v>
          </cell>
          <cell r="R1840" t="str">
            <v>YC01</v>
          </cell>
          <cell r="S1840">
            <v>32.5749</v>
          </cell>
        </row>
        <row r="1841">
          <cell r="M1841" t="str">
            <v>BEC0000060</v>
          </cell>
          <cell r="N1841" t="str">
            <v>L4311</v>
          </cell>
          <cell r="O1841" t="str">
            <v>SBR</v>
          </cell>
          <cell r="P1841" t="str">
            <v>P203</v>
          </cell>
          <cell r="Q1841">
            <v>422</v>
          </cell>
          <cell r="R1841" t="str">
            <v>YC01</v>
          </cell>
          <cell r="S1841">
            <v>14.5</v>
          </cell>
        </row>
        <row r="1842">
          <cell r="M1842" t="str">
            <v>TAT0000560</v>
          </cell>
          <cell r="N1842">
            <v>1913037</v>
          </cell>
          <cell r="O1842" t="str">
            <v>主靠背总成-前座发泡总成</v>
          </cell>
          <cell r="P1842" t="str">
            <v>AGHRC000567</v>
          </cell>
          <cell r="Q1842">
            <v>1382</v>
          </cell>
          <cell r="R1842" t="str">
            <v>YC01</v>
          </cell>
          <cell r="S1842">
            <v>78.821669999999997</v>
          </cell>
        </row>
        <row r="1843">
          <cell r="M1843" t="str">
            <v>BFA0000112</v>
          </cell>
          <cell r="N1843">
            <v>1943003</v>
          </cell>
          <cell r="O1843" t="str">
            <v>六角法兰承面带齿螺栓M8</v>
          </cell>
          <cell r="P1843" t="str">
            <v>M8*16白锌</v>
          </cell>
          <cell r="Q1843">
            <v>10918</v>
          </cell>
          <cell r="R1843" t="str">
            <v>YC01</v>
          </cell>
          <cell r="S1843">
            <v>0.25</v>
          </cell>
        </row>
        <row r="1844">
          <cell r="M1844" t="str">
            <v>SCS0005999</v>
          </cell>
          <cell r="N1844" t="str">
            <v>L4527</v>
          </cell>
          <cell r="O1844" t="str">
            <v>前横管</v>
          </cell>
          <cell r="P1844" t="str">
            <v>P203</v>
          </cell>
          <cell r="Q1844">
            <v>2686</v>
          </cell>
          <cell r="R1844" t="str">
            <v>YC10</v>
          </cell>
          <cell r="S1844">
            <v>1.5</v>
          </cell>
        </row>
        <row r="1845">
          <cell r="M1845" t="str">
            <v>SCS0004978</v>
          </cell>
          <cell r="N1845">
            <v>1943004</v>
          </cell>
          <cell r="O1845" t="str">
            <v>豪华型后旋转管总成</v>
          </cell>
          <cell r="P1845" t="str">
            <v>C32B</v>
          </cell>
          <cell r="Q1845">
            <v>3190</v>
          </cell>
          <cell r="R1845" t="str">
            <v>YC01</v>
          </cell>
          <cell r="S1845">
            <v>15.86</v>
          </cell>
        </row>
        <row r="1846">
          <cell r="M1846" t="str">
            <v>SCS0001415</v>
          </cell>
          <cell r="N1846">
            <v>1943004</v>
          </cell>
          <cell r="O1846" t="str">
            <v>按钮支架</v>
          </cell>
          <cell r="P1846" t="str">
            <v>C40D</v>
          </cell>
          <cell r="Q1846">
            <v>5302</v>
          </cell>
          <cell r="R1846" t="str">
            <v>YC10</v>
          </cell>
          <cell r="S1846">
            <v>0.89</v>
          </cell>
        </row>
        <row r="1847">
          <cell r="M1847" t="str">
            <v>BFA0000260</v>
          </cell>
          <cell r="N1847">
            <v>1943003</v>
          </cell>
          <cell r="O1847" t="str">
            <v>弹簧垫圈</v>
          </cell>
          <cell r="P1847" t="str">
            <v>￠6黑</v>
          </cell>
          <cell r="Q1847">
            <v>6877</v>
          </cell>
          <cell r="R1847" t="str">
            <v>YC01</v>
          </cell>
          <cell r="S1847">
            <v>0.01</v>
          </cell>
        </row>
        <row r="1848">
          <cell r="M1848" t="str">
            <v>SCS0006735</v>
          </cell>
          <cell r="N1848" t="str">
            <v>L4917</v>
          </cell>
          <cell r="O1848" t="str">
            <v>落地中座木板总成</v>
          </cell>
          <cell r="P1848" t="str">
            <v>动车项目</v>
          </cell>
          <cell r="Q1848">
            <v>8</v>
          </cell>
          <cell r="R1848" t="str">
            <v>YC01</v>
          </cell>
          <cell r="S1848">
            <v>62.592919999999999</v>
          </cell>
        </row>
        <row r="1849">
          <cell r="M1849" t="str">
            <v>SCS0006642</v>
          </cell>
          <cell r="N1849">
            <v>1943004</v>
          </cell>
          <cell r="O1849" t="str">
            <v>靠背中间支撑钢丝</v>
          </cell>
          <cell r="P1849" t="str">
            <v>P203后排整体背</v>
          </cell>
          <cell r="Q1849">
            <v>610</v>
          </cell>
          <cell r="R1849" t="str">
            <v>YC10</v>
          </cell>
          <cell r="S1849">
            <v>1.0900000000000001</v>
          </cell>
        </row>
        <row r="1850">
          <cell r="M1850" t="str">
            <v>scs0011492</v>
          </cell>
          <cell r="N1850">
            <v>2143048</v>
          </cell>
          <cell r="O1850" t="str">
            <v>扶手面套</v>
          </cell>
          <cell r="P1850" t="str">
            <v>P203PVC</v>
          </cell>
          <cell r="Q1850">
            <v>12</v>
          </cell>
          <cell r="R1850" t="str">
            <v>YC01</v>
          </cell>
          <cell r="S1850">
            <v>17.239999999999998</v>
          </cell>
        </row>
        <row r="1851">
          <cell r="M1851" t="str">
            <v>SCS0006784</v>
          </cell>
          <cell r="N1851" t="str">
            <v>L4917</v>
          </cell>
          <cell r="O1851" t="str">
            <v>三四等座木板总成</v>
          </cell>
          <cell r="P1851" t="str">
            <v>动车项目</v>
          </cell>
          <cell r="Q1851">
            <v>70</v>
          </cell>
          <cell r="R1851" t="str">
            <v>YC01</v>
          </cell>
          <cell r="S1851">
            <v>49.460180000000001</v>
          </cell>
        </row>
        <row r="1852">
          <cell r="M1852" t="str">
            <v>SCS0003001</v>
          </cell>
          <cell r="N1852">
            <v>1943508</v>
          </cell>
          <cell r="O1852" t="str">
            <v>正驾调角器把手护盖</v>
          </cell>
          <cell r="Q1852">
            <v>66</v>
          </cell>
          <cell r="R1852" t="str">
            <v>YC01</v>
          </cell>
          <cell r="S1852">
            <v>0.5</v>
          </cell>
        </row>
        <row r="1853">
          <cell r="M1853" t="str">
            <v>SCS0001416</v>
          </cell>
          <cell r="N1853">
            <v>1943004</v>
          </cell>
          <cell r="O1853" t="str">
            <v>纵管</v>
          </cell>
          <cell r="P1853" t="str">
            <v>C40D</v>
          </cell>
          <cell r="Q1853">
            <v>1800</v>
          </cell>
          <cell r="R1853" t="str">
            <v>YC10</v>
          </cell>
          <cell r="S1853">
            <v>4.67</v>
          </cell>
        </row>
        <row r="1854">
          <cell r="M1854" t="str">
            <v>SCS0006013</v>
          </cell>
          <cell r="N1854" t="str">
            <v>L4527</v>
          </cell>
          <cell r="O1854" t="str">
            <v>副驾罩壳固定钢丝焊接总成</v>
          </cell>
          <cell r="P1854" t="str">
            <v>P203</v>
          </cell>
          <cell r="Q1854">
            <v>706</v>
          </cell>
          <cell r="R1854" t="str">
            <v>YC10</v>
          </cell>
          <cell r="S1854">
            <v>2.85</v>
          </cell>
        </row>
        <row r="1855">
          <cell r="M1855" t="str">
            <v>SCS0003612</v>
          </cell>
          <cell r="N1855" t="str">
            <v>L4533</v>
          </cell>
          <cell r="O1855" t="str">
            <v>后排中间头枕合棉总成</v>
          </cell>
          <cell r="P1855" t="str">
            <v>H32B</v>
          </cell>
          <cell r="Q1855">
            <v>327</v>
          </cell>
          <cell r="R1855" t="str">
            <v>YC01</v>
          </cell>
          <cell r="S1855">
            <v>4.8</v>
          </cell>
        </row>
        <row r="1856">
          <cell r="M1856" t="str">
            <v>scs0000833</v>
          </cell>
          <cell r="N1856">
            <v>1913037</v>
          </cell>
          <cell r="O1856" t="str">
            <v>中排独立右底座总成</v>
          </cell>
          <cell r="Q1856">
            <v>458</v>
          </cell>
          <cell r="R1856" t="str">
            <v>YC01</v>
          </cell>
          <cell r="S1856">
            <v>33.504280000000001</v>
          </cell>
        </row>
        <row r="1857">
          <cell r="M1857" t="str">
            <v>BEC0000054</v>
          </cell>
          <cell r="N1857" t="str">
            <v>L4311</v>
          </cell>
          <cell r="O1857" t="str">
            <v>靠背加热垫总成</v>
          </cell>
          <cell r="P1857" t="str">
            <v>P203</v>
          </cell>
          <cell r="Q1857">
            <v>19</v>
          </cell>
          <cell r="R1857" t="str">
            <v>YC01</v>
          </cell>
          <cell r="S1857">
            <v>22</v>
          </cell>
        </row>
        <row r="1858">
          <cell r="M1858" t="str">
            <v>TAT0000561</v>
          </cell>
          <cell r="N1858">
            <v>1913037</v>
          </cell>
          <cell r="O1858" t="str">
            <v>主靠背总成-前座骨架总成</v>
          </cell>
          <cell r="P1858" t="str">
            <v>AGHRC000568</v>
          </cell>
          <cell r="Q1858">
            <v>1382</v>
          </cell>
          <cell r="R1858" t="str">
            <v>YC01</v>
          </cell>
          <cell r="S1858">
            <v>53.568129999999996</v>
          </cell>
        </row>
        <row r="1859">
          <cell r="M1859" t="str">
            <v>BFA0000116</v>
          </cell>
          <cell r="N1859">
            <v>1943003</v>
          </cell>
          <cell r="O1859" t="str">
            <v>开口型扁圆头抽芯铆钉</v>
          </cell>
          <cell r="P1859" t="str">
            <v>4*16镀白锌</v>
          </cell>
          <cell r="Q1859">
            <v>650</v>
          </cell>
          <cell r="R1859" t="str">
            <v>YC10</v>
          </cell>
          <cell r="S1859">
            <v>0.04</v>
          </cell>
        </row>
        <row r="1860">
          <cell r="M1860" t="str">
            <v>SCS0006003</v>
          </cell>
          <cell r="N1860" t="str">
            <v>L4527</v>
          </cell>
          <cell r="O1860" t="str">
            <v>前联动管</v>
          </cell>
          <cell r="P1860" t="str">
            <v>P203</v>
          </cell>
          <cell r="Q1860">
            <v>1335</v>
          </cell>
          <cell r="R1860" t="str">
            <v>YC10</v>
          </cell>
          <cell r="S1860">
            <v>2.59</v>
          </cell>
        </row>
        <row r="1861">
          <cell r="M1861" t="str">
            <v>scs0004980</v>
          </cell>
          <cell r="N1861">
            <v>1943004</v>
          </cell>
          <cell r="O1861" t="str">
            <v>右后侧横梁支撑板</v>
          </cell>
          <cell r="P1861" t="str">
            <v>C32B</v>
          </cell>
          <cell r="Q1861">
            <v>3575</v>
          </cell>
          <cell r="R1861" t="str">
            <v>YC01</v>
          </cell>
          <cell r="S1861">
            <v>3.83</v>
          </cell>
        </row>
        <row r="1862">
          <cell r="M1862" t="str">
            <v>SCS0001416</v>
          </cell>
          <cell r="N1862">
            <v>1943004</v>
          </cell>
          <cell r="O1862" t="str">
            <v>纵管</v>
          </cell>
          <cell r="P1862" t="str">
            <v>C40D</v>
          </cell>
          <cell r="Q1862">
            <v>5122</v>
          </cell>
          <cell r="R1862" t="str">
            <v>YC10</v>
          </cell>
          <cell r="S1862">
            <v>4.67</v>
          </cell>
        </row>
        <row r="1863">
          <cell r="M1863" t="str">
            <v>BFA0000590</v>
          </cell>
          <cell r="N1863">
            <v>1943003</v>
          </cell>
          <cell r="O1863" t="str">
            <v>M10台阶螺栓</v>
          </cell>
          <cell r="P1863" t="str">
            <v>P203</v>
          </cell>
          <cell r="Q1863">
            <v>3756</v>
          </cell>
          <cell r="R1863" t="str">
            <v>YC10</v>
          </cell>
          <cell r="S1863">
            <v>1.05</v>
          </cell>
        </row>
        <row r="1864">
          <cell r="M1864" t="str">
            <v>SCS0006739</v>
          </cell>
          <cell r="N1864" t="str">
            <v>L4917</v>
          </cell>
          <cell r="O1864" t="str">
            <v>落地中背-左木板总成</v>
          </cell>
          <cell r="P1864" t="str">
            <v>动车项目</v>
          </cell>
          <cell r="Q1864">
            <v>4</v>
          </cell>
          <cell r="R1864" t="str">
            <v>YC01</v>
          </cell>
          <cell r="S1864">
            <v>85.185839999999999</v>
          </cell>
        </row>
        <row r="1865">
          <cell r="M1865" t="str">
            <v>SCS0006643</v>
          </cell>
          <cell r="N1865">
            <v>1943004</v>
          </cell>
          <cell r="O1865" t="str">
            <v>靠背下端打钉钢丝</v>
          </cell>
          <cell r="P1865" t="str">
            <v>P203后排整体背</v>
          </cell>
          <cell r="Q1865">
            <v>610</v>
          </cell>
          <cell r="R1865" t="str">
            <v>YC10</v>
          </cell>
          <cell r="S1865">
            <v>1.2</v>
          </cell>
        </row>
        <row r="1866">
          <cell r="M1866" t="str">
            <v>SCS0011494</v>
          </cell>
          <cell r="N1866">
            <v>2143048</v>
          </cell>
          <cell r="O1866" t="str">
            <v>中间头枕面套</v>
          </cell>
          <cell r="P1866" t="str">
            <v>P203PVC</v>
          </cell>
          <cell r="Q1866">
            <v>12</v>
          </cell>
          <cell r="R1866" t="str">
            <v>YC01</v>
          </cell>
          <cell r="S1866">
            <v>9.82</v>
          </cell>
        </row>
        <row r="1867">
          <cell r="M1867" t="str">
            <v>SCS0006788</v>
          </cell>
          <cell r="N1867" t="str">
            <v>L4917</v>
          </cell>
          <cell r="O1867" t="str">
            <v>折叠背木板总成</v>
          </cell>
          <cell r="P1867" t="str">
            <v>动车项目</v>
          </cell>
          <cell r="Q1867">
            <v>42</v>
          </cell>
          <cell r="R1867" t="str">
            <v>YC01</v>
          </cell>
          <cell r="S1867">
            <v>59.159289999999999</v>
          </cell>
        </row>
        <row r="1868">
          <cell r="M1868" t="str">
            <v>SCS0003005</v>
          </cell>
          <cell r="N1868">
            <v>1943508</v>
          </cell>
          <cell r="O1868" t="str">
            <v>解锁护套</v>
          </cell>
          <cell r="Q1868">
            <v>103</v>
          </cell>
          <cell r="R1868" t="str">
            <v>YC01</v>
          </cell>
          <cell r="S1868">
            <v>0.51</v>
          </cell>
        </row>
        <row r="1869">
          <cell r="M1869" t="str">
            <v>SCS0001417</v>
          </cell>
          <cell r="N1869">
            <v>1943004</v>
          </cell>
          <cell r="O1869" t="str">
            <v>安全带支架总成</v>
          </cell>
          <cell r="P1869" t="str">
            <v>C40D</v>
          </cell>
          <cell r="Q1869">
            <v>900</v>
          </cell>
          <cell r="R1869" t="str">
            <v>YC10</v>
          </cell>
          <cell r="S1869">
            <v>2.79</v>
          </cell>
        </row>
        <row r="1870">
          <cell r="M1870" t="str">
            <v>SCS0006014</v>
          </cell>
          <cell r="N1870" t="str">
            <v>L4527</v>
          </cell>
          <cell r="O1870" t="str">
            <v>副驾前支撑管</v>
          </cell>
          <cell r="P1870" t="str">
            <v>P203</v>
          </cell>
          <cell r="Q1870">
            <v>706</v>
          </cell>
          <cell r="R1870" t="str">
            <v>YC10</v>
          </cell>
          <cell r="S1870">
            <v>1.94</v>
          </cell>
        </row>
        <row r="1871">
          <cell r="M1871" t="str">
            <v>SCS0003614</v>
          </cell>
          <cell r="N1871" t="str">
            <v>L4533</v>
          </cell>
          <cell r="O1871" t="str">
            <v>后排侧头枕合棉总成</v>
          </cell>
          <cell r="P1871" t="str">
            <v>H32B</v>
          </cell>
          <cell r="Q1871">
            <v>4603</v>
          </cell>
          <cell r="R1871" t="str">
            <v>YC01</v>
          </cell>
          <cell r="S1871">
            <v>4.8</v>
          </cell>
        </row>
        <row r="1872">
          <cell r="M1872" t="str">
            <v>scs0000834</v>
          </cell>
          <cell r="N1872">
            <v>1913037</v>
          </cell>
          <cell r="O1872" t="str">
            <v>地脚焊接总成L</v>
          </cell>
          <cell r="Q1872">
            <v>1350</v>
          </cell>
          <cell r="R1872" t="str">
            <v>YC01</v>
          </cell>
          <cell r="S1872">
            <v>5.81196</v>
          </cell>
        </row>
        <row r="1873">
          <cell r="M1873" t="str">
            <v>BEC0000055</v>
          </cell>
          <cell r="N1873" t="str">
            <v>L4311</v>
          </cell>
          <cell r="O1873" t="str">
            <v>座垫加热垫总成</v>
          </cell>
          <cell r="P1873" t="str">
            <v>P203</v>
          </cell>
          <cell r="Q1873">
            <v>19</v>
          </cell>
          <cell r="R1873" t="str">
            <v>YC01</v>
          </cell>
          <cell r="S1873">
            <v>24</v>
          </cell>
        </row>
        <row r="1874">
          <cell r="M1874" t="str">
            <v>TAT0000562</v>
          </cell>
          <cell r="N1874">
            <v>1913037</v>
          </cell>
          <cell r="O1874" t="str">
            <v>主靠背总成-前座面套总成</v>
          </cell>
          <cell r="P1874" t="str">
            <v>AGHRC000569</v>
          </cell>
          <cell r="Q1874">
            <v>1382</v>
          </cell>
          <cell r="R1874" t="str">
            <v>YC01</v>
          </cell>
          <cell r="S1874">
            <v>20.661989999999999</v>
          </cell>
        </row>
        <row r="1875">
          <cell r="M1875" t="str">
            <v>BFA0000122</v>
          </cell>
          <cell r="N1875">
            <v>1943003</v>
          </cell>
          <cell r="O1875" t="str">
            <v>MA501内六角花型盘头螺钉</v>
          </cell>
          <cell r="P1875" t="str">
            <v>Q218B0640</v>
          </cell>
          <cell r="Q1875">
            <v>226</v>
          </cell>
          <cell r="R1875" t="str">
            <v>YC10</v>
          </cell>
          <cell r="S1875">
            <v>0.3</v>
          </cell>
        </row>
        <row r="1876">
          <cell r="M1876" t="str">
            <v>SCS0006004</v>
          </cell>
          <cell r="N1876" t="str">
            <v>L4527</v>
          </cell>
          <cell r="O1876" t="str">
            <v>后联动管</v>
          </cell>
          <cell r="P1876" t="str">
            <v>P203</v>
          </cell>
          <cell r="Q1876">
            <v>1335</v>
          </cell>
          <cell r="R1876" t="str">
            <v>YC10</v>
          </cell>
          <cell r="S1876">
            <v>4.1900000000000004</v>
          </cell>
        </row>
        <row r="1877">
          <cell r="M1877" t="str">
            <v>scs0004981</v>
          </cell>
          <cell r="N1877">
            <v>1943004</v>
          </cell>
          <cell r="O1877" t="str">
            <v>右前侧横梁支撑板</v>
          </cell>
          <cell r="P1877" t="str">
            <v>C32B</v>
          </cell>
          <cell r="Q1877">
            <v>3575</v>
          </cell>
          <cell r="R1877" t="str">
            <v>YC01</v>
          </cell>
          <cell r="S1877">
            <v>3.32</v>
          </cell>
        </row>
        <row r="1878">
          <cell r="M1878" t="str">
            <v>SCS0001417</v>
          </cell>
          <cell r="N1878">
            <v>1943004</v>
          </cell>
          <cell r="O1878" t="str">
            <v>安全带支架总成</v>
          </cell>
          <cell r="P1878" t="str">
            <v>C40D</v>
          </cell>
          <cell r="Q1878">
            <v>2561</v>
          </cell>
          <cell r="R1878" t="str">
            <v>YC10</v>
          </cell>
          <cell r="S1878">
            <v>2.79</v>
          </cell>
        </row>
        <row r="1879">
          <cell r="M1879" t="str">
            <v>BFA0000749</v>
          </cell>
          <cell r="N1879">
            <v>1943003</v>
          </cell>
          <cell r="O1879" t="str">
            <v>开口型平圆头抽芯铆钉</v>
          </cell>
          <cell r="P1879" t="str">
            <v>6*10</v>
          </cell>
          <cell r="Q1879">
            <v>13146</v>
          </cell>
          <cell r="R1879" t="str">
            <v>YC10</v>
          </cell>
          <cell r="S1879">
            <v>0.19</v>
          </cell>
        </row>
        <row r="1880">
          <cell r="M1880" t="str">
            <v>SCS0006743</v>
          </cell>
          <cell r="N1880" t="str">
            <v>L4917</v>
          </cell>
          <cell r="O1880" t="str">
            <v>落地中背-右木板总成</v>
          </cell>
          <cell r="P1880" t="str">
            <v>动车项目</v>
          </cell>
          <cell r="Q1880">
            <v>4</v>
          </cell>
          <cell r="R1880" t="str">
            <v>YC01</v>
          </cell>
          <cell r="S1880">
            <v>85.185839999999999</v>
          </cell>
        </row>
        <row r="1881">
          <cell r="M1881" t="str">
            <v>SCS0006645</v>
          </cell>
          <cell r="N1881">
            <v>1943004</v>
          </cell>
          <cell r="O1881" t="str">
            <v>靠背合棉侧翼支撑钢丝左</v>
          </cell>
          <cell r="P1881" t="str">
            <v>P203后排整体背</v>
          </cell>
          <cell r="Q1881">
            <v>610</v>
          </cell>
          <cell r="R1881" t="str">
            <v>YC10</v>
          </cell>
          <cell r="S1881">
            <v>0.92</v>
          </cell>
        </row>
        <row r="1882">
          <cell r="M1882" t="str">
            <v>SCS0011496</v>
          </cell>
          <cell r="N1882">
            <v>2143048</v>
          </cell>
          <cell r="O1882" t="str">
            <v>六分坐垫面套</v>
          </cell>
          <cell r="P1882" t="str">
            <v>P203PVC</v>
          </cell>
          <cell r="Q1882">
            <v>27</v>
          </cell>
          <cell r="R1882" t="str">
            <v>YC01</v>
          </cell>
          <cell r="S1882">
            <v>81.22</v>
          </cell>
        </row>
        <row r="1883">
          <cell r="M1883" t="str">
            <v>SCS0006758</v>
          </cell>
          <cell r="N1883" t="str">
            <v>L4917</v>
          </cell>
          <cell r="O1883" t="str">
            <v>一等左扶手木板总成</v>
          </cell>
          <cell r="P1883" t="str">
            <v>动车项目</v>
          </cell>
          <cell r="Q1883">
            <v>23</v>
          </cell>
          <cell r="R1883" t="str">
            <v>YC01</v>
          </cell>
          <cell r="S1883">
            <v>91.442480000000003</v>
          </cell>
        </row>
        <row r="1884">
          <cell r="M1884" t="str">
            <v>SCS0003007</v>
          </cell>
          <cell r="N1884">
            <v>1943508</v>
          </cell>
          <cell r="O1884" t="str">
            <v>解锁按钮</v>
          </cell>
          <cell r="Q1884">
            <v>103</v>
          </cell>
          <cell r="R1884" t="str">
            <v>YC01</v>
          </cell>
          <cell r="S1884">
            <v>0.25</v>
          </cell>
        </row>
        <row r="1885">
          <cell r="M1885" t="str">
            <v>SCS0001421</v>
          </cell>
          <cell r="N1885">
            <v>1943004</v>
          </cell>
          <cell r="O1885" t="str">
            <v>右旋转支架总成</v>
          </cell>
          <cell r="P1885" t="str">
            <v>C40D</v>
          </cell>
          <cell r="Q1885">
            <v>2265</v>
          </cell>
          <cell r="R1885" t="str">
            <v>YC10</v>
          </cell>
          <cell r="S1885">
            <v>8.02</v>
          </cell>
        </row>
        <row r="1886">
          <cell r="M1886" t="str">
            <v>SCS0006015</v>
          </cell>
          <cell r="N1886" t="str">
            <v>L4527</v>
          </cell>
          <cell r="O1886" t="str">
            <v>副驾后支撑管</v>
          </cell>
          <cell r="P1886" t="str">
            <v>P203</v>
          </cell>
          <cell r="Q1886">
            <v>706</v>
          </cell>
          <cell r="R1886" t="str">
            <v>YC10</v>
          </cell>
          <cell r="S1886">
            <v>3.65</v>
          </cell>
        </row>
        <row r="1887">
          <cell r="M1887" t="str">
            <v>SCS0003668</v>
          </cell>
          <cell r="N1887" t="str">
            <v>L4533</v>
          </cell>
          <cell r="O1887" t="str">
            <v>两侧头枕合棉总成</v>
          </cell>
          <cell r="P1887" t="str">
            <v>C40D</v>
          </cell>
          <cell r="Q1887">
            <v>540</v>
          </cell>
          <cell r="R1887" t="str">
            <v>YC01</v>
          </cell>
          <cell r="S1887">
            <v>4.1500000000000004</v>
          </cell>
        </row>
        <row r="1888">
          <cell r="M1888" t="str">
            <v>scs0000835</v>
          </cell>
          <cell r="N1888">
            <v>1913037</v>
          </cell>
          <cell r="O1888" t="str">
            <v>地脚焊接总成R</v>
          </cell>
          <cell r="Q1888">
            <v>3075</v>
          </cell>
          <cell r="R1888" t="str">
            <v>YC01</v>
          </cell>
          <cell r="S1888">
            <v>5.81196</v>
          </cell>
        </row>
        <row r="1889">
          <cell r="M1889" t="str">
            <v>BEC0000057</v>
          </cell>
          <cell r="N1889" t="str">
            <v>L4311</v>
          </cell>
          <cell r="O1889" t="str">
            <v>TCU（加热垫控制器）</v>
          </cell>
          <cell r="P1889" t="str">
            <v>P203</v>
          </cell>
          <cell r="Q1889">
            <v>19</v>
          </cell>
          <cell r="R1889" t="str">
            <v>YC01</v>
          </cell>
          <cell r="S1889">
            <v>37</v>
          </cell>
        </row>
        <row r="1890">
          <cell r="M1890" t="str">
            <v>TAT0000564</v>
          </cell>
          <cell r="N1890">
            <v>1913037</v>
          </cell>
          <cell r="O1890" t="str">
            <v>主靠背总成-前座发泡总成</v>
          </cell>
          <cell r="P1890" t="str">
            <v>AGHRC000571</v>
          </cell>
          <cell r="Q1890">
            <v>2206</v>
          </cell>
          <cell r="R1890" t="str">
            <v>YC01</v>
          </cell>
          <cell r="S1890">
            <v>53.709620000000001</v>
          </cell>
        </row>
        <row r="1891">
          <cell r="M1891" t="str">
            <v>BFA0000163</v>
          </cell>
          <cell r="N1891">
            <v>1943003</v>
          </cell>
          <cell r="O1891" t="str">
            <v>平垫圈</v>
          </cell>
          <cell r="P1891" t="str">
            <v>φ6</v>
          </cell>
          <cell r="Q1891">
            <v>226</v>
          </cell>
          <cell r="R1891" t="str">
            <v>YC01</v>
          </cell>
          <cell r="S1891">
            <v>0.02</v>
          </cell>
        </row>
        <row r="1892">
          <cell r="M1892" t="str">
            <v>SCS0006013</v>
          </cell>
          <cell r="N1892" t="str">
            <v>L4527</v>
          </cell>
          <cell r="O1892" t="str">
            <v>副驾罩壳固定钢丝焊接总成</v>
          </cell>
          <cell r="P1892" t="str">
            <v>P203</v>
          </cell>
          <cell r="Q1892">
            <v>1351</v>
          </cell>
          <cell r="R1892" t="str">
            <v>YC10</v>
          </cell>
          <cell r="S1892">
            <v>2.98</v>
          </cell>
        </row>
        <row r="1893">
          <cell r="M1893" t="str">
            <v>scs0004982</v>
          </cell>
          <cell r="N1893">
            <v>1943004</v>
          </cell>
          <cell r="O1893" t="str">
            <v>左后侧横梁支撑板</v>
          </cell>
          <cell r="P1893" t="str">
            <v>C32B</v>
          </cell>
          <cell r="Q1893">
            <v>3575</v>
          </cell>
          <cell r="R1893" t="str">
            <v>YC01</v>
          </cell>
          <cell r="S1893">
            <v>3.83</v>
          </cell>
        </row>
        <row r="1894">
          <cell r="M1894" t="str">
            <v>SCS0001421</v>
          </cell>
          <cell r="N1894">
            <v>1943004</v>
          </cell>
          <cell r="O1894" t="str">
            <v>右旋转支架总成</v>
          </cell>
          <cell r="P1894" t="str">
            <v>C40D</v>
          </cell>
          <cell r="Q1894">
            <v>2651</v>
          </cell>
          <cell r="R1894" t="str">
            <v>YC10</v>
          </cell>
          <cell r="S1894">
            <v>8.02</v>
          </cell>
        </row>
        <row r="1895">
          <cell r="M1895" t="str">
            <v>BFA0000756</v>
          </cell>
          <cell r="N1895">
            <v>1943003</v>
          </cell>
          <cell r="O1895" t="str">
            <v>内六角圆柱头螺钉</v>
          </cell>
          <cell r="P1895" t="str">
            <v>M6*20 镀黑锌 10.9级</v>
          </cell>
          <cell r="Q1895">
            <v>6877</v>
          </cell>
          <cell r="R1895" t="str">
            <v>YC01</v>
          </cell>
          <cell r="S1895">
            <v>0.2</v>
          </cell>
        </row>
        <row r="1896">
          <cell r="M1896" t="str">
            <v>SCS0006731</v>
          </cell>
          <cell r="N1896" t="str">
            <v>L4917</v>
          </cell>
          <cell r="O1896" t="str">
            <v>落地右背木板总成</v>
          </cell>
          <cell r="P1896" t="str">
            <v>动车项目</v>
          </cell>
          <cell r="Q1896">
            <v>4</v>
          </cell>
          <cell r="R1896" t="str">
            <v>YC01</v>
          </cell>
          <cell r="S1896">
            <v>121.11503999999999</v>
          </cell>
        </row>
        <row r="1897">
          <cell r="M1897" t="str">
            <v>SCS0006646</v>
          </cell>
          <cell r="N1897">
            <v>1943004</v>
          </cell>
          <cell r="O1897" t="str">
            <v>靠背合棉侧翼支撑钢丝右</v>
          </cell>
          <cell r="P1897" t="str">
            <v>P203后排整体背</v>
          </cell>
          <cell r="Q1897">
            <v>610</v>
          </cell>
          <cell r="R1897" t="str">
            <v>YC10</v>
          </cell>
          <cell r="S1897">
            <v>0.92</v>
          </cell>
        </row>
        <row r="1898">
          <cell r="M1898" t="str">
            <v>SCS0006388</v>
          </cell>
          <cell r="N1898">
            <v>2143048</v>
          </cell>
          <cell r="O1898" t="str">
            <v>拉带总成</v>
          </cell>
          <cell r="P1898" t="str">
            <v>P203后排</v>
          </cell>
          <cell r="Q1898">
            <v>160</v>
          </cell>
          <cell r="R1898" t="str">
            <v>YC01</v>
          </cell>
          <cell r="S1898">
            <v>1.26</v>
          </cell>
        </row>
        <row r="1899">
          <cell r="M1899" t="str">
            <v>SCS0006811</v>
          </cell>
          <cell r="N1899" t="str">
            <v>L4485</v>
          </cell>
          <cell r="O1899" t="str">
            <v>M50N头枕总成</v>
          </cell>
          <cell r="Q1899">
            <v>1</v>
          </cell>
          <cell r="R1899" t="str">
            <v>YC01</v>
          </cell>
          <cell r="S1899">
            <v>72369.778760000001</v>
          </cell>
        </row>
        <row r="1900">
          <cell r="M1900" t="str">
            <v>SCS0003009</v>
          </cell>
          <cell r="N1900">
            <v>1943508</v>
          </cell>
          <cell r="O1900" t="str">
            <v>安全带导向板</v>
          </cell>
          <cell r="Q1900">
            <v>49</v>
          </cell>
          <cell r="R1900" t="str">
            <v>YC01</v>
          </cell>
          <cell r="S1900">
            <v>1.0900000000000001</v>
          </cell>
        </row>
        <row r="1901">
          <cell r="M1901" t="str">
            <v>SCS0001422</v>
          </cell>
          <cell r="N1901">
            <v>1943004</v>
          </cell>
          <cell r="O1901" t="str">
            <v>左旋转支架总成</v>
          </cell>
          <cell r="P1901" t="str">
            <v>C40D</v>
          </cell>
          <cell r="Q1901">
            <v>2260</v>
          </cell>
          <cell r="R1901" t="str">
            <v>YC10</v>
          </cell>
          <cell r="S1901">
            <v>8.02</v>
          </cell>
        </row>
        <row r="1902">
          <cell r="M1902" t="str">
            <v>SCS0006022</v>
          </cell>
          <cell r="N1902" t="str">
            <v>L4527</v>
          </cell>
          <cell r="O1902" t="str">
            <v>六向左侧边板分总成</v>
          </cell>
          <cell r="P1902" t="str">
            <v>P203</v>
          </cell>
          <cell r="Q1902">
            <v>716</v>
          </cell>
          <cell r="R1902" t="str">
            <v>YC10</v>
          </cell>
          <cell r="S1902">
            <v>12.1</v>
          </cell>
        </row>
        <row r="1903">
          <cell r="M1903" t="str">
            <v>SCS0003669</v>
          </cell>
          <cell r="N1903" t="str">
            <v>L4533</v>
          </cell>
          <cell r="O1903" t="str">
            <v>中间头枕合棉总成</v>
          </cell>
          <cell r="P1903" t="str">
            <v>C40D</v>
          </cell>
          <cell r="Q1903">
            <v>270</v>
          </cell>
          <cell r="R1903" t="str">
            <v>YC01</v>
          </cell>
          <cell r="S1903">
            <v>4.1500000000000004</v>
          </cell>
        </row>
        <row r="1904">
          <cell r="M1904" t="str">
            <v>scs0000837</v>
          </cell>
          <cell r="N1904">
            <v>1913037</v>
          </cell>
          <cell r="O1904" t="str">
            <v>中排独立右座框总成</v>
          </cell>
          <cell r="Q1904">
            <v>158</v>
          </cell>
          <cell r="R1904" t="str">
            <v>YC01</v>
          </cell>
          <cell r="S1904">
            <v>20.957280000000001</v>
          </cell>
        </row>
        <row r="1905">
          <cell r="M1905" t="str">
            <v>SCS0000906</v>
          </cell>
          <cell r="N1905" t="str">
            <v>L4469</v>
          </cell>
          <cell r="O1905" t="str">
            <v>滑轨解锁手把</v>
          </cell>
          <cell r="Q1905">
            <v>83</v>
          </cell>
          <cell r="R1905" t="str">
            <v>YC01</v>
          </cell>
          <cell r="S1905">
            <v>1.71</v>
          </cell>
        </row>
        <row r="1906">
          <cell r="M1906" t="str">
            <v>TAT0000565</v>
          </cell>
          <cell r="N1906">
            <v>1913037</v>
          </cell>
          <cell r="O1906" t="str">
            <v>主靠背总成-前座骨架总成</v>
          </cell>
          <cell r="P1906" t="str">
            <v>AGHRC000572</v>
          </cell>
          <cell r="Q1906">
            <v>2206</v>
          </cell>
          <cell r="R1906" t="str">
            <v>YC01</v>
          </cell>
          <cell r="S1906">
            <v>36.50168</v>
          </cell>
        </row>
        <row r="1907">
          <cell r="M1907" t="str">
            <v>BFA0000260</v>
          </cell>
          <cell r="N1907">
            <v>1943003</v>
          </cell>
          <cell r="O1907" t="str">
            <v>弹簧垫圈</v>
          </cell>
          <cell r="P1907" t="str">
            <v>￠6黑</v>
          </cell>
          <cell r="Q1907">
            <v>4566</v>
          </cell>
          <cell r="R1907" t="str">
            <v>YC01</v>
          </cell>
          <cell r="S1907">
            <v>0.01</v>
          </cell>
        </row>
        <row r="1908">
          <cell r="M1908" t="str">
            <v>SCS0006014</v>
          </cell>
          <cell r="N1908" t="str">
            <v>L4527</v>
          </cell>
          <cell r="O1908" t="str">
            <v>副驾前支撑管</v>
          </cell>
          <cell r="P1908" t="str">
            <v>P203</v>
          </cell>
          <cell r="Q1908">
            <v>1351</v>
          </cell>
          <cell r="R1908" t="str">
            <v>YC10</v>
          </cell>
          <cell r="S1908">
            <v>1.94</v>
          </cell>
        </row>
        <row r="1909">
          <cell r="M1909" t="str">
            <v>scs0004983</v>
          </cell>
          <cell r="N1909">
            <v>1943004</v>
          </cell>
          <cell r="O1909" t="str">
            <v>左前侧横梁支撑板</v>
          </cell>
          <cell r="P1909" t="str">
            <v>C32B</v>
          </cell>
          <cell r="Q1909">
            <v>3575</v>
          </cell>
          <cell r="R1909" t="str">
            <v>YC01</v>
          </cell>
          <cell r="S1909">
            <v>3.32</v>
          </cell>
        </row>
        <row r="1910">
          <cell r="M1910" t="str">
            <v>SCS0001422</v>
          </cell>
          <cell r="N1910">
            <v>1943004</v>
          </cell>
          <cell r="O1910" t="str">
            <v>左旋转支架总成</v>
          </cell>
          <cell r="P1910" t="str">
            <v>C40D</v>
          </cell>
          <cell r="Q1910">
            <v>2651</v>
          </cell>
          <cell r="R1910" t="str">
            <v>YC10</v>
          </cell>
          <cell r="S1910">
            <v>8.02</v>
          </cell>
        </row>
        <row r="1911">
          <cell r="M1911" t="str">
            <v>BFA0000766</v>
          </cell>
          <cell r="N1911">
            <v>1943003</v>
          </cell>
          <cell r="O1911" t="str">
            <v>C40DB扶手台阶螺栓M6</v>
          </cell>
          <cell r="P1911" t="str">
            <v>C40DB</v>
          </cell>
          <cell r="Q1911">
            <v>29</v>
          </cell>
          <cell r="R1911" t="str">
            <v>YC01</v>
          </cell>
          <cell r="S1911">
            <v>0.64</v>
          </cell>
        </row>
        <row r="1912">
          <cell r="M1912" t="str">
            <v>scs0005624</v>
          </cell>
          <cell r="N1912" t="str">
            <v>L2057</v>
          </cell>
          <cell r="O1912" t="str">
            <v>手动升降棘轮机构总成</v>
          </cell>
          <cell r="P1912" t="str">
            <v>P203  2182088X</v>
          </cell>
          <cell r="Q1912">
            <v>1872</v>
          </cell>
          <cell r="R1912" t="str">
            <v>YC01</v>
          </cell>
          <cell r="S1912">
            <v>46</v>
          </cell>
        </row>
        <row r="1913">
          <cell r="M1913" t="str">
            <v>SCS0004506</v>
          </cell>
          <cell r="N1913">
            <v>1943004</v>
          </cell>
          <cell r="O1913" t="str">
            <v>主驾座框左侧边板总成</v>
          </cell>
          <cell r="P1913" t="str">
            <v>C32B</v>
          </cell>
          <cell r="Q1913">
            <v>3338</v>
          </cell>
          <cell r="R1913" t="str">
            <v>YC10</v>
          </cell>
          <cell r="S1913">
            <v>7.68</v>
          </cell>
        </row>
        <row r="1914">
          <cell r="M1914" t="str">
            <v>SCS0005399</v>
          </cell>
          <cell r="N1914">
            <v>2143048</v>
          </cell>
          <cell r="O1914" t="str">
            <v>前排靠背护面总成</v>
          </cell>
          <cell r="P1914" t="str">
            <v>P203PU无气囊</v>
          </cell>
          <cell r="Q1914">
            <v>3</v>
          </cell>
          <cell r="R1914" t="str">
            <v>YC01</v>
          </cell>
          <cell r="S1914">
            <v>70.62</v>
          </cell>
        </row>
        <row r="1915">
          <cell r="M1915" t="str">
            <v>SCS0006812</v>
          </cell>
          <cell r="N1915" t="str">
            <v>L4485</v>
          </cell>
          <cell r="O1915" t="str">
            <v>M60头枕总成</v>
          </cell>
          <cell r="Q1915">
            <v>1</v>
          </cell>
          <cell r="R1915" t="str">
            <v>YC01</v>
          </cell>
          <cell r="S1915">
            <v>13152.946900000001</v>
          </cell>
        </row>
        <row r="1916">
          <cell r="M1916" t="str">
            <v>SCS0003015</v>
          </cell>
          <cell r="N1916">
            <v>1943508</v>
          </cell>
          <cell r="O1916" t="str">
            <v>正驾左外护盖</v>
          </cell>
          <cell r="Q1916">
            <v>58</v>
          </cell>
          <cell r="R1916" t="str">
            <v>YC01</v>
          </cell>
          <cell r="S1916">
            <v>4.43</v>
          </cell>
        </row>
        <row r="1917">
          <cell r="M1917" t="str">
            <v>SCS0001423</v>
          </cell>
          <cell r="N1917">
            <v>1943004</v>
          </cell>
          <cell r="O1917" t="str">
            <v>锁支架</v>
          </cell>
          <cell r="P1917" t="str">
            <v>C40D</v>
          </cell>
          <cell r="Q1917">
            <v>4525</v>
          </cell>
          <cell r="R1917" t="str">
            <v>YC10</v>
          </cell>
          <cell r="S1917">
            <v>2.67</v>
          </cell>
        </row>
        <row r="1918">
          <cell r="M1918" t="str">
            <v>SCS0006023</v>
          </cell>
          <cell r="N1918" t="str">
            <v>L4527</v>
          </cell>
          <cell r="O1918" t="str">
            <v>六向右侧边板分总成</v>
          </cell>
          <cell r="P1918" t="str">
            <v>P203</v>
          </cell>
          <cell r="Q1918">
            <v>716</v>
          </cell>
          <cell r="R1918" t="str">
            <v>YC10</v>
          </cell>
          <cell r="S1918">
            <v>12.67</v>
          </cell>
        </row>
        <row r="1919">
          <cell r="M1919" t="str">
            <v>SCS0003670</v>
          </cell>
          <cell r="N1919" t="str">
            <v>L4533</v>
          </cell>
          <cell r="O1919" t="str">
            <v>后排扶手发泡</v>
          </cell>
          <cell r="P1919" t="str">
            <v>C40D</v>
          </cell>
          <cell r="Q1919">
            <v>30</v>
          </cell>
          <cell r="R1919" t="str">
            <v>YC01</v>
          </cell>
          <cell r="S1919">
            <v>8.6999999999999993</v>
          </cell>
        </row>
        <row r="1920">
          <cell r="M1920" t="str">
            <v>scs0000841</v>
          </cell>
          <cell r="N1920">
            <v>1913037</v>
          </cell>
          <cell r="O1920" t="str">
            <v>中排左扶手定位板焊接总成</v>
          </cell>
          <cell r="Q1920">
            <v>5226</v>
          </cell>
          <cell r="R1920" t="str">
            <v>YC01</v>
          </cell>
          <cell r="S1920">
            <v>0.58120000000000005</v>
          </cell>
        </row>
        <row r="1921">
          <cell r="M1921" t="str">
            <v>SCS0000976</v>
          </cell>
          <cell r="N1921" t="str">
            <v>L4469</v>
          </cell>
          <cell r="O1921" t="str">
            <v>前排滑轨解锁手把</v>
          </cell>
          <cell r="P1921" t="str">
            <v>M20</v>
          </cell>
          <cell r="Q1921">
            <v>400</v>
          </cell>
          <cell r="R1921" t="str">
            <v>YC01</v>
          </cell>
          <cell r="S1921">
            <v>1.71</v>
          </cell>
        </row>
        <row r="1922">
          <cell r="M1922" t="str">
            <v>TAT0000566</v>
          </cell>
          <cell r="N1922">
            <v>1913037</v>
          </cell>
          <cell r="O1922" t="str">
            <v>主靠背总成-前座面套总成</v>
          </cell>
          <cell r="P1922" t="str">
            <v>AGHRC000573</v>
          </cell>
          <cell r="Q1922">
            <v>2206</v>
          </cell>
          <cell r="R1922" t="str">
            <v>YC01</v>
          </cell>
          <cell r="S1922">
            <v>14.079219999999999</v>
          </cell>
        </row>
        <row r="1923">
          <cell r="M1923" t="str">
            <v>BFA0000590</v>
          </cell>
          <cell r="N1923">
            <v>1943003</v>
          </cell>
          <cell r="O1923" t="str">
            <v>M10台阶螺栓</v>
          </cell>
          <cell r="P1923" t="str">
            <v>P203</v>
          </cell>
          <cell r="Q1923">
            <v>1736</v>
          </cell>
          <cell r="R1923" t="str">
            <v>YC10</v>
          </cell>
          <cell r="S1923">
            <v>1.05</v>
          </cell>
        </row>
        <row r="1924">
          <cell r="M1924" t="str">
            <v>SCS0006015</v>
          </cell>
          <cell r="N1924" t="str">
            <v>L4527</v>
          </cell>
          <cell r="O1924" t="str">
            <v>副驾后支撑管</v>
          </cell>
          <cell r="P1924" t="str">
            <v>P203</v>
          </cell>
          <cell r="Q1924">
            <v>1351</v>
          </cell>
          <cell r="R1924" t="str">
            <v>YC10</v>
          </cell>
          <cell r="S1924">
            <v>3.65</v>
          </cell>
        </row>
        <row r="1925">
          <cell r="M1925" t="str">
            <v>scs0004984</v>
          </cell>
          <cell r="N1925">
            <v>1943004</v>
          </cell>
          <cell r="O1925" t="str">
            <v>副驾安全带固定板总成</v>
          </cell>
          <cell r="P1925" t="str">
            <v>C32B</v>
          </cell>
          <cell r="Q1925">
            <v>3575</v>
          </cell>
          <cell r="R1925" t="str">
            <v>YC01</v>
          </cell>
          <cell r="S1925">
            <v>2.58</v>
          </cell>
        </row>
        <row r="1926">
          <cell r="M1926" t="str">
            <v>SCS0001423</v>
          </cell>
          <cell r="N1926">
            <v>1943004</v>
          </cell>
          <cell r="O1926" t="str">
            <v>锁支架</v>
          </cell>
          <cell r="P1926" t="str">
            <v>C40D</v>
          </cell>
          <cell r="Q1926">
            <v>5302</v>
          </cell>
          <cell r="R1926" t="str">
            <v>YC10</v>
          </cell>
          <cell r="S1926">
            <v>2.67</v>
          </cell>
        </row>
        <row r="1927">
          <cell r="M1927" t="str">
            <v>SCS0005466</v>
          </cell>
          <cell r="N1927">
            <v>1943003</v>
          </cell>
          <cell r="O1927" t="str">
            <v>台阶螺栓</v>
          </cell>
          <cell r="P1927" t="str">
            <v>p203</v>
          </cell>
          <cell r="Q1927">
            <v>2258</v>
          </cell>
          <cell r="R1927" t="str">
            <v>YC01</v>
          </cell>
          <cell r="S1927">
            <v>0.74</v>
          </cell>
        </row>
        <row r="1928">
          <cell r="M1928" t="str">
            <v>SCS0005507</v>
          </cell>
          <cell r="N1928" t="str">
            <v>L2057</v>
          </cell>
          <cell r="O1928" t="str">
            <v>手动调角器连动杆</v>
          </cell>
          <cell r="P1928" t="str">
            <v>P203</v>
          </cell>
          <cell r="Q1928">
            <v>2400</v>
          </cell>
          <cell r="R1928" t="str">
            <v>YC10</v>
          </cell>
          <cell r="S1928">
            <v>6</v>
          </cell>
        </row>
        <row r="1929">
          <cell r="M1929" t="str">
            <v>SCS0004507</v>
          </cell>
          <cell r="N1929">
            <v>1943004</v>
          </cell>
          <cell r="O1929" t="str">
            <v>副驾座框右侧边板总成</v>
          </cell>
          <cell r="P1929" t="str">
            <v>C32B</v>
          </cell>
          <cell r="Q1929">
            <v>3259</v>
          </cell>
          <cell r="R1929" t="str">
            <v>YC10</v>
          </cell>
          <cell r="S1929">
            <v>7.51</v>
          </cell>
        </row>
        <row r="1930">
          <cell r="M1930" t="str">
            <v>SCS0005403</v>
          </cell>
          <cell r="N1930">
            <v>2143048</v>
          </cell>
          <cell r="O1930" t="str">
            <v>主驾座垫护面总成</v>
          </cell>
          <cell r="P1930" t="str">
            <v>P203PU</v>
          </cell>
          <cell r="Q1930">
            <v>6</v>
          </cell>
          <cell r="R1930" t="str">
            <v>YC01</v>
          </cell>
          <cell r="S1930">
            <v>38.44</v>
          </cell>
        </row>
        <row r="1931">
          <cell r="M1931" t="str">
            <v>SCS0006813</v>
          </cell>
          <cell r="N1931" t="str">
            <v>L4485</v>
          </cell>
          <cell r="O1931" t="str">
            <v>M60扶手总成</v>
          </cell>
          <cell r="Q1931">
            <v>1</v>
          </cell>
          <cell r="R1931" t="str">
            <v>YC01</v>
          </cell>
          <cell r="S1931">
            <v>12623.29204</v>
          </cell>
        </row>
        <row r="1932">
          <cell r="M1932" t="str">
            <v>SCS0003017</v>
          </cell>
          <cell r="N1932">
            <v>1943508</v>
          </cell>
          <cell r="O1932" t="str">
            <v>正驾高度调节手柄总成</v>
          </cell>
          <cell r="Q1932">
            <v>31</v>
          </cell>
          <cell r="R1932" t="str">
            <v>YC01</v>
          </cell>
          <cell r="S1932">
            <v>2.2200000000000002</v>
          </cell>
        </row>
        <row r="1933">
          <cell r="M1933" t="str">
            <v>SCS0001439</v>
          </cell>
          <cell r="N1933">
            <v>1943004</v>
          </cell>
          <cell r="O1933" t="str">
            <v>套板</v>
          </cell>
          <cell r="P1933" t="str">
            <v>C40D</v>
          </cell>
          <cell r="Q1933">
            <v>4140</v>
          </cell>
          <cell r="R1933" t="str">
            <v>YC10</v>
          </cell>
          <cell r="S1933">
            <v>0.31</v>
          </cell>
        </row>
        <row r="1934">
          <cell r="M1934" t="str">
            <v>scs0006387</v>
          </cell>
          <cell r="N1934" t="str">
            <v>L4527</v>
          </cell>
          <cell r="O1934" t="str">
            <v>坐垫锁钩总成</v>
          </cell>
          <cell r="P1934" t="str">
            <v>P203后排</v>
          </cell>
          <cell r="Q1934">
            <v>1444</v>
          </cell>
          <cell r="R1934" t="str">
            <v>YC01</v>
          </cell>
          <cell r="S1934">
            <v>4.2</v>
          </cell>
        </row>
        <row r="1935">
          <cell r="M1935" t="str">
            <v>SCS0005239</v>
          </cell>
          <cell r="N1935" t="str">
            <v>L4533</v>
          </cell>
          <cell r="O1935" t="str">
            <v>扶手合棉</v>
          </cell>
          <cell r="P1935" t="str">
            <v>C40DB</v>
          </cell>
          <cell r="Q1935">
            <v>10</v>
          </cell>
          <cell r="R1935" t="str">
            <v>YC01</v>
          </cell>
          <cell r="S1935">
            <v>8.6999999999999993</v>
          </cell>
        </row>
        <row r="1936">
          <cell r="M1936" t="str">
            <v>scs0000842</v>
          </cell>
          <cell r="N1936">
            <v>1913037</v>
          </cell>
          <cell r="O1936" t="str">
            <v>中排右扶手定位板焊接总成</v>
          </cell>
          <cell r="Q1936">
            <v>4234</v>
          </cell>
          <cell r="R1936" t="str">
            <v>YC01</v>
          </cell>
          <cell r="S1936">
            <v>0.58120000000000005</v>
          </cell>
        </row>
        <row r="1937">
          <cell r="M1937" t="str">
            <v>SCS0000986</v>
          </cell>
          <cell r="N1937" t="str">
            <v>L4469</v>
          </cell>
          <cell r="O1937" t="str">
            <v>独立座滑轨本体</v>
          </cell>
          <cell r="P1937" t="str">
            <v>M20(左)</v>
          </cell>
          <cell r="Q1937">
            <v>240</v>
          </cell>
          <cell r="R1937" t="str">
            <v>YC01</v>
          </cell>
          <cell r="S1937">
            <v>20.68</v>
          </cell>
        </row>
        <row r="1938">
          <cell r="M1938" t="str">
            <v>TAT0000572</v>
          </cell>
          <cell r="N1938">
            <v>1913037</v>
          </cell>
          <cell r="O1938" t="str">
            <v>副靠背总成-前座发泡总成</v>
          </cell>
          <cell r="P1938" t="str">
            <v>AGHRC000579</v>
          </cell>
          <cell r="Q1938">
            <v>2206</v>
          </cell>
          <cell r="R1938" t="str">
            <v>YC01</v>
          </cell>
          <cell r="S1938">
            <v>52.669699999999999</v>
          </cell>
        </row>
        <row r="1939">
          <cell r="M1939" t="str">
            <v>BFA0000749</v>
          </cell>
          <cell r="N1939">
            <v>1943003</v>
          </cell>
          <cell r="O1939" t="str">
            <v>开口型平圆头抽芯铆钉</v>
          </cell>
          <cell r="P1939" t="str">
            <v>6*10</v>
          </cell>
          <cell r="Q1939">
            <v>6146</v>
          </cell>
          <cell r="R1939" t="str">
            <v>YC10</v>
          </cell>
          <cell r="S1939">
            <v>0.19</v>
          </cell>
        </row>
        <row r="1940">
          <cell r="M1940" t="str">
            <v>SCS0006022</v>
          </cell>
          <cell r="N1940" t="str">
            <v>L4527</v>
          </cell>
          <cell r="O1940" t="str">
            <v>六向左侧边板分总成</v>
          </cell>
          <cell r="P1940" t="str">
            <v>P203</v>
          </cell>
          <cell r="Q1940">
            <v>1335</v>
          </cell>
          <cell r="R1940" t="str">
            <v>YC10</v>
          </cell>
          <cell r="S1940">
            <v>12.1</v>
          </cell>
        </row>
        <row r="1941">
          <cell r="M1941" t="str">
            <v>SCS0005010</v>
          </cell>
          <cell r="N1941">
            <v>1943004</v>
          </cell>
          <cell r="O1941" t="str">
            <v>C32B垫片钣金</v>
          </cell>
          <cell r="P1941" t="str">
            <v>C32B</v>
          </cell>
          <cell r="Q1941">
            <v>6765</v>
          </cell>
          <cell r="R1941" t="str">
            <v>YC01</v>
          </cell>
          <cell r="S1941">
            <v>0.51</v>
          </cell>
        </row>
        <row r="1942">
          <cell r="M1942" t="str">
            <v>SCS0001439</v>
          </cell>
          <cell r="N1942">
            <v>1943004</v>
          </cell>
          <cell r="O1942" t="str">
            <v>套板</v>
          </cell>
          <cell r="P1942" t="str">
            <v>C40D</v>
          </cell>
          <cell r="Q1942">
            <v>5302</v>
          </cell>
          <cell r="R1942" t="str">
            <v>YC10</v>
          </cell>
          <cell r="S1942">
            <v>0.31</v>
          </cell>
        </row>
        <row r="1943">
          <cell r="M1943" t="str">
            <v>BFA0000051</v>
          </cell>
          <cell r="N1943">
            <v>1943003</v>
          </cell>
          <cell r="O1943" t="str">
            <v>十字槽盘头螺钉</v>
          </cell>
          <cell r="P1943" t="str">
            <v>M5*6彩锌</v>
          </cell>
          <cell r="Q1943">
            <v>145</v>
          </cell>
          <cell r="R1943" t="str">
            <v>YC01</v>
          </cell>
          <cell r="S1943">
            <v>0.02</v>
          </cell>
        </row>
        <row r="1944">
          <cell r="M1944" t="str">
            <v>SCS0005505</v>
          </cell>
          <cell r="N1944" t="str">
            <v>L2057</v>
          </cell>
          <cell r="O1944" t="str">
            <v>主驾塑料耦合器（黑色）</v>
          </cell>
          <cell r="P1944" t="str">
            <v>P203</v>
          </cell>
          <cell r="Q1944">
            <v>4000</v>
          </cell>
          <cell r="R1944" t="str">
            <v>YC01</v>
          </cell>
          <cell r="S1944">
            <v>1</v>
          </cell>
        </row>
        <row r="1945">
          <cell r="M1945" t="str">
            <v>SCS0004508</v>
          </cell>
          <cell r="N1945">
            <v>1943004</v>
          </cell>
          <cell r="O1945" t="str">
            <v>主驾座框右侧边板总成</v>
          </cell>
          <cell r="P1945" t="str">
            <v>C32B</v>
          </cell>
          <cell r="Q1945">
            <v>3338</v>
          </cell>
          <cell r="R1945" t="str">
            <v>YC10</v>
          </cell>
          <cell r="S1945">
            <v>7.92</v>
          </cell>
        </row>
        <row r="1946">
          <cell r="M1946" t="str">
            <v>SCS0011711</v>
          </cell>
          <cell r="N1946">
            <v>2143048</v>
          </cell>
          <cell r="O1946" t="str">
            <v>主驾座垫护面总成</v>
          </cell>
          <cell r="P1946" t="str">
            <v>P203亚麻棕PVC</v>
          </cell>
          <cell r="Q1946">
            <v>1</v>
          </cell>
          <cell r="R1946" t="str">
            <v>YC01</v>
          </cell>
          <cell r="S1946">
            <v>53.48</v>
          </cell>
        </row>
        <row r="1947">
          <cell r="M1947" t="str">
            <v>SCS0006814</v>
          </cell>
          <cell r="N1947" t="str">
            <v>L4485</v>
          </cell>
          <cell r="O1947" t="str">
            <v>M50N头枕面套</v>
          </cell>
          <cell r="Q1947">
            <v>1</v>
          </cell>
          <cell r="R1947" t="str">
            <v>YC01</v>
          </cell>
          <cell r="S1947">
            <v>69134.884959999996</v>
          </cell>
        </row>
        <row r="1948">
          <cell r="M1948" t="str">
            <v>SCS0003019</v>
          </cell>
          <cell r="N1948">
            <v>1943508</v>
          </cell>
          <cell r="O1948" t="str">
            <v>正驾高度调节手柄盖</v>
          </cell>
          <cell r="Q1948">
            <v>31</v>
          </cell>
          <cell r="R1948" t="str">
            <v>YC01</v>
          </cell>
          <cell r="S1948">
            <v>0.56000000000000005</v>
          </cell>
        </row>
        <row r="1949">
          <cell r="M1949" t="str">
            <v>SCS0001574</v>
          </cell>
          <cell r="N1949">
            <v>1943004</v>
          </cell>
          <cell r="O1949" t="str">
            <v>四分纵管</v>
          </cell>
          <cell r="P1949" t="str">
            <v>C40DB</v>
          </cell>
          <cell r="Q1949">
            <v>1365</v>
          </cell>
          <cell r="R1949" t="str">
            <v>YC10</v>
          </cell>
          <cell r="S1949">
            <v>3.96</v>
          </cell>
        </row>
        <row r="1950">
          <cell r="M1950" t="str">
            <v>SCS0006667</v>
          </cell>
          <cell r="N1950" t="str">
            <v>L4527</v>
          </cell>
          <cell r="O1950" t="str">
            <v>升降底座</v>
          </cell>
          <cell r="P1950" t="str">
            <v>中联座椅</v>
          </cell>
          <cell r="Q1950">
            <v>755</v>
          </cell>
          <cell r="R1950" t="str">
            <v>YC01</v>
          </cell>
          <cell r="S1950">
            <v>86.77</v>
          </cell>
        </row>
        <row r="1951">
          <cell r="M1951" t="str">
            <v>SCS0006379</v>
          </cell>
          <cell r="N1951" t="str">
            <v>L4533</v>
          </cell>
          <cell r="O1951" t="str">
            <v>前排头枕泡沫本体</v>
          </cell>
          <cell r="P1951" t="str">
            <v>P203</v>
          </cell>
          <cell r="Q1951">
            <v>2404</v>
          </cell>
          <cell r="R1951" t="str">
            <v>YC01</v>
          </cell>
          <cell r="S1951">
            <v>7.93</v>
          </cell>
        </row>
        <row r="1952">
          <cell r="M1952" t="str">
            <v>scs0000843</v>
          </cell>
          <cell r="N1952">
            <v>1913037</v>
          </cell>
          <cell r="O1952" t="str">
            <v>中排独立靠背扶手焊接总成</v>
          </cell>
          <cell r="Q1952">
            <v>3115</v>
          </cell>
          <cell r="R1952" t="str">
            <v>YC01</v>
          </cell>
          <cell r="S1952">
            <v>6.49573</v>
          </cell>
        </row>
        <row r="1953">
          <cell r="M1953" t="str">
            <v>SCS0000987</v>
          </cell>
          <cell r="N1953" t="str">
            <v>L4469</v>
          </cell>
          <cell r="O1953" t="str">
            <v>独立座滑轨本体</v>
          </cell>
          <cell r="P1953" t="str">
            <v>M20(右)</v>
          </cell>
          <cell r="Q1953">
            <v>240</v>
          </cell>
          <cell r="R1953" t="str">
            <v>YC01</v>
          </cell>
          <cell r="S1953">
            <v>20.68</v>
          </cell>
        </row>
        <row r="1954">
          <cell r="M1954" t="str">
            <v>TAT0000573</v>
          </cell>
          <cell r="N1954">
            <v>1913037</v>
          </cell>
          <cell r="O1954" t="str">
            <v>副靠背总成-前座骨架总成</v>
          </cell>
          <cell r="P1954" t="str">
            <v>AGHRC000580</v>
          </cell>
          <cell r="Q1954">
            <v>2206</v>
          </cell>
          <cell r="R1954" t="str">
            <v>YC01</v>
          </cell>
          <cell r="S1954">
            <v>34.520760000000003</v>
          </cell>
        </row>
        <row r="1955">
          <cell r="M1955" t="str">
            <v>BFA0000756</v>
          </cell>
          <cell r="N1955">
            <v>1943003</v>
          </cell>
          <cell r="O1955" t="str">
            <v>内六角圆柱头螺钉</v>
          </cell>
          <cell r="P1955" t="str">
            <v>M6*20 镀黑锌 10.9级</v>
          </cell>
          <cell r="Q1955">
            <v>4566</v>
          </cell>
          <cell r="R1955" t="str">
            <v>YC01</v>
          </cell>
          <cell r="S1955">
            <v>0.2</v>
          </cell>
        </row>
        <row r="1956">
          <cell r="M1956" t="str">
            <v>SCS0006023</v>
          </cell>
          <cell r="N1956" t="str">
            <v>L4527</v>
          </cell>
          <cell r="O1956" t="str">
            <v>六向右侧边板分总成</v>
          </cell>
          <cell r="P1956" t="str">
            <v>P203</v>
          </cell>
          <cell r="Q1956">
            <v>1335</v>
          </cell>
          <cell r="R1956" t="str">
            <v>YC10</v>
          </cell>
          <cell r="S1956">
            <v>12.1</v>
          </cell>
        </row>
        <row r="1957">
          <cell r="M1957" t="str">
            <v>SCS0006016</v>
          </cell>
          <cell r="N1957">
            <v>1943004</v>
          </cell>
          <cell r="O1957" t="str">
            <v>副驾左前支架</v>
          </cell>
          <cell r="P1957" t="str">
            <v>P203</v>
          </cell>
          <cell r="Q1957">
            <v>569</v>
          </cell>
          <cell r="R1957" t="str">
            <v>YC10</v>
          </cell>
          <cell r="S1957">
            <v>1.52</v>
          </cell>
        </row>
        <row r="1958">
          <cell r="M1958" t="str">
            <v>SCS0001574</v>
          </cell>
          <cell r="N1958">
            <v>1943004</v>
          </cell>
          <cell r="O1958" t="str">
            <v>四分纵管</v>
          </cell>
          <cell r="P1958" t="str">
            <v>C40DB</v>
          </cell>
          <cell r="Q1958">
            <v>90</v>
          </cell>
          <cell r="R1958" t="str">
            <v>YC10</v>
          </cell>
          <cell r="S1958">
            <v>3.96</v>
          </cell>
        </row>
        <row r="1959">
          <cell r="M1959" t="str">
            <v>BFA0000052</v>
          </cell>
          <cell r="N1959">
            <v>1943003</v>
          </cell>
          <cell r="O1959" t="str">
            <v>十字槽沉头螺钉</v>
          </cell>
          <cell r="P1959" t="str">
            <v>M4*6彩锌</v>
          </cell>
          <cell r="Q1959">
            <v>168</v>
          </cell>
          <cell r="R1959" t="str">
            <v>YC01</v>
          </cell>
          <cell r="S1959">
            <v>0.01</v>
          </cell>
        </row>
        <row r="1960">
          <cell r="M1960" t="str">
            <v>SCS0005511</v>
          </cell>
          <cell r="N1960" t="str">
            <v>L2057</v>
          </cell>
          <cell r="O1960" t="str">
            <v>副驾塑料耦合器（自然色）</v>
          </cell>
          <cell r="P1960" t="str">
            <v>P203</v>
          </cell>
          <cell r="Q1960">
            <v>2000</v>
          </cell>
          <cell r="R1960" t="str">
            <v>YC01</v>
          </cell>
          <cell r="S1960">
            <v>1</v>
          </cell>
        </row>
        <row r="1961">
          <cell r="M1961" t="str">
            <v>SCS0004509</v>
          </cell>
          <cell r="N1961">
            <v>1943004</v>
          </cell>
          <cell r="O1961" t="str">
            <v>副驾座框左侧边板总成</v>
          </cell>
          <cell r="P1961" t="str">
            <v>C32B</v>
          </cell>
          <cell r="Q1961">
            <v>3259</v>
          </cell>
          <cell r="R1961" t="str">
            <v>YC10</v>
          </cell>
          <cell r="S1961">
            <v>7.73</v>
          </cell>
        </row>
        <row r="1962">
          <cell r="M1962" t="str">
            <v>SCS0011244</v>
          </cell>
          <cell r="N1962">
            <v>2143048</v>
          </cell>
          <cell r="O1962" t="str">
            <v>前排靠背护面总成</v>
          </cell>
          <cell r="P1962" t="str">
            <v>P203PVC无气囊</v>
          </cell>
          <cell r="Q1962">
            <v>13</v>
          </cell>
          <cell r="R1962" t="str">
            <v>YC01</v>
          </cell>
          <cell r="S1962">
            <v>90.71</v>
          </cell>
        </row>
        <row r="1963">
          <cell r="M1963" t="str">
            <v>SCS0006815</v>
          </cell>
          <cell r="N1963" t="str">
            <v>L4485</v>
          </cell>
          <cell r="O1963" t="str">
            <v>M60N头枕面套</v>
          </cell>
          <cell r="Q1963">
            <v>1</v>
          </cell>
          <cell r="R1963" t="str">
            <v>YC01</v>
          </cell>
          <cell r="S1963">
            <v>33104.389380000001</v>
          </cell>
        </row>
        <row r="1964">
          <cell r="M1964" t="str">
            <v>SCS0003022</v>
          </cell>
          <cell r="N1964">
            <v>1943508</v>
          </cell>
          <cell r="O1964" t="str">
            <v>双边主驾右内护盖</v>
          </cell>
          <cell r="Q1964">
            <v>25</v>
          </cell>
          <cell r="R1964" t="str">
            <v>YC01</v>
          </cell>
          <cell r="S1964">
            <v>1.5</v>
          </cell>
        </row>
        <row r="1965">
          <cell r="M1965" t="str">
            <v>SCS0001575</v>
          </cell>
          <cell r="N1965">
            <v>1943004</v>
          </cell>
          <cell r="O1965" t="str">
            <v>四分靠背主体管</v>
          </cell>
          <cell r="P1965" t="str">
            <v>C40DB</v>
          </cell>
          <cell r="Q1965">
            <v>1365</v>
          </cell>
          <cell r="R1965" t="str">
            <v>YC10</v>
          </cell>
          <cell r="S1965">
            <v>7.52</v>
          </cell>
        </row>
        <row r="1966">
          <cell r="M1966" t="str">
            <v>SCS0006704</v>
          </cell>
          <cell r="N1966" t="str">
            <v>L4527</v>
          </cell>
          <cell r="O1966" t="str">
            <v>滑轨连接板左件</v>
          </cell>
          <cell r="P1966" t="str">
            <v>P203电泳件</v>
          </cell>
          <cell r="Q1966">
            <v>716</v>
          </cell>
          <cell r="R1966" t="str">
            <v>YC10</v>
          </cell>
          <cell r="S1966">
            <v>6.32</v>
          </cell>
        </row>
        <row r="1967">
          <cell r="M1967" t="str">
            <v>SCS0006382</v>
          </cell>
          <cell r="N1967" t="str">
            <v>L4533</v>
          </cell>
          <cell r="O1967" t="str">
            <v>扶手合棉</v>
          </cell>
          <cell r="P1967" t="str">
            <v>P203</v>
          </cell>
          <cell r="Q1967">
            <v>655</v>
          </cell>
          <cell r="R1967" t="str">
            <v>YC01</v>
          </cell>
          <cell r="S1967">
            <v>11.21</v>
          </cell>
        </row>
        <row r="1968">
          <cell r="M1968" t="str">
            <v>scs0000823</v>
          </cell>
          <cell r="N1968">
            <v>1913037</v>
          </cell>
          <cell r="O1968" t="str">
            <v>中排双人座垫骨架总成</v>
          </cell>
          <cell r="Q1968">
            <v>4</v>
          </cell>
          <cell r="R1968" t="str">
            <v>YC01</v>
          </cell>
          <cell r="S1968">
            <v>55.96</v>
          </cell>
        </row>
        <row r="1969">
          <cell r="M1969" t="str">
            <v>SCS0000988</v>
          </cell>
          <cell r="N1969" t="str">
            <v>L4469</v>
          </cell>
          <cell r="O1969" t="str">
            <v>中排独立滑轨解锁手把</v>
          </cell>
          <cell r="P1969" t="str">
            <v>M20</v>
          </cell>
          <cell r="Q1969">
            <v>240</v>
          </cell>
          <cell r="R1969" t="str">
            <v>YC01</v>
          </cell>
          <cell r="S1969">
            <v>1.71</v>
          </cell>
        </row>
        <row r="1970">
          <cell r="M1970" t="str">
            <v>TAT0000574</v>
          </cell>
          <cell r="N1970">
            <v>1913037</v>
          </cell>
          <cell r="O1970" t="str">
            <v>副靠背总成-前座面套总成</v>
          </cell>
          <cell r="P1970" t="str">
            <v>AGHRC000581</v>
          </cell>
          <cell r="Q1970">
            <v>2206</v>
          </cell>
          <cell r="R1970" t="str">
            <v>YC01</v>
          </cell>
          <cell r="S1970">
            <v>13.315149999999999</v>
          </cell>
        </row>
        <row r="1971">
          <cell r="M1971" t="str">
            <v>BFA0000766</v>
          </cell>
          <cell r="N1971">
            <v>1943003</v>
          </cell>
          <cell r="O1971" t="str">
            <v>C40DB扶手台阶螺栓M6</v>
          </cell>
          <cell r="P1971" t="str">
            <v>C40DB</v>
          </cell>
          <cell r="Q1971">
            <v>12</v>
          </cell>
          <cell r="R1971" t="str">
            <v>YC01</v>
          </cell>
          <cell r="S1971">
            <v>0.64</v>
          </cell>
        </row>
        <row r="1972">
          <cell r="M1972" t="str">
            <v>scs0006387</v>
          </cell>
          <cell r="N1972" t="str">
            <v>L4527</v>
          </cell>
          <cell r="O1972" t="str">
            <v>坐垫锁钩总成</v>
          </cell>
          <cell r="P1972" t="str">
            <v>P203后排</v>
          </cell>
          <cell r="Q1972">
            <v>2804</v>
          </cell>
          <cell r="R1972" t="str">
            <v>YC01</v>
          </cell>
          <cell r="S1972">
            <v>5.68</v>
          </cell>
        </row>
        <row r="1973">
          <cell r="M1973" t="str">
            <v>SCS0006017</v>
          </cell>
          <cell r="N1973">
            <v>1943004</v>
          </cell>
          <cell r="O1973" t="str">
            <v>副驾右前支架</v>
          </cell>
          <cell r="P1973" t="str">
            <v>P203</v>
          </cell>
          <cell r="Q1973">
            <v>569</v>
          </cell>
          <cell r="R1973" t="str">
            <v>YC10</v>
          </cell>
          <cell r="S1973">
            <v>1.52</v>
          </cell>
        </row>
        <row r="1974">
          <cell r="M1974" t="str">
            <v>SCS0001575</v>
          </cell>
          <cell r="N1974">
            <v>1943004</v>
          </cell>
          <cell r="O1974" t="str">
            <v>四分靠背主体管</v>
          </cell>
          <cell r="P1974" t="str">
            <v>C40DB</v>
          </cell>
          <cell r="Q1974">
            <v>90</v>
          </cell>
          <cell r="R1974" t="str">
            <v>YC10</v>
          </cell>
          <cell r="S1974">
            <v>7.52</v>
          </cell>
        </row>
        <row r="1975">
          <cell r="M1975" t="str">
            <v>BFA0000019</v>
          </cell>
          <cell r="N1975">
            <v>1943003</v>
          </cell>
          <cell r="O1975" t="str">
            <v>盖形螺母</v>
          </cell>
          <cell r="P1975" t="str">
            <v>M8黑色</v>
          </cell>
          <cell r="Q1975">
            <v>396</v>
          </cell>
          <cell r="R1975" t="str">
            <v>YC10</v>
          </cell>
          <cell r="S1975">
            <v>0.21</v>
          </cell>
        </row>
        <row r="1976">
          <cell r="M1976" t="str">
            <v>SCS0006008</v>
          </cell>
          <cell r="N1976" t="str">
            <v>L2057</v>
          </cell>
          <cell r="O1976" t="str">
            <v>电动升降棘轮机构总成</v>
          </cell>
          <cell r="P1976" t="str">
            <v>P203</v>
          </cell>
          <cell r="Q1976">
            <v>1536</v>
          </cell>
          <cell r="R1976" t="str">
            <v>YC10</v>
          </cell>
          <cell r="S1976">
            <v>84</v>
          </cell>
        </row>
        <row r="1977">
          <cell r="M1977" t="str">
            <v>SCS0004551</v>
          </cell>
          <cell r="N1977">
            <v>1943004</v>
          </cell>
          <cell r="O1977" t="str">
            <v>滑轨解锁手把</v>
          </cell>
          <cell r="P1977" t="str">
            <v>C32B</v>
          </cell>
          <cell r="Q1977">
            <v>6597</v>
          </cell>
          <cell r="R1977" t="str">
            <v>YC01</v>
          </cell>
          <cell r="S1977">
            <v>3.78</v>
          </cell>
        </row>
        <row r="1978">
          <cell r="M1978" t="str">
            <v>SCS0011253</v>
          </cell>
          <cell r="N1978">
            <v>2143048</v>
          </cell>
          <cell r="O1978" t="str">
            <v>前排头枕护面总成</v>
          </cell>
          <cell r="P1978" t="str">
            <v>P203PVC</v>
          </cell>
          <cell r="Q1978">
            <v>104</v>
          </cell>
          <cell r="R1978" t="str">
            <v>YC01</v>
          </cell>
          <cell r="S1978">
            <v>13.76</v>
          </cell>
        </row>
        <row r="1979">
          <cell r="M1979" t="str">
            <v>SCS0006816</v>
          </cell>
          <cell r="N1979" t="str">
            <v>L4485</v>
          </cell>
          <cell r="O1979" t="str">
            <v>M50浅灰色头枕后排面套</v>
          </cell>
          <cell r="Q1979">
            <v>1</v>
          </cell>
          <cell r="R1979" t="str">
            <v>YC01</v>
          </cell>
          <cell r="S1979">
            <v>4273.1150399999997</v>
          </cell>
        </row>
        <row r="1980">
          <cell r="M1980" t="str">
            <v>SCS0003126</v>
          </cell>
          <cell r="N1980">
            <v>1943508</v>
          </cell>
          <cell r="O1980" t="str">
            <v>主驾右侧罩壳</v>
          </cell>
          <cell r="P1980" t="str">
            <v>H32B</v>
          </cell>
          <cell r="Q1980">
            <v>2192</v>
          </cell>
          <cell r="R1980" t="str">
            <v>YC01</v>
          </cell>
          <cell r="S1980">
            <v>1.5</v>
          </cell>
        </row>
        <row r="1981">
          <cell r="M1981" t="str">
            <v>SCS0001579</v>
          </cell>
          <cell r="N1981">
            <v>1943004</v>
          </cell>
          <cell r="O1981" t="str">
            <v>四分背左侧旋转支架总成</v>
          </cell>
          <cell r="P1981" t="str">
            <v>C40DB</v>
          </cell>
          <cell r="Q1981">
            <v>1365</v>
          </cell>
          <cell r="R1981" t="str">
            <v>YC10</v>
          </cell>
          <cell r="S1981">
            <v>7.53</v>
          </cell>
        </row>
        <row r="1982">
          <cell r="M1982" t="str">
            <v>SCS0006705</v>
          </cell>
          <cell r="N1982" t="str">
            <v>L4527</v>
          </cell>
          <cell r="O1982" t="str">
            <v>滑轨连接板右件</v>
          </cell>
          <cell r="P1982" t="str">
            <v>P203电泳件</v>
          </cell>
          <cell r="Q1982">
            <v>716</v>
          </cell>
          <cell r="R1982" t="str">
            <v>YC10</v>
          </cell>
          <cell r="S1982">
            <v>9.17</v>
          </cell>
        </row>
        <row r="1983">
          <cell r="M1983" t="str">
            <v>SCS0006384</v>
          </cell>
          <cell r="N1983" t="str">
            <v>L4533</v>
          </cell>
          <cell r="O1983" t="str">
            <v>两侧头枕合棉</v>
          </cell>
          <cell r="P1983" t="str">
            <v>P203</v>
          </cell>
          <cell r="Q1983">
            <v>2400</v>
          </cell>
          <cell r="R1983" t="str">
            <v>YC01</v>
          </cell>
          <cell r="S1983">
            <v>4.95</v>
          </cell>
        </row>
        <row r="1984">
          <cell r="M1984" t="str">
            <v>scs0000813</v>
          </cell>
          <cell r="N1984">
            <v>1913037</v>
          </cell>
          <cell r="O1984" t="str">
            <v>中排2+1后支撑腿总成</v>
          </cell>
          <cell r="Q1984">
            <v>1375</v>
          </cell>
          <cell r="R1984" t="str">
            <v>YC01</v>
          </cell>
          <cell r="S1984">
            <v>17.23077</v>
          </cell>
        </row>
        <row r="1985">
          <cell r="M1985" t="str">
            <v>SCS0001012</v>
          </cell>
          <cell r="N1985" t="str">
            <v>L4469</v>
          </cell>
          <cell r="O1985" t="str">
            <v>驾驶员左滑轨总成</v>
          </cell>
          <cell r="P1985" t="str">
            <v>M20</v>
          </cell>
          <cell r="Q1985">
            <v>200</v>
          </cell>
          <cell r="R1985" t="str">
            <v>YC01</v>
          </cell>
          <cell r="S1985">
            <v>24.62</v>
          </cell>
        </row>
        <row r="1986">
          <cell r="M1986" t="str">
            <v>TAT0000580</v>
          </cell>
          <cell r="N1986">
            <v>1913037</v>
          </cell>
          <cell r="O1986" t="str">
            <v>副靠背总成-前座骨架总成</v>
          </cell>
          <cell r="P1986" t="str">
            <v>AGHRC000587</v>
          </cell>
          <cell r="Q1986">
            <v>1093</v>
          </cell>
          <cell r="R1986" t="str">
            <v>YC01</v>
          </cell>
          <cell r="S1986">
            <v>75.723429999999993</v>
          </cell>
        </row>
        <row r="1987">
          <cell r="M1987" t="str">
            <v>SCS0005466</v>
          </cell>
          <cell r="N1987">
            <v>1943003</v>
          </cell>
          <cell r="O1987" t="str">
            <v>台阶螺栓</v>
          </cell>
          <cell r="P1987" t="str">
            <v>p203</v>
          </cell>
          <cell r="Q1987">
            <v>1578</v>
          </cell>
          <cell r="R1987" t="str">
            <v>YC01</v>
          </cell>
          <cell r="S1987">
            <v>0.74</v>
          </cell>
        </row>
        <row r="1988">
          <cell r="M1988" t="str">
            <v>SCS0006704</v>
          </cell>
          <cell r="N1988" t="str">
            <v>L4527</v>
          </cell>
          <cell r="O1988" t="str">
            <v>滑轨连接板左件</v>
          </cell>
          <cell r="P1988" t="str">
            <v>P203电泳件</v>
          </cell>
          <cell r="Q1988">
            <v>1335</v>
          </cell>
          <cell r="R1988" t="str">
            <v>YC10</v>
          </cell>
          <cell r="S1988">
            <v>7.1</v>
          </cell>
        </row>
        <row r="1989">
          <cell r="M1989" t="str">
            <v>SCS0006018</v>
          </cell>
          <cell r="N1989">
            <v>1943004</v>
          </cell>
          <cell r="O1989" t="str">
            <v>副驾左后支架</v>
          </cell>
          <cell r="P1989" t="str">
            <v>P203</v>
          </cell>
          <cell r="Q1989">
            <v>569</v>
          </cell>
          <cell r="R1989" t="str">
            <v>YC10</v>
          </cell>
          <cell r="S1989">
            <v>4.46</v>
          </cell>
        </row>
        <row r="1990">
          <cell r="M1990" t="str">
            <v>SCS0001579</v>
          </cell>
          <cell r="N1990">
            <v>1943004</v>
          </cell>
          <cell r="O1990" t="str">
            <v>四分背左侧旋转支架总成</v>
          </cell>
          <cell r="P1990" t="str">
            <v>C40DB</v>
          </cell>
          <cell r="Q1990">
            <v>90</v>
          </cell>
          <cell r="R1990" t="str">
            <v>YC10</v>
          </cell>
          <cell r="S1990">
            <v>7.53</v>
          </cell>
        </row>
        <row r="1991">
          <cell r="M1991" t="str">
            <v>BFA0000028</v>
          </cell>
          <cell r="N1991">
            <v>1943003</v>
          </cell>
          <cell r="O1991" t="str">
            <v>非金属嵌件六角锁紧螺母</v>
          </cell>
          <cell r="P1991" t="str">
            <v>M6镀白锌</v>
          </cell>
          <cell r="Q1991">
            <v>130</v>
          </cell>
          <cell r="R1991" t="str">
            <v>YC10</v>
          </cell>
          <cell r="S1991">
            <v>0.04</v>
          </cell>
        </row>
        <row r="1992">
          <cell r="M1992" t="str">
            <v>BEC0000053</v>
          </cell>
          <cell r="N1992" t="str">
            <v>L2057</v>
          </cell>
          <cell r="O1992" t="str">
            <v>调角器电机总成</v>
          </cell>
          <cell r="P1992" t="str">
            <v>P203</v>
          </cell>
          <cell r="Q1992">
            <v>1536</v>
          </cell>
          <cell r="R1992" t="str">
            <v>YC01</v>
          </cell>
          <cell r="S1992">
            <v>58</v>
          </cell>
        </row>
        <row r="1993">
          <cell r="M1993" t="str">
            <v>SCS0004553</v>
          </cell>
          <cell r="N1993">
            <v>1943004</v>
          </cell>
          <cell r="O1993" t="str">
            <v>副驾线束支撑板</v>
          </cell>
          <cell r="P1993" t="str">
            <v>C32B</v>
          </cell>
          <cell r="Q1993">
            <v>511</v>
          </cell>
          <cell r="R1993" t="str">
            <v>YC10</v>
          </cell>
          <cell r="S1993">
            <v>1.1000000000000001</v>
          </cell>
        </row>
        <row r="1994">
          <cell r="M1994" t="str">
            <v>SCS0011266</v>
          </cell>
          <cell r="N1994">
            <v>2143048</v>
          </cell>
          <cell r="O1994" t="str">
            <v>副驾座垫护面总成</v>
          </cell>
          <cell r="P1994" t="str">
            <v>P203PVC</v>
          </cell>
          <cell r="Q1994">
            <v>21</v>
          </cell>
          <cell r="R1994" t="str">
            <v>YC01</v>
          </cell>
          <cell r="S1994">
            <v>62.95</v>
          </cell>
        </row>
        <row r="1995">
          <cell r="M1995" t="str">
            <v>SCS0006817</v>
          </cell>
          <cell r="N1995" t="str">
            <v>L4485</v>
          </cell>
          <cell r="O1995" t="str">
            <v>M20黑色头枕面套</v>
          </cell>
          <cell r="Q1995">
            <v>1</v>
          </cell>
          <cell r="R1995" t="str">
            <v>YC01</v>
          </cell>
          <cell r="S1995">
            <v>12467.28319</v>
          </cell>
        </row>
        <row r="1996">
          <cell r="M1996" t="str">
            <v>SCS0003128</v>
          </cell>
          <cell r="N1996">
            <v>1943508</v>
          </cell>
          <cell r="O1996" t="str">
            <v>调角器手柄</v>
          </cell>
          <cell r="P1996" t="str">
            <v>H32B</v>
          </cell>
          <cell r="Q1996">
            <v>2776</v>
          </cell>
          <cell r="R1996" t="str">
            <v>YC01</v>
          </cell>
          <cell r="S1996">
            <v>0.59</v>
          </cell>
        </row>
        <row r="1997">
          <cell r="M1997" t="str">
            <v>SCS0001582</v>
          </cell>
          <cell r="N1997">
            <v>1943004</v>
          </cell>
          <cell r="O1997" t="str">
            <v>六分纵弯管</v>
          </cell>
          <cell r="P1997" t="str">
            <v>C40DB</v>
          </cell>
          <cell r="Q1997">
            <v>1360</v>
          </cell>
          <cell r="R1997" t="str">
            <v>YC10</v>
          </cell>
          <cell r="S1997">
            <v>4.54</v>
          </cell>
        </row>
        <row r="1998">
          <cell r="M1998" t="str">
            <v>SCS0006706</v>
          </cell>
          <cell r="N1998" t="str">
            <v>L4527</v>
          </cell>
          <cell r="O1998" t="str">
            <v>主驾安全带加强板焊接总成</v>
          </cell>
          <cell r="P1998" t="str">
            <v>P203电泳件</v>
          </cell>
          <cell r="Q1998">
            <v>716</v>
          </cell>
          <cell r="R1998" t="str">
            <v>YC10</v>
          </cell>
          <cell r="S1998">
            <v>2.66</v>
          </cell>
        </row>
        <row r="1999">
          <cell r="M1999" t="str">
            <v>SCS0006386</v>
          </cell>
          <cell r="N1999" t="str">
            <v>L4533</v>
          </cell>
          <cell r="O1999" t="str">
            <v>中间头枕合棉</v>
          </cell>
          <cell r="P1999" t="str">
            <v>P203</v>
          </cell>
          <cell r="Q1999">
            <v>655</v>
          </cell>
          <cell r="R1999" t="str">
            <v>YC01</v>
          </cell>
          <cell r="S1999">
            <v>3.92</v>
          </cell>
        </row>
        <row r="2000">
          <cell r="M2000" t="str">
            <v>scs0000838</v>
          </cell>
          <cell r="N2000">
            <v>1913037</v>
          </cell>
          <cell r="O2000" t="str">
            <v>独立靠背骨架总成</v>
          </cell>
          <cell r="P2000" t="str">
            <v>306（无扶手）</v>
          </cell>
          <cell r="Q2000">
            <v>390</v>
          </cell>
          <cell r="R2000" t="str">
            <v>YC01</v>
          </cell>
          <cell r="S2000">
            <v>18.256489999999999</v>
          </cell>
        </row>
        <row r="2001">
          <cell r="M2001" t="str">
            <v>SCS0001013</v>
          </cell>
          <cell r="N2001" t="str">
            <v>L4469</v>
          </cell>
          <cell r="O2001" t="str">
            <v>驾驶员右滑轨总成</v>
          </cell>
          <cell r="P2001" t="str">
            <v>M20</v>
          </cell>
          <cell r="Q2001">
            <v>200</v>
          </cell>
          <cell r="R2001" t="str">
            <v>YC01</v>
          </cell>
          <cell r="S2001">
            <v>24.62</v>
          </cell>
        </row>
        <row r="2002">
          <cell r="M2002" t="str">
            <v>TAT0000581</v>
          </cell>
          <cell r="N2002">
            <v>1913037</v>
          </cell>
          <cell r="O2002" t="str">
            <v>副靠背总成-前座发泡总成</v>
          </cell>
          <cell r="P2002" t="str">
            <v>AGHRC000588</v>
          </cell>
          <cell r="Q2002">
            <v>1093</v>
          </cell>
          <cell r="R2002" t="str">
            <v>YC01</v>
          </cell>
          <cell r="S2002">
            <v>51.462530000000001</v>
          </cell>
        </row>
        <row r="2003">
          <cell r="M2003" t="str">
            <v>BFA0000051</v>
          </cell>
          <cell r="N2003">
            <v>1943003</v>
          </cell>
          <cell r="O2003" t="str">
            <v>十字槽盘头螺钉</v>
          </cell>
          <cell r="P2003" t="str">
            <v>M5*6彩锌</v>
          </cell>
          <cell r="Q2003">
            <v>355</v>
          </cell>
          <cell r="R2003" t="str">
            <v>YC01</v>
          </cell>
          <cell r="S2003">
            <v>0.02</v>
          </cell>
        </row>
        <row r="2004">
          <cell r="M2004" t="str">
            <v>SCS0006705</v>
          </cell>
          <cell r="N2004" t="str">
            <v>L4527</v>
          </cell>
          <cell r="O2004" t="str">
            <v>滑轨连接板右件</v>
          </cell>
          <cell r="P2004" t="str">
            <v>P203电泳件</v>
          </cell>
          <cell r="Q2004">
            <v>1335</v>
          </cell>
          <cell r="R2004" t="str">
            <v>YC10</v>
          </cell>
          <cell r="S2004">
            <v>9.91</v>
          </cell>
        </row>
        <row r="2005">
          <cell r="M2005" t="str">
            <v>SCS0006019</v>
          </cell>
          <cell r="N2005">
            <v>1943004</v>
          </cell>
          <cell r="O2005" t="str">
            <v>副驾右后支架</v>
          </cell>
          <cell r="P2005" t="str">
            <v>P203</v>
          </cell>
          <cell r="Q2005">
            <v>569</v>
          </cell>
          <cell r="R2005" t="str">
            <v>YC10</v>
          </cell>
          <cell r="S2005">
            <v>4.46</v>
          </cell>
        </row>
        <row r="2006">
          <cell r="M2006" t="str">
            <v>SCS0001582</v>
          </cell>
          <cell r="N2006">
            <v>1943004</v>
          </cell>
          <cell r="O2006" t="str">
            <v>六分纵弯管</v>
          </cell>
          <cell r="P2006" t="str">
            <v>C40DB</v>
          </cell>
          <cell r="Q2006">
            <v>90</v>
          </cell>
          <cell r="R2006" t="str">
            <v>YC10</v>
          </cell>
          <cell r="S2006">
            <v>4.54</v>
          </cell>
        </row>
        <row r="2007">
          <cell r="M2007" t="str">
            <v>BFA0000044</v>
          </cell>
          <cell r="N2007">
            <v>1943003</v>
          </cell>
          <cell r="O2007" t="str">
            <v>六角法兰面带齿螺栓</v>
          </cell>
          <cell r="P2007" t="str">
            <v>M8*20黑</v>
          </cell>
          <cell r="Q2007">
            <v>76</v>
          </cell>
          <cell r="R2007" t="str">
            <v>YC01</v>
          </cell>
          <cell r="S2007">
            <v>0.09</v>
          </cell>
        </row>
        <row r="2008">
          <cell r="M2008" t="str">
            <v>SCS0005505</v>
          </cell>
          <cell r="N2008" t="str">
            <v>L2057</v>
          </cell>
          <cell r="O2008" t="str">
            <v>主驾塑料耦合器（黑色）</v>
          </cell>
          <cell r="P2008" t="str">
            <v>P203</v>
          </cell>
          <cell r="Q2008">
            <v>-2000</v>
          </cell>
          <cell r="R2008" t="str">
            <v>YC01</v>
          </cell>
          <cell r="S2008">
            <v>1</v>
          </cell>
        </row>
        <row r="2009">
          <cell r="M2009" t="str">
            <v>SCS0004554</v>
          </cell>
          <cell r="N2009">
            <v>1943004</v>
          </cell>
          <cell r="O2009" t="str">
            <v>主驾线束支撑板</v>
          </cell>
          <cell r="P2009" t="str">
            <v>C32B</v>
          </cell>
          <cell r="Q2009">
            <v>3780</v>
          </cell>
          <cell r="R2009" t="str">
            <v>YC10</v>
          </cell>
          <cell r="S2009">
            <v>1.1000000000000001</v>
          </cell>
        </row>
        <row r="2010">
          <cell r="M2010" t="str">
            <v>SCS0011309</v>
          </cell>
          <cell r="N2010">
            <v>2143048</v>
          </cell>
          <cell r="O2010" t="str">
            <v>主驾座垫护面总成</v>
          </cell>
          <cell r="P2010" t="str">
            <v>P203PVC</v>
          </cell>
          <cell r="Q2010">
            <v>22</v>
          </cell>
          <cell r="R2010" t="str">
            <v>YC01</v>
          </cell>
          <cell r="S2010">
            <v>62.95</v>
          </cell>
        </row>
        <row r="2011">
          <cell r="M2011" t="str">
            <v>SCS0006818</v>
          </cell>
          <cell r="N2011" t="str">
            <v>L4485</v>
          </cell>
          <cell r="O2011" t="str">
            <v>M20皮布双拼头枕面套</v>
          </cell>
          <cell r="Q2011">
            <v>1</v>
          </cell>
          <cell r="R2011" t="str">
            <v>YC01</v>
          </cell>
          <cell r="S2011">
            <v>11041.300880000001</v>
          </cell>
        </row>
        <row r="2012">
          <cell r="M2012" t="str">
            <v>SCS0003129</v>
          </cell>
          <cell r="N2012">
            <v>1943508</v>
          </cell>
          <cell r="O2012" t="str">
            <v>主驾左侧罩壳</v>
          </cell>
          <cell r="P2012" t="str">
            <v>H32B(六向)</v>
          </cell>
          <cell r="Q2012">
            <v>2192</v>
          </cell>
          <cell r="R2012" t="str">
            <v>YC01</v>
          </cell>
          <cell r="S2012">
            <v>4.34</v>
          </cell>
        </row>
        <row r="2013">
          <cell r="M2013" t="str">
            <v>SCS0001584</v>
          </cell>
          <cell r="N2013">
            <v>1943004</v>
          </cell>
          <cell r="O2013" t="str">
            <v>六分背主体管</v>
          </cell>
          <cell r="P2013" t="str">
            <v>C40DB</v>
          </cell>
          <cell r="Q2013">
            <v>1360</v>
          </cell>
          <cell r="R2013" t="str">
            <v>YC10</v>
          </cell>
          <cell r="S2013">
            <v>11.45</v>
          </cell>
        </row>
        <row r="2014">
          <cell r="M2014" t="str">
            <v>SCS0006707</v>
          </cell>
          <cell r="N2014" t="str">
            <v>L4527</v>
          </cell>
          <cell r="O2014" t="str">
            <v>手动升降棘轮支架总成</v>
          </cell>
          <cell r="P2014" t="str">
            <v>P203电泳件</v>
          </cell>
          <cell r="Q2014">
            <v>383</v>
          </cell>
          <cell r="R2014" t="str">
            <v>YC10</v>
          </cell>
          <cell r="S2014">
            <v>3.56</v>
          </cell>
        </row>
        <row r="2015">
          <cell r="M2015" t="str">
            <v>SCS0006697</v>
          </cell>
          <cell r="N2015" t="str">
            <v>L4533</v>
          </cell>
          <cell r="O2015" t="str">
            <v>靠背左扶手泡沫总成</v>
          </cell>
          <cell r="P2015" t="str">
            <v>中联座椅</v>
          </cell>
          <cell r="Q2015">
            <v>1428</v>
          </cell>
          <cell r="R2015" t="str">
            <v>YC01</v>
          </cell>
          <cell r="S2015">
            <v>2.4900000000000002</v>
          </cell>
        </row>
        <row r="2016">
          <cell r="M2016" t="str">
            <v>scs0000955</v>
          </cell>
          <cell r="N2016">
            <v>1913037</v>
          </cell>
          <cell r="O2016" t="str">
            <v>中排后支撑腿总成 新</v>
          </cell>
          <cell r="Q2016">
            <v>51</v>
          </cell>
          <cell r="R2016" t="str">
            <v>YC01</v>
          </cell>
          <cell r="S2016">
            <v>4.0333300000000003</v>
          </cell>
        </row>
        <row r="2017">
          <cell r="M2017" t="str">
            <v>SCS0001014</v>
          </cell>
          <cell r="N2017" t="str">
            <v>L4469</v>
          </cell>
          <cell r="O2017" t="str">
            <v>副驾驶员左滑轨总成</v>
          </cell>
          <cell r="P2017" t="str">
            <v>M20</v>
          </cell>
          <cell r="Q2017">
            <v>200</v>
          </cell>
          <cell r="R2017" t="str">
            <v>YC01</v>
          </cell>
          <cell r="S2017">
            <v>24.62</v>
          </cell>
        </row>
        <row r="2018">
          <cell r="M2018" t="str">
            <v>TAT0000582</v>
          </cell>
          <cell r="N2018">
            <v>1913037</v>
          </cell>
          <cell r="O2018" t="str">
            <v>副靠背总成-前座面套总成</v>
          </cell>
          <cell r="P2018" t="str">
            <v>AGHRC000589</v>
          </cell>
          <cell r="Q2018">
            <v>1093</v>
          </cell>
          <cell r="R2018" t="str">
            <v>YC01</v>
          </cell>
          <cell r="S2018">
            <v>19.849830000000001</v>
          </cell>
        </row>
        <row r="2019">
          <cell r="M2019" t="str">
            <v>BFA0000052</v>
          </cell>
          <cell r="N2019">
            <v>1943003</v>
          </cell>
          <cell r="O2019" t="str">
            <v>十字槽沉头螺钉</v>
          </cell>
          <cell r="P2019" t="str">
            <v>M4*6彩锌</v>
          </cell>
          <cell r="Q2019">
            <v>87</v>
          </cell>
          <cell r="R2019" t="str">
            <v>YC01</v>
          </cell>
          <cell r="S2019">
            <v>0.01</v>
          </cell>
        </row>
        <row r="2020">
          <cell r="M2020" t="str">
            <v>SCS0006706</v>
          </cell>
          <cell r="N2020" t="str">
            <v>L4527</v>
          </cell>
          <cell r="O2020" t="str">
            <v>主驾安全带加强板焊接总成</v>
          </cell>
          <cell r="P2020" t="str">
            <v>P203电泳件</v>
          </cell>
          <cell r="Q2020">
            <v>1335</v>
          </cell>
          <cell r="R2020" t="str">
            <v>YC10</v>
          </cell>
          <cell r="S2020">
            <v>3.44</v>
          </cell>
        </row>
        <row r="2021">
          <cell r="M2021" t="str">
            <v>SCS0006033</v>
          </cell>
          <cell r="N2021">
            <v>1943004</v>
          </cell>
          <cell r="O2021" t="str">
            <v>升降棘轮固定板总成</v>
          </cell>
          <cell r="P2021" t="str">
            <v>C32B</v>
          </cell>
          <cell r="Q2021">
            <v>3190</v>
          </cell>
          <cell r="R2021" t="str">
            <v>YC01</v>
          </cell>
          <cell r="S2021">
            <v>3.25</v>
          </cell>
        </row>
        <row r="2022">
          <cell r="M2022" t="str">
            <v>SCS0001584</v>
          </cell>
          <cell r="N2022">
            <v>1943004</v>
          </cell>
          <cell r="O2022" t="str">
            <v>六分背主体管</v>
          </cell>
          <cell r="P2022" t="str">
            <v>C40DB</v>
          </cell>
          <cell r="Q2022">
            <v>90</v>
          </cell>
          <cell r="R2022" t="str">
            <v>YC10</v>
          </cell>
          <cell r="S2022">
            <v>11.45</v>
          </cell>
        </row>
        <row r="2023">
          <cell r="M2023" t="str">
            <v>BFA0000124</v>
          </cell>
          <cell r="N2023">
            <v>1943003</v>
          </cell>
          <cell r="O2023" t="str">
            <v>码钉</v>
          </cell>
          <cell r="P2023" t="str">
            <v>规格1010J</v>
          </cell>
          <cell r="Q2023">
            <v>1400</v>
          </cell>
          <cell r="R2023" t="str">
            <v>YC01</v>
          </cell>
          <cell r="S2023">
            <v>3.0000000000000001E-3</v>
          </cell>
        </row>
        <row r="2024">
          <cell r="M2024" t="str">
            <v>SCS0005511</v>
          </cell>
          <cell r="N2024" t="str">
            <v>L2057</v>
          </cell>
          <cell r="O2024" t="str">
            <v>副驾塑料耦合器（自然色）</v>
          </cell>
          <cell r="P2024" t="str">
            <v>P203</v>
          </cell>
          <cell r="Q2024">
            <v>2000</v>
          </cell>
          <cell r="R2024" t="str">
            <v>YC01</v>
          </cell>
          <cell r="S2024">
            <v>1</v>
          </cell>
        </row>
        <row r="2025">
          <cell r="M2025" t="str">
            <v>SCS0004841</v>
          </cell>
          <cell r="N2025">
            <v>1943004</v>
          </cell>
          <cell r="O2025" t="str">
            <v>座盆支撑弯管</v>
          </cell>
          <cell r="P2025" t="str">
            <v>C32B</v>
          </cell>
          <cell r="Q2025">
            <v>6597</v>
          </cell>
          <cell r="R2025" t="str">
            <v>YC10</v>
          </cell>
          <cell r="S2025">
            <v>4.71</v>
          </cell>
        </row>
        <row r="2026">
          <cell r="M2026" t="str">
            <v>TAT0000542</v>
          </cell>
          <cell r="N2026">
            <v>1913037</v>
          </cell>
          <cell r="O2026" t="str">
            <v>固定支架焊接总成</v>
          </cell>
          <cell r="P2026" t="str">
            <v>AGHRC000549</v>
          </cell>
          <cell r="Q2026">
            <v>1138</v>
          </cell>
          <cell r="R2026" t="str">
            <v>YC01</v>
          </cell>
          <cell r="S2026">
            <v>8.9698499999999992</v>
          </cell>
        </row>
        <row r="2027">
          <cell r="M2027" t="str">
            <v>TSY0000825</v>
          </cell>
          <cell r="N2027" t="str">
            <v>L4485</v>
          </cell>
          <cell r="O2027" t="str">
            <v>M50N原材料棕色PVC-03</v>
          </cell>
          <cell r="P2027" t="str">
            <v>有PU</v>
          </cell>
          <cell r="Q2027">
            <v>1000</v>
          </cell>
          <cell r="R2027" t="str">
            <v>YC01</v>
          </cell>
          <cell r="S2027">
            <v>40.921999999999997</v>
          </cell>
        </row>
        <row r="2028">
          <cell r="M2028" t="str">
            <v>SCS0003130</v>
          </cell>
          <cell r="N2028">
            <v>1943508</v>
          </cell>
          <cell r="O2028" t="str">
            <v>升降手柄总成</v>
          </cell>
          <cell r="P2028" t="str">
            <v>H32B</v>
          </cell>
          <cell r="Q2028">
            <v>2202</v>
          </cell>
          <cell r="R2028" t="str">
            <v>YC01</v>
          </cell>
          <cell r="S2028">
            <v>5.25</v>
          </cell>
        </row>
        <row r="2029">
          <cell r="M2029" t="str">
            <v>SCS0001588</v>
          </cell>
          <cell r="N2029">
            <v>1943004</v>
          </cell>
          <cell r="O2029" t="str">
            <v>扶手外侧支架钣金</v>
          </cell>
          <cell r="P2029" t="str">
            <v>C40DB</v>
          </cell>
          <cell r="Q2029">
            <v>1360</v>
          </cell>
          <cell r="R2029" t="str">
            <v>YC10</v>
          </cell>
          <cell r="S2029">
            <v>1.94</v>
          </cell>
        </row>
        <row r="2030">
          <cell r="M2030" t="str">
            <v>SCS0006708</v>
          </cell>
          <cell r="N2030" t="str">
            <v>L4527</v>
          </cell>
          <cell r="O2030" t="str">
            <v>电动升降棘轮支架总成</v>
          </cell>
          <cell r="P2030" t="str">
            <v>P203电泳件</v>
          </cell>
          <cell r="Q2030">
            <v>333</v>
          </cell>
          <cell r="R2030" t="str">
            <v>YC10</v>
          </cell>
          <cell r="S2030">
            <v>3.4</v>
          </cell>
        </row>
        <row r="2031">
          <cell r="M2031" t="str">
            <v>SCS0006699</v>
          </cell>
          <cell r="N2031" t="str">
            <v>L4533</v>
          </cell>
          <cell r="O2031" t="str">
            <v>靠背右扶手泡沫总成</v>
          </cell>
          <cell r="P2031" t="str">
            <v>中联座椅</v>
          </cell>
          <cell r="Q2031">
            <v>1428</v>
          </cell>
          <cell r="R2031" t="str">
            <v>YC01</v>
          </cell>
          <cell r="S2031">
            <v>2.4900000000000002</v>
          </cell>
        </row>
        <row r="2032">
          <cell r="M2032" t="str">
            <v>SCS0000952</v>
          </cell>
          <cell r="N2032">
            <v>1932313</v>
          </cell>
          <cell r="O2032" t="str">
            <v>中排左侧座椅折叠器</v>
          </cell>
          <cell r="Q2032">
            <v>500</v>
          </cell>
          <cell r="R2032" t="str">
            <v>YC01</v>
          </cell>
          <cell r="S2032">
            <v>41.03</v>
          </cell>
        </row>
        <row r="2033">
          <cell r="M2033" t="str">
            <v>SCS0001015</v>
          </cell>
          <cell r="N2033" t="str">
            <v>L4469</v>
          </cell>
          <cell r="O2033" t="str">
            <v>副驾驶员右滑轨总成</v>
          </cell>
          <cell r="P2033" t="str">
            <v>M20</v>
          </cell>
          <cell r="Q2033">
            <v>200</v>
          </cell>
          <cell r="R2033" t="str">
            <v>YC01</v>
          </cell>
          <cell r="S2033">
            <v>24.62</v>
          </cell>
        </row>
        <row r="2034">
          <cell r="M2034" t="str">
            <v>TAT0000143</v>
          </cell>
          <cell r="N2034">
            <v>1913037</v>
          </cell>
          <cell r="O2034" t="str">
            <v>侧翻座椅挂钩</v>
          </cell>
          <cell r="P2034" t="str">
            <v>AGHRC000150</v>
          </cell>
          <cell r="Q2034">
            <v>636</v>
          </cell>
          <cell r="R2034" t="str">
            <v>YC01</v>
          </cell>
          <cell r="S2034">
            <v>0</v>
          </cell>
        </row>
        <row r="2035">
          <cell r="M2035" t="str">
            <v>BFA0000019</v>
          </cell>
          <cell r="N2035">
            <v>1943003</v>
          </cell>
          <cell r="O2035" t="str">
            <v>盖形螺母</v>
          </cell>
          <cell r="P2035" t="str">
            <v>M8黑色</v>
          </cell>
          <cell r="Q2035">
            <v>30</v>
          </cell>
          <cell r="R2035" t="str">
            <v>YC10</v>
          </cell>
          <cell r="S2035">
            <v>0.21</v>
          </cell>
        </row>
        <row r="2036">
          <cell r="M2036" t="str">
            <v>SCS0006707</v>
          </cell>
          <cell r="N2036" t="str">
            <v>L4527</v>
          </cell>
          <cell r="O2036" t="str">
            <v>手动升降棘轮支架总成</v>
          </cell>
          <cell r="P2036" t="str">
            <v>P203电泳件</v>
          </cell>
          <cell r="Q2036">
            <v>44</v>
          </cell>
          <cell r="R2036" t="str">
            <v>YC10</v>
          </cell>
          <cell r="S2036">
            <v>3.76</v>
          </cell>
        </row>
        <row r="2037">
          <cell r="M2037" t="str">
            <v>SCS0006094</v>
          </cell>
          <cell r="N2037">
            <v>1943004</v>
          </cell>
          <cell r="O2037" t="str">
            <v>前横管总成</v>
          </cell>
          <cell r="P2037" t="str">
            <v>C32B</v>
          </cell>
          <cell r="Q2037">
            <v>3575</v>
          </cell>
          <cell r="R2037" t="str">
            <v>YC10</v>
          </cell>
          <cell r="S2037">
            <v>3.24</v>
          </cell>
        </row>
        <row r="2038">
          <cell r="M2038" t="str">
            <v>SCS0001588</v>
          </cell>
          <cell r="N2038">
            <v>1943004</v>
          </cell>
          <cell r="O2038" t="str">
            <v>扶手外侧支架钣金</v>
          </cell>
          <cell r="P2038" t="str">
            <v>C40DB</v>
          </cell>
          <cell r="Q2038">
            <v>90</v>
          </cell>
          <cell r="R2038" t="str">
            <v>YC10</v>
          </cell>
          <cell r="S2038">
            <v>1.94</v>
          </cell>
        </row>
        <row r="2039">
          <cell r="M2039" t="str">
            <v>SCS0004361</v>
          </cell>
          <cell r="N2039">
            <v>1913006</v>
          </cell>
          <cell r="O2039" t="str">
            <v>右侧铰链支撑板总成</v>
          </cell>
          <cell r="P2039" t="str">
            <v>C32B</v>
          </cell>
          <cell r="Q2039">
            <v>1620</v>
          </cell>
          <cell r="R2039" t="str">
            <v>YC01</v>
          </cell>
          <cell r="S2039">
            <v>6.49</v>
          </cell>
        </row>
        <row r="2040">
          <cell r="M2040" t="str">
            <v>TWT0000003</v>
          </cell>
          <cell r="N2040" t="str">
            <v>L4535</v>
          </cell>
          <cell r="O2040" t="str">
            <v>焊接混合气体</v>
          </cell>
          <cell r="Q2040">
            <v>60</v>
          </cell>
          <cell r="R2040" t="str">
            <v>YC10</v>
          </cell>
          <cell r="S2040">
            <v>38.79</v>
          </cell>
        </row>
        <row r="2041">
          <cell r="M2041" t="str">
            <v>SCS0004971</v>
          </cell>
          <cell r="N2041">
            <v>1943004</v>
          </cell>
          <cell r="O2041" t="str">
            <v>主驾安全带固定板总成</v>
          </cell>
          <cell r="P2041" t="str">
            <v>C32B</v>
          </cell>
          <cell r="Q2041">
            <v>3338</v>
          </cell>
          <cell r="R2041" t="str">
            <v>YC01</v>
          </cell>
          <cell r="S2041">
            <v>2.58</v>
          </cell>
        </row>
        <row r="2042">
          <cell r="M2042" t="str">
            <v>TAT0000527</v>
          </cell>
          <cell r="N2042">
            <v>1913037</v>
          </cell>
          <cell r="O2042" t="str">
            <v>驾驶员座发泡总成</v>
          </cell>
          <cell r="P2042" t="str">
            <v>AGHRC000534</v>
          </cell>
          <cell r="Q2042">
            <v>350</v>
          </cell>
          <cell r="R2042" t="str">
            <v>YC01</v>
          </cell>
          <cell r="S2042">
            <v>174.04669999999999</v>
          </cell>
        </row>
        <row r="2043">
          <cell r="M2043" t="str">
            <v>TSY0000826</v>
          </cell>
          <cell r="N2043" t="str">
            <v>L4485</v>
          </cell>
          <cell r="O2043" t="str">
            <v>M50N原材料棕色PVC-03</v>
          </cell>
          <cell r="P2043" t="str">
            <v>无PU</v>
          </cell>
          <cell r="Q2043">
            <v>1000</v>
          </cell>
          <cell r="R2043" t="str">
            <v>YC01</v>
          </cell>
          <cell r="S2043">
            <v>38.591000000000001</v>
          </cell>
        </row>
        <row r="2044">
          <cell r="M2044" t="str">
            <v>SCS0003131</v>
          </cell>
          <cell r="N2044">
            <v>1943508</v>
          </cell>
          <cell r="O2044" t="str">
            <v>升降手柄盖</v>
          </cell>
          <cell r="P2044" t="str">
            <v>H32B</v>
          </cell>
          <cell r="Q2044">
            <v>2192</v>
          </cell>
          <cell r="R2044" t="str">
            <v>YC01</v>
          </cell>
          <cell r="S2044">
            <v>0.11</v>
          </cell>
        </row>
        <row r="2045">
          <cell r="M2045" t="str">
            <v>SCS0001589</v>
          </cell>
          <cell r="N2045">
            <v>1943004</v>
          </cell>
          <cell r="O2045" t="str">
            <v>扶手内侧连接钣金</v>
          </cell>
          <cell r="P2045" t="str">
            <v>C40DB</v>
          </cell>
          <cell r="Q2045">
            <v>1360</v>
          </cell>
          <cell r="R2045" t="str">
            <v>YC10</v>
          </cell>
          <cell r="S2045">
            <v>1.92</v>
          </cell>
        </row>
        <row r="2046">
          <cell r="M2046" t="str">
            <v>SCS0006711</v>
          </cell>
          <cell r="N2046" t="str">
            <v>L4527</v>
          </cell>
          <cell r="O2046" t="str">
            <v>副驾安全带固定板焊接总成</v>
          </cell>
          <cell r="P2046" t="str">
            <v>P203电泳件</v>
          </cell>
          <cell r="Q2046">
            <v>706</v>
          </cell>
          <cell r="R2046" t="str">
            <v>YC10</v>
          </cell>
          <cell r="S2046">
            <v>2.15</v>
          </cell>
        </row>
        <row r="2047">
          <cell r="M2047" t="str">
            <v>SCS0010279</v>
          </cell>
          <cell r="N2047" t="str">
            <v>L4533</v>
          </cell>
          <cell r="O2047" t="str">
            <v>后排两侧头枕泡沫总成</v>
          </cell>
          <cell r="Q2047">
            <v>243</v>
          </cell>
          <cell r="R2047" t="str">
            <v>YC01</v>
          </cell>
          <cell r="S2047">
            <v>4.3899999999999997</v>
          </cell>
        </row>
        <row r="2048">
          <cell r="M2048" t="str">
            <v>SCS0006422</v>
          </cell>
          <cell r="N2048">
            <v>1932313</v>
          </cell>
          <cell r="O2048" t="str">
            <v>主驾左侧滑轨前地脚总成</v>
          </cell>
          <cell r="P2048" t="str">
            <v>P203</v>
          </cell>
          <cell r="Q2048">
            <v>525</v>
          </cell>
          <cell r="R2048" t="str">
            <v>YC10</v>
          </cell>
          <cell r="S2048">
            <v>3</v>
          </cell>
        </row>
        <row r="2049">
          <cell r="M2049" t="str">
            <v>SCS0001024</v>
          </cell>
          <cell r="N2049" t="str">
            <v>L4469</v>
          </cell>
          <cell r="O2049" t="str">
            <v>左侧独立靠背调角器总成</v>
          </cell>
          <cell r="P2049" t="str">
            <v>M20</v>
          </cell>
          <cell r="Q2049">
            <v>120</v>
          </cell>
          <cell r="R2049" t="str">
            <v>YC01</v>
          </cell>
          <cell r="S2049">
            <v>24</v>
          </cell>
        </row>
        <row r="2050">
          <cell r="M2050" t="str">
            <v>TAT0000196</v>
          </cell>
          <cell r="N2050">
            <v>1913037</v>
          </cell>
          <cell r="O2050" t="str">
            <v>座椅地板锁锁栓</v>
          </cell>
          <cell r="P2050" t="str">
            <v>AGHRC000203</v>
          </cell>
          <cell r="Q2050">
            <v>7</v>
          </cell>
          <cell r="R2050" t="str">
            <v>YC01</v>
          </cell>
          <cell r="S2050">
            <v>0</v>
          </cell>
        </row>
        <row r="2051">
          <cell r="M2051" t="str">
            <v>BFA0000028</v>
          </cell>
          <cell r="N2051">
            <v>1943003</v>
          </cell>
          <cell r="O2051" t="str">
            <v>非金属嵌件六角锁紧螺母</v>
          </cell>
          <cell r="P2051" t="str">
            <v>M6镀白锌</v>
          </cell>
          <cell r="Q2051">
            <v>66</v>
          </cell>
          <cell r="R2051" t="str">
            <v>YC10</v>
          </cell>
          <cell r="S2051">
            <v>0.04</v>
          </cell>
        </row>
        <row r="2052">
          <cell r="M2052" t="str">
            <v>SCS0006708</v>
          </cell>
          <cell r="N2052" t="str">
            <v>L4527</v>
          </cell>
          <cell r="O2052" t="str">
            <v>电动升降棘轮支架总成</v>
          </cell>
          <cell r="P2052" t="str">
            <v>P203电泳件</v>
          </cell>
          <cell r="Q2052">
            <v>895</v>
          </cell>
          <cell r="R2052" t="str">
            <v>YC10</v>
          </cell>
          <cell r="S2052">
            <v>3.4</v>
          </cell>
        </row>
        <row r="2053">
          <cell r="M2053" t="str">
            <v>SCS0006096</v>
          </cell>
          <cell r="N2053">
            <v>1943004</v>
          </cell>
          <cell r="O2053" t="str">
            <v>后横管总成</v>
          </cell>
          <cell r="P2053" t="str">
            <v>C32B</v>
          </cell>
          <cell r="Q2053">
            <v>3575</v>
          </cell>
          <cell r="R2053" t="str">
            <v>YC10</v>
          </cell>
          <cell r="S2053">
            <v>3.24</v>
          </cell>
        </row>
        <row r="2054">
          <cell r="M2054" t="str">
            <v>SCS0001589</v>
          </cell>
          <cell r="N2054">
            <v>1943004</v>
          </cell>
          <cell r="O2054" t="str">
            <v>扶手内侧连接钣金</v>
          </cell>
          <cell r="P2054" t="str">
            <v>C40DB</v>
          </cell>
          <cell r="Q2054">
            <v>90</v>
          </cell>
          <cell r="R2054" t="str">
            <v>YC10</v>
          </cell>
          <cell r="S2054">
            <v>1.92</v>
          </cell>
        </row>
        <row r="2055">
          <cell r="M2055" t="str">
            <v>SCS0004362</v>
          </cell>
          <cell r="N2055">
            <v>1913006</v>
          </cell>
          <cell r="O2055" t="str">
            <v>左侧铰链支撑板总成</v>
          </cell>
          <cell r="P2055" t="str">
            <v>C32B</v>
          </cell>
          <cell r="Q2055">
            <v>1620</v>
          </cell>
          <cell r="R2055" t="str">
            <v>YC01</v>
          </cell>
          <cell r="S2055">
            <v>6.49</v>
          </cell>
        </row>
        <row r="2056">
          <cell r="M2056" t="str">
            <v>TWT0000003</v>
          </cell>
          <cell r="N2056" t="str">
            <v>L4535</v>
          </cell>
          <cell r="O2056" t="str">
            <v>焊接混合气体</v>
          </cell>
          <cell r="Q2056">
            <v>-60</v>
          </cell>
          <cell r="R2056" t="str">
            <v>YC10</v>
          </cell>
          <cell r="S2056">
            <v>38.79</v>
          </cell>
        </row>
        <row r="2057">
          <cell r="M2057" t="str">
            <v>SCS0004976</v>
          </cell>
          <cell r="N2057">
            <v>1943004</v>
          </cell>
          <cell r="O2057" t="str">
            <v>豪华型前横管总成</v>
          </cell>
          <cell r="P2057" t="str">
            <v>C32B</v>
          </cell>
          <cell r="Q2057">
            <v>3338</v>
          </cell>
          <cell r="R2057" t="str">
            <v>YC01</v>
          </cell>
          <cell r="S2057">
            <v>11.17</v>
          </cell>
        </row>
        <row r="2058">
          <cell r="M2058" t="str">
            <v>TAT0000528</v>
          </cell>
          <cell r="N2058">
            <v>1913037</v>
          </cell>
          <cell r="O2058" t="str">
            <v>驾驶员座面套总成</v>
          </cell>
          <cell r="P2058" t="str">
            <v>AGHRC000535</v>
          </cell>
          <cell r="Q2058">
            <v>350</v>
          </cell>
          <cell r="R2058" t="str">
            <v>YC01</v>
          </cell>
          <cell r="S2058">
            <v>118.2842</v>
          </cell>
        </row>
        <row r="2059">
          <cell r="M2059" t="str">
            <v>TSY0000827</v>
          </cell>
          <cell r="N2059" t="str">
            <v>L4485</v>
          </cell>
          <cell r="O2059" t="str">
            <v>M50N黑色织物</v>
          </cell>
          <cell r="Q2059">
            <v>444</v>
          </cell>
          <cell r="R2059" t="str">
            <v>YC01</v>
          </cell>
          <cell r="S2059">
            <v>13.76206</v>
          </cell>
        </row>
        <row r="2060">
          <cell r="M2060" t="str">
            <v>SCS0003134</v>
          </cell>
          <cell r="N2060">
            <v>1943508</v>
          </cell>
          <cell r="O2060" t="str">
            <v>副驾左侧罩壳</v>
          </cell>
          <cell r="P2060" t="str">
            <v>H32B</v>
          </cell>
          <cell r="Q2060">
            <v>2165</v>
          </cell>
          <cell r="R2060" t="str">
            <v>YC01</v>
          </cell>
          <cell r="S2060">
            <v>1.5</v>
          </cell>
        </row>
        <row r="2061">
          <cell r="M2061" t="str">
            <v>SCS0001590</v>
          </cell>
          <cell r="N2061">
            <v>1943004</v>
          </cell>
          <cell r="O2061" t="str">
            <v>六分背中部转轴支架总成</v>
          </cell>
          <cell r="P2061" t="str">
            <v>C40DB</v>
          </cell>
          <cell r="Q2061">
            <v>1360</v>
          </cell>
          <cell r="R2061" t="str">
            <v>YC10</v>
          </cell>
          <cell r="S2061">
            <v>13.4</v>
          </cell>
        </row>
        <row r="2062">
          <cell r="M2062" t="str">
            <v>SCS0006747</v>
          </cell>
          <cell r="N2062" t="str">
            <v>L4527</v>
          </cell>
          <cell r="O2062" t="str">
            <v>骨架（电泳）</v>
          </cell>
          <cell r="P2062" t="str">
            <v>动车项目</v>
          </cell>
          <cell r="Q2062">
            <v>23</v>
          </cell>
          <cell r="R2062" t="str">
            <v>YC01</v>
          </cell>
          <cell r="S2062">
            <v>8.65</v>
          </cell>
        </row>
        <row r="2063">
          <cell r="M2063" t="str">
            <v>SCS0010280</v>
          </cell>
          <cell r="N2063" t="str">
            <v>L4533</v>
          </cell>
          <cell r="O2063" t="str">
            <v>后排中间头枕泡沫总成</v>
          </cell>
          <cell r="Q2063">
            <v>151</v>
          </cell>
          <cell r="R2063" t="str">
            <v>YC01</v>
          </cell>
          <cell r="S2063">
            <v>3.95</v>
          </cell>
        </row>
        <row r="2064">
          <cell r="M2064" t="str">
            <v>SCS0006424</v>
          </cell>
          <cell r="N2064">
            <v>1932313</v>
          </cell>
          <cell r="O2064" t="str">
            <v>主驾右侧滑轨前地脚总成</v>
          </cell>
          <cell r="P2064" t="str">
            <v>P203</v>
          </cell>
          <cell r="Q2064">
            <v>525</v>
          </cell>
          <cell r="R2064" t="str">
            <v>YC10</v>
          </cell>
          <cell r="S2064">
            <v>3</v>
          </cell>
        </row>
        <row r="2065">
          <cell r="M2065" t="str">
            <v>SCS0001025</v>
          </cell>
          <cell r="N2065" t="str">
            <v>L4469</v>
          </cell>
          <cell r="O2065" t="str">
            <v>右侧独立靠背调角器总成</v>
          </cell>
          <cell r="P2065" t="str">
            <v>M20</v>
          </cell>
          <cell r="Q2065">
            <v>120</v>
          </cell>
          <cell r="R2065" t="str">
            <v>YC01</v>
          </cell>
          <cell r="S2065">
            <v>24</v>
          </cell>
        </row>
        <row r="2066">
          <cell r="M2066" t="str">
            <v>TAT0000253</v>
          </cell>
          <cell r="N2066">
            <v>1913037</v>
          </cell>
          <cell r="O2066" t="str">
            <v>侧翻座座椅挂钩</v>
          </cell>
          <cell r="P2066" t="str">
            <v>AGHRC000260</v>
          </cell>
          <cell r="Q2066">
            <v>138</v>
          </cell>
          <cell r="R2066" t="str">
            <v>YC01</v>
          </cell>
          <cell r="S2066">
            <v>0</v>
          </cell>
        </row>
        <row r="2067">
          <cell r="M2067" t="str">
            <v>BFA0000044</v>
          </cell>
          <cell r="N2067">
            <v>1943003</v>
          </cell>
          <cell r="O2067" t="str">
            <v>六角法兰面带齿螺栓</v>
          </cell>
          <cell r="P2067" t="str">
            <v>M8*20黑</v>
          </cell>
          <cell r="Q2067">
            <v>104</v>
          </cell>
          <cell r="R2067" t="str">
            <v>YC01</v>
          </cell>
          <cell r="S2067">
            <v>0.09</v>
          </cell>
        </row>
        <row r="2068">
          <cell r="M2068" t="str">
            <v>SCS0006711</v>
          </cell>
          <cell r="N2068" t="str">
            <v>L4527</v>
          </cell>
          <cell r="O2068" t="str">
            <v>副驾安全带固定板焊接总成</v>
          </cell>
          <cell r="P2068" t="str">
            <v>P203电泳件</v>
          </cell>
          <cell r="Q2068">
            <v>1351</v>
          </cell>
          <cell r="R2068" t="str">
            <v>YC10</v>
          </cell>
          <cell r="S2068">
            <v>2.17</v>
          </cell>
        </row>
        <row r="2069">
          <cell r="M2069" t="str">
            <v>SCS0006664</v>
          </cell>
          <cell r="N2069">
            <v>1943004</v>
          </cell>
          <cell r="O2069" t="str">
            <v>靠背中间安装点焊接总成</v>
          </cell>
          <cell r="P2069" t="str">
            <v>P203低配整体背骨架</v>
          </cell>
          <cell r="Q2069">
            <v>640</v>
          </cell>
          <cell r="R2069" t="str">
            <v>YC10</v>
          </cell>
          <cell r="S2069">
            <v>5.86</v>
          </cell>
        </row>
        <row r="2070">
          <cell r="M2070" t="str">
            <v>SCS0001590</v>
          </cell>
          <cell r="N2070">
            <v>1943004</v>
          </cell>
          <cell r="O2070" t="str">
            <v>六分背中部转轴支架总成</v>
          </cell>
          <cell r="P2070" t="str">
            <v>C40DB</v>
          </cell>
          <cell r="Q2070">
            <v>90</v>
          </cell>
          <cell r="R2070" t="str">
            <v>YC10</v>
          </cell>
          <cell r="S2070">
            <v>13.4</v>
          </cell>
        </row>
        <row r="2071">
          <cell r="M2071" t="str">
            <v>SCS0001317</v>
          </cell>
          <cell r="N2071">
            <v>1913006</v>
          </cell>
          <cell r="O2071" t="str">
            <v>靠背腰部支撑钣金</v>
          </cell>
          <cell r="P2071" t="str">
            <v>H32B</v>
          </cell>
          <cell r="Q2071">
            <v>3200</v>
          </cell>
          <cell r="R2071" t="str">
            <v>YC10</v>
          </cell>
          <cell r="S2071">
            <v>4.24</v>
          </cell>
        </row>
        <row r="2072">
          <cell r="M2072" t="str">
            <v>TWT0000003</v>
          </cell>
          <cell r="N2072" t="str">
            <v>L4535</v>
          </cell>
          <cell r="O2072" t="str">
            <v>焊接混合气体</v>
          </cell>
          <cell r="Q2072">
            <v>50</v>
          </cell>
          <cell r="R2072" t="str">
            <v>YC10</v>
          </cell>
          <cell r="S2072">
            <v>38.79</v>
          </cell>
        </row>
        <row r="2073">
          <cell r="M2073" t="str">
            <v>SCS0004978</v>
          </cell>
          <cell r="N2073">
            <v>1943004</v>
          </cell>
          <cell r="O2073" t="str">
            <v>豪华型后旋转管总成</v>
          </cell>
          <cell r="P2073" t="str">
            <v>C32B</v>
          </cell>
          <cell r="Q2073">
            <v>3338</v>
          </cell>
          <cell r="R2073" t="str">
            <v>YC01</v>
          </cell>
          <cell r="S2073">
            <v>15.86</v>
          </cell>
        </row>
        <row r="2074">
          <cell r="M2074" t="str">
            <v>TAT0000529</v>
          </cell>
          <cell r="N2074">
            <v>1913037</v>
          </cell>
          <cell r="O2074" t="str">
            <v>驾驶员座骨架总成</v>
          </cell>
          <cell r="P2074" t="str">
            <v>AGHRC000536</v>
          </cell>
          <cell r="Q2074">
            <v>350</v>
          </cell>
          <cell r="R2074" t="str">
            <v>YC01</v>
          </cell>
          <cell r="S2074">
            <v>45.623890000000003</v>
          </cell>
        </row>
        <row r="2075">
          <cell r="M2075" t="str">
            <v>TSY0000816</v>
          </cell>
          <cell r="N2075" t="str">
            <v>L4485</v>
          </cell>
          <cell r="O2075" t="str">
            <v>M60蓝色辅料</v>
          </cell>
          <cell r="P2075" t="str">
            <v>2.06.33</v>
          </cell>
          <cell r="Q2075">
            <v>750</v>
          </cell>
          <cell r="R2075" t="str">
            <v>YC01</v>
          </cell>
          <cell r="S2075">
            <v>17.40898</v>
          </cell>
        </row>
        <row r="2076">
          <cell r="M2076" t="str">
            <v>SCS0003135</v>
          </cell>
          <cell r="N2076">
            <v>1943508</v>
          </cell>
          <cell r="O2076" t="str">
            <v>副驾右侧大罩壳</v>
          </cell>
          <cell r="P2076" t="str">
            <v>H32B(四向)</v>
          </cell>
          <cell r="Q2076">
            <v>2165</v>
          </cell>
          <cell r="R2076" t="str">
            <v>YC01</v>
          </cell>
          <cell r="S2076">
            <v>4.57</v>
          </cell>
        </row>
        <row r="2077">
          <cell r="M2077" t="str">
            <v>SCS0003923</v>
          </cell>
          <cell r="N2077">
            <v>1943004</v>
          </cell>
          <cell r="O2077" t="str">
            <v>H32B后排6分装车支架总成</v>
          </cell>
          <cell r="Q2077">
            <v>2903</v>
          </cell>
          <cell r="R2077" t="str">
            <v>YC01</v>
          </cell>
          <cell r="S2077">
            <v>7.61</v>
          </cell>
        </row>
        <row r="2078">
          <cell r="M2078" t="str">
            <v>SCS0006750</v>
          </cell>
          <cell r="N2078" t="str">
            <v>L4527</v>
          </cell>
          <cell r="O2078" t="str">
            <v>骨架（电泳）</v>
          </cell>
          <cell r="P2078" t="str">
            <v>动车项目</v>
          </cell>
          <cell r="Q2078">
            <v>23</v>
          </cell>
          <cell r="R2078" t="str">
            <v>YC01</v>
          </cell>
          <cell r="S2078">
            <v>21.06</v>
          </cell>
        </row>
        <row r="2079">
          <cell r="M2079" t="str">
            <v>SCS0006748</v>
          </cell>
          <cell r="N2079" t="str">
            <v>L4533</v>
          </cell>
          <cell r="O2079" t="str">
            <v>一等座椅头枕发泡</v>
          </cell>
          <cell r="P2079" t="str">
            <v>动车项目</v>
          </cell>
          <cell r="Q2079">
            <v>23</v>
          </cell>
          <cell r="R2079" t="str">
            <v>YC01</v>
          </cell>
          <cell r="S2079">
            <v>6.93</v>
          </cell>
        </row>
        <row r="2080">
          <cell r="M2080" t="str">
            <v>SCS0006423</v>
          </cell>
          <cell r="N2080">
            <v>1932313</v>
          </cell>
          <cell r="O2080" t="str">
            <v>后地脚总成</v>
          </cell>
          <cell r="P2080" t="str">
            <v>P203</v>
          </cell>
          <cell r="Q2080">
            <v>1050</v>
          </cell>
          <cell r="R2080" t="str">
            <v>YC10</v>
          </cell>
          <cell r="S2080">
            <v>2.5</v>
          </cell>
        </row>
        <row r="2081">
          <cell r="M2081" t="str">
            <v>SCS0001099</v>
          </cell>
          <cell r="N2081" t="str">
            <v>L4469</v>
          </cell>
          <cell r="O2081" t="str">
            <v>驾驶员左滑轨总成</v>
          </cell>
          <cell r="P2081" t="str">
            <v>C33D</v>
          </cell>
          <cell r="Q2081">
            <v>5</v>
          </cell>
          <cell r="R2081" t="str">
            <v>YC01</v>
          </cell>
          <cell r="S2081">
            <v>27.15</v>
          </cell>
        </row>
        <row r="2082">
          <cell r="M2082" t="str">
            <v>TAT0000096</v>
          </cell>
          <cell r="N2082">
            <v>1913037</v>
          </cell>
          <cell r="O2082" t="str">
            <v>驾驶员座椅骨架总成</v>
          </cell>
          <cell r="P2082" t="str">
            <v>AGHRC000103</v>
          </cell>
          <cell r="Q2082">
            <v>208</v>
          </cell>
          <cell r="R2082" t="str">
            <v>YC01</v>
          </cell>
          <cell r="S2082">
            <v>164.166</v>
          </cell>
        </row>
        <row r="2083">
          <cell r="M2083" t="str">
            <v>BFA0000084</v>
          </cell>
          <cell r="N2083">
            <v>1943003</v>
          </cell>
          <cell r="O2083" t="str">
            <v>十字槽圆头自攻螺钉</v>
          </cell>
          <cell r="P2083" t="str">
            <v>ST4.2x9.5F型黑</v>
          </cell>
          <cell r="Q2083">
            <v>112</v>
          </cell>
          <cell r="R2083" t="str">
            <v>YC01</v>
          </cell>
          <cell r="S2083">
            <v>0.08</v>
          </cell>
        </row>
        <row r="2084">
          <cell r="M2084" t="str">
            <v>SCS0010939</v>
          </cell>
          <cell r="N2084" t="str">
            <v>L4527</v>
          </cell>
          <cell r="O2084" t="str">
            <v>后联动管垫片</v>
          </cell>
          <cell r="P2084" t="str">
            <v>P203</v>
          </cell>
          <cell r="Q2084">
            <v>2670</v>
          </cell>
          <cell r="R2084" t="str">
            <v>YC10</v>
          </cell>
          <cell r="S2084">
            <v>0.11</v>
          </cell>
        </row>
        <row r="2085">
          <cell r="M2085" t="str">
            <v>SCS0000899</v>
          </cell>
          <cell r="N2085">
            <v>1943004</v>
          </cell>
          <cell r="O2085" t="str">
            <v>正驾背骨架右连接板总成</v>
          </cell>
          <cell r="Q2085">
            <v>80</v>
          </cell>
          <cell r="R2085" t="str">
            <v>YC10</v>
          </cell>
          <cell r="S2085">
            <v>3.66</v>
          </cell>
        </row>
        <row r="2086">
          <cell r="M2086" t="str">
            <v>SCS0006625</v>
          </cell>
          <cell r="N2086">
            <v>1943004</v>
          </cell>
          <cell r="O2086" t="str">
            <v>靠背主体管</v>
          </cell>
          <cell r="P2086" t="str">
            <v>P203后排整体背</v>
          </cell>
          <cell r="Q2086">
            <v>1310</v>
          </cell>
          <cell r="R2086" t="str">
            <v>YC10</v>
          </cell>
          <cell r="S2086">
            <v>17.29</v>
          </cell>
        </row>
        <row r="2087">
          <cell r="M2087" t="str">
            <v>SCS0006698</v>
          </cell>
          <cell r="N2087">
            <v>1913006</v>
          </cell>
          <cell r="O2087" t="str">
            <v>靠背左扶手骨架总成</v>
          </cell>
          <cell r="P2087" t="str">
            <v>中联座椅</v>
          </cell>
          <cell r="Q2087">
            <v>1589</v>
          </cell>
          <cell r="R2087" t="str">
            <v>YC01</v>
          </cell>
          <cell r="S2087">
            <v>15.08</v>
          </cell>
        </row>
        <row r="2088">
          <cell r="M2088" t="str">
            <v>TWT0000003</v>
          </cell>
          <cell r="N2088" t="str">
            <v>L4535</v>
          </cell>
          <cell r="O2088" t="str">
            <v>焊接混合气体</v>
          </cell>
          <cell r="Q2088">
            <v>200</v>
          </cell>
          <cell r="R2088" t="str">
            <v>YC10</v>
          </cell>
          <cell r="S2088">
            <v>38.79</v>
          </cell>
        </row>
        <row r="2089">
          <cell r="M2089" t="str">
            <v>scs0004980</v>
          </cell>
          <cell r="N2089">
            <v>1943004</v>
          </cell>
          <cell r="O2089" t="str">
            <v>右后侧横梁支撑板</v>
          </cell>
          <cell r="P2089" t="str">
            <v>C32B</v>
          </cell>
          <cell r="Q2089">
            <v>3259</v>
          </cell>
          <cell r="R2089" t="str">
            <v>YC01</v>
          </cell>
          <cell r="S2089">
            <v>3.83</v>
          </cell>
        </row>
        <row r="2090">
          <cell r="M2090" t="str">
            <v>TAT0000535</v>
          </cell>
          <cell r="N2090">
            <v>1913037</v>
          </cell>
          <cell r="O2090" t="str">
            <v>驾驶员座发泡总成</v>
          </cell>
          <cell r="P2090" t="str">
            <v>AGHRC000542</v>
          </cell>
          <cell r="Q2090">
            <v>985</v>
          </cell>
          <cell r="R2090" t="str">
            <v>YC01</v>
          </cell>
          <cell r="S2090">
            <v>173.5677</v>
          </cell>
        </row>
        <row r="2091">
          <cell r="M2091" t="str">
            <v>TSY0000828</v>
          </cell>
          <cell r="N2091" t="str">
            <v>L4485</v>
          </cell>
          <cell r="O2091" t="str">
            <v>M60黑色PVC</v>
          </cell>
          <cell r="Q2091">
            <v>640</v>
          </cell>
          <cell r="R2091" t="str">
            <v>YC01</v>
          </cell>
          <cell r="S2091">
            <v>38.591000000000001</v>
          </cell>
        </row>
        <row r="2092">
          <cell r="M2092" t="str">
            <v>SCS0003136</v>
          </cell>
          <cell r="N2092">
            <v>1943508</v>
          </cell>
          <cell r="O2092" t="str">
            <v>副驾调角器手柄</v>
          </cell>
          <cell r="P2092" t="str">
            <v>H32B</v>
          </cell>
          <cell r="Q2092">
            <v>3379</v>
          </cell>
          <cell r="R2092" t="str">
            <v>YC01</v>
          </cell>
          <cell r="S2092">
            <v>0.59</v>
          </cell>
        </row>
        <row r="2093">
          <cell r="M2093" t="str">
            <v>SCS0003924</v>
          </cell>
          <cell r="N2093">
            <v>1943004</v>
          </cell>
          <cell r="O2093" t="str">
            <v>H32B后排4分装车支架总成</v>
          </cell>
          <cell r="Q2093">
            <v>2903</v>
          </cell>
          <cell r="R2093" t="str">
            <v>YC01</v>
          </cell>
          <cell r="S2093">
            <v>7.61</v>
          </cell>
        </row>
        <row r="2094">
          <cell r="M2094" t="str">
            <v>SCS0006754</v>
          </cell>
          <cell r="N2094" t="str">
            <v>L4527</v>
          </cell>
          <cell r="O2094" t="str">
            <v>骨架（电泳）</v>
          </cell>
          <cell r="P2094" t="str">
            <v>动车项目</v>
          </cell>
          <cell r="Q2094">
            <v>23</v>
          </cell>
          <cell r="R2094" t="str">
            <v>YC01</v>
          </cell>
          <cell r="S2094">
            <v>16.8</v>
          </cell>
        </row>
        <row r="2095">
          <cell r="M2095" t="str">
            <v>SCS0006751</v>
          </cell>
          <cell r="N2095" t="str">
            <v>L4533</v>
          </cell>
          <cell r="O2095" t="str">
            <v>一等座椅靠背发泡</v>
          </cell>
          <cell r="P2095" t="str">
            <v>动车项目</v>
          </cell>
          <cell r="Q2095">
            <v>23</v>
          </cell>
          <cell r="R2095" t="str">
            <v>YC01</v>
          </cell>
          <cell r="S2095">
            <v>10.61</v>
          </cell>
        </row>
        <row r="2096">
          <cell r="M2096" t="str">
            <v>SCS0005430</v>
          </cell>
          <cell r="N2096">
            <v>1932313</v>
          </cell>
          <cell r="O2096" t="str">
            <v>副驾手动左侧滑轨总成</v>
          </cell>
          <cell r="P2096" t="str">
            <v>P203</v>
          </cell>
          <cell r="Q2096">
            <v>1000</v>
          </cell>
          <cell r="R2096" t="str">
            <v>YC01</v>
          </cell>
          <cell r="S2096">
            <v>30.5</v>
          </cell>
        </row>
        <row r="2097">
          <cell r="M2097" t="str">
            <v>SCS0001100</v>
          </cell>
          <cell r="N2097" t="str">
            <v>L4469</v>
          </cell>
          <cell r="O2097" t="str">
            <v>驾驶员右滑轨总成</v>
          </cell>
          <cell r="P2097" t="str">
            <v>C33D</v>
          </cell>
          <cell r="Q2097">
            <v>5</v>
          </cell>
          <cell r="R2097" t="str">
            <v>YC01</v>
          </cell>
          <cell r="S2097">
            <v>27.15</v>
          </cell>
        </row>
        <row r="2098">
          <cell r="M2098" t="str">
            <v>TAT0000097</v>
          </cell>
          <cell r="N2098">
            <v>1913037</v>
          </cell>
          <cell r="O2098" t="str">
            <v>驾驶员座椅发泡总成</v>
          </cell>
          <cell r="P2098" t="str">
            <v>AGHRC000104</v>
          </cell>
          <cell r="Q2098">
            <v>208</v>
          </cell>
          <cell r="R2098" t="str">
            <v>YC01</v>
          </cell>
          <cell r="S2098">
            <v>111.56910000000001</v>
          </cell>
        </row>
        <row r="2099">
          <cell r="M2099" t="str">
            <v>BAS0000018</v>
          </cell>
          <cell r="N2099" t="str">
            <v>L4164</v>
          </cell>
          <cell r="O2099" t="str">
            <v>螺栓轴套A</v>
          </cell>
          <cell r="P2099" t="str">
            <v>C32B 钢带轴承</v>
          </cell>
          <cell r="Q2099">
            <v>10000</v>
          </cell>
          <cell r="R2099" t="str">
            <v>YC01</v>
          </cell>
          <cell r="S2099">
            <v>0.26</v>
          </cell>
        </row>
        <row r="2100">
          <cell r="M2100" t="str">
            <v>SCS0006632</v>
          </cell>
          <cell r="N2100" t="str">
            <v>L4527</v>
          </cell>
          <cell r="O2100" t="str">
            <v>扶手打钉钢丝左</v>
          </cell>
          <cell r="P2100" t="str">
            <v>P203后排整体背</v>
          </cell>
          <cell r="Q2100">
            <v>400</v>
          </cell>
          <cell r="R2100" t="str">
            <v>YC10</v>
          </cell>
          <cell r="S2100">
            <v>0.63</v>
          </cell>
        </row>
        <row r="2101">
          <cell r="M2101" t="str">
            <v>SCS0000901</v>
          </cell>
          <cell r="N2101">
            <v>1943004</v>
          </cell>
          <cell r="O2101" t="str">
            <v>副驾背骨架左连接板总成</v>
          </cell>
          <cell r="Q2101">
            <v>80</v>
          </cell>
          <cell r="R2101" t="str">
            <v>YC10</v>
          </cell>
          <cell r="S2101">
            <v>3.62</v>
          </cell>
        </row>
        <row r="2102">
          <cell r="M2102" t="str">
            <v>SCS0006626</v>
          </cell>
          <cell r="N2102">
            <v>1943004</v>
          </cell>
          <cell r="O2102" t="str">
            <v>靠背左侧边钣焊接总成</v>
          </cell>
          <cell r="P2102" t="str">
            <v>P203后排整体背</v>
          </cell>
          <cell r="Q2102">
            <v>1310</v>
          </cell>
          <cell r="R2102" t="str">
            <v>YC10</v>
          </cell>
          <cell r="S2102">
            <v>8.9</v>
          </cell>
        </row>
        <row r="2103">
          <cell r="M2103" t="str">
            <v>SCS0006700</v>
          </cell>
          <cell r="N2103">
            <v>1913006</v>
          </cell>
          <cell r="O2103" t="str">
            <v>靠背右扶手骨架总成</v>
          </cell>
          <cell r="P2103" t="str">
            <v>中联座椅</v>
          </cell>
          <cell r="Q2103">
            <v>1589</v>
          </cell>
          <cell r="R2103" t="str">
            <v>YC01</v>
          </cell>
          <cell r="S2103">
            <v>15.08</v>
          </cell>
        </row>
        <row r="2104">
          <cell r="M2104" t="str">
            <v>TWT0000003</v>
          </cell>
          <cell r="N2104" t="str">
            <v>L4535</v>
          </cell>
          <cell r="O2104" t="str">
            <v>焊接混合气体</v>
          </cell>
          <cell r="Q2104">
            <v>173</v>
          </cell>
          <cell r="R2104" t="str">
            <v>YC10</v>
          </cell>
          <cell r="S2104">
            <v>38.79</v>
          </cell>
        </row>
        <row r="2105">
          <cell r="M2105" t="str">
            <v>scs0004981</v>
          </cell>
          <cell r="N2105">
            <v>1943004</v>
          </cell>
          <cell r="O2105" t="str">
            <v>右前侧横梁支撑板</v>
          </cell>
          <cell r="P2105" t="str">
            <v>C32B</v>
          </cell>
          <cell r="Q2105">
            <v>3259</v>
          </cell>
          <cell r="R2105" t="str">
            <v>YC01</v>
          </cell>
          <cell r="S2105">
            <v>3.32</v>
          </cell>
        </row>
        <row r="2106">
          <cell r="M2106" t="str">
            <v>TAT0000536</v>
          </cell>
          <cell r="N2106">
            <v>1913037</v>
          </cell>
          <cell r="O2106" t="str">
            <v>驾驶员座骨架总成</v>
          </cell>
          <cell r="P2106" t="str">
            <v>AGHRC000543</v>
          </cell>
          <cell r="Q2106">
            <v>985</v>
          </cell>
          <cell r="R2106" t="str">
            <v>YC01</v>
          </cell>
          <cell r="S2106">
            <v>117.9586</v>
          </cell>
        </row>
        <row r="2107">
          <cell r="M2107" t="str">
            <v>TSY0000829</v>
          </cell>
          <cell r="N2107" t="str">
            <v>L4485</v>
          </cell>
          <cell r="O2107" t="str">
            <v>M20浅灰色PVC</v>
          </cell>
          <cell r="Q2107">
            <v>70</v>
          </cell>
          <cell r="R2107" t="str">
            <v>YC01</v>
          </cell>
          <cell r="S2107">
            <v>18.843990000000002</v>
          </cell>
        </row>
        <row r="2108">
          <cell r="M2108" t="str">
            <v>SCS0003137</v>
          </cell>
          <cell r="N2108">
            <v>1943508</v>
          </cell>
          <cell r="O2108" t="str">
            <v>解锁罩壳</v>
          </cell>
          <cell r="P2108" t="str">
            <v>H32B</v>
          </cell>
          <cell r="Q2108">
            <v>4330</v>
          </cell>
          <cell r="R2108" t="str">
            <v>YC01</v>
          </cell>
          <cell r="S2108">
            <v>0.15</v>
          </cell>
        </row>
        <row r="2109">
          <cell r="M2109" t="str">
            <v>SCS0003936</v>
          </cell>
          <cell r="N2109">
            <v>1943004</v>
          </cell>
          <cell r="O2109" t="str">
            <v>后排座椅靠背中部支架总成</v>
          </cell>
          <cell r="Q2109">
            <v>960</v>
          </cell>
          <cell r="R2109" t="str">
            <v>CZ70</v>
          </cell>
          <cell r="S2109">
            <v>2.0299999999999998</v>
          </cell>
        </row>
        <row r="2110">
          <cell r="M2110" t="str">
            <v>SCS0006769</v>
          </cell>
          <cell r="N2110" t="str">
            <v>L4527</v>
          </cell>
          <cell r="O2110" t="str">
            <v>加强板（电泳）</v>
          </cell>
          <cell r="P2110" t="str">
            <v>动车项目</v>
          </cell>
          <cell r="Q2110">
            <v>792</v>
          </cell>
          <cell r="R2110" t="str">
            <v>YC01</v>
          </cell>
          <cell r="S2110">
            <v>2.2000000000000002</v>
          </cell>
        </row>
        <row r="2111">
          <cell r="M2111" t="str">
            <v>SCS0006755</v>
          </cell>
          <cell r="N2111" t="str">
            <v>L4533</v>
          </cell>
          <cell r="O2111" t="str">
            <v>一等座椅坐垫发泡</v>
          </cell>
          <cell r="P2111" t="str">
            <v>动车项目</v>
          </cell>
          <cell r="Q2111">
            <v>23</v>
          </cell>
          <cell r="R2111" t="str">
            <v>YC01</v>
          </cell>
          <cell r="S2111">
            <v>10.71</v>
          </cell>
        </row>
        <row r="2112">
          <cell r="M2112" t="str">
            <v>SCS0005429</v>
          </cell>
          <cell r="N2112">
            <v>1932313</v>
          </cell>
          <cell r="O2112" t="str">
            <v>副驾手动右侧滑轨总成</v>
          </cell>
          <cell r="P2112" t="str">
            <v>P203</v>
          </cell>
          <cell r="Q2112">
            <v>2000</v>
          </cell>
          <cell r="R2112" t="str">
            <v>YC01</v>
          </cell>
          <cell r="S2112">
            <v>30.5</v>
          </cell>
        </row>
        <row r="2113">
          <cell r="M2113" t="str">
            <v>SCS0001177</v>
          </cell>
          <cell r="N2113" t="str">
            <v>L4469</v>
          </cell>
          <cell r="O2113" t="str">
            <v>正驾焊接式调角器</v>
          </cell>
          <cell r="P2113" t="str">
            <v>M20</v>
          </cell>
          <cell r="Q2113">
            <v>180</v>
          </cell>
          <cell r="R2113" t="str">
            <v>YC01</v>
          </cell>
          <cell r="S2113">
            <v>35.9</v>
          </cell>
        </row>
        <row r="2114">
          <cell r="M2114" t="str">
            <v>TAT0000098</v>
          </cell>
          <cell r="N2114">
            <v>1913037</v>
          </cell>
          <cell r="O2114" t="str">
            <v>驾驶员座椅面套总成</v>
          </cell>
          <cell r="P2114" t="str">
            <v>AGHRC000105</v>
          </cell>
          <cell r="Q2114">
            <v>208</v>
          </cell>
          <cell r="R2114" t="str">
            <v>YC01</v>
          </cell>
          <cell r="S2114">
            <v>43.033790000000003</v>
          </cell>
        </row>
        <row r="2115">
          <cell r="M2115" t="str">
            <v>BAS0000021</v>
          </cell>
          <cell r="N2115" t="str">
            <v>L4164</v>
          </cell>
          <cell r="O2115" t="str">
            <v>后旋转管右轴套</v>
          </cell>
          <cell r="P2115" t="str">
            <v>C32B 钢带轴承</v>
          </cell>
          <cell r="Q2115">
            <v>2040</v>
          </cell>
          <cell r="R2115" t="str">
            <v>YC01</v>
          </cell>
          <cell r="S2115">
            <v>0.64</v>
          </cell>
        </row>
        <row r="2116">
          <cell r="M2116" t="str">
            <v>SCS0006633</v>
          </cell>
          <cell r="N2116" t="str">
            <v>L4527</v>
          </cell>
          <cell r="O2116" t="str">
            <v>扶手打钉钢丝右</v>
          </cell>
          <cell r="P2116" t="str">
            <v>P203后排整体背</v>
          </cell>
          <cell r="Q2116">
            <v>481</v>
          </cell>
          <cell r="R2116" t="str">
            <v>YC10</v>
          </cell>
          <cell r="S2116">
            <v>0.63</v>
          </cell>
        </row>
        <row r="2117">
          <cell r="M2117" t="str">
            <v>SCS0000908</v>
          </cell>
          <cell r="N2117">
            <v>1943004</v>
          </cell>
          <cell r="O2117" t="str">
            <v>主驾左外前固定座</v>
          </cell>
          <cell r="Q2117">
            <v>40</v>
          </cell>
          <cell r="R2117" t="str">
            <v>YC01</v>
          </cell>
          <cell r="S2117">
            <v>2.39</v>
          </cell>
        </row>
        <row r="2118">
          <cell r="M2118" t="str">
            <v>SCS0006627</v>
          </cell>
          <cell r="N2118">
            <v>1943004</v>
          </cell>
          <cell r="O2118" t="str">
            <v>靠背右侧边钣焊接总成</v>
          </cell>
          <cell r="P2118" t="str">
            <v>P203后排整体背</v>
          </cell>
          <cell r="Q2118">
            <v>1310</v>
          </cell>
          <cell r="R2118" t="str">
            <v>YC10</v>
          </cell>
          <cell r="S2118">
            <v>8.9</v>
          </cell>
        </row>
        <row r="2119">
          <cell r="M2119" t="str">
            <v>TFT0000001</v>
          </cell>
          <cell r="N2119">
            <v>1944688</v>
          </cell>
          <cell r="O2119" t="str">
            <v>黑料</v>
          </cell>
          <cell r="Q2119">
            <v>12500</v>
          </cell>
          <cell r="R2119" t="str">
            <v>YC03</v>
          </cell>
          <cell r="S2119">
            <v>18.3</v>
          </cell>
        </row>
        <row r="2120">
          <cell r="M2120" t="str">
            <v>TWT0000003</v>
          </cell>
          <cell r="N2120" t="str">
            <v>L4535</v>
          </cell>
          <cell r="O2120" t="str">
            <v>焊接混合气体</v>
          </cell>
          <cell r="Q2120">
            <v>169</v>
          </cell>
          <cell r="R2120" t="str">
            <v>YC10</v>
          </cell>
          <cell r="S2120">
            <v>38.79</v>
          </cell>
        </row>
        <row r="2121">
          <cell r="M2121" t="str">
            <v>scs0004982</v>
          </cell>
          <cell r="N2121">
            <v>1943004</v>
          </cell>
          <cell r="O2121" t="str">
            <v>左后侧横梁支撑板</v>
          </cell>
          <cell r="P2121" t="str">
            <v>C32B</v>
          </cell>
          <cell r="Q2121">
            <v>3259</v>
          </cell>
          <cell r="R2121" t="str">
            <v>YC01</v>
          </cell>
          <cell r="S2121">
            <v>3.83</v>
          </cell>
        </row>
        <row r="2122">
          <cell r="M2122" t="str">
            <v>TAT0000537</v>
          </cell>
          <cell r="N2122">
            <v>1913037</v>
          </cell>
          <cell r="O2122" t="str">
            <v>驾驶员座面套总成</v>
          </cell>
          <cell r="P2122" t="str">
            <v>AGHRC000544</v>
          </cell>
          <cell r="Q2122">
            <v>985</v>
          </cell>
          <cell r="R2122" t="str">
            <v>YC01</v>
          </cell>
          <cell r="S2122">
            <v>45.498330000000003</v>
          </cell>
        </row>
        <row r="2123">
          <cell r="M2123" t="str">
            <v>TSY0000830</v>
          </cell>
          <cell r="N2123" t="str">
            <v>L4485</v>
          </cell>
          <cell r="O2123" t="str">
            <v>M20棕色PVC</v>
          </cell>
          <cell r="Q2123">
            <v>230</v>
          </cell>
          <cell r="R2123" t="str">
            <v>YC01</v>
          </cell>
          <cell r="S2123">
            <v>18.843979999999998</v>
          </cell>
        </row>
        <row r="2124">
          <cell r="M2124" t="str">
            <v>SCS0003138</v>
          </cell>
          <cell r="N2124">
            <v>1943508</v>
          </cell>
          <cell r="O2124" t="str">
            <v>解锁按钮</v>
          </cell>
          <cell r="P2124" t="str">
            <v>H32B</v>
          </cell>
          <cell r="Q2124">
            <v>4330</v>
          </cell>
          <cell r="R2124" t="str">
            <v>YC01</v>
          </cell>
          <cell r="S2124">
            <v>0.3</v>
          </cell>
        </row>
        <row r="2125">
          <cell r="M2125" t="str">
            <v>SCS0003947</v>
          </cell>
          <cell r="N2125">
            <v>1943004</v>
          </cell>
          <cell r="O2125" t="str">
            <v>C40DB中部支架总成(Z01)</v>
          </cell>
          <cell r="P2125" t="str">
            <v>C40DB-Z01</v>
          </cell>
          <cell r="Q2125">
            <v>1060</v>
          </cell>
          <cell r="R2125" t="str">
            <v>CZ71</v>
          </cell>
          <cell r="S2125">
            <v>7.58</v>
          </cell>
        </row>
        <row r="2126">
          <cell r="M2126" t="str">
            <v>SCS0007045</v>
          </cell>
          <cell r="N2126" t="str">
            <v>L4527</v>
          </cell>
          <cell r="O2126" t="str">
            <v>C32B后排六分背骨架总成</v>
          </cell>
          <cell r="P2126" t="str">
            <v>取消钢丝和加强板、头枕</v>
          </cell>
          <cell r="Q2126">
            <v>960</v>
          </cell>
          <cell r="R2126" t="str">
            <v>YC01</v>
          </cell>
          <cell r="S2126">
            <v>69.52</v>
          </cell>
        </row>
        <row r="2127">
          <cell r="M2127" t="str">
            <v>SCS0006765</v>
          </cell>
          <cell r="N2127" t="str">
            <v>L4533</v>
          </cell>
          <cell r="O2127" t="str">
            <v>二等座椅头枕发泡</v>
          </cell>
          <cell r="P2127" t="str">
            <v>动车项目</v>
          </cell>
          <cell r="Q2127">
            <v>396</v>
          </cell>
          <cell r="R2127" t="str">
            <v>YC01</v>
          </cell>
          <cell r="S2127">
            <v>5.78</v>
          </cell>
        </row>
        <row r="2128">
          <cell r="M2128" t="str">
            <v>SCS0006002</v>
          </cell>
          <cell r="N2128">
            <v>1932313</v>
          </cell>
          <cell r="O2128" t="str">
            <v>手动右侧滑轨总成</v>
          </cell>
          <cell r="P2128" t="str">
            <v>P203</v>
          </cell>
          <cell r="Q2128">
            <v>1000</v>
          </cell>
          <cell r="R2128" t="str">
            <v>YC01</v>
          </cell>
          <cell r="S2128">
            <v>30.5</v>
          </cell>
        </row>
        <row r="2129">
          <cell r="M2129" t="str">
            <v>SCS0001178</v>
          </cell>
          <cell r="N2129" t="str">
            <v>L4469</v>
          </cell>
          <cell r="O2129" t="str">
            <v>副驾焊接式调角器</v>
          </cell>
          <cell r="P2129" t="str">
            <v>M20</v>
          </cell>
          <cell r="Q2129">
            <v>180</v>
          </cell>
          <cell r="R2129" t="str">
            <v>YC01</v>
          </cell>
          <cell r="S2129">
            <v>35.9</v>
          </cell>
        </row>
        <row r="2130">
          <cell r="M2130" t="str">
            <v>TAT0000100</v>
          </cell>
          <cell r="N2130">
            <v>1913037</v>
          </cell>
          <cell r="O2130" t="str">
            <v>驾驶员座椅骨架总成</v>
          </cell>
          <cell r="P2130" t="str">
            <v>AGHRC000107</v>
          </cell>
          <cell r="Q2130">
            <v>62</v>
          </cell>
          <cell r="R2130" t="str">
            <v>YC01</v>
          </cell>
          <cell r="S2130">
            <v>166.0514</v>
          </cell>
        </row>
        <row r="2131">
          <cell r="M2131" t="str">
            <v>BAS0000021</v>
          </cell>
          <cell r="N2131" t="str">
            <v>L4164</v>
          </cell>
          <cell r="O2131" t="str">
            <v>后旋转管右轴套</v>
          </cell>
          <cell r="P2131" t="str">
            <v>C32B 钢带轴承</v>
          </cell>
          <cell r="Q2131">
            <v>3000</v>
          </cell>
          <cell r="R2131" t="str">
            <v>YC01</v>
          </cell>
          <cell r="S2131">
            <v>0.64</v>
          </cell>
        </row>
        <row r="2132">
          <cell r="M2132" t="str">
            <v>SCS0006636</v>
          </cell>
          <cell r="N2132" t="str">
            <v>L4527</v>
          </cell>
          <cell r="O2132" t="str">
            <v>扶手泡沫支撑钢丝</v>
          </cell>
          <cell r="P2132" t="str">
            <v>P203后排整体背</v>
          </cell>
          <cell r="Q2132">
            <v>441</v>
          </cell>
          <cell r="R2132" t="str">
            <v>YC10</v>
          </cell>
          <cell r="S2132">
            <v>0.52</v>
          </cell>
        </row>
        <row r="2133">
          <cell r="M2133" t="str">
            <v>SCS0000914</v>
          </cell>
          <cell r="N2133">
            <v>1943004</v>
          </cell>
          <cell r="O2133" t="str">
            <v>副驾安全带固定板总成</v>
          </cell>
          <cell r="Q2133">
            <v>39</v>
          </cell>
          <cell r="R2133" t="str">
            <v>YC01</v>
          </cell>
          <cell r="S2133">
            <v>13.83</v>
          </cell>
        </row>
        <row r="2134">
          <cell r="M2134" t="str">
            <v>SCS0006628</v>
          </cell>
          <cell r="N2134">
            <v>1943004</v>
          </cell>
          <cell r="O2134" t="str">
            <v>靠背连接横管1</v>
          </cell>
          <cell r="P2134" t="str">
            <v>P203后排整体背</v>
          </cell>
          <cell r="Q2134">
            <v>1310</v>
          </cell>
          <cell r="R2134" t="str">
            <v>YC10</v>
          </cell>
          <cell r="S2134">
            <v>8.18</v>
          </cell>
        </row>
        <row r="2135">
          <cell r="M2135" t="str">
            <v>SCS0002835</v>
          </cell>
          <cell r="N2135">
            <v>1943012</v>
          </cell>
          <cell r="O2135" t="str">
            <v>驾座调角器手柄</v>
          </cell>
          <cell r="P2135">
            <v>306</v>
          </cell>
          <cell r="Q2135">
            <v>1589</v>
          </cell>
          <cell r="R2135" t="str">
            <v>YC01</v>
          </cell>
          <cell r="S2135">
            <v>0.38</v>
          </cell>
        </row>
        <row r="2136">
          <cell r="M2136" t="str">
            <v>BFA0000051</v>
          </cell>
          <cell r="N2136">
            <v>1943003</v>
          </cell>
          <cell r="O2136" t="str">
            <v>十字槽盘头螺钉</v>
          </cell>
          <cell r="P2136" t="str">
            <v>M5*6彩锌</v>
          </cell>
          <cell r="Q2136">
            <v>4836</v>
          </cell>
          <cell r="R2136" t="str">
            <v>YC01</v>
          </cell>
          <cell r="S2136">
            <v>0.02</v>
          </cell>
        </row>
        <row r="2137">
          <cell r="M2137" t="str">
            <v>scs0004983</v>
          </cell>
          <cell r="N2137">
            <v>1943004</v>
          </cell>
          <cell r="O2137" t="str">
            <v>左前侧横梁支撑板</v>
          </cell>
          <cell r="P2137" t="str">
            <v>C32B</v>
          </cell>
          <cell r="Q2137">
            <v>3259</v>
          </cell>
          <cell r="R2137" t="str">
            <v>YC01</v>
          </cell>
          <cell r="S2137">
            <v>3.32</v>
          </cell>
        </row>
        <row r="2138">
          <cell r="M2138" t="str">
            <v>TAT0000539</v>
          </cell>
          <cell r="N2138">
            <v>1913037</v>
          </cell>
          <cell r="O2138" t="str">
            <v>驾驶员座发泡总成</v>
          </cell>
          <cell r="P2138" t="str">
            <v>AGHRC000546</v>
          </cell>
          <cell r="Q2138">
            <v>69</v>
          </cell>
          <cell r="R2138" t="str">
            <v>YC01</v>
          </cell>
          <cell r="S2138">
            <v>392.99239999999998</v>
          </cell>
        </row>
        <row r="2139">
          <cell r="M2139" t="str">
            <v>TSY0000831</v>
          </cell>
          <cell r="N2139" t="str">
            <v>L4485</v>
          </cell>
          <cell r="O2139" t="str">
            <v>M20棕色PVC（皮布双拼）</v>
          </cell>
          <cell r="Q2139">
            <v>1514</v>
          </cell>
          <cell r="R2139" t="str">
            <v>YC01</v>
          </cell>
          <cell r="S2139">
            <v>24.436979999999998</v>
          </cell>
        </row>
        <row r="2140">
          <cell r="M2140" t="str">
            <v>SCS0003139</v>
          </cell>
          <cell r="N2140">
            <v>1943508</v>
          </cell>
          <cell r="O2140" t="str">
            <v>安全带出口罩壳</v>
          </cell>
          <cell r="P2140" t="str">
            <v>H32B</v>
          </cell>
          <cell r="Q2140">
            <v>2170</v>
          </cell>
          <cell r="R2140" t="str">
            <v>YC01</v>
          </cell>
          <cell r="S2140">
            <v>1.18</v>
          </cell>
        </row>
        <row r="2141">
          <cell r="M2141" t="str">
            <v>SCS0000991</v>
          </cell>
          <cell r="N2141">
            <v>1913037</v>
          </cell>
          <cell r="O2141" t="str">
            <v>独立座前翻脚架总成</v>
          </cell>
          <cell r="P2141" t="str">
            <v>M20</v>
          </cell>
          <cell r="Q2141">
            <v>480</v>
          </cell>
          <cell r="R2141" t="str">
            <v>YC01</v>
          </cell>
          <cell r="S2141">
            <v>13.83</v>
          </cell>
        </row>
        <row r="2142">
          <cell r="M2142" t="str">
            <v>SCS0010939</v>
          </cell>
          <cell r="N2142" t="str">
            <v>L4527</v>
          </cell>
          <cell r="O2142" t="str">
            <v>后联动管垫片</v>
          </cell>
          <cell r="P2142" t="str">
            <v>P203</v>
          </cell>
          <cell r="Q2142">
            <v>1432</v>
          </cell>
          <cell r="R2142" t="str">
            <v>YC10</v>
          </cell>
          <cell r="S2142">
            <v>0.44</v>
          </cell>
        </row>
        <row r="2143">
          <cell r="M2143" t="str">
            <v>SCS0006770</v>
          </cell>
          <cell r="N2143" t="str">
            <v>L4533</v>
          </cell>
          <cell r="O2143" t="str">
            <v>中车背垫发泡</v>
          </cell>
          <cell r="P2143" t="str">
            <v>动车项目</v>
          </cell>
          <cell r="Q2143">
            <v>396</v>
          </cell>
          <cell r="R2143" t="str">
            <v>YC01</v>
          </cell>
          <cell r="S2143">
            <v>8.82</v>
          </cell>
        </row>
        <row r="2144">
          <cell r="M2144" t="str">
            <v>SCS0005431</v>
          </cell>
          <cell r="N2144">
            <v>1932313</v>
          </cell>
          <cell r="O2144" t="str">
            <v>U型把手</v>
          </cell>
          <cell r="P2144" t="str">
            <v>P203</v>
          </cell>
          <cell r="Q2144">
            <v>480</v>
          </cell>
          <cell r="R2144" t="str">
            <v>YC01</v>
          </cell>
          <cell r="S2144">
            <v>3</v>
          </cell>
        </row>
        <row r="2145">
          <cell r="M2145" t="str">
            <v>SCS0001185</v>
          </cell>
          <cell r="N2145" t="str">
            <v>L4469</v>
          </cell>
          <cell r="O2145" t="str">
            <v>驾驶员左滑轨总成</v>
          </cell>
          <cell r="Q2145">
            <v>50</v>
          </cell>
          <cell r="R2145" t="str">
            <v>YC01</v>
          </cell>
          <cell r="S2145">
            <v>27.15</v>
          </cell>
        </row>
        <row r="2146">
          <cell r="M2146" t="str">
            <v>TAT0000101</v>
          </cell>
          <cell r="N2146">
            <v>1913037</v>
          </cell>
          <cell r="O2146" t="str">
            <v>驾驶员座椅发泡总成</v>
          </cell>
          <cell r="P2146" t="str">
            <v>AGHRC000108</v>
          </cell>
          <cell r="Q2146">
            <v>62</v>
          </cell>
          <cell r="R2146" t="str">
            <v>YC01</v>
          </cell>
          <cell r="S2146">
            <v>112.8505</v>
          </cell>
        </row>
        <row r="2147">
          <cell r="M2147" t="str">
            <v>SCS0001437</v>
          </cell>
          <cell r="N2147">
            <v>1932683</v>
          </cell>
          <cell r="O2147" t="str">
            <v>拉带总成</v>
          </cell>
          <cell r="P2147" t="str">
            <v>C40D</v>
          </cell>
          <cell r="Q2147">
            <v>1529</v>
          </cell>
          <cell r="R2147" t="str">
            <v>YC10</v>
          </cell>
          <cell r="S2147">
            <v>5.8</v>
          </cell>
        </row>
        <row r="2148">
          <cell r="M2148" t="str">
            <v>SCS0004361</v>
          </cell>
          <cell r="N2148">
            <v>1913006</v>
          </cell>
          <cell r="O2148" t="str">
            <v>右侧铰链支撑板总成</v>
          </cell>
          <cell r="P2148" t="str">
            <v>C32B</v>
          </cell>
          <cell r="Q2148">
            <v>1855</v>
          </cell>
          <cell r="R2148" t="str">
            <v>YC01</v>
          </cell>
          <cell r="S2148">
            <v>6.62</v>
          </cell>
        </row>
        <row r="2149">
          <cell r="M2149" t="str">
            <v>SCS0000915</v>
          </cell>
          <cell r="N2149">
            <v>1943004</v>
          </cell>
          <cell r="O2149" t="str">
            <v>副驾右外前固定座</v>
          </cell>
          <cell r="Q2149">
            <v>39</v>
          </cell>
          <cell r="R2149" t="str">
            <v>YC01</v>
          </cell>
          <cell r="S2149">
            <v>2.39</v>
          </cell>
        </row>
        <row r="2150">
          <cell r="M2150" t="str">
            <v>SCS0006629</v>
          </cell>
          <cell r="N2150">
            <v>1943004</v>
          </cell>
          <cell r="O2150" t="str">
            <v>ISOFIX焊接总成</v>
          </cell>
          <cell r="P2150" t="str">
            <v>P203后排整体背</v>
          </cell>
          <cell r="Q2150">
            <v>622</v>
          </cell>
          <cell r="R2150" t="str">
            <v>YC10</v>
          </cell>
          <cell r="S2150">
            <v>19.690000000000001</v>
          </cell>
        </row>
        <row r="2151">
          <cell r="M2151" t="str">
            <v>SCS0002836</v>
          </cell>
          <cell r="N2151">
            <v>1943012</v>
          </cell>
          <cell r="O2151" t="str">
            <v>驾座左侧罩壳</v>
          </cell>
          <cell r="P2151">
            <v>306</v>
          </cell>
          <cell r="Q2151">
            <v>1589</v>
          </cell>
          <cell r="R2151" t="str">
            <v>YC01</v>
          </cell>
          <cell r="S2151">
            <v>1.06</v>
          </cell>
        </row>
        <row r="2152">
          <cell r="M2152" t="str">
            <v>BFA0000052</v>
          </cell>
          <cell r="N2152">
            <v>1943003</v>
          </cell>
          <cell r="O2152" t="str">
            <v>十字槽沉头螺钉</v>
          </cell>
          <cell r="P2152" t="str">
            <v>M4*6彩锌</v>
          </cell>
          <cell r="Q2152">
            <v>806</v>
          </cell>
          <cell r="R2152" t="str">
            <v>YC01</v>
          </cell>
          <cell r="S2152">
            <v>0.01</v>
          </cell>
        </row>
        <row r="2153">
          <cell r="M2153" t="str">
            <v>scs0004984</v>
          </cell>
          <cell r="N2153">
            <v>1943004</v>
          </cell>
          <cell r="O2153" t="str">
            <v>副驾安全带固定板总成</v>
          </cell>
          <cell r="P2153" t="str">
            <v>C32B</v>
          </cell>
          <cell r="Q2153">
            <v>3259</v>
          </cell>
          <cell r="R2153" t="str">
            <v>YC01</v>
          </cell>
          <cell r="S2153">
            <v>2.58</v>
          </cell>
        </row>
        <row r="2154">
          <cell r="M2154" t="str">
            <v>TAT0000540</v>
          </cell>
          <cell r="N2154">
            <v>1913037</v>
          </cell>
          <cell r="O2154" t="str">
            <v>驾驶员座骨架总成</v>
          </cell>
          <cell r="P2154" t="str">
            <v>AGHRC000547</v>
          </cell>
          <cell r="Q2154">
            <v>69</v>
          </cell>
          <cell r="R2154" t="str">
            <v>YC01</v>
          </cell>
          <cell r="S2154">
            <v>267.0822</v>
          </cell>
        </row>
        <row r="2155">
          <cell r="M2155" t="str">
            <v>SCS0006010</v>
          </cell>
          <cell r="N2155" t="str">
            <v>L4312</v>
          </cell>
          <cell r="O2155" t="str">
            <v>主驾电动右侧滑轨本体</v>
          </cell>
          <cell r="P2155" t="str">
            <v>P203</v>
          </cell>
          <cell r="Q2155">
            <v>2081</v>
          </cell>
          <cell r="R2155" t="str">
            <v>YC10</v>
          </cell>
          <cell r="S2155">
            <v>63.8</v>
          </cell>
        </row>
        <row r="2156">
          <cell r="M2156" t="str">
            <v>SCS0003182</v>
          </cell>
          <cell r="N2156">
            <v>1943508</v>
          </cell>
          <cell r="O2156" t="str">
            <v>后排靠背6分侧支架罩壳</v>
          </cell>
          <cell r="P2156" t="str">
            <v>H32B</v>
          </cell>
          <cell r="Q2156">
            <v>2000</v>
          </cell>
          <cell r="R2156" t="str">
            <v>YC01</v>
          </cell>
          <cell r="S2156">
            <v>0.91</v>
          </cell>
        </row>
        <row r="2157">
          <cell r="M2157" t="str">
            <v>SCS0001016</v>
          </cell>
          <cell r="N2157">
            <v>1913037</v>
          </cell>
          <cell r="O2157" t="str">
            <v>主驾左固定座总成</v>
          </cell>
          <cell r="P2157" t="str">
            <v>M20</v>
          </cell>
          <cell r="Q2157">
            <v>200</v>
          </cell>
          <cell r="R2157" t="str">
            <v>YC01</v>
          </cell>
          <cell r="S2157">
            <v>8.6</v>
          </cell>
        </row>
        <row r="2158">
          <cell r="M2158" t="str">
            <v>scs0011587</v>
          </cell>
          <cell r="N2158" t="str">
            <v>L4527</v>
          </cell>
          <cell r="O2158" t="str">
            <v>C40DB-C01焊接头枕杆</v>
          </cell>
          <cell r="P2158" t="str">
            <v>C40DB-C01</v>
          </cell>
          <cell r="Q2158">
            <v>3200</v>
          </cell>
          <cell r="R2158" t="str">
            <v>YC10</v>
          </cell>
          <cell r="S2158">
            <v>2.09</v>
          </cell>
        </row>
        <row r="2159">
          <cell r="M2159" t="str">
            <v>SCS0006774</v>
          </cell>
          <cell r="N2159" t="str">
            <v>L4533</v>
          </cell>
          <cell r="O2159" t="str">
            <v>中车坐垫发泡</v>
          </cell>
          <cell r="P2159" t="str">
            <v>动车项目</v>
          </cell>
          <cell r="Q2159">
            <v>396</v>
          </cell>
          <cell r="R2159" t="str">
            <v>YC01</v>
          </cell>
          <cell r="S2159">
            <v>10.5</v>
          </cell>
        </row>
        <row r="2160">
          <cell r="M2160" t="str">
            <v>SCS0005431</v>
          </cell>
          <cell r="N2160">
            <v>1932313</v>
          </cell>
          <cell r="O2160" t="str">
            <v>U型把手</v>
          </cell>
          <cell r="P2160" t="str">
            <v>P203</v>
          </cell>
          <cell r="Q2160">
            <v>3480</v>
          </cell>
          <cell r="R2160" t="str">
            <v>YC01</v>
          </cell>
          <cell r="S2160">
            <v>3</v>
          </cell>
        </row>
        <row r="2161">
          <cell r="M2161" t="str">
            <v>SCS0001186</v>
          </cell>
          <cell r="N2161" t="str">
            <v>L4469</v>
          </cell>
          <cell r="O2161" t="str">
            <v>驾驶员右滑轨总成</v>
          </cell>
          <cell r="Q2161">
            <v>50</v>
          </cell>
          <cell r="R2161" t="str">
            <v>YC01</v>
          </cell>
          <cell r="S2161">
            <v>27.15</v>
          </cell>
        </row>
        <row r="2162">
          <cell r="M2162" t="str">
            <v>TAT0000102</v>
          </cell>
          <cell r="N2162">
            <v>1913037</v>
          </cell>
          <cell r="O2162" t="str">
            <v>驾驶员座椅面套总成</v>
          </cell>
          <cell r="P2162" t="str">
            <v>AGHRC000109</v>
          </cell>
          <cell r="Q2162">
            <v>62</v>
          </cell>
          <cell r="R2162" t="str">
            <v>YC01</v>
          </cell>
          <cell r="S2162">
            <v>43.528039999999997</v>
          </cell>
        </row>
        <row r="2163">
          <cell r="M2163" t="str">
            <v>SCS0001437</v>
          </cell>
          <cell r="N2163">
            <v>1932683</v>
          </cell>
          <cell r="O2163" t="str">
            <v>拉带总成</v>
          </cell>
          <cell r="P2163" t="str">
            <v>C40D</v>
          </cell>
          <cell r="Q2163">
            <v>2592</v>
          </cell>
          <cell r="R2163" t="str">
            <v>YC10</v>
          </cell>
          <cell r="S2163">
            <v>5.8</v>
          </cell>
        </row>
        <row r="2164">
          <cell r="M2164" t="str">
            <v>SCS0004362</v>
          </cell>
          <cell r="N2164">
            <v>1913006</v>
          </cell>
          <cell r="O2164" t="str">
            <v>左侧铰链支撑板总成</v>
          </cell>
          <cell r="P2164" t="str">
            <v>C32B</v>
          </cell>
          <cell r="Q2164">
            <v>1855</v>
          </cell>
          <cell r="R2164" t="str">
            <v>YC01</v>
          </cell>
          <cell r="S2164">
            <v>6.62</v>
          </cell>
        </row>
        <row r="2165">
          <cell r="M2165" t="str">
            <v>SCS0000916</v>
          </cell>
          <cell r="N2165">
            <v>1943004</v>
          </cell>
          <cell r="O2165" t="str">
            <v>副驾右外后固定座总成</v>
          </cell>
          <cell r="Q2165">
            <v>39</v>
          </cell>
          <cell r="R2165" t="str">
            <v>YC01</v>
          </cell>
          <cell r="S2165">
            <v>3.66</v>
          </cell>
        </row>
        <row r="2166">
          <cell r="M2166" t="str">
            <v>SCS0006630</v>
          </cell>
          <cell r="N2166">
            <v>1943004</v>
          </cell>
          <cell r="O2166" t="str">
            <v>纵向连接管</v>
          </cell>
          <cell r="P2166" t="str">
            <v>P203后排整体背</v>
          </cell>
          <cell r="Q2166">
            <v>2620</v>
          </cell>
          <cell r="R2166" t="str">
            <v>YC10</v>
          </cell>
          <cell r="S2166">
            <v>4.0199999999999996</v>
          </cell>
        </row>
        <row r="2167">
          <cell r="M2167" t="str">
            <v>SCS0002837</v>
          </cell>
          <cell r="N2167">
            <v>1943012</v>
          </cell>
          <cell r="O2167" t="str">
            <v>驾座右侧外罩壳</v>
          </cell>
          <cell r="P2167">
            <v>306</v>
          </cell>
          <cell r="Q2167">
            <v>1589</v>
          </cell>
          <cell r="R2167" t="str">
            <v>YC01</v>
          </cell>
          <cell r="S2167">
            <v>1.22</v>
          </cell>
        </row>
        <row r="2168">
          <cell r="M2168" t="str">
            <v>BFA0000007</v>
          </cell>
          <cell r="N2168">
            <v>1943003</v>
          </cell>
          <cell r="O2168" t="str">
            <v>平垫圈￠8</v>
          </cell>
          <cell r="P2168" t="str">
            <v>￠8黑</v>
          </cell>
          <cell r="Q2168">
            <v>3710</v>
          </cell>
          <cell r="R2168" t="str">
            <v>YC01</v>
          </cell>
          <cell r="S2168">
            <v>0.02</v>
          </cell>
        </row>
        <row r="2169">
          <cell r="M2169" t="str">
            <v>SCS0005010</v>
          </cell>
          <cell r="N2169">
            <v>1943004</v>
          </cell>
          <cell r="O2169" t="str">
            <v>C32B垫片钣金</v>
          </cell>
          <cell r="P2169" t="str">
            <v>C32B</v>
          </cell>
          <cell r="Q2169">
            <v>6597</v>
          </cell>
          <cell r="R2169" t="str">
            <v>YC01</v>
          </cell>
          <cell r="S2169">
            <v>0.51</v>
          </cell>
        </row>
        <row r="2170">
          <cell r="M2170" t="str">
            <v>TAT0000541</v>
          </cell>
          <cell r="N2170">
            <v>1913037</v>
          </cell>
          <cell r="O2170" t="str">
            <v>驾驶员座面套总成</v>
          </cell>
          <cell r="P2170" t="str">
            <v>AGHRC000548</v>
          </cell>
          <cell r="Q2170">
            <v>69</v>
          </cell>
          <cell r="R2170" t="str">
            <v>YC01</v>
          </cell>
          <cell r="S2170">
            <v>103.01739999999999</v>
          </cell>
        </row>
        <row r="2171">
          <cell r="M2171" t="str">
            <v>SCS0006009</v>
          </cell>
          <cell r="N2171" t="str">
            <v>L4312</v>
          </cell>
          <cell r="O2171" t="str">
            <v>主驾电动左侧滑轨本体</v>
          </cell>
          <cell r="P2171" t="str">
            <v>P203</v>
          </cell>
          <cell r="Q2171">
            <v>2067</v>
          </cell>
          <cell r="R2171" t="str">
            <v>YC10</v>
          </cell>
          <cell r="S2171">
            <v>63.8</v>
          </cell>
        </row>
        <row r="2172">
          <cell r="M2172" t="str">
            <v>SCS0003183</v>
          </cell>
          <cell r="N2172">
            <v>1943508</v>
          </cell>
          <cell r="O2172" t="str">
            <v>后排靠背4分侧支架罩壳</v>
          </cell>
          <cell r="P2172" t="str">
            <v>H32B</v>
          </cell>
          <cell r="Q2172">
            <v>2000</v>
          </cell>
          <cell r="R2172" t="str">
            <v>YC01</v>
          </cell>
          <cell r="S2172">
            <v>0.86</v>
          </cell>
        </row>
        <row r="2173">
          <cell r="M2173" t="str">
            <v>SCS0001017</v>
          </cell>
          <cell r="N2173">
            <v>1913037</v>
          </cell>
          <cell r="O2173" t="str">
            <v>主驾右固定座总成</v>
          </cell>
          <cell r="P2173" t="str">
            <v>M20</v>
          </cell>
          <cell r="Q2173">
            <v>200</v>
          </cell>
          <cell r="R2173" t="str">
            <v>YC01</v>
          </cell>
          <cell r="S2173">
            <v>8.3000000000000007</v>
          </cell>
        </row>
        <row r="2174">
          <cell r="M2174" t="str">
            <v>BSP0000009</v>
          </cell>
          <cell r="N2174" t="str">
            <v>L4527</v>
          </cell>
          <cell r="O2174" t="str">
            <v>压簧</v>
          </cell>
          <cell r="P2174" t="str">
            <v>C40D</v>
          </cell>
          <cell r="Q2174">
            <v>40</v>
          </cell>
          <cell r="R2174" t="str">
            <v>YC10</v>
          </cell>
          <cell r="S2174">
            <v>0.24</v>
          </cell>
        </row>
        <row r="2175">
          <cell r="M2175" t="str">
            <v>SCS0006781</v>
          </cell>
          <cell r="N2175" t="str">
            <v>L4533</v>
          </cell>
          <cell r="O2175" t="str">
            <v>三四等座椅靠背发泡</v>
          </cell>
          <cell r="P2175" t="str">
            <v>动车项目</v>
          </cell>
          <cell r="Q2175">
            <v>80</v>
          </cell>
          <cell r="R2175" t="str">
            <v>YC01</v>
          </cell>
          <cell r="S2175">
            <v>8.93</v>
          </cell>
        </row>
        <row r="2176">
          <cell r="M2176" t="str">
            <v>SCS0005429</v>
          </cell>
          <cell r="N2176">
            <v>1932313</v>
          </cell>
          <cell r="O2176" t="str">
            <v>副驾手动右侧滑轨总成</v>
          </cell>
          <cell r="P2176" t="str">
            <v>P203</v>
          </cell>
          <cell r="Q2176">
            <v>3200</v>
          </cell>
          <cell r="R2176" t="str">
            <v>YC01</v>
          </cell>
          <cell r="S2176">
            <v>30.5</v>
          </cell>
        </row>
        <row r="2177">
          <cell r="M2177" t="str">
            <v>SCS0001187</v>
          </cell>
          <cell r="N2177" t="str">
            <v>L4469</v>
          </cell>
          <cell r="O2177" t="str">
            <v>副驾驶员右滑轨总成</v>
          </cell>
          <cell r="Q2177">
            <v>28</v>
          </cell>
          <cell r="R2177" t="str">
            <v>YC01</v>
          </cell>
          <cell r="S2177">
            <v>27.15</v>
          </cell>
        </row>
        <row r="2178">
          <cell r="M2178" t="str">
            <v>TAT0000104</v>
          </cell>
          <cell r="N2178">
            <v>1913037</v>
          </cell>
          <cell r="O2178" t="str">
            <v>驾驶员座椅骨架总成</v>
          </cell>
          <cell r="P2178" t="str">
            <v>AGHRC000111</v>
          </cell>
          <cell r="Q2178">
            <v>187</v>
          </cell>
          <cell r="R2178" t="str">
            <v>YC01</v>
          </cell>
          <cell r="S2178">
            <v>167.72280000000001</v>
          </cell>
        </row>
        <row r="2179">
          <cell r="M2179" t="str">
            <v>SCS0001437</v>
          </cell>
          <cell r="N2179">
            <v>1932683</v>
          </cell>
          <cell r="O2179" t="str">
            <v>拉带总成</v>
          </cell>
          <cell r="P2179" t="str">
            <v>C40D</v>
          </cell>
          <cell r="Q2179">
            <v>1680</v>
          </cell>
          <cell r="R2179" t="str">
            <v>YC10</v>
          </cell>
          <cell r="S2179">
            <v>0</v>
          </cell>
        </row>
        <row r="2180">
          <cell r="M2180" t="str">
            <v>SCS0001317</v>
          </cell>
          <cell r="N2180">
            <v>1913006</v>
          </cell>
          <cell r="O2180" t="str">
            <v>靠背腰部支撑钣金</v>
          </cell>
          <cell r="P2180" t="str">
            <v>H32B</v>
          </cell>
          <cell r="Q2180">
            <v>3980</v>
          </cell>
          <cell r="R2180" t="str">
            <v>YC10</v>
          </cell>
          <cell r="S2180">
            <v>4.24</v>
          </cell>
        </row>
        <row r="2181">
          <cell r="M2181" t="str">
            <v>SCS0000940</v>
          </cell>
          <cell r="N2181">
            <v>1943004</v>
          </cell>
          <cell r="O2181" t="str">
            <v>主驾安全带固定板总成</v>
          </cell>
          <cell r="Q2181">
            <v>39</v>
          </cell>
          <cell r="R2181" t="str">
            <v>YC01</v>
          </cell>
          <cell r="S2181">
            <v>13.95</v>
          </cell>
        </row>
        <row r="2182">
          <cell r="M2182" t="str">
            <v>SCS0006644</v>
          </cell>
          <cell r="N2182">
            <v>1943004</v>
          </cell>
          <cell r="O2182" t="str">
            <v>中间铰链支撑钣焊接总成</v>
          </cell>
          <cell r="P2182" t="str">
            <v>P203后排整体背</v>
          </cell>
          <cell r="Q2182">
            <v>622</v>
          </cell>
          <cell r="R2182" t="str">
            <v>YC10</v>
          </cell>
          <cell r="S2182">
            <v>1.74</v>
          </cell>
        </row>
        <row r="2183">
          <cell r="M2183" t="str">
            <v>SCS0002991</v>
          </cell>
          <cell r="N2183">
            <v>1943012</v>
          </cell>
          <cell r="O2183" t="str">
            <v>正驾右内护盖</v>
          </cell>
          <cell r="Q2183">
            <v>10</v>
          </cell>
          <cell r="R2183" t="str">
            <v>YC01</v>
          </cell>
          <cell r="S2183">
            <v>1.04</v>
          </cell>
        </row>
        <row r="2184">
          <cell r="M2184" t="str">
            <v>BFA0000008</v>
          </cell>
          <cell r="N2184">
            <v>1943003</v>
          </cell>
          <cell r="O2184" t="str">
            <v>弹簧垫圈￠8</v>
          </cell>
          <cell r="P2184" t="str">
            <v>￠8黑</v>
          </cell>
          <cell r="Q2184">
            <v>4152</v>
          </cell>
          <cell r="R2184" t="str">
            <v>YC01</v>
          </cell>
          <cell r="S2184">
            <v>0.01</v>
          </cell>
        </row>
        <row r="2185">
          <cell r="M2185" t="str">
            <v>SCS0006016</v>
          </cell>
          <cell r="N2185">
            <v>1943004</v>
          </cell>
          <cell r="O2185" t="str">
            <v>副驾左前支架</v>
          </cell>
          <cell r="P2185" t="str">
            <v>P203</v>
          </cell>
          <cell r="Q2185">
            <v>511</v>
          </cell>
          <cell r="R2185" t="str">
            <v>YC10</v>
          </cell>
          <cell r="S2185">
            <v>1.52</v>
          </cell>
        </row>
        <row r="2186">
          <cell r="M2186" t="str">
            <v>TAT0000544</v>
          </cell>
          <cell r="N2186">
            <v>1913037</v>
          </cell>
          <cell r="O2186" t="str">
            <v>座垫总成-前座发泡总成</v>
          </cell>
          <cell r="P2186" t="str">
            <v>AGHRC000551</v>
          </cell>
          <cell r="Q2186">
            <v>69</v>
          </cell>
          <cell r="R2186" t="str">
            <v>YC01</v>
          </cell>
          <cell r="S2186">
            <v>60.028399999999998</v>
          </cell>
        </row>
        <row r="2187">
          <cell r="M2187" t="str">
            <v>SCS0006012</v>
          </cell>
          <cell r="N2187" t="str">
            <v>L4312</v>
          </cell>
          <cell r="O2187" t="str">
            <v>电机及支架总成</v>
          </cell>
          <cell r="P2187" t="str">
            <v>P203</v>
          </cell>
          <cell r="Q2187">
            <v>2044</v>
          </cell>
          <cell r="R2187" t="str">
            <v>YC10</v>
          </cell>
          <cell r="S2187">
            <v>56.15</v>
          </cell>
        </row>
        <row r="2188">
          <cell r="M2188" t="str">
            <v>SCS0003188</v>
          </cell>
          <cell r="N2188">
            <v>1943508</v>
          </cell>
          <cell r="O2188" t="str">
            <v>调高手柄耐磨片</v>
          </cell>
          <cell r="P2188" t="str">
            <v>H32B</v>
          </cell>
          <cell r="Q2188">
            <v>4384</v>
          </cell>
          <cell r="R2188" t="str">
            <v>YC01</v>
          </cell>
          <cell r="S2188">
            <v>0.09</v>
          </cell>
        </row>
        <row r="2189">
          <cell r="M2189" t="str">
            <v>SCS0001018</v>
          </cell>
          <cell r="N2189">
            <v>1913037</v>
          </cell>
          <cell r="O2189" t="str">
            <v>主驾安全带固定板总成</v>
          </cell>
          <cell r="P2189" t="str">
            <v>M20</v>
          </cell>
          <cell r="Q2189">
            <v>200</v>
          </cell>
          <cell r="R2189" t="str">
            <v>YC01</v>
          </cell>
          <cell r="S2189">
            <v>4.01</v>
          </cell>
        </row>
        <row r="2190">
          <cell r="M2190" t="str">
            <v>SCS0001418</v>
          </cell>
          <cell r="N2190" t="str">
            <v>L4527</v>
          </cell>
          <cell r="O2190" t="str">
            <v>C40D横向钢丝1</v>
          </cell>
          <cell r="P2190" t="str">
            <v>C40D</v>
          </cell>
          <cell r="Q2190">
            <v>20</v>
          </cell>
          <cell r="R2190" t="str">
            <v>YC10</v>
          </cell>
          <cell r="S2190">
            <v>1.26</v>
          </cell>
        </row>
        <row r="2191">
          <cell r="M2191" t="str">
            <v>SCS0006785</v>
          </cell>
          <cell r="N2191" t="str">
            <v>L4533</v>
          </cell>
          <cell r="O2191" t="str">
            <v>三四等座椅坐垫发泡</v>
          </cell>
          <cell r="P2191" t="str">
            <v>动车项目</v>
          </cell>
          <cell r="Q2191">
            <v>80</v>
          </cell>
          <cell r="R2191" t="str">
            <v>YC01</v>
          </cell>
          <cell r="S2191">
            <v>8.93</v>
          </cell>
        </row>
        <row r="2192">
          <cell r="M2192" t="str">
            <v>SCS0005430</v>
          </cell>
          <cell r="N2192">
            <v>1932313</v>
          </cell>
          <cell r="O2192" t="str">
            <v>副驾手动左侧滑轨总成</v>
          </cell>
          <cell r="P2192" t="str">
            <v>P203</v>
          </cell>
          <cell r="Q2192">
            <v>1700</v>
          </cell>
          <cell r="R2192" t="str">
            <v>YC01</v>
          </cell>
          <cell r="S2192">
            <v>30.5</v>
          </cell>
        </row>
        <row r="2193">
          <cell r="M2193" t="str">
            <v>SCS0001188</v>
          </cell>
          <cell r="N2193" t="str">
            <v>L4469</v>
          </cell>
          <cell r="O2193" t="str">
            <v>副驾驶员左滑轨总成</v>
          </cell>
          <cell r="Q2193">
            <v>28</v>
          </cell>
          <cell r="R2193" t="str">
            <v>YC01</v>
          </cell>
          <cell r="S2193">
            <v>27.15</v>
          </cell>
        </row>
        <row r="2194">
          <cell r="M2194" t="str">
            <v>TAT0000105</v>
          </cell>
          <cell r="N2194">
            <v>1913037</v>
          </cell>
          <cell r="O2194" t="str">
            <v>驾驶员座椅发泡总成</v>
          </cell>
          <cell r="P2194" t="str">
            <v>AGHRC000112</v>
          </cell>
          <cell r="Q2194">
            <v>187</v>
          </cell>
          <cell r="R2194" t="str">
            <v>YC01</v>
          </cell>
          <cell r="S2194">
            <v>113.9864</v>
          </cell>
        </row>
        <row r="2195">
          <cell r="M2195" t="str">
            <v>SCS0001437</v>
          </cell>
          <cell r="N2195">
            <v>1936004</v>
          </cell>
          <cell r="O2195" t="str">
            <v>拉带总成</v>
          </cell>
          <cell r="P2195" t="str">
            <v>C40D</v>
          </cell>
          <cell r="Q2195">
            <v>1680</v>
          </cell>
          <cell r="R2195" t="str">
            <v>YC10</v>
          </cell>
          <cell r="S2195">
            <v>5.8</v>
          </cell>
        </row>
        <row r="2196">
          <cell r="M2196" t="str">
            <v>SCS0006698</v>
          </cell>
          <cell r="N2196">
            <v>1913006</v>
          </cell>
          <cell r="O2196" t="str">
            <v>靠背左扶手骨架总成</v>
          </cell>
          <cell r="P2196" t="str">
            <v>中联座椅</v>
          </cell>
          <cell r="Q2196">
            <v>806</v>
          </cell>
          <cell r="R2196" t="str">
            <v>YC01</v>
          </cell>
          <cell r="S2196">
            <v>15.08</v>
          </cell>
        </row>
        <row r="2197">
          <cell r="M2197" t="str">
            <v>SCS0000941</v>
          </cell>
          <cell r="N2197">
            <v>1943004</v>
          </cell>
          <cell r="O2197" t="str">
            <v>主驾左外后固定座总成</v>
          </cell>
          <cell r="Q2197">
            <v>39</v>
          </cell>
          <cell r="R2197" t="str">
            <v>YC01</v>
          </cell>
          <cell r="S2197">
            <v>3.66</v>
          </cell>
        </row>
        <row r="2198">
          <cell r="M2198" t="str">
            <v>SCS0003922</v>
          </cell>
          <cell r="N2198">
            <v>1943004</v>
          </cell>
          <cell r="O2198" t="str">
            <v>H32B后排中间装车支架总成</v>
          </cell>
          <cell r="Q2198">
            <v>2175</v>
          </cell>
          <cell r="R2198" t="str">
            <v>YC01</v>
          </cell>
          <cell r="S2198">
            <v>6.24</v>
          </cell>
        </row>
        <row r="2199">
          <cell r="M2199" t="str">
            <v>SCS0002993</v>
          </cell>
          <cell r="N2199">
            <v>1943012</v>
          </cell>
          <cell r="O2199" t="str">
            <v>正驾左外护盖</v>
          </cell>
          <cell r="P2199" t="str">
            <v>C33D(黑色)</v>
          </cell>
          <cell r="Q2199">
            <v>10</v>
          </cell>
          <cell r="R2199" t="str">
            <v>YC01</v>
          </cell>
          <cell r="S2199">
            <v>4.33</v>
          </cell>
        </row>
        <row r="2200">
          <cell r="M2200" t="str">
            <v>BFA0000010</v>
          </cell>
          <cell r="N2200">
            <v>1943003</v>
          </cell>
          <cell r="O2200" t="str">
            <v>尼龙自锁螺母</v>
          </cell>
          <cell r="P2200" t="str">
            <v>M8白锌</v>
          </cell>
          <cell r="Q2200">
            <v>88</v>
          </cell>
          <cell r="R2200" t="str">
            <v>YC10</v>
          </cell>
          <cell r="S2200">
            <v>0.06</v>
          </cell>
        </row>
        <row r="2201">
          <cell r="M2201" t="str">
            <v>SCS0006017</v>
          </cell>
          <cell r="N2201">
            <v>1943004</v>
          </cell>
          <cell r="O2201" t="str">
            <v>副驾右前支架</v>
          </cell>
          <cell r="P2201" t="str">
            <v>P203</v>
          </cell>
          <cell r="Q2201">
            <v>511</v>
          </cell>
          <cell r="R2201" t="str">
            <v>YC10</v>
          </cell>
          <cell r="S2201">
            <v>1.52</v>
          </cell>
        </row>
        <row r="2202">
          <cell r="M2202" t="str">
            <v>TAT0000545</v>
          </cell>
          <cell r="N2202">
            <v>1913037</v>
          </cell>
          <cell r="O2202" t="str">
            <v>座垫总成-前座骨架总成</v>
          </cell>
          <cell r="P2202" t="str">
            <v>AGHRC000552</v>
          </cell>
          <cell r="Q2202">
            <v>69</v>
          </cell>
          <cell r="R2202" t="str">
            <v>YC01</v>
          </cell>
          <cell r="S2202">
            <v>40.795999999999999</v>
          </cell>
        </row>
        <row r="2203">
          <cell r="M2203" t="str">
            <v>SCS0001318</v>
          </cell>
          <cell r="N2203">
            <v>1933711</v>
          </cell>
          <cell r="O2203" t="str">
            <v>连动杆</v>
          </cell>
          <cell r="P2203" t="str">
            <v>H32B</v>
          </cell>
          <cell r="Q2203">
            <v>8000</v>
          </cell>
          <cell r="R2203" t="str">
            <v>YC10</v>
          </cell>
          <cell r="S2203">
            <v>3.3</v>
          </cell>
        </row>
        <row r="2204">
          <cell r="M2204" t="str">
            <v>SCS0003194</v>
          </cell>
          <cell r="N2204">
            <v>1943508</v>
          </cell>
          <cell r="O2204" t="str">
            <v>解锁按钮总成</v>
          </cell>
          <cell r="P2204" t="str">
            <v>C40D(深色)</v>
          </cell>
          <cell r="Q2204">
            <v>438</v>
          </cell>
          <cell r="R2204" t="str">
            <v>YC01</v>
          </cell>
          <cell r="S2204">
            <v>1.82</v>
          </cell>
        </row>
        <row r="2205">
          <cell r="M2205" t="str">
            <v>SCS0001019</v>
          </cell>
          <cell r="N2205">
            <v>1913037</v>
          </cell>
          <cell r="O2205" t="str">
            <v>副驾安全带固定板总成</v>
          </cell>
          <cell r="P2205" t="str">
            <v>M20</v>
          </cell>
          <cell r="Q2205">
            <v>200</v>
          </cell>
          <cell r="R2205" t="str">
            <v>YC01</v>
          </cell>
          <cell r="S2205">
            <v>4.01</v>
          </cell>
        </row>
        <row r="2206">
          <cell r="M2206" t="str">
            <v>SCS0001419</v>
          </cell>
          <cell r="N2206" t="str">
            <v>L4527</v>
          </cell>
          <cell r="O2206" t="str">
            <v>横向钢丝2(上)</v>
          </cell>
          <cell r="P2206" t="str">
            <v>C40D</v>
          </cell>
          <cell r="Q2206">
            <v>20</v>
          </cell>
          <cell r="R2206" t="str">
            <v>YC10</v>
          </cell>
          <cell r="S2206">
            <v>1.1000000000000001</v>
          </cell>
        </row>
        <row r="2207">
          <cell r="M2207" t="str">
            <v>SCS0006789</v>
          </cell>
          <cell r="N2207" t="str">
            <v>L4533</v>
          </cell>
          <cell r="O2207" t="str">
            <v>折叠座椅靠背发泡</v>
          </cell>
          <cell r="P2207" t="str">
            <v>动车项目</v>
          </cell>
          <cell r="Q2207">
            <v>42</v>
          </cell>
          <cell r="R2207" t="str">
            <v>YC01</v>
          </cell>
          <cell r="S2207">
            <v>5.04</v>
          </cell>
        </row>
        <row r="2208">
          <cell r="M2208" t="str">
            <v>SCS0006667</v>
          </cell>
          <cell r="N2208" t="str">
            <v>L4887</v>
          </cell>
          <cell r="O2208" t="str">
            <v>升降底座</v>
          </cell>
          <cell r="P2208" t="str">
            <v>中联座椅</v>
          </cell>
          <cell r="Q2208">
            <v>248</v>
          </cell>
          <cell r="R2208" t="str">
            <v>YC01</v>
          </cell>
          <cell r="S2208">
            <v>101.76991</v>
          </cell>
        </row>
        <row r="2209">
          <cell r="M2209" t="str">
            <v>SCS0004531</v>
          </cell>
          <cell r="N2209">
            <v>1913023</v>
          </cell>
          <cell r="O2209" t="str">
            <v>座框网簧总成</v>
          </cell>
          <cell r="P2209" t="str">
            <v>C32B</v>
          </cell>
          <cell r="Q2209">
            <v>3080</v>
          </cell>
          <cell r="R2209" t="str">
            <v>YC01</v>
          </cell>
          <cell r="S2209">
            <v>6.29</v>
          </cell>
        </row>
        <row r="2210">
          <cell r="M2210" t="str">
            <v>TAT0000106</v>
          </cell>
          <cell r="N2210">
            <v>1913037</v>
          </cell>
          <cell r="O2210" t="str">
            <v>驾驶员座椅面套总成</v>
          </cell>
          <cell r="P2210" t="str">
            <v>AGHRC000113</v>
          </cell>
          <cell r="Q2210">
            <v>187</v>
          </cell>
          <cell r="R2210" t="str">
            <v>YC01</v>
          </cell>
          <cell r="S2210">
            <v>43.966169999999998</v>
          </cell>
        </row>
        <row r="2211">
          <cell r="M2211" t="str">
            <v>SCS0000906</v>
          </cell>
          <cell r="N2211" t="str">
            <v>L4469</v>
          </cell>
          <cell r="O2211" t="str">
            <v>滑轨解锁手把</v>
          </cell>
          <cell r="Q2211">
            <v>26</v>
          </cell>
          <cell r="R2211" t="str">
            <v>YC01</v>
          </cell>
          <cell r="S2211">
            <v>1.71</v>
          </cell>
        </row>
        <row r="2212">
          <cell r="M2212" t="str">
            <v>SCS0006700</v>
          </cell>
          <cell r="N2212">
            <v>1913006</v>
          </cell>
          <cell r="O2212" t="str">
            <v>靠背右扶手骨架总成</v>
          </cell>
          <cell r="P2212" t="str">
            <v>中联座椅</v>
          </cell>
          <cell r="Q2212">
            <v>806</v>
          </cell>
          <cell r="R2212" t="str">
            <v>YC01</v>
          </cell>
          <cell r="S2212">
            <v>15.08</v>
          </cell>
        </row>
        <row r="2213">
          <cell r="M2213" t="str">
            <v>SCS0001110</v>
          </cell>
          <cell r="N2213">
            <v>1943004</v>
          </cell>
          <cell r="O2213" t="str">
            <v>后排靠背中间脚架总成</v>
          </cell>
          <cell r="Q2213">
            <v>10</v>
          </cell>
          <cell r="R2213" t="str">
            <v>YC01</v>
          </cell>
          <cell r="S2213">
            <v>7.53</v>
          </cell>
        </row>
        <row r="2214">
          <cell r="M2214" t="str">
            <v>SCS0005370</v>
          </cell>
          <cell r="N2214">
            <v>1943004</v>
          </cell>
          <cell r="O2214" t="str">
            <v>六分装车连接支架</v>
          </cell>
          <cell r="P2214" t="str">
            <v>H32B</v>
          </cell>
          <cell r="Q2214">
            <v>2175</v>
          </cell>
          <cell r="R2214" t="str">
            <v>YC01</v>
          </cell>
          <cell r="S2214">
            <v>7.61</v>
          </cell>
        </row>
        <row r="2215">
          <cell r="M2215" t="str">
            <v>SCS0002995</v>
          </cell>
          <cell r="N2215">
            <v>1943012</v>
          </cell>
          <cell r="O2215" t="str">
            <v>塞盖</v>
          </cell>
          <cell r="Q2215">
            <v>13</v>
          </cell>
          <cell r="R2215" t="str">
            <v>YC01</v>
          </cell>
          <cell r="S2215">
            <v>7.0000000000000007E-2</v>
          </cell>
        </row>
        <row r="2216">
          <cell r="M2216" t="str">
            <v>BFA0000012</v>
          </cell>
          <cell r="N2216">
            <v>1943003</v>
          </cell>
          <cell r="O2216" t="str">
            <v>外六角头螺栓</v>
          </cell>
          <cell r="P2216" t="str">
            <v>8*25黑</v>
          </cell>
          <cell r="Q2216">
            <v>88</v>
          </cell>
          <cell r="R2216" t="str">
            <v>YC01</v>
          </cell>
          <cell r="S2216">
            <v>0.13</v>
          </cell>
        </row>
        <row r="2217">
          <cell r="M2217" t="str">
            <v>SCS0006018</v>
          </cell>
          <cell r="N2217">
            <v>1943004</v>
          </cell>
          <cell r="O2217" t="str">
            <v>副驾左后支架</v>
          </cell>
          <cell r="P2217" t="str">
            <v>P203</v>
          </cell>
          <cell r="Q2217">
            <v>511</v>
          </cell>
          <cell r="R2217" t="str">
            <v>YC10</v>
          </cell>
          <cell r="S2217">
            <v>4.46</v>
          </cell>
        </row>
        <row r="2218">
          <cell r="M2218" t="str">
            <v>TAT0000546</v>
          </cell>
          <cell r="N2218">
            <v>1913037</v>
          </cell>
          <cell r="O2218" t="str">
            <v>座垫总成-前座面套总成</v>
          </cell>
          <cell r="P2218" t="str">
            <v>AGHRC000553</v>
          </cell>
          <cell r="Q2218">
            <v>69</v>
          </cell>
          <cell r="R2218" t="str">
            <v>YC01</v>
          </cell>
          <cell r="S2218">
            <v>15.7356</v>
          </cell>
        </row>
        <row r="2219">
          <cell r="M2219" t="str">
            <v>SCS0005511</v>
          </cell>
          <cell r="N2219" t="str">
            <v>L2057</v>
          </cell>
          <cell r="O2219" t="str">
            <v>副驾塑料耦合器（自然色）</v>
          </cell>
          <cell r="P2219" t="str">
            <v>P203</v>
          </cell>
          <cell r="Q2219">
            <v>2000</v>
          </cell>
          <cell r="R2219" t="str">
            <v>YC01</v>
          </cell>
          <cell r="S2219">
            <v>1</v>
          </cell>
        </row>
        <row r="2220">
          <cell r="M2220" t="str">
            <v>SCS0003195</v>
          </cell>
          <cell r="N2220">
            <v>1943508</v>
          </cell>
          <cell r="O2220" t="str">
            <v>扶手背板</v>
          </cell>
          <cell r="P2220" t="str">
            <v>C40D</v>
          </cell>
          <cell r="Q2220">
            <v>54</v>
          </cell>
          <cell r="R2220" t="str">
            <v>YC01</v>
          </cell>
          <cell r="S2220">
            <v>5.0999999999999996</v>
          </cell>
        </row>
        <row r="2221">
          <cell r="M2221" t="str">
            <v>SCS0001020</v>
          </cell>
          <cell r="N2221">
            <v>1913037</v>
          </cell>
          <cell r="O2221" t="str">
            <v>副驾右固定座总成</v>
          </cell>
          <cell r="P2221" t="str">
            <v>M20</v>
          </cell>
          <cell r="Q2221">
            <v>200</v>
          </cell>
          <cell r="R2221" t="str">
            <v>YC01</v>
          </cell>
          <cell r="S2221">
            <v>7.79</v>
          </cell>
        </row>
        <row r="2222">
          <cell r="M2222" t="str">
            <v>SCS0001426</v>
          </cell>
          <cell r="N2222" t="str">
            <v>L4527</v>
          </cell>
          <cell r="O2222" t="str">
            <v>右侧支持钢丝1(上)</v>
          </cell>
          <cell r="P2222" t="str">
            <v>C40D</v>
          </cell>
          <cell r="Q2222">
            <v>20</v>
          </cell>
          <cell r="R2222" t="str">
            <v>YC10</v>
          </cell>
          <cell r="S2222">
            <v>0.68</v>
          </cell>
        </row>
        <row r="2223">
          <cell r="M2223" t="str">
            <v>SCS0006793</v>
          </cell>
          <cell r="N2223" t="str">
            <v>L4533</v>
          </cell>
          <cell r="O2223" t="str">
            <v>中车折叠坐垫发泡</v>
          </cell>
          <cell r="P2223" t="str">
            <v>动车项目</v>
          </cell>
          <cell r="Q2223">
            <v>42</v>
          </cell>
          <cell r="R2223" t="str">
            <v>YC01</v>
          </cell>
          <cell r="S2223">
            <v>6.3</v>
          </cell>
        </row>
        <row r="2224">
          <cell r="M2224" t="str">
            <v>SCS0006667</v>
          </cell>
          <cell r="N2224" t="str">
            <v>L4887</v>
          </cell>
          <cell r="O2224" t="str">
            <v>升降底座</v>
          </cell>
          <cell r="P2224" t="str">
            <v>中联座椅</v>
          </cell>
          <cell r="Q2224">
            <v>752</v>
          </cell>
          <cell r="R2224" t="str">
            <v>YC01</v>
          </cell>
          <cell r="S2224">
            <v>101.76991</v>
          </cell>
        </row>
        <row r="2225">
          <cell r="M2225" t="str">
            <v>SCS0001103</v>
          </cell>
          <cell r="N2225">
            <v>1913023</v>
          </cell>
          <cell r="O2225" t="str">
            <v>主驾顶腰器骨架总成</v>
          </cell>
          <cell r="P2225" t="str">
            <v>C33D</v>
          </cell>
          <cell r="Q2225">
            <v>10</v>
          </cell>
          <cell r="R2225" t="str">
            <v>YC10</v>
          </cell>
          <cell r="S2225">
            <v>7.37</v>
          </cell>
        </row>
        <row r="2226">
          <cell r="M2226" t="str">
            <v>TAT0000108</v>
          </cell>
          <cell r="N2226">
            <v>1913037</v>
          </cell>
          <cell r="O2226" t="str">
            <v>副驾驶员座椅骨架总成</v>
          </cell>
          <cell r="P2226" t="str">
            <v>AGHRC000115</v>
          </cell>
          <cell r="Q2226">
            <v>187</v>
          </cell>
          <cell r="R2226" t="str">
            <v>YC01</v>
          </cell>
          <cell r="S2226">
            <v>161.67920000000001</v>
          </cell>
        </row>
        <row r="2227">
          <cell r="M2227" t="str">
            <v>SCS0001185</v>
          </cell>
          <cell r="N2227" t="str">
            <v>L4469</v>
          </cell>
          <cell r="O2227" t="str">
            <v>驾驶员左滑轨总成</v>
          </cell>
          <cell r="Q2227">
            <v>11</v>
          </cell>
          <cell r="R2227" t="str">
            <v>YC01</v>
          </cell>
          <cell r="S2227">
            <v>27.15</v>
          </cell>
        </row>
        <row r="2228">
          <cell r="M2228" t="str">
            <v>SCS0005430</v>
          </cell>
          <cell r="N2228">
            <v>1932313</v>
          </cell>
          <cell r="O2228" t="str">
            <v>副驾手动左侧滑轨总成</v>
          </cell>
          <cell r="P2228" t="str">
            <v>P203</v>
          </cell>
          <cell r="Q2228">
            <v>1520</v>
          </cell>
          <cell r="R2228" t="str">
            <v>YC01</v>
          </cell>
          <cell r="S2228">
            <v>30.5</v>
          </cell>
        </row>
        <row r="2229">
          <cell r="M2229" t="str">
            <v>SCS0001133</v>
          </cell>
          <cell r="N2229">
            <v>1943004</v>
          </cell>
          <cell r="O2229" t="str">
            <v>后排靠背解锁支架（右）</v>
          </cell>
          <cell r="Q2229">
            <v>10</v>
          </cell>
          <cell r="R2229" t="str">
            <v>YC01</v>
          </cell>
          <cell r="S2229">
            <v>1.37</v>
          </cell>
        </row>
        <row r="2230">
          <cell r="M2230" t="str">
            <v>SCS0005371</v>
          </cell>
          <cell r="N2230">
            <v>1943004</v>
          </cell>
          <cell r="O2230" t="str">
            <v>四分装车连接支架</v>
          </cell>
          <cell r="P2230" t="str">
            <v>H32B</v>
          </cell>
          <cell r="Q2230">
            <v>2175</v>
          </cell>
          <cell r="R2230" t="str">
            <v>YC01</v>
          </cell>
          <cell r="S2230">
            <v>7.61</v>
          </cell>
        </row>
        <row r="2231">
          <cell r="M2231" t="str">
            <v>SCS0002997</v>
          </cell>
          <cell r="N2231">
            <v>1943012</v>
          </cell>
          <cell r="O2231" t="str">
            <v>副驾左内护盖</v>
          </cell>
          <cell r="Q2231">
            <v>5</v>
          </cell>
          <cell r="R2231" t="str">
            <v>YC01</v>
          </cell>
          <cell r="S2231">
            <v>1.04</v>
          </cell>
        </row>
        <row r="2232">
          <cell r="M2232" t="str">
            <v>BFA0000019</v>
          </cell>
          <cell r="N2232">
            <v>1943003</v>
          </cell>
          <cell r="O2232" t="str">
            <v>盖形螺母</v>
          </cell>
          <cell r="P2232" t="str">
            <v>M8黑色</v>
          </cell>
          <cell r="Q2232">
            <v>68372</v>
          </cell>
          <cell r="R2232" t="str">
            <v>YC10</v>
          </cell>
          <cell r="S2232">
            <v>0.21</v>
          </cell>
        </row>
        <row r="2233">
          <cell r="M2233" t="str">
            <v>SCS0006019</v>
          </cell>
          <cell r="N2233">
            <v>1943004</v>
          </cell>
          <cell r="O2233" t="str">
            <v>副驾右后支架</v>
          </cell>
          <cell r="P2233" t="str">
            <v>P203</v>
          </cell>
          <cell r="Q2233">
            <v>511</v>
          </cell>
          <cell r="R2233" t="str">
            <v>YC10</v>
          </cell>
          <cell r="S2233">
            <v>4.46</v>
          </cell>
        </row>
        <row r="2234">
          <cell r="M2234" t="str">
            <v>TAT0000548</v>
          </cell>
          <cell r="N2234">
            <v>1913037</v>
          </cell>
          <cell r="O2234" t="str">
            <v>座垫总成-前座发泡总成</v>
          </cell>
          <cell r="P2234" t="str">
            <v>AGHRC000555</v>
          </cell>
          <cell r="Q2234">
            <v>1469</v>
          </cell>
          <cell r="R2234" t="str">
            <v>YC01</v>
          </cell>
          <cell r="S2234">
            <v>56.1556</v>
          </cell>
        </row>
        <row r="2235">
          <cell r="M2235" t="str">
            <v>SCS0004543</v>
          </cell>
          <cell r="N2235" t="str">
            <v>L2057</v>
          </cell>
          <cell r="O2235" t="str">
            <v>升降棘轮总成</v>
          </cell>
          <cell r="P2235" t="str">
            <v>C32B</v>
          </cell>
          <cell r="Q2235">
            <v>3120</v>
          </cell>
          <cell r="R2235" t="str">
            <v>YC01</v>
          </cell>
          <cell r="S2235">
            <v>46</v>
          </cell>
        </row>
        <row r="2236">
          <cell r="M2236" t="str">
            <v>SCS0003219</v>
          </cell>
          <cell r="N2236">
            <v>1943508</v>
          </cell>
          <cell r="O2236" t="str">
            <v>扶手杯托</v>
          </cell>
          <cell r="P2236" t="str">
            <v>C40D(深色)</v>
          </cell>
          <cell r="Q2236">
            <v>59</v>
          </cell>
          <cell r="R2236" t="str">
            <v>YC01</v>
          </cell>
          <cell r="S2236">
            <v>2.8</v>
          </cell>
        </row>
        <row r="2237">
          <cell r="M2237" t="str">
            <v>SCS0001021</v>
          </cell>
          <cell r="N2237">
            <v>1913037</v>
          </cell>
          <cell r="O2237" t="str">
            <v>副驾左固定座总成</v>
          </cell>
          <cell r="P2237" t="str">
            <v>M20</v>
          </cell>
          <cell r="Q2237">
            <v>200</v>
          </cell>
          <cell r="R2237" t="str">
            <v>YC01</v>
          </cell>
          <cell r="S2237">
            <v>8.08</v>
          </cell>
        </row>
        <row r="2238">
          <cell r="M2238" t="str">
            <v>SCS0001427</v>
          </cell>
          <cell r="N2238" t="str">
            <v>L4527</v>
          </cell>
          <cell r="O2238" t="str">
            <v>右侧支持钢丝2(下)</v>
          </cell>
          <cell r="P2238" t="str">
            <v>C40D</v>
          </cell>
          <cell r="Q2238">
            <v>20</v>
          </cell>
          <cell r="R2238" t="str">
            <v>YC10</v>
          </cell>
          <cell r="S2238">
            <v>0.81</v>
          </cell>
        </row>
        <row r="2239">
          <cell r="M2239" t="str">
            <v>SCS0004361</v>
          </cell>
          <cell r="N2239">
            <v>1913006</v>
          </cell>
          <cell r="O2239" t="str">
            <v>右侧铰链支撑板总成</v>
          </cell>
          <cell r="P2239" t="str">
            <v>C32B</v>
          </cell>
          <cell r="Q2239">
            <v>1180</v>
          </cell>
          <cell r="R2239" t="str">
            <v>YC01</v>
          </cell>
          <cell r="S2239">
            <v>6.49</v>
          </cell>
        </row>
        <row r="2240">
          <cell r="M2240" t="str">
            <v>SCS0004531</v>
          </cell>
          <cell r="N2240">
            <v>1913517</v>
          </cell>
          <cell r="O2240" t="str">
            <v>座框网簧总成</v>
          </cell>
          <cell r="P2240" t="str">
            <v>C32B</v>
          </cell>
          <cell r="Q2240">
            <v>4640</v>
          </cell>
          <cell r="R2240" t="str">
            <v>YC01</v>
          </cell>
          <cell r="S2240">
            <v>6.29</v>
          </cell>
        </row>
        <row r="2241">
          <cell r="M2241" t="str">
            <v>SCS0001173</v>
          </cell>
          <cell r="N2241">
            <v>1913023</v>
          </cell>
          <cell r="O2241" t="str">
            <v>手轮卡环</v>
          </cell>
          <cell r="P2241" t="str">
            <v>C33D</v>
          </cell>
          <cell r="Q2241">
            <v>5</v>
          </cell>
          <cell r="R2241" t="str">
            <v>YC01</v>
          </cell>
          <cell r="S2241">
            <v>0.08</v>
          </cell>
        </row>
        <row r="2242">
          <cell r="M2242" t="str">
            <v>TAT0000109</v>
          </cell>
          <cell r="N2242">
            <v>1913037</v>
          </cell>
          <cell r="O2242" t="str">
            <v>副驾驶员座椅发泡总成</v>
          </cell>
          <cell r="P2242" t="str">
            <v>AGHRC000116</v>
          </cell>
          <cell r="Q2242">
            <v>187</v>
          </cell>
          <cell r="R2242" t="str">
            <v>YC01</v>
          </cell>
          <cell r="S2242">
            <v>109.87909999999999</v>
          </cell>
        </row>
        <row r="2243">
          <cell r="M2243" t="str">
            <v>SCS0001186</v>
          </cell>
          <cell r="N2243" t="str">
            <v>L4469</v>
          </cell>
          <cell r="O2243" t="str">
            <v>驾驶员右滑轨总成</v>
          </cell>
          <cell r="Q2243">
            <v>11</v>
          </cell>
          <cell r="R2243" t="str">
            <v>YC01</v>
          </cell>
          <cell r="S2243">
            <v>27.15</v>
          </cell>
        </row>
        <row r="2244">
          <cell r="M2244" t="str">
            <v>SCS0005429</v>
          </cell>
          <cell r="N2244">
            <v>1932313</v>
          </cell>
          <cell r="O2244" t="str">
            <v>副驾手动右侧滑轨总成</v>
          </cell>
          <cell r="P2244" t="str">
            <v>P203</v>
          </cell>
          <cell r="Q2244">
            <v>960</v>
          </cell>
          <cell r="R2244" t="str">
            <v>YC01</v>
          </cell>
          <cell r="S2244">
            <v>30.5</v>
          </cell>
        </row>
        <row r="2245">
          <cell r="M2245" t="str">
            <v>SCS0001135</v>
          </cell>
          <cell r="N2245">
            <v>1943004</v>
          </cell>
          <cell r="O2245" t="str">
            <v>后排靠背锁扣右固定座总成</v>
          </cell>
          <cell r="Q2245">
            <v>10</v>
          </cell>
          <cell r="R2245" t="str">
            <v>YC01</v>
          </cell>
          <cell r="S2245">
            <v>2.94</v>
          </cell>
        </row>
        <row r="2246">
          <cell r="M2246" t="str">
            <v>SCS0003936</v>
          </cell>
          <cell r="N2246">
            <v>1943004</v>
          </cell>
          <cell r="O2246" t="str">
            <v>后排座椅靠背中部支架总成</v>
          </cell>
          <cell r="Q2246">
            <v>2985</v>
          </cell>
          <cell r="R2246" t="str">
            <v>CZ70</v>
          </cell>
          <cell r="S2246">
            <v>2.0299999999999998</v>
          </cell>
        </row>
        <row r="2247">
          <cell r="M2247" t="str">
            <v>SCS0002999</v>
          </cell>
          <cell r="N2247">
            <v>1943012</v>
          </cell>
          <cell r="O2247" t="str">
            <v>副驾右外护盖</v>
          </cell>
          <cell r="Q2247">
            <v>5</v>
          </cell>
          <cell r="R2247" t="str">
            <v>YC01</v>
          </cell>
          <cell r="S2247">
            <v>4.5199999999999996</v>
          </cell>
        </row>
        <row r="2248">
          <cell r="M2248" t="str">
            <v>BFA0000028</v>
          </cell>
          <cell r="N2248">
            <v>1943003</v>
          </cell>
          <cell r="O2248" t="str">
            <v>非金属嵌件六角锁紧螺母</v>
          </cell>
          <cell r="P2248" t="str">
            <v>M6镀白锌</v>
          </cell>
          <cell r="Q2248">
            <v>4140</v>
          </cell>
          <cell r="R2248" t="str">
            <v>YC10</v>
          </cell>
          <cell r="S2248">
            <v>0.04</v>
          </cell>
        </row>
        <row r="2249">
          <cell r="M2249" t="str">
            <v>SCS0006033</v>
          </cell>
          <cell r="N2249">
            <v>1943004</v>
          </cell>
          <cell r="O2249" t="str">
            <v>升降棘轮固定板总成</v>
          </cell>
          <cell r="P2249" t="str">
            <v>C32B</v>
          </cell>
          <cell r="Q2249">
            <v>5298</v>
          </cell>
          <cell r="R2249" t="str">
            <v>YC01</v>
          </cell>
          <cell r="S2249">
            <v>3.25</v>
          </cell>
        </row>
        <row r="2250">
          <cell r="M2250" t="str">
            <v>TAT0000549</v>
          </cell>
          <cell r="N2250">
            <v>1913037</v>
          </cell>
          <cell r="O2250" t="str">
            <v>座垫总成-前座骨架总成</v>
          </cell>
          <cell r="P2250" t="str">
            <v>AGHRC000556</v>
          </cell>
          <cell r="Q2250">
            <v>1469</v>
          </cell>
          <cell r="R2250" t="str">
            <v>YC01</v>
          </cell>
          <cell r="S2250">
            <v>38.164000000000001</v>
          </cell>
        </row>
        <row r="2251">
          <cell r="M2251" t="str">
            <v>TFT0000024</v>
          </cell>
          <cell r="N2251">
            <v>1935367</v>
          </cell>
          <cell r="O2251" t="str">
            <v>二乙醇胺</v>
          </cell>
          <cell r="Q2251">
            <v>645</v>
          </cell>
          <cell r="R2251" t="str">
            <v>YC03</v>
          </cell>
          <cell r="S2251">
            <v>13.8</v>
          </cell>
        </row>
        <row r="2252">
          <cell r="M2252" t="str">
            <v>SCS0003220</v>
          </cell>
          <cell r="N2252">
            <v>1943508</v>
          </cell>
          <cell r="O2252" t="str">
            <v>杯托橡胶棘爪</v>
          </cell>
          <cell r="P2252" t="str">
            <v>C40D(深色)</v>
          </cell>
          <cell r="Q2252">
            <v>236</v>
          </cell>
          <cell r="R2252" t="str">
            <v>YC01</v>
          </cell>
          <cell r="S2252">
            <v>0.14000000000000001</v>
          </cell>
        </row>
        <row r="2253">
          <cell r="M2253" t="str">
            <v>SCS0001028</v>
          </cell>
          <cell r="N2253">
            <v>1913037</v>
          </cell>
          <cell r="O2253" t="str">
            <v>后排三人固定卡片</v>
          </cell>
          <cell r="P2253" t="str">
            <v>M20</v>
          </cell>
          <cell r="Q2253">
            <v>884</v>
          </cell>
          <cell r="R2253" t="str">
            <v>YC01</v>
          </cell>
          <cell r="S2253">
            <v>0.3</v>
          </cell>
        </row>
        <row r="2254">
          <cell r="M2254" t="str">
            <v>SCS0001428</v>
          </cell>
          <cell r="N2254" t="str">
            <v>L4527</v>
          </cell>
          <cell r="O2254" t="str">
            <v>左侧支持钢丝1(上)</v>
          </cell>
          <cell r="P2254" t="str">
            <v>C40D</v>
          </cell>
          <cell r="Q2254">
            <v>20</v>
          </cell>
          <cell r="R2254" t="str">
            <v>YC10</v>
          </cell>
          <cell r="S2254">
            <v>0.81</v>
          </cell>
        </row>
        <row r="2255">
          <cell r="M2255" t="str">
            <v>SCS0004362</v>
          </cell>
          <cell r="N2255">
            <v>1913006</v>
          </cell>
          <cell r="O2255" t="str">
            <v>左侧铰链支撑板总成</v>
          </cell>
          <cell r="P2255" t="str">
            <v>C32B</v>
          </cell>
          <cell r="Q2255">
            <v>1180</v>
          </cell>
          <cell r="R2255" t="str">
            <v>YC01</v>
          </cell>
          <cell r="S2255">
            <v>6.49</v>
          </cell>
        </row>
        <row r="2256">
          <cell r="M2256" t="str">
            <v>SCS0005428</v>
          </cell>
          <cell r="N2256">
            <v>1913517</v>
          </cell>
          <cell r="O2256" t="str">
            <v>座垫悬簧总成</v>
          </cell>
          <cell r="P2256" t="str">
            <v>P203</v>
          </cell>
          <cell r="Q2256">
            <v>2156</v>
          </cell>
          <cell r="R2256" t="str">
            <v>YC01</v>
          </cell>
          <cell r="S2256">
            <v>6.72</v>
          </cell>
        </row>
        <row r="2257">
          <cell r="M2257" t="str">
            <v>BSP0000008</v>
          </cell>
          <cell r="N2257">
            <v>1913023</v>
          </cell>
          <cell r="O2257" t="str">
            <v>解锁扣手弹簧</v>
          </cell>
          <cell r="P2257" t="str">
            <v>U201</v>
          </cell>
          <cell r="Q2257">
            <v>96</v>
          </cell>
          <cell r="R2257" t="str">
            <v>YC01</v>
          </cell>
          <cell r="S2257">
            <v>0.09</v>
          </cell>
        </row>
        <row r="2258">
          <cell r="M2258" t="str">
            <v>TAT0000110</v>
          </cell>
          <cell r="N2258">
            <v>1913037</v>
          </cell>
          <cell r="O2258" t="str">
            <v>副驾驶员座椅面套总成</v>
          </cell>
          <cell r="P2258" t="str">
            <v>AGHRC000117</v>
          </cell>
          <cell r="Q2258">
            <v>187</v>
          </cell>
          <cell r="R2258" t="str">
            <v>YC01</v>
          </cell>
          <cell r="S2258">
            <v>42.381929999999997</v>
          </cell>
        </row>
        <row r="2259">
          <cell r="M2259" t="str">
            <v>SCS0006683</v>
          </cell>
          <cell r="N2259" t="str">
            <v>L4469</v>
          </cell>
          <cell r="O2259" t="str">
            <v>左滑轨总成</v>
          </cell>
          <cell r="P2259" t="str">
            <v>中联座椅</v>
          </cell>
          <cell r="Q2259">
            <v>1476</v>
          </cell>
          <cell r="R2259" t="str">
            <v>YC01</v>
          </cell>
          <cell r="S2259">
            <v>23.65</v>
          </cell>
        </row>
        <row r="2260">
          <cell r="M2260" t="str">
            <v>SCS0006002</v>
          </cell>
          <cell r="N2260">
            <v>1932313</v>
          </cell>
          <cell r="O2260" t="str">
            <v>手动右侧滑轨总成</v>
          </cell>
          <cell r="P2260" t="str">
            <v>P203</v>
          </cell>
          <cell r="Q2260">
            <v>800</v>
          </cell>
          <cell r="R2260" t="str">
            <v>YC01</v>
          </cell>
          <cell r="S2260">
            <v>30.5</v>
          </cell>
        </row>
        <row r="2261">
          <cell r="M2261" t="str">
            <v>SCS0001136</v>
          </cell>
          <cell r="N2261">
            <v>1943004</v>
          </cell>
          <cell r="O2261" t="str">
            <v>安全带卷收器安装板</v>
          </cell>
          <cell r="Q2261">
            <v>10</v>
          </cell>
          <cell r="R2261" t="str">
            <v>YC01</v>
          </cell>
          <cell r="S2261">
            <v>4.9400000000000004</v>
          </cell>
        </row>
        <row r="2262">
          <cell r="M2262" t="str">
            <v>SCS0003922</v>
          </cell>
          <cell r="N2262">
            <v>1943004</v>
          </cell>
          <cell r="O2262" t="str">
            <v>H32B后排中间装车支架总成</v>
          </cell>
          <cell r="Q2262">
            <v>3</v>
          </cell>
          <cell r="R2262" t="str">
            <v>YC01</v>
          </cell>
          <cell r="S2262">
            <v>6.24</v>
          </cell>
        </row>
        <row r="2263">
          <cell r="M2263" t="str">
            <v>SCS0003001</v>
          </cell>
          <cell r="N2263">
            <v>1943012</v>
          </cell>
          <cell r="O2263" t="str">
            <v>正驾调角器把手护盖</v>
          </cell>
          <cell r="Q2263">
            <v>13</v>
          </cell>
          <cell r="R2263" t="str">
            <v>YC01</v>
          </cell>
          <cell r="S2263">
            <v>0.5</v>
          </cell>
        </row>
        <row r="2264">
          <cell r="M2264" t="str">
            <v>BFA0000044</v>
          </cell>
          <cell r="N2264">
            <v>1943003</v>
          </cell>
          <cell r="O2264" t="str">
            <v>六角法兰面带齿螺栓</v>
          </cell>
          <cell r="P2264" t="str">
            <v>M8*20黑</v>
          </cell>
          <cell r="Q2264">
            <v>2646</v>
          </cell>
          <cell r="R2264" t="str">
            <v>YC01</v>
          </cell>
          <cell r="S2264">
            <v>0.09</v>
          </cell>
        </row>
        <row r="2265">
          <cell r="M2265" t="str">
            <v>SCS0006094</v>
          </cell>
          <cell r="N2265">
            <v>1943004</v>
          </cell>
          <cell r="O2265" t="str">
            <v>前横管总成</v>
          </cell>
          <cell r="P2265" t="str">
            <v>C32B</v>
          </cell>
          <cell r="Q2265">
            <v>5151</v>
          </cell>
          <cell r="R2265" t="str">
            <v>YC10</v>
          </cell>
          <cell r="S2265">
            <v>3.24</v>
          </cell>
        </row>
        <row r="2266">
          <cell r="M2266" t="str">
            <v>TAT0000550</v>
          </cell>
          <cell r="N2266">
            <v>1913037</v>
          </cell>
          <cell r="O2266" t="str">
            <v>座垫总成-前座面套总成</v>
          </cell>
          <cell r="P2266" t="str">
            <v>AGHRC000557</v>
          </cell>
          <cell r="Q2266">
            <v>1469</v>
          </cell>
          <cell r="R2266" t="str">
            <v>YC01</v>
          </cell>
          <cell r="S2266">
            <v>14.7204</v>
          </cell>
        </row>
        <row r="2267">
          <cell r="M2267" t="str">
            <v>TFT0000011</v>
          </cell>
          <cell r="N2267">
            <v>1935367</v>
          </cell>
          <cell r="O2267" t="str">
            <v>催化剂K107</v>
          </cell>
          <cell r="Q2267">
            <v>612</v>
          </cell>
          <cell r="R2267" t="str">
            <v>YC03</v>
          </cell>
          <cell r="S2267">
            <v>149.41</v>
          </cell>
        </row>
        <row r="2268">
          <cell r="M2268" t="str">
            <v>SCS0003269</v>
          </cell>
          <cell r="N2268">
            <v>1943508</v>
          </cell>
          <cell r="O2268" t="str">
            <v>衬套</v>
          </cell>
          <cell r="P2268" t="str">
            <v>MA501</v>
          </cell>
          <cell r="Q2268">
            <v>5</v>
          </cell>
          <cell r="R2268" t="str">
            <v>YC01</v>
          </cell>
          <cell r="S2268">
            <v>0.13</v>
          </cell>
        </row>
        <row r="2269">
          <cell r="M2269" t="str">
            <v>SCS0001650</v>
          </cell>
          <cell r="N2269">
            <v>1913037</v>
          </cell>
          <cell r="O2269" t="str">
            <v>主驾座框本体总成</v>
          </cell>
          <cell r="P2269" t="str">
            <v>C33D-Z03精英型四向</v>
          </cell>
          <cell r="Q2269">
            <v>50</v>
          </cell>
          <cell r="R2269" t="str">
            <v>BC05</v>
          </cell>
          <cell r="S2269">
            <v>169.84</v>
          </cell>
        </row>
        <row r="2270">
          <cell r="M2270" t="str">
            <v>SCS0001429</v>
          </cell>
          <cell r="N2270" t="str">
            <v>L4527</v>
          </cell>
          <cell r="O2270" t="str">
            <v>左侧支持钢丝2(下)</v>
          </cell>
          <cell r="P2270" t="str">
            <v>C40D</v>
          </cell>
          <cell r="Q2270">
            <v>20</v>
          </cell>
          <cell r="R2270" t="str">
            <v>YC10</v>
          </cell>
          <cell r="S2270">
            <v>0.68</v>
          </cell>
        </row>
        <row r="2271">
          <cell r="M2271" t="str">
            <v>SCS0001317</v>
          </cell>
          <cell r="N2271">
            <v>1913006</v>
          </cell>
          <cell r="O2271" t="str">
            <v>靠背腰部支撑钣金</v>
          </cell>
          <cell r="P2271" t="str">
            <v>H32B</v>
          </cell>
          <cell r="Q2271">
            <v>2520</v>
          </cell>
          <cell r="R2271" t="str">
            <v>YC10</v>
          </cell>
          <cell r="S2271">
            <v>4.24</v>
          </cell>
        </row>
        <row r="2272">
          <cell r="M2272" t="str">
            <v>SCS0001258</v>
          </cell>
          <cell r="N2272">
            <v>1913517</v>
          </cell>
          <cell r="O2272" t="str">
            <v>靠背网簧总成</v>
          </cell>
          <cell r="Q2272">
            <v>3580</v>
          </cell>
          <cell r="R2272" t="str">
            <v>YC10</v>
          </cell>
          <cell r="S2272">
            <v>5.98</v>
          </cell>
        </row>
        <row r="2273">
          <cell r="M2273" t="str">
            <v>SCS0010051</v>
          </cell>
          <cell r="N2273" t="str">
            <v>L4533</v>
          </cell>
          <cell r="O2273" t="str">
            <v>主驾坐垫泡沫总成</v>
          </cell>
          <cell r="P2273" t="str">
            <v>C33DB-M07</v>
          </cell>
          <cell r="Q2273">
            <v>155</v>
          </cell>
          <cell r="R2273" t="str">
            <v>BC01</v>
          </cell>
          <cell r="S2273">
            <v>17.690000000000001</v>
          </cell>
        </row>
        <row r="2274">
          <cell r="M2274" t="str">
            <v>TAT0000112</v>
          </cell>
          <cell r="N2274">
            <v>1913037</v>
          </cell>
          <cell r="O2274" t="str">
            <v>副驾驶员座椅骨架总成</v>
          </cell>
          <cell r="P2274" t="str">
            <v>AGHRC000119</v>
          </cell>
          <cell r="Q2274">
            <v>62</v>
          </cell>
          <cell r="R2274" t="str">
            <v>YC01</v>
          </cell>
          <cell r="S2274">
            <v>160.0078</v>
          </cell>
        </row>
        <row r="2275">
          <cell r="M2275" t="str">
            <v>SCS0006684</v>
          </cell>
          <cell r="N2275" t="str">
            <v>L4469</v>
          </cell>
          <cell r="O2275" t="str">
            <v>右滑轨总成</v>
          </cell>
          <cell r="P2275" t="str">
            <v>中联座椅</v>
          </cell>
          <cell r="Q2275">
            <v>1476</v>
          </cell>
          <cell r="R2275" t="str">
            <v>YC01</v>
          </cell>
          <cell r="S2275">
            <v>23.65</v>
          </cell>
        </row>
        <row r="2276">
          <cell r="M2276" t="str">
            <v>SCS0005431</v>
          </cell>
          <cell r="N2276">
            <v>1932313</v>
          </cell>
          <cell r="O2276" t="str">
            <v>U型把手</v>
          </cell>
          <cell r="P2276" t="str">
            <v>P203</v>
          </cell>
          <cell r="Q2276">
            <v>1600</v>
          </cell>
          <cell r="R2276" t="str">
            <v>YC01</v>
          </cell>
          <cell r="S2276">
            <v>3</v>
          </cell>
        </row>
        <row r="2277">
          <cell r="M2277" t="str">
            <v>SCS0001162</v>
          </cell>
          <cell r="N2277">
            <v>1943004</v>
          </cell>
          <cell r="O2277" t="str">
            <v>四分靠背头枕管支架</v>
          </cell>
          <cell r="Q2277">
            <v>10</v>
          </cell>
          <cell r="R2277" t="str">
            <v>YC01</v>
          </cell>
          <cell r="S2277">
            <v>0.67</v>
          </cell>
        </row>
        <row r="2278">
          <cell r="M2278" t="str">
            <v>SCS0005370</v>
          </cell>
          <cell r="N2278">
            <v>1943004</v>
          </cell>
          <cell r="O2278" t="str">
            <v>六分装车连接支架</v>
          </cell>
          <cell r="P2278" t="str">
            <v>H32B</v>
          </cell>
          <cell r="Q2278">
            <v>3</v>
          </cell>
          <cell r="R2278" t="str">
            <v>YC01</v>
          </cell>
          <cell r="S2278">
            <v>7.61</v>
          </cell>
        </row>
        <row r="2279">
          <cell r="M2279" t="str">
            <v>SCS0003003</v>
          </cell>
          <cell r="N2279">
            <v>1943012</v>
          </cell>
          <cell r="O2279" t="str">
            <v>副驾调角器把手护盖</v>
          </cell>
          <cell r="Q2279">
            <v>5</v>
          </cell>
          <cell r="R2279" t="str">
            <v>YC01</v>
          </cell>
          <cell r="S2279">
            <v>0.5</v>
          </cell>
        </row>
        <row r="2280">
          <cell r="M2280" t="str">
            <v>BFA0000055</v>
          </cell>
          <cell r="N2280">
            <v>1943003</v>
          </cell>
          <cell r="O2280" t="str">
            <v>十字槽圆头自攻螺钉</v>
          </cell>
          <cell r="Q2280">
            <v>266</v>
          </cell>
          <cell r="R2280" t="str">
            <v>YC01</v>
          </cell>
          <cell r="S2280">
            <v>0.03</v>
          </cell>
        </row>
        <row r="2281">
          <cell r="M2281" t="str">
            <v>SCS0006096</v>
          </cell>
          <cell r="N2281">
            <v>1943004</v>
          </cell>
          <cell r="O2281" t="str">
            <v>后横管总成</v>
          </cell>
          <cell r="P2281" t="str">
            <v>C32B</v>
          </cell>
          <cell r="Q2281">
            <v>5151</v>
          </cell>
          <cell r="R2281" t="str">
            <v>YC10</v>
          </cell>
          <cell r="S2281">
            <v>3.24</v>
          </cell>
        </row>
        <row r="2282">
          <cell r="M2282" t="str">
            <v>TAT0000560</v>
          </cell>
          <cell r="N2282">
            <v>1913037</v>
          </cell>
          <cell r="O2282" t="str">
            <v>主靠背总成-前座发泡总成</v>
          </cell>
          <cell r="P2282" t="str">
            <v>AGHRC000567</v>
          </cell>
          <cell r="Q2282">
            <v>69</v>
          </cell>
          <cell r="R2282" t="str">
            <v>YC01</v>
          </cell>
          <cell r="S2282">
            <v>78.821669999999997</v>
          </cell>
        </row>
        <row r="2283">
          <cell r="M2283" t="str">
            <v>TFT0000019</v>
          </cell>
          <cell r="N2283">
            <v>1935367</v>
          </cell>
          <cell r="O2283" t="str">
            <v>开孔剂(凯平)</v>
          </cell>
          <cell r="Q2283">
            <v>600</v>
          </cell>
          <cell r="R2283" t="str">
            <v>YC03</v>
          </cell>
          <cell r="S2283">
            <v>18.68</v>
          </cell>
        </row>
        <row r="2284">
          <cell r="M2284" t="str">
            <v>SCS0003270</v>
          </cell>
          <cell r="N2284">
            <v>1943508</v>
          </cell>
          <cell r="O2284" t="str">
            <v>挡块</v>
          </cell>
          <cell r="P2284" t="str">
            <v>MA501</v>
          </cell>
          <cell r="Q2284">
            <v>5</v>
          </cell>
          <cell r="R2284" t="str">
            <v>YC01</v>
          </cell>
          <cell r="S2284">
            <v>0.15</v>
          </cell>
        </row>
        <row r="2285">
          <cell r="M2285" t="str">
            <v>SCS0001651</v>
          </cell>
          <cell r="N2285">
            <v>1913037</v>
          </cell>
          <cell r="O2285" t="str">
            <v>副驾座框本体总成</v>
          </cell>
          <cell r="P2285" t="str">
            <v>C33D-Z03精英型四向</v>
          </cell>
          <cell r="Q2285">
            <v>28</v>
          </cell>
          <cell r="R2285" t="str">
            <v>BC05</v>
          </cell>
          <cell r="S2285">
            <v>52.39</v>
          </cell>
        </row>
        <row r="2286">
          <cell r="M2286" t="str">
            <v>SCS0003948</v>
          </cell>
          <cell r="N2286" t="str">
            <v>L4527</v>
          </cell>
          <cell r="O2286" t="str">
            <v>C40DB中部支架总成(Z02)</v>
          </cell>
          <cell r="P2286" t="str">
            <v>C40DB-Z02</v>
          </cell>
          <cell r="Q2286">
            <v>40</v>
          </cell>
          <cell r="R2286" t="str">
            <v>CZ71</v>
          </cell>
          <cell r="S2286">
            <v>6.35</v>
          </cell>
        </row>
        <row r="2287">
          <cell r="M2287" t="str">
            <v>SCS0006698</v>
          </cell>
          <cell r="N2287">
            <v>1913006</v>
          </cell>
          <cell r="O2287" t="str">
            <v>靠背左扶手骨架总成</v>
          </cell>
          <cell r="P2287" t="str">
            <v>中联座椅</v>
          </cell>
          <cell r="Q2287">
            <v>1610</v>
          </cell>
          <cell r="R2287" t="str">
            <v>YC01</v>
          </cell>
          <cell r="S2287">
            <v>15.08</v>
          </cell>
        </row>
        <row r="2288">
          <cell r="M2288" t="str">
            <v>BEC0000053</v>
          </cell>
          <cell r="N2288" t="str">
            <v>L2057</v>
          </cell>
          <cell r="O2288" t="str">
            <v>调角器电机总成</v>
          </cell>
          <cell r="P2288" t="str">
            <v>P203</v>
          </cell>
          <cell r="Q2288">
            <v>384</v>
          </cell>
          <cell r="R2288" t="str">
            <v>YC01</v>
          </cell>
          <cell r="S2288">
            <v>58</v>
          </cell>
        </row>
        <row r="2289">
          <cell r="M2289" t="str">
            <v>SCS0010052</v>
          </cell>
          <cell r="N2289" t="str">
            <v>L4533</v>
          </cell>
          <cell r="O2289" t="str">
            <v>副驾坐垫泡沫总成</v>
          </cell>
          <cell r="P2289" t="str">
            <v>C33DB-M07</v>
          </cell>
          <cell r="Q2289">
            <v>110</v>
          </cell>
          <cell r="R2289" t="str">
            <v>BC01</v>
          </cell>
          <cell r="S2289">
            <v>17.690000000000001</v>
          </cell>
        </row>
        <row r="2290">
          <cell r="M2290" t="str">
            <v>TAT0000113</v>
          </cell>
          <cell r="N2290">
            <v>1913037</v>
          </cell>
          <cell r="O2290" t="str">
            <v>副驾驶员座椅发泡总成</v>
          </cell>
          <cell r="P2290" t="str">
            <v>AGHRC000120</v>
          </cell>
          <cell r="Q2290">
            <v>62</v>
          </cell>
          <cell r="R2290" t="str">
            <v>YC01</v>
          </cell>
          <cell r="S2290">
            <v>108.7432</v>
          </cell>
        </row>
        <row r="2291">
          <cell r="M2291" t="str">
            <v>SCS0006677</v>
          </cell>
          <cell r="N2291" t="str">
            <v>L4469</v>
          </cell>
          <cell r="O2291" t="str">
            <v>滑轨解锁杆</v>
          </cell>
          <cell r="P2291" t="str">
            <v>中联座椅</v>
          </cell>
          <cell r="Q2291">
            <v>1500</v>
          </cell>
          <cell r="R2291" t="str">
            <v>YC01</v>
          </cell>
          <cell r="S2291">
            <v>1.71</v>
          </cell>
        </row>
        <row r="2292">
          <cell r="M2292" t="str">
            <v>SCS0000952</v>
          </cell>
          <cell r="N2292">
            <v>1932313</v>
          </cell>
          <cell r="O2292" t="str">
            <v>中排左侧座椅折叠器</v>
          </cell>
          <cell r="Q2292">
            <v>10</v>
          </cell>
          <cell r="R2292" t="str">
            <v>YC01</v>
          </cell>
          <cell r="S2292">
            <v>41.03</v>
          </cell>
        </row>
        <row r="2293">
          <cell r="M2293" t="str">
            <v>SCS0001163</v>
          </cell>
          <cell r="N2293">
            <v>1943004</v>
          </cell>
          <cell r="O2293" t="str">
            <v>四分靠背锁左安装支架总成</v>
          </cell>
          <cell r="Q2293">
            <v>10</v>
          </cell>
          <cell r="R2293" t="str">
            <v>YC01</v>
          </cell>
          <cell r="S2293">
            <v>2.25</v>
          </cell>
        </row>
        <row r="2294">
          <cell r="M2294" t="str">
            <v>SCS0005371</v>
          </cell>
          <cell r="N2294">
            <v>1943004</v>
          </cell>
          <cell r="O2294" t="str">
            <v>四分装车连接支架</v>
          </cell>
          <cell r="P2294" t="str">
            <v>H32B</v>
          </cell>
          <cell r="Q2294">
            <v>3</v>
          </cell>
          <cell r="R2294" t="str">
            <v>YC01</v>
          </cell>
          <cell r="S2294">
            <v>7.61</v>
          </cell>
        </row>
        <row r="2295">
          <cell r="M2295" t="str">
            <v>SCS0003005</v>
          </cell>
          <cell r="N2295">
            <v>1943012</v>
          </cell>
          <cell r="O2295" t="str">
            <v>解锁护套</v>
          </cell>
          <cell r="Q2295">
            <v>5</v>
          </cell>
          <cell r="R2295" t="str">
            <v>YC01</v>
          </cell>
          <cell r="S2295">
            <v>0.51</v>
          </cell>
        </row>
        <row r="2296">
          <cell r="M2296" t="str">
            <v>BFA0000070</v>
          </cell>
          <cell r="N2296">
            <v>1943003</v>
          </cell>
          <cell r="O2296" t="str">
            <v>六角法兰承面带齿螺栓</v>
          </cell>
          <cell r="Q2296">
            <v>3054</v>
          </cell>
          <cell r="R2296" t="str">
            <v>YC01</v>
          </cell>
          <cell r="S2296">
            <v>0.35</v>
          </cell>
        </row>
        <row r="2297">
          <cell r="M2297" t="str">
            <v>SCS0000908</v>
          </cell>
          <cell r="N2297">
            <v>1943004</v>
          </cell>
          <cell r="O2297" t="str">
            <v>主驾左外前固定座</v>
          </cell>
          <cell r="Q2297">
            <v>80</v>
          </cell>
          <cell r="R2297" t="str">
            <v>YC01</v>
          </cell>
          <cell r="S2297">
            <v>2.39</v>
          </cell>
        </row>
        <row r="2298">
          <cell r="M2298" t="str">
            <v>TAT0000561</v>
          </cell>
          <cell r="N2298">
            <v>1913037</v>
          </cell>
          <cell r="O2298" t="str">
            <v>主靠背总成-前座骨架总成</v>
          </cell>
          <cell r="P2298" t="str">
            <v>AGHRC000568</v>
          </cell>
          <cell r="Q2298">
            <v>69</v>
          </cell>
          <cell r="R2298" t="str">
            <v>YC01</v>
          </cell>
          <cell r="S2298">
            <v>53.568129999999996</v>
          </cell>
        </row>
        <row r="2299">
          <cell r="M2299" t="str">
            <v>TFT0000033</v>
          </cell>
          <cell r="N2299">
            <v>1935367</v>
          </cell>
          <cell r="O2299" t="str">
            <v>硅油PU-1231</v>
          </cell>
          <cell r="Q2299">
            <v>600</v>
          </cell>
          <cell r="R2299" t="str">
            <v>YC03</v>
          </cell>
          <cell r="S2299">
            <v>58.45</v>
          </cell>
        </row>
        <row r="2300">
          <cell r="M2300" t="str">
            <v>SCS0003271</v>
          </cell>
          <cell r="N2300">
            <v>1943508</v>
          </cell>
          <cell r="O2300" t="str">
            <v>限位堵盖</v>
          </cell>
          <cell r="P2300" t="str">
            <v>MA501</v>
          </cell>
          <cell r="Q2300">
            <v>5</v>
          </cell>
          <cell r="R2300" t="str">
            <v>YC01</v>
          </cell>
          <cell r="S2300">
            <v>0.14000000000000001</v>
          </cell>
        </row>
        <row r="2301">
          <cell r="M2301" t="str">
            <v>SCS0001653</v>
          </cell>
          <cell r="N2301">
            <v>1913037</v>
          </cell>
          <cell r="O2301" t="str">
            <v>主驾座框本体总成</v>
          </cell>
          <cell r="P2301" t="str">
            <v>C33D-Z03豪华型六向</v>
          </cell>
          <cell r="Q2301">
            <v>4</v>
          </cell>
          <cell r="R2301" t="str">
            <v>BC05</v>
          </cell>
          <cell r="S2301">
            <v>171.74</v>
          </cell>
        </row>
        <row r="2302">
          <cell r="M2302" t="str">
            <v>SCS0002988</v>
          </cell>
          <cell r="N2302" t="str">
            <v>L4443</v>
          </cell>
          <cell r="O2302" t="str">
            <v>主头枕插管</v>
          </cell>
          <cell r="Q2302">
            <v>56</v>
          </cell>
          <cell r="R2302" t="str">
            <v>YC01</v>
          </cell>
          <cell r="S2302">
            <v>0.68</v>
          </cell>
        </row>
        <row r="2303">
          <cell r="M2303" t="str">
            <v>SCS0006700</v>
          </cell>
          <cell r="N2303">
            <v>1913006</v>
          </cell>
          <cell r="O2303" t="str">
            <v>靠背右扶手骨架总成</v>
          </cell>
          <cell r="P2303" t="str">
            <v>中联座椅</v>
          </cell>
          <cell r="Q2303">
            <v>1610</v>
          </cell>
          <cell r="R2303" t="str">
            <v>YC01</v>
          </cell>
          <cell r="S2303">
            <v>15.08</v>
          </cell>
        </row>
        <row r="2304">
          <cell r="M2304" t="str">
            <v>SCS0005507</v>
          </cell>
          <cell r="N2304" t="str">
            <v>L2057</v>
          </cell>
          <cell r="O2304" t="str">
            <v>手动调角器连动杆</v>
          </cell>
          <cell r="P2304" t="str">
            <v>P203</v>
          </cell>
          <cell r="Q2304">
            <v>2400</v>
          </cell>
          <cell r="R2304" t="str">
            <v>YC10</v>
          </cell>
          <cell r="S2304">
            <v>6</v>
          </cell>
        </row>
        <row r="2305">
          <cell r="M2305" t="str">
            <v>SCS0003839</v>
          </cell>
          <cell r="N2305" t="str">
            <v>L4533</v>
          </cell>
          <cell r="O2305" t="str">
            <v>后排坐垫发泡总成（Z02）</v>
          </cell>
          <cell r="P2305" t="str">
            <v>C40DB-Z02</v>
          </cell>
          <cell r="Q2305">
            <v>2191</v>
          </cell>
          <cell r="R2305" t="str">
            <v>BC01</v>
          </cell>
          <cell r="S2305">
            <v>69.02</v>
          </cell>
        </row>
        <row r="2306">
          <cell r="M2306" t="str">
            <v>TAT0000114</v>
          </cell>
          <cell r="N2306">
            <v>1913037</v>
          </cell>
          <cell r="O2306" t="str">
            <v>副驾驶员座椅面套总成</v>
          </cell>
          <cell r="P2306" t="str">
            <v>AGHRC000121</v>
          </cell>
          <cell r="Q2306">
            <v>62</v>
          </cell>
          <cell r="R2306" t="str">
            <v>YC01</v>
          </cell>
          <cell r="S2306">
            <v>41.94379</v>
          </cell>
        </row>
        <row r="2307">
          <cell r="M2307" t="str">
            <v>TFT0000003</v>
          </cell>
          <cell r="N2307">
            <v>1935367</v>
          </cell>
          <cell r="O2307" t="str">
            <v>脱模剂</v>
          </cell>
          <cell r="Q2307">
            <v>3000</v>
          </cell>
          <cell r="R2307" t="str">
            <v>YC03</v>
          </cell>
          <cell r="S2307">
            <v>13.94</v>
          </cell>
        </row>
        <row r="2308">
          <cell r="M2308" t="str">
            <v>SCS0006422</v>
          </cell>
          <cell r="N2308">
            <v>1932313</v>
          </cell>
          <cell r="O2308" t="str">
            <v>主驾左侧滑轨前地脚总成</v>
          </cell>
          <cell r="P2308" t="str">
            <v>P203</v>
          </cell>
          <cell r="Q2308">
            <v>1835</v>
          </cell>
          <cell r="R2308" t="str">
            <v>YC10</v>
          </cell>
          <cell r="S2308">
            <v>3</v>
          </cell>
        </row>
        <row r="2309">
          <cell r="M2309" t="str">
            <v>SCS0001164</v>
          </cell>
          <cell r="N2309">
            <v>1943004</v>
          </cell>
          <cell r="O2309" t="str">
            <v>四分靠背锁解锁支架</v>
          </cell>
          <cell r="Q2309">
            <v>10</v>
          </cell>
          <cell r="R2309" t="str">
            <v>YC01</v>
          </cell>
          <cell r="S2309">
            <v>1.37</v>
          </cell>
        </row>
        <row r="2310">
          <cell r="M2310" t="str">
            <v>SCS0011757</v>
          </cell>
          <cell r="N2310">
            <v>1912608</v>
          </cell>
          <cell r="O2310" t="str">
            <v>F01舒适性海绵A</v>
          </cell>
          <cell r="P2310" t="str">
            <v>C40DB-F01</v>
          </cell>
          <cell r="Q2310">
            <v>2090</v>
          </cell>
          <cell r="R2310" t="str">
            <v>YC01</v>
          </cell>
          <cell r="S2310">
            <v>5.91</v>
          </cell>
        </row>
        <row r="2311">
          <cell r="M2311" t="str">
            <v>SCS0003015</v>
          </cell>
          <cell r="N2311">
            <v>1943012</v>
          </cell>
          <cell r="O2311" t="str">
            <v>正驾左外护盖</v>
          </cell>
          <cell r="Q2311">
            <v>13</v>
          </cell>
          <cell r="R2311" t="str">
            <v>YC01</v>
          </cell>
          <cell r="S2311">
            <v>4.43</v>
          </cell>
        </row>
        <row r="2312">
          <cell r="M2312" t="str">
            <v>BFA0000074</v>
          </cell>
          <cell r="N2312">
            <v>1943003</v>
          </cell>
          <cell r="O2312" t="str">
            <v>十字槽盘头自攻锁紧螺钉</v>
          </cell>
          <cell r="Q2312">
            <v>1197</v>
          </cell>
          <cell r="R2312" t="str">
            <v>YC01</v>
          </cell>
          <cell r="S2312">
            <v>0.17</v>
          </cell>
        </row>
        <row r="2313">
          <cell r="M2313" t="str">
            <v>SCS0000914</v>
          </cell>
          <cell r="N2313">
            <v>1943004</v>
          </cell>
          <cell r="O2313" t="str">
            <v>副驾安全带固定板总成</v>
          </cell>
          <cell r="Q2313">
            <v>24</v>
          </cell>
          <cell r="R2313" t="str">
            <v>YC01</v>
          </cell>
          <cell r="S2313">
            <v>13.83</v>
          </cell>
        </row>
        <row r="2314">
          <cell r="M2314" t="str">
            <v>TAT0000562</v>
          </cell>
          <cell r="N2314">
            <v>1913037</v>
          </cell>
          <cell r="O2314" t="str">
            <v>主靠背总成-前座面套总成</v>
          </cell>
          <cell r="P2314" t="str">
            <v>AGHRC000569</v>
          </cell>
          <cell r="Q2314">
            <v>69</v>
          </cell>
          <cell r="R2314" t="str">
            <v>YC01</v>
          </cell>
          <cell r="S2314">
            <v>20.661989999999999</v>
          </cell>
        </row>
        <row r="2315">
          <cell r="M2315" t="str">
            <v>TFT0000003</v>
          </cell>
          <cell r="N2315">
            <v>1935367</v>
          </cell>
          <cell r="O2315" t="str">
            <v>脱模剂</v>
          </cell>
          <cell r="Q2315">
            <v>2900</v>
          </cell>
          <cell r="R2315" t="str">
            <v>YC03</v>
          </cell>
          <cell r="S2315">
            <v>15.49</v>
          </cell>
        </row>
        <row r="2316">
          <cell r="M2316" t="str">
            <v>SCS0003276</v>
          </cell>
          <cell r="N2316">
            <v>1943508</v>
          </cell>
          <cell r="O2316" t="str">
            <v>靠背外侧扶手钣金护盖</v>
          </cell>
          <cell r="P2316" t="str">
            <v>C40DB(深色)</v>
          </cell>
          <cell r="Q2316">
            <v>5</v>
          </cell>
          <cell r="R2316" t="str">
            <v>YC01</v>
          </cell>
          <cell r="S2316">
            <v>1.73</v>
          </cell>
        </row>
        <row r="2317">
          <cell r="M2317" t="str">
            <v>SCS0003190</v>
          </cell>
          <cell r="N2317">
            <v>1913037</v>
          </cell>
          <cell r="O2317" t="str">
            <v>弹簧盖大</v>
          </cell>
          <cell r="P2317" t="str">
            <v>C40D</v>
          </cell>
          <cell r="Q2317">
            <v>3876</v>
          </cell>
          <cell r="R2317" t="str">
            <v>YC10</v>
          </cell>
          <cell r="S2317">
            <v>0.36</v>
          </cell>
        </row>
        <row r="2318">
          <cell r="M2318" t="str">
            <v>SCS0002989</v>
          </cell>
          <cell r="N2318" t="str">
            <v>L4443</v>
          </cell>
          <cell r="O2318" t="str">
            <v>副头枕插管</v>
          </cell>
          <cell r="Q2318">
            <v>56</v>
          </cell>
          <cell r="R2318" t="str">
            <v>YC01</v>
          </cell>
          <cell r="S2318">
            <v>0.51</v>
          </cell>
        </row>
        <row r="2319">
          <cell r="M2319" t="str">
            <v>TWT0000001</v>
          </cell>
          <cell r="N2319" t="str">
            <v>L4538</v>
          </cell>
          <cell r="O2319" t="str">
            <v>焊丝</v>
          </cell>
          <cell r="P2319" t="str">
            <v>φ1.0mm</v>
          </cell>
          <cell r="Q2319">
            <v>600</v>
          </cell>
          <cell r="R2319" t="str">
            <v>YC10</v>
          </cell>
          <cell r="S2319">
            <v>7.01</v>
          </cell>
        </row>
        <row r="2320">
          <cell r="M2320" t="str">
            <v>SCS0004543</v>
          </cell>
          <cell r="N2320" t="str">
            <v>L2057</v>
          </cell>
          <cell r="O2320" t="str">
            <v>升降棘轮总成</v>
          </cell>
          <cell r="P2320" t="str">
            <v>C32B</v>
          </cell>
          <cell r="Q2320">
            <v>3744</v>
          </cell>
          <cell r="R2320" t="str">
            <v>YC01</v>
          </cell>
          <cell r="S2320">
            <v>46</v>
          </cell>
        </row>
        <row r="2321">
          <cell r="M2321" t="str">
            <v>SCS0010038</v>
          </cell>
          <cell r="N2321" t="str">
            <v>L4533</v>
          </cell>
          <cell r="O2321" t="str">
            <v>驾驶员靠背泡沫总成</v>
          </cell>
          <cell r="P2321" t="str">
            <v>C33DB-M07(不带气囊)</v>
          </cell>
          <cell r="Q2321">
            <v>180</v>
          </cell>
          <cell r="R2321" t="str">
            <v>BC01</v>
          </cell>
          <cell r="S2321">
            <v>20.9</v>
          </cell>
        </row>
        <row r="2322">
          <cell r="M2322" t="str">
            <v>TAT0000116</v>
          </cell>
          <cell r="N2322">
            <v>1913037</v>
          </cell>
          <cell r="O2322" t="str">
            <v>副驾驶员座椅骨架总成</v>
          </cell>
          <cell r="P2322" t="str">
            <v>AGHRC000123</v>
          </cell>
          <cell r="Q2322">
            <v>207</v>
          </cell>
          <cell r="R2322" t="str">
            <v>YC01</v>
          </cell>
          <cell r="S2322">
            <v>164.29339999999999</v>
          </cell>
        </row>
        <row r="2323">
          <cell r="M2323" t="str">
            <v>tft0000032</v>
          </cell>
          <cell r="N2323">
            <v>1935367</v>
          </cell>
          <cell r="O2323" t="str">
            <v>硅油PU-1254</v>
          </cell>
          <cell r="Q2323">
            <v>200</v>
          </cell>
          <cell r="R2323" t="str">
            <v>YC03</v>
          </cell>
          <cell r="S2323">
            <v>52.61</v>
          </cell>
        </row>
        <row r="2324">
          <cell r="M2324" t="str">
            <v>SCS0006423</v>
          </cell>
          <cell r="N2324">
            <v>1932313</v>
          </cell>
          <cell r="O2324" t="str">
            <v>后地脚总成</v>
          </cell>
          <cell r="P2324" t="str">
            <v>P203</v>
          </cell>
          <cell r="Q2324">
            <v>3612</v>
          </cell>
          <cell r="R2324" t="str">
            <v>YC10</v>
          </cell>
          <cell r="S2324">
            <v>2.5</v>
          </cell>
        </row>
        <row r="2325">
          <cell r="M2325" t="str">
            <v>SCS0001319</v>
          </cell>
          <cell r="N2325">
            <v>1943004</v>
          </cell>
          <cell r="O2325" t="str">
            <v>主驾调角器把手</v>
          </cell>
          <cell r="P2325" t="str">
            <v>H32B</v>
          </cell>
          <cell r="Q2325">
            <v>3233</v>
          </cell>
          <cell r="R2325" t="str">
            <v>YC10</v>
          </cell>
          <cell r="S2325">
            <v>1.66</v>
          </cell>
        </row>
        <row r="2326">
          <cell r="M2326" t="str">
            <v>SCS0011758</v>
          </cell>
          <cell r="N2326">
            <v>1912608</v>
          </cell>
          <cell r="O2326" t="str">
            <v>F01舒适性海绵B</v>
          </cell>
          <cell r="P2326" t="str">
            <v>C40DB-F01</v>
          </cell>
          <cell r="Q2326">
            <v>2090</v>
          </cell>
          <cell r="R2326" t="str">
            <v>YC01</v>
          </cell>
          <cell r="S2326">
            <v>3.38</v>
          </cell>
        </row>
        <row r="2327">
          <cell r="M2327" t="str">
            <v>SCS0003017</v>
          </cell>
          <cell r="N2327">
            <v>1943012</v>
          </cell>
          <cell r="O2327" t="str">
            <v>正驾高度调节手柄总成</v>
          </cell>
          <cell r="Q2327">
            <v>13</v>
          </cell>
          <cell r="R2327" t="str">
            <v>YC01</v>
          </cell>
          <cell r="S2327">
            <v>2.2200000000000002</v>
          </cell>
        </row>
        <row r="2328">
          <cell r="M2328" t="str">
            <v>BFA0000080</v>
          </cell>
          <cell r="N2328">
            <v>1943003</v>
          </cell>
          <cell r="O2328" t="str">
            <v>全金属六角法兰面锁紧螺母</v>
          </cell>
          <cell r="P2328" t="str">
            <v>M10白锌</v>
          </cell>
          <cell r="Q2328">
            <v>1612</v>
          </cell>
          <cell r="R2328" t="str">
            <v>YC01</v>
          </cell>
          <cell r="S2328">
            <v>0.18</v>
          </cell>
        </row>
        <row r="2329">
          <cell r="M2329" t="str">
            <v>SCS0000915</v>
          </cell>
          <cell r="N2329">
            <v>1943004</v>
          </cell>
          <cell r="O2329" t="str">
            <v>副驾右外前固定座</v>
          </cell>
          <cell r="Q2329">
            <v>24</v>
          </cell>
          <cell r="R2329" t="str">
            <v>YC01</v>
          </cell>
          <cell r="S2329">
            <v>2.39</v>
          </cell>
        </row>
        <row r="2330">
          <cell r="M2330" t="str">
            <v>TAT0000564</v>
          </cell>
          <cell r="N2330">
            <v>1913037</v>
          </cell>
          <cell r="O2330" t="str">
            <v>主靠背总成-前座发泡总成</v>
          </cell>
          <cell r="P2330" t="str">
            <v>AGHRC000571</v>
          </cell>
          <cell r="Q2330">
            <v>1448</v>
          </cell>
          <cell r="R2330" t="str">
            <v>YC01</v>
          </cell>
          <cell r="S2330">
            <v>53.709620000000001</v>
          </cell>
        </row>
        <row r="2331">
          <cell r="M2331" t="str">
            <v>SCS0011580</v>
          </cell>
          <cell r="N2331" t="str">
            <v>L4533</v>
          </cell>
          <cell r="O2331" t="str">
            <v>后排靠背发泡总成</v>
          </cell>
          <cell r="P2331" t="str">
            <v>C40DB-C01固定式头枕</v>
          </cell>
          <cell r="Q2331">
            <v>1185</v>
          </cell>
          <cell r="R2331" t="str">
            <v>YC01</v>
          </cell>
          <cell r="S2331">
            <v>82</v>
          </cell>
        </row>
        <row r="2332">
          <cell r="M2332" t="str">
            <v>SCS0003394</v>
          </cell>
          <cell r="N2332">
            <v>1943508</v>
          </cell>
          <cell r="O2332" t="str">
            <v>解锁按钮总成</v>
          </cell>
          <cell r="P2332" t="str">
            <v>C40DB(浅色)</v>
          </cell>
          <cell r="Q2332">
            <v>6</v>
          </cell>
          <cell r="R2332" t="str">
            <v>YC01</v>
          </cell>
          <cell r="S2332">
            <v>1.86</v>
          </cell>
        </row>
        <row r="2333">
          <cell r="M2333" t="str">
            <v>SCS0003191</v>
          </cell>
          <cell r="N2333">
            <v>1913037</v>
          </cell>
          <cell r="O2333" t="str">
            <v>弹簧盖小</v>
          </cell>
          <cell r="P2333" t="str">
            <v>C40D</v>
          </cell>
          <cell r="Q2333">
            <v>3876</v>
          </cell>
          <cell r="R2333" t="str">
            <v>YC10</v>
          </cell>
          <cell r="S2333">
            <v>0.45</v>
          </cell>
        </row>
        <row r="2334">
          <cell r="M2334" t="str">
            <v>SCS0003011</v>
          </cell>
          <cell r="N2334" t="str">
            <v>L4443</v>
          </cell>
          <cell r="O2334" t="str">
            <v>后排中间主头枕插管</v>
          </cell>
          <cell r="Q2334">
            <v>4</v>
          </cell>
          <cell r="R2334" t="str">
            <v>YC01</v>
          </cell>
          <cell r="S2334">
            <v>0.68600000000000005</v>
          </cell>
        </row>
        <row r="2335">
          <cell r="M2335" t="str">
            <v>SCS0004553</v>
          </cell>
          <cell r="N2335">
            <v>1943004</v>
          </cell>
          <cell r="O2335" t="str">
            <v>副驾线束支撑板</v>
          </cell>
          <cell r="P2335" t="str">
            <v>C32B</v>
          </cell>
          <cell r="Q2335">
            <v>1135</v>
          </cell>
          <cell r="R2335" t="str">
            <v>YC10</v>
          </cell>
          <cell r="S2335">
            <v>1.1000000000000001</v>
          </cell>
        </row>
        <row r="2336">
          <cell r="M2336" t="str">
            <v>SCS0005393</v>
          </cell>
          <cell r="N2336" t="str">
            <v>L2057</v>
          </cell>
          <cell r="O2336" t="str">
            <v>电动调角器连动杆</v>
          </cell>
          <cell r="P2336" t="str">
            <v>P203</v>
          </cell>
          <cell r="Q2336">
            <v>2400</v>
          </cell>
          <cell r="R2336" t="str">
            <v>YC01</v>
          </cell>
          <cell r="S2336">
            <v>5</v>
          </cell>
        </row>
        <row r="2337">
          <cell r="M2337" t="str">
            <v>SCS0005378</v>
          </cell>
          <cell r="N2337" t="str">
            <v>L4533</v>
          </cell>
          <cell r="O2337" t="str">
            <v>前排座垫泡沫总成</v>
          </cell>
          <cell r="P2337" t="str">
            <v>P203</v>
          </cell>
          <cell r="Q2337">
            <v>4364</v>
          </cell>
          <cell r="R2337" t="str">
            <v>BC01</v>
          </cell>
          <cell r="S2337">
            <v>19.78</v>
          </cell>
        </row>
        <row r="2338">
          <cell r="M2338" t="str">
            <v>TAT0000117</v>
          </cell>
          <cell r="N2338">
            <v>1913037</v>
          </cell>
          <cell r="O2338" t="str">
            <v>副驾驶员座椅发泡总成</v>
          </cell>
          <cell r="P2338" t="str">
            <v>AGHRC000124</v>
          </cell>
          <cell r="Q2338">
            <v>207</v>
          </cell>
          <cell r="R2338" t="str">
            <v>YC01</v>
          </cell>
          <cell r="S2338">
            <v>111.6557</v>
          </cell>
        </row>
        <row r="2339">
          <cell r="M2339" t="str">
            <v>SCS0000810</v>
          </cell>
          <cell r="N2339" t="str">
            <v>1932389A</v>
          </cell>
          <cell r="O2339" t="str">
            <v>驾座头枕杆</v>
          </cell>
          <cell r="Q2339">
            <v>1233</v>
          </cell>
          <cell r="R2339" t="str">
            <v>YC03</v>
          </cell>
          <cell r="S2339">
            <v>4.34</v>
          </cell>
        </row>
        <row r="2340">
          <cell r="M2340" t="str">
            <v>SCS0006424</v>
          </cell>
          <cell r="N2340">
            <v>1932313</v>
          </cell>
          <cell r="O2340" t="str">
            <v>主驾右侧滑轨前地脚总成</v>
          </cell>
          <cell r="P2340" t="str">
            <v>P203</v>
          </cell>
          <cell r="Q2340">
            <v>1777</v>
          </cell>
          <cell r="R2340" t="str">
            <v>YC10</v>
          </cell>
          <cell r="S2340">
            <v>3</v>
          </cell>
        </row>
        <row r="2341">
          <cell r="M2341" t="str">
            <v>SCS0001320</v>
          </cell>
          <cell r="N2341">
            <v>1943004</v>
          </cell>
          <cell r="O2341" t="str">
            <v>副驾调角器把手</v>
          </cell>
          <cell r="P2341" t="str">
            <v>H32B</v>
          </cell>
          <cell r="Q2341">
            <v>3233</v>
          </cell>
          <cell r="R2341" t="str">
            <v>YC10</v>
          </cell>
          <cell r="S2341">
            <v>1.66</v>
          </cell>
        </row>
        <row r="2342">
          <cell r="M2342" t="str">
            <v>SCS0011759</v>
          </cell>
          <cell r="N2342">
            <v>1912608</v>
          </cell>
          <cell r="O2342" t="str">
            <v>F01舒适性海绵C</v>
          </cell>
          <cell r="P2342" t="str">
            <v>C40DB-F01</v>
          </cell>
          <cell r="Q2342">
            <v>2090</v>
          </cell>
          <cell r="R2342" t="str">
            <v>YC01</v>
          </cell>
          <cell r="S2342">
            <v>5.91</v>
          </cell>
        </row>
        <row r="2343">
          <cell r="M2343" t="str">
            <v>SCS0003019</v>
          </cell>
          <cell r="N2343">
            <v>1943012</v>
          </cell>
          <cell r="O2343" t="str">
            <v>正驾高度调节手柄盖</v>
          </cell>
          <cell r="Q2343">
            <v>13</v>
          </cell>
          <cell r="R2343" t="str">
            <v>YC01</v>
          </cell>
          <cell r="S2343">
            <v>0.56000000000000005</v>
          </cell>
        </row>
        <row r="2344">
          <cell r="M2344" t="str">
            <v>BFA0000084</v>
          </cell>
          <cell r="N2344">
            <v>1943003</v>
          </cell>
          <cell r="O2344" t="str">
            <v>十字槽圆头自攻螺钉</v>
          </cell>
          <cell r="P2344" t="str">
            <v>ST4.2x9.5F型黑</v>
          </cell>
          <cell r="Q2344">
            <v>26981</v>
          </cell>
          <cell r="R2344" t="str">
            <v>YC01</v>
          </cell>
          <cell r="S2344">
            <v>0.08</v>
          </cell>
        </row>
        <row r="2345">
          <cell r="M2345" t="str">
            <v>SCS0000916</v>
          </cell>
          <cell r="N2345">
            <v>1943004</v>
          </cell>
          <cell r="O2345" t="str">
            <v>副驾右外后固定座总成</v>
          </cell>
          <cell r="Q2345">
            <v>24</v>
          </cell>
          <cell r="R2345" t="str">
            <v>YC01</v>
          </cell>
          <cell r="S2345">
            <v>3.66</v>
          </cell>
        </row>
        <row r="2346">
          <cell r="M2346" t="str">
            <v>TAT0000565</v>
          </cell>
          <cell r="N2346">
            <v>1913037</v>
          </cell>
          <cell r="O2346" t="str">
            <v>主靠背总成-前座骨架总成</v>
          </cell>
          <cell r="P2346" t="str">
            <v>AGHRC000572</v>
          </cell>
          <cell r="Q2346">
            <v>1448</v>
          </cell>
          <cell r="R2346" t="str">
            <v>YC01</v>
          </cell>
          <cell r="S2346">
            <v>36.50168</v>
          </cell>
        </row>
        <row r="2347">
          <cell r="M2347" t="str">
            <v>SCS0011580</v>
          </cell>
          <cell r="N2347" t="str">
            <v>L4533</v>
          </cell>
          <cell r="O2347" t="str">
            <v>后排靠背发泡总成</v>
          </cell>
          <cell r="P2347" t="str">
            <v>C40DB-C01固定式头枕</v>
          </cell>
          <cell r="Q2347">
            <v>974</v>
          </cell>
          <cell r="R2347" t="str">
            <v>YC01</v>
          </cell>
          <cell r="S2347">
            <v>82</v>
          </cell>
        </row>
        <row r="2348">
          <cell r="M2348" t="str">
            <v>SCS0003903</v>
          </cell>
          <cell r="N2348">
            <v>1943508</v>
          </cell>
          <cell r="O2348" t="str">
            <v>后排座椅转轴支架护罩1#</v>
          </cell>
          <cell r="Q2348">
            <v>147</v>
          </cell>
          <cell r="R2348" t="str">
            <v>YC01</v>
          </cell>
          <cell r="S2348">
            <v>0.37</v>
          </cell>
        </row>
        <row r="2349">
          <cell r="M2349" t="str">
            <v>SCS0003192</v>
          </cell>
          <cell r="N2349">
            <v>1913037</v>
          </cell>
          <cell r="O2349" t="str">
            <v>限位块</v>
          </cell>
          <cell r="P2349" t="str">
            <v>C40D</v>
          </cell>
          <cell r="Q2349">
            <v>15</v>
          </cell>
          <cell r="R2349" t="str">
            <v>YC01</v>
          </cell>
          <cell r="S2349">
            <v>0.21</v>
          </cell>
        </row>
        <row r="2350">
          <cell r="M2350" t="str">
            <v>SCS0003013</v>
          </cell>
          <cell r="N2350" t="str">
            <v>L4443</v>
          </cell>
          <cell r="O2350" t="str">
            <v>后排中间副头枕插管</v>
          </cell>
          <cell r="Q2350">
            <v>4</v>
          </cell>
          <cell r="R2350" t="str">
            <v>YC01</v>
          </cell>
          <cell r="S2350">
            <v>0.51</v>
          </cell>
        </row>
        <row r="2351">
          <cell r="M2351" t="str">
            <v>SCS0006016</v>
          </cell>
          <cell r="N2351">
            <v>1943004</v>
          </cell>
          <cell r="O2351" t="str">
            <v>副驾左前支架</v>
          </cell>
          <cell r="P2351" t="str">
            <v>P203</v>
          </cell>
          <cell r="Q2351">
            <v>1060</v>
          </cell>
          <cell r="R2351" t="str">
            <v>YC10</v>
          </cell>
          <cell r="S2351">
            <v>1.32</v>
          </cell>
        </row>
        <row r="2352">
          <cell r="M2352" t="str">
            <v>SCS0005505</v>
          </cell>
          <cell r="N2352" t="str">
            <v>L2057</v>
          </cell>
          <cell r="O2352" t="str">
            <v>主驾塑料耦合器（黑色）</v>
          </cell>
          <cell r="P2352" t="str">
            <v>P203</v>
          </cell>
          <cell r="Q2352">
            <v>2000</v>
          </cell>
          <cell r="R2352" t="str">
            <v>YC01</v>
          </cell>
          <cell r="S2352">
            <v>1</v>
          </cell>
        </row>
        <row r="2353">
          <cell r="M2353" t="str">
            <v>SCS0005470</v>
          </cell>
          <cell r="N2353" t="str">
            <v>L4533</v>
          </cell>
          <cell r="O2353" t="str">
            <v>六分坐垫合棉总成</v>
          </cell>
          <cell r="P2353" t="str">
            <v>P203</v>
          </cell>
          <cell r="Q2353">
            <v>2198</v>
          </cell>
          <cell r="R2353" t="str">
            <v>BC01</v>
          </cell>
          <cell r="S2353">
            <v>47.26</v>
          </cell>
        </row>
        <row r="2354">
          <cell r="M2354" t="str">
            <v>TAT0000118</v>
          </cell>
          <cell r="N2354">
            <v>1913037</v>
          </cell>
          <cell r="O2354" t="str">
            <v>副驾驶员座椅面套总成</v>
          </cell>
          <cell r="P2354" t="str">
            <v>AGHRC000125</v>
          </cell>
          <cell r="Q2354">
            <v>207</v>
          </cell>
          <cell r="R2354" t="str">
            <v>YC01</v>
          </cell>
          <cell r="S2354">
            <v>43.067189999999997</v>
          </cell>
        </row>
        <row r="2355">
          <cell r="M2355" t="str">
            <v>SCS0001172</v>
          </cell>
          <cell r="N2355" t="str">
            <v>1932389A</v>
          </cell>
          <cell r="O2355" t="str">
            <v>前排头枕骨架总成</v>
          </cell>
          <cell r="Q2355">
            <v>6</v>
          </cell>
          <cell r="R2355" t="str">
            <v>YC01</v>
          </cell>
          <cell r="S2355">
            <v>4.34</v>
          </cell>
        </row>
        <row r="2356">
          <cell r="M2356" t="str">
            <v>SCS0006012</v>
          </cell>
          <cell r="N2356" t="str">
            <v>L4312</v>
          </cell>
          <cell r="O2356" t="str">
            <v>电机及支架总成</v>
          </cell>
          <cell r="P2356" t="str">
            <v>P203</v>
          </cell>
          <cell r="Q2356">
            <v>1979</v>
          </cell>
          <cell r="R2356" t="str">
            <v>YC10</v>
          </cell>
          <cell r="S2356">
            <v>56.15</v>
          </cell>
        </row>
        <row r="2357">
          <cell r="M2357" t="str">
            <v>SCS0001409</v>
          </cell>
          <cell r="N2357">
            <v>1943004</v>
          </cell>
          <cell r="O2357" t="str">
            <v>圆管</v>
          </cell>
          <cell r="P2357" t="str">
            <v>C40D</v>
          </cell>
          <cell r="Q2357">
            <v>1627</v>
          </cell>
          <cell r="R2357" t="str">
            <v>YC10</v>
          </cell>
          <cell r="S2357">
            <v>16.329999999999998</v>
          </cell>
        </row>
        <row r="2358">
          <cell r="M2358" t="str">
            <v>SCS0011757</v>
          </cell>
          <cell r="N2358">
            <v>1912608</v>
          </cell>
          <cell r="O2358" t="str">
            <v>F01舒适性海绵A</v>
          </cell>
          <cell r="P2358" t="str">
            <v>C40DB-F01</v>
          </cell>
          <cell r="Q2358">
            <v>3220</v>
          </cell>
          <cell r="R2358" t="str">
            <v>YC01</v>
          </cell>
          <cell r="S2358">
            <v>5.91</v>
          </cell>
        </row>
        <row r="2359">
          <cell r="M2359" t="str">
            <v>SCS0003022</v>
          </cell>
          <cell r="N2359">
            <v>1943012</v>
          </cell>
          <cell r="O2359" t="str">
            <v>双边主驾右内护盖</v>
          </cell>
          <cell r="Q2359">
            <v>3</v>
          </cell>
          <cell r="R2359" t="str">
            <v>YC01</v>
          </cell>
          <cell r="S2359">
            <v>1.5</v>
          </cell>
        </row>
        <row r="2360">
          <cell r="M2360" t="str">
            <v>BFA0000092</v>
          </cell>
          <cell r="N2360">
            <v>1943003</v>
          </cell>
          <cell r="O2360" t="str">
            <v>三组合式六角头螺栓8.8级</v>
          </cell>
          <cell r="Q2360">
            <v>9454</v>
          </cell>
          <cell r="R2360" t="str">
            <v>YC01</v>
          </cell>
          <cell r="S2360">
            <v>0.19</v>
          </cell>
        </row>
        <row r="2361">
          <cell r="M2361" t="str">
            <v>SCS0000940</v>
          </cell>
          <cell r="N2361">
            <v>1943004</v>
          </cell>
          <cell r="O2361" t="str">
            <v>主驾安全带固定板总成</v>
          </cell>
          <cell r="Q2361">
            <v>80</v>
          </cell>
          <cell r="R2361" t="str">
            <v>YC01</v>
          </cell>
          <cell r="S2361">
            <v>13.95</v>
          </cell>
        </row>
        <row r="2362">
          <cell r="M2362" t="str">
            <v>TAT0000566</v>
          </cell>
          <cell r="N2362">
            <v>1913037</v>
          </cell>
          <cell r="O2362" t="str">
            <v>主靠背总成-前座面套总成</v>
          </cell>
          <cell r="P2362" t="str">
            <v>AGHRC000573</v>
          </cell>
          <cell r="Q2362">
            <v>1448</v>
          </cell>
          <cell r="R2362" t="str">
            <v>YC01</v>
          </cell>
          <cell r="S2362">
            <v>14.079219999999999</v>
          </cell>
        </row>
        <row r="2363">
          <cell r="M2363" t="str">
            <v>SCS0011580</v>
          </cell>
          <cell r="N2363" t="str">
            <v>L4533</v>
          </cell>
          <cell r="O2363" t="str">
            <v>后排靠背发泡总成</v>
          </cell>
          <cell r="P2363" t="str">
            <v>C40DB-C01固定式头枕</v>
          </cell>
          <cell r="Q2363">
            <v>45</v>
          </cell>
          <cell r="R2363" t="str">
            <v>YC01</v>
          </cell>
          <cell r="S2363">
            <v>82</v>
          </cell>
        </row>
        <row r="2364">
          <cell r="M2364" t="str">
            <v>SCS0003904</v>
          </cell>
          <cell r="N2364">
            <v>1943508</v>
          </cell>
          <cell r="O2364" t="str">
            <v>后排座椅转轴支架护罩2#</v>
          </cell>
          <cell r="Q2364">
            <v>49</v>
          </cell>
          <cell r="R2364" t="str">
            <v>YC01</v>
          </cell>
          <cell r="S2364">
            <v>0.37</v>
          </cell>
        </row>
        <row r="2365">
          <cell r="M2365" t="str">
            <v>SCS0003193</v>
          </cell>
          <cell r="N2365">
            <v>1913037</v>
          </cell>
          <cell r="O2365" t="str">
            <v>扶手限位块</v>
          </cell>
          <cell r="P2365" t="str">
            <v>C40D</v>
          </cell>
          <cell r="Q2365">
            <v>1557</v>
          </cell>
          <cell r="R2365" t="str">
            <v>YC10</v>
          </cell>
          <cell r="S2365">
            <v>0.23</v>
          </cell>
        </row>
        <row r="2366">
          <cell r="M2366" t="str">
            <v>SCS0003124</v>
          </cell>
          <cell r="N2366" t="str">
            <v>L4443</v>
          </cell>
          <cell r="O2366" t="str">
            <v>头枕导套(锁端)</v>
          </cell>
          <cell r="P2366" t="str">
            <v>H32B</v>
          </cell>
          <cell r="Q2366">
            <v>4778</v>
          </cell>
          <cell r="R2366" t="str">
            <v>YC01</v>
          </cell>
          <cell r="S2366">
            <v>1.74</v>
          </cell>
        </row>
        <row r="2367">
          <cell r="M2367" t="str">
            <v>SCS0006017</v>
          </cell>
          <cell r="N2367">
            <v>1943004</v>
          </cell>
          <cell r="O2367" t="str">
            <v>副驾右前支架</v>
          </cell>
          <cell r="P2367" t="str">
            <v>P203</v>
          </cell>
          <cell r="Q2367">
            <v>1060</v>
          </cell>
          <cell r="R2367" t="str">
            <v>YC10</v>
          </cell>
          <cell r="S2367">
            <v>1.32</v>
          </cell>
        </row>
        <row r="2368">
          <cell r="M2368" t="str">
            <v>SCS0005511</v>
          </cell>
          <cell r="N2368" t="str">
            <v>L2057</v>
          </cell>
          <cell r="O2368" t="str">
            <v>副驾塑料耦合器（自然色）</v>
          </cell>
          <cell r="P2368" t="str">
            <v>P203</v>
          </cell>
          <cell r="Q2368">
            <v>2000</v>
          </cell>
          <cell r="R2368" t="str">
            <v>YC01</v>
          </cell>
          <cell r="S2368">
            <v>1</v>
          </cell>
        </row>
        <row r="2369">
          <cell r="M2369" t="str">
            <v>SCS0005458</v>
          </cell>
          <cell r="N2369" t="str">
            <v>L4533</v>
          </cell>
          <cell r="O2369" t="str">
            <v>四分坐垫合棉总成</v>
          </cell>
          <cell r="P2369" t="str">
            <v>P203</v>
          </cell>
          <cell r="Q2369">
            <v>2123</v>
          </cell>
          <cell r="R2369" t="str">
            <v>BC01</v>
          </cell>
          <cell r="S2369">
            <v>30.77</v>
          </cell>
        </row>
        <row r="2370">
          <cell r="M2370" t="str">
            <v>TAT0000120</v>
          </cell>
          <cell r="N2370">
            <v>1913037</v>
          </cell>
          <cell r="O2370" t="str">
            <v>乘客第二排单人座骨架总成</v>
          </cell>
          <cell r="P2370" t="str">
            <v>AGHRC000127</v>
          </cell>
          <cell r="Q2370">
            <v>107</v>
          </cell>
          <cell r="R2370" t="str">
            <v>YC01</v>
          </cell>
          <cell r="S2370">
            <v>147.4161</v>
          </cell>
        </row>
        <row r="2371">
          <cell r="M2371" t="str">
            <v>SCS0001669</v>
          </cell>
          <cell r="N2371" t="str">
            <v>1932389A</v>
          </cell>
          <cell r="O2371" t="str">
            <v>中间头枕杆焊接总成</v>
          </cell>
          <cell r="P2371" t="str">
            <v>C40DB</v>
          </cell>
          <cell r="Q2371">
            <v>47</v>
          </cell>
          <cell r="R2371" t="str">
            <v>YC01</v>
          </cell>
          <cell r="S2371">
            <v>6.3</v>
          </cell>
        </row>
        <row r="2372">
          <cell r="M2372" t="str">
            <v>SCS0006010</v>
          </cell>
          <cell r="N2372" t="str">
            <v>L4312</v>
          </cell>
          <cell r="O2372" t="str">
            <v>主驾电动右侧滑轨本体</v>
          </cell>
          <cell r="P2372" t="str">
            <v>P203</v>
          </cell>
          <cell r="Q2372">
            <v>1777</v>
          </cell>
          <cell r="R2372" t="str">
            <v>YC10</v>
          </cell>
          <cell r="S2372">
            <v>63.8</v>
          </cell>
        </row>
        <row r="2373">
          <cell r="M2373" t="str">
            <v>SCS0001411</v>
          </cell>
          <cell r="N2373">
            <v>1943004</v>
          </cell>
          <cell r="O2373" t="str">
            <v>扶手支撑板</v>
          </cell>
          <cell r="P2373" t="str">
            <v>C40D</v>
          </cell>
          <cell r="Q2373">
            <v>374</v>
          </cell>
          <cell r="R2373" t="str">
            <v>YC10</v>
          </cell>
          <cell r="S2373">
            <v>5.87</v>
          </cell>
        </row>
        <row r="2374">
          <cell r="M2374" t="str">
            <v>SCS0011758</v>
          </cell>
          <cell r="N2374">
            <v>1912608</v>
          </cell>
          <cell r="O2374" t="str">
            <v>F01舒适性海绵B</v>
          </cell>
          <cell r="P2374" t="str">
            <v>C40DB-F01</v>
          </cell>
          <cell r="Q2374">
            <v>3220</v>
          </cell>
          <cell r="R2374" t="str">
            <v>YC01</v>
          </cell>
          <cell r="S2374">
            <v>3.38</v>
          </cell>
        </row>
        <row r="2375">
          <cell r="M2375" t="str">
            <v>SCS0003060</v>
          </cell>
          <cell r="N2375">
            <v>1943012</v>
          </cell>
          <cell r="O2375" t="str">
            <v>腰部调节手轮</v>
          </cell>
          <cell r="P2375" t="str">
            <v>C33D</v>
          </cell>
          <cell r="Q2375">
            <v>3</v>
          </cell>
          <cell r="R2375" t="str">
            <v>YC01</v>
          </cell>
          <cell r="S2375">
            <v>0.91</v>
          </cell>
        </row>
        <row r="2376">
          <cell r="M2376" t="str">
            <v>BFA0000095</v>
          </cell>
          <cell r="N2376">
            <v>1943003</v>
          </cell>
          <cell r="O2376" t="str">
            <v>平垫圈￠16</v>
          </cell>
          <cell r="P2376" t="str">
            <v>￠16白锌</v>
          </cell>
          <cell r="Q2376">
            <v>588</v>
          </cell>
          <cell r="R2376" t="str">
            <v>YC01</v>
          </cell>
          <cell r="S2376">
            <v>0.13</v>
          </cell>
        </row>
        <row r="2377">
          <cell r="M2377" t="str">
            <v>SCS0000941</v>
          </cell>
          <cell r="N2377">
            <v>1943004</v>
          </cell>
          <cell r="O2377" t="str">
            <v>主驾左外后固定座总成</v>
          </cell>
          <cell r="Q2377">
            <v>80</v>
          </cell>
          <cell r="R2377" t="str">
            <v>YC01</v>
          </cell>
          <cell r="S2377">
            <v>3.66</v>
          </cell>
        </row>
        <row r="2378">
          <cell r="M2378" t="str">
            <v>TAT0000572</v>
          </cell>
          <cell r="N2378">
            <v>1913037</v>
          </cell>
          <cell r="O2378" t="str">
            <v>副靠背总成-前座发泡总成</v>
          </cell>
          <cell r="P2378" t="str">
            <v>AGHRC000579</v>
          </cell>
          <cell r="Q2378">
            <v>1443</v>
          </cell>
          <cell r="R2378" t="str">
            <v>YC01</v>
          </cell>
          <cell r="S2378">
            <v>50.794829999999997</v>
          </cell>
        </row>
        <row r="2379">
          <cell r="M2379" t="str">
            <v>SCS0003839</v>
          </cell>
          <cell r="N2379" t="str">
            <v>L4533</v>
          </cell>
          <cell r="O2379" t="str">
            <v>后排坐垫发泡总成（Z02）</v>
          </cell>
          <cell r="P2379" t="str">
            <v>C40DB-Z02</v>
          </cell>
          <cell r="Q2379">
            <v>224</v>
          </cell>
          <cell r="R2379" t="str">
            <v>BC01</v>
          </cell>
          <cell r="S2379">
            <v>69.02</v>
          </cell>
        </row>
        <row r="2380">
          <cell r="M2380" t="str">
            <v>SCS0005405</v>
          </cell>
          <cell r="N2380">
            <v>1943508</v>
          </cell>
          <cell r="O2380" t="str">
            <v>主驾左侧罩壳（电动）</v>
          </cell>
          <cell r="P2380" t="str">
            <v>P203电动六向</v>
          </cell>
          <cell r="Q2380">
            <v>653</v>
          </cell>
          <cell r="R2380" t="str">
            <v>YC01</v>
          </cell>
          <cell r="S2380">
            <v>6.02</v>
          </cell>
        </row>
        <row r="2381">
          <cell r="M2381" t="str">
            <v>SCS0003391</v>
          </cell>
          <cell r="N2381">
            <v>1913037</v>
          </cell>
          <cell r="O2381" t="str">
            <v>扶手泡棉加强板</v>
          </cell>
          <cell r="P2381" t="str">
            <v>C40DB</v>
          </cell>
          <cell r="Q2381">
            <v>1546</v>
          </cell>
          <cell r="R2381" t="str">
            <v>YC01</v>
          </cell>
          <cell r="S2381">
            <v>0.34</v>
          </cell>
        </row>
        <row r="2382">
          <cell r="M2382" t="str">
            <v>SCS0003125</v>
          </cell>
          <cell r="N2382" t="str">
            <v>L4443</v>
          </cell>
          <cell r="O2382" t="str">
            <v>头枕导套(自由端)</v>
          </cell>
          <cell r="P2382" t="str">
            <v>H32B</v>
          </cell>
          <cell r="Q2382">
            <v>4780</v>
          </cell>
          <cell r="R2382" t="str">
            <v>YC01</v>
          </cell>
          <cell r="S2382">
            <v>1.35</v>
          </cell>
        </row>
        <row r="2383">
          <cell r="M2383" t="str">
            <v>SCS0006018</v>
          </cell>
          <cell r="N2383">
            <v>1943004</v>
          </cell>
          <cell r="O2383" t="str">
            <v>副驾左后支架</v>
          </cell>
          <cell r="P2383" t="str">
            <v>P203</v>
          </cell>
          <cell r="Q2383">
            <v>1060</v>
          </cell>
          <cell r="R2383" t="str">
            <v>YC10</v>
          </cell>
          <cell r="S2383">
            <v>3.5</v>
          </cell>
        </row>
        <row r="2384">
          <cell r="M2384" t="str">
            <v>SCS0006008</v>
          </cell>
          <cell r="N2384" t="str">
            <v>L2057</v>
          </cell>
          <cell r="O2384" t="str">
            <v>电动升降棘轮机构总成</v>
          </cell>
          <cell r="P2384" t="str">
            <v>P203</v>
          </cell>
          <cell r="Q2384">
            <v>1024</v>
          </cell>
          <cell r="R2384" t="str">
            <v>YC10</v>
          </cell>
          <cell r="S2384">
            <v>84</v>
          </cell>
        </row>
        <row r="2385">
          <cell r="M2385" t="str">
            <v>SCS0010057</v>
          </cell>
          <cell r="N2385" t="str">
            <v>L4533</v>
          </cell>
          <cell r="O2385" t="str">
            <v>六分靠背合棉总成</v>
          </cell>
          <cell r="P2385" t="str">
            <v>C33DB-M07</v>
          </cell>
          <cell r="Q2385">
            <v>100</v>
          </cell>
          <cell r="R2385" t="str">
            <v>BC01</v>
          </cell>
          <cell r="S2385">
            <v>38.25</v>
          </cell>
        </row>
        <row r="2386">
          <cell r="M2386" t="str">
            <v>TAT0000121</v>
          </cell>
          <cell r="N2386">
            <v>1913037</v>
          </cell>
          <cell r="O2386" t="str">
            <v>乘客第二排单人座发泡总成</v>
          </cell>
          <cell r="P2386" t="str">
            <v>AGHRC000128</v>
          </cell>
          <cell r="Q2386">
            <v>107</v>
          </cell>
          <cell r="R2386" t="str">
            <v>YC01</v>
          </cell>
          <cell r="S2386">
            <v>100.1857</v>
          </cell>
        </row>
        <row r="2387">
          <cell r="M2387" t="str">
            <v>SCS0001670</v>
          </cell>
          <cell r="N2387" t="str">
            <v>1932389A</v>
          </cell>
          <cell r="O2387" t="str">
            <v>两侧头枕杆</v>
          </cell>
          <cell r="P2387" t="str">
            <v>C40DB</v>
          </cell>
          <cell r="Q2387">
            <v>94</v>
          </cell>
          <cell r="R2387" t="str">
            <v>YC01</v>
          </cell>
          <cell r="S2387">
            <v>7.04</v>
          </cell>
        </row>
        <row r="2388">
          <cell r="M2388" t="str">
            <v>SCS0006009</v>
          </cell>
          <cell r="N2388" t="str">
            <v>L4312</v>
          </cell>
          <cell r="O2388" t="str">
            <v>主驾电动左侧滑轨本体</v>
          </cell>
          <cell r="P2388" t="str">
            <v>P203</v>
          </cell>
          <cell r="Q2388">
            <v>1835</v>
          </cell>
          <cell r="R2388" t="str">
            <v>YC10</v>
          </cell>
          <cell r="S2388">
            <v>63.8</v>
          </cell>
        </row>
        <row r="2389">
          <cell r="M2389" t="str">
            <v>SCS0001412</v>
          </cell>
          <cell r="N2389">
            <v>1943004</v>
          </cell>
          <cell r="O2389" t="str">
            <v>扶手连接钣金1(左)</v>
          </cell>
          <cell r="P2389" t="str">
            <v>C40D</v>
          </cell>
          <cell r="Q2389">
            <v>374</v>
          </cell>
          <cell r="R2389" t="str">
            <v>YC10</v>
          </cell>
          <cell r="S2389">
            <v>2.42</v>
          </cell>
        </row>
        <row r="2390">
          <cell r="M2390" t="str">
            <v>SCS0011759</v>
          </cell>
          <cell r="N2390">
            <v>1912608</v>
          </cell>
          <cell r="O2390" t="str">
            <v>F01舒适性海绵C</v>
          </cell>
          <cell r="P2390" t="str">
            <v>C40DB-F01</v>
          </cell>
          <cell r="Q2390">
            <v>3220</v>
          </cell>
          <cell r="R2390" t="str">
            <v>YC01</v>
          </cell>
          <cell r="S2390">
            <v>5.91</v>
          </cell>
        </row>
        <row r="2391">
          <cell r="M2391" t="str">
            <v>SCS0003061</v>
          </cell>
          <cell r="N2391">
            <v>1943012</v>
          </cell>
          <cell r="O2391" t="str">
            <v>腰部调节手轮防护盖</v>
          </cell>
          <cell r="P2391" t="str">
            <v>C33D</v>
          </cell>
          <cell r="Q2391">
            <v>3</v>
          </cell>
          <cell r="R2391" t="str">
            <v>YC01</v>
          </cell>
          <cell r="S2391">
            <v>0.51</v>
          </cell>
        </row>
        <row r="2392">
          <cell r="M2392" t="str">
            <v>BFA0000096</v>
          </cell>
          <cell r="N2392">
            <v>1943003</v>
          </cell>
          <cell r="O2392" t="str">
            <v>十字槽圆头带垫自攻螺钉F</v>
          </cell>
          <cell r="P2392" t="str">
            <v>ST4.2x9.5F型黑</v>
          </cell>
          <cell r="Q2392">
            <v>11010</v>
          </cell>
          <cell r="R2392" t="str">
            <v>YC01</v>
          </cell>
          <cell r="S2392">
            <v>0.11</v>
          </cell>
        </row>
        <row r="2393">
          <cell r="M2393" t="str">
            <v>SCS0001110</v>
          </cell>
          <cell r="N2393">
            <v>1943004</v>
          </cell>
          <cell r="O2393" t="str">
            <v>后排靠背中间脚架总成</v>
          </cell>
          <cell r="Q2393">
            <v>6</v>
          </cell>
          <cell r="R2393" t="str">
            <v>YC01</v>
          </cell>
          <cell r="S2393">
            <v>7.53</v>
          </cell>
        </row>
        <row r="2394">
          <cell r="M2394" t="str">
            <v>TAT0000573</v>
          </cell>
          <cell r="N2394">
            <v>1913037</v>
          </cell>
          <cell r="O2394" t="str">
            <v>副靠背总成-前座骨架总成</v>
          </cell>
          <cell r="P2394" t="str">
            <v>AGHRC000580</v>
          </cell>
          <cell r="Q2394">
            <v>1443</v>
          </cell>
          <cell r="R2394" t="str">
            <v>YC01</v>
          </cell>
          <cell r="S2394">
            <v>34.520760000000003</v>
          </cell>
        </row>
        <row r="2395">
          <cell r="M2395" t="str">
            <v>SCS0003839</v>
          </cell>
          <cell r="N2395" t="str">
            <v>L4533</v>
          </cell>
          <cell r="O2395" t="str">
            <v>后排坐垫发泡总成（Z02）</v>
          </cell>
          <cell r="P2395" t="str">
            <v>C40DB-Z02</v>
          </cell>
          <cell r="Q2395">
            <v>153</v>
          </cell>
          <cell r="R2395" t="str">
            <v>BC01</v>
          </cell>
          <cell r="S2395">
            <v>69.02</v>
          </cell>
        </row>
        <row r="2396">
          <cell r="M2396" t="str">
            <v>SCS0005406</v>
          </cell>
          <cell r="N2396">
            <v>1943508</v>
          </cell>
          <cell r="O2396" t="str">
            <v>主驾右侧罩壳</v>
          </cell>
          <cell r="P2396" t="str">
            <v>P203</v>
          </cell>
          <cell r="Q2396">
            <v>1237</v>
          </cell>
          <cell r="R2396" t="str">
            <v>YC01</v>
          </cell>
          <cell r="S2396">
            <v>2.39</v>
          </cell>
        </row>
        <row r="2397">
          <cell r="M2397" t="str">
            <v>SCS0003922</v>
          </cell>
          <cell r="N2397">
            <v>1913037</v>
          </cell>
          <cell r="O2397" t="str">
            <v>H32B后排中间装车支架总成</v>
          </cell>
          <cell r="Q2397">
            <v>200</v>
          </cell>
          <cell r="R2397" t="str">
            <v>YC01</v>
          </cell>
          <cell r="S2397">
            <v>6.2</v>
          </cell>
        </row>
        <row r="2398">
          <cell r="M2398" t="str">
            <v>SCS0003145</v>
          </cell>
          <cell r="N2398" t="str">
            <v>L4443</v>
          </cell>
          <cell r="O2398" t="str">
            <v>主头枕插管</v>
          </cell>
          <cell r="Q2398">
            <v>18</v>
          </cell>
          <cell r="R2398" t="str">
            <v>YC01</v>
          </cell>
          <cell r="S2398">
            <v>1.84</v>
          </cell>
        </row>
        <row r="2399">
          <cell r="M2399" t="str">
            <v>SCS0006019</v>
          </cell>
          <cell r="N2399">
            <v>1943004</v>
          </cell>
          <cell r="O2399" t="str">
            <v>副驾右后支架</v>
          </cell>
          <cell r="P2399" t="str">
            <v>P203</v>
          </cell>
          <cell r="Q2399">
            <v>1060</v>
          </cell>
          <cell r="R2399" t="str">
            <v>YC10</v>
          </cell>
          <cell r="S2399">
            <v>3.5</v>
          </cell>
        </row>
        <row r="2400">
          <cell r="M2400" t="str">
            <v>SCS0006008</v>
          </cell>
          <cell r="N2400" t="str">
            <v>L2057</v>
          </cell>
          <cell r="O2400" t="str">
            <v>电动升降棘轮机构总成</v>
          </cell>
          <cell r="P2400" t="str">
            <v>P203</v>
          </cell>
          <cell r="Q2400">
            <v>512</v>
          </cell>
          <cell r="R2400" t="str">
            <v>YC10</v>
          </cell>
          <cell r="S2400">
            <v>84</v>
          </cell>
        </row>
        <row r="2401">
          <cell r="M2401" t="str">
            <v>SCS0010055</v>
          </cell>
          <cell r="N2401" t="str">
            <v>L4533</v>
          </cell>
          <cell r="O2401" t="str">
            <v>六分座垫合棉总成</v>
          </cell>
          <cell r="P2401" t="str">
            <v>C33DB-M07</v>
          </cell>
          <cell r="Q2401">
            <v>120</v>
          </cell>
          <cell r="R2401" t="str">
            <v>BC01</v>
          </cell>
          <cell r="S2401">
            <v>49.72</v>
          </cell>
        </row>
        <row r="2402">
          <cell r="M2402" t="str">
            <v>TAT0000122</v>
          </cell>
          <cell r="N2402">
            <v>1913037</v>
          </cell>
          <cell r="O2402" t="str">
            <v>乘客第二排单人座面套总成</v>
          </cell>
          <cell r="P2402" t="str">
            <v>AGHRC000129</v>
          </cell>
          <cell r="Q2402">
            <v>107</v>
          </cell>
          <cell r="R2402" t="str">
            <v>YC01</v>
          </cell>
          <cell r="S2402">
            <v>38.643050000000002</v>
          </cell>
        </row>
        <row r="2403">
          <cell r="M2403" t="str">
            <v>SCS0004022</v>
          </cell>
          <cell r="N2403" t="str">
            <v>1932389A</v>
          </cell>
          <cell r="O2403" t="str">
            <v>前排头枕骨架总成</v>
          </cell>
          <cell r="P2403" t="str">
            <v>C32B</v>
          </cell>
          <cell r="Q2403">
            <v>2445</v>
          </cell>
          <cell r="R2403" t="str">
            <v>YC01</v>
          </cell>
          <cell r="S2403">
            <v>7.52</v>
          </cell>
        </row>
        <row r="2404">
          <cell r="M2404" t="str">
            <v>SCS0006707</v>
          </cell>
          <cell r="N2404" t="str">
            <v>L4527</v>
          </cell>
          <cell r="O2404" t="str">
            <v>手动升降棘轮支架总成</v>
          </cell>
          <cell r="P2404" t="str">
            <v>P203电泳件</v>
          </cell>
          <cell r="Q2404">
            <v>396</v>
          </cell>
          <cell r="R2404" t="str">
            <v>YC10</v>
          </cell>
          <cell r="S2404">
            <v>3.76</v>
          </cell>
        </row>
        <row r="2405">
          <cell r="M2405" t="str">
            <v>SCS0001413</v>
          </cell>
          <cell r="N2405">
            <v>1943004</v>
          </cell>
          <cell r="O2405" t="str">
            <v>扶手连接钣金2(右)</v>
          </cell>
          <cell r="P2405" t="str">
            <v>C40D</v>
          </cell>
          <cell r="Q2405">
            <v>374</v>
          </cell>
          <cell r="R2405" t="str">
            <v>YC10</v>
          </cell>
          <cell r="S2405">
            <v>2.42</v>
          </cell>
        </row>
        <row r="2406">
          <cell r="M2406" t="str">
            <v>TFT0000029</v>
          </cell>
          <cell r="N2406">
            <v>1937308</v>
          </cell>
          <cell r="O2406" t="str">
            <v>聚合物多元醇</v>
          </cell>
          <cell r="Q2406">
            <v>25820</v>
          </cell>
          <cell r="R2406" t="str">
            <v>YC03</v>
          </cell>
          <cell r="S2406">
            <v>15.74629</v>
          </cell>
        </row>
        <row r="2407">
          <cell r="M2407" t="str">
            <v>SCS0003126</v>
          </cell>
          <cell r="N2407">
            <v>1943012</v>
          </cell>
          <cell r="O2407" t="str">
            <v>主驾右侧罩壳</v>
          </cell>
          <cell r="P2407" t="str">
            <v>H32B</v>
          </cell>
          <cell r="Q2407">
            <v>1649</v>
          </cell>
          <cell r="R2407" t="str">
            <v>YC01</v>
          </cell>
          <cell r="S2407">
            <v>1.47</v>
          </cell>
        </row>
        <row r="2408">
          <cell r="M2408" t="str">
            <v>BFA0000098</v>
          </cell>
          <cell r="N2408">
            <v>1943003</v>
          </cell>
          <cell r="O2408" t="str">
            <v>内六角花形圆柱头螺钉10.9</v>
          </cell>
          <cell r="P2408" t="str">
            <v>M10×18（10.9级）</v>
          </cell>
          <cell r="Q2408">
            <v>28332</v>
          </cell>
          <cell r="R2408" t="str">
            <v>YC01</v>
          </cell>
          <cell r="S2408">
            <v>0.65</v>
          </cell>
        </row>
        <row r="2409">
          <cell r="M2409" t="str">
            <v>SCS0001133</v>
          </cell>
          <cell r="N2409">
            <v>1943004</v>
          </cell>
          <cell r="O2409" t="str">
            <v>后排靠背解锁支架（右）</v>
          </cell>
          <cell r="Q2409">
            <v>6</v>
          </cell>
          <cell r="R2409" t="str">
            <v>YC01</v>
          </cell>
          <cell r="S2409">
            <v>1.37</v>
          </cell>
        </row>
        <row r="2410">
          <cell r="M2410" t="str">
            <v>TAT0000574</v>
          </cell>
          <cell r="N2410">
            <v>1913037</v>
          </cell>
          <cell r="O2410" t="str">
            <v>副靠背总成-前座面套总成</v>
          </cell>
          <cell r="P2410" t="str">
            <v>AGHRC000581</v>
          </cell>
          <cell r="Q2410">
            <v>1443</v>
          </cell>
          <cell r="R2410" t="str">
            <v>YC01</v>
          </cell>
          <cell r="S2410">
            <v>13.315149999999999</v>
          </cell>
        </row>
        <row r="2411">
          <cell r="M2411" t="str">
            <v>SCS0003414</v>
          </cell>
          <cell r="N2411" t="str">
            <v>L4533</v>
          </cell>
          <cell r="O2411" t="str">
            <v>驾座头枕泡沫总成</v>
          </cell>
          <cell r="Q2411">
            <v>1589</v>
          </cell>
          <cell r="R2411" t="str">
            <v>YC03</v>
          </cell>
          <cell r="S2411">
            <v>6.17</v>
          </cell>
        </row>
        <row r="2412">
          <cell r="M2412" t="str">
            <v>SCS0005411</v>
          </cell>
          <cell r="N2412">
            <v>1943508</v>
          </cell>
          <cell r="O2412" t="str">
            <v>后侧安装脚罩</v>
          </cell>
          <cell r="P2412" t="str">
            <v>P203前排</v>
          </cell>
          <cell r="Q2412">
            <v>2800</v>
          </cell>
          <cell r="R2412" t="str">
            <v>YC01</v>
          </cell>
          <cell r="S2412">
            <v>0.64</v>
          </cell>
        </row>
        <row r="2413">
          <cell r="M2413" t="str">
            <v>SCS0005483</v>
          </cell>
          <cell r="N2413">
            <v>1943004</v>
          </cell>
          <cell r="O2413" t="str">
            <v>靠背骨架焊接总成</v>
          </cell>
          <cell r="P2413" t="str">
            <v>P203后排低配</v>
          </cell>
          <cell r="Q2413">
            <v>3964</v>
          </cell>
          <cell r="R2413" t="str">
            <v>YC01</v>
          </cell>
          <cell r="S2413">
            <v>81.819999999999993</v>
          </cell>
        </row>
        <row r="2414">
          <cell r="M2414" t="str">
            <v>SCS0003146</v>
          </cell>
          <cell r="N2414" t="str">
            <v>L4443</v>
          </cell>
          <cell r="O2414" t="str">
            <v>副头枕插管</v>
          </cell>
          <cell r="Q2414">
            <v>18</v>
          </cell>
          <cell r="R2414" t="str">
            <v>YC01</v>
          </cell>
          <cell r="S2414">
            <v>1.42</v>
          </cell>
        </row>
        <row r="2415">
          <cell r="M2415" t="str">
            <v>SCS0006664</v>
          </cell>
          <cell r="N2415">
            <v>1943004</v>
          </cell>
          <cell r="O2415" t="str">
            <v>靠背中间安装点焊接总成</v>
          </cell>
          <cell r="P2415" t="str">
            <v>P203低配整体背骨架</v>
          </cell>
          <cell r="Q2415">
            <v>390</v>
          </cell>
          <cell r="R2415" t="str">
            <v>YC10</v>
          </cell>
          <cell r="S2415">
            <v>5.0999999999999996</v>
          </cell>
        </row>
        <row r="2416">
          <cell r="M2416" t="str">
            <v>SCS0005393</v>
          </cell>
          <cell r="N2416" t="str">
            <v>L2057</v>
          </cell>
          <cell r="O2416" t="str">
            <v>电动调角器连动杆</v>
          </cell>
          <cell r="P2416" t="str">
            <v>P203</v>
          </cell>
          <cell r="Q2416">
            <v>2400</v>
          </cell>
          <cell r="R2416" t="str">
            <v>YC01</v>
          </cell>
          <cell r="S2416">
            <v>5</v>
          </cell>
        </row>
        <row r="2417">
          <cell r="M2417" t="str">
            <v>SCS0010054</v>
          </cell>
          <cell r="N2417" t="str">
            <v>L4533</v>
          </cell>
          <cell r="O2417" t="str">
            <v>四分座垫合棉总成</v>
          </cell>
          <cell r="P2417" t="str">
            <v>C33DB-M07</v>
          </cell>
          <cell r="Q2417">
            <v>88</v>
          </cell>
          <cell r="R2417" t="str">
            <v>BC01</v>
          </cell>
          <cell r="S2417">
            <v>30.68</v>
          </cell>
        </row>
        <row r="2418">
          <cell r="M2418" t="str">
            <v>TAT0000124</v>
          </cell>
          <cell r="N2418">
            <v>1913037</v>
          </cell>
          <cell r="O2418" t="str">
            <v>乘客第三排单人座骨架总成</v>
          </cell>
          <cell r="P2418" t="str">
            <v>AGHRC000131</v>
          </cell>
          <cell r="Q2418">
            <v>137</v>
          </cell>
          <cell r="R2418" t="str">
            <v>YC01</v>
          </cell>
          <cell r="S2418">
            <v>147.4161</v>
          </cell>
        </row>
        <row r="2419">
          <cell r="M2419" t="str">
            <v>SCS0004023</v>
          </cell>
          <cell r="N2419" t="str">
            <v>1932389A</v>
          </cell>
          <cell r="O2419" t="str">
            <v>后排两侧头枕骨架总成</v>
          </cell>
          <cell r="P2419" t="str">
            <v>C32B</v>
          </cell>
          <cell r="Q2419">
            <v>2262</v>
          </cell>
          <cell r="R2419" t="str">
            <v>YC01</v>
          </cell>
          <cell r="S2419">
            <v>8.27</v>
          </cell>
        </row>
        <row r="2420">
          <cell r="M2420" t="str">
            <v>SCS0011696</v>
          </cell>
          <cell r="N2420">
            <v>2143048</v>
          </cell>
          <cell r="O2420" t="str">
            <v>前排靠背护面总成</v>
          </cell>
          <cell r="P2420" t="str">
            <v>P203月牙白PVC无气囊</v>
          </cell>
          <cell r="Q2420">
            <v>794</v>
          </cell>
          <cell r="R2420" t="str">
            <v>YC01</v>
          </cell>
          <cell r="S2420">
            <v>188.57</v>
          </cell>
        </row>
        <row r="2421">
          <cell r="M2421" t="str">
            <v>SCS0001415</v>
          </cell>
          <cell r="N2421">
            <v>1943004</v>
          </cell>
          <cell r="O2421" t="str">
            <v>按钮支架</v>
          </cell>
          <cell r="P2421" t="str">
            <v>C40D</v>
          </cell>
          <cell r="Q2421">
            <v>3454</v>
          </cell>
          <cell r="R2421" t="str">
            <v>YC10</v>
          </cell>
          <cell r="S2421">
            <v>0.89</v>
          </cell>
        </row>
        <row r="2422">
          <cell r="M2422" t="str">
            <v>SCS0011757</v>
          </cell>
          <cell r="N2422">
            <v>1912608</v>
          </cell>
          <cell r="O2422" t="str">
            <v>F01舒适性海绵A</v>
          </cell>
          <cell r="P2422" t="str">
            <v>C40DB-F01</v>
          </cell>
          <cell r="Q2422">
            <v>1652</v>
          </cell>
          <cell r="R2422" t="str">
            <v>YC01</v>
          </cell>
          <cell r="S2422">
            <v>5.91</v>
          </cell>
        </row>
        <row r="2423">
          <cell r="M2423" t="str">
            <v>SCS0003128</v>
          </cell>
          <cell r="N2423">
            <v>1943012</v>
          </cell>
          <cell r="O2423" t="str">
            <v>调角器手柄</v>
          </cell>
          <cell r="P2423" t="str">
            <v>H32B</v>
          </cell>
          <cell r="Q2423">
            <v>2175</v>
          </cell>
          <cell r="R2423" t="str">
            <v>YC01</v>
          </cell>
          <cell r="S2423">
            <v>0.57999999999999996</v>
          </cell>
        </row>
        <row r="2424">
          <cell r="M2424" t="str">
            <v>BFA0000112</v>
          </cell>
          <cell r="N2424">
            <v>1943003</v>
          </cell>
          <cell r="O2424" t="str">
            <v>六角法兰承面带齿螺栓M8</v>
          </cell>
          <cell r="P2424" t="str">
            <v>M8*16白锌</v>
          </cell>
          <cell r="Q2424">
            <v>19252</v>
          </cell>
          <cell r="R2424" t="str">
            <v>YC01</v>
          </cell>
          <cell r="S2424">
            <v>0.25</v>
          </cell>
        </row>
        <row r="2425">
          <cell r="M2425" t="str">
            <v>SCS0001135</v>
          </cell>
          <cell r="N2425">
            <v>1943004</v>
          </cell>
          <cell r="O2425" t="str">
            <v>后排靠背锁扣右固定座总成</v>
          </cell>
          <cell r="Q2425">
            <v>6</v>
          </cell>
          <cell r="R2425" t="str">
            <v>YC01</v>
          </cell>
          <cell r="S2425">
            <v>2.94</v>
          </cell>
        </row>
        <row r="2426">
          <cell r="M2426" t="str">
            <v>TAT0000580</v>
          </cell>
          <cell r="N2426">
            <v>1913037</v>
          </cell>
          <cell r="O2426" t="str">
            <v>副靠背总成-前座骨架总成</v>
          </cell>
          <cell r="P2426" t="str">
            <v>AGHRC000587</v>
          </cell>
          <cell r="Q2426">
            <v>69</v>
          </cell>
          <cell r="R2426" t="str">
            <v>YC01</v>
          </cell>
          <cell r="S2426">
            <v>75.723429999999993</v>
          </cell>
        </row>
        <row r="2427">
          <cell r="M2427" t="str">
            <v>SCS0003506</v>
          </cell>
          <cell r="N2427" t="str">
            <v>L4533</v>
          </cell>
          <cell r="O2427" t="str">
            <v>前排头枕泡沫总成</v>
          </cell>
          <cell r="Q2427">
            <v>3</v>
          </cell>
          <cell r="R2427" t="str">
            <v>YC01</v>
          </cell>
          <cell r="S2427">
            <v>4.5599999999999996</v>
          </cell>
        </row>
        <row r="2428">
          <cell r="M2428" t="str">
            <v>SCS0005420</v>
          </cell>
          <cell r="N2428">
            <v>1943508</v>
          </cell>
          <cell r="O2428" t="str">
            <v>主驾左侧罩壳（手动）</v>
          </cell>
          <cell r="P2428" t="str">
            <v>P203手动六向</v>
          </cell>
          <cell r="Q2428">
            <v>584</v>
          </cell>
          <cell r="R2428" t="str">
            <v>YC01</v>
          </cell>
          <cell r="S2428">
            <v>5.46</v>
          </cell>
        </row>
        <row r="2429">
          <cell r="M2429" t="str">
            <v>SCS0005444</v>
          </cell>
          <cell r="N2429">
            <v>1943004</v>
          </cell>
          <cell r="O2429" t="str">
            <v>靠背骨架焊接总成</v>
          </cell>
          <cell r="P2429" t="str">
            <v>P203后排高配</v>
          </cell>
          <cell r="Q2429">
            <v>302</v>
          </cell>
          <cell r="R2429" t="str">
            <v>YC01</v>
          </cell>
          <cell r="S2429">
            <v>117.5</v>
          </cell>
        </row>
        <row r="2430">
          <cell r="M2430" t="str">
            <v>SCS0004173</v>
          </cell>
          <cell r="N2430" t="str">
            <v>L4443</v>
          </cell>
          <cell r="O2430" t="str">
            <v>头枕导套(自由端）</v>
          </cell>
          <cell r="P2430" t="str">
            <v>B40L中改</v>
          </cell>
          <cell r="Q2430">
            <v>3534</v>
          </cell>
          <cell r="R2430" t="str">
            <v>YC01</v>
          </cell>
          <cell r="S2430">
            <v>2.0699999999999998</v>
          </cell>
        </row>
        <row r="2431">
          <cell r="M2431" t="str">
            <v>SCS0001411</v>
          </cell>
          <cell r="N2431">
            <v>1943004</v>
          </cell>
          <cell r="O2431" t="str">
            <v>扶手支撑板</v>
          </cell>
          <cell r="P2431" t="str">
            <v>C40D</v>
          </cell>
          <cell r="Q2431">
            <v>683</v>
          </cell>
          <cell r="R2431" t="str">
            <v>YC10</v>
          </cell>
          <cell r="S2431">
            <v>4.8499999999999996</v>
          </cell>
        </row>
        <row r="2432">
          <cell r="M2432" t="str">
            <v>BEC0000053</v>
          </cell>
          <cell r="N2432" t="str">
            <v>L2057</v>
          </cell>
          <cell r="O2432" t="str">
            <v>调角器电机总成</v>
          </cell>
          <cell r="P2432" t="str">
            <v>P203</v>
          </cell>
          <cell r="Q2432">
            <v>384</v>
          </cell>
          <cell r="R2432" t="str">
            <v>YC01</v>
          </cell>
          <cell r="S2432">
            <v>58</v>
          </cell>
        </row>
        <row r="2433">
          <cell r="M2433" t="str">
            <v>SCS0010056</v>
          </cell>
          <cell r="N2433" t="str">
            <v>L4533</v>
          </cell>
          <cell r="O2433" t="str">
            <v>四分靠背合棉总成</v>
          </cell>
          <cell r="P2433" t="str">
            <v>C33DB-M07</v>
          </cell>
          <cell r="Q2433">
            <v>112</v>
          </cell>
          <cell r="R2433" t="str">
            <v>BC01</v>
          </cell>
          <cell r="S2433">
            <v>23.39</v>
          </cell>
        </row>
        <row r="2434">
          <cell r="M2434" t="str">
            <v>TAT0000125</v>
          </cell>
          <cell r="N2434">
            <v>1913037</v>
          </cell>
          <cell r="O2434" t="str">
            <v>乘客第三排单人座发泡总成</v>
          </cell>
          <cell r="P2434" t="str">
            <v>AGHRC000132</v>
          </cell>
          <cell r="Q2434">
            <v>137</v>
          </cell>
          <cell r="R2434" t="str">
            <v>YC01</v>
          </cell>
          <cell r="S2434">
            <v>100.1857</v>
          </cell>
        </row>
        <row r="2435">
          <cell r="M2435" t="str">
            <v>SCS0004024</v>
          </cell>
          <cell r="N2435" t="str">
            <v>1932389A</v>
          </cell>
          <cell r="O2435" t="str">
            <v>后排中间头枕骨架总成</v>
          </cell>
          <cell r="P2435" t="str">
            <v>C32B</v>
          </cell>
          <cell r="Q2435">
            <v>224</v>
          </cell>
          <cell r="R2435" t="str">
            <v>YC01</v>
          </cell>
          <cell r="S2435">
            <v>7.77</v>
          </cell>
        </row>
        <row r="2436">
          <cell r="M2436" t="str">
            <v>SCS0011710</v>
          </cell>
          <cell r="N2436">
            <v>2143048</v>
          </cell>
          <cell r="O2436" t="str">
            <v>主驾座垫护面总成</v>
          </cell>
          <cell r="P2436" t="str">
            <v>P203月牙白PVC</v>
          </cell>
          <cell r="Q2436">
            <v>397</v>
          </cell>
          <cell r="R2436" t="str">
            <v>YC01</v>
          </cell>
          <cell r="S2436">
            <v>118.31</v>
          </cell>
        </row>
        <row r="2437">
          <cell r="M2437" t="str">
            <v>SCS0001416</v>
          </cell>
          <cell r="N2437">
            <v>1943004</v>
          </cell>
          <cell r="O2437" t="str">
            <v>纵管</v>
          </cell>
          <cell r="P2437" t="str">
            <v>C40D</v>
          </cell>
          <cell r="Q2437">
            <v>3254</v>
          </cell>
          <cell r="R2437" t="str">
            <v>YC10</v>
          </cell>
          <cell r="S2437">
            <v>4.67</v>
          </cell>
        </row>
        <row r="2438">
          <cell r="M2438" t="str">
            <v>SCS0011758</v>
          </cell>
          <cell r="N2438">
            <v>1912608</v>
          </cell>
          <cell r="O2438" t="str">
            <v>F01舒适性海绵B</v>
          </cell>
          <cell r="P2438" t="str">
            <v>C40DB-F01</v>
          </cell>
          <cell r="Q2438">
            <v>1652</v>
          </cell>
          <cell r="R2438" t="str">
            <v>YC01</v>
          </cell>
          <cell r="S2438">
            <v>3.38</v>
          </cell>
        </row>
        <row r="2439">
          <cell r="M2439" t="str">
            <v>SCS0003129</v>
          </cell>
          <cell r="N2439">
            <v>1943012</v>
          </cell>
          <cell r="O2439" t="str">
            <v>主驾左侧罩壳</v>
          </cell>
          <cell r="P2439" t="str">
            <v>H32B(六向)</v>
          </cell>
          <cell r="Q2439">
            <v>1649</v>
          </cell>
          <cell r="R2439" t="str">
            <v>YC01</v>
          </cell>
          <cell r="S2439">
            <v>4.25</v>
          </cell>
        </row>
        <row r="2440">
          <cell r="M2440" t="str">
            <v>BFA0000116</v>
          </cell>
          <cell r="N2440">
            <v>1943003</v>
          </cell>
          <cell r="O2440" t="str">
            <v>开口型扁圆头抽芯铆钉</v>
          </cell>
          <cell r="P2440" t="str">
            <v>4*16镀白锌</v>
          </cell>
          <cell r="Q2440">
            <v>2040</v>
          </cell>
          <cell r="R2440" t="str">
            <v>YC10</v>
          </cell>
          <cell r="S2440">
            <v>0.04</v>
          </cell>
        </row>
        <row r="2441">
          <cell r="M2441" t="str">
            <v>SCS0001136</v>
          </cell>
          <cell r="N2441">
            <v>1943004</v>
          </cell>
          <cell r="O2441" t="str">
            <v>安全带卷收器安装板</v>
          </cell>
          <cell r="Q2441">
            <v>6</v>
          </cell>
          <cell r="R2441" t="str">
            <v>YC01</v>
          </cell>
          <cell r="S2441">
            <v>4.9400000000000004</v>
          </cell>
        </row>
        <row r="2442">
          <cell r="M2442" t="str">
            <v>TAT0000581</v>
          </cell>
          <cell r="N2442">
            <v>1913037</v>
          </cell>
          <cell r="O2442" t="str">
            <v>副靠背总成-前座发泡总成</v>
          </cell>
          <cell r="P2442" t="str">
            <v>AGHRC000588</v>
          </cell>
          <cell r="Q2442">
            <v>69</v>
          </cell>
          <cell r="R2442" t="str">
            <v>YC01</v>
          </cell>
          <cell r="S2442">
            <v>51.462530000000001</v>
          </cell>
        </row>
        <row r="2443">
          <cell r="M2443" t="str">
            <v>SCS0003604</v>
          </cell>
          <cell r="N2443" t="str">
            <v>L4533</v>
          </cell>
          <cell r="O2443" t="str">
            <v>前排头枕合棉</v>
          </cell>
          <cell r="P2443" t="str">
            <v>H32B</v>
          </cell>
          <cell r="Q2443">
            <v>3241</v>
          </cell>
          <cell r="R2443" t="str">
            <v>YC01</v>
          </cell>
          <cell r="S2443">
            <v>7.78</v>
          </cell>
        </row>
        <row r="2444">
          <cell r="M2444" t="str">
            <v>SCS0005421</v>
          </cell>
          <cell r="N2444">
            <v>1943508</v>
          </cell>
          <cell r="O2444" t="str">
            <v>主驾升降手柄</v>
          </cell>
          <cell r="P2444" t="str">
            <v>P203</v>
          </cell>
          <cell r="Q2444">
            <v>584</v>
          </cell>
          <cell r="R2444" t="str">
            <v>YC01</v>
          </cell>
          <cell r="S2444">
            <v>5.34</v>
          </cell>
        </row>
        <row r="2445">
          <cell r="M2445" t="str">
            <v>TFT0000057</v>
          </cell>
          <cell r="N2445">
            <v>1944688</v>
          </cell>
          <cell r="O2445" t="str">
            <v>催化剂Y610</v>
          </cell>
          <cell r="Q2445">
            <v>400</v>
          </cell>
          <cell r="R2445" t="str">
            <v>YC03</v>
          </cell>
          <cell r="S2445">
            <v>160.77000000000001</v>
          </cell>
        </row>
        <row r="2446">
          <cell r="M2446" t="str">
            <v>SCS0004184</v>
          </cell>
          <cell r="N2446" t="str">
            <v>L4443</v>
          </cell>
          <cell r="O2446" t="str">
            <v>头枕导套（锁止端）</v>
          </cell>
          <cell r="P2446" t="str">
            <v>B40L中改</v>
          </cell>
          <cell r="Q2446">
            <v>3521</v>
          </cell>
          <cell r="R2446" t="str">
            <v>YC01</v>
          </cell>
          <cell r="S2446">
            <v>2.36</v>
          </cell>
        </row>
        <row r="2447">
          <cell r="M2447" t="str">
            <v>SCS0001412</v>
          </cell>
          <cell r="N2447">
            <v>1943004</v>
          </cell>
          <cell r="O2447" t="str">
            <v>扶手连接钣金1(左)</v>
          </cell>
          <cell r="P2447" t="str">
            <v>C40D</v>
          </cell>
          <cell r="Q2447">
            <v>683</v>
          </cell>
          <cell r="R2447" t="str">
            <v>YC10</v>
          </cell>
          <cell r="S2447">
            <v>1.66</v>
          </cell>
        </row>
        <row r="2448">
          <cell r="M2448" t="str">
            <v>SCS0005507</v>
          </cell>
          <cell r="N2448" t="str">
            <v>L2057</v>
          </cell>
          <cell r="O2448" t="str">
            <v>手动调角器连动杆</v>
          </cell>
          <cell r="P2448" t="str">
            <v>P203</v>
          </cell>
          <cell r="Q2448">
            <v>2400</v>
          </cell>
          <cell r="R2448" t="str">
            <v>YC10</v>
          </cell>
          <cell r="S2448">
            <v>6</v>
          </cell>
        </row>
        <row r="2449">
          <cell r="M2449" t="str">
            <v>SCS0010040</v>
          </cell>
          <cell r="N2449" t="str">
            <v>L4533</v>
          </cell>
          <cell r="O2449" t="str">
            <v>副驾驶员靠背泡沫总成</v>
          </cell>
          <cell r="P2449" t="str">
            <v>C33DB-M07(不带气囊)</v>
          </cell>
          <cell r="Q2449">
            <v>213</v>
          </cell>
          <cell r="R2449" t="str">
            <v>BC01</v>
          </cell>
          <cell r="S2449">
            <v>20.9</v>
          </cell>
        </row>
        <row r="2450">
          <cell r="M2450" t="str">
            <v>TAT0000126</v>
          </cell>
          <cell r="N2450">
            <v>1913037</v>
          </cell>
          <cell r="O2450" t="str">
            <v>乘客第三排单人座面套总成</v>
          </cell>
          <cell r="P2450" t="str">
            <v>AGHRC000133</v>
          </cell>
          <cell r="Q2450">
            <v>137</v>
          </cell>
          <cell r="R2450" t="str">
            <v>YC01</v>
          </cell>
          <cell r="S2450">
            <v>38.643050000000002</v>
          </cell>
        </row>
        <row r="2451">
          <cell r="M2451" t="str">
            <v>SCS0006380</v>
          </cell>
          <cell r="N2451" t="str">
            <v>1932389A</v>
          </cell>
          <cell r="O2451" t="str">
            <v>前排头枕骨架总成</v>
          </cell>
          <cell r="P2451" t="str">
            <v>P203</v>
          </cell>
          <cell r="Q2451">
            <v>1100</v>
          </cell>
          <cell r="R2451" t="str">
            <v>YC01</v>
          </cell>
          <cell r="S2451">
            <v>7.3</v>
          </cell>
        </row>
        <row r="2452">
          <cell r="M2452" t="str">
            <v>scs0011724</v>
          </cell>
          <cell r="N2452">
            <v>2143048</v>
          </cell>
          <cell r="O2452" t="str">
            <v>副驾座垫护面总成</v>
          </cell>
          <cell r="P2452" t="str">
            <v>P203月牙白PVC</v>
          </cell>
          <cell r="Q2452">
            <v>397</v>
          </cell>
          <cell r="R2452" t="str">
            <v>YC01</v>
          </cell>
          <cell r="S2452">
            <v>118.31</v>
          </cell>
        </row>
        <row r="2453">
          <cell r="M2453" t="str">
            <v>SCS0001417</v>
          </cell>
          <cell r="N2453">
            <v>1943004</v>
          </cell>
          <cell r="O2453" t="str">
            <v>安全带支架总成</v>
          </cell>
          <cell r="P2453" t="str">
            <v>C40D</v>
          </cell>
          <cell r="Q2453">
            <v>1627</v>
          </cell>
          <cell r="R2453" t="str">
            <v>YC10</v>
          </cell>
          <cell r="S2453">
            <v>2.79</v>
          </cell>
        </row>
        <row r="2454">
          <cell r="M2454" t="str">
            <v>SCS0011759</v>
          </cell>
          <cell r="N2454">
            <v>1912608</v>
          </cell>
          <cell r="O2454" t="str">
            <v>F01舒适性海绵C</v>
          </cell>
          <cell r="P2454" t="str">
            <v>C40DB-F01</v>
          </cell>
          <cell r="Q2454">
            <v>1652</v>
          </cell>
          <cell r="R2454" t="str">
            <v>YC01</v>
          </cell>
          <cell r="S2454">
            <v>5.91</v>
          </cell>
        </row>
        <row r="2455">
          <cell r="M2455" t="str">
            <v>SCS0003130</v>
          </cell>
          <cell r="N2455">
            <v>1943012</v>
          </cell>
          <cell r="O2455" t="str">
            <v>升降手柄总成</v>
          </cell>
          <cell r="P2455" t="str">
            <v>H32B</v>
          </cell>
          <cell r="Q2455">
            <v>1649</v>
          </cell>
          <cell r="R2455" t="str">
            <v>YC01</v>
          </cell>
          <cell r="S2455">
            <v>5.15</v>
          </cell>
        </row>
        <row r="2456">
          <cell r="M2456" t="str">
            <v>BFA0000122</v>
          </cell>
          <cell r="N2456">
            <v>1943003</v>
          </cell>
          <cell r="O2456" t="str">
            <v>MA501内六角花型盘头螺钉</v>
          </cell>
          <cell r="P2456" t="str">
            <v>Q218B0640</v>
          </cell>
          <cell r="Q2456">
            <v>1023</v>
          </cell>
          <cell r="R2456" t="str">
            <v>YC10</v>
          </cell>
          <cell r="S2456">
            <v>0.3</v>
          </cell>
        </row>
        <row r="2457">
          <cell r="M2457" t="str">
            <v>SCS0003922</v>
          </cell>
          <cell r="N2457">
            <v>1943004</v>
          </cell>
          <cell r="O2457" t="str">
            <v>H32B后排中间装车支架总成</v>
          </cell>
          <cell r="Q2457">
            <v>3052</v>
          </cell>
          <cell r="R2457" t="str">
            <v>YC01</v>
          </cell>
          <cell r="S2457">
            <v>6.24</v>
          </cell>
        </row>
        <row r="2458">
          <cell r="M2458" t="str">
            <v>TAT0000582</v>
          </cell>
          <cell r="N2458">
            <v>1913037</v>
          </cell>
          <cell r="O2458" t="str">
            <v>副靠背总成-前座面套总成</v>
          </cell>
          <cell r="P2458" t="str">
            <v>AGHRC000589</v>
          </cell>
          <cell r="Q2458">
            <v>69</v>
          </cell>
          <cell r="R2458" t="str">
            <v>YC01</v>
          </cell>
          <cell r="S2458">
            <v>19.849830000000001</v>
          </cell>
        </row>
        <row r="2459">
          <cell r="M2459" t="str">
            <v>SCS0003612</v>
          </cell>
          <cell r="N2459" t="str">
            <v>L4533</v>
          </cell>
          <cell r="O2459" t="str">
            <v>后排中间头枕合棉总成</v>
          </cell>
          <cell r="P2459" t="str">
            <v>H32B</v>
          </cell>
          <cell r="Q2459">
            <v>115</v>
          </cell>
          <cell r="R2459" t="str">
            <v>YC01</v>
          </cell>
          <cell r="S2459">
            <v>4.8</v>
          </cell>
        </row>
        <row r="2460">
          <cell r="M2460" t="str">
            <v>SCS0005422</v>
          </cell>
          <cell r="N2460">
            <v>1943508</v>
          </cell>
          <cell r="O2460" t="str">
            <v>升降手柄端盖</v>
          </cell>
          <cell r="P2460" t="str">
            <v>P203</v>
          </cell>
          <cell r="Q2460">
            <v>584</v>
          </cell>
          <cell r="R2460" t="str">
            <v>YC01</v>
          </cell>
          <cell r="S2460">
            <v>0.28000000000000003</v>
          </cell>
        </row>
        <row r="2461">
          <cell r="M2461" t="str">
            <v>tft0000061</v>
          </cell>
          <cell r="N2461">
            <v>1944688</v>
          </cell>
          <cell r="O2461" t="str">
            <v>交联剂CN-220</v>
          </cell>
          <cell r="Q2461">
            <v>400</v>
          </cell>
          <cell r="R2461" t="str">
            <v>YC03</v>
          </cell>
          <cell r="S2461">
            <v>42.75</v>
          </cell>
        </row>
        <row r="2462">
          <cell r="M2462" t="str">
            <v>SCS0006712</v>
          </cell>
          <cell r="N2462" t="str">
            <v>L4443</v>
          </cell>
          <cell r="O2462" t="str">
            <v>主头枕插管</v>
          </cell>
          <cell r="P2462" t="str">
            <v>中联座椅</v>
          </cell>
          <cell r="Q2462">
            <v>507</v>
          </cell>
          <cell r="R2462" t="str">
            <v>YC01</v>
          </cell>
          <cell r="S2462">
            <v>0.68</v>
          </cell>
        </row>
        <row r="2463">
          <cell r="M2463" t="str">
            <v>SCS0001413</v>
          </cell>
          <cell r="N2463">
            <v>1943004</v>
          </cell>
          <cell r="O2463" t="str">
            <v>扶手连接钣金2(右)</v>
          </cell>
          <cell r="P2463" t="str">
            <v>C40D</v>
          </cell>
          <cell r="Q2463">
            <v>683</v>
          </cell>
          <cell r="R2463" t="str">
            <v>YC10</v>
          </cell>
          <cell r="S2463">
            <v>1.66</v>
          </cell>
        </row>
        <row r="2464">
          <cell r="M2464" t="str">
            <v>BAS0000021</v>
          </cell>
          <cell r="N2464" t="str">
            <v>L4164</v>
          </cell>
          <cell r="O2464" t="str">
            <v>后旋转管右轴套</v>
          </cell>
          <cell r="P2464" t="str">
            <v>C32B 钢带轴承</v>
          </cell>
          <cell r="Q2464">
            <v>2000</v>
          </cell>
          <cell r="R2464" t="str">
            <v>YC01</v>
          </cell>
          <cell r="S2464">
            <v>0.64</v>
          </cell>
        </row>
        <row r="2465">
          <cell r="M2465" t="str">
            <v>SCS0004558</v>
          </cell>
          <cell r="N2465">
            <v>1931528</v>
          </cell>
          <cell r="O2465" t="str">
            <v>副驾左滑轨总成</v>
          </cell>
          <cell r="P2465" t="str">
            <v>C32B</v>
          </cell>
          <cell r="Q2465">
            <v>1980</v>
          </cell>
          <cell r="R2465" t="str">
            <v>YC01</v>
          </cell>
          <cell r="S2465">
            <v>30.2</v>
          </cell>
        </row>
        <row r="2466">
          <cell r="M2466" t="str">
            <v>TAT0000128</v>
          </cell>
          <cell r="N2466">
            <v>1913037</v>
          </cell>
          <cell r="O2466" t="str">
            <v>前翻前排座椅骨架总成</v>
          </cell>
          <cell r="P2466" t="str">
            <v>AGHRC000135</v>
          </cell>
          <cell r="Q2466">
            <v>14</v>
          </cell>
          <cell r="R2466" t="str">
            <v>YC01</v>
          </cell>
          <cell r="S2466">
            <v>139.53290000000001</v>
          </cell>
        </row>
        <row r="2467">
          <cell r="M2467" t="str">
            <v>SCS0006383</v>
          </cell>
          <cell r="N2467" t="str">
            <v>1932389A</v>
          </cell>
          <cell r="O2467" t="str">
            <v>两侧头枕杆</v>
          </cell>
          <cell r="P2467" t="str">
            <v>P203</v>
          </cell>
          <cell r="Q2467">
            <v>1178</v>
          </cell>
          <cell r="R2467" t="str">
            <v>YC01</v>
          </cell>
          <cell r="S2467">
            <v>6.5</v>
          </cell>
        </row>
        <row r="2468">
          <cell r="M2468" t="str">
            <v>scs0011700</v>
          </cell>
          <cell r="N2468">
            <v>2143048</v>
          </cell>
          <cell r="O2468" t="str">
            <v>前排头枕护面总成</v>
          </cell>
          <cell r="P2468" t="str">
            <v>P203月牙白PVC</v>
          </cell>
          <cell r="Q2468">
            <v>794</v>
          </cell>
          <cell r="R2468" t="str">
            <v>YC01</v>
          </cell>
          <cell r="S2468">
            <v>30.46</v>
          </cell>
        </row>
        <row r="2469">
          <cell r="M2469" t="str">
            <v>SCS0001421</v>
          </cell>
          <cell r="N2469">
            <v>1943004</v>
          </cell>
          <cell r="O2469" t="str">
            <v>右旋转支架总成</v>
          </cell>
          <cell r="P2469" t="str">
            <v>C40D</v>
          </cell>
          <cell r="Q2469">
            <v>1727</v>
          </cell>
          <cell r="R2469" t="str">
            <v>YC10</v>
          </cell>
          <cell r="S2469">
            <v>8.02</v>
          </cell>
        </row>
        <row r="2470">
          <cell r="M2470" t="str">
            <v>scs0002869</v>
          </cell>
          <cell r="N2470">
            <v>1913101</v>
          </cell>
          <cell r="O2470" t="str">
            <v>头枕塑料包装袋</v>
          </cell>
          <cell r="Q2470">
            <v>6872</v>
          </cell>
          <cell r="R2470" t="str">
            <v>YC01</v>
          </cell>
          <cell r="S2470">
            <v>0.2</v>
          </cell>
        </row>
        <row r="2471">
          <cell r="M2471" t="str">
            <v>SCS0003131</v>
          </cell>
          <cell r="N2471">
            <v>1943012</v>
          </cell>
          <cell r="O2471" t="str">
            <v>升降手柄盖</v>
          </cell>
          <cell r="P2471" t="str">
            <v>H32B</v>
          </cell>
          <cell r="Q2471">
            <v>1649</v>
          </cell>
          <cell r="R2471" t="str">
            <v>YC01</v>
          </cell>
          <cell r="S2471">
            <v>0.11</v>
          </cell>
        </row>
        <row r="2472">
          <cell r="M2472" t="str">
            <v>BFA0000163</v>
          </cell>
          <cell r="N2472">
            <v>1943003</v>
          </cell>
          <cell r="O2472" t="str">
            <v>平垫圈</v>
          </cell>
          <cell r="P2472" t="str">
            <v>φ6</v>
          </cell>
          <cell r="Q2472">
            <v>1023</v>
          </cell>
          <cell r="R2472" t="str">
            <v>YC01</v>
          </cell>
          <cell r="S2472">
            <v>0.02</v>
          </cell>
        </row>
        <row r="2473">
          <cell r="M2473" t="str">
            <v>SCS0003924</v>
          </cell>
          <cell r="N2473">
            <v>1943004</v>
          </cell>
          <cell r="O2473" t="str">
            <v>H32B后排4分装车支架总成</v>
          </cell>
          <cell r="Q2473">
            <v>3052</v>
          </cell>
          <cell r="R2473" t="str">
            <v>YC01</v>
          </cell>
          <cell r="S2473">
            <v>7.61</v>
          </cell>
        </row>
        <row r="2474">
          <cell r="M2474" t="str">
            <v>TAT0000527</v>
          </cell>
          <cell r="N2474">
            <v>19130371</v>
          </cell>
          <cell r="O2474" t="str">
            <v>驾驶员座发泡总成</v>
          </cell>
          <cell r="P2474" t="str">
            <v>AGHRC000534</v>
          </cell>
          <cell r="Q2474">
            <v>421</v>
          </cell>
          <cell r="R2474" t="str">
            <v>YC01</v>
          </cell>
          <cell r="S2474">
            <v>174.04669999999999</v>
          </cell>
        </row>
        <row r="2475">
          <cell r="M2475" t="str">
            <v>SCS0003614</v>
          </cell>
          <cell r="N2475" t="str">
            <v>L4533</v>
          </cell>
          <cell r="O2475" t="str">
            <v>后排侧头枕合棉总成</v>
          </cell>
          <cell r="P2475" t="str">
            <v>H32B</v>
          </cell>
          <cell r="Q2475">
            <v>3085</v>
          </cell>
          <cell r="R2475" t="str">
            <v>YC01</v>
          </cell>
          <cell r="S2475">
            <v>4.8</v>
          </cell>
        </row>
        <row r="2476">
          <cell r="M2476" t="str">
            <v>SCS0005433</v>
          </cell>
          <cell r="N2476">
            <v>1943508</v>
          </cell>
          <cell r="O2476" t="str">
            <v>副驾左侧罩壳</v>
          </cell>
          <cell r="P2476" t="str">
            <v>P203</v>
          </cell>
          <cell r="Q2476">
            <v>1204</v>
          </cell>
          <cell r="R2476" t="str">
            <v>YC01</v>
          </cell>
          <cell r="S2476">
            <v>2.39</v>
          </cell>
        </row>
        <row r="2477">
          <cell r="M2477" t="str">
            <v>TFT0000001</v>
          </cell>
          <cell r="N2477">
            <v>1944688</v>
          </cell>
          <cell r="O2477" t="str">
            <v>黑料</v>
          </cell>
          <cell r="Q2477">
            <v>25000</v>
          </cell>
          <cell r="R2477" t="str">
            <v>YC03</v>
          </cell>
          <cell r="S2477">
            <v>15.93</v>
          </cell>
        </row>
        <row r="2478">
          <cell r="M2478" t="str">
            <v>SCS0006713</v>
          </cell>
          <cell r="N2478" t="str">
            <v>L4443</v>
          </cell>
          <cell r="O2478" t="str">
            <v>副头枕插管</v>
          </cell>
          <cell r="P2478" t="str">
            <v>中联座椅</v>
          </cell>
          <cell r="Q2478">
            <v>507</v>
          </cell>
          <cell r="R2478" t="str">
            <v>YC01</v>
          </cell>
          <cell r="S2478">
            <v>0.51</v>
          </cell>
        </row>
        <row r="2479">
          <cell r="M2479" t="str">
            <v>SCS0006625</v>
          </cell>
          <cell r="N2479">
            <v>1943004</v>
          </cell>
          <cell r="O2479" t="str">
            <v>靠背主体管</v>
          </cell>
          <cell r="P2479" t="str">
            <v>P203后排整体背</v>
          </cell>
          <cell r="Q2479">
            <v>953</v>
          </cell>
          <cell r="R2479" t="str">
            <v>YC10</v>
          </cell>
          <cell r="S2479">
            <v>17.29</v>
          </cell>
        </row>
        <row r="2480">
          <cell r="M2480" t="str">
            <v>BAS0000018</v>
          </cell>
          <cell r="N2480" t="str">
            <v>L4164</v>
          </cell>
          <cell r="O2480" t="str">
            <v>螺栓轴套A</v>
          </cell>
          <cell r="P2480" t="str">
            <v>C32B 钢带轴承</v>
          </cell>
          <cell r="Q2480">
            <v>6000</v>
          </cell>
          <cell r="R2480" t="str">
            <v>YC01</v>
          </cell>
          <cell r="S2480">
            <v>0.26</v>
          </cell>
        </row>
        <row r="2481">
          <cell r="M2481" t="str">
            <v>SCS0004559</v>
          </cell>
          <cell r="N2481">
            <v>1931528</v>
          </cell>
          <cell r="O2481" t="str">
            <v>副驾右滑轨总成</v>
          </cell>
          <cell r="P2481" t="str">
            <v>C32B</v>
          </cell>
          <cell r="Q2481">
            <v>1980</v>
          </cell>
          <cell r="R2481" t="str">
            <v>YC01</v>
          </cell>
          <cell r="S2481">
            <v>31.93</v>
          </cell>
        </row>
        <row r="2482">
          <cell r="M2482" t="str">
            <v>TAT0000129</v>
          </cell>
          <cell r="N2482">
            <v>1913037</v>
          </cell>
          <cell r="O2482" t="str">
            <v>前翻前排座椅发泡总成</v>
          </cell>
          <cell r="P2482" t="str">
            <v>AGHRC000136</v>
          </cell>
          <cell r="Q2482">
            <v>14</v>
          </cell>
          <cell r="R2482" t="str">
            <v>YC01</v>
          </cell>
          <cell r="S2482">
            <v>94.828190000000006</v>
          </cell>
        </row>
        <row r="2483">
          <cell r="M2483" t="str">
            <v>SCS0006385</v>
          </cell>
          <cell r="N2483" t="str">
            <v>1932389A</v>
          </cell>
          <cell r="O2483" t="str">
            <v>中间头枕杆</v>
          </cell>
          <cell r="P2483" t="str">
            <v>P203</v>
          </cell>
          <cell r="Q2483">
            <v>225</v>
          </cell>
          <cell r="R2483" t="str">
            <v>YC01</v>
          </cell>
          <cell r="S2483">
            <v>6.7</v>
          </cell>
        </row>
        <row r="2484">
          <cell r="M2484" t="str">
            <v>scs0011652</v>
          </cell>
          <cell r="N2484">
            <v>2143048</v>
          </cell>
          <cell r="O2484" t="str">
            <v>两侧头枕面套</v>
          </cell>
          <cell r="P2484" t="str">
            <v>P203月牙白PVC</v>
          </cell>
          <cell r="Q2484">
            <v>794</v>
          </cell>
          <cell r="R2484" t="str">
            <v>YC01</v>
          </cell>
          <cell r="S2484">
            <v>21.57</v>
          </cell>
        </row>
        <row r="2485">
          <cell r="M2485" t="str">
            <v>SCS0001422</v>
          </cell>
          <cell r="N2485">
            <v>1943004</v>
          </cell>
          <cell r="O2485" t="str">
            <v>左旋转支架总成</v>
          </cell>
          <cell r="P2485" t="str">
            <v>C40D</v>
          </cell>
          <cell r="Q2485">
            <v>1727</v>
          </cell>
          <cell r="R2485" t="str">
            <v>YC10</v>
          </cell>
          <cell r="S2485">
            <v>8.02</v>
          </cell>
        </row>
        <row r="2486">
          <cell r="M2486" t="str">
            <v>SCS0002904</v>
          </cell>
          <cell r="N2486">
            <v>1913101</v>
          </cell>
          <cell r="O2486" t="str">
            <v>驾座总成塑料包装袋</v>
          </cell>
          <cell r="Q2486">
            <v>16</v>
          </cell>
          <cell r="R2486" t="str">
            <v>YC01</v>
          </cell>
          <cell r="S2486">
            <v>1.58</v>
          </cell>
        </row>
        <row r="2487">
          <cell r="M2487" t="str">
            <v>SCS0003134</v>
          </cell>
          <cell r="N2487">
            <v>1943012</v>
          </cell>
          <cell r="O2487" t="str">
            <v>副驾左侧罩壳</v>
          </cell>
          <cell r="P2487" t="str">
            <v>H32B</v>
          </cell>
          <cell r="Q2487">
            <v>1592</v>
          </cell>
          <cell r="R2487" t="str">
            <v>YC01</v>
          </cell>
          <cell r="S2487">
            <v>1.47</v>
          </cell>
        </row>
        <row r="2488">
          <cell r="M2488" t="str">
            <v>BFA0000260</v>
          </cell>
          <cell r="N2488">
            <v>1943003</v>
          </cell>
          <cell r="O2488" t="str">
            <v>弹簧垫圈</v>
          </cell>
          <cell r="P2488" t="str">
            <v>￠6黑</v>
          </cell>
          <cell r="Q2488">
            <v>7780</v>
          </cell>
          <cell r="R2488" t="str">
            <v>YC01</v>
          </cell>
          <cell r="S2488">
            <v>0.01</v>
          </cell>
        </row>
        <row r="2489">
          <cell r="M2489" t="str">
            <v>SCS0003936</v>
          </cell>
          <cell r="N2489">
            <v>1943004</v>
          </cell>
          <cell r="O2489" t="str">
            <v>后排座椅靠背中部支架总成</v>
          </cell>
          <cell r="Q2489">
            <v>400</v>
          </cell>
          <cell r="R2489" t="str">
            <v>CZ70</v>
          </cell>
          <cell r="S2489">
            <v>2.0299999999999998</v>
          </cell>
        </row>
        <row r="2490">
          <cell r="M2490" t="str">
            <v>TAT0000528</v>
          </cell>
          <cell r="N2490">
            <v>19130371</v>
          </cell>
          <cell r="O2490" t="str">
            <v>驾驶员座面套总成</v>
          </cell>
          <cell r="P2490" t="str">
            <v>AGHRC000535</v>
          </cell>
          <cell r="Q2490">
            <v>421</v>
          </cell>
          <cell r="R2490" t="str">
            <v>YC01</v>
          </cell>
          <cell r="S2490">
            <v>118.2842</v>
          </cell>
        </row>
        <row r="2491">
          <cell r="M2491" t="str">
            <v>SCS0003668</v>
          </cell>
          <cell r="N2491" t="str">
            <v>L4533</v>
          </cell>
          <cell r="O2491" t="str">
            <v>两侧头枕合棉总成</v>
          </cell>
          <cell r="P2491" t="str">
            <v>C40D</v>
          </cell>
          <cell r="Q2491">
            <v>152</v>
          </cell>
          <cell r="R2491" t="str">
            <v>YC01</v>
          </cell>
          <cell r="S2491">
            <v>4.1500000000000004</v>
          </cell>
        </row>
        <row r="2492">
          <cell r="M2492" t="str">
            <v>SCS0005434</v>
          </cell>
          <cell r="N2492">
            <v>1943508</v>
          </cell>
          <cell r="O2492" t="str">
            <v>副驾右侧罩壳</v>
          </cell>
          <cell r="P2492" t="str">
            <v>P203</v>
          </cell>
          <cell r="Q2492">
            <v>1204</v>
          </cell>
          <cell r="R2492" t="str">
            <v>YC01</v>
          </cell>
          <cell r="S2492">
            <v>6.02</v>
          </cell>
        </row>
        <row r="2493">
          <cell r="M2493" t="str">
            <v>TFT0000058</v>
          </cell>
          <cell r="N2493">
            <v>1944688</v>
          </cell>
          <cell r="O2493" t="str">
            <v>催化剂Y833</v>
          </cell>
          <cell r="Q2493">
            <v>400</v>
          </cell>
          <cell r="R2493" t="str">
            <v>YC03</v>
          </cell>
          <cell r="S2493">
            <v>149.4</v>
          </cell>
        </row>
        <row r="2494">
          <cell r="M2494" t="str">
            <v>SCS0005429</v>
          </cell>
          <cell r="N2494">
            <v>1932313</v>
          </cell>
          <cell r="O2494" t="str">
            <v>副驾手动右侧滑轨总成</v>
          </cell>
          <cell r="P2494" t="str">
            <v>P203</v>
          </cell>
          <cell r="Q2494">
            <v>1000</v>
          </cell>
          <cell r="R2494" t="str">
            <v>YC01</v>
          </cell>
          <cell r="S2494">
            <v>29.89</v>
          </cell>
        </row>
        <row r="2495">
          <cell r="M2495" t="str">
            <v>SCS0006626</v>
          </cell>
          <cell r="N2495">
            <v>1943004</v>
          </cell>
          <cell r="O2495" t="str">
            <v>靠背左侧边钣焊接总成</v>
          </cell>
          <cell r="P2495" t="str">
            <v>P203后排整体背</v>
          </cell>
          <cell r="Q2495">
            <v>953</v>
          </cell>
          <cell r="R2495" t="str">
            <v>YC10</v>
          </cell>
          <cell r="S2495">
            <v>8.9</v>
          </cell>
        </row>
        <row r="2496">
          <cell r="M2496" t="str">
            <v>scs0003204</v>
          </cell>
          <cell r="N2496" t="str">
            <v>L1114</v>
          </cell>
          <cell r="O2496" t="str">
            <v>尼龙轴套</v>
          </cell>
          <cell r="P2496" t="str">
            <v>C40D(借用B40)</v>
          </cell>
          <cell r="Q2496">
            <v>3000</v>
          </cell>
          <cell r="R2496" t="str">
            <v>YC01</v>
          </cell>
          <cell r="S2496">
            <v>1.28</v>
          </cell>
        </row>
        <row r="2497">
          <cell r="M2497" t="str">
            <v>SCS0004526</v>
          </cell>
          <cell r="N2497">
            <v>1931528</v>
          </cell>
          <cell r="O2497" t="str">
            <v>主驾左滑轨总成</v>
          </cell>
          <cell r="P2497" t="str">
            <v>C32B</v>
          </cell>
          <cell r="Q2497">
            <v>1980</v>
          </cell>
          <cell r="R2497" t="str">
            <v>YC01</v>
          </cell>
          <cell r="S2497">
            <v>31.93</v>
          </cell>
        </row>
        <row r="2498">
          <cell r="M2498" t="str">
            <v>TAT0000130</v>
          </cell>
          <cell r="N2498">
            <v>1913037</v>
          </cell>
          <cell r="O2498" t="str">
            <v>前翻前排座椅面套总成</v>
          </cell>
          <cell r="P2498" t="str">
            <v>AGHRC000137</v>
          </cell>
          <cell r="Q2498">
            <v>14</v>
          </cell>
          <cell r="R2498" t="str">
            <v>YC01</v>
          </cell>
          <cell r="S2498">
            <v>36.576590000000003</v>
          </cell>
        </row>
        <row r="2499">
          <cell r="M2499" t="str">
            <v>SCS0004361</v>
          </cell>
          <cell r="N2499">
            <v>1913006</v>
          </cell>
          <cell r="O2499" t="str">
            <v>右侧铰链支撑板总成</v>
          </cell>
          <cell r="P2499" t="str">
            <v>C32B</v>
          </cell>
          <cell r="Q2499">
            <v>1176</v>
          </cell>
          <cell r="R2499" t="str">
            <v>YC01</v>
          </cell>
          <cell r="S2499">
            <v>6.49</v>
          </cell>
        </row>
        <row r="2500">
          <cell r="M2500" t="str">
            <v>scs0011673</v>
          </cell>
          <cell r="N2500">
            <v>2143048</v>
          </cell>
          <cell r="O2500" t="str">
            <v>靠背面套</v>
          </cell>
          <cell r="P2500" t="str">
            <v>P203月牙白PVC</v>
          </cell>
          <cell r="Q2500">
            <v>397</v>
          </cell>
          <cell r="R2500" t="str">
            <v>YC01</v>
          </cell>
          <cell r="S2500">
            <v>252.78</v>
          </cell>
        </row>
        <row r="2501">
          <cell r="M2501" t="str">
            <v>SCS0001423</v>
          </cell>
          <cell r="N2501">
            <v>1943004</v>
          </cell>
          <cell r="O2501" t="str">
            <v>锁支架</v>
          </cell>
          <cell r="P2501" t="str">
            <v>C40D</v>
          </cell>
          <cell r="Q2501">
            <v>3454</v>
          </cell>
          <cell r="R2501" t="str">
            <v>YC10</v>
          </cell>
          <cell r="S2501">
            <v>2.67</v>
          </cell>
        </row>
        <row r="2502">
          <cell r="M2502" t="str">
            <v>SCS0002910</v>
          </cell>
          <cell r="N2502">
            <v>1913101</v>
          </cell>
          <cell r="O2502" t="str">
            <v>后排双人靠背总成包装袋</v>
          </cell>
          <cell r="P2502">
            <v>301</v>
          </cell>
          <cell r="Q2502">
            <v>58</v>
          </cell>
          <cell r="R2502" t="str">
            <v>YC01</v>
          </cell>
          <cell r="S2502">
            <v>1.17</v>
          </cell>
        </row>
        <row r="2503">
          <cell r="M2503" t="str">
            <v>SCS0003135</v>
          </cell>
          <cell r="N2503">
            <v>1943012</v>
          </cell>
          <cell r="O2503" t="str">
            <v>副驾右侧大罩壳</v>
          </cell>
          <cell r="P2503" t="str">
            <v>H32B(四向)</v>
          </cell>
          <cell r="Q2503">
            <v>1592</v>
          </cell>
          <cell r="R2503" t="str">
            <v>YC01</v>
          </cell>
          <cell r="S2503">
            <v>4.4800000000000004</v>
          </cell>
        </row>
        <row r="2504">
          <cell r="M2504" t="str">
            <v>BFA0000749</v>
          </cell>
          <cell r="N2504">
            <v>1943003</v>
          </cell>
          <cell r="O2504" t="str">
            <v>开口型平圆头抽芯铆钉</v>
          </cell>
          <cell r="P2504" t="str">
            <v>6*10</v>
          </cell>
          <cell r="Q2504">
            <v>18802</v>
          </cell>
          <cell r="R2504" t="str">
            <v>YC10</v>
          </cell>
          <cell r="S2504">
            <v>0.19</v>
          </cell>
        </row>
        <row r="2505">
          <cell r="M2505" t="str">
            <v>SCS0003947</v>
          </cell>
          <cell r="N2505">
            <v>1943004</v>
          </cell>
          <cell r="O2505" t="str">
            <v>C40DB中部支架总成(Z01)</v>
          </cell>
          <cell r="P2505" t="str">
            <v>C40DB-Z01</v>
          </cell>
          <cell r="Q2505">
            <v>1799</v>
          </cell>
          <cell r="R2505" t="str">
            <v>CZ71</v>
          </cell>
          <cell r="S2505">
            <v>7.58</v>
          </cell>
        </row>
        <row r="2506">
          <cell r="M2506" t="str">
            <v>TAT0000529</v>
          </cell>
          <cell r="N2506">
            <v>19130371</v>
          </cell>
          <cell r="O2506" t="str">
            <v>驾驶员座骨架总成</v>
          </cell>
          <cell r="P2506" t="str">
            <v>AGHRC000536</v>
          </cell>
          <cell r="Q2506">
            <v>421</v>
          </cell>
          <cell r="R2506" t="str">
            <v>YC01</v>
          </cell>
          <cell r="S2506">
            <v>45.623890000000003</v>
          </cell>
        </row>
        <row r="2507">
          <cell r="M2507" t="str">
            <v>SCS0003669</v>
          </cell>
          <cell r="N2507" t="str">
            <v>L4533</v>
          </cell>
          <cell r="O2507" t="str">
            <v>中间头枕合棉总成</v>
          </cell>
          <cell r="P2507" t="str">
            <v>C40D</v>
          </cell>
          <cell r="Q2507">
            <v>76</v>
          </cell>
          <cell r="R2507" t="str">
            <v>YC01</v>
          </cell>
          <cell r="S2507">
            <v>4.1500000000000004</v>
          </cell>
        </row>
        <row r="2508">
          <cell r="M2508" t="str">
            <v>SCS0005449</v>
          </cell>
          <cell r="N2508">
            <v>1943508</v>
          </cell>
          <cell r="O2508" t="str">
            <v>扶手杯托</v>
          </cell>
          <cell r="P2508" t="str">
            <v>P203</v>
          </cell>
          <cell r="Q2508">
            <v>651</v>
          </cell>
          <cell r="R2508" t="str">
            <v>YC01</v>
          </cell>
          <cell r="S2508">
            <v>1.7</v>
          </cell>
        </row>
        <row r="2509">
          <cell r="M2509" t="str">
            <v>TFT0000028</v>
          </cell>
          <cell r="N2509">
            <v>1937308</v>
          </cell>
          <cell r="O2509" t="str">
            <v>聚醚多元醇</v>
          </cell>
          <cell r="Q2509">
            <v>27000</v>
          </cell>
          <cell r="R2509" t="str">
            <v>YC03</v>
          </cell>
          <cell r="S2509">
            <v>10.01384</v>
          </cell>
        </row>
        <row r="2510">
          <cell r="M2510" t="str">
            <v>SCS0005430</v>
          </cell>
          <cell r="N2510">
            <v>1932313</v>
          </cell>
          <cell r="O2510" t="str">
            <v>副驾手动左侧滑轨总成</v>
          </cell>
          <cell r="P2510" t="str">
            <v>P203</v>
          </cell>
          <cell r="Q2510">
            <v>1000</v>
          </cell>
          <cell r="R2510" t="str">
            <v>YC01</v>
          </cell>
          <cell r="S2510">
            <v>29.89</v>
          </cell>
        </row>
        <row r="2511">
          <cell r="M2511" t="str">
            <v>SCS0006627</v>
          </cell>
          <cell r="N2511">
            <v>1943004</v>
          </cell>
          <cell r="O2511" t="str">
            <v>靠背右侧边钣焊接总成</v>
          </cell>
          <cell r="P2511" t="str">
            <v>P203后排整体背</v>
          </cell>
          <cell r="Q2511">
            <v>953</v>
          </cell>
          <cell r="R2511" t="str">
            <v>YC10</v>
          </cell>
          <cell r="S2511">
            <v>8.9</v>
          </cell>
        </row>
        <row r="2512">
          <cell r="M2512" t="str">
            <v>TFT0000070</v>
          </cell>
          <cell r="N2512">
            <v>1944688</v>
          </cell>
          <cell r="O2512" t="str">
            <v>发泡原料白料</v>
          </cell>
          <cell r="P2512" t="str">
            <v>CW5506/101 C-A</v>
          </cell>
          <cell r="Q2512">
            <v>829.39</v>
          </cell>
          <cell r="R2512" t="str">
            <v>YC03</v>
          </cell>
          <cell r="S2512">
            <v>26</v>
          </cell>
        </row>
        <row r="2513">
          <cell r="M2513" t="str">
            <v>SCS0004557</v>
          </cell>
          <cell r="N2513">
            <v>1931528</v>
          </cell>
          <cell r="O2513" t="str">
            <v>主驾右滑轨总成</v>
          </cell>
          <cell r="P2513" t="str">
            <v>C32B</v>
          </cell>
          <cell r="Q2513">
            <v>1980</v>
          </cell>
          <cell r="R2513" t="str">
            <v>YC01</v>
          </cell>
          <cell r="S2513">
            <v>30.2</v>
          </cell>
        </row>
        <row r="2514">
          <cell r="M2514" t="str">
            <v>TAT0000132</v>
          </cell>
          <cell r="N2514">
            <v>1913037</v>
          </cell>
          <cell r="O2514" t="str">
            <v>前翻第二排座椅骨架总成</v>
          </cell>
          <cell r="P2514" t="str">
            <v>AGHRC000139</v>
          </cell>
          <cell r="Q2514">
            <v>383</v>
          </cell>
          <cell r="R2514" t="str">
            <v>YC01</v>
          </cell>
          <cell r="S2514">
            <v>144.7612</v>
          </cell>
        </row>
        <row r="2515">
          <cell r="M2515" t="str">
            <v>SCS0004362</v>
          </cell>
          <cell r="N2515">
            <v>1913006</v>
          </cell>
          <cell r="O2515" t="str">
            <v>左侧铰链支撑板总成</v>
          </cell>
          <cell r="P2515" t="str">
            <v>C32B</v>
          </cell>
          <cell r="Q2515">
            <v>1176</v>
          </cell>
          <cell r="R2515" t="str">
            <v>YC01</v>
          </cell>
          <cell r="S2515">
            <v>6.49</v>
          </cell>
        </row>
        <row r="2516">
          <cell r="M2516" t="str">
            <v>scs0011658</v>
          </cell>
          <cell r="N2516">
            <v>2143048</v>
          </cell>
          <cell r="O2516" t="str">
            <v>四分坐垫面套</v>
          </cell>
          <cell r="P2516" t="str">
            <v>P203月牙白PVC</v>
          </cell>
          <cell r="Q2516">
            <v>397</v>
          </cell>
          <cell r="R2516" t="str">
            <v>YC01</v>
          </cell>
          <cell r="S2516">
            <v>130.29</v>
          </cell>
        </row>
        <row r="2517">
          <cell r="M2517" t="str">
            <v>SCS0001439</v>
          </cell>
          <cell r="N2517">
            <v>1943004</v>
          </cell>
          <cell r="O2517" t="str">
            <v>套板</v>
          </cell>
          <cell r="P2517" t="str">
            <v>C40D</v>
          </cell>
          <cell r="Q2517">
            <v>3454</v>
          </cell>
          <cell r="R2517" t="str">
            <v>YC10</v>
          </cell>
          <cell r="S2517">
            <v>0.31</v>
          </cell>
        </row>
        <row r="2518">
          <cell r="M2518" t="str">
            <v>SCS0003132</v>
          </cell>
          <cell r="N2518">
            <v>1913101</v>
          </cell>
          <cell r="O2518" t="str">
            <v>前排座椅塑料防尘罩总成</v>
          </cell>
          <cell r="P2518" t="str">
            <v>H32B</v>
          </cell>
          <cell r="Q2518">
            <v>3693</v>
          </cell>
          <cell r="R2518" t="str">
            <v>YC01</v>
          </cell>
          <cell r="S2518">
            <v>1.78</v>
          </cell>
        </row>
        <row r="2519">
          <cell r="M2519" t="str">
            <v>SCS0003136</v>
          </cell>
          <cell r="N2519">
            <v>1943012</v>
          </cell>
          <cell r="O2519" t="str">
            <v>副驾调角器手柄</v>
          </cell>
          <cell r="P2519" t="str">
            <v>H32B</v>
          </cell>
          <cell r="Q2519">
            <v>2373</v>
          </cell>
          <cell r="R2519" t="str">
            <v>YC01</v>
          </cell>
          <cell r="S2519">
            <v>0.57999999999999996</v>
          </cell>
        </row>
        <row r="2520">
          <cell r="M2520" t="str">
            <v>BFA0000756</v>
          </cell>
          <cell r="N2520">
            <v>1943003</v>
          </cell>
          <cell r="O2520" t="str">
            <v>内六角圆柱头螺钉</v>
          </cell>
          <cell r="P2520" t="str">
            <v>M6*20 镀黑锌 10.9级</v>
          </cell>
          <cell r="Q2520">
            <v>7780</v>
          </cell>
          <cell r="R2520" t="str">
            <v>YC01</v>
          </cell>
          <cell r="S2520">
            <v>0.2</v>
          </cell>
        </row>
        <row r="2521">
          <cell r="M2521" t="str">
            <v>SCS0003140</v>
          </cell>
          <cell r="N2521">
            <v>1911149</v>
          </cell>
          <cell r="O2521" t="str">
            <v>后排六分靠背防尘罩总成</v>
          </cell>
          <cell r="P2521" t="str">
            <v>H32B</v>
          </cell>
          <cell r="Q2521">
            <v>1616</v>
          </cell>
          <cell r="R2521" t="str">
            <v>YC01</v>
          </cell>
          <cell r="S2521">
            <v>1.1000000000000001</v>
          </cell>
        </row>
        <row r="2522">
          <cell r="M2522" t="str">
            <v>TAT0000531</v>
          </cell>
          <cell r="N2522">
            <v>19130371</v>
          </cell>
          <cell r="O2522" t="str">
            <v>驾驶员座发泡总成</v>
          </cell>
          <cell r="P2522" t="str">
            <v>AGHRC000538</v>
          </cell>
          <cell r="Q2522">
            <v>11</v>
          </cell>
          <cell r="R2522" t="str">
            <v>YC01</v>
          </cell>
          <cell r="S2522">
            <v>175.8098</v>
          </cell>
        </row>
        <row r="2523">
          <cell r="M2523" t="str">
            <v>SCS0005239</v>
          </cell>
          <cell r="N2523" t="str">
            <v>L4533</v>
          </cell>
          <cell r="O2523" t="str">
            <v>扶手合棉</v>
          </cell>
          <cell r="P2523" t="str">
            <v>C40DB</v>
          </cell>
          <cell r="Q2523">
            <v>29</v>
          </cell>
          <cell r="R2523" t="str">
            <v>YC01</v>
          </cell>
          <cell r="S2523">
            <v>8.6999999999999993</v>
          </cell>
        </row>
        <row r="2524">
          <cell r="M2524" t="str">
            <v>SCS0005456</v>
          </cell>
          <cell r="N2524">
            <v>1943508</v>
          </cell>
          <cell r="O2524" t="str">
            <v>靠背塑料罩壳-左</v>
          </cell>
          <cell r="P2524" t="str">
            <v>P203后排</v>
          </cell>
          <cell r="Q2524">
            <v>1143</v>
          </cell>
          <cell r="R2524" t="str">
            <v>YC01</v>
          </cell>
          <cell r="S2524">
            <v>1.33</v>
          </cell>
        </row>
        <row r="2525">
          <cell r="M2525" t="str">
            <v>TFT0000029</v>
          </cell>
          <cell r="N2525">
            <v>1937308</v>
          </cell>
          <cell r="O2525" t="str">
            <v>聚合物多元醇</v>
          </cell>
          <cell r="Q2525">
            <v>27000</v>
          </cell>
          <cell r="R2525" t="str">
            <v>YC03</v>
          </cell>
          <cell r="S2525">
            <v>10.974959999999999</v>
          </cell>
        </row>
        <row r="2526">
          <cell r="M2526" t="str">
            <v>SCS0005431</v>
          </cell>
          <cell r="N2526">
            <v>1932313</v>
          </cell>
          <cell r="O2526" t="str">
            <v>U型把手</v>
          </cell>
          <cell r="P2526" t="str">
            <v>P203</v>
          </cell>
          <cell r="Q2526">
            <v>200</v>
          </cell>
          <cell r="R2526" t="str">
            <v>YC01</v>
          </cell>
          <cell r="S2526">
            <v>3</v>
          </cell>
        </row>
        <row r="2527">
          <cell r="M2527" t="str">
            <v>SCS0006628</v>
          </cell>
          <cell r="N2527">
            <v>1943004</v>
          </cell>
          <cell r="O2527" t="str">
            <v>靠背连接横管1</v>
          </cell>
          <cell r="P2527" t="str">
            <v>P203后排整体背</v>
          </cell>
          <cell r="Q2527">
            <v>953</v>
          </cell>
          <cell r="R2527" t="str">
            <v>YC10</v>
          </cell>
          <cell r="S2527">
            <v>8.18</v>
          </cell>
        </row>
        <row r="2528">
          <cell r="M2528" t="str">
            <v>TFT0000071</v>
          </cell>
          <cell r="N2528">
            <v>1944688</v>
          </cell>
          <cell r="O2528" t="str">
            <v>发泡原料黑料</v>
          </cell>
          <cell r="P2528" t="str">
            <v>ISO 145/8</v>
          </cell>
          <cell r="Q2528">
            <v>409.92</v>
          </cell>
          <cell r="R2528" t="str">
            <v>YC03</v>
          </cell>
          <cell r="S2528">
            <v>26</v>
          </cell>
        </row>
        <row r="2529">
          <cell r="M2529" t="str">
            <v>SCS0002988</v>
          </cell>
          <cell r="N2529" t="str">
            <v>L4443</v>
          </cell>
          <cell r="O2529" t="str">
            <v>主头枕插管</v>
          </cell>
          <cell r="Q2529">
            <v>181</v>
          </cell>
          <cell r="R2529" t="str">
            <v>YC01</v>
          </cell>
          <cell r="S2529">
            <v>0.68</v>
          </cell>
        </row>
        <row r="2530">
          <cell r="M2530" t="str">
            <v>TAT0000133</v>
          </cell>
          <cell r="N2530">
            <v>1913037</v>
          </cell>
          <cell r="O2530" t="str">
            <v>前翻第二排座椅发泡总成</v>
          </cell>
          <cell r="P2530" t="str">
            <v>AGHRC000140</v>
          </cell>
          <cell r="Q2530">
            <v>383</v>
          </cell>
          <cell r="R2530" t="str">
            <v>YC01</v>
          </cell>
          <cell r="S2530">
            <v>98.381389999999996</v>
          </cell>
        </row>
        <row r="2531">
          <cell r="M2531" t="str">
            <v>SCS0001317</v>
          </cell>
          <cell r="N2531">
            <v>1913006</v>
          </cell>
          <cell r="O2531" t="str">
            <v>靠背腰部支撑钣金</v>
          </cell>
          <cell r="P2531" t="str">
            <v>H32B</v>
          </cell>
          <cell r="Q2531">
            <v>1368</v>
          </cell>
          <cell r="R2531" t="str">
            <v>YC10</v>
          </cell>
          <cell r="S2531">
            <v>4.24</v>
          </cell>
        </row>
        <row r="2532">
          <cell r="M2532" t="str">
            <v>scs0011665</v>
          </cell>
          <cell r="N2532">
            <v>2143048</v>
          </cell>
          <cell r="O2532" t="str">
            <v>六分坐垫面套</v>
          </cell>
          <cell r="P2532" t="str">
            <v>P203月牙白PVC</v>
          </cell>
          <cell r="Q2532">
            <v>397</v>
          </cell>
          <cell r="R2532" t="str">
            <v>YC01</v>
          </cell>
          <cell r="S2532">
            <v>142.44</v>
          </cell>
        </row>
        <row r="2533">
          <cell r="M2533" t="str">
            <v>SCS0001574</v>
          </cell>
          <cell r="N2533">
            <v>1943004</v>
          </cell>
          <cell r="O2533" t="str">
            <v>四分纵管</v>
          </cell>
          <cell r="P2533" t="str">
            <v>C40DB</v>
          </cell>
          <cell r="Q2533">
            <v>100</v>
          </cell>
          <cell r="R2533" t="str">
            <v>YC10</v>
          </cell>
          <cell r="S2533">
            <v>3.96</v>
          </cell>
        </row>
        <row r="2534">
          <cell r="M2534" t="str">
            <v>SCS0003141</v>
          </cell>
          <cell r="N2534">
            <v>1913101</v>
          </cell>
          <cell r="O2534" t="str">
            <v>后排四分靠背防尘罩总成</v>
          </cell>
          <cell r="P2534" t="str">
            <v>H32B</v>
          </cell>
          <cell r="Q2534">
            <v>1639.5</v>
          </cell>
          <cell r="R2534" t="str">
            <v>YC01</v>
          </cell>
          <cell r="S2534">
            <v>0.96</v>
          </cell>
        </row>
        <row r="2535">
          <cell r="M2535" t="str">
            <v>SCS0003137</v>
          </cell>
          <cell r="N2535">
            <v>1943012</v>
          </cell>
          <cell r="O2535" t="str">
            <v>解锁罩壳</v>
          </cell>
          <cell r="P2535" t="str">
            <v>H32B</v>
          </cell>
          <cell r="Q2535">
            <v>3085</v>
          </cell>
          <cell r="R2535" t="str">
            <v>YC01</v>
          </cell>
          <cell r="S2535">
            <v>0.15</v>
          </cell>
        </row>
        <row r="2536">
          <cell r="M2536" t="str">
            <v>SCS0000857</v>
          </cell>
          <cell r="N2536" t="str">
            <v>L4494</v>
          </cell>
          <cell r="O2536" t="str">
            <v>直钢丝270</v>
          </cell>
          <cell r="Q2536">
            <v>24263</v>
          </cell>
          <cell r="R2536" t="str">
            <v>YC03</v>
          </cell>
          <cell r="S2536">
            <v>0.1</v>
          </cell>
        </row>
        <row r="2537">
          <cell r="M2537" t="str">
            <v>SCS0003141</v>
          </cell>
          <cell r="N2537">
            <v>1911149</v>
          </cell>
          <cell r="O2537" t="str">
            <v>后排四分靠背防尘罩总成</v>
          </cell>
          <cell r="P2537" t="str">
            <v>H32B</v>
          </cell>
          <cell r="Q2537">
            <v>2696</v>
          </cell>
          <cell r="R2537" t="str">
            <v>YC01</v>
          </cell>
          <cell r="S2537">
            <v>0.92</v>
          </cell>
        </row>
        <row r="2538">
          <cell r="M2538" t="str">
            <v>TAT0000532</v>
          </cell>
          <cell r="N2538">
            <v>19130371</v>
          </cell>
          <cell r="O2538" t="str">
            <v>驾驶员座骨架总成</v>
          </cell>
          <cell r="P2538" t="str">
            <v>AGHRC000539</v>
          </cell>
          <cell r="Q2538">
            <v>11</v>
          </cell>
          <cell r="R2538" t="str">
            <v>YC01</v>
          </cell>
          <cell r="S2538">
            <v>119.4824</v>
          </cell>
        </row>
        <row r="2539">
          <cell r="M2539" t="str">
            <v>SCS0006379</v>
          </cell>
          <cell r="N2539" t="str">
            <v>L4533</v>
          </cell>
          <cell r="O2539" t="str">
            <v>前排头枕泡沫本体</v>
          </cell>
          <cell r="P2539" t="str">
            <v>P203</v>
          </cell>
          <cell r="Q2539">
            <v>1562</v>
          </cell>
          <cell r="R2539" t="str">
            <v>YC01</v>
          </cell>
          <cell r="S2539">
            <v>7.93</v>
          </cell>
        </row>
        <row r="2540">
          <cell r="M2540" t="str">
            <v>SCS0005457</v>
          </cell>
          <cell r="N2540">
            <v>1943508</v>
          </cell>
          <cell r="O2540" t="str">
            <v>靠背塑料罩壳-右</v>
          </cell>
          <cell r="P2540" t="str">
            <v>P203后排</v>
          </cell>
          <cell r="Q2540">
            <v>1143</v>
          </cell>
          <cell r="R2540" t="str">
            <v>YC01</v>
          </cell>
          <cell r="S2540">
            <v>1.33</v>
          </cell>
        </row>
        <row r="2541">
          <cell r="M2541" t="str">
            <v>SCS0001177</v>
          </cell>
          <cell r="N2541" t="str">
            <v>L4469</v>
          </cell>
          <cell r="O2541" t="str">
            <v>正驾焊接式调角器</v>
          </cell>
          <cell r="P2541" t="str">
            <v>M20</v>
          </cell>
          <cell r="Q2541">
            <v>210</v>
          </cell>
          <cell r="R2541" t="str">
            <v>YC01</v>
          </cell>
          <cell r="S2541">
            <v>35.9</v>
          </cell>
        </row>
        <row r="2542">
          <cell r="M2542" t="str">
            <v>SCS0006002</v>
          </cell>
          <cell r="N2542">
            <v>1932313</v>
          </cell>
          <cell r="O2542" t="str">
            <v>手动右侧滑轨总成</v>
          </cell>
          <cell r="P2542" t="str">
            <v>P203</v>
          </cell>
          <cell r="Q2542">
            <v>500</v>
          </cell>
          <cell r="R2542" t="str">
            <v>YC01</v>
          </cell>
          <cell r="S2542">
            <v>29.89</v>
          </cell>
        </row>
        <row r="2543">
          <cell r="M2543" t="str">
            <v>SCS0006629</v>
          </cell>
          <cell r="N2543">
            <v>1943004</v>
          </cell>
          <cell r="O2543" t="str">
            <v>ISOFIX焊接总成</v>
          </cell>
          <cell r="P2543" t="str">
            <v>P203后排整体背</v>
          </cell>
          <cell r="Q2543">
            <v>563</v>
          </cell>
          <cell r="R2543" t="str">
            <v>YC10</v>
          </cell>
          <cell r="S2543">
            <v>19.690000000000001</v>
          </cell>
        </row>
        <row r="2544">
          <cell r="M2544" t="str">
            <v>TFT0000070</v>
          </cell>
          <cell r="N2544">
            <v>1944688</v>
          </cell>
          <cell r="O2544" t="str">
            <v>发泡原料白料</v>
          </cell>
          <cell r="P2544" t="str">
            <v>CW5506/101 C-A</v>
          </cell>
          <cell r="Q2544">
            <v>170.61</v>
          </cell>
          <cell r="R2544" t="str">
            <v>YC03</v>
          </cell>
          <cell r="S2544">
            <v>26</v>
          </cell>
        </row>
        <row r="2545">
          <cell r="M2545" t="str">
            <v>SCS0002989</v>
          </cell>
          <cell r="N2545" t="str">
            <v>L4443</v>
          </cell>
          <cell r="O2545" t="str">
            <v>副头枕插管</v>
          </cell>
          <cell r="Q2545">
            <v>181</v>
          </cell>
          <cell r="R2545" t="str">
            <v>YC01</v>
          </cell>
          <cell r="S2545">
            <v>0.51</v>
          </cell>
        </row>
        <row r="2546">
          <cell r="M2546" t="str">
            <v>TAT0000134</v>
          </cell>
          <cell r="N2546">
            <v>1913037</v>
          </cell>
          <cell r="O2546" t="str">
            <v>前翻第二排座椅面套总成</v>
          </cell>
          <cell r="P2546" t="str">
            <v>AGHRC000141</v>
          </cell>
          <cell r="Q2546">
            <v>383</v>
          </cell>
          <cell r="R2546" t="str">
            <v>YC01</v>
          </cell>
          <cell r="S2546">
            <v>37.947110000000002</v>
          </cell>
        </row>
        <row r="2547">
          <cell r="M2547" t="str">
            <v>SCS0006698</v>
          </cell>
          <cell r="N2547">
            <v>1913006</v>
          </cell>
          <cell r="O2547" t="str">
            <v>靠背左扶手骨架总成</v>
          </cell>
          <cell r="P2547" t="str">
            <v>中联座椅</v>
          </cell>
          <cell r="Q2547">
            <v>1233</v>
          </cell>
          <cell r="R2547" t="str">
            <v>YC01</v>
          </cell>
          <cell r="S2547">
            <v>15.08</v>
          </cell>
        </row>
        <row r="2548">
          <cell r="M2548" t="str">
            <v>scs0011682</v>
          </cell>
          <cell r="N2548">
            <v>2143048</v>
          </cell>
          <cell r="O2548" t="str">
            <v>中间头枕面套</v>
          </cell>
          <cell r="P2548" t="str">
            <v>P203月牙白PVC</v>
          </cell>
          <cell r="Q2548">
            <v>397</v>
          </cell>
          <cell r="R2548" t="str">
            <v>YC01</v>
          </cell>
          <cell r="S2548">
            <v>16.46</v>
          </cell>
        </row>
        <row r="2549">
          <cell r="M2549" t="str">
            <v>SCS0001575</v>
          </cell>
          <cell r="N2549">
            <v>1943004</v>
          </cell>
          <cell r="O2549" t="str">
            <v>四分靠背主体管</v>
          </cell>
          <cell r="P2549" t="str">
            <v>C40DB</v>
          </cell>
          <cell r="Q2549">
            <v>100</v>
          </cell>
          <cell r="R2549" t="str">
            <v>YC10</v>
          </cell>
          <cell r="S2549">
            <v>7.52</v>
          </cell>
        </row>
        <row r="2550">
          <cell r="M2550" t="str">
            <v>SCS0003144</v>
          </cell>
          <cell r="N2550">
            <v>1913101</v>
          </cell>
          <cell r="O2550" t="str">
            <v>后排座垫防尘罩总成</v>
          </cell>
          <cell r="P2550" t="str">
            <v>H32B</v>
          </cell>
          <cell r="Q2550">
            <v>1459</v>
          </cell>
          <cell r="R2550" t="str">
            <v>YC01</v>
          </cell>
          <cell r="S2550">
            <v>1.58</v>
          </cell>
        </row>
        <row r="2551">
          <cell r="M2551" t="str">
            <v>SCS0003138</v>
          </cell>
          <cell r="N2551">
            <v>1943012</v>
          </cell>
          <cell r="O2551" t="str">
            <v>解锁按钮</v>
          </cell>
          <cell r="P2551" t="str">
            <v>H32B</v>
          </cell>
          <cell r="Q2551">
            <v>3085</v>
          </cell>
          <cell r="R2551" t="str">
            <v>YC01</v>
          </cell>
          <cell r="S2551">
            <v>0.28999999999999998</v>
          </cell>
        </row>
        <row r="2552">
          <cell r="M2552" t="str">
            <v>SCS0000858</v>
          </cell>
          <cell r="N2552" t="str">
            <v>L4494</v>
          </cell>
          <cell r="O2552" t="str">
            <v>直钢丝300</v>
          </cell>
          <cell r="P2552" t="str">
            <v>钢丝300</v>
          </cell>
          <cell r="Q2552">
            <v>19172</v>
          </cell>
          <cell r="R2552" t="str">
            <v>YC03</v>
          </cell>
          <cell r="S2552">
            <v>0.11</v>
          </cell>
        </row>
        <row r="2553">
          <cell r="M2553" t="str">
            <v>SCS0004558</v>
          </cell>
          <cell r="N2553">
            <v>1931528</v>
          </cell>
          <cell r="O2553" t="str">
            <v>副驾左滑轨总成</v>
          </cell>
          <cell r="P2553" t="str">
            <v>C32B</v>
          </cell>
          <cell r="Q2553">
            <v>1440</v>
          </cell>
          <cell r="R2553" t="str">
            <v>YC01</v>
          </cell>
          <cell r="S2553">
            <v>31.93</v>
          </cell>
        </row>
        <row r="2554">
          <cell r="M2554" t="str">
            <v>TAT0000533</v>
          </cell>
          <cell r="N2554">
            <v>19130371</v>
          </cell>
          <cell r="O2554" t="str">
            <v>驾驶员座面套总成</v>
          </cell>
          <cell r="P2554" t="str">
            <v>AGHRC000540</v>
          </cell>
          <cell r="Q2554">
            <v>11</v>
          </cell>
          <cell r="R2554" t="str">
            <v>YC01</v>
          </cell>
          <cell r="S2554">
            <v>46.086069999999999</v>
          </cell>
        </row>
        <row r="2555">
          <cell r="M2555" t="str">
            <v>SCS0006382</v>
          </cell>
          <cell r="N2555" t="str">
            <v>L4533</v>
          </cell>
          <cell r="O2555" t="str">
            <v>扶手合棉</v>
          </cell>
          <cell r="P2555" t="str">
            <v>P203</v>
          </cell>
          <cell r="Q2555">
            <v>286</v>
          </cell>
          <cell r="R2555" t="str">
            <v>YC01</v>
          </cell>
          <cell r="S2555">
            <v>11.21</v>
          </cell>
        </row>
        <row r="2556">
          <cell r="M2556" t="str">
            <v>SCS0005475</v>
          </cell>
          <cell r="N2556">
            <v>1943508</v>
          </cell>
          <cell r="O2556" t="str">
            <v>铰链罩壳-左</v>
          </cell>
          <cell r="P2556" t="str">
            <v>P203后排</v>
          </cell>
          <cell r="Q2556">
            <v>1618</v>
          </cell>
          <cell r="R2556" t="str">
            <v>YC01</v>
          </cell>
          <cell r="S2556">
            <v>1.1200000000000001</v>
          </cell>
        </row>
        <row r="2557">
          <cell r="M2557" t="str">
            <v>SCS0001178</v>
          </cell>
          <cell r="N2557" t="str">
            <v>L4469</v>
          </cell>
          <cell r="O2557" t="str">
            <v>副驾焊接式调角器</v>
          </cell>
          <cell r="P2557" t="str">
            <v>M20</v>
          </cell>
          <cell r="Q2557">
            <v>210</v>
          </cell>
          <cell r="R2557" t="str">
            <v>YC01</v>
          </cell>
          <cell r="S2557">
            <v>35.9</v>
          </cell>
        </row>
        <row r="2558">
          <cell r="M2558" t="str">
            <v>SCS0006422</v>
          </cell>
          <cell r="N2558">
            <v>1932313</v>
          </cell>
          <cell r="O2558" t="str">
            <v>主驾左侧滑轨前地脚总成</v>
          </cell>
          <cell r="P2558" t="str">
            <v>P203</v>
          </cell>
          <cell r="Q2558">
            <v>1125</v>
          </cell>
          <cell r="R2558" t="str">
            <v>YC10</v>
          </cell>
          <cell r="S2558">
            <v>3</v>
          </cell>
        </row>
        <row r="2559">
          <cell r="M2559" t="str">
            <v>SCS0006630</v>
          </cell>
          <cell r="N2559">
            <v>1943004</v>
          </cell>
          <cell r="O2559" t="str">
            <v>纵向连接管</v>
          </cell>
          <cell r="P2559" t="str">
            <v>P203后排整体背</v>
          </cell>
          <cell r="Q2559">
            <v>1906</v>
          </cell>
          <cell r="R2559" t="str">
            <v>YC10</v>
          </cell>
          <cell r="S2559">
            <v>4.0199999999999996</v>
          </cell>
        </row>
        <row r="2560">
          <cell r="M2560" t="str">
            <v>TFT0000071</v>
          </cell>
          <cell r="N2560">
            <v>1944688</v>
          </cell>
          <cell r="O2560" t="str">
            <v>发泡原料黑料</v>
          </cell>
          <cell r="P2560" t="str">
            <v>ISO 145/8</v>
          </cell>
          <cell r="Q2560">
            <v>190.08</v>
          </cell>
          <cell r="R2560" t="str">
            <v>YC03</v>
          </cell>
          <cell r="S2560">
            <v>26</v>
          </cell>
        </row>
        <row r="2561">
          <cell r="M2561" t="str">
            <v>SCS0003011</v>
          </cell>
          <cell r="N2561" t="str">
            <v>L4443</v>
          </cell>
          <cell r="O2561" t="str">
            <v>后排中间主头枕插管</v>
          </cell>
          <cell r="Q2561">
            <v>63</v>
          </cell>
          <cell r="R2561" t="str">
            <v>YC01</v>
          </cell>
          <cell r="S2561">
            <v>0.68</v>
          </cell>
        </row>
        <row r="2562">
          <cell r="M2562" t="str">
            <v>TAT0000136</v>
          </cell>
          <cell r="N2562">
            <v>1913037</v>
          </cell>
          <cell r="O2562" t="str">
            <v>乘客一排双人座发泡总成</v>
          </cell>
          <cell r="P2562" t="str">
            <v>AGHRC000143</v>
          </cell>
          <cell r="Q2562">
            <v>105</v>
          </cell>
          <cell r="R2562" t="str">
            <v>YC01</v>
          </cell>
          <cell r="S2562">
            <v>278.46449999999999</v>
          </cell>
        </row>
        <row r="2563">
          <cell r="M2563" t="str">
            <v>SCS0006700</v>
          </cell>
          <cell r="N2563">
            <v>1913006</v>
          </cell>
          <cell r="O2563" t="str">
            <v>靠背右扶手骨架总成</v>
          </cell>
          <cell r="P2563" t="str">
            <v>中联座椅</v>
          </cell>
          <cell r="Q2563">
            <v>1233</v>
          </cell>
          <cell r="R2563" t="str">
            <v>YC01</v>
          </cell>
          <cell r="S2563">
            <v>15.08</v>
          </cell>
        </row>
        <row r="2564">
          <cell r="M2564" t="str">
            <v>scs0011677</v>
          </cell>
          <cell r="N2564">
            <v>2143048</v>
          </cell>
          <cell r="O2564" t="str">
            <v>扶手面套</v>
          </cell>
          <cell r="P2564" t="str">
            <v>P203月牙白PVC</v>
          </cell>
          <cell r="Q2564">
            <v>397</v>
          </cell>
          <cell r="R2564" t="str">
            <v>YC01</v>
          </cell>
          <cell r="S2564">
            <v>25.29</v>
          </cell>
        </row>
        <row r="2565">
          <cell r="M2565" t="str">
            <v>SCS0001579</v>
          </cell>
          <cell r="N2565">
            <v>1943004</v>
          </cell>
          <cell r="O2565" t="str">
            <v>四分背左侧旋转支架总成</v>
          </cell>
          <cell r="P2565" t="str">
            <v>C40DB</v>
          </cell>
          <cell r="Q2565">
            <v>100</v>
          </cell>
          <cell r="R2565" t="str">
            <v>YC10</v>
          </cell>
          <cell r="S2565">
            <v>7.53</v>
          </cell>
        </row>
        <row r="2566">
          <cell r="M2566" t="str">
            <v>SCS0003196</v>
          </cell>
          <cell r="N2566">
            <v>1913101</v>
          </cell>
          <cell r="O2566" t="str">
            <v>靠背包装袋</v>
          </cell>
          <cell r="P2566" t="str">
            <v>C40D</v>
          </cell>
          <cell r="Q2566">
            <v>3414</v>
          </cell>
          <cell r="R2566" t="str">
            <v>YC01</v>
          </cell>
          <cell r="S2566">
            <v>1.93</v>
          </cell>
        </row>
        <row r="2567">
          <cell r="M2567" t="str">
            <v>SCS0003139</v>
          </cell>
          <cell r="N2567">
            <v>1943012</v>
          </cell>
          <cell r="O2567" t="str">
            <v>安全带出口罩壳</v>
          </cell>
          <cell r="P2567" t="str">
            <v>H32B</v>
          </cell>
          <cell r="Q2567">
            <v>1540</v>
          </cell>
          <cell r="R2567" t="str">
            <v>YC01</v>
          </cell>
          <cell r="S2567">
            <v>1.1599999999999999</v>
          </cell>
        </row>
        <row r="2568">
          <cell r="M2568" t="str">
            <v>SCS0000860</v>
          </cell>
          <cell r="N2568" t="str">
            <v>L4494</v>
          </cell>
          <cell r="O2568" t="str">
            <v>直钢丝350</v>
          </cell>
          <cell r="Q2568">
            <v>9690</v>
          </cell>
          <cell r="R2568" t="str">
            <v>YC03</v>
          </cell>
          <cell r="S2568">
            <v>0.13</v>
          </cell>
        </row>
        <row r="2569">
          <cell r="M2569" t="str">
            <v>SCS0004559</v>
          </cell>
          <cell r="N2569">
            <v>1931528</v>
          </cell>
          <cell r="O2569" t="str">
            <v>副驾右滑轨总成</v>
          </cell>
          <cell r="P2569" t="str">
            <v>C32B</v>
          </cell>
          <cell r="Q2569">
            <v>4320</v>
          </cell>
          <cell r="R2569" t="str">
            <v>YC01</v>
          </cell>
          <cell r="S2569">
            <v>30.2</v>
          </cell>
        </row>
        <row r="2570">
          <cell r="M2570" t="str">
            <v>TAT0000535</v>
          </cell>
          <cell r="N2570">
            <v>19130371</v>
          </cell>
          <cell r="O2570" t="str">
            <v>驾驶员座发泡总成</v>
          </cell>
          <cell r="P2570" t="str">
            <v>AGHRC000542</v>
          </cell>
          <cell r="Q2570">
            <v>677</v>
          </cell>
          <cell r="R2570" t="str">
            <v>YC01</v>
          </cell>
          <cell r="S2570">
            <v>173.5677</v>
          </cell>
        </row>
        <row r="2571">
          <cell r="M2571" t="str">
            <v>SCS0006384</v>
          </cell>
          <cell r="N2571" t="str">
            <v>L4533</v>
          </cell>
          <cell r="O2571" t="str">
            <v>两侧头枕合棉</v>
          </cell>
          <cell r="P2571" t="str">
            <v>P203</v>
          </cell>
          <cell r="Q2571">
            <v>1562</v>
          </cell>
          <cell r="R2571" t="str">
            <v>YC01</v>
          </cell>
          <cell r="S2571">
            <v>4.95</v>
          </cell>
        </row>
        <row r="2572">
          <cell r="M2572" t="str">
            <v>SCS0005476</v>
          </cell>
          <cell r="N2572">
            <v>1943508</v>
          </cell>
          <cell r="O2572" t="str">
            <v>铰链罩壳-右</v>
          </cell>
          <cell r="P2572" t="str">
            <v>P203后排</v>
          </cell>
          <cell r="Q2572">
            <v>1618</v>
          </cell>
          <cell r="R2572" t="str">
            <v>YC01</v>
          </cell>
          <cell r="S2572">
            <v>1.1200000000000001</v>
          </cell>
        </row>
        <row r="2573">
          <cell r="M2573" t="str">
            <v>SCS0000906</v>
          </cell>
          <cell r="N2573" t="str">
            <v>L4469</v>
          </cell>
          <cell r="O2573" t="str">
            <v>滑轨解锁手把</v>
          </cell>
          <cell r="Q2573">
            <v>104</v>
          </cell>
          <cell r="R2573" t="str">
            <v>YC01</v>
          </cell>
          <cell r="S2573">
            <v>1.71</v>
          </cell>
        </row>
        <row r="2574">
          <cell r="M2574" t="str">
            <v>SCS0006423</v>
          </cell>
          <cell r="N2574">
            <v>1932313</v>
          </cell>
          <cell r="O2574" t="str">
            <v>后地脚总成</v>
          </cell>
          <cell r="P2574" t="str">
            <v>P203</v>
          </cell>
          <cell r="Q2574">
            <v>2000</v>
          </cell>
          <cell r="R2574" t="str">
            <v>YC10</v>
          </cell>
          <cell r="S2574">
            <v>2.5</v>
          </cell>
        </row>
        <row r="2575">
          <cell r="M2575" t="str">
            <v>SCS0006644</v>
          </cell>
          <cell r="N2575">
            <v>1943004</v>
          </cell>
          <cell r="O2575" t="str">
            <v>中间铰链支撑钣焊接总成</v>
          </cell>
          <cell r="P2575" t="str">
            <v>P203后排整体背</v>
          </cell>
          <cell r="Q2575">
            <v>563</v>
          </cell>
          <cell r="R2575" t="str">
            <v>YC10</v>
          </cell>
          <cell r="S2575">
            <v>1.74</v>
          </cell>
        </row>
        <row r="2576">
          <cell r="M2576" t="str">
            <v>TFT0000001</v>
          </cell>
          <cell r="N2576">
            <v>1944688</v>
          </cell>
          <cell r="O2576" t="str">
            <v>黑料</v>
          </cell>
          <cell r="Q2576">
            <v>12500</v>
          </cell>
          <cell r="R2576" t="str">
            <v>YC03</v>
          </cell>
          <cell r="S2576">
            <v>20.5</v>
          </cell>
        </row>
        <row r="2577">
          <cell r="M2577" t="str">
            <v>SCS0003013</v>
          </cell>
          <cell r="N2577" t="str">
            <v>L4443</v>
          </cell>
          <cell r="O2577" t="str">
            <v>后排中间副头枕插管</v>
          </cell>
          <cell r="Q2577">
            <v>63</v>
          </cell>
          <cell r="R2577" t="str">
            <v>YC01</v>
          </cell>
          <cell r="S2577">
            <v>0.51</v>
          </cell>
        </row>
        <row r="2578">
          <cell r="M2578" t="str">
            <v>TAT0000137</v>
          </cell>
          <cell r="N2578">
            <v>1913037</v>
          </cell>
          <cell r="O2578" t="str">
            <v>乘客一排双人座骨架总成</v>
          </cell>
          <cell r="P2578" t="str">
            <v>AGHRC000144</v>
          </cell>
          <cell r="Q2578">
            <v>105</v>
          </cell>
          <cell r="R2578" t="str">
            <v>YC01</v>
          </cell>
          <cell r="S2578">
            <v>189.24770000000001</v>
          </cell>
        </row>
        <row r="2579">
          <cell r="M2579" t="str">
            <v>BEC0000001</v>
          </cell>
          <cell r="N2579" t="str">
            <v>L4311</v>
          </cell>
          <cell r="O2579" t="str">
            <v>SBR</v>
          </cell>
          <cell r="Q2579">
            <v>8</v>
          </cell>
          <cell r="R2579" t="str">
            <v>YC01</v>
          </cell>
          <cell r="S2579">
            <v>14.07</v>
          </cell>
        </row>
        <row r="2580">
          <cell r="M2580" t="str">
            <v>SCS0011659</v>
          </cell>
          <cell r="N2580">
            <v>2143048</v>
          </cell>
          <cell r="O2580" t="str">
            <v>四分坐垫面套</v>
          </cell>
          <cell r="P2580" t="str">
            <v>P203亚麻棕PVC</v>
          </cell>
          <cell r="Q2580">
            <v>256</v>
          </cell>
          <cell r="R2580" t="str">
            <v>YC01</v>
          </cell>
          <cell r="S2580">
            <v>65.459999999999994</v>
          </cell>
        </row>
        <row r="2581">
          <cell r="M2581" t="str">
            <v>SCS0001582</v>
          </cell>
          <cell r="N2581">
            <v>1943004</v>
          </cell>
          <cell r="O2581" t="str">
            <v>六分纵弯管</v>
          </cell>
          <cell r="P2581" t="str">
            <v>C40DB</v>
          </cell>
          <cell r="Q2581">
            <v>100</v>
          </cell>
          <cell r="R2581" t="str">
            <v>YC10</v>
          </cell>
          <cell r="S2581">
            <v>4.54</v>
          </cell>
        </row>
        <row r="2582">
          <cell r="M2582" t="str">
            <v>SCS0003198</v>
          </cell>
          <cell r="N2582">
            <v>1913101</v>
          </cell>
          <cell r="O2582" t="str">
            <v>坐垫包装套</v>
          </cell>
          <cell r="P2582" t="str">
            <v>C40D</v>
          </cell>
          <cell r="Q2582">
            <v>3469</v>
          </cell>
          <cell r="R2582" t="str">
            <v>YC01</v>
          </cell>
          <cell r="S2582">
            <v>1.72</v>
          </cell>
        </row>
        <row r="2583">
          <cell r="M2583" t="str">
            <v>SCS0003182</v>
          </cell>
          <cell r="N2583">
            <v>1943012</v>
          </cell>
          <cell r="O2583" t="str">
            <v>后排靠背6分侧支架罩壳</v>
          </cell>
          <cell r="P2583" t="str">
            <v>H32B</v>
          </cell>
          <cell r="Q2583">
            <v>1554</v>
          </cell>
          <cell r="R2583" t="str">
            <v>YC01</v>
          </cell>
          <cell r="S2583">
            <v>0.88</v>
          </cell>
        </row>
        <row r="2584">
          <cell r="M2584" t="str">
            <v>SCS0000862</v>
          </cell>
          <cell r="N2584" t="str">
            <v>L4494</v>
          </cell>
          <cell r="O2584" t="str">
            <v>直钢丝400</v>
          </cell>
          <cell r="Q2584">
            <v>24299</v>
          </cell>
          <cell r="R2584" t="str">
            <v>YC03</v>
          </cell>
          <cell r="S2584">
            <v>0.16</v>
          </cell>
        </row>
        <row r="2585">
          <cell r="M2585" t="str">
            <v>SCS0004557</v>
          </cell>
          <cell r="N2585">
            <v>1931528</v>
          </cell>
          <cell r="O2585" t="str">
            <v>主驾右滑轨总成</v>
          </cell>
          <cell r="P2585" t="str">
            <v>C32B</v>
          </cell>
          <cell r="Q2585">
            <v>4320</v>
          </cell>
          <cell r="R2585" t="str">
            <v>YC01</v>
          </cell>
          <cell r="S2585">
            <v>31.93</v>
          </cell>
        </row>
        <row r="2586">
          <cell r="M2586" t="str">
            <v>TAT0000536</v>
          </cell>
          <cell r="N2586">
            <v>19130371</v>
          </cell>
          <cell r="O2586" t="str">
            <v>驾驶员座骨架总成</v>
          </cell>
          <cell r="P2586" t="str">
            <v>AGHRC000543</v>
          </cell>
          <cell r="Q2586">
            <v>677</v>
          </cell>
          <cell r="R2586" t="str">
            <v>YC01</v>
          </cell>
          <cell r="S2586">
            <v>117.9586</v>
          </cell>
        </row>
        <row r="2587">
          <cell r="M2587" t="str">
            <v>SCS0006386</v>
          </cell>
          <cell r="N2587" t="str">
            <v>L4533</v>
          </cell>
          <cell r="O2587" t="str">
            <v>中间头枕合棉</v>
          </cell>
          <cell r="P2587" t="str">
            <v>P203</v>
          </cell>
          <cell r="Q2587">
            <v>286</v>
          </cell>
          <cell r="R2587" t="str">
            <v>YC01</v>
          </cell>
          <cell r="S2587">
            <v>3.92</v>
          </cell>
        </row>
        <row r="2588">
          <cell r="M2588" t="str">
            <v>SCS0005517</v>
          </cell>
          <cell r="N2588">
            <v>1943508</v>
          </cell>
          <cell r="O2588" t="str">
            <v>后排座椅上固定卡扣</v>
          </cell>
          <cell r="P2588" t="str">
            <v>P203</v>
          </cell>
          <cell r="Q2588">
            <v>1400</v>
          </cell>
          <cell r="R2588" t="str">
            <v>YC01</v>
          </cell>
          <cell r="S2588">
            <v>0.72</v>
          </cell>
        </row>
        <row r="2589">
          <cell r="M2589" t="str">
            <v>SCS0001107</v>
          </cell>
          <cell r="N2589" t="str">
            <v>L4469</v>
          </cell>
          <cell r="O2589" t="str">
            <v>副驾驶员右滑轨总成</v>
          </cell>
          <cell r="P2589" t="str">
            <v>C33D</v>
          </cell>
          <cell r="Q2589">
            <v>14</v>
          </cell>
          <cell r="R2589" t="str">
            <v>YC01</v>
          </cell>
          <cell r="S2589">
            <v>27.15</v>
          </cell>
        </row>
        <row r="2590">
          <cell r="M2590" t="str">
            <v>SCS0006424</v>
          </cell>
          <cell r="N2590">
            <v>1932313</v>
          </cell>
          <cell r="O2590" t="str">
            <v>主驾右侧滑轨前地脚总成</v>
          </cell>
          <cell r="P2590" t="str">
            <v>P203</v>
          </cell>
          <cell r="Q2590">
            <v>1100</v>
          </cell>
          <cell r="R2590" t="str">
            <v>YC10</v>
          </cell>
          <cell r="S2590">
            <v>3</v>
          </cell>
        </row>
        <row r="2591">
          <cell r="M2591" t="str">
            <v>SCS0006674</v>
          </cell>
          <cell r="N2591">
            <v>1943004</v>
          </cell>
          <cell r="O2591" t="str">
            <v>座框弯管</v>
          </cell>
          <cell r="P2591" t="str">
            <v>中联座椅</v>
          </cell>
          <cell r="Q2591">
            <v>1805</v>
          </cell>
          <cell r="R2591" t="str">
            <v>YC10</v>
          </cell>
          <cell r="S2591">
            <v>8.81</v>
          </cell>
        </row>
        <row r="2592">
          <cell r="M2592" t="str">
            <v>TFT0000059</v>
          </cell>
          <cell r="N2592">
            <v>1944688</v>
          </cell>
          <cell r="O2592" t="str">
            <v>开孔剂</v>
          </cell>
          <cell r="Q2592">
            <v>400</v>
          </cell>
          <cell r="R2592" t="str">
            <v>YC03</v>
          </cell>
          <cell r="S2592">
            <v>18.68</v>
          </cell>
        </row>
        <row r="2593">
          <cell r="M2593" t="str">
            <v>SCS0003050</v>
          </cell>
          <cell r="N2593" t="str">
            <v>L4443</v>
          </cell>
          <cell r="O2593" t="str">
            <v>头枕插管--主动侧</v>
          </cell>
          <cell r="P2593" t="str">
            <v>(米色IY16)</v>
          </cell>
          <cell r="Q2593">
            <v>1013</v>
          </cell>
          <cell r="R2593" t="str">
            <v>YC01</v>
          </cell>
          <cell r="S2593">
            <v>0.51</v>
          </cell>
        </row>
        <row r="2594">
          <cell r="M2594" t="str">
            <v>TAT0000138</v>
          </cell>
          <cell r="N2594">
            <v>1913037</v>
          </cell>
          <cell r="O2594" t="str">
            <v>乘客一排双人座面套总成</v>
          </cell>
          <cell r="P2594" t="str">
            <v>AGHRC000145</v>
          </cell>
          <cell r="Q2594">
            <v>105</v>
          </cell>
          <cell r="R2594" t="str">
            <v>YC01</v>
          </cell>
          <cell r="S2594">
            <v>72.995549999999994</v>
          </cell>
        </row>
        <row r="2595">
          <cell r="M2595" t="str">
            <v>BEC0000054</v>
          </cell>
          <cell r="N2595" t="str">
            <v>L4311</v>
          </cell>
          <cell r="O2595" t="str">
            <v>靠背加热垫总成</v>
          </cell>
          <cell r="P2595" t="str">
            <v>P203</v>
          </cell>
          <cell r="Q2595">
            <v>454</v>
          </cell>
          <cell r="R2595" t="str">
            <v>YC01</v>
          </cell>
          <cell r="S2595">
            <v>21.34</v>
          </cell>
        </row>
        <row r="2596">
          <cell r="M2596" t="str">
            <v>SCS0011666</v>
          </cell>
          <cell r="N2596">
            <v>2143048</v>
          </cell>
          <cell r="O2596" t="str">
            <v>六分坐垫面套</v>
          </cell>
          <cell r="P2596" t="str">
            <v>P203亚麻棕PVC</v>
          </cell>
          <cell r="Q2596">
            <v>256</v>
          </cell>
          <cell r="R2596" t="str">
            <v>YC01</v>
          </cell>
          <cell r="S2596">
            <v>79.62</v>
          </cell>
        </row>
        <row r="2597">
          <cell r="M2597" t="str">
            <v>SCS0001584</v>
          </cell>
          <cell r="N2597">
            <v>1943004</v>
          </cell>
          <cell r="O2597" t="str">
            <v>六分背主体管</v>
          </cell>
          <cell r="P2597" t="str">
            <v>C40DB</v>
          </cell>
          <cell r="Q2597">
            <v>100</v>
          </cell>
          <cell r="R2597" t="str">
            <v>YC10</v>
          </cell>
          <cell r="S2597">
            <v>11.45</v>
          </cell>
        </row>
        <row r="2598">
          <cell r="M2598" t="str">
            <v>SCS0005398</v>
          </cell>
          <cell r="N2598">
            <v>1913101</v>
          </cell>
          <cell r="O2598" t="str">
            <v>前排座椅防尘罩总成</v>
          </cell>
          <cell r="P2598" t="str">
            <v>P203</v>
          </cell>
          <cell r="Q2598">
            <v>1453</v>
          </cell>
          <cell r="R2598" t="str">
            <v>YC01</v>
          </cell>
          <cell r="S2598">
            <v>2</v>
          </cell>
        </row>
        <row r="2599">
          <cell r="M2599" t="str">
            <v>SCS0003183</v>
          </cell>
          <cell r="N2599">
            <v>1943012</v>
          </cell>
          <cell r="O2599" t="str">
            <v>后排靠背4分侧支架罩壳</v>
          </cell>
          <cell r="P2599" t="str">
            <v>H32B</v>
          </cell>
          <cell r="Q2599">
            <v>1554</v>
          </cell>
          <cell r="R2599" t="str">
            <v>YC01</v>
          </cell>
          <cell r="S2599">
            <v>0.84</v>
          </cell>
        </row>
        <row r="2600">
          <cell r="M2600" t="str">
            <v>SCS0000911</v>
          </cell>
          <cell r="N2600" t="str">
            <v>L4494</v>
          </cell>
          <cell r="O2600" t="str">
            <v>支撑杆</v>
          </cell>
          <cell r="Q2600">
            <v>918</v>
          </cell>
          <cell r="R2600" t="str">
            <v>YC01</v>
          </cell>
          <cell r="S2600">
            <v>3.26</v>
          </cell>
        </row>
        <row r="2601">
          <cell r="M2601" t="str">
            <v>SCS0004558</v>
          </cell>
          <cell r="N2601">
            <v>1931528</v>
          </cell>
          <cell r="O2601" t="str">
            <v>副驾左滑轨总成</v>
          </cell>
          <cell r="P2601" t="str">
            <v>C32B</v>
          </cell>
          <cell r="Q2601">
            <v>2880</v>
          </cell>
          <cell r="R2601" t="str">
            <v>YC01</v>
          </cell>
          <cell r="S2601">
            <v>31.93</v>
          </cell>
        </row>
        <row r="2602">
          <cell r="M2602" t="str">
            <v>TAT0000537</v>
          </cell>
          <cell r="N2602">
            <v>19130371</v>
          </cell>
          <cell r="O2602" t="str">
            <v>驾驶员座面套总成</v>
          </cell>
          <cell r="P2602" t="str">
            <v>AGHRC000544</v>
          </cell>
          <cell r="Q2602">
            <v>677</v>
          </cell>
          <cell r="R2602" t="str">
            <v>YC01</v>
          </cell>
          <cell r="S2602">
            <v>45.498330000000003</v>
          </cell>
        </row>
        <row r="2603">
          <cell r="M2603" t="str">
            <v>SCS0006697</v>
          </cell>
          <cell r="N2603" t="str">
            <v>L4533</v>
          </cell>
          <cell r="O2603" t="str">
            <v>靠背左扶手泡沫总成</v>
          </cell>
          <cell r="P2603" t="str">
            <v>中联座椅</v>
          </cell>
          <cell r="Q2603">
            <v>1589</v>
          </cell>
          <cell r="R2603" t="str">
            <v>YC01</v>
          </cell>
          <cell r="S2603">
            <v>2.4900000000000002</v>
          </cell>
        </row>
        <row r="2604">
          <cell r="M2604" t="str">
            <v>BFA0000007</v>
          </cell>
          <cell r="N2604">
            <v>1943003</v>
          </cell>
          <cell r="O2604" t="str">
            <v>平垫圈￠8</v>
          </cell>
          <cell r="P2604" t="str">
            <v>￠8黑</v>
          </cell>
          <cell r="Q2604">
            <v>4640</v>
          </cell>
          <cell r="R2604" t="str">
            <v>YC01</v>
          </cell>
          <cell r="S2604">
            <v>0.02</v>
          </cell>
        </row>
        <row r="2605">
          <cell r="M2605" t="str">
            <v>SCS0001108</v>
          </cell>
          <cell r="N2605" t="str">
            <v>L4469</v>
          </cell>
          <cell r="O2605" t="str">
            <v>副驾驶员左滑轨总成</v>
          </cell>
          <cell r="P2605" t="str">
            <v>C33D</v>
          </cell>
          <cell r="Q2605">
            <v>14</v>
          </cell>
          <cell r="R2605" t="str">
            <v>YC01</v>
          </cell>
          <cell r="S2605">
            <v>27.15</v>
          </cell>
        </row>
        <row r="2606">
          <cell r="M2606" t="str">
            <v>BFA0000051</v>
          </cell>
          <cell r="N2606">
            <v>1943003</v>
          </cell>
          <cell r="O2606" t="str">
            <v>十字槽盘头螺钉</v>
          </cell>
          <cell r="P2606" t="str">
            <v>M5*6彩锌</v>
          </cell>
          <cell r="Q2606">
            <v>4530</v>
          </cell>
          <cell r="R2606" t="str">
            <v>YC01</v>
          </cell>
          <cell r="S2606">
            <v>0.02</v>
          </cell>
        </row>
        <row r="2607">
          <cell r="M2607" t="str">
            <v>SCS0004553</v>
          </cell>
          <cell r="N2607">
            <v>1943004</v>
          </cell>
          <cell r="O2607" t="str">
            <v>副驾线束支撑板</v>
          </cell>
          <cell r="P2607" t="str">
            <v>C32B</v>
          </cell>
          <cell r="Q2607">
            <v>1234</v>
          </cell>
          <cell r="R2607" t="str">
            <v>YC10</v>
          </cell>
          <cell r="S2607">
            <v>1.1000000000000001</v>
          </cell>
        </row>
        <row r="2608">
          <cell r="M2608" t="str">
            <v>TFT0000071</v>
          </cell>
          <cell r="N2608">
            <v>1944688</v>
          </cell>
          <cell r="O2608" t="str">
            <v>发泡原料黑料</v>
          </cell>
          <cell r="P2608" t="str">
            <v>ISO 145/8</v>
          </cell>
          <cell r="Q2608">
            <v>2420</v>
          </cell>
          <cell r="R2608" t="str">
            <v>YC03</v>
          </cell>
          <cell r="S2608">
            <v>30.8</v>
          </cell>
        </row>
        <row r="2609">
          <cell r="M2609" t="str">
            <v>SCS0003051</v>
          </cell>
          <cell r="N2609" t="str">
            <v>L4443</v>
          </cell>
          <cell r="O2609" t="str">
            <v>头枕插管--被动侧</v>
          </cell>
          <cell r="P2609" t="str">
            <v>(米色IY16)</v>
          </cell>
          <cell r="Q2609">
            <v>1008</v>
          </cell>
          <cell r="R2609" t="str">
            <v>YC01</v>
          </cell>
          <cell r="S2609">
            <v>0.51</v>
          </cell>
        </row>
        <row r="2610">
          <cell r="M2610" t="str">
            <v>TAT0000140</v>
          </cell>
          <cell r="N2610">
            <v>1913037</v>
          </cell>
          <cell r="O2610" t="str">
            <v>乘客二排双人座发泡总成</v>
          </cell>
          <cell r="P2610" t="str">
            <v>AGHRC000147</v>
          </cell>
          <cell r="Q2610">
            <v>207</v>
          </cell>
          <cell r="R2610" t="str">
            <v>YC01</v>
          </cell>
          <cell r="S2610">
            <v>278.46449999999999</v>
          </cell>
        </row>
        <row r="2611">
          <cell r="M2611" t="str">
            <v>BEC0000055</v>
          </cell>
          <cell r="N2611" t="str">
            <v>L4311</v>
          </cell>
          <cell r="O2611" t="str">
            <v>座垫加热垫总成</v>
          </cell>
          <cell r="P2611" t="str">
            <v>P203</v>
          </cell>
          <cell r="Q2611">
            <v>455</v>
          </cell>
          <cell r="R2611" t="str">
            <v>YC01</v>
          </cell>
          <cell r="S2611">
            <v>23.28</v>
          </cell>
        </row>
        <row r="2612">
          <cell r="M2612" t="str">
            <v>SCS0011674</v>
          </cell>
          <cell r="N2612">
            <v>2143048</v>
          </cell>
          <cell r="O2612" t="str">
            <v>靠背面套</v>
          </cell>
          <cell r="P2612" t="str">
            <v>P203亚麻棕PVC</v>
          </cell>
          <cell r="Q2612">
            <v>256</v>
          </cell>
          <cell r="R2612" t="str">
            <v>YC01</v>
          </cell>
          <cell r="S2612">
            <v>127.05</v>
          </cell>
        </row>
        <row r="2613">
          <cell r="M2613" t="str">
            <v>SCS0001588</v>
          </cell>
          <cell r="N2613">
            <v>1943004</v>
          </cell>
          <cell r="O2613" t="str">
            <v>扶手外侧支架钣金</v>
          </cell>
          <cell r="P2613" t="str">
            <v>C40DB</v>
          </cell>
          <cell r="Q2613">
            <v>100</v>
          </cell>
          <cell r="R2613" t="str">
            <v>YC10</v>
          </cell>
          <cell r="S2613">
            <v>1.94</v>
          </cell>
        </row>
        <row r="2614">
          <cell r="M2614" t="str">
            <v>SCS0005478</v>
          </cell>
          <cell r="N2614">
            <v>1913101</v>
          </cell>
          <cell r="O2614" t="str">
            <v>后排座椅包装袋</v>
          </cell>
          <cell r="P2614" t="str">
            <v>P203</v>
          </cell>
          <cell r="Q2614">
            <v>722</v>
          </cell>
          <cell r="R2614" t="str">
            <v>YC01</v>
          </cell>
          <cell r="S2614">
            <v>3.9</v>
          </cell>
        </row>
        <row r="2615">
          <cell r="M2615" t="str">
            <v>SCS0003188</v>
          </cell>
          <cell r="N2615">
            <v>1943012</v>
          </cell>
          <cell r="O2615" t="str">
            <v>调高手柄耐磨片</v>
          </cell>
          <cell r="P2615" t="str">
            <v>H32B</v>
          </cell>
          <cell r="Q2615">
            <v>3298</v>
          </cell>
          <cell r="R2615" t="str">
            <v>YC01</v>
          </cell>
          <cell r="S2615">
            <v>0.09</v>
          </cell>
        </row>
        <row r="2616">
          <cell r="M2616" t="str">
            <v>SCS0000926</v>
          </cell>
          <cell r="N2616" t="str">
            <v>L4494</v>
          </cell>
          <cell r="O2616" t="str">
            <v>直钢丝475</v>
          </cell>
          <cell r="Q2616">
            <v>4435</v>
          </cell>
          <cell r="R2616" t="str">
            <v>YC03</v>
          </cell>
          <cell r="S2616">
            <v>0.19</v>
          </cell>
        </row>
        <row r="2617">
          <cell r="M2617" t="str">
            <v>SCS0004556</v>
          </cell>
          <cell r="N2617">
            <v>1931528</v>
          </cell>
          <cell r="O2617" t="str">
            <v>主驾左滑轨总成</v>
          </cell>
          <cell r="P2617" t="str">
            <v>C32B</v>
          </cell>
          <cell r="Q2617">
            <v>4320</v>
          </cell>
          <cell r="R2617" t="str">
            <v>YC01</v>
          </cell>
          <cell r="S2617">
            <v>30.2</v>
          </cell>
        </row>
        <row r="2618">
          <cell r="M2618" t="str">
            <v>TAT0000539</v>
          </cell>
          <cell r="N2618">
            <v>19130371</v>
          </cell>
          <cell r="O2618" t="str">
            <v>驾驶员座发泡总成</v>
          </cell>
          <cell r="P2618" t="str">
            <v>AGHRC000546</v>
          </cell>
          <cell r="Q2618">
            <v>797</v>
          </cell>
          <cell r="R2618" t="str">
            <v>YC01</v>
          </cell>
          <cell r="S2618">
            <v>392.99239999999998</v>
          </cell>
        </row>
        <row r="2619">
          <cell r="M2619" t="str">
            <v>SCS0006699</v>
          </cell>
          <cell r="N2619" t="str">
            <v>L4533</v>
          </cell>
          <cell r="O2619" t="str">
            <v>靠背右扶手泡沫总成</v>
          </cell>
          <cell r="P2619" t="str">
            <v>中联座椅</v>
          </cell>
          <cell r="Q2619">
            <v>1589</v>
          </cell>
          <cell r="R2619" t="str">
            <v>YC01</v>
          </cell>
          <cell r="S2619">
            <v>2.4900000000000002</v>
          </cell>
        </row>
        <row r="2620">
          <cell r="M2620" t="str">
            <v>BFA0000008</v>
          </cell>
          <cell r="N2620">
            <v>1943003</v>
          </cell>
          <cell r="O2620" t="str">
            <v>弹簧垫圈￠8</v>
          </cell>
          <cell r="P2620" t="str">
            <v>￠8黑</v>
          </cell>
          <cell r="Q2620">
            <v>4786</v>
          </cell>
          <cell r="R2620" t="str">
            <v>YC01</v>
          </cell>
          <cell r="S2620">
            <v>0.01</v>
          </cell>
        </row>
        <row r="2621">
          <cell r="M2621" t="str">
            <v>SCS0001185</v>
          </cell>
          <cell r="N2621" t="str">
            <v>L4469</v>
          </cell>
          <cell r="O2621" t="str">
            <v>驾驶员左滑轨总成</v>
          </cell>
          <cell r="Q2621">
            <v>80</v>
          </cell>
          <cell r="R2621" t="str">
            <v>YC01</v>
          </cell>
          <cell r="S2621">
            <v>27.15</v>
          </cell>
        </row>
        <row r="2622">
          <cell r="M2622" t="str">
            <v>BFA0000052</v>
          </cell>
          <cell r="N2622">
            <v>1943003</v>
          </cell>
          <cell r="O2622" t="str">
            <v>十字槽沉头螺钉</v>
          </cell>
          <cell r="P2622" t="str">
            <v>M4*6彩锌</v>
          </cell>
          <cell r="Q2622">
            <v>755</v>
          </cell>
          <cell r="R2622" t="str">
            <v>YC01</v>
          </cell>
          <cell r="S2622">
            <v>0.01</v>
          </cell>
        </row>
        <row r="2623">
          <cell r="M2623" t="str">
            <v>SCS0006016</v>
          </cell>
          <cell r="N2623">
            <v>1943004</v>
          </cell>
          <cell r="O2623" t="str">
            <v>副驾左前支架</v>
          </cell>
          <cell r="P2623" t="str">
            <v>P203</v>
          </cell>
          <cell r="Q2623">
            <v>1130</v>
          </cell>
          <cell r="R2623" t="str">
            <v>YC10</v>
          </cell>
          <cell r="S2623">
            <v>1.32</v>
          </cell>
        </row>
        <row r="2624">
          <cell r="M2624" t="str">
            <v>TFT0000070</v>
          </cell>
          <cell r="N2624">
            <v>1944688</v>
          </cell>
          <cell r="O2624" t="str">
            <v>发泡原料白料</v>
          </cell>
          <cell r="P2624" t="str">
            <v>CW5506/101 C-A</v>
          </cell>
          <cell r="Q2624">
            <v>4800</v>
          </cell>
          <cell r="R2624" t="str">
            <v>YC03</v>
          </cell>
          <cell r="S2624">
            <v>30.8</v>
          </cell>
        </row>
        <row r="2625">
          <cell r="M2625" t="str">
            <v>SCS0003124</v>
          </cell>
          <cell r="N2625" t="str">
            <v>L4443</v>
          </cell>
          <cell r="O2625" t="str">
            <v>头枕导套(锁端)</v>
          </cell>
          <cell r="P2625" t="str">
            <v>H32B</v>
          </cell>
          <cell r="Q2625">
            <v>15729</v>
          </cell>
          <cell r="R2625" t="str">
            <v>YC01</v>
          </cell>
          <cell r="S2625">
            <v>1.78</v>
          </cell>
        </row>
        <row r="2626">
          <cell r="M2626" t="str">
            <v>TAT0000141</v>
          </cell>
          <cell r="N2626">
            <v>1913037</v>
          </cell>
          <cell r="O2626" t="str">
            <v>乘客二排双人座面套总成</v>
          </cell>
          <cell r="P2626" t="str">
            <v>AGHRC000148</v>
          </cell>
          <cell r="Q2626">
            <v>207</v>
          </cell>
          <cell r="R2626" t="str">
            <v>YC01</v>
          </cell>
          <cell r="S2626">
            <v>189.24770000000001</v>
          </cell>
        </row>
        <row r="2627">
          <cell r="M2627" t="str">
            <v>BEC0000057</v>
          </cell>
          <cell r="N2627" t="str">
            <v>L4311</v>
          </cell>
          <cell r="O2627" t="str">
            <v>TCU（加热垫控制器）</v>
          </cell>
          <cell r="P2627" t="str">
            <v>P203</v>
          </cell>
          <cell r="Q2627">
            <v>452</v>
          </cell>
          <cell r="R2627" t="str">
            <v>YC01</v>
          </cell>
          <cell r="S2627">
            <v>35.89</v>
          </cell>
        </row>
        <row r="2628">
          <cell r="M2628" t="str">
            <v>SCS0011679</v>
          </cell>
          <cell r="N2628">
            <v>2143048</v>
          </cell>
          <cell r="O2628" t="str">
            <v>扶手面套</v>
          </cell>
          <cell r="P2628" t="str">
            <v>P203亚麻棕PVC</v>
          </cell>
          <cell r="Q2628">
            <v>256</v>
          </cell>
          <cell r="R2628" t="str">
            <v>YC01</v>
          </cell>
          <cell r="S2628">
            <v>19.09</v>
          </cell>
        </row>
        <row r="2629">
          <cell r="M2629" t="str">
            <v>SCS0001589</v>
          </cell>
          <cell r="N2629">
            <v>1943004</v>
          </cell>
          <cell r="O2629" t="str">
            <v>扶手内侧连接钣金</v>
          </cell>
          <cell r="P2629" t="str">
            <v>C40DB</v>
          </cell>
          <cell r="Q2629">
            <v>100</v>
          </cell>
          <cell r="R2629" t="str">
            <v>YC10</v>
          </cell>
          <cell r="S2629">
            <v>1.92</v>
          </cell>
        </row>
        <row r="2630">
          <cell r="M2630" t="str">
            <v>SCS0003140</v>
          </cell>
          <cell r="N2630">
            <v>1913101</v>
          </cell>
          <cell r="O2630" t="str">
            <v>后排六分靠背防尘罩总成</v>
          </cell>
          <cell r="P2630" t="str">
            <v>H32B</v>
          </cell>
          <cell r="Q2630">
            <v>96</v>
          </cell>
          <cell r="R2630" t="str">
            <v>YC01</v>
          </cell>
          <cell r="S2630">
            <v>1.1499999999999999</v>
          </cell>
        </row>
        <row r="2631">
          <cell r="M2631" t="str">
            <v>SCS0003194</v>
          </cell>
          <cell r="N2631">
            <v>1943012</v>
          </cell>
          <cell r="O2631" t="str">
            <v>解锁按钮总成</v>
          </cell>
          <cell r="P2631" t="str">
            <v>C40D(深色)</v>
          </cell>
          <cell r="Q2631">
            <v>4490</v>
          </cell>
          <cell r="R2631" t="str">
            <v>YC01</v>
          </cell>
          <cell r="S2631">
            <v>1.82</v>
          </cell>
        </row>
        <row r="2632">
          <cell r="M2632" t="str">
            <v>SCS0001005</v>
          </cell>
          <cell r="N2632" t="str">
            <v>L4494</v>
          </cell>
          <cell r="O2632" t="str">
            <v>直钢丝200</v>
          </cell>
          <cell r="Q2632">
            <v>4029</v>
          </cell>
          <cell r="R2632" t="str">
            <v>YC03</v>
          </cell>
          <cell r="S2632">
            <v>0.09</v>
          </cell>
        </row>
        <row r="2633">
          <cell r="M2633" t="str">
            <v>TWT0000003</v>
          </cell>
          <cell r="N2633" t="str">
            <v>L4535</v>
          </cell>
          <cell r="O2633" t="str">
            <v>焊接混合气体</v>
          </cell>
          <cell r="Q2633">
            <v>191</v>
          </cell>
          <cell r="R2633" t="str">
            <v>YC10</v>
          </cell>
          <cell r="S2633">
            <v>38.79</v>
          </cell>
        </row>
        <row r="2634">
          <cell r="M2634" t="str">
            <v>TAT0000540</v>
          </cell>
          <cell r="N2634">
            <v>19130371</v>
          </cell>
          <cell r="O2634" t="str">
            <v>驾驶员座骨架总成</v>
          </cell>
          <cell r="P2634" t="str">
            <v>AGHRC000547</v>
          </cell>
          <cell r="Q2634">
            <v>797</v>
          </cell>
          <cell r="R2634" t="str">
            <v>YC01</v>
          </cell>
          <cell r="S2634">
            <v>267.0822</v>
          </cell>
        </row>
        <row r="2635">
          <cell r="M2635" t="str">
            <v>SCS0011580</v>
          </cell>
          <cell r="N2635" t="str">
            <v>L4533</v>
          </cell>
          <cell r="O2635" t="str">
            <v>后排靠背发泡总成</v>
          </cell>
          <cell r="P2635" t="str">
            <v>C40DB-C01固定式头枕</v>
          </cell>
          <cell r="Q2635">
            <v>2015</v>
          </cell>
          <cell r="R2635" t="str">
            <v>YC01</v>
          </cell>
          <cell r="S2635">
            <v>82</v>
          </cell>
        </row>
        <row r="2636">
          <cell r="M2636" t="str">
            <v>BFA0000019</v>
          </cell>
          <cell r="N2636">
            <v>1943003</v>
          </cell>
          <cell r="O2636" t="str">
            <v>盖形螺母</v>
          </cell>
          <cell r="P2636" t="str">
            <v>M8黑色</v>
          </cell>
          <cell r="Q2636">
            <v>55528</v>
          </cell>
          <cell r="R2636" t="str">
            <v>YC10</v>
          </cell>
          <cell r="S2636">
            <v>0.21</v>
          </cell>
        </row>
        <row r="2637">
          <cell r="M2637" t="str">
            <v>SCS0001186</v>
          </cell>
          <cell r="N2637" t="str">
            <v>L4469</v>
          </cell>
          <cell r="O2637" t="str">
            <v>驾驶员右滑轨总成</v>
          </cell>
          <cell r="Q2637">
            <v>80</v>
          </cell>
          <cell r="R2637" t="str">
            <v>YC01</v>
          </cell>
          <cell r="S2637">
            <v>27.15</v>
          </cell>
        </row>
        <row r="2638">
          <cell r="M2638" t="str">
            <v>BFA0000321</v>
          </cell>
          <cell r="N2638">
            <v>1943003</v>
          </cell>
          <cell r="O2638" t="str">
            <v>台阶螺栓A</v>
          </cell>
          <cell r="P2638" t="str">
            <v>C32B M10</v>
          </cell>
          <cell r="Q2638">
            <v>4515</v>
          </cell>
          <cell r="R2638" t="str">
            <v>YC01</v>
          </cell>
          <cell r="S2638">
            <v>1.1299999999999999</v>
          </cell>
        </row>
        <row r="2639">
          <cell r="M2639" t="str">
            <v>SCS0006017</v>
          </cell>
          <cell r="N2639">
            <v>1943004</v>
          </cell>
          <cell r="O2639" t="str">
            <v>副驾右前支架</v>
          </cell>
          <cell r="P2639" t="str">
            <v>P203</v>
          </cell>
          <cell r="Q2639">
            <v>1130</v>
          </cell>
          <cell r="R2639" t="str">
            <v>YC10</v>
          </cell>
          <cell r="S2639">
            <v>1.32</v>
          </cell>
        </row>
        <row r="2640">
          <cell r="M2640" t="str">
            <v>SCS0006524</v>
          </cell>
          <cell r="N2640">
            <v>1943007</v>
          </cell>
          <cell r="O2640" t="str">
            <v>后排四分坐垫EPP</v>
          </cell>
          <cell r="P2640" t="str">
            <v>P203高配</v>
          </cell>
          <cell r="Q2640">
            <v>651</v>
          </cell>
          <cell r="R2640" t="str">
            <v>YC03</v>
          </cell>
          <cell r="S2640">
            <v>20</v>
          </cell>
        </row>
        <row r="2641">
          <cell r="M2641" t="str">
            <v>SCS0003125</v>
          </cell>
          <cell r="N2641" t="str">
            <v>L4443</v>
          </cell>
          <cell r="O2641" t="str">
            <v>头枕导套(自由端)</v>
          </cell>
          <cell r="P2641" t="str">
            <v>H32B</v>
          </cell>
          <cell r="Q2641">
            <v>15726</v>
          </cell>
          <cell r="R2641" t="str">
            <v>YC01</v>
          </cell>
          <cell r="S2641">
            <v>1.38</v>
          </cell>
        </row>
        <row r="2642">
          <cell r="M2642" t="str">
            <v>TAT0000142</v>
          </cell>
          <cell r="N2642">
            <v>1913037</v>
          </cell>
          <cell r="O2642" t="str">
            <v>乘客二排双人座骨架总成</v>
          </cell>
          <cell r="P2642" t="str">
            <v>AGHRC000149</v>
          </cell>
          <cell r="Q2642">
            <v>207</v>
          </cell>
          <cell r="R2642" t="str">
            <v>YC01</v>
          </cell>
          <cell r="S2642">
            <v>72.995549999999994</v>
          </cell>
        </row>
        <row r="2643">
          <cell r="M2643" t="str">
            <v>BEC0000060</v>
          </cell>
          <cell r="N2643" t="str">
            <v>L4311</v>
          </cell>
          <cell r="O2643" t="str">
            <v>SBR</v>
          </cell>
          <cell r="P2643" t="str">
            <v>P203</v>
          </cell>
          <cell r="Q2643">
            <v>551</v>
          </cell>
          <cell r="R2643" t="str">
            <v>YC01</v>
          </cell>
          <cell r="S2643">
            <v>14.07</v>
          </cell>
        </row>
        <row r="2644">
          <cell r="M2644" t="str">
            <v>SCS0011683</v>
          </cell>
          <cell r="N2644">
            <v>2143048</v>
          </cell>
          <cell r="O2644" t="str">
            <v>中间头枕面套</v>
          </cell>
          <cell r="P2644" t="str">
            <v>P203亚麻棕PVC</v>
          </cell>
          <cell r="Q2644">
            <v>256</v>
          </cell>
          <cell r="R2644" t="str">
            <v>YC01</v>
          </cell>
          <cell r="S2644">
            <v>11.12</v>
          </cell>
        </row>
        <row r="2645">
          <cell r="M2645" t="str">
            <v>SCS0001590</v>
          </cell>
          <cell r="N2645">
            <v>1943004</v>
          </cell>
          <cell r="O2645" t="str">
            <v>六分背中部转轴支架总成</v>
          </cell>
          <cell r="P2645" t="str">
            <v>C40DB</v>
          </cell>
          <cell r="Q2645">
            <v>100</v>
          </cell>
          <cell r="R2645" t="str">
            <v>YC10</v>
          </cell>
          <cell r="S2645">
            <v>13.4</v>
          </cell>
        </row>
        <row r="2646">
          <cell r="M2646" t="str">
            <v>SCS0003141</v>
          </cell>
          <cell r="N2646">
            <v>1913101</v>
          </cell>
          <cell r="O2646" t="str">
            <v>后排四分靠背防尘罩总成</v>
          </cell>
          <cell r="P2646" t="str">
            <v>H32B</v>
          </cell>
          <cell r="Q2646">
            <v>75.5</v>
          </cell>
          <cell r="R2646" t="str">
            <v>YC01</v>
          </cell>
          <cell r="S2646">
            <v>0.96</v>
          </cell>
        </row>
        <row r="2647">
          <cell r="M2647" t="str">
            <v>SCS0003219</v>
          </cell>
          <cell r="N2647">
            <v>1943012</v>
          </cell>
          <cell r="O2647" t="str">
            <v>扶手杯托</v>
          </cell>
          <cell r="P2647" t="str">
            <v>C40D(深色)</v>
          </cell>
          <cell r="Q2647">
            <v>29</v>
          </cell>
          <cell r="R2647" t="str">
            <v>YC01</v>
          </cell>
          <cell r="S2647">
            <v>2.8</v>
          </cell>
        </row>
        <row r="2648">
          <cell r="M2648" t="str">
            <v>SCS0001293</v>
          </cell>
          <cell r="N2648" t="str">
            <v>L4494</v>
          </cell>
          <cell r="O2648" t="str">
            <v>异形钢丝1</v>
          </cell>
          <cell r="P2648" t="str">
            <v>H32B  U型</v>
          </cell>
          <cell r="Q2648">
            <v>3555</v>
          </cell>
          <cell r="R2648" t="str">
            <v>YC03</v>
          </cell>
          <cell r="S2648">
            <v>0.3</v>
          </cell>
        </row>
        <row r="2649">
          <cell r="M2649" t="str">
            <v>TWT0000003</v>
          </cell>
          <cell r="N2649" t="str">
            <v>L4535</v>
          </cell>
          <cell r="O2649" t="str">
            <v>焊接混合气体</v>
          </cell>
          <cell r="Q2649">
            <v>193</v>
          </cell>
          <cell r="R2649" t="str">
            <v>YC10</v>
          </cell>
          <cell r="S2649">
            <v>38.79</v>
          </cell>
        </row>
        <row r="2650">
          <cell r="M2650" t="str">
            <v>TAT0000541</v>
          </cell>
          <cell r="N2650">
            <v>19130371</v>
          </cell>
          <cell r="O2650" t="str">
            <v>驾驶员座面套总成</v>
          </cell>
          <cell r="P2650" t="str">
            <v>AGHRC000548</v>
          </cell>
          <cell r="Q2650">
            <v>797</v>
          </cell>
          <cell r="R2650" t="str">
            <v>YC01</v>
          </cell>
          <cell r="S2650">
            <v>103.01739999999999</v>
          </cell>
        </row>
        <row r="2651">
          <cell r="M2651" t="str">
            <v>SCS0001372</v>
          </cell>
          <cell r="N2651">
            <v>1913100</v>
          </cell>
          <cell r="O2651" t="str">
            <v>背骨架头枕支管A(左)</v>
          </cell>
          <cell r="P2651" t="str">
            <v>H32B</v>
          </cell>
          <cell r="Q2651">
            <v>6814</v>
          </cell>
          <cell r="R2651" t="str">
            <v>YC10</v>
          </cell>
          <cell r="S2651">
            <v>0.78</v>
          </cell>
        </row>
        <row r="2652">
          <cell r="M2652" t="str">
            <v>BFA0000028</v>
          </cell>
          <cell r="N2652">
            <v>1943003</v>
          </cell>
          <cell r="O2652" t="str">
            <v>非金属嵌件六角锁紧螺母</v>
          </cell>
          <cell r="P2652" t="str">
            <v>M6镀白锌</v>
          </cell>
          <cell r="Q2652">
            <v>1656</v>
          </cell>
          <cell r="R2652" t="str">
            <v>YC10</v>
          </cell>
          <cell r="S2652">
            <v>0.04</v>
          </cell>
        </row>
        <row r="2653">
          <cell r="M2653" t="str">
            <v>SCS0001187</v>
          </cell>
          <cell r="N2653" t="str">
            <v>L4469</v>
          </cell>
          <cell r="O2653" t="str">
            <v>副驾驶员右滑轨总成</v>
          </cell>
          <cell r="Q2653">
            <v>10</v>
          </cell>
          <cell r="R2653" t="str">
            <v>YC01</v>
          </cell>
          <cell r="S2653">
            <v>27.15</v>
          </cell>
        </row>
        <row r="2654">
          <cell r="M2654" t="str">
            <v>BFA0000322</v>
          </cell>
          <cell r="N2654">
            <v>1943003</v>
          </cell>
          <cell r="O2654" t="str">
            <v>台阶螺栓</v>
          </cell>
          <cell r="P2654" t="str">
            <v>C32B</v>
          </cell>
          <cell r="Q2654">
            <v>6020</v>
          </cell>
          <cell r="R2654" t="str">
            <v>YC01</v>
          </cell>
          <cell r="S2654">
            <v>0.81</v>
          </cell>
        </row>
        <row r="2655">
          <cell r="M2655" t="str">
            <v>SCS0006018</v>
          </cell>
          <cell r="N2655">
            <v>1943004</v>
          </cell>
          <cell r="O2655" t="str">
            <v>副驾左后支架</v>
          </cell>
          <cell r="P2655" t="str">
            <v>P203</v>
          </cell>
          <cell r="Q2655">
            <v>1130</v>
          </cell>
          <cell r="R2655" t="str">
            <v>YC10</v>
          </cell>
          <cell r="S2655">
            <v>3.5</v>
          </cell>
        </row>
        <row r="2656">
          <cell r="M2656" t="str">
            <v>SCS0006525</v>
          </cell>
          <cell r="N2656">
            <v>1943007</v>
          </cell>
          <cell r="O2656" t="str">
            <v>后排六分坐垫EPP</v>
          </cell>
          <cell r="P2656" t="str">
            <v>P203高配</v>
          </cell>
          <cell r="Q2656">
            <v>651</v>
          </cell>
          <cell r="R2656" t="str">
            <v>YC03</v>
          </cell>
          <cell r="S2656">
            <v>30</v>
          </cell>
        </row>
        <row r="2657">
          <cell r="M2657" t="str">
            <v>SCS0003145</v>
          </cell>
          <cell r="N2657" t="str">
            <v>L4443</v>
          </cell>
          <cell r="O2657" t="str">
            <v>主头枕插管</v>
          </cell>
          <cell r="Q2657">
            <v>5</v>
          </cell>
          <cell r="R2657" t="str">
            <v>YC01</v>
          </cell>
          <cell r="S2657">
            <v>1.84</v>
          </cell>
        </row>
        <row r="2658">
          <cell r="M2658" t="str">
            <v>TAT0000145</v>
          </cell>
          <cell r="N2658">
            <v>1913037</v>
          </cell>
          <cell r="O2658" t="str">
            <v>乘客一排三人座骨架总成</v>
          </cell>
          <cell r="P2658" t="str">
            <v>AGHRC000152</v>
          </cell>
          <cell r="Q2658">
            <v>11</v>
          </cell>
          <cell r="R2658" t="str">
            <v>YC01</v>
          </cell>
          <cell r="S2658">
            <v>478.95839999999998</v>
          </cell>
        </row>
        <row r="2659">
          <cell r="M2659" t="str">
            <v>BEC0000004</v>
          </cell>
          <cell r="N2659" t="str">
            <v>L4311</v>
          </cell>
          <cell r="O2659" t="str">
            <v>SBR</v>
          </cell>
          <cell r="P2659" t="str">
            <v>H32B</v>
          </cell>
          <cell r="Q2659">
            <v>570</v>
          </cell>
          <cell r="R2659" t="str">
            <v>YC01</v>
          </cell>
          <cell r="S2659">
            <v>14.07</v>
          </cell>
        </row>
        <row r="2660">
          <cell r="M2660" t="str">
            <v>SCS0011653</v>
          </cell>
          <cell r="N2660">
            <v>2143048</v>
          </cell>
          <cell r="O2660" t="str">
            <v>两侧头枕面套</v>
          </cell>
          <cell r="P2660" t="str">
            <v>P203亚麻棕PVC</v>
          </cell>
          <cell r="Q2660">
            <v>512</v>
          </cell>
          <cell r="R2660" t="str">
            <v>YC01</v>
          </cell>
          <cell r="S2660">
            <v>15.69</v>
          </cell>
        </row>
        <row r="2661">
          <cell r="M2661" t="str">
            <v>SCS0005444</v>
          </cell>
          <cell r="N2661">
            <v>1943004</v>
          </cell>
          <cell r="O2661" t="str">
            <v>靠背骨架焊接总成</v>
          </cell>
          <cell r="P2661" t="str">
            <v>P203后排高配</v>
          </cell>
          <cell r="Q2661">
            <v>19</v>
          </cell>
          <cell r="R2661" t="str">
            <v>YC01</v>
          </cell>
          <cell r="S2661">
            <v>117.5</v>
          </cell>
        </row>
        <row r="2662">
          <cell r="M2662" t="str">
            <v>SCS0003140</v>
          </cell>
          <cell r="N2662">
            <v>1913101</v>
          </cell>
          <cell r="O2662" t="str">
            <v>后排六分靠背防尘罩总成</v>
          </cell>
          <cell r="P2662" t="str">
            <v>H32B</v>
          </cell>
          <cell r="Q2662">
            <v>2015</v>
          </cell>
          <cell r="R2662" t="str">
            <v>YC01</v>
          </cell>
          <cell r="S2662">
            <v>1.1499999999999999</v>
          </cell>
        </row>
        <row r="2663">
          <cell r="M2663" t="str">
            <v>SCS0003220</v>
          </cell>
          <cell r="N2663">
            <v>1943012</v>
          </cell>
          <cell r="O2663" t="str">
            <v>杯托橡胶棘爪</v>
          </cell>
          <cell r="P2663" t="str">
            <v>C40D(深色)</v>
          </cell>
          <cell r="Q2663">
            <v>116</v>
          </cell>
          <cell r="R2663" t="str">
            <v>YC01</v>
          </cell>
          <cell r="S2663">
            <v>0.14000000000000001</v>
          </cell>
        </row>
        <row r="2664">
          <cell r="M2664" t="str">
            <v>SCS0001301</v>
          </cell>
          <cell r="N2664" t="str">
            <v>L4494</v>
          </cell>
          <cell r="O2664" t="str">
            <v>异形钢丝2</v>
          </cell>
          <cell r="P2664" t="str">
            <v>H32B</v>
          </cell>
          <cell r="Q2664">
            <v>3106</v>
          </cell>
          <cell r="R2664" t="str">
            <v>YC03</v>
          </cell>
          <cell r="S2664">
            <v>0.3</v>
          </cell>
        </row>
        <row r="2665">
          <cell r="M2665" t="str">
            <v>BFA0000048</v>
          </cell>
          <cell r="N2665">
            <v>1913276</v>
          </cell>
          <cell r="O2665" t="str">
            <v>解锁扣手销轴</v>
          </cell>
          <cell r="P2665" t="str">
            <v>U201</v>
          </cell>
          <cell r="Q2665">
            <v>96</v>
          </cell>
          <cell r="R2665" t="str">
            <v>YC01</v>
          </cell>
          <cell r="S2665">
            <v>0.46</v>
          </cell>
        </row>
        <row r="2666">
          <cell r="M2666" t="str">
            <v>TAT0000544</v>
          </cell>
          <cell r="N2666">
            <v>19130371</v>
          </cell>
          <cell r="O2666" t="str">
            <v>座垫总成-前座发泡总成</v>
          </cell>
          <cell r="P2666" t="str">
            <v>AGHRC000551</v>
          </cell>
          <cell r="Q2666">
            <v>782</v>
          </cell>
          <cell r="R2666" t="str">
            <v>YC01</v>
          </cell>
          <cell r="S2666">
            <v>60.028399999999998</v>
          </cell>
        </row>
        <row r="2667">
          <cell r="M2667" t="str">
            <v>SCS0001373</v>
          </cell>
          <cell r="N2667">
            <v>1913100</v>
          </cell>
          <cell r="O2667" t="str">
            <v>背骨架头枕支管B(右)</v>
          </cell>
          <cell r="P2667" t="str">
            <v>H32B</v>
          </cell>
          <cell r="Q2667">
            <v>6814</v>
          </cell>
          <cell r="R2667" t="str">
            <v>YC10</v>
          </cell>
          <cell r="S2667">
            <v>0.78</v>
          </cell>
        </row>
        <row r="2668">
          <cell r="M2668" t="str">
            <v>BFA0000044</v>
          </cell>
          <cell r="N2668">
            <v>1943003</v>
          </cell>
          <cell r="O2668" t="str">
            <v>六角法兰面带齿螺栓</v>
          </cell>
          <cell r="P2668" t="str">
            <v>M8*20黑</v>
          </cell>
          <cell r="Q2668">
            <v>4640</v>
          </cell>
          <cell r="R2668" t="str">
            <v>YC01</v>
          </cell>
          <cell r="S2668">
            <v>0.09</v>
          </cell>
        </row>
        <row r="2669">
          <cell r="M2669" t="str">
            <v>SCS0001188</v>
          </cell>
          <cell r="N2669" t="str">
            <v>L4469</v>
          </cell>
          <cell r="O2669" t="str">
            <v>副驾驶员左滑轨总成</v>
          </cell>
          <cell r="Q2669">
            <v>10</v>
          </cell>
          <cell r="R2669" t="str">
            <v>YC01</v>
          </cell>
          <cell r="S2669">
            <v>27.15</v>
          </cell>
        </row>
        <row r="2670">
          <cell r="M2670" t="str">
            <v>BFA0000751</v>
          </cell>
          <cell r="N2670">
            <v>1943003</v>
          </cell>
          <cell r="O2670" t="str">
            <v>六角法兰面锁紧螺母</v>
          </cell>
          <cell r="P2670" t="str">
            <v>非金属嵌件M6</v>
          </cell>
          <cell r="Q2670">
            <v>666</v>
          </cell>
          <cell r="R2670" t="str">
            <v>YC10</v>
          </cell>
          <cell r="S2670">
            <v>0.12</v>
          </cell>
        </row>
        <row r="2671">
          <cell r="M2671" t="str">
            <v>SCS0006019</v>
          </cell>
          <cell r="N2671">
            <v>1943004</v>
          </cell>
          <cell r="O2671" t="str">
            <v>副驾右后支架</v>
          </cell>
          <cell r="P2671" t="str">
            <v>P203</v>
          </cell>
          <cell r="Q2671">
            <v>1130</v>
          </cell>
          <cell r="R2671" t="str">
            <v>YC10</v>
          </cell>
          <cell r="S2671">
            <v>3.5</v>
          </cell>
        </row>
        <row r="2672">
          <cell r="M2672" t="str">
            <v>BEC0000001</v>
          </cell>
          <cell r="N2672" t="str">
            <v>L4311</v>
          </cell>
          <cell r="O2672" t="str">
            <v>SBR</v>
          </cell>
          <cell r="Q2672">
            <v>6</v>
          </cell>
          <cell r="R2672" t="str">
            <v>YC01</v>
          </cell>
          <cell r="S2672">
            <v>14.5</v>
          </cell>
        </row>
        <row r="2673">
          <cell r="M2673" t="str">
            <v>SCS0003146</v>
          </cell>
          <cell r="N2673" t="str">
            <v>L4443</v>
          </cell>
          <cell r="O2673" t="str">
            <v>副头枕插管</v>
          </cell>
          <cell r="Q2673">
            <v>5</v>
          </cell>
          <cell r="R2673" t="str">
            <v>YC01</v>
          </cell>
          <cell r="S2673">
            <v>1.42</v>
          </cell>
        </row>
        <row r="2674">
          <cell r="M2674" t="str">
            <v>TAT0000146</v>
          </cell>
          <cell r="N2674">
            <v>1913037</v>
          </cell>
          <cell r="O2674" t="str">
            <v>乘客一排三人座发泡总成</v>
          </cell>
          <cell r="P2674" t="str">
            <v>AGHRC000153</v>
          </cell>
          <cell r="Q2674">
            <v>11</v>
          </cell>
          <cell r="R2674" t="str">
            <v>YC01</v>
          </cell>
          <cell r="S2674">
            <v>325.50569999999999</v>
          </cell>
        </row>
        <row r="2675">
          <cell r="M2675" t="str">
            <v>BEC0000062</v>
          </cell>
          <cell r="N2675" t="str">
            <v>L4311</v>
          </cell>
          <cell r="O2675" t="str">
            <v>两侧SBR</v>
          </cell>
          <cell r="P2675" t="str">
            <v>P203后排</v>
          </cell>
          <cell r="Q2675">
            <v>6</v>
          </cell>
          <cell r="R2675" t="str">
            <v>YC01</v>
          </cell>
          <cell r="S2675">
            <v>14.07</v>
          </cell>
        </row>
        <row r="2676">
          <cell r="M2676" t="str">
            <v>SCS0011701</v>
          </cell>
          <cell r="N2676">
            <v>2143048</v>
          </cell>
          <cell r="O2676" t="str">
            <v>前排头枕护面总成</v>
          </cell>
          <cell r="P2676" t="str">
            <v>P203亚麻棕PVC</v>
          </cell>
          <cell r="Q2676">
            <v>512</v>
          </cell>
          <cell r="R2676" t="str">
            <v>YC01</v>
          </cell>
          <cell r="S2676">
            <v>20.239999999999998</v>
          </cell>
        </row>
        <row r="2677">
          <cell r="M2677" t="str">
            <v>SCS0006625</v>
          </cell>
          <cell r="N2677">
            <v>1943004</v>
          </cell>
          <cell r="O2677" t="str">
            <v>靠背主体管</v>
          </cell>
          <cell r="P2677" t="str">
            <v>P203后排整体背</v>
          </cell>
          <cell r="Q2677">
            <v>640</v>
          </cell>
          <cell r="R2677" t="str">
            <v>YC10</v>
          </cell>
          <cell r="S2677">
            <v>17.329999999999998</v>
          </cell>
        </row>
        <row r="2678">
          <cell r="M2678" t="str">
            <v>TFT0000001</v>
          </cell>
          <cell r="N2678">
            <v>1944688</v>
          </cell>
          <cell r="O2678" t="str">
            <v>黑料</v>
          </cell>
          <cell r="Q2678">
            <v>25000</v>
          </cell>
          <cell r="R2678" t="str">
            <v>YC03</v>
          </cell>
          <cell r="S2678">
            <v>19.975000000000001</v>
          </cell>
        </row>
        <row r="2679">
          <cell r="M2679" t="str">
            <v>SCS0003269</v>
          </cell>
          <cell r="N2679">
            <v>1943012</v>
          </cell>
          <cell r="O2679" t="str">
            <v>衬套</v>
          </cell>
          <cell r="P2679" t="str">
            <v>MA501</v>
          </cell>
          <cell r="Q2679">
            <v>29</v>
          </cell>
          <cell r="R2679" t="str">
            <v>YC01</v>
          </cell>
          <cell r="S2679">
            <v>0.13</v>
          </cell>
        </row>
        <row r="2680">
          <cell r="M2680" t="str">
            <v>SCS0001302</v>
          </cell>
          <cell r="N2680" t="str">
            <v>L4494</v>
          </cell>
          <cell r="O2680" t="str">
            <v>异形钢丝3</v>
          </cell>
          <cell r="P2680" t="str">
            <v>H32B</v>
          </cell>
          <cell r="Q2680">
            <v>3106</v>
          </cell>
          <cell r="R2680" t="str">
            <v>YC03</v>
          </cell>
          <cell r="S2680">
            <v>0.3</v>
          </cell>
        </row>
        <row r="2681">
          <cell r="M2681" t="str">
            <v>BFA0000057</v>
          </cell>
          <cell r="N2681">
            <v>1913276</v>
          </cell>
          <cell r="O2681" t="str">
            <v>台阶螺栓</v>
          </cell>
          <cell r="P2681" t="str">
            <v>BQ306-7205001</v>
          </cell>
          <cell r="Q2681">
            <v>2793</v>
          </cell>
          <cell r="R2681" t="str">
            <v>YC01</v>
          </cell>
          <cell r="S2681">
            <v>0.94</v>
          </cell>
        </row>
        <row r="2682">
          <cell r="M2682" t="str">
            <v>TAT0000545</v>
          </cell>
          <cell r="N2682">
            <v>19130371</v>
          </cell>
          <cell r="O2682" t="str">
            <v>座垫总成-前座骨架总成</v>
          </cell>
          <cell r="P2682" t="str">
            <v>AGHRC000552</v>
          </cell>
          <cell r="Q2682">
            <v>782</v>
          </cell>
          <cell r="R2682" t="str">
            <v>YC01</v>
          </cell>
          <cell r="S2682">
            <v>40.795999999999999</v>
          </cell>
        </row>
        <row r="2683">
          <cell r="M2683" t="str">
            <v>SCS0001438</v>
          </cell>
          <cell r="N2683">
            <v>1913100</v>
          </cell>
          <cell r="O2683" t="str">
            <v>靠背锁</v>
          </cell>
          <cell r="P2683" t="str">
            <v>C40D</v>
          </cell>
          <cell r="Q2683">
            <v>5284</v>
          </cell>
          <cell r="R2683" t="str">
            <v>YC10</v>
          </cell>
          <cell r="S2683">
            <v>6.86</v>
          </cell>
        </row>
        <row r="2684">
          <cell r="M2684" t="str">
            <v>BFA0000055</v>
          </cell>
          <cell r="N2684">
            <v>1943003</v>
          </cell>
          <cell r="O2684" t="str">
            <v>十字槽圆头自攻螺钉</v>
          </cell>
          <cell r="Q2684">
            <v>170</v>
          </cell>
          <cell r="R2684" t="str">
            <v>YC01</v>
          </cell>
          <cell r="S2684">
            <v>0.03</v>
          </cell>
        </row>
        <row r="2685">
          <cell r="M2685" t="str">
            <v>SCS0001317</v>
          </cell>
          <cell r="N2685">
            <v>1913006</v>
          </cell>
          <cell r="O2685" t="str">
            <v>靠背腰部支撑钣金</v>
          </cell>
          <cell r="P2685" t="str">
            <v>H32B</v>
          </cell>
          <cell r="Q2685">
            <v>7044</v>
          </cell>
          <cell r="R2685" t="str">
            <v>YC10</v>
          </cell>
          <cell r="S2685">
            <v>4.24</v>
          </cell>
        </row>
        <row r="2686">
          <cell r="M2686" t="str">
            <v>BFA0000007</v>
          </cell>
          <cell r="N2686">
            <v>1943003</v>
          </cell>
          <cell r="O2686" t="str">
            <v>平垫圈￠8</v>
          </cell>
          <cell r="P2686" t="str">
            <v>￠8黑</v>
          </cell>
          <cell r="Q2686">
            <v>3010</v>
          </cell>
          <cell r="R2686" t="str">
            <v>YC01</v>
          </cell>
          <cell r="S2686">
            <v>0.02</v>
          </cell>
        </row>
        <row r="2687">
          <cell r="M2687" t="str">
            <v>SCS0006664</v>
          </cell>
          <cell r="N2687">
            <v>1943004</v>
          </cell>
          <cell r="O2687" t="str">
            <v>靠背中间安装点焊接总成</v>
          </cell>
          <cell r="P2687" t="str">
            <v>P203低配整体背骨架</v>
          </cell>
          <cell r="Q2687">
            <v>924</v>
          </cell>
          <cell r="R2687" t="str">
            <v>YC10</v>
          </cell>
          <cell r="S2687">
            <v>5.0999999999999996</v>
          </cell>
        </row>
        <row r="2688">
          <cell r="M2688" t="str">
            <v>BEC0000054</v>
          </cell>
          <cell r="N2688" t="str">
            <v>L4311</v>
          </cell>
          <cell r="O2688" t="str">
            <v>靠背加热垫总成</v>
          </cell>
          <cell r="P2688" t="str">
            <v>P203</v>
          </cell>
          <cell r="Q2688">
            <v>130</v>
          </cell>
          <cell r="R2688" t="str">
            <v>YC01</v>
          </cell>
          <cell r="S2688">
            <v>22</v>
          </cell>
        </row>
        <row r="2689">
          <cell r="M2689" t="str">
            <v>SCS0003392</v>
          </cell>
          <cell r="N2689" t="str">
            <v>L4443</v>
          </cell>
          <cell r="O2689" t="str">
            <v>头枕导套</v>
          </cell>
          <cell r="P2689" t="str">
            <v>C40DB(锁端+浅色)</v>
          </cell>
          <cell r="Q2689">
            <v>21</v>
          </cell>
          <cell r="R2689" t="str">
            <v>YC01</v>
          </cell>
          <cell r="S2689">
            <v>1.73</v>
          </cell>
        </row>
        <row r="2690">
          <cell r="M2690" t="str">
            <v>TAT0000147</v>
          </cell>
          <cell r="N2690">
            <v>1913037</v>
          </cell>
          <cell r="O2690" t="str">
            <v>乘客一排三人座面套总成</v>
          </cell>
          <cell r="P2690" t="str">
            <v>AGHRC000154</v>
          </cell>
          <cell r="Q2690">
            <v>11</v>
          </cell>
          <cell r="R2690" t="str">
            <v>YC01</v>
          </cell>
          <cell r="S2690">
            <v>125.5522</v>
          </cell>
        </row>
        <row r="2691">
          <cell r="M2691" t="str">
            <v>BEC0000063</v>
          </cell>
          <cell r="N2691" t="str">
            <v>L4311</v>
          </cell>
          <cell r="O2691" t="str">
            <v>中间SBR</v>
          </cell>
          <cell r="P2691" t="str">
            <v>P203后排</v>
          </cell>
          <cell r="Q2691">
            <v>3</v>
          </cell>
          <cell r="R2691" t="str">
            <v>YC01</v>
          </cell>
          <cell r="S2691">
            <v>14.07</v>
          </cell>
        </row>
        <row r="2692">
          <cell r="M2692" t="str">
            <v>SCS0011697</v>
          </cell>
          <cell r="N2692">
            <v>2143048</v>
          </cell>
          <cell r="O2692" t="str">
            <v>主驾靠背护面总成</v>
          </cell>
          <cell r="P2692" t="str">
            <v>P203亚麻棕PVC无气囊</v>
          </cell>
          <cell r="Q2692">
            <v>512</v>
          </cell>
          <cell r="R2692" t="str">
            <v>YC01</v>
          </cell>
          <cell r="S2692">
            <v>105.75</v>
          </cell>
        </row>
        <row r="2693">
          <cell r="M2693" t="str">
            <v>SCS0006626</v>
          </cell>
          <cell r="N2693">
            <v>1943004</v>
          </cell>
          <cell r="O2693" t="str">
            <v>靠背左侧边钣焊接总成</v>
          </cell>
          <cell r="P2693" t="str">
            <v>P203后排整体背</v>
          </cell>
          <cell r="Q2693">
            <v>640</v>
          </cell>
          <cell r="R2693" t="str">
            <v>YC10</v>
          </cell>
          <cell r="S2693">
            <v>9.7100000000000009</v>
          </cell>
        </row>
        <row r="2694">
          <cell r="M2694" t="str">
            <v>TFT0000059</v>
          </cell>
          <cell r="N2694">
            <v>1944688</v>
          </cell>
          <cell r="O2694" t="str">
            <v>开孔剂</v>
          </cell>
          <cell r="Q2694">
            <v>400</v>
          </cell>
          <cell r="R2694" t="str">
            <v>YC03</v>
          </cell>
          <cell r="S2694">
            <v>16.809999999999999</v>
          </cell>
        </row>
        <row r="2695">
          <cell r="M2695" t="str">
            <v>SCS0003270</v>
          </cell>
          <cell r="N2695">
            <v>1943012</v>
          </cell>
          <cell r="O2695" t="str">
            <v>挡块</v>
          </cell>
          <cell r="P2695" t="str">
            <v>MA501</v>
          </cell>
          <cell r="Q2695">
            <v>29</v>
          </cell>
          <cell r="R2695" t="str">
            <v>YC01</v>
          </cell>
          <cell r="S2695">
            <v>0.15</v>
          </cell>
        </row>
        <row r="2696">
          <cell r="M2696" t="str">
            <v>SCS0001303</v>
          </cell>
          <cell r="N2696" t="str">
            <v>L4494</v>
          </cell>
          <cell r="O2696" t="str">
            <v>异形钢丝4</v>
          </cell>
          <cell r="P2696" t="str">
            <v>H32B</v>
          </cell>
          <cell r="Q2696">
            <v>3106</v>
          </cell>
          <cell r="R2696" t="str">
            <v>YC03</v>
          </cell>
          <cell r="S2696">
            <v>0.3</v>
          </cell>
        </row>
        <row r="2697">
          <cell r="M2697" t="str">
            <v>BFA0000073</v>
          </cell>
          <cell r="N2697">
            <v>1913276</v>
          </cell>
          <cell r="O2697" t="str">
            <v>301台阶螺栓</v>
          </cell>
          <cell r="Q2697">
            <v>1120</v>
          </cell>
          <cell r="R2697" t="str">
            <v>YC01</v>
          </cell>
          <cell r="S2697">
            <v>0.94</v>
          </cell>
        </row>
        <row r="2698">
          <cell r="M2698" t="str">
            <v>TAT0000546</v>
          </cell>
          <cell r="N2698">
            <v>19130371</v>
          </cell>
          <cell r="O2698" t="str">
            <v>座垫总成-前座面套总成</v>
          </cell>
          <cell r="P2698" t="str">
            <v>AGHRC000553</v>
          </cell>
          <cell r="Q2698">
            <v>782</v>
          </cell>
          <cell r="R2698" t="str">
            <v>YC01</v>
          </cell>
          <cell r="S2698">
            <v>15.7356</v>
          </cell>
        </row>
        <row r="2699">
          <cell r="M2699" t="str">
            <v>SCS0000857</v>
          </cell>
          <cell r="N2699" t="str">
            <v>L4494</v>
          </cell>
          <cell r="O2699" t="str">
            <v>直钢丝270</v>
          </cell>
          <cell r="Q2699">
            <v>22125</v>
          </cell>
          <cell r="R2699" t="str">
            <v>YC03</v>
          </cell>
          <cell r="S2699">
            <v>0.1</v>
          </cell>
        </row>
        <row r="2700">
          <cell r="M2700" t="str">
            <v>BFA0000068</v>
          </cell>
          <cell r="N2700">
            <v>1943003</v>
          </cell>
          <cell r="O2700" t="str">
            <v>六角法兰承面带齿螺栓</v>
          </cell>
          <cell r="P2700" t="str">
            <v>白锌M8*20</v>
          </cell>
          <cell r="Q2700">
            <v>110</v>
          </cell>
          <cell r="R2700" t="str">
            <v>YC01</v>
          </cell>
          <cell r="S2700">
            <v>0.28000000000000003</v>
          </cell>
        </row>
        <row r="2701">
          <cell r="M2701" t="str">
            <v>SCS0004361</v>
          </cell>
          <cell r="N2701">
            <v>1913006</v>
          </cell>
          <cell r="O2701" t="str">
            <v>右侧铰链支撑板总成</v>
          </cell>
          <cell r="P2701" t="str">
            <v>C32B</v>
          </cell>
          <cell r="Q2701">
            <v>3338</v>
          </cell>
          <cell r="R2701" t="str">
            <v>YC01</v>
          </cell>
          <cell r="S2701">
            <v>6.62</v>
          </cell>
        </row>
        <row r="2702">
          <cell r="M2702" t="str">
            <v>BFA0000008</v>
          </cell>
          <cell r="N2702">
            <v>1943003</v>
          </cell>
          <cell r="O2702" t="str">
            <v>弹簧垫圈￠8</v>
          </cell>
          <cell r="P2702" t="str">
            <v>￠8黑</v>
          </cell>
          <cell r="Q2702">
            <v>3010</v>
          </cell>
          <cell r="R2702" t="str">
            <v>YC01</v>
          </cell>
          <cell r="S2702">
            <v>0.01</v>
          </cell>
        </row>
        <row r="2703">
          <cell r="M2703" t="str">
            <v>SCS0001411</v>
          </cell>
          <cell r="N2703">
            <v>1943004</v>
          </cell>
          <cell r="O2703" t="str">
            <v>扶手支撑板</v>
          </cell>
          <cell r="P2703" t="str">
            <v>C40D</v>
          </cell>
          <cell r="Q2703">
            <v>414</v>
          </cell>
          <cell r="R2703" t="str">
            <v>YC10</v>
          </cell>
          <cell r="S2703">
            <v>4.8499999999999996</v>
          </cell>
        </row>
        <row r="2704">
          <cell r="M2704" t="str">
            <v>BEC0000055</v>
          </cell>
          <cell r="N2704" t="str">
            <v>L4311</v>
          </cell>
          <cell r="O2704" t="str">
            <v>座垫加热垫总成</v>
          </cell>
          <cell r="P2704" t="str">
            <v>P203</v>
          </cell>
          <cell r="Q2704">
            <v>130</v>
          </cell>
          <cell r="R2704" t="str">
            <v>YC01</v>
          </cell>
          <cell r="S2704">
            <v>24</v>
          </cell>
        </row>
        <row r="2705">
          <cell r="M2705" t="str">
            <v>SCS0003393</v>
          </cell>
          <cell r="N2705" t="str">
            <v>L4443</v>
          </cell>
          <cell r="O2705" t="str">
            <v>头枕导套</v>
          </cell>
          <cell r="P2705" t="str">
            <v>C40DB(自由端+浅色)</v>
          </cell>
          <cell r="Q2705">
            <v>21</v>
          </cell>
          <cell r="R2705" t="str">
            <v>YC01</v>
          </cell>
          <cell r="S2705">
            <v>1.34</v>
          </cell>
        </row>
        <row r="2706">
          <cell r="M2706" t="str">
            <v>TAT0000153</v>
          </cell>
          <cell r="N2706">
            <v>1913037</v>
          </cell>
          <cell r="O2706" t="str">
            <v>乘客第二排单人座骨架总成</v>
          </cell>
          <cell r="P2706" t="str">
            <v>AGHRC000160</v>
          </cell>
          <cell r="Q2706">
            <v>7</v>
          </cell>
          <cell r="R2706" t="str">
            <v>YC01</v>
          </cell>
          <cell r="S2706">
            <v>156.71080000000001</v>
          </cell>
        </row>
        <row r="2707">
          <cell r="M2707" t="str">
            <v>SCS0011730</v>
          </cell>
          <cell r="N2707">
            <v>1950401</v>
          </cell>
          <cell r="O2707" t="str">
            <v>安全带卷轴器总成</v>
          </cell>
          <cell r="P2707" t="str">
            <v>C32B-F05出口车用</v>
          </cell>
          <cell r="Q2707">
            <v>569</v>
          </cell>
          <cell r="R2707" t="str">
            <v>YC01</v>
          </cell>
          <cell r="S2707">
            <v>31.32</v>
          </cell>
        </row>
        <row r="2708">
          <cell r="M2708" t="str">
            <v>SCS0011711</v>
          </cell>
          <cell r="N2708">
            <v>2143048</v>
          </cell>
          <cell r="O2708" t="str">
            <v>主驾座垫护面总成</v>
          </cell>
          <cell r="P2708" t="str">
            <v>P203亚麻棕PVC</v>
          </cell>
          <cell r="Q2708">
            <v>256</v>
          </cell>
          <cell r="R2708" t="str">
            <v>YC01</v>
          </cell>
          <cell r="S2708">
            <v>53.48</v>
          </cell>
        </row>
        <row r="2709">
          <cell r="M2709" t="str">
            <v>SCS0006627</v>
          </cell>
          <cell r="N2709">
            <v>1943004</v>
          </cell>
          <cell r="O2709" t="str">
            <v>靠背右侧边钣焊接总成</v>
          </cell>
          <cell r="P2709" t="str">
            <v>P203后排整体背</v>
          </cell>
          <cell r="Q2709">
            <v>640</v>
          </cell>
          <cell r="R2709" t="str">
            <v>YC10</v>
          </cell>
          <cell r="S2709">
            <v>9.7100000000000009</v>
          </cell>
        </row>
        <row r="2710">
          <cell r="M2710" t="str">
            <v>tft0000061</v>
          </cell>
          <cell r="N2710">
            <v>1944688</v>
          </cell>
          <cell r="O2710" t="str">
            <v>交联剂CN-220</v>
          </cell>
          <cell r="Q2710">
            <v>800</v>
          </cell>
          <cell r="R2710" t="str">
            <v>YC03</v>
          </cell>
          <cell r="S2710">
            <v>38.479999999999997</v>
          </cell>
        </row>
        <row r="2711">
          <cell r="M2711" t="str">
            <v>SCS0003271</v>
          </cell>
          <cell r="N2711">
            <v>1943012</v>
          </cell>
          <cell r="O2711" t="str">
            <v>限位堵盖</v>
          </cell>
          <cell r="P2711" t="str">
            <v>MA501</v>
          </cell>
          <cell r="Q2711">
            <v>29</v>
          </cell>
          <cell r="R2711" t="str">
            <v>YC01</v>
          </cell>
          <cell r="S2711">
            <v>0.14000000000000001</v>
          </cell>
        </row>
        <row r="2712">
          <cell r="M2712" t="str">
            <v>SCS0001304</v>
          </cell>
          <cell r="N2712" t="str">
            <v>L4494</v>
          </cell>
          <cell r="O2712" t="str">
            <v>异形钢丝5</v>
          </cell>
          <cell r="P2712" t="str">
            <v>H32B</v>
          </cell>
          <cell r="Q2712">
            <v>3106</v>
          </cell>
          <cell r="R2712" t="str">
            <v>YC03</v>
          </cell>
          <cell r="S2712">
            <v>0.15</v>
          </cell>
        </row>
        <row r="2713">
          <cell r="M2713" t="str">
            <v>bfa0000078</v>
          </cell>
          <cell r="N2713">
            <v>1913276</v>
          </cell>
          <cell r="O2713" t="str">
            <v>销轴φ10x63</v>
          </cell>
          <cell r="P2713" t="str">
            <v>B型φ10*63彩锌</v>
          </cell>
          <cell r="Q2713">
            <v>3676</v>
          </cell>
          <cell r="R2713" t="str">
            <v>YC01</v>
          </cell>
          <cell r="S2713">
            <v>0.51</v>
          </cell>
        </row>
        <row r="2714">
          <cell r="M2714" t="str">
            <v>TAT0000548</v>
          </cell>
          <cell r="N2714">
            <v>19130371</v>
          </cell>
          <cell r="O2714" t="str">
            <v>座垫总成-前座发泡总成</v>
          </cell>
          <cell r="P2714" t="str">
            <v>AGHRC000555</v>
          </cell>
          <cell r="Q2714">
            <v>1005</v>
          </cell>
          <cell r="R2714" t="str">
            <v>YC01</v>
          </cell>
          <cell r="S2714">
            <v>56.1556</v>
          </cell>
        </row>
        <row r="2715">
          <cell r="M2715" t="str">
            <v>SCS0000858</v>
          </cell>
          <cell r="N2715" t="str">
            <v>L4494</v>
          </cell>
          <cell r="O2715" t="str">
            <v>直钢丝300</v>
          </cell>
          <cell r="P2715" t="str">
            <v>钢丝300</v>
          </cell>
          <cell r="Q2715">
            <v>11386</v>
          </cell>
          <cell r="R2715" t="str">
            <v>YC03</v>
          </cell>
          <cell r="S2715">
            <v>0.11</v>
          </cell>
        </row>
        <row r="2716">
          <cell r="M2716" t="str">
            <v>BFA0000070</v>
          </cell>
          <cell r="N2716">
            <v>1943003</v>
          </cell>
          <cell r="O2716" t="str">
            <v>六角法兰承面带齿螺栓</v>
          </cell>
          <cell r="Q2716">
            <v>412</v>
          </cell>
          <cell r="R2716" t="str">
            <v>YC01</v>
          </cell>
          <cell r="S2716">
            <v>0.35</v>
          </cell>
        </row>
        <row r="2717">
          <cell r="M2717" t="str">
            <v>SCS0004362</v>
          </cell>
          <cell r="N2717">
            <v>1913006</v>
          </cell>
          <cell r="O2717" t="str">
            <v>左侧铰链支撑板总成</v>
          </cell>
          <cell r="P2717" t="str">
            <v>C32B</v>
          </cell>
          <cell r="Q2717">
            <v>3338</v>
          </cell>
          <cell r="R2717" t="str">
            <v>YC01</v>
          </cell>
          <cell r="S2717">
            <v>6.62</v>
          </cell>
        </row>
        <row r="2718">
          <cell r="M2718" t="str">
            <v>BFA0000019</v>
          </cell>
          <cell r="N2718">
            <v>1943003</v>
          </cell>
          <cell r="O2718" t="str">
            <v>盖形螺母</v>
          </cell>
          <cell r="P2718" t="str">
            <v>M8黑色</v>
          </cell>
          <cell r="Q2718">
            <v>54388</v>
          </cell>
          <cell r="R2718" t="str">
            <v>YC10</v>
          </cell>
          <cell r="S2718">
            <v>0.21</v>
          </cell>
        </row>
        <row r="2719">
          <cell r="M2719" t="str">
            <v>SCS0001412</v>
          </cell>
          <cell r="N2719">
            <v>1943004</v>
          </cell>
          <cell r="O2719" t="str">
            <v>扶手连接钣金1(左)</v>
          </cell>
          <cell r="P2719" t="str">
            <v>C40D</v>
          </cell>
          <cell r="Q2719">
            <v>414</v>
          </cell>
          <cell r="R2719" t="str">
            <v>YC10</v>
          </cell>
          <cell r="S2719">
            <v>1.66</v>
          </cell>
        </row>
        <row r="2720">
          <cell r="M2720" t="str">
            <v>BEC0000057</v>
          </cell>
          <cell r="N2720" t="str">
            <v>L4311</v>
          </cell>
          <cell r="O2720" t="str">
            <v>TCU（加热垫控制器）</v>
          </cell>
          <cell r="P2720" t="str">
            <v>P203</v>
          </cell>
          <cell r="Q2720">
            <v>130</v>
          </cell>
          <cell r="R2720" t="str">
            <v>YC01</v>
          </cell>
          <cell r="S2720">
            <v>37</v>
          </cell>
        </row>
        <row r="2721">
          <cell r="M2721" t="str">
            <v>SCS0004184</v>
          </cell>
          <cell r="N2721" t="str">
            <v>L4443</v>
          </cell>
          <cell r="O2721" t="str">
            <v>头枕导套（锁止端）</v>
          </cell>
          <cell r="P2721" t="str">
            <v>B40L中改</v>
          </cell>
          <cell r="Q2721">
            <v>1766</v>
          </cell>
          <cell r="R2721" t="str">
            <v>YC01</v>
          </cell>
          <cell r="S2721">
            <v>2.41</v>
          </cell>
        </row>
        <row r="2722">
          <cell r="M2722" t="str">
            <v>TAT0000154</v>
          </cell>
          <cell r="N2722">
            <v>1913037</v>
          </cell>
          <cell r="O2722" t="str">
            <v>乘客第二排单人座发泡总成</v>
          </cell>
          <cell r="P2722" t="str">
            <v>AGHRC000161</v>
          </cell>
          <cell r="Q2722">
            <v>7</v>
          </cell>
          <cell r="R2722" t="str">
            <v>YC01</v>
          </cell>
          <cell r="S2722">
            <v>106.5025</v>
          </cell>
        </row>
        <row r="2723">
          <cell r="M2723" t="str">
            <v>SCS0001277</v>
          </cell>
          <cell r="N2723">
            <v>1950401</v>
          </cell>
          <cell r="O2723" t="str">
            <v>卷轴器总成</v>
          </cell>
          <cell r="P2723" t="str">
            <v>H32B(自带安装螺母)</v>
          </cell>
          <cell r="Q2723">
            <v>572</v>
          </cell>
          <cell r="R2723" t="str">
            <v>YC01</v>
          </cell>
          <cell r="S2723">
            <v>31.32</v>
          </cell>
        </row>
        <row r="2724">
          <cell r="M2724" t="str">
            <v>SCS0011725</v>
          </cell>
          <cell r="N2724">
            <v>2143048</v>
          </cell>
          <cell r="O2724" t="str">
            <v>副驾座垫护面总成</v>
          </cell>
          <cell r="P2724" t="str">
            <v>P203亚麻棕PVC</v>
          </cell>
          <cell r="Q2724">
            <v>256</v>
          </cell>
          <cell r="R2724" t="str">
            <v>YC01</v>
          </cell>
          <cell r="S2724">
            <v>53.48</v>
          </cell>
        </row>
        <row r="2725">
          <cell r="M2725" t="str">
            <v>SCS0006628</v>
          </cell>
          <cell r="N2725">
            <v>1943004</v>
          </cell>
          <cell r="O2725" t="str">
            <v>靠背连接横管1</v>
          </cell>
          <cell r="P2725" t="str">
            <v>P203后排整体背</v>
          </cell>
          <cell r="Q2725">
            <v>640</v>
          </cell>
          <cell r="R2725" t="str">
            <v>YC10</v>
          </cell>
          <cell r="S2725">
            <v>8.18</v>
          </cell>
        </row>
        <row r="2726">
          <cell r="M2726" t="str">
            <v>TFT0000058</v>
          </cell>
          <cell r="N2726">
            <v>1944688</v>
          </cell>
          <cell r="O2726" t="str">
            <v>催化剂Y833</v>
          </cell>
          <cell r="Q2726">
            <v>600</v>
          </cell>
          <cell r="R2726" t="str">
            <v>YC03</v>
          </cell>
          <cell r="S2726">
            <v>134.46</v>
          </cell>
        </row>
        <row r="2727">
          <cell r="M2727" t="str">
            <v>SCS0003276</v>
          </cell>
          <cell r="N2727">
            <v>1943012</v>
          </cell>
          <cell r="O2727" t="str">
            <v>靠背外侧扶手钣金护盖</v>
          </cell>
          <cell r="P2727" t="str">
            <v>C40DB(深色)</v>
          </cell>
          <cell r="Q2727">
            <v>29</v>
          </cell>
          <cell r="R2727" t="str">
            <v>YC01</v>
          </cell>
          <cell r="S2727">
            <v>1.73</v>
          </cell>
        </row>
        <row r="2728">
          <cell r="M2728" t="str">
            <v>SCS0001306</v>
          </cell>
          <cell r="N2728" t="str">
            <v>L4494</v>
          </cell>
          <cell r="O2728" t="str">
            <v>H32B合棉预埋钢丝A</v>
          </cell>
          <cell r="P2728" t="str">
            <v>H32B</v>
          </cell>
          <cell r="Q2728">
            <v>6638</v>
          </cell>
          <cell r="R2728" t="str">
            <v>YC03</v>
          </cell>
          <cell r="S2728">
            <v>0.27</v>
          </cell>
        </row>
        <row r="2729">
          <cell r="M2729" t="str">
            <v>BFA0000126</v>
          </cell>
          <cell r="N2729">
            <v>1913276</v>
          </cell>
          <cell r="O2729" t="str">
            <v>三排座垫连接台阶螺栓</v>
          </cell>
          <cell r="P2729" t="str">
            <v>U201</v>
          </cell>
          <cell r="Q2729">
            <v>69</v>
          </cell>
          <cell r="R2729" t="str">
            <v>YC01</v>
          </cell>
          <cell r="S2729">
            <v>0.98</v>
          </cell>
        </row>
        <row r="2730">
          <cell r="M2730" t="str">
            <v>TAT0000549</v>
          </cell>
          <cell r="N2730">
            <v>19130371</v>
          </cell>
          <cell r="O2730" t="str">
            <v>座垫总成-前座骨架总成</v>
          </cell>
          <cell r="P2730" t="str">
            <v>AGHRC000556</v>
          </cell>
          <cell r="Q2730">
            <v>1005</v>
          </cell>
          <cell r="R2730" t="str">
            <v>YC01</v>
          </cell>
          <cell r="S2730">
            <v>38.164000000000001</v>
          </cell>
        </row>
        <row r="2731">
          <cell r="M2731" t="str">
            <v>SCS0000860</v>
          </cell>
          <cell r="N2731" t="str">
            <v>L4494</v>
          </cell>
          <cell r="O2731" t="str">
            <v>直钢丝350</v>
          </cell>
          <cell r="Q2731">
            <v>11472</v>
          </cell>
          <cell r="R2731" t="str">
            <v>YC03</v>
          </cell>
          <cell r="S2731">
            <v>0.13</v>
          </cell>
        </row>
        <row r="2732">
          <cell r="M2732" t="str">
            <v>BFA0000071</v>
          </cell>
          <cell r="N2732">
            <v>1943003</v>
          </cell>
          <cell r="O2732" t="str">
            <v>7/16英寸六角头螺栓</v>
          </cell>
          <cell r="Q2732">
            <v>2124</v>
          </cell>
          <cell r="R2732" t="str">
            <v>YC01</v>
          </cell>
          <cell r="S2732">
            <v>0.46</v>
          </cell>
        </row>
        <row r="2733">
          <cell r="M2733" t="str">
            <v>BCL0000008</v>
          </cell>
          <cell r="N2733">
            <v>1913037</v>
          </cell>
          <cell r="O2733" t="str">
            <v>网簧固定卡扣</v>
          </cell>
          <cell r="Q2733">
            <v>14088</v>
          </cell>
          <cell r="R2733" t="str">
            <v>YC10</v>
          </cell>
          <cell r="S2733">
            <v>0.09</v>
          </cell>
        </row>
        <row r="2734">
          <cell r="M2734" t="str">
            <v>BFA0000028</v>
          </cell>
          <cell r="N2734">
            <v>1943003</v>
          </cell>
          <cell r="O2734" t="str">
            <v>非金属嵌件六角锁紧螺母</v>
          </cell>
          <cell r="P2734" t="str">
            <v>M6镀白锌</v>
          </cell>
          <cell r="Q2734">
            <v>13816</v>
          </cell>
          <cell r="R2734" t="str">
            <v>YC10</v>
          </cell>
          <cell r="S2734">
            <v>0.04</v>
          </cell>
        </row>
        <row r="2735">
          <cell r="M2735" t="str">
            <v>SCS0001413</v>
          </cell>
          <cell r="N2735">
            <v>1943004</v>
          </cell>
          <cell r="O2735" t="str">
            <v>扶手连接钣金2(右)</v>
          </cell>
          <cell r="P2735" t="str">
            <v>C40D</v>
          </cell>
          <cell r="Q2735">
            <v>414</v>
          </cell>
          <cell r="R2735" t="str">
            <v>YC10</v>
          </cell>
          <cell r="S2735">
            <v>1.66</v>
          </cell>
        </row>
        <row r="2736">
          <cell r="M2736" t="str">
            <v>BEC0000060</v>
          </cell>
          <cell r="N2736" t="str">
            <v>L4311</v>
          </cell>
          <cell r="O2736" t="str">
            <v>SBR</v>
          </cell>
          <cell r="P2736" t="str">
            <v>P203</v>
          </cell>
          <cell r="Q2736">
            <v>480</v>
          </cell>
          <cell r="R2736" t="str">
            <v>YC01</v>
          </cell>
          <cell r="S2736">
            <v>14.5</v>
          </cell>
        </row>
        <row r="2737">
          <cell r="M2737" t="str">
            <v>SCS0004173</v>
          </cell>
          <cell r="N2737" t="str">
            <v>L4443</v>
          </cell>
          <cell r="O2737" t="str">
            <v>头枕导套(自由端）</v>
          </cell>
          <cell r="P2737" t="str">
            <v>B40L中改</v>
          </cell>
          <cell r="Q2737">
            <v>1756</v>
          </cell>
          <cell r="R2737" t="str">
            <v>YC01</v>
          </cell>
          <cell r="S2737">
            <v>2.11</v>
          </cell>
        </row>
        <row r="2738">
          <cell r="M2738" t="str">
            <v>TAT0000155</v>
          </cell>
          <cell r="N2738">
            <v>1913037</v>
          </cell>
          <cell r="O2738" t="str">
            <v>乘客第二排单人座面套总成</v>
          </cell>
          <cell r="P2738" t="str">
            <v>AGHRC000162</v>
          </cell>
          <cell r="Q2738">
            <v>7</v>
          </cell>
          <cell r="R2738" t="str">
            <v>YC01</v>
          </cell>
          <cell r="S2738">
            <v>41.079529999999998</v>
          </cell>
        </row>
        <row r="2739">
          <cell r="M2739" t="str">
            <v>SCS0001368</v>
          </cell>
          <cell r="N2739">
            <v>1950401</v>
          </cell>
          <cell r="O2739" t="str">
            <v>驾驶员安全带锁扣</v>
          </cell>
          <cell r="Q2739">
            <v>43</v>
          </cell>
          <cell r="R2739" t="str">
            <v>YC01</v>
          </cell>
          <cell r="S2739">
            <v>12.85</v>
          </cell>
        </row>
        <row r="2740">
          <cell r="M2740" t="str">
            <v>SCS0006844</v>
          </cell>
          <cell r="N2740">
            <v>2143048</v>
          </cell>
          <cell r="O2740" t="str">
            <v>座垫护面总成（皮革）</v>
          </cell>
          <cell r="P2740" t="str">
            <v>中联座椅</v>
          </cell>
          <cell r="Q2740">
            <v>60</v>
          </cell>
          <cell r="R2740" t="str">
            <v>YC01</v>
          </cell>
          <cell r="S2740">
            <v>39.68</v>
          </cell>
        </row>
        <row r="2741">
          <cell r="M2741" t="str">
            <v>SCS0006630</v>
          </cell>
          <cell r="N2741">
            <v>1943004</v>
          </cell>
          <cell r="O2741" t="str">
            <v>纵向连接管</v>
          </cell>
          <cell r="P2741" t="str">
            <v>P203后排整体背</v>
          </cell>
          <cell r="Q2741">
            <v>1280</v>
          </cell>
          <cell r="R2741" t="str">
            <v>YC10</v>
          </cell>
          <cell r="S2741">
            <v>4.17</v>
          </cell>
        </row>
        <row r="2742">
          <cell r="M2742" t="str">
            <v>TFT0000057</v>
          </cell>
          <cell r="N2742">
            <v>1944688</v>
          </cell>
          <cell r="O2742" t="str">
            <v>催化剂Y610</v>
          </cell>
          <cell r="Q2742">
            <v>800</v>
          </cell>
          <cell r="R2742" t="str">
            <v>YC03</v>
          </cell>
          <cell r="S2742">
            <v>144.69</v>
          </cell>
        </row>
        <row r="2743">
          <cell r="M2743" t="str">
            <v>SCS0005405</v>
          </cell>
          <cell r="N2743">
            <v>1943012</v>
          </cell>
          <cell r="O2743" t="str">
            <v>主驾左侧罩壳（电动）</v>
          </cell>
          <cell r="P2743" t="str">
            <v>P203电动六向</v>
          </cell>
          <cell r="Q2743">
            <v>255</v>
          </cell>
          <cell r="R2743" t="str">
            <v>YC01</v>
          </cell>
          <cell r="S2743">
            <v>5.9</v>
          </cell>
        </row>
        <row r="2744">
          <cell r="M2744" t="str">
            <v>SCS0001403</v>
          </cell>
          <cell r="N2744" t="str">
            <v>L4494</v>
          </cell>
          <cell r="O2744" t="str">
            <v>异形钢丝1</v>
          </cell>
          <cell r="P2744" t="str">
            <v>C40D</v>
          </cell>
          <cell r="Q2744">
            <v>2146</v>
          </cell>
          <cell r="R2744" t="str">
            <v>YC03</v>
          </cell>
          <cell r="S2744">
            <v>0.17</v>
          </cell>
        </row>
        <row r="2745">
          <cell r="M2745" t="str">
            <v>BFA0000127</v>
          </cell>
          <cell r="N2745">
            <v>1913276</v>
          </cell>
          <cell r="O2745" t="str">
            <v>U201三排靠背台阶螺栓</v>
          </cell>
          <cell r="P2745" t="str">
            <v>FTU201-7115002</v>
          </cell>
          <cell r="Q2745">
            <v>46</v>
          </cell>
          <cell r="R2745" t="str">
            <v>YC01</v>
          </cell>
          <cell r="S2745">
            <v>1.1200000000000001</v>
          </cell>
        </row>
        <row r="2746">
          <cell r="M2746" t="str">
            <v>TAT0000550</v>
          </cell>
          <cell r="N2746">
            <v>19130371</v>
          </cell>
          <cell r="O2746" t="str">
            <v>座垫总成-前座面套总成</v>
          </cell>
          <cell r="P2746" t="str">
            <v>AGHRC000557</v>
          </cell>
          <cell r="Q2746">
            <v>1005</v>
          </cell>
          <cell r="R2746" t="str">
            <v>YC01</v>
          </cell>
          <cell r="S2746">
            <v>14.7204</v>
          </cell>
        </row>
        <row r="2747">
          <cell r="M2747" t="str">
            <v>SCS0000862</v>
          </cell>
          <cell r="N2747" t="str">
            <v>L4494</v>
          </cell>
          <cell r="O2747" t="str">
            <v>直钢丝400</v>
          </cell>
          <cell r="Q2747">
            <v>30228</v>
          </cell>
          <cell r="R2747" t="str">
            <v>YC03</v>
          </cell>
          <cell r="S2747">
            <v>0.16</v>
          </cell>
        </row>
        <row r="2748">
          <cell r="M2748" t="str">
            <v>BFA0000074</v>
          </cell>
          <cell r="N2748">
            <v>1943003</v>
          </cell>
          <cell r="O2748" t="str">
            <v>十字槽盘头自攻锁紧螺钉</v>
          </cell>
          <cell r="Q2748">
            <v>93</v>
          </cell>
          <cell r="R2748" t="str">
            <v>YC01</v>
          </cell>
          <cell r="S2748">
            <v>0.17</v>
          </cell>
        </row>
        <row r="2749">
          <cell r="M2749" t="str">
            <v>SCS0003190</v>
          </cell>
          <cell r="N2749">
            <v>1913037</v>
          </cell>
          <cell r="O2749" t="str">
            <v>弹簧盖大</v>
          </cell>
          <cell r="P2749" t="str">
            <v>C40D</v>
          </cell>
          <cell r="Q2749">
            <v>3520</v>
          </cell>
          <cell r="R2749" t="str">
            <v>YC10</v>
          </cell>
          <cell r="S2749">
            <v>0.36</v>
          </cell>
        </row>
        <row r="2750">
          <cell r="M2750" t="str">
            <v>BFA0000044</v>
          </cell>
          <cell r="N2750">
            <v>1943003</v>
          </cell>
          <cell r="O2750" t="str">
            <v>六角法兰面带齿螺栓</v>
          </cell>
          <cell r="P2750" t="str">
            <v>M8*20黑</v>
          </cell>
          <cell r="Q2750">
            <v>3010</v>
          </cell>
          <cell r="R2750" t="str">
            <v>YC01</v>
          </cell>
          <cell r="S2750">
            <v>0.09</v>
          </cell>
        </row>
        <row r="2751">
          <cell r="M2751" t="str">
            <v>SCS0006625</v>
          </cell>
          <cell r="N2751">
            <v>1943004</v>
          </cell>
          <cell r="O2751" t="str">
            <v>靠背主体管</v>
          </cell>
          <cell r="P2751" t="str">
            <v>P203后排整体背</v>
          </cell>
          <cell r="Q2751">
            <v>1248</v>
          </cell>
          <cell r="R2751" t="str">
            <v>YC10</v>
          </cell>
          <cell r="S2751">
            <v>17.29</v>
          </cell>
        </row>
        <row r="2752">
          <cell r="M2752" t="str">
            <v>BEC0000062</v>
          </cell>
          <cell r="N2752" t="str">
            <v>L4311</v>
          </cell>
          <cell r="O2752" t="str">
            <v>两侧SBR</v>
          </cell>
          <cell r="P2752" t="str">
            <v>P203后排</v>
          </cell>
          <cell r="Q2752">
            <v>10</v>
          </cell>
          <cell r="R2752" t="str">
            <v>YC01</v>
          </cell>
          <cell r="S2752">
            <v>14.5</v>
          </cell>
        </row>
        <row r="2753">
          <cell r="M2753" t="str">
            <v>SCS0002988</v>
          </cell>
          <cell r="N2753" t="str">
            <v>L4443</v>
          </cell>
          <cell r="O2753" t="str">
            <v>主头枕插管</v>
          </cell>
          <cell r="Q2753">
            <v>23</v>
          </cell>
          <cell r="R2753" t="str">
            <v>YC01</v>
          </cell>
          <cell r="S2753">
            <v>0.68</v>
          </cell>
        </row>
        <row r="2754">
          <cell r="M2754" t="str">
            <v>TAT0000157</v>
          </cell>
          <cell r="N2754">
            <v>1913037</v>
          </cell>
          <cell r="O2754" t="str">
            <v>乘客第三排单人座发泡总成</v>
          </cell>
          <cell r="P2754" t="str">
            <v>AGHRC000164</v>
          </cell>
          <cell r="Q2754">
            <v>7</v>
          </cell>
          <cell r="R2754" t="str">
            <v>YC01</v>
          </cell>
          <cell r="S2754">
            <v>156.71080000000001</v>
          </cell>
        </row>
        <row r="2755">
          <cell r="M2755" t="str">
            <v>SCS0006183</v>
          </cell>
          <cell r="N2755">
            <v>1950401</v>
          </cell>
          <cell r="O2755" t="str">
            <v>副驾安全带锁扣总成</v>
          </cell>
          <cell r="P2755" t="str">
            <v>C32B-F05（豪华版）</v>
          </cell>
          <cell r="Q2755">
            <v>647</v>
          </cell>
          <cell r="R2755" t="str">
            <v>YC01</v>
          </cell>
          <cell r="S2755">
            <v>13.98</v>
          </cell>
        </row>
        <row r="2756">
          <cell r="M2756" t="str">
            <v>SCS0006845</v>
          </cell>
          <cell r="N2756">
            <v>2143048</v>
          </cell>
          <cell r="O2756" t="str">
            <v>靠背护面总成（皮革）</v>
          </cell>
          <cell r="P2756" t="str">
            <v>中联座椅</v>
          </cell>
          <cell r="Q2756">
            <v>60</v>
          </cell>
          <cell r="R2756" t="str">
            <v>YC01</v>
          </cell>
          <cell r="S2756">
            <v>60.43</v>
          </cell>
        </row>
        <row r="2757">
          <cell r="M2757" t="str">
            <v>SCS0006634</v>
          </cell>
          <cell r="N2757">
            <v>1943004</v>
          </cell>
          <cell r="O2757" t="str">
            <v>车身连接钢丝-右</v>
          </cell>
          <cell r="P2757" t="str">
            <v>P203后排整体背</v>
          </cell>
          <cell r="Q2757">
            <v>640</v>
          </cell>
          <cell r="R2757" t="str">
            <v>YC10</v>
          </cell>
          <cell r="S2757">
            <v>0.46</v>
          </cell>
        </row>
        <row r="2758">
          <cell r="M2758" t="str">
            <v>scs0006779</v>
          </cell>
          <cell r="N2758">
            <v>2143048</v>
          </cell>
          <cell r="O2758" t="str">
            <v>三四等背面套（真皮）</v>
          </cell>
          <cell r="P2758" t="str">
            <v>动车项目</v>
          </cell>
          <cell r="Q2758">
            <v>22</v>
          </cell>
          <cell r="R2758" t="str">
            <v>YC01</v>
          </cell>
          <cell r="S2758">
            <v>18.43</v>
          </cell>
        </row>
        <row r="2759">
          <cell r="M2759" t="str">
            <v>SCS0005406</v>
          </cell>
          <cell r="N2759">
            <v>1943012</v>
          </cell>
          <cell r="O2759" t="str">
            <v>主驾右侧罩壳</v>
          </cell>
          <cell r="P2759" t="str">
            <v>P203</v>
          </cell>
          <cell r="Q2759">
            <v>775</v>
          </cell>
          <cell r="R2759" t="str">
            <v>YC01</v>
          </cell>
          <cell r="S2759">
            <v>2.34</v>
          </cell>
        </row>
        <row r="2760">
          <cell r="M2760" t="str">
            <v>SCS0001404</v>
          </cell>
          <cell r="N2760" t="str">
            <v>L4494</v>
          </cell>
          <cell r="O2760" t="str">
            <v>后排钢丝2</v>
          </cell>
          <cell r="P2760" t="str">
            <v>C40D</v>
          </cell>
          <cell r="Q2760">
            <v>2146</v>
          </cell>
          <cell r="R2760" t="str">
            <v>YC10</v>
          </cell>
          <cell r="S2760">
            <v>0.16</v>
          </cell>
        </row>
        <row r="2761">
          <cell r="M2761" t="str">
            <v>BFA0000128</v>
          </cell>
          <cell r="N2761">
            <v>1913276</v>
          </cell>
          <cell r="O2761" t="str">
            <v>U201扶手骨架连接台阶螺栓</v>
          </cell>
          <cell r="P2761" t="str">
            <v>FTU201-7202303</v>
          </cell>
          <cell r="Q2761">
            <v>48</v>
          </cell>
          <cell r="R2761" t="str">
            <v>YC01</v>
          </cell>
          <cell r="S2761">
            <v>1.08</v>
          </cell>
        </row>
        <row r="2762">
          <cell r="M2762" t="str">
            <v>TAT0000560</v>
          </cell>
          <cell r="N2762">
            <v>19130371</v>
          </cell>
          <cell r="O2762" t="str">
            <v>主靠背总成-前座发泡总成</v>
          </cell>
          <cell r="P2762" t="str">
            <v>AGHRC000567</v>
          </cell>
          <cell r="Q2762">
            <v>797</v>
          </cell>
          <cell r="R2762" t="str">
            <v>YC01</v>
          </cell>
          <cell r="S2762">
            <v>78.821669999999997</v>
          </cell>
        </row>
        <row r="2763">
          <cell r="M2763" t="str">
            <v>SCS0000911</v>
          </cell>
          <cell r="N2763" t="str">
            <v>L4494</v>
          </cell>
          <cell r="O2763" t="str">
            <v>支撑杆</v>
          </cell>
          <cell r="Q2763">
            <v>18</v>
          </cell>
          <cell r="R2763" t="str">
            <v>YC01</v>
          </cell>
          <cell r="S2763">
            <v>3.26</v>
          </cell>
        </row>
        <row r="2764">
          <cell r="M2764" t="str">
            <v>BFA0000084</v>
          </cell>
          <cell r="N2764">
            <v>1943003</v>
          </cell>
          <cell r="O2764" t="str">
            <v>十字槽圆头自攻螺钉</v>
          </cell>
          <cell r="P2764" t="str">
            <v>ST4.2x9.5F型黑</v>
          </cell>
          <cell r="Q2764">
            <v>24832</v>
          </cell>
          <cell r="R2764" t="str">
            <v>YC01</v>
          </cell>
          <cell r="S2764">
            <v>0.08</v>
          </cell>
        </row>
        <row r="2765">
          <cell r="M2765" t="str">
            <v>SCS0003191</v>
          </cell>
          <cell r="N2765">
            <v>1913037</v>
          </cell>
          <cell r="O2765" t="str">
            <v>弹簧盖小</v>
          </cell>
          <cell r="P2765" t="str">
            <v>C40D</v>
          </cell>
          <cell r="Q2765">
            <v>3520</v>
          </cell>
          <cell r="R2765" t="str">
            <v>YC10</v>
          </cell>
          <cell r="S2765">
            <v>0.45</v>
          </cell>
        </row>
        <row r="2766">
          <cell r="M2766" t="str">
            <v>BFA0000055</v>
          </cell>
          <cell r="N2766">
            <v>1943003</v>
          </cell>
          <cell r="O2766" t="str">
            <v>十字槽圆头自攻螺钉</v>
          </cell>
          <cell r="Q2766">
            <v>50</v>
          </cell>
          <cell r="R2766" t="str">
            <v>YC01</v>
          </cell>
          <cell r="S2766">
            <v>0.03</v>
          </cell>
        </row>
        <row r="2767">
          <cell r="M2767" t="str">
            <v>SCS0006626</v>
          </cell>
          <cell r="N2767">
            <v>1943004</v>
          </cell>
          <cell r="O2767" t="str">
            <v>靠背左侧边钣焊接总成</v>
          </cell>
          <cell r="P2767" t="str">
            <v>P203后排整体背</v>
          </cell>
          <cell r="Q2767">
            <v>1248</v>
          </cell>
          <cell r="R2767" t="str">
            <v>YC10</v>
          </cell>
          <cell r="S2767">
            <v>8.9</v>
          </cell>
        </row>
        <row r="2768">
          <cell r="M2768" t="str">
            <v>BEC0000063</v>
          </cell>
          <cell r="N2768" t="str">
            <v>L4311</v>
          </cell>
          <cell r="O2768" t="str">
            <v>中间SBR</v>
          </cell>
          <cell r="P2768" t="str">
            <v>P203后排</v>
          </cell>
          <cell r="Q2768">
            <v>5</v>
          </cell>
          <cell r="R2768" t="str">
            <v>YC01</v>
          </cell>
          <cell r="S2768">
            <v>14.5</v>
          </cell>
        </row>
        <row r="2769">
          <cell r="M2769" t="str">
            <v>SCS0002989</v>
          </cell>
          <cell r="N2769" t="str">
            <v>L4443</v>
          </cell>
          <cell r="O2769" t="str">
            <v>副头枕插管</v>
          </cell>
          <cell r="Q2769">
            <v>23</v>
          </cell>
          <cell r="R2769" t="str">
            <v>YC01</v>
          </cell>
          <cell r="S2769">
            <v>0.51</v>
          </cell>
        </row>
        <row r="2770">
          <cell r="M2770" t="str">
            <v>TAT0000158</v>
          </cell>
          <cell r="N2770">
            <v>1913037</v>
          </cell>
          <cell r="O2770" t="str">
            <v>乘客第三排单人座骨架总成</v>
          </cell>
          <cell r="P2770" t="str">
            <v>AGHRC000165</v>
          </cell>
          <cell r="Q2770">
            <v>7</v>
          </cell>
          <cell r="R2770" t="str">
            <v>YC01</v>
          </cell>
          <cell r="S2770">
            <v>106.5025</v>
          </cell>
        </row>
        <row r="2771">
          <cell r="M2771" t="str">
            <v>SCS0006185</v>
          </cell>
          <cell r="N2771">
            <v>1950401</v>
          </cell>
          <cell r="O2771" t="str">
            <v>正驾安全带锁扣总成</v>
          </cell>
          <cell r="P2771" t="str">
            <v>C32B-F05（豪华版）</v>
          </cell>
          <cell r="Q2771">
            <v>1228</v>
          </cell>
          <cell r="R2771" t="str">
            <v>YC01</v>
          </cell>
          <cell r="S2771">
            <v>14.43</v>
          </cell>
        </row>
        <row r="2772">
          <cell r="M2772" t="str">
            <v>SCS0006849</v>
          </cell>
          <cell r="N2772">
            <v>2143048</v>
          </cell>
          <cell r="O2772" t="str">
            <v>驾座头枕护面总成（皮革）</v>
          </cell>
          <cell r="P2772" t="str">
            <v>中联座椅</v>
          </cell>
          <cell r="Q2772">
            <v>60</v>
          </cell>
          <cell r="R2772" t="str">
            <v>YC01</v>
          </cell>
          <cell r="S2772">
            <v>9.16</v>
          </cell>
        </row>
        <row r="2773">
          <cell r="M2773" t="str">
            <v>SCS0006635</v>
          </cell>
          <cell r="N2773">
            <v>1943004</v>
          </cell>
          <cell r="O2773" t="str">
            <v>车身连接钢丝-左</v>
          </cell>
          <cell r="P2773" t="str">
            <v>P203后排整体背</v>
          </cell>
          <cell r="Q2773">
            <v>640</v>
          </cell>
          <cell r="R2773" t="str">
            <v>YC10</v>
          </cell>
          <cell r="S2773">
            <v>0.46</v>
          </cell>
        </row>
        <row r="2774">
          <cell r="M2774" t="str">
            <v>scs0006783</v>
          </cell>
          <cell r="N2774">
            <v>2143048</v>
          </cell>
          <cell r="O2774" t="str">
            <v>三四等座面套（真皮）</v>
          </cell>
          <cell r="P2774" t="str">
            <v>动车项目</v>
          </cell>
          <cell r="Q2774">
            <v>22</v>
          </cell>
          <cell r="R2774" t="str">
            <v>YC01</v>
          </cell>
          <cell r="S2774">
            <v>16.489999999999998</v>
          </cell>
        </row>
        <row r="2775">
          <cell r="M2775" t="str">
            <v>SCS0005411</v>
          </cell>
          <cell r="N2775">
            <v>1943012</v>
          </cell>
          <cell r="O2775" t="str">
            <v>后侧安装脚罩</v>
          </cell>
          <cell r="P2775" t="str">
            <v>P203前排</v>
          </cell>
          <cell r="Q2775">
            <v>4729</v>
          </cell>
          <cell r="R2775" t="str">
            <v>YC01</v>
          </cell>
          <cell r="S2775">
            <v>0.63</v>
          </cell>
        </row>
        <row r="2776">
          <cell r="M2776" t="str">
            <v>SCS0001407</v>
          </cell>
          <cell r="N2776" t="str">
            <v>L4494</v>
          </cell>
          <cell r="O2776" t="str">
            <v>异形钢丝3</v>
          </cell>
          <cell r="P2776" t="str">
            <v>C40D</v>
          </cell>
          <cell r="Q2776">
            <v>4292</v>
          </cell>
          <cell r="R2776" t="str">
            <v>YC03</v>
          </cell>
          <cell r="S2776">
            <v>0.26</v>
          </cell>
        </row>
        <row r="2777">
          <cell r="M2777" t="str">
            <v>BFA0000058</v>
          </cell>
          <cell r="N2777">
            <v>1913276</v>
          </cell>
          <cell r="O2777" t="str">
            <v>限位销</v>
          </cell>
          <cell r="Q2777">
            <v>1838</v>
          </cell>
          <cell r="R2777" t="str">
            <v>YC01</v>
          </cell>
          <cell r="S2777">
            <v>0.51</v>
          </cell>
        </row>
        <row r="2778">
          <cell r="M2778" t="str">
            <v>TAT0000561</v>
          </cell>
          <cell r="N2778">
            <v>19130371</v>
          </cell>
          <cell r="O2778" t="str">
            <v>主靠背总成-前座骨架总成</v>
          </cell>
          <cell r="P2778" t="str">
            <v>AGHRC000568</v>
          </cell>
          <cell r="Q2778">
            <v>797</v>
          </cell>
          <cell r="R2778" t="str">
            <v>YC01</v>
          </cell>
          <cell r="S2778">
            <v>53.568129999999996</v>
          </cell>
        </row>
        <row r="2779">
          <cell r="M2779" t="str">
            <v>SCS0000926</v>
          </cell>
          <cell r="N2779" t="str">
            <v>L4494</v>
          </cell>
          <cell r="O2779" t="str">
            <v>直钢丝475</v>
          </cell>
          <cell r="Q2779">
            <v>3517</v>
          </cell>
          <cell r="R2779" t="str">
            <v>YC03</v>
          </cell>
          <cell r="S2779">
            <v>0.19</v>
          </cell>
        </row>
        <row r="2780">
          <cell r="M2780" t="str">
            <v>BFA0000092</v>
          </cell>
          <cell r="N2780">
            <v>1943003</v>
          </cell>
          <cell r="O2780" t="str">
            <v>三组合式六角头螺栓8.8级</v>
          </cell>
          <cell r="Q2780">
            <v>8866</v>
          </cell>
          <cell r="R2780" t="str">
            <v>YC01</v>
          </cell>
          <cell r="S2780">
            <v>0.19</v>
          </cell>
        </row>
        <row r="2781">
          <cell r="M2781" t="str">
            <v>SCS0003193</v>
          </cell>
          <cell r="N2781">
            <v>1913037</v>
          </cell>
          <cell r="O2781" t="str">
            <v>扶手限位块</v>
          </cell>
          <cell r="P2781" t="str">
            <v>C40D</v>
          </cell>
          <cell r="Q2781">
            <v>50</v>
          </cell>
          <cell r="R2781" t="str">
            <v>YC10</v>
          </cell>
          <cell r="S2781">
            <v>0.23</v>
          </cell>
        </row>
        <row r="2782">
          <cell r="M2782" t="str">
            <v>BFA0000070</v>
          </cell>
          <cell r="N2782">
            <v>1943003</v>
          </cell>
          <cell r="O2782" t="str">
            <v>六角法兰承面带齿螺栓</v>
          </cell>
          <cell r="Q2782">
            <v>64</v>
          </cell>
          <cell r="R2782" t="str">
            <v>YC01</v>
          </cell>
          <cell r="S2782">
            <v>0.35</v>
          </cell>
        </row>
        <row r="2783">
          <cell r="M2783" t="str">
            <v>SCS0006627</v>
          </cell>
          <cell r="N2783">
            <v>1943004</v>
          </cell>
          <cell r="O2783" t="str">
            <v>靠背右侧边钣焊接总成</v>
          </cell>
          <cell r="P2783" t="str">
            <v>P203后排整体背</v>
          </cell>
          <cell r="Q2783">
            <v>1248</v>
          </cell>
          <cell r="R2783" t="str">
            <v>YC10</v>
          </cell>
          <cell r="S2783">
            <v>8.9</v>
          </cell>
        </row>
        <row r="2784">
          <cell r="M2784" t="str">
            <v>BEC0000001</v>
          </cell>
          <cell r="N2784" t="str">
            <v>L4311</v>
          </cell>
          <cell r="O2784" t="str">
            <v>SBR</v>
          </cell>
          <cell r="Q2784">
            <v>70</v>
          </cell>
          <cell r="R2784" t="str">
            <v>YC01</v>
          </cell>
          <cell r="S2784">
            <v>14.5</v>
          </cell>
        </row>
        <row r="2785">
          <cell r="M2785" t="str">
            <v>SCS0003140</v>
          </cell>
          <cell r="N2785">
            <v>1911149</v>
          </cell>
          <cell r="O2785" t="str">
            <v>后排六分靠背防尘罩总成</v>
          </cell>
          <cell r="P2785" t="str">
            <v>H32B</v>
          </cell>
          <cell r="Q2785">
            <v>1957</v>
          </cell>
          <cell r="R2785" t="str">
            <v>YC01</v>
          </cell>
          <cell r="S2785">
            <v>1.1000000000000001</v>
          </cell>
        </row>
        <row r="2786">
          <cell r="M2786" t="str">
            <v>TAT0000159</v>
          </cell>
          <cell r="N2786">
            <v>1913037</v>
          </cell>
          <cell r="O2786" t="str">
            <v>乘客第三排单人座面套总成</v>
          </cell>
          <cell r="P2786" t="str">
            <v>AGHRC000166</v>
          </cell>
          <cell r="Q2786">
            <v>7</v>
          </cell>
          <cell r="R2786" t="str">
            <v>YC01</v>
          </cell>
          <cell r="S2786">
            <v>41.079529999999998</v>
          </cell>
        </row>
        <row r="2787">
          <cell r="M2787" t="str">
            <v>SCS0007054</v>
          </cell>
          <cell r="N2787">
            <v>1950401</v>
          </cell>
          <cell r="O2787" t="str">
            <v>副驾安全带锁扣（带线束）</v>
          </cell>
          <cell r="P2787" t="str">
            <v>C32b出口车</v>
          </cell>
          <cell r="Q2787">
            <v>570</v>
          </cell>
          <cell r="R2787" t="str">
            <v>YC01</v>
          </cell>
          <cell r="S2787">
            <v>14.38</v>
          </cell>
        </row>
        <row r="2788">
          <cell r="M2788" t="str">
            <v>SCS0006850</v>
          </cell>
          <cell r="N2788">
            <v>2143048</v>
          </cell>
          <cell r="O2788" t="str">
            <v>靠背左扶手护面总成</v>
          </cell>
          <cell r="P2788" t="str">
            <v>中联座椅</v>
          </cell>
          <cell r="Q2788">
            <v>60</v>
          </cell>
          <cell r="R2788" t="str">
            <v>YC01</v>
          </cell>
          <cell r="S2788">
            <v>7.35</v>
          </cell>
        </row>
        <row r="2789">
          <cell r="M2789" t="str">
            <v>SCS0006637</v>
          </cell>
          <cell r="N2789">
            <v>1943004</v>
          </cell>
          <cell r="O2789" t="str">
            <v>靠背左侧打钉钢丝</v>
          </cell>
          <cell r="P2789" t="str">
            <v>P203后排整体背</v>
          </cell>
          <cell r="Q2789">
            <v>640</v>
          </cell>
          <cell r="R2789" t="str">
            <v>YC10</v>
          </cell>
          <cell r="S2789">
            <v>0.73</v>
          </cell>
        </row>
        <row r="2790">
          <cell r="M2790" t="str">
            <v>scs0006787</v>
          </cell>
          <cell r="N2790">
            <v>2143048</v>
          </cell>
          <cell r="O2790" t="str">
            <v>折叠背面套（真皮）</v>
          </cell>
          <cell r="P2790" t="str">
            <v>动车项目</v>
          </cell>
          <cell r="Q2790">
            <v>14</v>
          </cell>
          <cell r="R2790" t="str">
            <v>YC01</v>
          </cell>
          <cell r="S2790">
            <v>14.07</v>
          </cell>
        </row>
        <row r="2791">
          <cell r="M2791" t="str">
            <v>SCS0005420</v>
          </cell>
          <cell r="N2791">
            <v>1943012</v>
          </cell>
          <cell r="O2791" t="str">
            <v>主驾左侧罩壳（手动）</v>
          </cell>
          <cell r="P2791" t="str">
            <v>P203手动六向</v>
          </cell>
          <cell r="Q2791">
            <v>526</v>
          </cell>
          <cell r="R2791" t="str">
            <v>YC01</v>
          </cell>
          <cell r="S2791">
            <v>5.35</v>
          </cell>
        </row>
        <row r="2792">
          <cell r="M2792" t="str">
            <v>SCS0001430</v>
          </cell>
          <cell r="N2792" t="str">
            <v>L4494</v>
          </cell>
          <cell r="O2792" t="str">
            <v>异形钢丝4</v>
          </cell>
          <cell r="P2792" t="str">
            <v>C40D</v>
          </cell>
          <cell r="Q2792">
            <v>4088</v>
          </cell>
          <cell r="R2792" t="str">
            <v>YC03</v>
          </cell>
          <cell r="S2792">
            <v>0.16</v>
          </cell>
        </row>
        <row r="2793">
          <cell r="M2793" t="str">
            <v>BSP0000009</v>
          </cell>
          <cell r="N2793" t="str">
            <v>L4527</v>
          </cell>
          <cell r="O2793" t="str">
            <v>压簧</v>
          </cell>
          <cell r="P2793" t="str">
            <v>C40D</v>
          </cell>
          <cell r="Q2793">
            <v>3520</v>
          </cell>
          <cell r="R2793" t="str">
            <v>YC10</v>
          </cell>
          <cell r="S2793">
            <v>0.24</v>
          </cell>
        </row>
        <row r="2794">
          <cell r="M2794" t="str">
            <v>TAT0000562</v>
          </cell>
          <cell r="N2794">
            <v>19130371</v>
          </cell>
          <cell r="O2794" t="str">
            <v>主靠背总成-前座面套总成</v>
          </cell>
          <cell r="P2794" t="str">
            <v>AGHRC000569</v>
          </cell>
          <cell r="Q2794">
            <v>797</v>
          </cell>
          <cell r="R2794" t="str">
            <v>YC01</v>
          </cell>
          <cell r="S2794">
            <v>20.661989999999999</v>
          </cell>
        </row>
        <row r="2795">
          <cell r="M2795" t="str">
            <v>SCS0001005</v>
          </cell>
          <cell r="N2795" t="str">
            <v>L4494</v>
          </cell>
          <cell r="O2795" t="str">
            <v>直钢丝200</v>
          </cell>
          <cell r="Q2795">
            <v>4493</v>
          </cell>
          <cell r="R2795" t="str">
            <v>YC03</v>
          </cell>
          <cell r="S2795">
            <v>0.09</v>
          </cell>
        </row>
        <row r="2796">
          <cell r="M2796" t="str">
            <v>BFA0000096</v>
          </cell>
          <cell r="N2796">
            <v>1943003</v>
          </cell>
          <cell r="O2796" t="str">
            <v>十字槽圆头带垫自攻螺钉F</v>
          </cell>
          <cell r="P2796" t="str">
            <v>ST4.2x9.5F型黑</v>
          </cell>
          <cell r="Q2796">
            <v>6444</v>
          </cell>
          <cell r="R2796" t="str">
            <v>YC01</v>
          </cell>
          <cell r="S2796">
            <v>0.11</v>
          </cell>
        </row>
        <row r="2797">
          <cell r="M2797" t="str">
            <v>SCS0001650</v>
          </cell>
          <cell r="N2797">
            <v>1913037</v>
          </cell>
          <cell r="O2797" t="str">
            <v>主驾座框本体总成</v>
          </cell>
          <cell r="P2797" t="str">
            <v>C33D-Z03精英型四向</v>
          </cell>
          <cell r="Q2797">
            <v>50</v>
          </cell>
          <cell r="R2797" t="str">
            <v>BC05</v>
          </cell>
          <cell r="S2797">
            <v>169.84</v>
          </cell>
        </row>
        <row r="2798">
          <cell r="M2798" t="str">
            <v>BFA0000080</v>
          </cell>
          <cell r="N2798">
            <v>1943003</v>
          </cell>
          <cell r="O2798" t="str">
            <v>全金属六角法兰面锁紧螺母</v>
          </cell>
          <cell r="P2798" t="str">
            <v>M10白锌</v>
          </cell>
          <cell r="Q2798">
            <v>1510</v>
          </cell>
          <cell r="R2798" t="str">
            <v>YC01</v>
          </cell>
          <cell r="S2798">
            <v>0.18</v>
          </cell>
        </row>
        <row r="2799">
          <cell r="M2799" t="str">
            <v>SCS0006628</v>
          </cell>
          <cell r="N2799">
            <v>1943004</v>
          </cell>
          <cell r="O2799" t="str">
            <v>靠背连接横管1</v>
          </cell>
          <cell r="P2799" t="str">
            <v>P203后排整体背</v>
          </cell>
          <cell r="Q2799">
            <v>1248</v>
          </cell>
          <cell r="R2799" t="str">
            <v>YC10</v>
          </cell>
          <cell r="S2799">
            <v>8.18</v>
          </cell>
        </row>
        <row r="2800">
          <cell r="M2800" t="str">
            <v>BEC0000054</v>
          </cell>
          <cell r="N2800" t="str">
            <v>L4311</v>
          </cell>
          <cell r="O2800" t="str">
            <v>靠背加热垫总成</v>
          </cell>
          <cell r="P2800" t="str">
            <v>P203</v>
          </cell>
          <cell r="Q2800">
            <v>244</v>
          </cell>
          <cell r="R2800" t="str">
            <v>YC01</v>
          </cell>
          <cell r="S2800">
            <v>22</v>
          </cell>
        </row>
        <row r="2801">
          <cell r="M2801" t="str">
            <v>SCS0003141</v>
          </cell>
          <cell r="N2801">
            <v>1911149</v>
          </cell>
          <cell r="O2801" t="str">
            <v>后排四分靠背防尘罩总成</v>
          </cell>
          <cell r="P2801" t="str">
            <v>H32B</v>
          </cell>
          <cell r="Q2801">
            <v>1958</v>
          </cell>
          <cell r="R2801" t="str">
            <v>YC01</v>
          </cell>
          <cell r="S2801">
            <v>0.92</v>
          </cell>
        </row>
        <row r="2802">
          <cell r="M2802" t="str">
            <v>TAT0000161</v>
          </cell>
          <cell r="N2802">
            <v>1913037</v>
          </cell>
          <cell r="O2802" t="str">
            <v>一排乘客三人座椅骨架总成</v>
          </cell>
          <cell r="P2802" t="str">
            <v>AGHRC000168</v>
          </cell>
          <cell r="Q2802">
            <v>362</v>
          </cell>
          <cell r="R2802" t="str">
            <v>YC01</v>
          </cell>
          <cell r="S2802">
            <v>236.9084</v>
          </cell>
        </row>
        <row r="2803">
          <cell r="M2803" t="str">
            <v>SCS0005236</v>
          </cell>
          <cell r="N2803">
            <v>2143048</v>
          </cell>
          <cell r="O2803" t="str">
            <v>无纺布550*950</v>
          </cell>
          <cell r="P2803" t="str">
            <v>550*950</v>
          </cell>
          <cell r="Q2803">
            <v>6000</v>
          </cell>
          <cell r="R2803" t="str">
            <v>YC01</v>
          </cell>
          <cell r="S2803">
            <v>0.54</v>
          </cell>
        </row>
        <row r="2804">
          <cell r="M2804" t="str">
            <v>SCS0006851</v>
          </cell>
          <cell r="N2804">
            <v>2143048</v>
          </cell>
          <cell r="O2804" t="str">
            <v>靠背右扶手护面总成（皮革</v>
          </cell>
          <cell r="P2804" t="str">
            <v>中联座椅</v>
          </cell>
          <cell r="Q2804">
            <v>60</v>
          </cell>
          <cell r="R2804" t="str">
            <v>YC01</v>
          </cell>
          <cell r="S2804">
            <v>7.35</v>
          </cell>
        </row>
        <row r="2805">
          <cell r="M2805" t="str">
            <v>SCS0006638</v>
          </cell>
          <cell r="N2805">
            <v>1943004</v>
          </cell>
          <cell r="O2805" t="str">
            <v>靠背右侧打钉钢丝</v>
          </cell>
          <cell r="P2805" t="str">
            <v>P203后排整体背</v>
          </cell>
          <cell r="Q2805">
            <v>640</v>
          </cell>
          <cell r="R2805" t="str">
            <v>YC10</v>
          </cell>
          <cell r="S2805">
            <v>0.73</v>
          </cell>
        </row>
        <row r="2806">
          <cell r="M2806" t="str">
            <v>scs0006791</v>
          </cell>
          <cell r="N2806">
            <v>2143048</v>
          </cell>
          <cell r="O2806" t="str">
            <v>折叠座面套（真皮）</v>
          </cell>
          <cell r="P2806" t="str">
            <v>动车项目</v>
          </cell>
          <cell r="Q2806">
            <v>14</v>
          </cell>
          <cell r="R2806" t="str">
            <v>YC01</v>
          </cell>
          <cell r="S2806">
            <v>12.9</v>
          </cell>
        </row>
        <row r="2807">
          <cell r="M2807" t="str">
            <v>SCS0005421</v>
          </cell>
          <cell r="N2807">
            <v>1943012</v>
          </cell>
          <cell r="O2807" t="str">
            <v>主驾升降手柄</v>
          </cell>
          <cell r="P2807" t="str">
            <v>P203</v>
          </cell>
          <cell r="Q2807">
            <v>526</v>
          </cell>
          <cell r="R2807" t="str">
            <v>YC01</v>
          </cell>
          <cell r="S2807">
            <v>5.23</v>
          </cell>
        </row>
        <row r="2808">
          <cell r="M2808" t="str">
            <v>SCS0005373</v>
          </cell>
          <cell r="N2808" t="str">
            <v>L4494</v>
          </cell>
          <cell r="O2808" t="str">
            <v>靠背泡沫预埋钢丝A</v>
          </cell>
          <cell r="P2808" t="str">
            <v>P203</v>
          </cell>
          <cell r="Q2808">
            <v>5948</v>
          </cell>
          <cell r="R2808" t="str">
            <v>YC03</v>
          </cell>
          <cell r="S2808">
            <v>0.19</v>
          </cell>
        </row>
        <row r="2809">
          <cell r="M2809" t="str">
            <v>BSP0000074</v>
          </cell>
          <cell r="N2809" t="str">
            <v>L4527</v>
          </cell>
          <cell r="O2809" t="str">
            <v>背S簧A</v>
          </cell>
          <cell r="P2809" t="str">
            <v>P203前排</v>
          </cell>
          <cell r="Q2809">
            <v>2185</v>
          </cell>
          <cell r="R2809" t="str">
            <v>YC01</v>
          </cell>
          <cell r="S2809">
            <v>1.24</v>
          </cell>
        </row>
        <row r="2810">
          <cell r="M2810" t="str">
            <v>TAT0000564</v>
          </cell>
          <cell r="N2810">
            <v>19130371</v>
          </cell>
          <cell r="O2810" t="str">
            <v>主靠背总成-前座发泡总成</v>
          </cell>
          <cell r="P2810" t="str">
            <v>AGHRC000571</v>
          </cell>
          <cell r="Q2810">
            <v>928</v>
          </cell>
          <cell r="R2810" t="str">
            <v>YC01</v>
          </cell>
          <cell r="S2810">
            <v>53.709620000000001</v>
          </cell>
        </row>
        <row r="2811">
          <cell r="M2811" t="str">
            <v>SCS0001293</v>
          </cell>
          <cell r="N2811" t="str">
            <v>L4494</v>
          </cell>
          <cell r="O2811" t="str">
            <v>异形钢丝1</v>
          </cell>
          <cell r="P2811" t="str">
            <v>H32B  U型</v>
          </cell>
          <cell r="Q2811">
            <v>3990</v>
          </cell>
          <cell r="R2811" t="str">
            <v>YC03</v>
          </cell>
          <cell r="S2811">
            <v>0.3</v>
          </cell>
        </row>
        <row r="2812">
          <cell r="M2812" t="str">
            <v>BFA0000098</v>
          </cell>
          <cell r="N2812">
            <v>1943003</v>
          </cell>
          <cell r="O2812" t="str">
            <v>内六角花形圆柱头螺钉10.9</v>
          </cell>
          <cell r="P2812" t="str">
            <v>M10×18（10.9级）</v>
          </cell>
          <cell r="Q2812">
            <v>27192</v>
          </cell>
          <cell r="R2812" t="str">
            <v>YC01</v>
          </cell>
          <cell r="S2812">
            <v>0.65</v>
          </cell>
        </row>
        <row r="2813">
          <cell r="M2813" t="str">
            <v>SCS0001651</v>
          </cell>
          <cell r="N2813">
            <v>1913037</v>
          </cell>
          <cell r="O2813" t="str">
            <v>副驾座框本体总成</v>
          </cell>
          <cell r="P2813" t="str">
            <v>C33D-Z03精英型四向</v>
          </cell>
          <cell r="Q2813">
            <v>14</v>
          </cell>
          <cell r="R2813" t="str">
            <v>BC05</v>
          </cell>
          <cell r="S2813">
            <v>52.39</v>
          </cell>
        </row>
        <row r="2814">
          <cell r="M2814" t="str">
            <v>BFA0000084</v>
          </cell>
          <cell r="N2814">
            <v>1943003</v>
          </cell>
          <cell r="O2814" t="str">
            <v>十字槽圆头自攻螺钉</v>
          </cell>
          <cell r="P2814" t="str">
            <v>ST4.2x9.5F型黑</v>
          </cell>
          <cell r="Q2814">
            <v>15787</v>
          </cell>
          <cell r="R2814" t="str">
            <v>YC01</v>
          </cell>
          <cell r="S2814">
            <v>0.08</v>
          </cell>
        </row>
        <row r="2815">
          <cell r="M2815" t="str">
            <v>SCS0006629</v>
          </cell>
          <cell r="N2815">
            <v>1943004</v>
          </cell>
          <cell r="O2815" t="str">
            <v>ISOFIX焊接总成</v>
          </cell>
          <cell r="P2815" t="str">
            <v>P203后排整体背</v>
          </cell>
          <cell r="Q2815">
            <v>324</v>
          </cell>
          <cell r="R2815" t="str">
            <v>YC10</v>
          </cell>
          <cell r="S2815">
            <v>19.690000000000001</v>
          </cell>
        </row>
        <row r="2816">
          <cell r="M2816" t="str">
            <v>BEC0000055</v>
          </cell>
          <cell r="N2816" t="str">
            <v>L4311</v>
          </cell>
          <cell r="O2816" t="str">
            <v>座垫加热垫总成</v>
          </cell>
          <cell r="P2816" t="str">
            <v>P203</v>
          </cell>
          <cell r="Q2816">
            <v>244</v>
          </cell>
          <cell r="R2816" t="str">
            <v>YC01</v>
          </cell>
          <cell r="S2816">
            <v>24</v>
          </cell>
        </row>
        <row r="2817">
          <cell r="M2817" t="str">
            <v>SCS0003144</v>
          </cell>
          <cell r="N2817">
            <v>1911149</v>
          </cell>
          <cell r="O2817" t="str">
            <v>后排座垫防尘罩总成</v>
          </cell>
          <cell r="P2817" t="str">
            <v>H32B</v>
          </cell>
          <cell r="Q2817">
            <v>1488</v>
          </cell>
          <cell r="R2817" t="str">
            <v>YC01</v>
          </cell>
          <cell r="S2817">
            <v>1.51</v>
          </cell>
        </row>
        <row r="2818">
          <cell r="M2818" t="str">
            <v>TAT0000162</v>
          </cell>
          <cell r="N2818">
            <v>1913037</v>
          </cell>
          <cell r="O2818" t="str">
            <v>一排乘客三人座椅发泡总成</v>
          </cell>
          <cell r="P2818" t="str">
            <v>AGHRC000169</v>
          </cell>
          <cell r="Q2818">
            <v>362</v>
          </cell>
          <cell r="R2818" t="str">
            <v>YC01</v>
          </cell>
          <cell r="S2818">
            <v>161.00569999999999</v>
          </cell>
        </row>
        <row r="2819">
          <cell r="M2819" t="str">
            <v>SCS0005399</v>
          </cell>
          <cell r="N2819">
            <v>2143048</v>
          </cell>
          <cell r="O2819" t="str">
            <v>前排靠背护面总成</v>
          </cell>
          <cell r="P2819" t="str">
            <v>P203PU无气囊</v>
          </cell>
          <cell r="Q2819">
            <v>480</v>
          </cell>
          <cell r="R2819" t="str">
            <v>YC01</v>
          </cell>
          <cell r="S2819">
            <v>73.489999999999995</v>
          </cell>
        </row>
        <row r="2820">
          <cell r="M2820" t="str">
            <v>SCS0006669</v>
          </cell>
          <cell r="N2820">
            <v>2143048</v>
          </cell>
          <cell r="O2820" t="str">
            <v>左座垫护面总成</v>
          </cell>
          <cell r="P2820" t="str">
            <v>中联座椅</v>
          </cell>
          <cell r="Q2820">
            <v>2</v>
          </cell>
          <cell r="R2820" t="str">
            <v>YC01</v>
          </cell>
          <cell r="S2820">
            <v>8.2200000000000006</v>
          </cell>
        </row>
        <row r="2821">
          <cell r="M2821" t="str">
            <v>SCS0006639</v>
          </cell>
          <cell r="N2821">
            <v>1943004</v>
          </cell>
          <cell r="O2821" t="str">
            <v>靠背上侧打钉钢丝</v>
          </cell>
          <cell r="P2821" t="str">
            <v>P203后排整体背</v>
          </cell>
          <cell r="Q2821">
            <v>640</v>
          </cell>
          <cell r="R2821" t="str">
            <v>YC10</v>
          </cell>
          <cell r="S2821">
            <v>0.73</v>
          </cell>
        </row>
        <row r="2822">
          <cell r="M2822" t="str">
            <v>scs0006776</v>
          </cell>
          <cell r="N2822">
            <v>2143048</v>
          </cell>
          <cell r="O2822" t="str">
            <v>二等扶手面套（真皮）</v>
          </cell>
          <cell r="Q2822">
            <v>523</v>
          </cell>
          <cell r="R2822" t="str">
            <v>YC01</v>
          </cell>
          <cell r="S2822">
            <v>3.4</v>
          </cell>
        </row>
        <row r="2823">
          <cell r="M2823" t="str">
            <v>SCS0005422</v>
          </cell>
          <cell r="N2823">
            <v>1943012</v>
          </cell>
          <cell r="O2823" t="str">
            <v>升降手柄端盖</v>
          </cell>
          <cell r="P2823" t="str">
            <v>P203</v>
          </cell>
          <cell r="Q2823">
            <v>526</v>
          </cell>
          <cell r="R2823" t="str">
            <v>YC01</v>
          </cell>
          <cell r="S2823">
            <v>0.27</v>
          </cell>
        </row>
        <row r="2824">
          <cell r="M2824" t="str">
            <v>SCS0005374</v>
          </cell>
          <cell r="N2824" t="str">
            <v>L4494</v>
          </cell>
          <cell r="O2824" t="str">
            <v>靠背泡沫预埋钢丝B</v>
          </cell>
          <cell r="P2824" t="str">
            <v>P203</v>
          </cell>
          <cell r="Q2824">
            <v>5948</v>
          </cell>
          <cell r="R2824" t="str">
            <v>YC03</v>
          </cell>
          <cell r="S2824">
            <v>0.2</v>
          </cell>
        </row>
        <row r="2825">
          <cell r="M2825" t="str">
            <v>BSP0000075</v>
          </cell>
          <cell r="N2825" t="str">
            <v>L4527</v>
          </cell>
          <cell r="O2825" t="str">
            <v>背S簧B</v>
          </cell>
          <cell r="P2825" t="str">
            <v>P203前排</v>
          </cell>
          <cell r="Q2825">
            <v>2185</v>
          </cell>
          <cell r="R2825" t="str">
            <v>YC01</v>
          </cell>
          <cell r="S2825">
            <v>1.36</v>
          </cell>
        </row>
        <row r="2826">
          <cell r="M2826" t="str">
            <v>TAT0000565</v>
          </cell>
          <cell r="N2826">
            <v>19130371</v>
          </cell>
          <cell r="O2826" t="str">
            <v>主靠背总成-前座骨架总成</v>
          </cell>
          <cell r="P2826" t="str">
            <v>AGHRC000572</v>
          </cell>
          <cell r="Q2826">
            <v>928</v>
          </cell>
          <cell r="R2826" t="str">
            <v>YC01</v>
          </cell>
          <cell r="S2826">
            <v>36.50168</v>
          </cell>
        </row>
        <row r="2827">
          <cell r="M2827" t="str">
            <v>SCS0001301</v>
          </cell>
          <cell r="N2827" t="str">
            <v>L4494</v>
          </cell>
          <cell r="O2827" t="str">
            <v>异形钢丝2</v>
          </cell>
          <cell r="P2827" t="str">
            <v>H32B</v>
          </cell>
          <cell r="Q2827">
            <v>3802</v>
          </cell>
          <cell r="R2827" t="str">
            <v>YC03</v>
          </cell>
          <cell r="S2827">
            <v>0.3</v>
          </cell>
        </row>
        <row r="2828">
          <cell r="M2828" t="str">
            <v>BFA0000112</v>
          </cell>
          <cell r="N2828">
            <v>1943003</v>
          </cell>
          <cell r="O2828" t="str">
            <v>六角法兰承面带齿螺栓M8</v>
          </cell>
          <cell r="P2828" t="str">
            <v>M8*16白锌</v>
          </cell>
          <cell r="Q2828">
            <v>12618</v>
          </cell>
          <cell r="R2828" t="str">
            <v>YC01</v>
          </cell>
          <cell r="S2828">
            <v>0.25</v>
          </cell>
        </row>
        <row r="2829">
          <cell r="M2829" t="str">
            <v>SCS0001652</v>
          </cell>
          <cell r="N2829">
            <v>1913037</v>
          </cell>
          <cell r="O2829" t="str">
            <v>副驾座框本体总成</v>
          </cell>
          <cell r="Q2829">
            <v>10</v>
          </cell>
          <cell r="R2829" t="str">
            <v>YC01</v>
          </cell>
          <cell r="S2829">
            <v>53.33</v>
          </cell>
        </row>
        <row r="2830">
          <cell r="M2830" t="str">
            <v>BFA0000096</v>
          </cell>
          <cell r="N2830">
            <v>1943003</v>
          </cell>
          <cell r="O2830" t="str">
            <v>十字槽圆头带垫自攻螺钉F</v>
          </cell>
          <cell r="P2830" t="str">
            <v>ST4.2x9.5F型黑</v>
          </cell>
          <cell r="Q2830">
            <v>818</v>
          </cell>
          <cell r="R2830" t="str">
            <v>YC01</v>
          </cell>
          <cell r="S2830">
            <v>0.11</v>
          </cell>
        </row>
        <row r="2831">
          <cell r="M2831" t="str">
            <v>SCS0006630</v>
          </cell>
          <cell r="N2831">
            <v>1943004</v>
          </cell>
          <cell r="O2831" t="str">
            <v>纵向连接管</v>
          </cell>
          <cell r="P2831" t="str">
            <v>P203后排整体背</v>
          </cell>
          <cell r="Q2831">
            <v>2496</v>
          </cell>
          <cell r="R2831" t="str">
            <v>YC10</v>
          </cell>
          <cell r="S2831">
            <v>4.0199999999999996</v>
          </cell>
        </row>
        <row r="2832">
          <cell r="M2832" t="str">
            <v>BEC0000057</v>
          </cell>
          <cell r="N2832" t="str">
            <v>L4311</v>
          </cell>
          <cell r="O2832" t="str">
            <v>TCU（加热垫控制器）</v>
          </cell>
          <cell r="P2832" t="str">
            <v>P203</v>
          </cell>
          <cell r="Q2832">
            <v>244</v>
          </cell>
          <cell r="R2832" t="str">
            <v>YC01</v>
          </cell>
          <cell r="S2832">
            <v>37</v>
          </cell>
        </row>
        <row r="2833">
          <cell r="M2833" t="str">
            <v>BFA0000749</v>
          </cell>
          <cell r="N2833">
            <v>1943003</v>
          </cell>
          <cell r="O2833" t="str">
            <v>开口型平圆头抽芯铆钉</v>
          </cell>
          <cell r="P2833" t="str">
            <v>6*10</v>
          </cell>
          <cell r="Q2833">
            <v>6700</v>
          </cell>
          <cell r="R2833" t="str">
            <v>YC10</v>
          </cell>
          <cell r="S2833">
            <v>0.19</v>
          </cell>
        </row>
        <row r="2834">
          <cell r="M2834" t="str">
            <v>TAT0000163</v>
          </cell>
          <cell r="N2834">
            <v>1913037</v>
          </cell>
          <cell r="O2834" t="str">
            <v>一排乘客三人座椅面套总成</v>
          </cell>
          <cell r="P2834" t="str">
            <v>AGHRC000170</v>
          </cell>
          <cell r="Q2834">
            <v>362</v>
          </cell>
          <cell r="R2834" t="str">
            <v>YC01</v>
          </cell>
          <cell r="S2834">
            <v>62.10219</v>
          </cell>
        </row>
        <row r="2835">
          <cell r="M2835" t="str">
            <v>SCS0005413</v>
          </cell>
          <cell r="N2835">
            <v>2143048</v>
          </cell>
          <cell r="O2835" t="str">
            <v>主驾靠背护面总成</v>
          </cell>
          <cell r="P2835" t="str">
            <v>P203PU带气囊</v>
          </cell>
          <cell r="Q2835">
            <v>10</v>
          </cell>
          <cell r="R2835" t="str">
            <v>YC01</v>
          </cell>
          <cell r="S2835">
            <v>81.239999999999995</v>
          </cell>
        </row>
        <row r="2836">
          <cell r="M2836" t="str">
            <v>SCS0006670</v>
          </cell>
          <cell r="N2836">
            <v>2143048</v>
          </cell>
          <cell r="O2836" t="str">
            <v>靠背护面总成</v>
          </cell>
          <cell r="P2836" t="str">
            <v>中联座椅</v>
          </cell>
          <cell r="Q2836">
            <v>2</v>
          </cell>
          <cell r="R2836" t="str">
            <v>YC01</v>
          </cell>
          <cell r="S2836">
            <v>10.8</v>
          </cell>
        </row>
        <row r="2837">
          <cell r="M2837" t="str">
            <v>SCS0006640</v>
          </cell>
          <cell r="N2837">
            <v>1943004</v>
          </cell>
          <cell r="O2837" t="str">
            <v>靠背右上侧打钉钢丝</v>
          </cell>
          <cell r="P2837" t="str">
            <v>P203后排整体背</v>
          </cell>
          <cell r="Q2837">
            <v>640</v>
          </cell>
          <cell r="R2837" t="str">
            <v>YC10</v>
          </cell>
          <cell r="S2837">
            <v>0.53</v>
          </cell>
        </row>
        <row r="2838">
          <cell r="M2838" t="str">
            <v>scs0006767</v>
          </cell>
          <cell r="N2838">
            <v>2143048</v>
          </cell>
          <cell r="O2838" t="str">
            <v>二等背面套（真皮）</v>
          </cell>
          <cell r="P2838" t="str">
            <v>动车项目</v>
          </cell>
          <cell r="Q2838">
            <v>326</v>
          </cell>
          <cell r="R2838" t="str">
            <v>YC01</v>
          </cell>
          <cell r="S2838">
            <v>17.27</v>
          </cell>
        </row>
        <row r="2839">
          <cell r="M2839" t="str">
            <v>SCS0005433</v>
          </cell>
          <cell r="N2839">
            <v>1943012</v>
          </cell>
          <cell r="O2839" t="str">
            <v>副驾左侧罩壳</v>
          </cell>
          <cell r="P2839" t="str">
            <v>P203</v>
          </cell>
          <cell r="Q2839">
            <v>775</v>
          </cell>
          <cell r="R2839" t="str">
            <v>YC01</v>
          </cell>
          <cell r="S2839">
            <v>2.34</v>
          </cell>
        </row>
        <row r="2840">
          <cell r="M2840" t="str">
            <v>SCS0005375</v>
          </cell>
          <cell r="N2840" t="str">
            <v>L4494</v>
          </cell>
          <cell r="O2840" t="str">
            <v>靠背泡沫预埋钢丝C</v>
          </cell>
          <cell r="P2840" t="str">
            <v>P203</v>
          </cell>
          <cell r="Q2840">
            <v>5948</v>
          </cell>
          <cell r="R2840" t="str">
            <v>YC03</v>
          </cell>
          <cell r="S2840">
            <v>0.2</v>
          </cell>
        </row>
        <row r="2841">
          <cell r="M2841" t="str">
            <v>SCS0000799</v>
          </cell>
          <cell r="N2841" t="str">
            <v>L4527</v>
          </cell>
          <cell r="O2841" t="str">
            <v>蛇簧固定片</v>
          </cell>
          <cell r="P2841">
            <v>306</v>
          </cell>
          <cell r="Q2841">
            <v>840</v>
          </cell>
          <cell r="R2841" t="str">
            <v>YC10</v>
          </cell>
          <cell r="S2841">
            <v>0.11</v>
          </cell>
        </row>
        <row r="2842">
          <cell r="M2842" t="str">
            <v>TAT0000566</v>
          </cell>
          <cell r="N2842">
            <v>19130371</v>
          </cell>
          <cell r="O2842" t="str">
            <v>主靠背总成-前座面套总成</v>
          </cell>
          <cell r="P2842" t="str">
            <v>AGHRC000573</v>
          </cell>
          <cell r="Q2842">
            <v>928</v>
          </cell>
          <cell r="R2842" t="str">
            <v>YC01</v>
          </cell>
          <cell r="S2842">
            <v>14.079219999999999</v>
          </cell>
        </row>
        <row r="2843">
          <cell r="M2843" t="str">
            <v>SCS0001302</v>
          </cell>
          <cell r="N2843" t="str">
            <v>L4494</v>
          </cell>
          <cell r="O2843" t="str">
            <v>异形钢丝3</v>
          </cell>
          <cell r="P2843" t="str">
            <v>H32B</v>
          </cell>
          <cell r="Q2843">
            <v>3802</v>
          </cell>
          <cell r="R2843" t="str">
            <v>YC03</v>
          </cell>
          <cell r="S2843">
            <v>0.3</v>
          </cell>
        </row>
        <row r="2844">
          <cell r="M2844" t="str">
            <v>BFA0000116</v>
          </cell>
          <cell r="N2844">
            <v>1943003</v>
          </cell>
          <cell r="O2844" t="str">
            <v>开口型扁圆头抽芯铆钉</v>
          </cell>
          <cell r="P2844" t="str">
            <v>4*16镀白锌</v>
          </cell>
          <cell r="Q2844">
            <v>1362</v>
          </cell>
          <cell r="R2844" t="str">
            <v>YC10</v>
          </cell>
          <cell r="S2844">
            <v>0.04</v>
          </cell>
        </row>
        <row r="2845">
          <cell r="M2845" t="str">
            <v>SCS0001653</v>
          </cell>
          <cell r="N2845">
            <v>1913037</v>
          </cell>
          <cell r="O2845" t="str">
            <v>主驾座框本体总成</v>
          </cell>
          <cell r="P2845" t="str">
            <v>C33D-Z03豪华型六向</v>
          </cell>
          <cell r="Q2845">
            <v>30</v>
          </cell>
          <cell r="R2845" t="str">
            <v>BC05</v>
          </cell>
          <cell r="S2845">
            <v>171.74</v>
          </cell>
        </row>
        <row r="2846">
          <cell r="M2846" t="str">
            <v>BFA0000098</v>
          </cell>
          <cell r="N2846">
            <v>1943003</v>
          </cell>
          <cell r="O2846" t="str">
            <v>内六角花形圆柱头螺钉10.9</v>
          </cell>
          <cell r="P2846" t="str">
            <v>M10×18（10.9级）</v>
          </cell>
          <cell r="Q2846">
            <v>17260</v>
          </cell>
          <cell r="R2846" t="str">
            <v>YC01</v>
          </cell>
          <cell r="S2846">
            <v>0.65</v>
          </cell>
        </row>
        <row r="2847">
          <cell r="M2847" t="str">
            <v>SCS0006644</v>
          </cell>
          <cell r="N2847">
            <v>1943004</v>
          </cell>
          <cell r="O2847" t="str">
            <v>中间铰链支撑钣焊接总成</v>
          </cell>
          <cell r="P2847" t="str">
            <v>P203后排整体背</v>
          </cell>
          <cell r="Q2847">
            <v>324</v>
          </cell>
          <cell r="R2847" t="str">
            <v>YC10</v>
          </cell>
          <cell r="S2847">
            <v>1.74</v>
          </cell>
        </row>
        <row r="2848">
          <cell r="M2848" t="str">
            <v>BEC0000060</v>
          </cell>
          <cell r="N2848" t="str">
            <v>L4311</v>
          </cell>
          <cell r="O2848" t="str">
            <v>SBR</v>
          </cell>
          <cell r="P2848" t="str">
            <v>P203</v>
          </cell>
          <cell r="Q2848">
            <v>961</v>
          </cell>
          <cell r="R2848" t="str">
            <v>YC01</v>
          </cell>
          <cell r="S2848">
            <v>14.5</v>
          </cell>
        </row>
        <row r="2849">
          <cell r="M2849" t="str">
            <v>BFA0000008</v>
          </cell>
          <cell r="N2849">
            <v>1943003</v>
          </cell>
          <cell r="O2849" t="str">
            <v>弹簧垫圈￠8</v>
          </cell>
          <cell r="P2849" t="str">
            <v>￠8黑</v>
          </cell>
          <cell r="Q2849">
            <v>3866</v>
          </cell>
          <cell r="R2849" t="str">
            <v>YC01</v>
          </cell>
          <cell r="S2849">
            <v>0.01</v>
          </cell>
        </row>
        <row r="2850">
          <cell r="M2850" t="str">
            <v>TAT0000165</v>
          </cell>
          <cell r="N2850">
            <v>1913037</v>
          </cell>
          <cell r="O2850" t="str">
            <v>侧翻左座（豪华）骨架总成</v>
          </cell>
          <cell r="P2850" t="str">
            <v>AGHRC000172</v>
          </cell>
          <cell r="Q2850">
            <v>120</v>
          </cell>
          <cell r="R2850" t="str">
            <v>YC01</v>
          </cell>
          <cell r="S2850">
            <v>364.14510000000001</v>
          </cell>
        </row>
        <row r="2851">
          <cell r="M2851" t="str">
            <v>SCS0005403</v>
          </cell>
          <cell r="N2851">
            <v>2143048</v>
          </cell>
          <cell r="O2851" t="str">
            <v>主驾座垫护面总成</v>
          </cell>
          <cell r="P2851" t="str">
            <v>P203PU</v>
          </cell>
          <cell r="Q2851">
            <v>260</v>
          </cell>
          <cell r="R2851" t="str">
            <v>YC01</v>
          </cell>
          <cell r="S2851">
            <v>39.86</v>
          </cell>
        </row>
        <row r="2852">
          <cell r="M2852" t="str">
            <v>SCS0002052</v>
          </cell>
          <cell r="N2852">
            <v>2143048</v>
          </cell>
          <cell r="O2852" t="str">
            <v>无纺布1200*550</v>
          </cell>
          <cell r="Q2852">
            <v>1200</v>
          </cell>
          <cell r="R2852" t="str">
            <v>YC01</v>
          </cell>
          <cell r="S2852">
            <v>0.59</v>
          </cell>
        </row>
        <row r="2853">
          <cell r="M2853" t="str">
            <v>SCS0006641</v>
          </cell>
          <cell r="N2853">
            <v>1943004</v>
          </cell>
          <cell r="O2853" t="str">
            <v>靠背左上侧打钉钢丝</v>
          </cell>
          <cell r="P2853" t="str">
            <v>P203后排整体背</v>
          </cell>
          <cell r="Q2853">
            <v>640</v>
          </cell>
          <cell r="R2853" t="str">
            <v>YC10</v>
          </cell>
          <cell r="S2853">
            <v>0.53</v>
          </cell>
        </row>
        <row r="2854">
          <cell r="M2854" t="str">
            <v>scs0006763</v>
          </cell>
          <cell r="N2854">
            <v>2143048</v>
          </cell>
          <cell r="O2854" t="str">
            <v>二等头枕面套（真皮）</v>
          </cell>
          <cell r="P2854" t="str">
            <v>动车项目</v>
          </cell>
          <cell r="Q2854">
            <v>304</v>
          </cell>
          <cell r="R2854" t="str">
            <v>YC01</v>
          </cell>
          <cell r="S2854">
            <v>19.89</v>
          </cell>
        </row>
        <row r="2855">
          <cell r="M2855" t="str">
            <v>SCS0005434</v>
          </cell>
          <cell r="N2855">
            <v>1943012</v>
          </cell>
          <cell r="O2855" t="str">
            <v>副驾右侧罩壳</v>
          </cell>
          <cell r="P2855" t="str">
            <v>P203</v>
          </cell>
          <cell r="Q2855">
            <v>781</v>
          </cell>
          <cell r="R2855" t="str">
            <v>YC01</v>
          </cell>
          <cell r="S2855">
            <v>5.9</v>
          </cell>
        </row>
        <row r="2856">
          <cell r="M2856" t="str">
            <v>SCS0005380</v>
          </cell>
          <cell r="N2856" t="str">
            <v>L4494</v>
          </cell>
          <cell r="O2856" t="str">
            <v>座垫泡沫预埋钢丝B</v>
          </cell>
          <cell r="P2856" t="str">
            <v>P203</v>
          </cell>
          <cell r="Q2856">
            <v>5556</v>
          </cell>
          <cell r="R2856" t="str">
            <v>YC03</v>
          </cell>
          <cell r="S2856">
            <v>0.39</v>
          </cell>
        </row>
        <row r="2857">
          <cell r="M2857" t="str">
            <v>SCS0000892</v>
          </cell>
          <cell r="N2857" t="str">
            <v>L4527</v>
          </cell>
          <cell r="O2857" t="str">
            <v>背合棉后支撑钢丝</v>
          </cell>
          <cell r="Q2857">
            <v>42</v>
          </cell>
          <cell r="R2857" t="str">
            <v>YC10</v>
          </cell>
          <cell r="S2857">
            <v>0.66</v>
          </cell>
        </row>
        <row r="2858">
          <cell r="M2858" t="str">
            <v>TAT0000572</v>
          </cell>
          <cell r="N2858">
            <v>19130371</v>
          </cell>
          <cell r="O2858" t="str">
            <v>副靠背总成-前座发泡总成</v>
          </cell>
          <cell r="P2858" t="str">
            <v>AGHRC000579</v>
          </cell>
          <cell r="Q2858">
            <v>936</v>
          </cell>
          <cell r="R2858" t="str">
            <v>YC01</v>
          </cell>
          <cell r="S2858">
            <v>50.560139999999997</v>
          </cell>
        </row>
        <row r="2859">
          <cell r="M2859" t="str">
            <v>SCS0001303</v>
          </cell>
          <cell r="N2859" t="str">
            <v>L4494</v>
          </cell>
          <cell r="O2859" t="str">
            <v>异形钢丝4</v>
          </cell>
          <cell r="P2859" t="str">
            <v>H32B</v>
          </cell>
          <cell r="Q2859">
            <v>3802</v>
          </cell>
          <cell r="R2859" t="str">
            <v>YC03</v>
          </cell>
          <cell r="S2859">
            <v>0.3</v>
          </cell>
        </row>
        <row r="2860">
          <cell r="M2860" t="str">
            <v>BFA0000122</v>
          </cell>
          <cell r="N2860">
            <v>1943003</v>
          </cell>
          <cell r="O2860" t="str">
            <v>MA501内六角花型盘头螺钉</v>
          </cell>
          <cell r="P2860" t="str">
            <v>Q218B0640</v>
          </cell>
          <cell r="Q2860">
            <v>653</v>
          </cell>
          <cell r="R2860" t="str">
            <v>YC10</v>
          </cell>
          <cell r="S2860">
            <v>0.3</v>
          </cell>
        </row>
        <row r="2861">
          <cell r="M2861" t="str">
            <v>SCS0003192</v>
          </cell>
          <cell r="N2861">
            <v>1913037</v>
          </cell>
          <cell r="O2861" t="str">
            <v>限位块</v>
          </cell>
          <cell r="P2861" t="str">
            <v>C40D</v>
          </cell>
          <cell r="Q2861">
            <v>54</v>
          </cell>
          <cell r="R2861" t="str">
            <v>YC01</v>
          </cell>
          <cell r="S2861">
            <v>0.21</v>
          </cell>
        </row>
        <row r="2862">
          <cell r="M2862" t="str">
            <v>BFA0000112</v>
          </cell>
          <cell r="N2862">
            <v>1943003</v>
          </cell>
          <cell r="O2862" t="str">
            <v>六角法兰承面带齿螺栓M8</v>
          </cell>
          <cell r="P2862" t="str">
            <v>M8*16白锌</v>
          </cell>
          <cell r="Q2862">
            <v>9138</v>
          </cell>
          <cell r="R2862" t="str">
            <v>YC01</v>
          </cell>
          <cell r="S2862">
            <v>0.25</v>
          </cell>
        </row>
        <row r="2863">
          <cell r="M2863" t="str">
            <v>SCS0006674</v>
          </cell>
          <cell r="N2863">
            <v>1943004</v>
          </cell>
          <cell r="O2863" t="str">
            <v>座框弯管</v>
          </cell>
          <cell r="P2863" t="str">
            <v>中联座椅</v>
          </cell>
          <cell r="Q2863">
            <v>1356</v>
          </cell>
          <cell r="R2863" t="str">
            <v>YC10</v>
          </cell>
          <cell r="S2863">
            <v>8.81</v>
          </cell>
        </row>
        <row r="2864">
          <cell r="M2864" t="str">
            <v>BEC0000001</v>
          </cell>
          <cell r="N2864" t="str">
            <v>L4311</v>
          </cell>
          <cell r="O2864" t="str">
            <v>SBR</v>
          </cell>
          <cell r="Q2864">
            <v>2</v>
          </cell>
          <cell r="R2864" t="str">
            <v>YC01</v>
          </cell>
          <cell r="S2864">
            <v>14.5</v>
          </cell>
        </row>
        <row r="2865">
          <cell r="M2865" t="str">
            <v>BFA0000007</v>
          </cell>
          <cell r="N2865">
            <v>1943003</v>
          </cell>
          <cell r="O2865" t="str">
            <v>平垫圈￠8</v>
          </cell>
          <cell r="P2865" t="str">
            <v>￠8黑</v>
          </cell>
          <cell r="Q2865">
            <v>3866</v>
          </cell>
          <cell r="R2865" t="str">
            <v>YC01</v>
          </cell>
          <cell r="S2865">
            <v>0.02</v>
          </cell>
        </row>
        <row r="2866">
          <cell r="M2866" t="str">
            <v>TAT0000166</v>
          </cell>
          <cell r="N2866">
            <v>1913037</v>
          </cell>
          <cell r="O2866" t="str">
            <v>侧翻左座（豪华）发泡总成</v>
          </cell>
          <cell r="P2866" t="str">
            <v>AGHRC000173</v>
          </cell>
          <cell r="Q2866">
            <v>120</v>
          </cell>
          <cell r="R2866" t="str">
            <v>YC01</v>
          </cell>
          <cell r="S2866">
            <v>247.47730000000001</v>
          </cell>
        </row>
        <row r="2867">
          <cell r="M2867" t="str">
            <v>SCS0005437</v>
          </cell>
          <cell r="N2867">
            <v>2143048</v>
          </cell>
          <cell r="O2867" t="str">
            <v>副驾靠背护面总成</v>
          </cell>
          <cell r="P2867" t="str">
            <v>P203PU带气囊</v>
          </cell>
          <cell r="Q2867">
            <v>10</v>
          </cell>
          <cell r="R2867" t="str">
            <v>YC01</v>
          </cell>
          <cell r="S2867">
            <v>81.239999999999995</v>
          </cell>
        </row>
        <row r="2868">
          <cell r="M2868" t="str">
            <v>SCS0002050</v>
          </cell>
          <cell r="N2868">
            <v>2143048</v>
          </cell>
          <cell r="O2868" t="str">
            <v>无纺布600*550</v>
          </cell>
          <cell r="Q2868">
            <v>8400</v>
          </cell>
          <cell r="R2868" t="str">
            <v>YC01</v>
          </cell>
          <cell r="S2868">
            <v>0.3</v>
          </cell>
        </row>
        <row r="2869">
          <cell r="M2869" t="str">
            <v>SCS0006642</v>
          </cell>
          <cell r="N2869">
            <v>1943004</v>
          </cell>
          <cell r="O2869" t="str">
            <v>靠背中间支撑钢丝</v>
          </cell>
          <cell r="P2869" t="str">
            <v>P203后排整体背</v>
          </cell>
          <cell r="Q2869">
            <v>640</v>
          </cell>
          <cell r="R2869" t="str">
            <v>YC10</v>
          </cell>
          <cell r="S2869">
            <v>1.0900000000000001</v>
          </cell>
        </row>
        <row r="2870">
          <cell r="M2870" t="str">
            <v>scs0006772</v>
          </cell>
          <cell r="N2870">
            <v>2143048</v>
          </cell>
          <cell r="O2870" t="str">
            <v>二等座面套（真皮）</v>
          </cell>
          <cell r="P2870" t="str">
            <v>动车项目</v>
          </cell>
          <cell r="Q2870">
            <v>326</v>
          </cell>
          <cell r="R2870" t="str">
            <v>YC01</v>
          </cell>
          <cell r="S2870">
            <v>13.58</v>
          </cell>
        </row>
        <row r="2871">
          <cell r="M2871" t="str">
            <v>SCS0005449</v>
          </cell>
          <cell r="N2871">
            <v>1943012</v>
          </cell>
          <cell r="O2871" t="str">
            <v>扶手杯托</v>
          </cell>
          <cell r="P2871" t="str">
            <v>P203</v>
          </cell>
          <cell r="Q2871">
            <v>286</v>
          </cell>
          <cell r="R2871" t="str">
            <v>YC01</v>
          </cell>
          <cell r="S2871">
            <v>1.67</v>
          </cell>
        </row>
        <row r="2872">
          <cell r="M2872" t="str">
            <v>SCS0000925</v>
          </cell>
          <cell r="N2872" t="str">
            <v>L4494</v>
          </cell>
          <cell r="O2872" t="str">
            <v>直钢丝425</v>
          </cell>
          <cell r="Q2872">
            <v>1522</v>
          </cell>
          <cell r="R2872" t="str">
            <v>YC03</v>
          </cell>
          <cell r="S2872">
            <v>0.18</v>
          </cell>
        </row>
        <row r="2873">
          <cell r="M2873" t="str">
            <v>SCS0000902</v>
          </cell>
          <cell r="N2873" t="str">
            <v>L4527</v>
          </cell>
          <cell r="O2873" t="str">
            <v>靠背蛇形簧总成</v>
          </cell>
          <cell r="Q2873">
            <v>420</v>
          </cell>
          <cell r="R2873" t="str">
            <v>YC10</v>
          </cell>
          <cell r="S2873">
            <v>0.81</v>
          </cell>
        </row>
        <row r="2874">
          <cell r="M2874" t="str">
            <v>TAT0000573</v>
          </cell>
          <cell r="N2874">
            <v>19130371</v>
          </cell>
          <cell r="O2874" t="str">
            <v>副靠背总成-前座骨架总成</v>
          </cell>
          <cell r="P2874" t="str">
            <v>AGHRC000580</v>
          </cell>
          <cell r="Q2874">
            <v>936</v>
          </cell>
          <cell r="R2874" t="str">
            <v>YC01</v>
          </cell>
          <cell r="S2874">
            <v>34.520760000000003</v>
          </cell>
        </row>
        <row r="2875">
          <cell r="M2875" t="str">
            <v>SCS0001304</v>
          </cell>
          <cell r="N2875" t="str">
            <v>L4494</v>
          </cell>
          <cell r="O2875" t="str">
            <v>异形钢丝5</v>
          </cell>
          <cell r="P2875" t="str">
            <v>H32B</v>
          </cell>
          <cell r="Q2875">
            <v>3802</v>
          </cell>
          <cell r="R2875" t="str">
            <v>YC03</v>
          </cell>
          <cell r="S2875">
            <v>0.15</v>
          </cell>
        </row>
        <row r="2876">
          <cell r="M2876" t="str">
            <v>BFA0000163</v>
          </cell>
          <cell r="N2876">
            <v>1943003</v>
          </cell>
          <cell r="O2876" t="str">
            <v>平垫圈</v>
          </cell>
          <cell r="P2876" t="str">
            <v>φ6</v>
          </cell>
          <cell r="Q2876">
            <v>653</v>
          </cell>
          <cell r="R2876" t="str">
            <v>YC01</v>
          </cell>
          <cell r="S2876">
            <v>0.02</v>
          </cell>
        </row>
        <row r="2877">
          <cell r="M2877" t="str">
            <v>SCS0003193</v>
          </cell>
          <cell r="N2877">
            <v>1913037</v>
          </cell>
          <cell r="O2877" t="str">
            <v>扶手限位块</v>
          </cell>
          <cell r="P2877" t="str">
            <v>C40D</v>
          </cell>
          <cell r="Q2877">
            <v>4</v>
          </cell>
          <cell r="R2877" t="str">
            <v>YC10</v>
          </cell>
          <cell r="S2877">
            <v>0.23</v>
          </cell>
        </row>
        <row r="2878">
          <cell r="M2878" t="str">
            <v>BFA0000116</v>
          </cell>
          <cell r="N2878">
            <v>1943003</v>
          </cell>
          <cell r="O2878" t="str">
            <v>开口型扁圆头抽芯铆钉</v>
          </cell>
          <cell r="P2878" t="str">
            <v>4*16镀白锌</v>
          </cell>
          <cell r="Q2878">
            <v>716</v>
          </cell>
          <cell r="R2878" t="str">
            <v>YC10</v>
          </cell>
          <cell r="S2878">
            <v>0.04</v>
          </cell>
        </row>
        <row r="2879">
          <cell r="M2879" t="str">
            <v>SCS0004553</v>
          </cell>
          <cell r="N2879">
            <v>1943004</v>
          </cell>
          <cell r="O2879" t="str">
            <v>副驾线束支撑板</v>
          </cell>
          <cell r="P2879" t="str">
            <v>C32B</v>
          </cell>
          <cell r="Q2879">
            <v>700</v>
          </cell>
          <cell r="R2879" t="str">
            <v>YC10</v>
          </cell>
          <cell r="S2879">
            <v>1.1000000000000001</v>
          </cell>
        </row>
        <row r="2880">
          <cell r="M2880" t="str">
            <v>BEC0000054</v>
          </cell>
          <cell r="N2880" t="str">
            <v>L4311</v>
          </cell>
          <cell r="O2880" t="str">
            <v>靠背加热垫总成</v>
          </cell>
          <cell r="P2880" t="str">
            <v>P203</v>
          </cell>
          <cell r="Q2880">
            <v>5</v>
          </cell>
          <cell r="R2880" t="str">
            <v>YC01</v>
          </cell>
          <cell r="S2880">
            <v>22</v>
          </cell>
        </row>
        <row r="2881">
          <cell r="M2881" t="str">
            <v>BFA0000044</v>
          </cell>
          <cell r="N2881">
            <v>1943003</v>
          </cell>
          <cell r="O2881" t="str">
            <v>六角法兰面带齿螺栓</v>
          </cell>
          <cell r="P2881" t="str">
            <v>M8*20黑</v>
          </cell>
          <cell r="Q2881">
            <v>3866</v>
          </cell>
          <cell r="R2881" t="str">
            <v>YC01</v>
          </cell>
          <cell r="S2881">
            <v>0.09</v>
          </cell>
        </row>
        <row r="2882">
          <cell r="M2882" t="str">
            <v>TAT0000167</v>
          </cell>
          <cell r="N2882">
            <v>1913037</v>
          </cell>
          <cell r="O2882" t="str">
            <v>侧翻左座（豪华）面套总成</v>
          </cell>
          <cell r="P2882" t="str">
            <v>AGHRC000174</v>
          </cell>
          <cell r="Q2882">
            <v>120</v>
          </cell>
          <cell r="R2882" t="str">
            <v>YC01</v>
          </cell>
          <cell r="S2882">
            <v>95.455520000000007</v>
          </cell>
        </row>
        <row r="2883">
          <cell r="M2883" t="str">
            <v>SCS0005426</v>
          </cell>
          <cell r="N2883">
            <v>2143048</v>
          </cell>
          <cell r="O2883" t="str">
            <v>副驾座垫护面总成</v>
          </cell>
          <cell r="P2883" t="str">
            <v>P203PU</v>
          </cell>
          <cell r="Q2883">
            <v>260</v>
          </cell>
          <cell r="R2883" t="str">
            <v>YC01</v>
          </cell>
          <cell r="S2883">
            <v>39.86</v>
          </cell>
        </row>
        <row r="2884">
          <cell r="M2884" t="str">
            <v>SCS0005236</v>
          </cell>
          <cell r="N2884">
            <v>2143048</v>
          </cell>
          <cell r="O2884" t="str">
            <v>无纺布550*950</v>
          </cell>
          <cell r="P2884" t="str">
            <v>550*950</v>
          </cell>
          <cell r="Q2884">
            <v>6000</v>
          </cell>
          <cell r="R2884" t="str">
            <v>YC01</v>
          </cell>
          <cell r="S2884">
            <v>0.54</v>
          </cell>
        </row>
        <row r="2885">
          <cell r="M2885" t="str">
            <v>SCS0006643</v>
          </cell>
          <cell r="N2885">
            <v>1943004</v>
          </cell>
          <cell r="O2885" t="str">
            <v>靠背下端打钉钢丝</v>
          </cell>
          <cell r="P2885" t="str">
            <v>P203后排整体背</v>
          </cell>
          <cell r="Q2885">
            <v>640</v>
          </cell>
          <cell r="R2885" t="str">
            <v>YC10</v>
          </cell>
          <cell r="S2885">
            <v>1.2</v>
          </cell>
        </row>
        <row r="2886">
          <cell r="M2886" t="str">
            <v>SCS0006738</v>
          </cell>
          <cell r="N2886">
            <v>2143048</v>
          </cell>
          <cell r="O2886" t="str">
            <v>落地中背-左面套（真皮）</v>
          </cell>
          <cell r="P2886" t="str">
            <v>动车项目</v>
          </cell>
          <cell r="Q2886">
            <v>4</v>
          </cell>
          <cell r="R2886" t="str">
            <v>YC01</v>
          </cell>
          <cell r="S2886">
            <v>40.21</v>
          </cell>
        </row>
        <row r="2887">
          <cell r="M2887" t="str">
            <v>SCS0005456</v>
          </cell>
          <cell r="N2887">
            <v>1943012</v>
          </cell>
          <cell r="O2887" t="str">
            <v>靠背塑料罩壳-左</v>
          </cell>
          <cell r="P2887" t="str">
            <v>P203后排</v>
          </cell>
          <cell r="Q2887">
            <v>781</v>
          </cell>
          <cell r="R2887" t="str">
            <v>YC01</v>
          </cell>
          <cell r="S2887">
            <v>1.3</v>
          </cell>
        </row>
        <row r="2888">
          <cell r="M2888" t="str">
            <v>SCS0001174</v>
          </cell>
          <cell r="N2888" t="str">
            <v>L4494</v>
          </cell>
          <cell r="O2888" t="str">
            <v>C33D发泡U型钢丝</v>
          </cell>
          <cell r="Q2888">
            <v>45</v>
          </cell>
          <cell r="R2888" t="str">
            <v>YC03</v>
          </cell>
          <cell r="S2888">
            <v>0.33</v>
          </cell>
        </row>
        <row r="2889">
          <cell r="M2889" t="str">
            <v>SCS0000965</v>
          </cell>
          <cell r="N2889" t="str">
            <v>L4527</v>
          </cell>
          <cell r="O2889" t="str">
            <v>背合棉后支撑钢丝</v>
          </cell>
          <cell r="P2889" t="str">
            <v>M20</v>
          </cell>
          <cell r="Q2889">
            <v>420</v>
          </cell>
          <cell r="R2889" t="str">
            <v>YC01</v>
          </cell>
          <cell r="S2889">
            <v>0.61</v>
          </cell>
        </row>
        <row r="2890">
          <cell r="M2890" t="str">
            <v>TAT0000574</v>
          </cell>
          <cell r="N2890">
            <v>19130371</v>
          </cell>
          <cell r="O2890" t="str">
            <v>副靠背总成-前座面套总成</v>
          </cell>
          <cell r="P2890" t="str">
            <v>AGHRC000581</v>
          </cell>
          <cell r="Q2890">
            <v>936</v>
          </cell>
          <cell r="R2890" t="str">
            <v>YC01</v>
          </cell>
          <cell r="S2890">
            <v>13.315149999999999</v>
          </cell>
        </row>
        <row r="2891">
          <cell r="M2891" t="str">
            <v>SCS0001306</v>
          </cell>
          <cell r="N2891" t="str">
            <v>L4494</v>
          </cell>
          <cell r="O2891" t="str">
            <v>H32B合棉预埋钢丝A</v>
          </cell>
          <cell r="P2891" t="str">
            <v>H32B</v>
          </cell>
          <cell r="Q2891">
            <v>7836</v>
          </cell>
          <cell r="R2891" t="str">
            <v>YC03</v>
          </cell>
          <cell r="S2891">
            <v>0.27</v>
          </cell>
        </row>
        <row r="2892">
          <cell r="M2892" t="str">
            <v>BFA0000260</v>
          </cell>
          <cell r="N2892">
            <v>1943003</v>
          </cell>
          <cell r="O2892" t="str">
            <v>弹簧垫圈</v>
          </cell>
          <cell r="P2892" t="str">
            <v>￠6黑</v>
          </cell>
          <cell r="Q2892">
            <v>8983</v>
          </cell>
          <cell r="R2892" t="str">
            <v>YC01</v>
          </cell>
          <cell r="S2892">
            <v>0.01</v>
          </cell>
        </row>
        <row r="2893">
          <cell r="M2893" t="str">
            <v>SCS0003391</v>
          </cell>
          <cell r="N2893">
            <v>1913037</v>
          </cell>
          <cell r="O2893" t="str">
            <v>扶手泡棉加强板</v>
          </cell>
          <cell r="P2893" t="str">
            <v>C40DB</v>
          </cell>
          <cell r="Q2893">
            <v>284</v>
          </cell>
          <cell r="R2893" t="str">
            <v>YC01</v>
          </cell>
          <cell r="S2893">
            <v>0.34</v>
          </cell>
        </row>
        <row r="2894">
          <cell r="M2894" t="str">
            <v>BFA0000122</v>
          </cell>
          <cell r="N2894">
            <v>1943003</v>
          </cell>
          <cell r="O2894" t="str">
            <v>MA501内六角花型盘头螺钉</v>
          </cell>
          <cell r="P2894" t="str">
            <v>Q218B0640</v>
          </cell>
          <cell r="Q2894">
            <v>368</v>
          </cell>
          <cell r="R2894" t="str">
            <v>YC10</v>
          </cell>
          <cell r="S2894">
            <v>0.3</v>
          </cell>
        </row>
        <row r="2895">
          <cell r="M2895" t="str">
            <v>SCS0006016</v>
          </cell>
          <cell r="N2895">
            <v>1943004</v>
          </cell>
          <cell r="O2895" t="str">
            <v>副驾左前支架</v>
          </cell>
          <cell r="P2895" t="str">
            <v>P203</v>
          </cell>
          <cell r="Q2895">
            <v>700</v>
          </cell>
          <cell r="R2895" t="str">
            <v>YC10</v>
          </cell>
          <cell r="S2895">
            <v>1.32</v>
          </cell>
        </row>
        <row r="2896">
          <cell r="M2896" t="str">
            <v>BEC0000055</v>
          </cell>
          <cell r="N2896" t="str">
            <v>L4311</v>
          </cell>
          <cell r="O2896" t="str">
            <v>座垫加热垫总成</v>
          </cell>
          <cell r="P2896" t="str">
            <v>P203</v>
          </cell>
          <cell r="Q2896">
            <v>5</v>
          </cell>
          <cell r="R2896" t="str">
            <v>YC01</v>
          </cell>
          <cell r="S2896">
            <v>24</v>
          </cell>
        </row>
        <row r="2897">
          <cell r="M2897" t="str">
            <v>BFA0000756</v>
          </cell>
          <cell r="N2897">
            <v>1943003</v>
          </cell>
          <cell r="O2897" t="str">
            <v>内六角圆柱头螺钉</v>
          </cell>
          <cell r="P2897" t="str">
            <v>M6*20 镀黑锌 10.9级</v>
          </cell>
          <cell r="Q2897">
            <v>7800</v>
          </cell>
          <cell r="R2897" t="str">
            <v>YC01</v>
          </cell>
          <cell r="S2897">
            <v>0.2</v>
          </cell>
        </row>
        <row r="2898">
          <cell r="M2898" t="str">
            <v>TAT0000169</v>
          </cell>
          <cell r="N2898">
            <v>1913037</v>
          </cell>
          <cell r="O2898" t="str">
            <v>侧翻右座（豪华）骨架总成</v>
          </cell>
          <cell r="P2898" t="str">
            <v>AGHRC000176</v>
          </cell>
          <cell r="Q2898">
            <v>119</v>
          </cell>
          <cell r="R2898" t="str">
            <v>YC01</v>
          </cell>
          <cell r="S2898">
            <v>364.14510000000001</v>
          </cell>
        </row>
        <row r="2899">
          <cell r="M2899" t="str">
            <v>SCS0005447</v>
          </cell>
          <cell r="N2899">
            <v>2143048</v>
          </cell>
          <cell r="O2899" t="str">
            <v>靠背面套</v>
          </cell>
          <cell r="P2899" t="str">
            <v>P203PU扶手中间头枕</v>
          </cell>
          <cell r="Q2899">
            <v>54</v>
          </cell>
          <cell r="R2899" t="str">
            <v>YC01</v>
          </cell>
          <cell r="S2899">
            <v>93.98</v>
          </cell>
        </row>
        <row r="2900">
          <cell r="M2900" t="str">
            <v>SCS0002051</v>
          </cell>
          <cell r="N2900">
            <v>2143048</v>
          </cell>
          <cell r="O2900" t="str">
            <v>无纺布700*550</v>
          </cell>
          <cell r="Q2900">
            <v>8400</v>
          </cell>
          <cell r="R2900" t="str">
            <v>YC01</v>
          </cell>
          <cell r="S2900">
            <v>0.34</v>
          </cell>
        </row>
        <row r="2901">
          <cell r="M2901" t="str">
            <v>SCS0006645</v>
          </cell>
          <cell r="N2901">
            <v>1943004</v>
          </cell>
          <cell r="O2901" t="str">
            <v>靠背合棉侧翼支撑钢丝左</v>
          </cell>
          <cell r="P2901" t="str">
            <v>P203后排整体背</v>
          </cell>
          <cell r="Q2901">
            <v>640</v>
          </cell>
          <cell r="R2901" t="str">
            <v>YC10</v>
          </cell>
          <cell r="S2901">
            <v>0.92</v>
          </cell>
        </row>
        <row r="2902">
          <cell r="M2902" t="str">
            <v>SCS0006742</v>
          </cell>
          <cell r="N2902">
            <v>2143048</v>
          </cell>
          <cell r="O2902" t="str">
            <v>落地中背-右面套（真皮）</v>
          </cell>
          <cell r="P2902" t="str">
            <v>动车项目</v>
          </cell>
          <cell r="Q2902">
            <v>4</v>
          </cell>
          <cell r="R2902" t="str">
            <v>YC01</v>
          </cell>
          <cell r="S2902">
            <v>40.21</v>
          </cell>
        </row>
        <row r="2903">
          <cell r="M2903" t="str">
            <v>SCS0005457</v>
          </cell>
          <cell r="N2903">
            <v>1943012</v>
          </cell>
          <cell r="O2903" t="str">
            <v>靠背塑料罩壳-右</v>
          </cell>
          <cell r="P2903" t="str">
            <v>P203后排</v>
          </cell>
          <cell r="Q2903">
            <v>781</v>
          </cell>
          <cell r="R2903" t="str">
            <v>YC01</v>
          </cell>
          <cell r="S2903">
            <v>1.3</v>
          </cell>
        </row>
        <row r="2904">
          <cell r="M2904" t="str">
            <v>SCS0001175</v>
          </cell>
          <cell r="N2904" t="str">
            <v>L4494</v>
          </cell>
          <cell r="O2904" t="str">
            <v>异形钢丝2</v>
          </cell>
          <cell r="P2904" t="str">
            <v>C33D</v>
          </cell>
          <cell r="Q2904">
            <v>175</v>
          </cell>
          <cell r="R2904" t="str">
            <v>YC03</v>
          </cell>
          <cell r="S2904">
            <v>0.39</v>
          </cell>
        </row>
        <row r="2905">
          <cell r="M2905" t="str">
            <v>SCS0000966</v>
          </cell>
          <cell r="N2905" t="str">
            <v>L4527</v>
          </cell>
          <cell r="O2905" t="str">
            <v>背合棉下支撑钢丝</v>
          </cell>
          <cell r="P2905" t="str">
            <v>M20</v>
          </cell>
          <cell r="Q2905">
            <v>420</v>
          </cell>
          <cell r="R2905" t="str">
            <v>YC01</v>
          </cell>
          <cell r="S2905">
            <v>0.49</v>
          </cell>
        </row>
        <row r="2906">
          <cell r="M2906" t="str">
            <v>TAT0000580</v>
          </cell>
          <cell r="N2906">
            <v>19130371</v>
          </cell>
          <cell r="O2906" t="str">
            <v>副靠背总成-前座骨架总成</v>
          </cell>
          <cell r="P2906" t="str">
            <v>AGHRC000587</v>
          </cell>
          <cell r="Q2906">
            <v>783</v>
          </cell>
          <cell r="R2906" t="str">
            <v>YC01</v>
          </cell>
          <cell r="S2906">
            <v>75.723429999999993</v>
          </cell>
        </row>
        <row r="2907">
          <cell r="M2907" t="str">
            <v>SCS0001403</v>
          </cell>
          <cell r="N2907" t="str">
            <v>L4494</v>
          </cell>
          <cell r="O2907" t="str">
            <v>异形钢丝1</v>
          </cell>
          <cell r="P2907" t="str">
            <v>C40D</v>
          </cell>
          <cell r="Q2907">
            <v>100</v>
          </cell>
          <cell r="R2907" t="str">
            <v>YC03</v>
          </cell>
          <cell r="S2907">
            <v>0.17</v>
          </cell>
        </row>
        <row r="2908">
          <cell r="M2908" t="str">
            <v>BFA0000749</v>
          </cell>
          <cell r="N2908">
            <v>1943003</v>
          </cell>
          <cell r="O2908" t="str">
            <v>开口型平圆头抽芯铆钉</v>
          </cell>
          <cell r="P2908" t="str">
            <v>6*10</v>
          </cell>
          <cell r="Q2908">
            <v>15092</v>
          </cell>
          <cell r="R2908" t="str">
            <v>YC10</v>
          </cell>
          <cell r="S2908">
            <v>0.19</v>
          </cell>
        </row>
        <row r="2909">
          <cell r="M2909" t="str">
            <v>SCS0001437</v>
          </cell>
          <cell r="N2909">
            <v>1932683</v>
          </cell>
          <cell r="O2909" t="str">
            <v>拉带总成</v>
          </cell>
          <cell r="P2909" t="str">
            <v>C40D</v>
          </cell>
          <cell r="Q2909">
            <v>1760</v>
          </cell>
          <cell r="R2909" t="str">
            <v>YC10</v>
          </cell>
          <cell r="S2909">
            <v>5.8</v>
          </cell>
        </row>
        <row r="2910">
          <cell r="M2910" t="str">
            <v>BFA0000124</v>
          </cell>
          <cell r="N2910">
            <v>1943003</v>
          </cell>
          <cell r="O2910" t="str">
            <v>码钉</v>
          </cell>
          <cell r="P2910" t="str">
            <v>规格1010J</v>
          </cell>
          <cell r="Q2910">
            <v>72630</v>
          </cell>
          <cell r="R2910" t="str">
            <v>YC01</v>
          </cell>
          <cell r="S2910">
            <v>3.0000000000000001E-3</v>
          </cell>
        </row>
        <row r="2911">
          <cell r="M2911" t="str">
            <v>SCS0006017</v>
          </cell>
          <cell r="N2911">
            <v>1943004</v>
          </cell>
          <cell r="O2911" t="str">
            <v>副驾右前支架</v>
          </cell>
          <cell r="P2911" t="str">
            <v>P203</v>
          </cell>
          <cell r="Q2911">
            <v>700</v>
          </cell>
          <cell r="R2911" t="str">
            <v>YC10</v>
          </cell>
          <cell r="S2911">
            <v>1.32</v>
          </cell>
        </row>
        <row r="2912">
          <cell r="M2912" t="str">
            <v>BEC0000057</v>
          </cell>
          <cell r="N2912" t="str">
            <v>L4311</v>
          </cell>
          <cell r="O2912" t="str">
            <v>TCU（加热垫控制器）</v>
          </cell>
          <cell r="P2912" t="str">
            <v>P203</v>
          </cell>
          <cell r="Q2912">
            <v>32</v>
          </cell>
          <cell r="R2912" t="str">
            <v>YC01</v>
          </cell>
          <cell r="S2912">
            <v>37</v>
          </cell>
        </row>
        <row r="2913">
          <cell r="M2913" t="str">
            <v>BFA0000260</v>
          </cell>
          <cell r="N2913">
            <v>1943003</v>
          </cell>
          <cell r="O2913" t="str">
            <v>弹簧垫圈</v>
          </cell>
          <cell r="P2913" t="str">
            <v>￠6黑</v>
          </cell>
          <cell r="Q2913">
            <v>7800</v>
          </cell>
          <cell r="R2913" t="str">
            <v>YC01</v>
          </cell>
          <cell r="S2913">
            <v>0.01</v>
          </cell>
        </row>
        <row r="2914">
          <cell r="M2914" t="str">
            <v>TAT0000170</v>
          </cell>
          <cell r="N2914">
            <v>1913037</v>
          </cell>
          <cell r="O2914" t="str">
            <v>侧翻右座（豪华）发泡总成</v>
          </cell>
          <cell r="P2914" t="str">
            <v>AGHRC000177</v>
          </cell>
          <cell r="Q2914">
            <v>119</v>
          </cell>
          <cell r="R2914" t="str">
            <v>YC01</v>
          </cell>
          <cell r="S2914">
            <v>247.47730000000001</v>
          </cell>
        </row>
        <row r="2915">
          <cell r="M2915" t="str">
            <v>SCS0005494</v>
          </cell>
          <cell r="N2915">
            <v>2143048</v>
          </cell>
          <cell r="O2915" t="str">
            <v>靠背面套</v>
          </cell>
          <cell r="P2915" t="str">
            <v>P203PU无扶手</v>
          </cell>
          <cell r="Q2915">
            <v>190</v>
          </cell>
          <cell r="R2915" t="str">
            <v>YC01</v>
          </cell>
          <cell r="S2915">
            <v>85.37</v>
          </cell>
        </row>
        <row r="2916">
          <cell r="M2916" t="str">
            <v>SCS0005453</v>
          </cell>
          <cell r="N2916">
            <v>2143048</v>
          </cell>
          <cell r="O2916" t="str">
            <v>两侧头枕面套</v>
          </cell>
          <cell r="P2916" t="str">
            <v>P203PU</v>
          </cell>
          <cell r="Q2916">
            <v>940</v>
          </cell>
          <cell r="R2916" t="str">
            <v>YC01</v>
          </cell>
          <cell r="S2916">
            <v>13.43</v>
          </cell>
        </row>
        <row r="2917">
          <cell r="M2917" t="str">
            <v>SCS0006646</v>
          </cell>
          <cell r="N2917">
            <v>1943004</v>
          </cell>
          <cell r="O2917" t="str">
            <v>靠背合棉侧翼支撑钢丝右</v>
          </cell>
          <cell r="P2917" t="str">
            <v>P203后排整体背</v>
          </cell>
          <cell r="Q2917">
            <v>640</v>
          </cell>
          <cell r="R2917" t="str">
            <v>YC10</v>
          </cell>
          <cell r="S2917">
            <v>0.92</v>
          </cell>
        </row>
        <row r="2918">
          <cell r="M2918" t="str">
            <v>SCS0006726</v>
          </cell>
          <cell r="N2918">
            <v>2143048</v>
          </cell>
          <cell r="O2918" t="str">
            <v>落地左背面套（真皮）</v>
          </cell>
          <cell r="P2918" t="str">
            <v>动车项目</v>
          </cell>
          <cell r="Q2918">
            <v>4</v>
          </cell>
          <cell r="R2918" t="str">
            <v>YC01</v>
          </cell>
          <cell r="S2918">
            <v>44.68</v>
          </cell>
        </row>
        <row r="2919">
          <cell r="M2919" t="str">
            <v>SCS0005475</v>
          </cell>
          <cell r="N2919">
            <v>1943012</v>
          </cell>
          <cell r="O2919" t="str">
            <v>铰链罩壳-左</v>
          </cell>
          <cell r="P2919" t="str">
            <v>P203后排</v>
          </cell>
          <cell r="Q2919">
            <v>1214</v>
          </cell>
          <cell r="R2919" t="str">
            <v>YC01</v>
          </cell>
          <cell r="S2919">
            <v>1.1000000000000001</v>
          </cell>
        </row>
        <row r="2920">
          <cell r="M2920" t="str">
            <v>SCS0004552</v>
          </cell>
          <cell r="N2920" t="str">
            <v>L4494</v>
          </cell>
          <cell r="O2920" t="str">
            <v>连接杆</v>
          </cell>
          <cell r="P2920" t="str">
            <v>C32B</v>
          </cell>
          <cell r="Q2920">
            <v>1855</v>
          </cell>
          <cell r="R2920" t="str">
            <v>YC01</v>
          </cell>
          <cell r="S2920">
            <v>3.1</v>
          </cell>
        </row>
        <row r="2921">
          <cell r="M2921" t="str">
            <v>SCS0000967</v>
          </cell>
          <cell r="N2921" t="str">
            <v>L4527</v>
          </cell>
          <cell r="O2921" t="str">
            <v>主驾背骨架左侧翼支撑钢丝</v>
          </cell>
          <cell r="P2921" t="str">
            <v>M20</v>
          </cell>
          <cell r="Q2921">
            <v>210</v>
          </cell>
          <cell r="R2921" t="str">
            <v>YC01</v>
          </cell>
          <cell r="S2921">
            <v>0.81</v>
          </cell>
        </row>
        <row r="2922">
          <cell r="M2922" t="str">
            <v>TAT0000581</v>
          </cell>
          <cell r="N2922">
            <v>19130371</v>
          </cell>
          <cell r="O2922" t="str">
            <v>副靠背总成-前座发泡总成</v>
          </cell>
          <cell r="P2922" t="str">
            <v>AGHRC000588</v>
          </cell>
          <cell r="Q2922">
            <v>783</v>
          </cell>
          <cell r="R2922" t="str">
            <v>YC01</v>
          </cell>
          <cell r="S2922">
            <v>51.462530000000001</v>
          </cell>
        </row>
        <row r="2923">
          <cell r="M2923" t="str">
            <v>SCS0001404</v>
          </cell>
          <cell r="N2923" t="str">
            <v>L4494</v>
          </cell>
          <cell r="O2923" t="str">
            <v>后排钢丝2</v>
          </cell>
          <cell r="P2923" t="str">
            <v>C40D</v>
          </cell>
          <cell r="Q2923">
            <v>100</v>
          </cell>
          <cell r="R2923" t="str">
            <v>YC10</v>
          </cell>
          <cell r="S2923">
            <v>0.16</v>
          </cell>
        </row>
        <row r="2924">
          <cell r="M2924" t="str">
            <v>BFA0000756</v>
          </cell>
          <cell r="N2924">
            <v>1943003</v>
          </cell>
          <cell r="O2924" t="str">
            <v>内六角圆柱头螺钉</v>
          </cell>
          <cell r="P2924" t="str">
            <v>M6*20 镀黑锌 10.9级</v>
          </cell>
          <cell r="Q2924">
            <v>8983</v>
          </cell>
          <cell r="R2924" t="str">
            <v>YC01</v>
          </cell>
          <cell r="S2924">
            <v>0.2</v>
          </cell>
        </row>
        <row r="2925">
          <cell r="M2925" t="str">
            <v>BEC0000054</v>
          </cell>
          <cell r="N2925" t="str">
            <v>L4311</v>
          </cell>
          <cell r="O2925" t="str">
            <v>靠背加热垫总成</v>
          </cell>
          <cell r="P2925" t="str">
            <v>P203</v>
          </cell>
          <cell r="Q2925">
            <v>17</v>
          </cell>
          <cell r="R2925" t="str">
            <v>YC01</v>
          </cell>
          <cell r="S2925">
            <v>22</v>
          </cell>
        </row>
        <row r="2926">
          <cell r="M2926" t="str">
            <v>BFA0000163</v>
          </cell>
          <cell r="N2926">
            <v>1943003</v>
          </cell>
          <cell r="O2926" t="str">
            <v>平垫圈</v>
          </cell>
          <cell r="P2926" t="str">
            <v>φ6</v>
          </cell>
          <cell r="Q2926">
            <v>368</v>
          </cell>
          <cell r="R2926" t="str">
            <v>YC01</v>
          </cell>
          <cell r="S2926">
            <v>0.02</v>
          </cell>
        </row>
        <row r="2927">
          <cell r="M2927" t="str">
            <v>SCS0006018</v>
          </cell>
          <cell r="N2927">
            <v>1943004</v>
          </cell>
          <cell r="O2927" t="str">
            <v>副驾左后支架</v>
          </cell>
          <cell r="P2927" t="str">
            <v>P203</v>
          </cell>
          <cell r="Q2927">
            <v>700</v>
          </cell>
          <cell r="R2927" t="str">
            <v>YC10</v>
          </cell>
          <cell r="S2927">
            <v>3.5</v>
          </cell>
        </row>
        <row r="2928">
          <cell r="M2928" t="str">
            <v>BEC0000060</v>
          </cell>
          <cell r="N2928" t="str">
            <v>L4311</v>
          </cell>
          <cell r="O2928" t="str">
            <v>SBR</v>
          </cell>
          <cell r="P2928" t="str">
            <v>P203</v>
          </cell>
          <cell r="Q2928">
            <v>2</v>
          </cell>
          <cell r="R2928" t="str">
            <v>YC01</v>
          </cell>
          <cell r="S2928">
            <v>14.5</v>
          </cell>
        </row>
        <row r="2929">
          <cell r="M2929" t="str">
            <v>SCS0004531</v>
          </cell>
          <cell r="N2929">
            <v>1913517</v>
          </cell>
          <cell r="O2929" t="str">
            <v>座框网簧总成</v>
          </cell>
          <cell r="P2929" t="str">
            <v>C32B</v>
          </cell>
          <cell r="Q2929">
            <v>745</v>
          </cell>
          <cell r="R2929" t="str">
            <v>YC01</v>
          </cell>
          <cell r="S2929">
            <v>6.29</v>
          </cell>
        </row>
        <row r="2930">
          <cell r="M2930" t="str">
            <v>TAT0000171</v>
          </cell>
          <cell r="N2930">
            <v>1913037</v>
          </cell>
          <cell r="O2930" t="str">
            <v>侧翻右座（豪华）面套总成</v>
          </cell>
          <cell r="P2930" t="str">
            <v>AGHRC000178</v>
          </cell>
          <cell r="Q2930">
            <v>119</v>
          </cell>
          <cell r="R2930" t="str">
            <v>YC01</v>
          </cell>
          <cell r="S2930">
            <v>95.455520000000007</v>
          </cell>
        </row>
        <row r="2931">
          <cell r="M2931" t="str">
            <v>SCS0005471</v>
          </cell>
          <cell r="N2931">
            <v>2143048</v>
          </cell>
          <cell r="O2931" t="str">
            <v>六分坐垫面套</v>
          </cell>
          <cell r="P2931" t="str">
            <v>P203PU</v>
          </cell>
          <cell r="Q2931">
            <v>244</v>
          </cell>
          <cell r="R2931" t="str">
            <v>YC01</v>
          </cell>
          <cell r="S2931">
            <v>60.64</v>
          </cell>
        </row>
        <row r="2932">
          <cell r="M2932" t="str">
            <v>SCS0005399</v>
          </cell>
          <cell r="N2932">
            <v>2143048</v>
          </cell>
          <cell r="O2932" t="str">
            <v>前排靠背护面总成</v>
          </cell>
          <cell r="P2932" t="str">
            <v>P203PU无气囊</v>
          </cell>
          <cell r="Q2932">
            <v>940</v>
          </cell>
          <cell r="R2932" t="str">
            <v>YC01</v>
          </cell>
          <cell r="S2932">
            <v>73.489999999999995</v>
          </cell>
        </row>
        <row r="2933">
          <cell r="M2933" t="str">
            <v>SCS0003922</v>
          </cell>
          <cell r="N2933">
            <v>1943004</v>
          </cell>
          <cell r="O2933" t="str">
            <v>H32B后排中间装车支架总成</v>
          </cell>
          <cell r="Q2933">
            <v>3485</v>
          </cell>
          <cell r="R2933" t="str">
            <v>YC01</v>
          </cell>
          <cell r="S2933">
            <v>6.24</v>
          </cell>
        </row>
        <row r="2934">
          <cell r="M2934" t="str">
            <v>SCS0006730</v>
          </cell>
          <cell r="N2934">
            <v>2143048</v>
          </cell>
          <cell r="O2934" t="str">
            <v>落地右背面套（真皮）</v>
          </cell>
          <cell r="P2934" t="str">
            <v>动车项目</v>
          </cell>
          <cell r="Q2934">
            <v>0.4</v>
          </cell>
          <cell r="R2934" t="str">
            <v>YC01</v>
          </cell>
          <cell r="S2934">
            <v>44.68</v>
          </cell>
        </row>
        <row r="2935">
          <cell r="M2935" t="str">
            <v>SCS0005476</v>
          </cell>
          <cell r="N2935">
            <v>1943012</v>
          </cell>
          <cell r="O2935" t="str">
            <v>铰链罩壳-右</v>
          </cell>
          <cell r="P2935" t="str">
            <v>P203后排</v>
          </cell>
          <cell r="Q2935">
            <v>1214</v>
          </cell>
          <cell r="R2935" t="str">
            <v>YC01</v>
          </cell>
          <cell r="S2935">
            <v>1.1000000000000001</v>
          </cell>
        </row>
        <row r="2936">
          <cell r="M2936" t="str">
            <v>SCS0010470</v>
          </cell>
          <cell r="N2936" t="str">
            <v>L4494</v>
          </cell>
          <cell r="O2936" t="str">
            <v>异形钢丝1</v>
          </cell>
          <cell r="Q2936">
            <v>1456</v>
          </cell>
          <cell r="R2936" t="str">
            <v>YC03</v>
          </cell>
          <cell r="S2936">
            <v>0.27</v>
          </cell>
        </row>
        <row r="2937">
          <cell r="M2937" t="str">
            <v>SCS0000968</v>
          </cell>
          <cell r="N2937" t="str">
            <v>L4527</v>
          </cell>
          <cell r="O2937" t="str">
            <v>主驾背骨架右侧翼支撑钢丝</v>
          </cell>
          <cell r="P2937" t="str">
            <v>M20</v>
          </cell>
          <cell r="Q2937">
            <v>210</v>
          </cell>
          <cell r="R2937" t="str">
            <v>YC01</v>
          </cell>
          <cell r="S2937">
            <v>0.93</v>
          </cell>
        </row>
        <row r="2938">
          <cell r="M2938" t="str">
            <v>TAT0000582</v>
          </cell>
          <cell r="N2938">
            <v>19130371</v>
          </cell>
          <cell r="O2938" t="str">
            <v>副靠背总成-前座面套总成</v>
          </cell>
          <cell r="P2938" t="str">
            <v>AGHRC000589</v>
          </cell>
          <cell r="Q2938">
            <v>783</v>
          </cell>
          <cell r="R2938" t="str">
            <v>YC01</v>
          </cell>
          <cell r="S2938">
            <v>19.849830000000001</v>
          </cell>
        </row>
        <row r="2939">
          <cell r="M2939" t="str">
            <v>SCS0001407</v>
          </cell>
          <cell r="N2939" t="str">
            <v>L4494</v>
          </cell>
          <cell r="O2939" t="str">
            <v>异形钢丝3</v>
          </cell>
          <cell r="P2939" t="str">
            <v>C40D</v>
          </cell>
          <cell r="Q2939">
            <v>200</v>
          </cell>
          <cell r="R2939" t="str">
            <v>YC03</v>
          </cell>
          <cell r="S2939">
            <v>0.26</v>
          </cell>
        </row>
        <row r="2940">
          <cell r="M2940" t="str">
            <v>BFA0000766</v>
          </cell>
          <cell r="N2940">
            <v>1943003</v>
          </cell>
          <cell r="O2940" t="str">
            <v>C40DB扶手台阶螺栓M6</v>
          </cell>
          <cell r="P2940" t="str">
            <v>C40DB</v>
          </cell>
          <cell r="Q2940">
            <v>13</v>
          </cell>
          <cell r="R2940" t="str">
            <v>YC01</v>
          </cell>
          <cell r="S2940">
            <v>0.64</v>
          </cell>
        </row>
        <row r="2941">
          <cell r="M2941" t="str">
            <v>BEC0000055</v>
          </cell>
          <cell r="N2941" t="str">
            <v>L4311</v>
          </cell>
          <cell r="O2941" t="str">
            <v>座垫加热垫总成</v>
          </cell>
          <cell r="P2941" t="str">
            <v>P203</v>
          </cell>
          <cell r="Q2941">
            <v>17</v>
          </cell>
          <cell r="R2941" t="str">
            <v>YC01</v>
          </cell>
          <cell r="S2941">
            <v>24</v>
          </cell>
        </row>
        <row r="2942">
          <cell r="M2942" t="str">
            <v>BFA0000260</v>
          </cell>
          <cell r="N2942">
            <v>1943003</v>
          </cell>
          <cell r="O2942" t="str">
            <v>弹簧垫圈</v>
          </cell>
          <cell r="P2942" t="str">
            <v>￠6黑</v>
          </cell>
          <cell r="Q2942">
            <v>5997</v>
          </cell>
          <cell r="R2942" t="str">
            <v>YC01</v>
          </cell>
          <cell r="S2942">
            <v>0.01</v>
          </cell>
        </row>
        <row r="2943">
          <cell r="M2943" t="str">
            <v>SCS0006019</v>
          </cell>
          <cell r="N2943">
            <v>1943004</v>
          </cell>
          <cell r="O2943" t="str">
            <v>副驾右后支架</v>
          </cell>
          <cell r="P2943" t="str">
            <v>P203</v>
          </cell>
          <cell r="Q2943">
            <v>700</v>
          </cell>
          <cell r="R2943" t="str">
            <v>YC10</v>
          </cell>
          <cell r="S2943">
            <v>3.5</v>
          </cell>
        </row>
        <row r="2944">
          <cell r="M2944" t="str">
            <v>BEC0000062</v>
          </cell>
          <cell r="N2944" t="str">
            <v>L4311</v>
          </cell>
          <cell r="O2944" t="str">
            <v>两侧SBR</v>
          </cell>
          <cell r="P2944" t="str">
            <v>P203后排</v>
          </cell>
          <cell r="Q2944">
            <v>8</v>
          </cell>
          <cell r="R2944" t="str">
            <v>YC01</v>
          </cell>
          <cell r="S2944">
            <v>14.5</v>
          </cell>
        </row>
        <row r="2945">
          <cell r="M2945" t="str">
            <v>SCS0001258</v>
          </cell>
          <cell r="N2945">
            <v>1913517</v>
          </cell>
          <cell r="O2945" t="str">
            <v>靠背网簧总成</v>
          </cell>
          <cell r="Q2945">
            <v>3840</v>
          </cell>
          <cell r="R2945" t="str">
            <v>YC10</v>
          </cell>
          <cell r="S2945">
            <v>5.98</v>
          </cell>
        </row>
        <row r="2946">
          <cell r="M2946" t="str">
            <v>TAT0000173</v>
          </cell>
          <cell r="N2946">
            <v>1913037</v>
          </cell>
          <cell r="O2946" t="str">
            <v>乘客一排四人座骨架总成</v>
          </cell>
          <cell r="P2946" t="str">
            <v>AGHRC000180</v>
          </cell>
          <cell r="Q2946">
            <v>120</v>
          </cell>
          <cell r="R2946" t="str">
            <v>YC01</v>
          </cell>
          <cell r="S2946">
            <v>551.78740000000005</v>
          </cell>
        </row>
        <row r="2947">
          <cell r="M2947" t="str">
            <v>SCS0005459</v>
          </cell>
          <cell r="N2947">
            <v>2143048</v>
          </cell>
          <cell r="O2947" t="str">
            <v>四分坐垫面套</v>
          </cell>
          <cell r="P2947" t="str">
            <v>P203PU</v>
          </cell>
          <cell r="Q2947">
            <v>244</v>
          </cell>
          <cell r="R2947" t="str">
            <v>YC01</v>
          </cell>
          <cell r="S2947">
            <v>49.8</v>
          </cell>
        </row>
        <row r="2948">
          <cell r="M2948" t="str">
            <v>SCS0005403</v>
          </cell>
          <cell r="N2948">
            <v>2143048</v>
          </cell>
          <cell r="O2948" t="str">
            <v>主驾座垫护面总成</v>
          </cell>
          <cell r="P2948" t="str">
            <v>P203PU</v>
          </cell>
          <cell r="Q2948">
            <v>470</v>
          </cell>
          <cell r="R2948" t="str">
            <v>YC01</v>
          </cell>
          <cell r="S2948">
            <v>39.86</v>
          </cell>
        </row>
        <row r="2949">
          <cell r="M2949" t="str">
            <v>SCS0005370</v>
          </cell>
          <cell r="N2949">
            <v>1943004</v>
          </cell>
          <cell r="O2949" t="str">
            <v>六分装车连接支架</v>
          </cell>
          <cell r="P2949" t="str">
            <v>H32B</v>
          </cell>
          <cell r="Q2949">
            <v>3485</v>
          </cell>
          <cell r="R2949" t="str">
            <v>YC01</v>
          </cell>
          <cell r="S2949">
            <v>7.61</v>
          </cell>
        </row>
        <row r="2950">
          <cell r="M2950" t="str">
            <v>SCS0006730</v>
          </cell>
          <cell r="N2950">
            <v>2143048</v>
          </cell>
          <cell r="O2950" t="str">
            <v>落地右背面套（真皮）</v>
          </cell>
          <cell r="P2950" t="str">
            <v>动车项目</v>
          </cell>
          <cell r="Q2950">
            <v>3.6</v>
          </cell>
          <cell r="R2950" t="str">
            <v>YC01</v>
          </cell>
          <cell r="S2950">
            <v>44.68</v>
          </cell>
        </row>
        <row r="2951">
          <cell r="M2951" t="str">
            <v>SCS0005517</v>
          </cell>
          <cell r="N2951">
            <v>1943012</v>
          </cell>
          <cell r="O2951" t="str">
            <v>后排座椅上固定卡扣</v>
          </cell>
          <cell r="P2951" t="str">
            <v>P203</v>
          </cell>
          <cell r="Q2951">
            <v>1708</v>
          </cell>
          <cell r="R2951" t="str">
            <v>YC01</v>
          </cell>
          <cell r="S2951">
            <v>0.71</v>
          </cell>
        </row>
        <row r="2952">
          <cell r="M2952" t="str">
            <v>SCS0003433</v>
          </cell>
          <cell r="N2952" t="str">
            <v>L4533</v>
          </cell>
          <cell r="O2952" t="str">
            <v>前排头枕泡沫总成</v>
          </cell>
          <cell r="Q2952">
            <v>330</v>
          </cell>
          <cell r="R2952" t="str">
            <v>YC01</v>
          </cell>
          <cell r="S2952">
            <v>3.75</v>
          </cell>
        </row>
        <row r="2953">
          <cell r="M2953" t="str">
            <v>SCS0000969</v>
          </cell>
          <cell r="N2953" t="str">
            <v>L4527</v>
          </cell>
          <cell r="O2953" t="str">
            <v>副驾背骨架左侧翼支撑钢丝</v>
          </cell>
          <cell r="P2953" t="str">
            <v>M20</v>
          </cell>
          <cell r="Q2953">
            <v>210</v>
          </cell>
          <cell r="R2953" t="str">
            <v>YC01</v>
          </cell>
          <cell r="S2953">
            <v>0.81</v>
          </cell>
        </row>
        <row r="2954">
          <cell r="M2954" t="str">
            <v>TAT0000612</v>
          </cell>
          <cell r="N2954">
            <v>19130371</v>
          </cell>
          <cell r="O2954" t="str">
            <v>驾驶员座发泡总成</v>
          </cell>
          <cell r="P2954" t="str">
            <v>AGHRC000619</v>
          </cell>
          <cell r="Q2954">
            <v>3</v>
          </cell>
          <cell r="R2954" t="str">
            <v>YC01</v>
          </cell>
          <cell r="S2954">
            <v>172.5334</v>
          </cell>
        </row>
        <row r="2955">
          <cell r="M2955" t="str">
            <v>SCS0001430</v>
          </cell>
          <cell r="N2955" t="str">
            <v>L4494</v>
          </cell>
          <cell r="O2955" t="str">
            <v>异形钢丝4</v>
          </cell>
          <cell r="P2955" t="str">
            <v>C40D</v>
          </cell>
          <cell r="Q2955">
            <v>7144</v>
          </cell>
          <cell r="R2955" t="str">
            <v>YC03</v>
          </cell>
          <cell r="S2955">
            <v>0.16</v>
          </cell>
        </row>
        <row r="2956">
          <cell r="M2956" t="str">
            <v>SCS0005466</v>
          </cell>
          <cell r="N2956">
            <v>1943003</v>
          </cell>
          <cell r="O2956" t="str">
            <v>台阶螺栓</v>
          </cell>
          <cell r="P2956" t="str">
            <v>p203</v>
          </cell>
          <cell r="Q2956">
            <v>3622</v>
          </cell>
          <cell r="R2956" t="str">
            <v>YC01</v>
          </cell>
          <cell r="S2956">
            <v>0.64</v>
          </cell>
        </row>
        <row r="2957">
          <cell r="M2957" t="str">
            <v>BEC0000057</v>
          </cell>
          <cell r="N2957" t="str">
            <v>L4311</v>
          </cell>
          <cell r="O2957" t="str">
            <v>TCU（加热垫控制器）</v>
          </cell>
          <cell r="P2957" t="str">
            <v>P203</v>
          </cell>
          <cell r="Q2957">
            <v>17</v>
          </cell>
          <cell r="R2957" t="str">
            <v>YC01</v>
          </cell>
          <cell r="S2957">
            <v>37</v>
          </cell>
        </row>
        <row r="2958">
          <cell r="M2958" t="str">
            <v>BFA0000590</v>
          </cell>
          <cell r="N2958">
            <v>1943003</v>
          </cell>
          <cell r="O2958" t="str">
            <v>M10台阶螺栓</v>
          </cell>
          <cell r="P2958" t="str">
            <v>P203</v>
          </cell>
          <cell r="Q2958">
            <v>2864</v>
          </cell>
          <cell r="R2958" t="str">
            <v>YC10</v>
          </cell>
          <cell r="S2958">
            <v>1.05</v>
          </cell>
        </row>
        <row r="2959">
          <cell r="M2959" t="str">
            <v>SCS0006664</v>
          </cell>
          <cell r="N2959">
            <v>1943004</v>
          </cell>
          <cell r="O2959" t="str">
            <v>靠背中间安装点焊接总成</v>
          </cell>
          <cell r="P2959" t="str">
            <v>P203低配整体背骨架</v>
          </cell>
          <cell r="Q2959">
            <v>220</v>
          </cell>
          <cell r="R2959" t="str">
            <v>YC10</v>
          </cell>
          <cell r="S2959">
            <v>5.0999999999999996</v>
          </cell>
        </row>
        <row r="2960">
          <cell r="M2960" t="str">
            <v>BEC0000063</v>
          </cell>
          <cell r="N2960" t="str">
            <v>L4311</v>
          </cell>
          <cell r="O2960" t="str">
            <v>中间SBR</v>
          </cell>
          <cell r="P2960" t="str">
            <v>P203后排</v>
          </cell>
          <cell r="Q2960">
            <v>4</v>
          </cell>
          <cell r="R2960" t="str">
            <v>YC01</v>
          </cell>
          <cell r="S2960">
            <v>14.5</v>
          </cell>
        </row>
        <row r="2961">
          <cell r="M2961" t="str">
            <v>SCS0000810</v>
          </cell>
          <cell r="N2961" t="str">
            <v>1932389A</v>
          </cell>
          <cell r="O2961" t="str">
            <v>驾座头枕杆</v>
          </cell>
          <cell r="Q2961">
            <v>714</v>
          </cell>
          <cell r="R2961" t="str">
            <v>YC03</v>
          </cell>
          <cell r="S2961">
            <v>4.34</v>
          </cell>
        </row>
        <row r="2962">
          <cell r="M2962" t="str">
            <v>TAT0000174</v>
          </cell>
          <cell r="N2962">
            <v>1913037</v>
          </cell>
          <cell r="O2962" t="str">
            <v>乘客一排四人座发泡总成</v>
          </cell>
          <cell r="P2962" t="str">
            <v>AGHRC000181</v>
          </cell>
          <cell r="Q2962">
            <v>120</v>
          </cell>
          <cell r="R2962" t="str">
            <v>YC01</v>
          </cell>
          <cell r="S2962">
            <v>375.00110000000001</v>
          </cell>
        </row>
        <row r="2963">
          <cell r="M2963" t="str">
            <v>SCS0005453</v>
          </cell>
          <cell r="N2963">
            <v>2143048</v>
          </cell>
          <cell r="O2963" t="str">
            <v>两侧头枕面套</v>
          </cell>
          <cell r="P2963" t="str">
            <v>P203PU</v>
          </cell>
          <cell r="Q2963">
            <v>668</v>
          </cell>
          <cell r="R2963" t="str">
            <v>YC01</v>
          </cell>
          <cell r="S2963">
            <v>13.43</v>
          </cell>
        </row>
        <row r="2964">
          <cell r="M2964" t="str">
            <v>SCS0005426</v>
          </cell>
          <cell r="N2964">
            <v>2143048</v>
          </cell>
          <cell r="O2964" t="str">
            <v>副驾座垫护面总成</v>
          </cell>
          <cell r="P2964" t="str">
            <v>P203PU</v>
          </cell>
          <cell r="Q2964">
            <v>470</v>
          </cell>
          <cell r="R2964" t="str">
            <v>YC01</v>
          </cell>
          <cell r="S2964">
            <v>39.86</v>
          </cell>
        </row>
        <row r="2965">
          <cell r="M2965" t="str">
            <v>SCS0003936</v>
          </cell>
          <cell r="N2965">
            <v>1943004</v>
          </cell>
          <cell r="O2965" t="str">
            <v>后排座椅靠背中部支架总成</v>
          </cell>
          <cell r="Q2965">
            <v>1840</v>
          </cell>
          <cell r="R2965" t="str">
            <v>CZ70</v>
          </cell>
          <cell r="S2965">
            <v>2.0299999999999998</v>
          </cell>
        </row>
        <row r="2966">
          <cell r="M2966" t="str">
            <v>SCS0003124</v>
          </cell>
          <cell r="N2966" t="str">
            <v>L4443</v>
          </cell>
          <cell r="O2966" t="str">
            <v>头枕导套(锁端)</v>
          </cell>
          <cell r="P2966" t="str">
            <v>H32B</v>
          </cell>
          <cell r="Q2966">
            <v>10995</v>
          </cell>
          <cell r="R2966" t="str">
            <v>YC01</v>
          </cell>
          <cell r="S2966">
            <v>1.74</v>
          </cell>
        </row>
        <row r="2967">
          <cell r="M2967" t="str">
            <v>SCS0003124</v>
          </cell>
          <cell r="N2967" t="str">
            <v>L4443</v>
          </cell>
          <cell r="O2967" t="str">
            <v>头枕导套(锁端)</v>
          </cell>
          <cell r="P2967" t="str">
            <v>H32B</v>
          </cell>
          <cell r="Q2967">
            <v>6884</v>
          </cell>
          <cell r="R2967" t="str">
            <v>YC01</v>
          </cell>
          <cell r="S2967">
            <v>1.74</v>
          </cell>
        </row>
        <row r="2968">
          <cell r="M2968" t="str">
            <v>SCS0003439</v>
          </cell>
          <cell r="N2968" t="str">
            <v>L4533</v>
          </cell>
          <cell r="O2968" t="str">
            <v>后排两侧头枕泡沫总成</v>
          </cell>
          <cell r="P2968">
            <v>301</v>
          </cell>
          <cell r="Q2968">
            <v>2</v>
          </cell>
          <cell r="R2968" t="str">
            <v>YC03</v>
          </cell>
          <cell r="S2968">
            <v>3.08</v>
          </cell>
        </row>
        <row r="2969">
          <cell r="M2969" t="str">
            <v>SCS0000970</v>
          </cell>
          <cell r="N2969" t="str">
            <v>L4527</v>
          </cell>
          <cell r="O2969" t="str">
            <v>副驾背骨架右侧翼支撑钢丝</v>
          </cell>
          <cell r="P2969" t="str">
            <v>M20</v>
          </cell>
          <cell r="Q2969">
            <v>210</v>
          </cell>
          <cell r="R2969" t="str">
            <v>YC01</v>
          </cell>
          <cell r="S2969">
            <v>0.93</v>
          </cell>
        </row>
        <row r="2970">
          <cell r="M2970" t="str">
            <v>TAT0000613</v>
          </cell>
          <cell r="N2970">
            <v>19130371</v>
          </cell>
          <cell r="O2970" t="str">
            <v>驾驶员座面套总成</v>
          </cell>
          <cell r="P2970" t="str">
            <v>AGHRC000620</v>
          </cell>
          <cell r="Q2970">
            <v>3</v>
          </cell>
          <cell r="R2970" t="str">
            <v>YC01</v>
          </cell>
          <cell r="S2970">
            <v>117.2557</v>
          </cell>
        </row>
        <row r="2971">
          <cell r="M2971" t="str">
            <v>SCS0001592</v>
          </cell>
          <cell r="N2971" t="str">
            <v>L4494</v>
          </cell>
          <cell r="O2971" t="str">
            <v>异形钢丝5</v>
          </cell>
          <cell r="P2971" t="str">
            <v>C40DB  L型钢丝</v>
          </cell>
          <cell r="Q2971">
            <v>82</v>
          </cell>
          <cell r="R2971" t="str">
            <v>YC03</v>
          </cell>
          <cell r="S2971">
            <v>0.25</v>
          </cell>
        </row>
        <row r="2972">
          <cell r="M2972" t="str">
            <v>BSP0000009</v>
          </cell>
          <cell r="N2972" t="str">
            <v>L4527</v>
          </cell>
          <cell r="O2972" t="str">
            <v>压簧</v>
          </cell>
          <cell r="P2972" t="str">
            <v>C40D</v>
          </cell>
          <cell r="Q2972">
            <v>820</v>
          </cell>
          <cell r="R2972" t="str">
            <v>YC10</v>
          </cell>
          <cell r="S2972">
            <v>0.24</v>
          </cell>
        </row>
        <row r="2973">
          <cell r="M2973" t="str">
            <v>BEC0000060</v>
          </cell>
          <cell r="N2973" t="str">
            <v>L4311</v>
          </cell>
          <cell r="O2973" t="str">
            <v>SBR</v>
          </cell>
          <cell r="P2973" t="str">
            <v>P203</v>
          </cell>
          <cell r="Q2973">
            <v>857</v>
          </cell>
          <cell r="R2973" t="str">
            <v>YC01</v>
          </cell>
          <cell r="S2973">
            <v>14.5</v>
          </cell>
        </row>
        <row r="2974">
          <cell r="M2974" t="str">
            <v>BFA0000749</v>
          </cell>
          <cell r="N2974">
            <v>1943003</v>
          </cell>
          <cell r="O2974" t="str">
            <v>开口型平圆头抽芯铆钉</v>
          </cell>
          <cell r="P2974" t="str">
            <v>6*10</v>
          </cell>
          <cell r="Q2974">
            <v>9954</v>
          </cell>
          <cell r="R2974" t="str">
            <v>YC10</v>
          </cell>
          <cell r="S2974">
            <v>0.19</v>
          </cell>
        </row>
        <row r="2975">
          <cell r="M2975" t="str">
            <v>SCS0001411</v>
          </cell>
          <cell r="N2975">
            <v>1943004</v>
          </cell>
          <cell r="O2975" t="str">
            <v>扶手支撑板</v>
          </cell>
          <cell r="P2975" t="str">
            <v>C40D</v>
          </cell>
          <cell r="Q2975">
            <v>340</v>
          </cell>
          <cell r="R2975" t="str">
            <v>YC10</v>
          </cell>
          <cell r="S2975">
            <v>4.8499999999999996</v>
          </cell>
        </row>
        <row r="2976">
          <cell r="M2976" t="str">
            <v>BEC0000062</v>
          </cell>
          <cell r="N2976" t="str">
            <v>L4311</v>
          </cell>
          <cell r="O2976" t="str">
            <v>两侧SBR</v>
          </cell>
          <cell r="P2976" t="str">
            <v>P203后排</v>
          </cell>
          <cell r="Q2976">
            <v>8</v>
          </cell>
          <cell r="R2976" t="str">
            <v>YC01</v>
          </cell>
          <cell r="S2976">
            <v>14.5</v>
          </cell>
        </row>
        <row r="2977">
          <cell r="M2977" t="str">
            <v>SCS0006380</v>
          </cell>
          <cell r="N2977" t="str">
            <v>1932389A</v>
          </cell>
          <cell r="O2977" t="str">
            <v>前排头枕骨架总成</v>
          </cell>
          <cell r="P2977" t="str">
            <v>P203</v>
          </cell>
          <cell r="Q2977">
            <v>845</v>
          </cell>
          <cell r="R2977" t="str">
            <v>YC01</v>
          </cell>
          <cell r="S2977">
            <v>7.45</v>
          </cell>
        </row>
        <row r="2978">
          <cell r="M2978" t="str">
            <v>TAT0000175</v>
          </cell>
          <cell r="N2978">
            <v>1913037</v>
          </cell>
          <cell r="O2978" t="str">
            <v>乘客一排四人座面套总成</v>
          </cell>
          <cell r="P2978" t="str">
            <v>AGHRC000182</v>
          </cell>
          <cell r="Q2978">
            <v>120</v>
          </cell>
          <cell r="R2978" t="str">
            <v>YC01</v>
          </cell>
          <cell r="S2978">
            <v>144.64330000000001</v>
          </cell>
        </row>
        <row r="2979">
          <cell r="M2979" t="str">
            <v>SCS0005450</v>
          </cell>
          <cell r="N2979">
            <v>2143048</v>
          </cell>
          <cell r="O2979" t="str">
            <v>扶手面套</v>
          </cell>
          <cell r="P2979" t="str">
            <v>P203PU</v>
          </cell>
          <cell r="Q2979">
            <v>183</v>
          </cell>
          <cell r="R2979" t="str">
            <v>YC01</v>
          </cell>
          <cell r="S2979">
            <v>17.010000000000002</v>
          </cell>
        </row>
        <row r="2980">
          <cell r="M2980" t="str">
            <v>SCS0005494</v>
          </cell>
          <cell r="N2980">
            <v>2143048</v>
          </cell>
          <cell r="O2980" t="str">
            <v>靠背面套</v>
          </cell>
          <cell r="P2980" t="str">
            <v>P203PU无扶手</v>
          </cell>
          <cell r="Q2980">
            <v>470</v>
          </cell>
          <cell r="R2980" t="str">
            <v>YC01</v>
          </cell>
          <cell r="S2980">
            <v>85.37</v>
          </cell>
        </row>
        <row r="2981">
          <cell r="M2981" t="str">
            <v>SCS0005371</v>
          </cell>
          <cell r="N2981">
            <v>1943004</v>
          </cell>
          <cell r="O2981" t="str">
            <v>四分装车连接支架</v>
          </cell>
          <cell r="P2981" t="str">
            <v>H32B</v>
          </cell>
          <cell r="Q2981">
            <v>3485</v>
          </cell>
          <cell r="R2981" t="str">
            <v>YC01</v>
          </cell>
          <cell r="S2981">
            <v>7.61</v>
          </cell>
        </row>
        <row r="2982">
          <cell r="M2982" t="str">
            <v>SCS0003125</v>
          </cell>
          <cell r="N2982" t="str">
            <v>L4443</v>
          </cell>
          <cell r="O2982" t="str">
            <v>头枕导套(自由端)</v>
          </cell>
          <cell r="P2982" t="str">
            <v>H32B</v>
          </cell>
          <cell r="Q2982">
            <v>10995</v>
          </cell>
          <cell r="R2982" t="str">
            <v>YC01</v>
          </cell>
          <cell r="S2982">
            <v>1.35</v>
          </cell>
        </row>
        <row r="2983">
          <cell r="M2983" t="str">
            <v>SCS0003125</v>
          </cell>
          <cell r="N2983" t="str">
            <v>L4443</v>
          </cell>
          <cell r="O2983" t="str">
            <v>头枕导套(自由端)</v>
          </cell>
          <cell r="P2983" t="str">
            <v>H32B</v>
          </cell>
          <cell r="Q2983">
            <v>6877</v>
          </cell>
          <cell r="R2983" t="str">
            <v>YC01</v>
          </cell>
          <cell r="S2983">
            <v>1.35</v>
          </cell>
        </row>
        <row r="2984">
          <cell r="M2984" t="str">
            <v>SCS0003604</v>
          </cell>
          <cell r="N2984" t="str">
            <v>L4533</v>
          </cell>
          <cell r="O2984" t="str">
            <v>前排头枕合棉</v>
          </cell>
          <cell r="P2984" t="str">
            <v>H32B</v>
          </cell>
          <cell r="Q2984">
            <v>4071</v>
          </cell>
          <cell r="R2984" t="str">
            <v>YC01</v>
          </cell>
          <cell r="S2984">
            <v>7.03</v>
          </cell>
        </row>
        <row r="2985">
          <cell r="M2985" t="str">
            <v>SCS0001071</v>
          </cell>
          <cell r="N2985" t="str">
            <v>L4527</v>
          </cell>
          <cell r="O2985" t="str">
            <v>主驾右侧合棉支撑钢丝</v>
          </cell>
          <cell r="P2985" t="str">
            <v>C33D</v>
          </cell>
          <cell r="Q2985">
            <v>32</v>
          </cell>
          <cell r="R2985" t="str">
            <v>YC10</v>
          </cell>
          <cell r="S2985">
            <v>1.1399999999999999</v>
          </cell>
        </row>
        <row r="2986">
          <cell r="M2986" t="str">
            <v>TAT0000614</v>
          </cell>
          <cell r="N2986">
            <v>19130371</v>
          </cell>
          <cell r="O2986" t="str">
            <v>驾驶员座面套总成</v>
          </cell>
          <cell r="P2986" t="str">
            <v>AGHRC000621</v>
          </cell>
          <cell r="Q2986">
            <v>3</v>
          </cell>
          <cell r="R2986" t="str">
            <v>YC01</v>
          </cell>
          <cell r="S2986">
            <v>45.22719</v>
          </cell>
        </row>
        <row r="2987">
          <cell r="M2987" t="str">
            <v>SCS0005373</v>
          </cell>
          <cell r="N2987" t="str">
            <v>L4494</v>
          </cell>
          <cell r="O2987" t="str">
            <v>靠背泡沫预埋钢丝A</v>
          </cell>
          <cell r="P2987" t="str">
            <v>P203</v>
          </cell>
          <cell r="Q2987">
            <v>1644</v>
          </cell>
          <cell r="R2987" t="str">
            <v>YC03</v>
          </cell>
          <cell r="S2987">
            <v>0.18</v>
          </cell>
        </row>
        <row r="2988">
          <cell r="M2988" t="str">
            <v>BSP0000074</v>
          </cell>
          <cell r="N2988" t="str">
            <v>L4527</v>
          </cell>
          <cell r="O2988" t="str">
            <v>背S簧A</v>
          </cell>
          <cell r="P2988" t="str">
            <v>P203前排</v>
          </cell>
          <cell r="Q2988">
            <v>2280</v>
          </cell>
          <cell r="R2988" t="str">
            <v>YC01</v>
          </cell>
          <cell r="S2988">
            <v>1.24</v>
          </cell>
        </row>
        <row r="2989">
          <cell r="M2989" t="str">
            <v>BEC0000060</v>
          </cell>
          <cell r="N2989" t="str">
            <v>L4311</v>
          </cell>
          <cell r="O2989" t="str">
            <v>SBR</v>
          </cell>
          <cell r="P2989" t="str">
            <v>P203</v>
          </cell>
          <cell r="Q2989">
            <v>4</v>
          </cell>
          <cell r="R2989" t="str">
            <v>YC01</v>
          </cell>
          <cell r="S2989">
            <v>14.5</v>
          </cell>
        </row>
        <row r="2990">
          <cell r="M2990" t="str">
            <v>BFA0000756</v>
          </cell>
          <cell r="N2990">
            <v>1943003</v>
          </cell>
          <cell r="O2990" t="str">
            <v>内六角圆柱头螺钉</v>
          </cell>
          <cell r="P2990" t="str">
            <v>M6*20 镀黑锌 10.9级</v>
          </cell>
          <cell r="Q2990">
            <v>5997</v>
          </cell>
          <cell r="R2990" t="str">
            <v>YC01</v>
          </cell>
          <cell r="S2990">
            <v>0.2</v>
          </cell>
        </row>
        <row r="2991">
          <cell r="M2991" t="str">
            <v>SCS0001412</v>
          </cell>
          <cell r="N2991">
            <v>1943004</v>
          </cell>
          <cell r="O2991" t="str">
            <v>扶手连接钣金1(左)</v>
          </cell>
          <cell r="P2991" t="str">
            <v>C40D</v>
          </cell>
          <cell r="Q2991">
            <v>340</v>
          </cell>
          <cell r="R2991" t="str">
            <v>YC10</v>
          </cell>
          <cell r="S2991">
            <v>1.66</v>
          </cell>
        </row>
        <row r="2992">
          <cell r="M2992" t="str">
            <v>BEC0000063</v>
          </cell>
          <cell r="N2992" t="str">
            <v>L4311</v>
          </cell>
          <cell r="O2992" t="str">
            <v>中间SBR</v>
          </cell>
          <cell r="P2992" t="str">
            <v>P203后排</v>
          </cell>
          <cell r="Q2992">
            <v>4</v>
          </cell>
          <cell r="R2992" t="str">
            <v>YC01</v>
          </cell>
          <cell r="S2992">
            <v>14.5</v>
          </cell>
        </row>
        <row r="2993">
          <cell r="M2993" t="str">
            <v>SCS0006383</v>
          </cell>
          <cell r="N2993" t="str">
            <v>1932389A</v>
          </cell>
          <cell r="O2993" t="str">
            <v>两侧头枕杆</v>
          </cell>
          <cell r="P2993" t="str">
            <v>P203</v>
          </cell>
          <cell r="Q2993">
            <v>842</v>
          </cell>
          <cell r="R2993" t="str">
            <v>YC01</v>
          </cell>
          <cell r="S2993">
            <v>6.64</v>
          </cell>
        </row>
        <row r="2994">
          <cell r="M2994" t="str">
            <v>TAT0000177</v>
          </cell>
          <cell r="N2994">
            <v>1913037</v>
          </cell>
          <cell r="O2994" t="str">
            <v>乘客二排双人座骨架总成</v>
          </cell>
          <cell r="P2994" t="str">
            <v>AGHRC000184</v>
          </cell>
          <cell r="Q2994">
            <v>240</v>
          </cell>
          <cell r="R2994" t="str">
            <v>YC01</v>
          </cell>
          <cell r="S2994">
            <v>256.61380000000003</v>
          </cell>
        </row>
        <row r="2995">
          <cell r="M2995" t="str">
            <v>SCS0005455</v>
          </cell>
          <cell r="N2995">
            <v>2143048</v>
          </cell>
          <cell r="O2995" t="str">
            <v>中间头枕面套</v>
          </cell>
          <cell r="P2995" t="str">
            <v>P203PU</v>
          </cell>
          <cell r="Q2995">
            <v>54</v>
          </cell>
          <cell r="R2995" t="str">
            <v>YC01</v>
          </cell>
          <cell r="S2995">
            <v>9.67</v>
          </cell>
        </row>
        <row r="2996">
          <cell r="M2996" t="str">
            <v>SCS0005471</v>
          </cell>
          <cell r="N2996">
            <v>2143048</v>
          </cell>
          <cell r="O2996" t="str">
            <v>六分坐垫面套</v>
          </cell>
          <cell r="P2996" t="str">
            <v>P203PU</v>
          </cell>
          <cell r="Q2996">
            <v>470</v>
          </cell>
          <cell r="R2996" t="str">
            <v>YC01</v>
          </cell>
          <cell r="S2996">
            <v>60.64</v>
          </cell>
        </row>
        <row r="2997">
          <cell r="M2997" t="str">
            <v>SCS0002988</v>
          </cell>
          <cell r="N2997" t="str">
            <v>L4443</v>
          </cell>
          <cell r="O2997" t="str">
            <v>主头枕插管</v>
          </cell>
          <cell r="Q2997">
            <v>107</v>
          </cell>
          <cell r="R2997" t="str">
            <v>YC01</v>
          </cell>
          <cell r="S2997">
            <v>0.68</v>
          </cell>
        </row>
        <row r="2998">
          <cell r="M2998" t="str">
            <v>SCS0003145</v>
          </cell>
          <cell r="N2998" t="str">
            <v>L4443</v>
          </cell>
          <cell r="O2998" t="str">
            <v>主头枕插管</v>
          </cell>
          <cell r="Q2998">
            <v>16</v>
          </cell>
          <cell r="R2998" t="str">
            <v>YC01</v>
          </cell>
          <cell r="S2998">
            <v>1.84</v>
          </cell>
        </row>
        <row r="2999">
          <cell r="M2999" t="str">
            <v>SCS0003145</v>
          </cell>
          <cell r="N2999" t="str">
            <v>L4443</v>
          </cell>
          <cell r="O2999" t="str">
            <v>主头枕插管</v>
          </cell>
          <cell r="Q2999">
            <v>3</v>
          </cell>
          <cell r="R2999" t="str">
            <v>YC01</v>
          </cell>
          <cell r="S2999">
            <v>1.84</v>
          </cell>
        </row>
        <row r="3000">
          <cell r="M3000" t="str">
            <v>SCS0003612</v>
          </cell>
          <cell r="N3000" t="str">
            <v>L4533</v>
          </cell>
          <cell r="O3000" t="str">
            <v>后排中间头枕合棉总成</v>
          </cell>
          <cell r="P3000" t="str">
            <v>H32B</v>
          </cell>
          <cell r="Q3000">
            <v>125</v>
          </cell>
          <cell r="R3000" t="str">
            <v>YC01</v>
          </cell>
          <cell r="S3000">
            <v>4.0999999999999996</v>
          </cell>
        </row>
        <row r="3001">
          <cell r="M3001" t="str">
            <v>SCS0001074</v>
          </cell>
          <cell r="N3001" t="str">
            <v>L4527</v>
          </cell>
          <cell r="O3001" t="str">
            <v>靠背蛇形簧总成</v>
          </cell>
          <cell r="Q3001">
            <v>20</v>
          </cell>
          <cell r="R3001" t="str">
            <v>YC10</v>
          </cell>
          <cell r="S3001">
            <v>0.85</v>
          </cell>
        </row>
        <row r="3002">
          <cell r="M3002" t="str">
            <v>TAT0000542</v>
          </cell>
          <cell r="N3002">
            <v>19130371</v>
          </cell>
          <cell r="O3002" t="str">
            <v>固定支架焊接总成</v>
          </cell>
          <cell r="P3002" t="str">
            <v>AGHRC000549</v>
          </cell>
          <cell r="Q3002">
            <v>1980</v>
          </cell>
          <cell r="R3002" t="str">
            <v>YC01</v>
          </cell>
          <cell r="S3002">
            <v>9.0299999999999994</v>
          </cell>
        </row>
        <row r="3003">
          <cell r="M3003" t="str">
            <v>SCS0005374</v>
          </cell>
          <cell r="N3003" t="str">
            <v>L4494</v>
          </cell>
          <cell r="O3003" t="str">
            <v>靠背泡沫预埋钢丝B</v>
          </cell>
          <cell r="P3003" t="str">
            <v>P203</v>
          </cell>
          <cell r="Q3003">
            <v>1644</v>
          </cell>
          <cell r="R3003" t="str">
            <v>YC03</v>
          </cell>
          <cell r="S3003">
            <v>0.19</v>
          </cell>
        </row>
        <row r="3004">
          <cell r="M3004" t="str">
            <v>BSP0000075</v>
          </cell>
          <cell r="N3004" t="str">
            <v>L4527</v>
          </cell>
          <cell r="O3004" t="str">
            <v>背S簧B</v>
          </cell>
          <cell r="P3004" t="str">
            <v>P203前排</v>
          </cell>
          <cell r="Q3004">
            <v>2280</v>
          </cell>
          <cell r="R3004" t="str">
            <v>YC01</v>
          </cell>
          <cell r="S3004">
            <v>1.36</v>
          </cell>
        </row>
        <row r="3005">
          <cell r="M3005" t="str">
            <v>BEC0000001</v>
          </cell>
          <cell r="N3005" t="str">
            <v>L4311</v>
          </cell>
          <cell r="O3005" t="str">
            <v>SBR</v>
          </cell>
          <cell r="Q3005">
            <v>10</v>
          </cell>
          <cell r="R3005" t="str">
            <v>YC01</v>
          </cell>
          <cell r="S3005">
            <v>14.5</v>
          </cell>
        </row>
        <row r="3006">
          <cell r="M3006" t="str">
            <v>BFA0000766</v>
          </cell>
          <cell r="N3006">
            <v>1943003</v>
          </cell>
          <cell r="O3006" t="str">
            <v>C40DB扶手台阶螺栓M6</v>
          </cell>
          <cell r="P3006" t="str">
            <v>C40DB</v>
          </cell>
          <cell r="Q3006">
            <v>35</v>
          </cell>
          <cell r="R3006" t="str">
            <v>YC01</v>
          </cell>
          <cell r="S3006">
            <v>0.64</v>
          </cell>
        </row>
        <row r="3007">
          <cell r="M3007" t="str">
            <v>SCS0001413</v>
          </cell>
          <cell r="N3007">
            <v>1943004</v>
          </cell>
          <cell r="O3007" t="str">
            <v>扶手连接钣金2(右)</v>
          </cell>
          <cell r="P3007" t="str">
            <v>C40D</v>
          </cell>
          <cell r="Q3007">
            <v>340</v>
          </cell>
          <cell r="R3007" t="str">
            <v>YC10</v>
          </cell>
          <cell r="S3007">
            <v>1.66</v>
          </cell>
        </row>
        <row r="3008">
          <cell r="M3008" t="str">
            <v>BEC0000001</v>
          </cell>
          <cell r="N3008" t="str">
            <v>L4311</v>
          </cell>
          <cell r="O3008" t="str">
            <v>SBR</v>
          </cell>
          <cell r="Q3008">
            <v>58</v>
          </cell>
          <cell r="R3008" t="str">
            <v>YC01</v>
          </cell>
          <cell r="S3008">
            <v>14.5</v>
          </cell>
        </row>
        <row r="3009">
          <cell r="M3009" t="str">
            <v>SCS0006385</v>
          </cell>
          <cell r="N3009" t="str">
            <v>1932389A</v>
          </cell>
          <cell r="O3009" t="str">
            <v>中间头枕杆</v>
          </cell>
          <cell r="P3009" t="str">
            <v>P203</v>
          </cell>
          <cell r="Q3009">
            <v>11</v>
          </cell>
          <cell r="R3009" t="str">
            <v>YC01</v>
          </cell>
          <cell r="S3009">
            <v>6.84</v>
          </cell>
        </row>
        <row r="3010">
          <cell r="M3010" t="str">
            <v>TAT0000178</v>
          </cell>
          <cell r="N3010">
            <v>1913037</v>
          </cell>
          <cell r="O3010" t="str">
            <v>乘客二排双人座发泡总成</v>
          </cell>
          <cell r="P3010" t="str">
            <v>AGHRC000185</v>
          </cell>
          <cell r="Q3010">
            <v>240</v>
          </cell>
          <cell r="R3010" t="str">
            <v>YC01</v>
          </cell>
          <cell r="S3010">
            <v>174.39769999999999</v>
          </cell>
        </row>
        <row r="3011">
          <cell r="M3011" t="str">
            <v>SCS0005400</v>
          </cell>
          <cell r="N3011">
            <v>2143048</v>
          </cell>
          <cell r="O3011" t="str">
            <v>前排头枕护面总成</v>
          </cell>
          <cell r="P3011" t="str">
            <v>P203PU</v>
          </cell>
          <cell r="Q3011">
            <v>680</v>
          </cell>
          <cell r="R3011" t="str">
            <v>YC01</v>
          </cell>
          <cell r="S3011">
            <v>15.77</v>
          </cell>
        </row>
        <row r="3012">
          <cell r="M3012" t="str">
            <v>SCS0005459</v>
          </cell>
          <cell r="N3012">
            <v>2143048</v>
          </cell>
          <cell r="O3012" t="str">
            <v>四分坐垫面套</v>
          </cell>
          <cell r="P3012" t="str">
            <v>P203PU</v>
          </cell>
          <cell r="Q3012">
            <v>470</v>
          </cell>
          <cell r="R3012" t="str">
            <v>YC01</v>
          </cell>
          <cell r="S3012">
            <v>49.8</v>
          </cell>
        </row>
        <row r="3013">
          <cell r="M3013" t="str">
            <v>SCS0002989</v>
          </cell>
          <cell r="N3013" t="str">
            <v>L4443</v>
          </cell>
          <cell r="O3013" t="str">
            <v>副头枕插管</v>
          </cell>
          <cell r="Q3013">
            <v>107</v>
          </cell>
          <cell r="R3013" t="str">
            <v>YC01</v>
          </cell>
          <cell r="S3013">
            <v>0.51</v>
          </cell>
        </row>
        <row r="3014">
          <cell r="M3014" t="str">
            <v>SCS0003146</v>
          </cell>
          <cell r="N3014" t="str">
            <v>L4443</v>
          </cell>
          <cell r="O3014" t="str">
            <v>副头枕插管</v>
          </cell>
          <cell r="Q3014">
            <v>16</v>
          </cell>
          <cell r="R3014" t="str">
            <v>YC01</v>
          </cell>
          <cell r="S3014">
            <v>1.42</v>
          </cell>
        </row>
        <row r="3015">
          <cell r="M3015" t="str">
            <v>SCS0003146</v>
          </cell>
          <cell r="N3015" t="str">
            <v>L4443</v>
          </cell>
          <cell r="O3015" t="str">
            <v>副头枕插管</v>
          </cell>
          <cell r="Q3015">
            <v>3</v>
          </cell>
          <cell r="R3015" t="str">
            <v>YC01</v>
          </cell>
          <cell r="S3015">
            <v>1.42</v>
          </cell>
        </row>
        <row r="3016">
          <cell r="M3016" t="str">
            <v>SCS0003614</v>
          </cell>
          <cell r="N3016" t="str">
            <v>L4533</v>
          </cell>
          <cell r="O3016" t="str">
            <v>后排侧头枕合棉总成</v>
          </cell>
          <cell r="P3016" t="str">
            <v>H32B</v>
          </cell>
          <cell r="Q3016">
            <v>3930</v>
          </cell>
          <cell r="R3016" t="str">
            <v>YC01</v>
          </cell>
          <cell r="S3016">
            <v>4.0999999999999996</v>
          </cell>
        </row>
        <row r="3017">
          <cell r="M3017" t="str">
            <v>SCS0001085</v>
          </cell>
          <cell r="N3017" t="str">
            <v>L4527</v>
          </cell>
          <cell r="O3017" t="str">
            <v>副驾左侧合棉支撑钢线</v>
          </cell>
          <cell r="Q3017">
            <v>10</v>
          </cell>
          <cell r="R3017" t="str">
            <v>YC10</v>
          </cell>
          <cell r="S3017">
            <v>1.1399999999999999</v>
          </cell>
        </row>
        <row r="3018">
          <cell r="M3018" t="str">
            <v>SCS0006668</v>
          </cell>
          <cell r="N3018">
            <v>2143048</v>
          </cell>
          <cell r="O3018" t="str">
            <v>驾座头枕护面总成</v>
          </cell>
          <cell r="P3018" t="str">
            <v>中联座椅</v>
          </cell>
          <cell r="Q3018">
            <v>160</v>
          </cell>
          <cell r="R3018" t="str">
            <v>YC01</v>
          </cell>
          <cell r="S3018">
            <v>5.24</v>
          </cell>
        </row>
        <row r="3019">
          <cell r="M3019" t="str">
            <v>SCS0005375</v>
          </cell>
          <cell r="N3019" t="str">
            <v>L4494</v>
          </cell>
          <cell r="O3019" t="str">
            <v>靠背泡沫预埋钢丝C</v>
          </cell>
          <cell r="P3019" t="str">
            <v>P203</v>
          </cell>
          <cell r="Q3019">
            <v>1644</v>
          </cell>
          <cell r="R3019" t="str">
            <v>YC03</v>
          </cell>
          <cell r="S3019">
            <v>0.19</v>
          </cell>
        </row>
        <row r="3020">
          <cell r="M3020" t="str">
            <v>SCS0000924</v>
          </cell>
          <cell r="N3020" t="str">
            <v>L4527</v>
          </cell>
          <cell r="O3020" t="str">
            <v>后座垫骨架总成</v>
          </cell>
          <cell r="P3020" t="str">
            <v>C33DB</v>
          </cell>
          <cell r="Q3020">
            <v>24</v>
          </cell>
          <cell r="R3020" t="str">
            <v>YC01</v>
          </cell>
          <cell r="S3020">
            <v>30.57</v>
          </cell>
        </row>
        <row r="3021">
          <cell r="M3021" t="str">
            <v>BEC0000014</v>
          </cell>
          <cell r="N3021">
            <v>1932375</v>
          </cell>
          <cell r="O3021" t="str">
            <v>侧气囊总成-左</v>
          </cell>
          <cell r="Q3021">
            <v>30</v>
          </cell>
          <cell r="R3021" t="str">
            <v>YC01</v>
          </cell>
          <cell r="S3021">
            <v>89.24</v>
          </cell>
        </row>
        <row r="3022">
          <cell r="M3022" t="str">
            <v>BFA0000836</v>
          </cell>
          <cell r="N3022">
            <v>1943003</v>
          </cell>
          <cell r="O3022" t="str">
            <v>开口型平圆头抽芯铆钉</v>
          </cell>
          <cell r="P3022" t="str">
            <v>GB/T 12618.4 4.8*16-A2</v>
          </cell>
          <cell r="Q3022">
            <v>1908</v>
          </cell>
          <cell r="R3022" t="str">
            <v>YC09</v>
          </cell>
          <cell r="S3022">
            <v>0.5</v>
          </cell>
        </row>
        <row r="3023">
          <cell r="M3023" t="str">
            <v>SCS0006625</v>
          </cell>
          <cell r="N3023">
            <v>1943004</v>
          </cell>
          <cell r="O3023" t="str">
            <v>靠背主体管</v>
          </cell>
          <cell r="P3023" t="str">
            <v>P203后排整体背</v>
          </cell>
          <cell r="Q3023">
            <v>560</v>
          </cell>
          <cell r="R3023" t="str">
            <v>YC10</v>
          </cell>
          <cell r="S3023">
            <v>17.29</v>
          </cell>
        </row>
        <row r="3024">
          <cell r="M3024" t="str">
            <v>BEC0000054</v>
          </cell>
          <cell r="N3024" t="str">
            <v>L4311</v>
          </cell>
          <cell r="O3024" t="str">
            <v>靠背加热垫总成</v>
          </cell>
          <cell r="P3024" t="str">
            <v>P203</v>
          </cell>
          <cell r="Q3024">
            <v>1309</v>
          </cell>
          <cell r="R3024" t="str">
            <v>YC01</v>
          </cell>
          <cell r="S3024">
            <v>22</v>
          </cell>
        </row>
        <row r="3025">
          <cell r="M3025" t="str">
            <v>SCS0000930</v>
          </cell>
          <cell r="N3025" t="str">
            <v>1932389A</v>
          </cell>
          <cell r="O3025" t="str">
            <v>后排两侧头枕骨架总成</v>
          </cell>
          <cell r="Q3025">
            <v>126</v>
          </cell>
          <cell r="R3025" t="str">
            <v>YC01</v>
          </cell>
          <cell r="S3025">
            <v>5.12</v>
          </cell>
        </row>
        <row r="3026">
          <cell r="M3026" t="str">
            <v>TAT0000179</v>
          </cell>
          <cell r="N3026">
            <v>1913037</v>
          </cell>
          <cell r="O3026" t="str">
            <v>乘客二排双人座面套总成</v>
          </cell>
          <cell r="P3026" t="str">
            <v>AGHRC000186</v>
          </cell>
          <cell r="Q3026">
            <v>240</v>
          </cell>
          <cell r="R3026" t="str">
            <v>YC01</v>
          </cell>
          <cell r="S3026">
            <v>67.267690000000002</v>
          </cell>
        </row>
        <row r="3027">
          <cell r="M3027" t="str">
            <v>SCS0006388</v>
          </cell>
          <cell r="N3027">
            <v>2143048</v>
          </cell>
          <cell r="O3027" t="str">
            <v>拉带总成</v>
          </cell>
          <cell r="P3027" t="str">
            <v>P203后排</v>
          </cell>
          <cell r="Q3027">
            <v>750</v>
          </cell>
          <cell r="R3027" t="str">
            <v>YC01</v>
          </cell>
          <cell r="S3027">
            <v>1.26</v>
          </cell>
        </row>
        <row r="3028">
          <cell r="M3028" t="str">
            <v>SCS0005400</v>
          </cell>
          <cell r="N3028">
            <v>2143048</v>
          </cell>
          <cell r="O3028" t="str">
            <v>前排头枕护面总成</v>
          </cell>
          <cell r="P3028" t="str">
            <v>P203PU</v>
          </cell>
          <cell r="Q3028">
            <v>940</v>
          </cell>
          <cell r="R3028" t="str">
            <v>YC01</v>
          </cell>
          <cell r="S3028">
            <v>15.77</v>
          </cell>
        </row>
        <row r="3029">
          <cell r="M3029" t="str">
            <v>SCS0003011</v>
          </cell>
          <cell r="N3029" t="str">
            <v>L4443</v>
          </cell>
          <cell r="O3029" t="str">
            <v>后排中间主头枕插管</v>
          </cell>
          <cell r="Q3029">
            <v>22</v>
          </cell>
          <cell r="R3029" t="str">
            <v>YC01</v>
          </cell>
          <cell r="S3029">
            <v>0.68</v>
          </cell>
        </row>
        <row r="3030">
          <cell r="M3030" t="str">
            <v>SCS0004173</v>
          </cell>
          <cell r="N3030" t="str">
            <v>L4443</v>
          </cell>
          <cell r="O3030" t="str">
            <v>头枕导套(自由端）</v>
          </cell>
          <cell r="P3030" t="str">
            <v>B40L中改</v>
          </cell>
          <cell r="Q3030">
            <v>3255</v>
          </cell>
          <cell r="R3030" t="str">
            <v>YC01</v>
          </cell>
          <cell r="S3030">
            <v>2.0699999999999998</v>
          </cell>
        </row>
        <row r="3031">
          <cell r="M3031" t="str">
            <v>SCS0003185</v>
          </cell>
          <cell r="N3031" t="str">
            <v>L4443</v>
          </cell>
          <cell r="O3031" t="str">
            <v>头枕导套</v>
          </cell>
          <cell r="P3031" t="str">
            <v>M50N(锁端)-黑色</v>
          </cell>
          <cell r="Q3031">
            <v>86</v>
          </cell>
          <cell r="R3031" t="str">
            <v>YC01</v>
          </cell>
          <cell r="S3031">
            <v>1.84</v>
          </cell>
        </row>
        <row r="3032">
          <cell r="M3032" t="str">
            <v>SCS0003668</v>
          </cell>
          <cell r="N3032" t="str">
            <v>L4533</v>
          </cell>
          <cell r="O3032" t="str">
            <v>两侧头枕合棉总成</v>
          </cell>
          <cell r="P3032" t="str">
            <v>C40D</v>
          </cell>
          <cell r="Q3032">
            <v>1892</v>
          </cell>
          <cell r="R3032" t="str">
            <v>YC01</v>
          </cell>
          <cell r="S3032">
            <v>3.45</v>
          </cell>
        </row>
        <row r="3033">
          <cell r="M3033" t="str">
            <v>SCS0001309</v>
          </cell>
          <cell r="N3033" t="str">
            <v>L4527</v>
          </cell>
          <cell r="O3033" t="str">
            <v>前排靠背上弯管</v>
          </cell>
          <cell r="P3033" t="str">
            <v>H32B</v>
          </cell>
          <cell r="Q3033">
            <v>7044</v>
          </cell>
          <cell r="R3033" t="str">
            <v>YC10</v>
          </cell>
          <cell r="S3033">
            <v>3.86</v>
          </cell>
        </row>
        <row r="3034">
          <cell r="M3034" t="str">
            <v>SCS0006669</v>
          </cell>
          <cell r="N3034">
            <v>2143048</v>
          </cell>
          <cell r="O3034" t="str">
            <v>左座垫护面总成</v>
          </cell>
          <cell r="P3034" t="str">
            <v>中联座椅</v>
          </cell>
          <cell r="Q3034">
            <v>500</v>
          </cell>
          <cell r="R3034" t="str">
            <v>YC01</v>
          </cell>
          <cell r="S3034">
            <v>20.820160000000001</v>
          </cell>
        </row>
        <row r="3035">
          <cell r="M3035" t="str">
            <v>SCS0005380</v>
          </cell>
          <cell r="N3035" t="str">
            <v>L4494</v>
          </cell>
          <cell r="O3035" t="str">
            <v>座垫泡沫预埋钢丝B</v>
          </cell>
          <cell r="P3035" t="str">
            <v>P203</v>
          </cell>
          <cell r="Q3035">
            <v>2370</v>
          </cell>
          <cell r="R3035" t="str">
            <v>YC03</v>
          </cell>
          <cell r="S3035">
            <v>0.36</v>
          </cell>
        </row>
        <row r="3036">
          <cell r="M3036" t="str">
            <v>SCS0000937</v>
          </cell>
          <cell r="N3036" t="str">
            <v>L4527</v>
          </cell>
          <cell r="O3036" t="str">
            <v>后排六分座垫骨架总成</v>
          </cell>
          <cell r="Q3036">
            <v>25</v>
          </cell>
          <cell r="R3036" t="str">
            <v>YC03</v>
          </cell>
          <cell r="S3036">
            <v>21.49</v>
          </cell>
        </row>
        <row r="3037">
          <cell r="M3037" t="str">
            <v>BEC0000015</v>
          </cell>
          <cell r="N3037">
            <v>1932375</v>
          </cell>
          <cell r="O3037" t="str">
            <v>侧气囊总成-右</v>
          </cell>
          <cell r="Q3037">
            <v>10</v>
          </cell>
          <cell r="R3037" t="str">
            <v>YC01</v>
          </cell>
          <cell r="S3037">
            <v>89.24</v>
          </cell>
        </row>
        <row r="3038">
          <cell r="M3038" t="str">
            <v>SCS0005466</v>
          </cell>
          <cell r="N3038">
            <v>1943003</v>
          </cell>
          <cell r="O3038" t="str">
            <v>台阶螺栓</v>
          </cell>
          <cell r="P3038" t="str">
            <v>p203</v>
          </cell>
          <cell r="Q3038">
            <v>2192</v>
          </cell>
          <cell r="R3038" t="str">
            <v>YC01</v>
          </cell>
          <cell r="S3038">
            <v>0.74</v>
          </cell>
        </row>
        <row r="3039">
          <cell r="M3039" t="str">
            <v>SCS0006626</v>
          </cell>
          <cell r="N3039">
            <v>1943004</v>
          </cell>
          <cell r="O3039" t="str">
            <v>靠背左侧边钣焊接总成</v>
          </cell>
          <cell r="P3039" t="str">
            <v>P203后排整体背</v>
          </cell>
          <cell r="Q3039">
            <v>560</v>
          </cell>
          <cell r="R3039" t="str">
            <v>YC10</v>
          </cell>
          <cell r="S3039">
            <v>8.9</v>
          </cell>
        </row>
        <row r="3040">
          <cell r="M3040" t="str">
            <v>BEC0000055</v>
          </cell>
          <cell r="N3040" t="str">
            <v>L4311</v>
          </cell>
          <cell r="O3040" t="str">
            <v>座垫加热垫总成</v>
          </cell>
          <cell r="P3040" t="str">
            <v>P203</v>
          </cell>
          <cell r="Q3040">
            <v>1309</v>
          </cell>
          <cell r="R3040" t="str">
            <v>YC01</v>
          </cell>
          <cell r="S3040">
            <v>24</v>
          </cell>
        </row>
        <row r="3041">
          <cell r="M3041" t="str">
            <v>SCS0000932</v>
          </cell>
          <cell r="N3041" t="str">
            <v>1932389A</v>
          </cell>
          <cell r="O3041" t="str">
            <v>后排中间头枕骨架总成</v>
          </cell>
          <cell r="Q3041">
            <v>63</v>
          </cell>
          <cell r="R3041" t="str">
            <v>YC01</v>
          </cell>
          <cell r="S3041">
            <v>5.84</v>
          </cell>
        </row>
        <row r="3042">
          <cell r="M3042" t="str">
            <v>TAT0000181</v>
          </cell>
          <cell r="N3042">
            <v>1913037</v>
          </cell>
          <cell r="O3042" t="str">
            <v>乘客第二排单人座骨架总成</v>
          </cell>
          <cell r="P3042" t="str">
            <v>AGHRC000188</v>
          </cell>
          <cell r="Q3042">
            <v>1104</v>
          </cell>
          <cell r="R3042" t="str">
            <v>YC01</v>
          </cell>
          <cell r="S3042">
            <v>134.99260000000001</v>
          </cell>
        </row>
        <row r="3043">
          <cell r="M3043" t="str">
            <v>SCS0011710</v>
          </cell>
          <cell r="N3043">
            <v>2143048</v>
          </cell>
          <cell r="O3043" t="str">
            <v>主驾座垫护面总成</v>
          </cell>
          <cell r="P3043" t="str">
            <v>P203月牙白PVC</v>
          </cell>
          <cell r="Q3043">
            <v>10</v>
          </cell>
          <cell r="R3043" t="str">
            <v>YC01</v>
          </cell>
          <cell r="S3043">
            <v>118.31</v>
          </cell>
        </row>
        <row r="3044">
          <cell r="M3044" t="str">
            <v>SCS0006388</v>
          </cell>
          <cell r="N3044">
            <v>2143048</v>
          </cell>
          <cell r="O3044" t="str">
            <v>拉带总成</v>
          </cell>
          <cell r="P3044" t="str">
            <v>P203后排</v>
          </cell>
          <cell r="Q3044">
            <v>2470</v>
          </cell>
          <cell r="R3044" t="str">
            <v>YC01</v>
          </cell>
          <cell r="S3044">
            <v>1.6</v>
          </cell>
        </row>
        <row r="3045">
          <cell r="M3045" t="str">
            <v>SCS0003013</v>
          </cell>
          <cell r="N3045" t="str">
            <v>L4443</v>
          </cell>
          <cell r="O3045" t="str">
            <v>后排中间副头枕插管</v>
          </cell>
          <cell r="Q3045">
            <v>22</v>
          </cell>
          <cell r="R3045" t="str">
            <v>YC01</v>
          </cell>
          <cell r="S3045">
            <v>0.51</v>
          </cell>
        </row>
        <row r="3046">
          <cell r="M3046" t="str">
            <v>SCS0004184</v>
          </cell>
          <cell r="N3046" t="str">
            <v>L4443</v>
          </cell>
          <cell r="O3046" t="str">
            <v>头枕导套（锁止端）</v>
          </cell>
          <cell r="P3046" t="str">
            <v>B40L中改</v>
          </cell>
          <cell r="Q3046">
            <v>3255</v>
          </cell>
          <cell r="R3046" t="str">
            <v>YC01</v>
          </cell>
          <cell r="S3046">
            <v>2.36</v>
          </cell>
        </row>
        <row r="3047">
          <cell r="M3047" t="str">
            <v>SCS0003186</v>
          </cell>
          <cell r="N3047" t="str">
            <v>L4443</v>
          </cell>
          <cell r="O3047" t="str">
            <v>头枕导套</v>
          </cell>
          <cell r="P3047" t="str">
            <v>M50N(自由端)-黑色</v>
          </cell>
          <cell r="Q3047">
            <v>86</v>
          </cell>
          <cell r="R3047" t="str">
            <v>YC01</v>
          </cell>
          <cell r="S3047">
            <v>1.42</v>
          </cell>
        </row>
        <row r="3048">
          <cell r="M3048" t="str">
            <v>SCS0003669</v>
          </cell>
          <cell r="N3048" t="str">
            <v>L4533</v>
          </cell>
          <cell r="O3048" t="str">
            <v>中间头枕合棉总成</v>
          </cell>
          <cell r="P3048" t="str">
            <v>C40D</v>
          </cell>
          <cell r="Q3048">
            <v>946</v>
          </cell>
          <cell r="R3048" t="str">
            <v>YC01</v>
          </cell>
          <cell r="S3048">
            <v>3.45</v>
          </cell>
        </row>
        <row r="3049">
          <cell r="M3049" t="str">
            <v>SCS0001310</v>
          </cell>
          <cell r="N3049" t="str">
            <v>L4527</v>
          </cell>
          <cell r="O3049" t="str">
            <v>前排背合棉后支撑钢丝1</v>
          </cell>
          <cell r="P3049" t="str">
            <v>H32B</v>
          </cell>
          <cell r="Q3049">
            <v>7044</v>
          </cell>
          <cell r="R3049" t="str">
            <v>YC10</v>
          </cell>
          <cell r="S3049">
            <v>0.78</v>
          </cell>
        </row>
        <row r="3050">
          <cell r="M3050" t="str">
            <v>SCS0006670</v>
          </cell>
          <cell r="N3050">
            <v>2143048</v>
          </cell>
          <cell r="O3050" t="str">
            <v>靠背护面总成</v>
          </cell>
          <cell r="P3050" t="str">
            <v>中联座椅</v>
          </cell>
          <cell r="Q3050">
            <v>500</v>
          </cell>
          <cell r="R3050" t="str">
            <v>YC01</v>
          </cell>
          <cell r="S3050">
            <v>30.71133</v>
          </cell>
        </row>
        <row r="3051">
          <cell r="M3051" t="str">
            <v>SCS0004552</v>
          </cell>
          <cell r="N3051" t="str">
            <v>L4494</v>
          </cell>
          <cell r="O3051" t="str">
            <v>连接杆</v>
          </cell>
          <cell r="P3051" t="str">
            <v>C32B</v>
          </cell>
          <cell r="Q3051">
            <v>1620</v>
          </cell>
          <cell r="R3051" t="str">
            <v>YC01</v>
          </cell>
          <cell r="S3051">
            <v>3.1</v>
          </cell>
        </row>
        <row r="3052">
          <cell r="M3052" t="str">
            <v>SCS0000938</v>
          </cell>
          <cell r="N3052" t="str">
            <v>L4527</v>
          </cell>
          <cell r="O3052" t="str">
            <v>后排四分座垫骨架总成</v>
          </cell>
          <cell r="Q3052">
            <v>25</v>
          </cell>
          <cell r="R3052" t="str">
            <v>YC03</v>
          </cell>
          <cell r="S3052">
            <v>15.96</v>
          </cell>
        </row>
        <row r="3053">
          <cell r="M3053" t="str">
            <v>SCS0001069</v>
          </cell>
          <cell r="N3053">
            <v>1913100</v>
          </cell>
          <cell r="O3053" t="str">
            <v>背骨架头枕支管A(左)</v>
          </cell>
          <cell r="Q3053">
            <v>42</v>
          </cell>
          <cell r="R3053" t="str">
            <v>YC10</v>
          </cell>
          <cell r="S3053">
            <v>0.78</v>
          </cell>
        </row>
        <row r="3054">
          <cell r="M3054" t="str">
            <v>BFA0000051</v>
          </cell>
          <cell r="N3054">
            <v>1943003</v>
          </cell>
          <cell r="O3054" t="str">
            <v>十字槽盘头螺钉</v>
          </cell>
          <cell r="P3054" t="str">
            <v>M5*6彩锌</v>
          </cell>
          <cell r="Q3054">
            <v>98</v>
          </cell>
          <cell r="R3054" t="str">
            <v>YC01</v>
          </cell>
          <cell r="S3054">
            <v>0.02</v>
          </cell>
        </row>
        <row r="3055">
          <cell r="M3055" t="str">
            <v>SCS0006627</v>
          </cell>
          <cell r="N3055">
            <v>1943004</v>
          </cell>
          <cell r="O3055" t="str">
            <v>靠背右侧边钣焊接总成</v>
          </cell>
          <cell r="P3055" t="str">
            <v>P203后排整体背</v>
          </cell>
          <cell r="Q3055">
            <v>560</v>
          </cell>
          <cell r="R3055" t="str">
            <v>YC10</v>
          </cell>
          <cell r="S3055">
            <v>8.9</v>
          </cell>
        </row>
        <row r="3056">
          <cell r="M3056" t="str">
            <v>BEC0000060</v>
          </cell>
          <cell r="N3056" t="str">
            <v>L4311</v>
          </cell>
          <cell r="O3056" t="str">
            <v>SBR</v>
          </cell>
          <cell r="P3056" t="str">
            <v>P203</v>
          </cell>
          <cell r="Q3056">
            <v>1206</v>
          </cell>
          <cell r="R3056" t="str">
            <v>YC01</v>
          </cell>
          <cell r="S3056">
            <v>14.5</v>
          </cell>
        </row>
        <row r="3057">
          <cell r="M3057" t="str">
            <v>SCS0001002</v>
          </cell>
          <cell r="N3057" t="str">
            <v>1932389A</v>
          </cell>
          <cell r="O3057" t="str">
            <v>三人头枕骨架</v>
          </cell>
          <cell r="P3057" t="str">
            <v>M20</v>
          </cell>
          <cell r="Q3057">
            <v>256</v>
          </cell>
          <cell r="R3057" t="str">
            <v>YC03</v>
          </cell>
          <cell r="S3057">
            <v>5.36</v>
          </cell>
        </row>
        <row r="3058">
          <cell r="M3058" t="str">
            <v>TAT0000182</v>
          </cell>
          <cell r="N3058">
            <v>1913037</v>
          </cell>
          <cell r="O3058" t="str">
            <v>乘客第二排单人座发泡总成</v>
          </cell>
          <cell r="P3058" t="str">
            <v>AGHRC000189</v>
          </cell>
          <cell r="Q3058">
            <v>1104</v>
          </cell>
          <cell r="R3058" t="str">
            <v>YC01</v>
          </cell>
          <cell r="S3058">
            <v>91.742519999999999</v>
          </cell>
        </row>
        <row r="3059">
          <cell r="M3059" t="str">
            <v>scs0011724</v>
          </cell>
          <cell r="N3059">
            <v>2143048</v>
          </cell>
          <cell r="O3059" t="str">
            <v>副驾座垫护面总成</v>
          </cell>
          <cell r="P3059" t="str">
            <v>P203月牙白PVC</v>
          </cell>
          <cell r="Q3059">
            <v>10</v>
          </cell>
          <cell r="R3059" t="str">
            <v>YC01</v>
          </cell>
          <cell r="S3059">
            <v>118.31</v>
          </cell>
        </row>
        <row r="3060">
          <cell r="M3060" t="str">
            <v>SCS0011696</v>
          </cell>
          <cell r="N3060">
            <v>2143048</v>
          </cell>
          <cell r="O3060" t="str">
            <v>前排靠背护面总成</v>
          </cell>
          <cell r="P3060" t="str">
            <v>P203月牙白PVC无气囊</v>
          </cell>
          <cell r="Q3060">
            <v>1248</v>
          </cell>
          <cell r="R3060" t="str">
            <v>YC01</v>
          </cell>
          <cell r="S3060">
            <v>188.57</v>
          </cell>
        </row>
        <row r="3061">
          <cell r="M3061" t="str">
            <v>SCS0003124</v>
          </cell>
          <cell r="N3061" t="str">
            <v>L4443</v>
          </cell>
          <cell r="O3061" t="str">
            <v>头枕导套(锁端)</v>
          </cell>
          <cell r="P3061" t="str">
            <v>H32B</v>
          </cell>
          <cell r="Q3061">
            <v>21940</v>
          </cell>
          <cell r="R3061" t="str">
            <v>YC01</v>
          </cell>
          <cell r="S3061">
            <v>1.78</v>
          </cell>
        </row>
        <row r="3062">
          <cell r="M3062" t="str">
            <v>SCS0006712</v>
          </cell>
          <cell r="N3062" t="str">
            <v>L4443</v>
          </cell>
          <cell r="O3062" t="str">
            <v>主头枕插管</v>
          </cell>
          <cell r="P3062" t="str">
            <v>中联座椅</v>
          </cell>
          <cell r="Q3062">
            <v>755</v>
          </cell>
          <cell r="R3062" t="str">
            <v>YC01</v>
          </cell>
          <cell r="S3062">
            <v>0.68</v>
          </cell>
        </row>
        <row r="3063">
          <cell r="M3063" t="str">
            <v>SCS0004173</v>
          </cell>
          <cell r="N3063" t="str">
            <v>L4443</v>
          </cell>
          <cell r="O3063" t="str">
            <v>头枕导套(自由端）</v>
          </cell>
          <cell r="P3063" t="str">
            <v>B40L中改</v>
          </cell>
          <cell r="Q3063">
            <v>3490</v>
          </cell>
          <cell r="R3063" t="str">
            <v>YC01</v>
          </cell>
          <cell r="S3063">
            <v>2.0699999999999998</v>
          </cell>
        </row>
        <row r="3064">
          <cell r="M3064" t="str">
            <v>SCS0006379</v>
          </cell>
          <cell r="N3064" t="str">
            <v>L4533</v>
          </cell>
          <cell r="O3064" t="str">
            <v>前排头枕泡沫本体</v>
          </cell>
          <cell r="P3064" t="str">
            <v>P203</v>
          </cell>
          <cell r="Q3064">
            <v>3012</v>
          </cell>
          <cell r="R3064" t="str">
            <v>YC01</v>
          </cell>
          <cell r="S3064">
            <v>7.18</v>
          </cell>
        </row>
        <row r="3065">
          <cell r="M3065" t="str">
            <v>SCS0001318</v>
          </cell>
          <cell r="N3065" t="str">
            <v>L4527</v>
          </cell>
          <cell r="O3065" t="str">
            <v>连动杆</v>
          </cell>
          <cell r="P3065" t="str">
            <v>H32B</v>
          </cell>
          <cell r="Q3065">
            <v>7044</v>
          </cell>
          <cell r="R3065" t="str">
            <v>YC10</v>
          </cell>
          <cell r="S3065">
            <v>2.56</v>
          </cell>
        </row>
        <row r="3066">
          <cell r="M3066" t="str">
            <v>SCS0006671</v>
          </cell>
          <cell r="N3066">
            <v>2143048</v>
          </cell>
          <cell r="O3066" t="str">
            <v>靠背左扶手护面总成</v>
          </cell>
          <cell r="P3066" t="str">
            <v>中联座椅</v>
          </cell>
          <cell r="Q3066">
            <v>160</v>
          </cell>
          <cell r="R3066" t="str">
            <v>YC01</v>
          </cell>
          <cell r="S3066">
            <v>4.1500000000000004</v>
          </cell>
        </row>
        <row r="3067">
          <cell r="M3067" t="str">
            <v>SCS0000858</v>
          </cell>
          <cell r="N3067" t="str">
            <v>L4494</v>
          </cell>
          <cell r="O3067" t="str">
            <v>直钢丝300</v>
          </cell>
          <cell r="P3067" t="str">
            <v>钢丝300</v>
          </cell>
          <cell r="Q3067">
            <v>330</v>
          </cell>
          <cell r="R3067" t="str">
            <v>YC03</v>
          </cell>
          <cell r="S3067">
            <v>0.11</v>
          </cell>
        </row>
        <row r="3068">
          <cell r="M3068" t="str">
            <v>SCS0001126</v>
          </cell>
          <cell r="N3068" t="str">
            <v>L4527</v>
          </cell>
          <cell r="O3068" t="str">
            <v>整体背骨架左连接板总成</v>
          </cell>
          <cell r="P3068" t="str">
            <v>C33D</v>
          </cell>
          <cell r="Q3068">
            <v>24</v>
          </cell>
          <cell r="R3068" t="str">
            <v>YC01</v>
          </cell>
          <cell r="S3068">
            <v>11.49</v>
          </cell>
        </row>
        <row r="3069">
          <cell r="M3069" t="str">
            <v>SCS0001070</v>
          </cell>
          <cell r="N3069">
            <v>1913100</v>
          </cell>
          <cell r="O3069" t="str">
            <v>背骨架头枕支管B(右)</v>
          </cell>
          <cell r="Q3069">
            <v>42</v>
          </cell>
          <cell r="R3069" t="str">
            <v>YC10</v>
          </cell>
          <cell r="S3069">
            <v>0.78</v>
          </cell>
        </row>
        <row r="3070">
          <cell r="M3070" t="str">
            <v>BFA0000052</v>
          </cell>
          <cell r="N3070">
            <v>1943003</v>
          </cell>
          <cell r="O3070" t="str">
            <v>十字槽沉头螺钉</v>
          </cell>
          <cell r="P3070" t="str">
            <v>M4*6彩锌</v>
          </cell>
          <cell r="Q3070">
            <v>120</v>
          </cell>
          <cell r="R3070" t="str">
            <v>YC01</v>
          </cell>
          <cell r="S3070">
            <v>0.01</v>
          </cell>
        </row>
        <row r="3071">
          <cell r="M3071" t="str">
            <v>SCS0006628</v>
          </cell>
          <cell r="N3071">
            <v>1943004</v>
          </cell>
          <cell r="O3071" t="str">
            <v>靠背连接横管1</v>
          </cell>
          <cell r="P3071" t="str">
            <v>P203后排整体背</v>
          </cell>
          <cell r="Q3071">
            <v>560</v>
          </cell>
          <cell r="R3071" t="str">
            <v>YC10</v>
          </cell>
          <cell r="S3071">
            <v>8.18</v>
          </cell>
        </row>
        <row r="3072">
          <cell r="M3072" t="str">
            <v>BEC0000057</v>
          </cell>
          <cell r="N3072" t="str">
            <v>L4311</v>
          </cell>
          <cell r="O3072" t="str">
            <v>TCU（加热垫控制器）</v>
          </cell>
          <cell r="P3072" t="str">
            <v>P203</v>
          </cell>
          <cell r="Q3072">
            <v>1309</v>
          </cell>
          <cell r="R3072" t="str">
            <v>YC01</v>
          </cell>
          <cell r="S3072">
            <v>37</v>
          </cell>
        </row>
        <row r="3073">
          <cell r="M3073" t="str">
            <v>SCS0001172</v>
          </cell>
          <cell r="N3073" t="str">
            <v>1932389A</v>
          </cell>
          <cell r="O3073" t="str">
            <v>前排头枕骨架总成</v>
          </cell>
          <cell r="Q3073">
            <v>78</v>
          </cell>
          <cell r="R3073" t="str">
            <v>YC01</v>
          </cell>
          <cell r="S3073">
            <v>4.34</v>
          </cell>
        </row>
        <row r="3074">
          <cell r="M3074" t="str">
            <v>TAT0000183</v>
          </cell>
          <cell r="N3074">
            <v>1913037</v>
          </cell>
          <cell r="O3074" t="str">
            <v>乘客第二排单人座面套总成</v>
          </cell>
          <cell r="P3074" t="str">
            <v>AGHRC000190</v>
          </cell>
          <cell r="Q3074">
            <v>1104</v>
          </cell>
          <cell r="R3074" t="str">
            <v>YC01</v>
          </cell>
          <cell r="S3074">
            <v>35.386400000000002</v>
          </cell>
        </row>
        <row r="3075">
          <cell r="M3075" t="str">
            <v>scs0011665</v>
          </cell>
          <cell r="N3075">
            <v>2143048</v>
          </cell>
          <cell r="O3075" t="str">
            <v>六分坐垫面套</v>
          </cell>
          <cell r="P3075" t="str">
            <v>P203月牙白PVC</v>
          </cell>
          <cell r="Q3075">
            <v>20</v>
          </cell>
          <cell r="R3075" t="str">
            <v>YC01</v>
          </cell>
          <cell r="S3075">
            <v>142.44</v>
          </cell>
        </row>
        <row r="3076">
          <cell r="M3076" t="str">
            <v>SCS0011710</v>
          </cell>
          <cell r="N3076">
            <v>2143048</v>
          </cell>
          <cell r="O3076" t="str">
            <v>主驾座垫护面总成</v>
          </cell>
          <cell r="P3076" t="str">
            <v>P203月牙白PVC</v>
          </cell>
          <cell r="Q3076">
            <v>624</v>
          </cell>
          <cell r="R3076" t="str">
            <v>YC01</v>
          </cell>
          <cell r="S3076">
            <v>118.31</v>
          </cell>
        </row>
        <row r="3077">
          <cell r="M3077" t="str">
            <v>SCS0003125</v>
          </cell>
          <cell r="N3077" t="str">
            <v>L4443</v>
          </cell>
          <cell r="O3077" t="str">
            <v>头枕导套(自由端)</v>
          </cell>
          <cell r="P3077" t="str">
            <v>H32B</v>
          </cell>
          <cell r="Q3077">
            <v>21940</v>
          </cell>
          <cell r="R3077" t="str">
            <v>YC01</v>
          </cell>
          <cell r="S3077">
            <v>1.38</v>
          </cell>
        </row>
        <row r="3078">
          <cell r="M3078" t="str">
            <v>SCS0006713</v>
          </cell>
          <cell r="N3078" t="str">
            <v>L4443</v>
          </cell>
          <cell r="O3078" t="str">
            <v>副头枕插管</v>
          </cell>
          <cell r="P3078" t="str">
            <v>中联座椅</v>
          </cell>
          <cell r="Q3078">
            <v>755</v>
          </cell>
          <cell r="R3078" t="str">
            <v>YC01</v>
          </cell>
          <cell r="S3078">
            <v>0.51</v>
          </cell>
        </row>
        <row r="3079">
          <cell r="M3079" t="str">
            <v>SCS0004184</v>
          </cell>
          <cell r="N3079" t="str">
            <v>L4443</v>
          </cell>
          <cell r="O3079" t="str">
            <v>头枕导套（锁止端）</v>
          </cell>
          <cell r="P3079" t="str">
            <v>B40L中改</v>
          </cell>
          <cell r="Q3079">
            <v>3486</v>
          </cell>
          <cell r="R3079" t="str">
            <v>YC01</v>
          </cell>
          <cell r="S3079">
            <v>2.36</v>
          </cell>
        </row>
        <row r="3080">
          <cell r="M3080" t="str">
            <v>SCS0006382</v>
          </cell>
          <cell r="N3080" t="str">
            <v>L4533</v>
          </cell>
          <cell r="O3080" t="str">
            <v>扶手合棉</v>
          </cell>
          <cell r="P3080" t="str">
            <v>P203</v>
          </cell>
          <cell r="Q3080">
            <v>1020</v>
          </cell>
          <cell r="R3080" t="str">
            <v>YC01</v>
          </cell>
          <cell r="S3080">
            <v>10.26</v>
          </cell>
        </row>
        <row r="3081">
          <cell r="M3081" t="str">
            <v>SCS0001419</v>
          </cell>
          <cell r="N3081" t="str">
            <v>L4527</v>
          </cell>
          <cell r="O3081" t="str">
            <v>横向钢丝2(上)</v>
          </cell>
          <cell r="P3081" t="str">
            <v>C40D</v>
          </cell>
          <cell r="Q3081">
            <v>1760</v>
          </cell>
          <cell r="R3081" t="str">
            <v>YC10</v>
          </cell>
          <cell r="S3081">
            <v>1.1000000000000001</v>
          </cell>
        </row>
        <row r="3082">
          <cell r="M3082" t="str">
            <v>SCS0006672</v>
          </cell>
          <cell r="N3082">
            <v>2143048</v>
          </cell>
          <cell r="O3082" t="str">
            <v>靠背右扶手护面总成</v>
          </cell>
          <cell r="P3082" t="str">
            <v>中联座椅</v>
          </cell>
          <cell r="Q3082">
            <v>160</v>
          </cell>
          <cell r="R3082" t="str">
            <v>YC01</v>
          </cell>
          <cell r="S3082">
            <v>4.1500000000000004</v>
          </cell>
        </row>
        <row r="3083">
          <cell r="M3083" t="str">
            <v>SCS0000860</v>
          </cell>
          <cell r="N3083" t="str">
            <v>L4494</v>
          </cell>
          <cell r="O3083" t="str">
            <v>直钢丝350</v>
          </cell>
          <cell r="Q3083">
            <v>225</v>
          </cell>
          <cell r="R3083" t="str">
            <v>YC03</v>
          </cell>
          <cell r="S3083">
            <v>0.13</v>
          </cell>
        </row>
        <row r="3084">
          <cell r="M3084" t="str">
            <v>SCS0001127</v>
          </cell>
          <cell r="N3084" t="str">
            <v>L4527</v>
          </cell>
          <cell r="O3084" t="str">
            <v>整体背骨架右连接板总成</v>
          </cell>
          <cell r="Q3084">
            <v>49</v>
          </cell>
          <cell r="R3084" t="str">
            <v>YC01</v>
          </cell>
          <cell r="S3084">
            <v>10.25</v>
          </cell>
        </row>
        <row r="3085">
          <cell r="M3085" t="str">
            <v>SCS0001372</v>
          </cell>
          <cell r="N3085">
            <v>1913100</v>
          </cell>
          <cell r="O3085" t="str">
            <v>背骨架头枕支管A(左)</v>
          </cell>
          <cell r="P3085" t="str">
            <v>H32B</v>
          </cell>
          <cell r="Q3085">
            <v>15729</v>
          </cell>
          <cell r="R3085" t="str">
            <v>YC10</v>
          </cell>
          <cell r="S3085">
            <v>0.78</v>
          </cell>
        </row>
        <row r="3086">
          <cell r="M3086" t="str">
            <v>BFA0000019</v>
          </cell>
          <cell r="N3086">
            <v>1943003</v>
          </cell>
          <cell r="O3086" t="str">
            <v>盖形螺母</v>
          </cell>
          <cell r="P3086" t="str">
            <v>M8黑色</v>
          </cell>
          <cell r="Q3086">
            <v>60</v>
          </cell>
          <cell r="R3086" t="str">
            <v>YC10</v>
          </cell>
          <cell r="S3086">
            <v>0.21</v>
          </cell>
        </row>
        <row r="3087">
          <cell r="M3087" t="str">
            <v>SCS0006629</v>
          </cell>
          <cell r="N3087">
            <v>1943004</v>
          </cell>
          <cell r="O3087" t="str">
            <v>ISOFIX焊接总成</v>
          </cell>
          <cell r="P3087" t="str">
            <v>P203后排整体背</v>
          </cell>
          <cell r="Q3087">
            <v>340</v>
          </cell>
          <cell r="R3087" t="str">
            <v>YC10</v>
          </cell>
          <cell r="S3087">
            <v>19.690000000000001</v>
          </cell>
        </row>
        <row r="3088">
          <cell r="M3088" t="str">
            <v>SCS0004361</v>
          </cell>
          <cell r="N3088">
            <v>1913006</v>
          </cell>
          <cell r="O3088" t="str">
            <v>右侧铰链支撑板总成</v>
          </cell>
          <cell r="P3088" t="str">
            <v>C32B</v>
          </cell>
          <cell r="Q3088">
            <v>2320</v>
          </cell>
          <cell r="R3088" t="str">
            <v>YC01</v>
          </cell>
          <cell r="S3088">
            <v>6.62</v>
          </cell>
        </row>
        <row r="3089">
          <cell r="M3089" t="str">
            <v>SCS0001669</v>
          </cell>
          <cell r="N3089" t="str">
            <v>1932389A</v>
          </cell>
          <cell r="O3089" t="str">
            <v>中间头枕杆焊接总成</v>
          </cell>
          <cell r="P3089" t="str">
            <v>C40DB</v>
          </cell>
          <cell r="Q3089">
            <v>1935</v>
          </cell>
          <cell r="R3089" t="str">
            <v>YC01</v>
          </cell>
          <cell r="S3089">
            <v>6.43</v>
          </cell>
        </row>
        <row r="3090">
          <cell r="M3090" t="str">
            <v>TAT0000185</v>
          </cell>
          <cell r="N3090">
            <v>1913037</v>
          </cell>
          <cell r="O3090" t="str">
            <v>乘客第三排单人座骨架总成</v>
          </cell>
          <cell r="P3090" t="str">
            <v>AGHRC000192</v>
          </cell>
          <cell r="Q3090">
            <v>120</v>
          </cell>
          <cell r="R3090" t="str">
            <v>YC01</v>
          </cell>
          <cell r="S3090">
            <v>134.99260000000001</v>
          </cell>
        </row>
        <row r="3091">
          <cell r="M3091" t="str">
            <v>scs0011658</v>
          </cell>
          <cell r="N3091">
            <v>2143048</v>
          </cell>
          <cell r="O3091" t="str">
            <v>四分坐垫面套</v>
          </cell>
          <cell r="P3091" t="str">
            <v>P203月牙白PVC</v>
          </cell>
          <cell r="Q3091">
            <v>20</v>
          </cell>
          <cell r="R3091" t="str">
            <v>YC01</v>
          </cell>
          <cell r="S3091">
            <v>130.29</v>
          </cell>
        </row>
        <row r="3092">
          <cell r="M3092" t="str">
            <v>scs0011724</v>
          </cell>
          <cell r="N3092">
            <v>2143048</v>
          </cell>
          <cell r="O3092" t="str">
            <v>副驾座垫护面总成</v>
          </cell>
          <cell r="P3092" t="str">
            <v>P203月牙白PVC</v>
          </cell>
          <cell r="Q3092">
            <v>624</v>
          </cell>
          <cell r="R3092" t="str">
            <v>YC01</v>
          </cell>
          <cell r="S3092">
            <v>118.31</v>
          </cell>
        </row>
        <row r="3093">
          <cell r="M3093" t="str">
            <v>SCS0003145</v>
          </cell>
          <cell r="N3093" t="str">
            <v>L4443</v>
          </cell>
          <cell r="O3093" t="str">
            <v>主头枕插管</v>
          </cell>
          <cell r="Q3093">
            <v>16</v>
          </cell>
          <cell r="R3093" t="str">
            <v>YC01</v>
          </cell>
          <cell r="S3093">
            <v>1.84</v>
          </cell>
        </row>
        <row r="3094">
          <cell r="M3094" t="str">
            <v>SCS0003124</v>
          </cell>
          <cell r="N3094" t="str">
            <v>L4443</v>
          </cell>
          <cell r="O3094" t="str">
            <v>头枕导套(锁端)</v>
          </cell>
          <cell r="P3094" t="str">
            <v>H32B</v>
          </cell>
          <cell r="Q3094">
            <v>112</v>
          </cell>
          <cell r="R3094" t="str">
            <v>YC01</v>
          </cell>
          <cell r="S3094">
            <v>1.74</v>
          </cell>
        </row>
        <row r="3095">
          <cell r="M3095" t="str">
            <v>SCS0006712</v>
          </cell>
          <cell r="N3095" t="str">
            <v>L4443</v>
          </cell>
          <cell r="O3095" t="str">
            <v>主头枕插管</v>
          </cell>
          <cell r="P3095" t="str">
            <v>中联座椅</v>
          </cell>
          <cell r="Q3095">
            <v>1665</v>
          </cell>
          <cell r="R3095" t="str">
            <v>YC01</v>
          </cell>
          <cell r="S3095">
            <v>0.68</v>
          </cell>
        </row>
        <row r="3096">
          <cell r="M3096" t="str">
            <v>SCS0006384</v>
          </cell>
          <cell r="N3096" t="str">
            <v>L4533</v>
          </cell>
          <cell r="O3096" t="str">
            <v>两侧头枕合棉</v>
          </cell>
          <cell r="P3096" t="str">
            <v>P203</v>
          </cell>
          <cell r="Q3096">
            <v>2804</v>
          </cell>
          <cell r="R3096" t="str">
            <v>YC01</v>
          </cell>
          <cell r="S3096">
            <v>4.25</v>
          </cell>
        </row>
        <row r="3097">
          <cell r="M3097" t="str">
            <v>SCS0001426</v>
          </cell>
          <cell r="N3097" t="str">
            <v>L4527</v>
          </cell>
          <cell r="O3097" t="str">
            <v>右侧支持钢丝1(上)</v>
          </cell>
          <cell r="P3097" t="str">
            <v>C40D</v>
          </cell>
          <cell r="Q3097">
            <v>1760</v>
          </cell>
          <cell r="R3097" t="str">
            <v>YC10</v>
          </cell>
          <cell r="S3097">
            <v>0.68</v>
          </cell>
        </row>
        <row r="3098">
          <cell r="M3098" t="str">
            <v>SCS0006668</v>
          </cell>
          <cell r="N3098">
            <v>2143048</v>
          </cell>
          <cell r="O3098" t="str">
            <v>驾座头枕护面总成</v>
          </cell>
          <cell r="P3098" t="str">
            <v>中联座椅</v>
          </cell>
          <cell r="Q3098">
            <v>320</v>
          </cell>
          <cell r="R3098" t="str">
            <v>YC01</v>
          </cell>
          <cell r="S3098">
            <v>5.24</v>
          </cell>
        </row>
        <row r="3099">
          <cell r="M3099" t="str">
            <v>SCS0001301</v>
          </cell>
          <cell r="N3099" t="str">
            <v>L4494</v>
          </cell>
          <cell r="O3099" t="str">
            <v>异形钢丝2</v>
          </cell>
          <cell r="P3099" t="str">
            <v>H32B</v>
          </cell>
          <cell r="Q3099">
            <v>160</v>
          </cell>
          <cell r="R3099" t="str">
            <v>YC03</v>
          </cell>
          <cell r="S3099">
            <v>0.3</v>
          </cell>
        </row>
        <row r="3100">
          <cell r="M3100" t="str">
            <v>SCS0001132</v>
          </cell>
          <cell r="N3100" t="str">
            <v>L4527</v>
          </cell>
          <cell r="O3100" t="str">
            <v>后排靠背解锁支架（左）</v>
          </cell>
          <cell r="P3100" t="str">
            <v>C33D</v>
          </cell>
          <cell r="Q3100">
            <v>24</v>
          </cell>
          <cell r="R3100" t="str">
            <v>YC01</v>
          </cell>
          <cell r="S3100">
            <v>1.56</v>
          </cell>
        </row>
        <row r="3101">
          <cell r="M3101" t="str">
            <v>SCS0001373</v>
          </cell>
          <cell r="N3101">
            <v>1913100</v>
          </cell>
          <cell r="O3101" t="str">
            <v>背骨架头枕支管B(右)</v>
          </cell>
          <cell r="P3101" t="str">
            <v>H32B</v>
          </cell>
          <cell r="Q3101">
            <v>15729</v>
          </cell>
          <cell r="R3101" t="str">
            <v>YC10</v>
          </cell>
          <cell r="S3101">
            <v>0.78</v>
          </cell>
        </row>
        <row r="3102">
          <cell r="M3102" t="str">
            <v>BFA0000028</v>
          </cell>
          <cell r="N3102">
            <v>1943003</v>
          </cell>
          <cell r="O3102" t="str">
            <v>非金属嵌件六角锁紧螺母</v>
          </cell>
          <cell r="P3102" t="str">
            <v>M6镀白锌</v>
          </cell>
          <cell r="Q3102">
            <v>244</v>
          </cell>
          <cell r="R3102" t="str">
            <v>YC10</v>
          </cell>
          <cell r="S3102">
            <v>0.04</v>
          </cell>
        </row>
        <row r="3103">
          <cell r="M3103" t="str">
            <v>SCS0006630</v>
          </cell>
          <cell r="N3103">
            <v>1943004</v>
          </cell>
          <cell r="O3103" t="str">
            <v>纵向连接管</v>
          </cell>
          <cell r="P3103" t="str">
            <v>P203后排整体背</v>
          </cell>
          <cell r="Q3103">
            <v>1120</v>
          </cell>
          <cell r="R3103" t="str">
            <v>YC10</v>
          </cell>
          <cell r="S3103">
            <v>4.0199999999999996</v>
          </cell>
        </row>
        <row r="3104">
          <cell r="M3104" t="str">
            <v>SCS0004362</v>
          </cell>
          <cell r="N3104">
            <v>1913006</v>
          </cell>
          <cell r="O3104" t="str">
            <v>左侧铰链支撑板总成</v>
          </cell>
          <cell r="P3104" t="str">
            <v>C32B</v>
          </cell>
          <cell r="Q3104">
            <v>2320</v>
          </cell>
          <cell r="R3104" t="str">
            <v>YC01</v>
          </cell>
          <cell r="S3104">
            <v>6.62</v>
          </cell>
        </row>
        <row r="3105">
          <cell r="M3105" t="str">
            <v>SCS0001670</v>
          </cell>
          <cell r="N3105" t="str">
            <v>1932389A</v>
          </cell>
          <cell r="O3105" t="str">
            <v>两侧头枕杆</v>
          </cell>
          <cell r="P3105" t="str">
            <v>C40DB</v>
          </cell>
          <cell r="Q3105">
            <v>3876</v>
          </cell>
          <cell r="R3105" t="str">
            <v>YC01</v>
          </cell>
          <cell r="S3105">
            <v>7.18</v>
          </cell>
        </row>
        <row r="3106">
          <cell r="M3106" t="str">
            <v>BFA0000044</v>
          </cell>
          <cell r="N3106">
            <v>1943003</v>
          </cell>
          <cell r="O3106" t="str">
            <v>六角法兰面带齿螺栓</v>
          </cell>
          <cell r="P3106" t="str">
            <v>M8*20黑</v>
          </cell>
          <cell r="Q3106">
            <v>156</v>
          </cell>
          <cell r="R3106" t="str">
            <v>YC01</v>
          </cell>
          <cell r="S3106">
            <v>0.09</v>
          </cell>
        </row>
        <row r="3107">
          <cell r="M3107" t="str">
            <v>SCS0006644</v>
          </cell>
          <cell r="N3107">
            <v>1943004</v>
          </cell>
          <cell r="O3107" t="str">
            <v>中间铰链支撑钣焊接总成</v>
          </cell>
          <cell r="P3107" t="str">
            <v>P203后排整体背</v>
          </cell>
          <cell r="Q3107">
            <v>340</v>
          </cell>
          <cell r="R3107" t="str">
            <v>YC10</v>
          </cell>
          <cell r="S3107">
            <v>1.74</v>
          </cell>
        </row>
        <row r="3108">
          <cell r="M3108" t="str">
            <v>SCS0001317</v>
          </cell>
          <cell r="N3108">
            <v>1913006</v>
          </cell>
          <cell r="O3108" t="str">
            <v>靠背腰部支撑钣金</v>
          </cell>
          <cell r="P3108" t="str">
            <v>H32B</v>
          </cell>
          <cell r="Q3108">
            <v>3580</v>
          </cell>
          <cell r="R3108" t="str">
            <v>YC10</v>
          </cell>
          <cell r="S3108">
            <v>4.24</v>
          </cell>
        </row>
        <row r="3109">
          <cell r="M3109" t="str">
            <v>SCS0004022</v>
          </cell>
          <cell r="N3109" t="str">
            <v>1932389A</v>
          </cell>
          <cell r="O3109" t="str">
            <v>前排头枕骨架总成</v>
          </cell>
          <cell r="P3109" t="str">
            <v>C32B</v>
          </cell>
          <cell r="Q3109">
            <v>3952</v>
          </cell>
          <cell r="R3109" t="str">
            <v>YC01</v>
          </cell>
          <cell r="S3109">
            <v>7.68</v>
          </cell>
        </row>
        <row r="3110">
          <cell r="M3110" t="str">
            <v>SCS0006669</v>
          </cell>
          <cell r="N3110">
            <v>2143048</v>
          </cell>
          <cell r="O3110" t="str">
            <v>左座垫护面总成</v>
          </cell>
          <cell r="P3110" t="str">
            <v>中联座椅</v>
          </cell>
          <cell r="Q3110">
            <v>250</v>
          </cell>
          <cell r="R3110" t="str">
            <v>YC01</v>
          </cell>
          <cell r="S3110">
            <v>20.820160000000001</v>
          </cell>
        </row>
        <row r="3111">
          <cell r="M3111" t="str">
            <v>SCS0001302</v>
          </cell>
          <cell r="N3111" t="str">
            <v>L4494</v>
          </cell>
          <cell r="O3111" t="str">
            <v>异形钢丝3</v>
          </cell>
          <cell r="P3111" t="str">
            <v>H32B</v>
          </cell>
          <cell r="Q3111">
            <v>76</v>
          </cell>
          <cell r="R3111" t="str">
            <v>YC03</v>
          </cell>
          <cell r="S3111">
            <v>0.3</v>
          </cell>
        </row>
        <row r="3112">
          <cell r="M3112" t="str">
            <v>SCS0001134</v>
          </cell>
          <cell r="N3112" t="str">
            <v>L4527</v>
          </cell>
          <cell r="O3112" t="str">
            <v>后排靠背锁扣左固定座总成</v>
          </cell>
          <cell r="P3112" t="str">
            <v>C33D</v>
          </cell>
          <cell r="Q3112">
            <v>24</v>
          </cell>
          <cell r="R3112" t="str">
            <v>YC01</v>
          </cell>
          <cell r="S3112">
            <v>3.34</v>
          </cell>
        </row>
        <row r="3113">
          <cell r="M3113" t="str">
            <v>SCS0001438</v>
          </cell>
          <cell r="N3113">
            <v>1913100</v>
          </cell>
          <cell r="O3113" t="str">
            <v>靠背锁</v>
          </cell>
          <cell r="P3113" t="str">
            <v>C40D</v>
          </cell>
          <cell r="Q3113">
            <v>3520</v>
          </cell>
          <cell r="R3113" t="str">
            <v>YC10</v>
          </cell>
          <cell r="S3113">
            <v>7</v>
          </cell>
        </row>
        <row r="3114">
          <cell r="M3114" t="str">
            <v>BFA0000055</v>
          </cell>
          <cell r="N3114">
            <v>1943003</v>
          </cell>
          <cell r="O3114" t="str">
            <v>十字槽圆头自攻螺钉</v>
          </cell>
          <cell r="Q3114">
            <v>135</v>
          </cell>
          <cell r="R3114" t="str">
            <v>YC01</v>
          </cell>
          <cell r="S3114">
            <v>0.03</v>
          </cell>
        </row>
        <row r="3115">
          <cell r="M3115" t="str">
            <v>SCS0006674</v>
          </cell>
          <cell r="N3115">
            <v>1943004</v>
          </cell>
          <cell r="O3115" t="str">
            <v>座框弯管</v>
          </cell>
          <cell r="P3115" t="str">
            <v>中联座椅</v>
          </cell>
          <cell r="Q3115">
            <v>730</v>
          </cell>
          <cell r="R3115" t="str">
            <v>YC10</v>
          </cell>
          <cell r="S3115">
            <v>8.81</v>
          </cell>
        </row>
        <row r="3116">
          <cell r="M3116" t="str">
            <v>SCS0000906</v>
          </cell>
          <cell r="N3116" t="str">
            <v>L4469</v>
          </cell>
          <cell r="O3116" t="str">
            <v>滑轨解锁手把</v>
          </cell>
          <cell r="Q3116">
            <v>130</v>
          </cell>
          <cell r="R3116" t="str">
            <v>YC01</v>
          </cell>
          <cell r="S3116">
            <v>1.71</v>
          </cell>
        </row>
        <row r="3117">
          <cell r="M3117" t="str">
            <v>SCS0004023</v>
          </cell>
          <cell r="N3117" t="str">
            <v>1932389A</v>
          </cell>
          <cell r="O3117" t="str">
            <v>后排两侧头枕骨架总成</v>
          </cell>
          <cell r="P3117" t="str">
            <v>C32B</v>
          </cell>
          <cell r="Q3117">
            <v>3915</v>
          </cell>
          <cell r="R3117" t="str">
            <v>YC01</v>
          </cell>
          <cell r="S3117">
            <v>8.44</v>
          </cell>
        </row>
        <row r="3118">
          <cell r="M3118" t="str">
            <v>SCS0006670</v>
          </cell>
          <cell r="N3118">
            <v>2143048</v>
          </cell>
          <cell r="O3118" t="str">
            <v>靠背护面总成</v>
          </cell>
          <cell r="P3118" t="str">
            <v>中联座椅</v>
          </cell>
          <cell r="Q3118">
            <v>250</v>
          </cell>
          <cell r="R3118" t="str">
            <v>YC01</v>
          </cell>
          <cell r="S3118">
            <v>30.71133</v>
          </cell>
        </row>
        <row r="3119">
          <cell r="M3119" t="str">
            <v>SCS0001303</v>
          </cell>
          <cell r="N3119" t="str">
            <v>L4494</v>
          </cell>
          <cell r="O3119" t="str">
            <v>异形钢丝4</v>
          </cell>
          <cell r="P3119" t="str">
            <v>H32B</v>
          </cell>
          <cell r="Q3119">
            <v>120</v>
          </cell>
          <cell r="R3119" t="str">
            <v>YC03</v>
          </cell>
          <cell r="S3119">
            <v>0.3</v>
          </cell>
        </row>
        <row r="3120">
          <cell r="M3120" t="str">
            <v>SCS0001149</v>
          </cell>
          <cell r="N3120" t="str">
            <v>L4527</v>
          </cell>
          <cell r="O3120" t="str">
            <v>六分靠背骨架左上连接板</v>
          </cell>
          <cell r="Q3120">
            <v>25</v>
          </cell>
          <cell r="R3120" t="str">
            <v>YC01</v>
          </cell>
          <cell r="S3120">
            <v>4.04</v>
          </cell>
        </row>
        <row r="3121">
          <cell r="M3121" t="str">
            <v>SCS0000923</v>
          </cell>
          <cell r="N3121" t="str">
            <v>1933501A</v>
          </cell>
          <cell r="O3121" t="str">
            <v>后右靠背锁</v>
          </cell>
          <cell r="Q3121">
            <v>6</v>
          </cell>
          <cell r="R3121" t="str">
            <v>YC01</v>
          </cell>
          <cell r="S3121">
            <v>16.03</v>
          </cell>
        </row>
        <row r="3122">
          <cell r="M3122" t="str">
            <v>BFA0000096</v>
          </cell>
          <cell r="N3122">
            <v>1943003</v>
          </cell>
          <cell r="O3122" t="str">
            <v>十字槽圆头带垫自攻螺钉F</v>
          </cell>
          <cell r="P3122" t="str">
            <v>ST4.2x9.5F型黑</v>
          </cell>
          <cell r="Q3122">
            <v>3276</v>
          </cell>
          <cell r="R3122" t="str">
            <v>YC01</v>
          </cell>
          <cell r="S3122">
            <v>0.11</v>
          </cell>
        </row>
        <row r="3123">
          <cell r="M3123" t="str">
            <v>TFT0000001</v>
          </cell>
          <cell r="N3123">
            <v>1944688</v>
          </cell>
          <cell r="O3123" t="str">
            <v>黑料</v>
          </cell>
          <cell r="Q3123">
            <v>12500</v>
          </cell>
          <cell r="R3123" t="str">
            <v>YC03</v>
          </cell>
          <cell r="S3123">
            <v>21.96</v>
          </cell>
        </row>
        <row r="3124">
          <cell r="M3124" t="str">
            <v>SCS0001025</v>
          </cell>
          <cell r="N3124" t="str">
            <v>L4469</v>
          </cell>
          <cell r="O3124" t="str">
            <v>右侧独立靠背调角器总成</v>
          </cell>
          <cell r="P3124" t="str">
            <v>M20</v>
          </cell>
          <cell r="Q3124">
            <v>6</v>
          </cell>
          <cell r="R3124" t="str">
            <v>YC01</v>
          </cell>
          <cell r="S3124">
            <v>24</v>
          </cell>
        </row>
        <row r="3125">
          <cell r="M3125" t="str">
            <v>SCS0004024</v>
          </cell>
          <cell r="N3125" t="str">
            <v>1932389A</v>
          </cell>
          <cell r="O3125" t="str">
            <v>后排中间头枕骨架总成</v>
          </cell>
          <cell r="P3125" t="str">
            <v>C32B</v>
          </cell>
          <cell r="Q3125">
            <v>1957</v>
          </cell>
          <cell r="R3125" t="str">
            <v>YC01</v>
          </cell>
          <cell r="S3125">
            <v>7.93</v>
          </cell>
        </row>
        <row r="3126">
          <cell r="M3126" t="str">
            <v>SCS0006671</v>
          </cell>
          <cell r="N3126">
            <v>2143048</v>
          </cell>
          <cell r="O3126" t="str">
            <v>靠背左扶手护面总成</v>
          </cell>
          <cell r="P3126" t="str">
            <v>中联座椅</v>
          </cell>
          <cell r="Q3126">
            <v>320</v>
          </cell>
          <cell r="R3126" t="str">
            <v>YC01</v>
          </cell>
          <cell r="S3126">
            <v>4.1500000000000004</v>
          </cell>
        </row>
        <row r="3127">
          <cell r="M3127" t="str">
            <v>SCS0000800</v>
          </cell>
          <cell r="N3127">
            <v>1913289</v>
          </cell>
          <cell r="O3127" t="str">
            <v>驾座调角器主动侧</v>
          </cell>
          <cell r="Q3127">
            <v>1000</v>
          </cell>
          <cell r="R3127" t="str">
            <v>YC01</v>
          </cell>
          <cell r="S3127">
            <v>23.5</v>
          </cell>
        </row>
        <row r="3128">
          <cell r="M3128" t="str">
            <v>SCS0001159</v>
          </cell>
          <cell r="N3128" t="str">
            <v>L4527</v>
          </cell>
          <cell r="O3128" t="str">
            <v>四分靠背骨架左连接板总成</v>
          </cell>
          <cell r="Q3128">
            <v>30</v>
          </cell>
          <cell r="R3128" t="str">
            <v>YC01</v>
          </cell>
          <cell r="S3128">
            <v>10.199999999999999</v>
          </cell>
        </row>
        <row r="3129">
          <cell r="M3129" t="str">
            <v>SCS0001275</v>
          </cell>
          <cell r="N3129" t="str">
            <v>1933501A</v>
          </cell>
          <cell r="O3129" t="str">
            <v>后排左靠背锁</v>
          </cell>
          <cell r="P3129" t="str">
            <v>H32B</v>
          </cell>
          <cell r="Q3129">
            <v>3096</v>
          </cell>
          <cell r="R3129" t="str">
            <v>YC01</v>
          </cell>
          <cell r="S3129">
            <v>17</v>
          </cell>
        </row>
        <row r="3130">
          <cell r="M3130" t="str">
            <v>BFA0000124</v>
          </cell>
          <cell r="N3130">
            <v>1943003</v>
          </cell>
          <cell r="O3130" t="str">
            <v>码钉</v>
          </cell>
          <cell r="P3130" t="str">
            <v>规格1010J</v>
          </cell>
          <cell r="Q3130">
            <v>2370</v>
          </cell>
          <cell r="R3130" t="str">
            <v>YC01</v>
          </cell>
          <cell r="S3130">
            <v>3.0000000000000001E-3</v>
          </cell>
        </row>
        <row r="3131">
          <cell r="M3131" t="str">
            <v>BSP0000009</v>
          </cell>
          <cell r="N3131" t="str">
            <v>L4527</v>
          </cell>
          <cell r="O3131" t="str">
            <v>压簧</v>
          </cell>
          <cell r="P3131" t="str">
            <v>C40D</v>
          </cell>
          <cell r="Q3131">
            <v>3078</v>
          </cell>
          <cell r="R3131" t="str">
            <v>YC10</v>
          </cell>
          <cell r="S3131">
            <v>0.24</v>
          </cell>
        </row>
        <row r="3132">
          <cell r="M3132" t="str">
            <v>SCS0001107</v>
          </cell>
          <cell r="N3132" t="str">
            <v>L4469</v>
          </cell>
          <cell r="O3132" t="str">
            <v>副驾驶员右滑轨总成</v>
          </cell>
          <cell r="P3132" t="str">
            <v>C33D</v>
          </cell>
          <cell r="Q3132">
            <v>59</v>
          </cell>
          <cell r="R3132" t="str">
            <v>YC01</v>
          </cell>
          <cell r="S3132">
            <v>27.15</v>
          </cell>
        </row>
        <row r="3133">
          <cell r="M3133" t="str">
            <v>BFA0000400</v>
          </cell>
          <cell r="N3133">
            <v>1943003</v>
          </cell>
          <cell r="O3133" t="str">
            <v>焊接六角螺母7/16</v>
          </cell>
          <cell r="Q3133">
            <v>11010</v>
          </cell>
          <cell r="R3133" t="str">
            <v>YC10</v>
          </cell>
          <cell r="S3133">
            <v>0.2</v>
          </cell>
        </row>
        <row r="3134">
          <cell r="M3134" t="str">
            <v>SCS0006672</v>
          </cell>
          <cell r="N3134">
            <v>2143048</v>
          </cell>
          <cell r="O3134" t="str">
            <v>靠背右扶手护面总成</v>
          </cell>
          <cell r="P3134" t="str">
            <v>中联座椅</v>
          </cell>
          <cell r="Q3134">
            <v>320</v>
          </cell>
          <cell r="R3134" t="str">
            <v>YC01</v>
          </cell>
          <cell r="S3134">
            <v>4.1500000000000004</v>
          </cell>
        </row>
        <row r="3135">
          <cell r="M3135" t="str">
            <v>SCS0000801</v>
          </cell>
          <cell r="N3135">
            <v>1913289</v>
          </cell>
          <cell r="O3135" t="str">
            <v>驾座调角器从动侧</v>
          </cell>
          <cell r="Q3135">
            <v>1020</v>
          </cell>
          <cell r="R3135" t="str">
            <v>YC01</v>
          </cell>
          <cell r="S3135">
            <v>8.5500000000000007</v>
          </cell>
        </row>
        <row r="3136">
          <cell r="M3136" t="str">
            <v>SCS0001160</v>
          </cell>
          <cell r="N3136" t="str">
            <v>L4527</v>
          </cell>
          <cell r="O3136" t="str">
            <v>四分靠背骨架右连接板总成</v>
          </cell>
          <cell r="Q3136">
            <v>30</v>
          </cell>
          <cell r="R3136" t="str">
            <v>YC01</v>
          </cell>
          <cell r="S3136">
            <v>5.22</v>
          </cell>
        </row>
        <row r="3137">
          <cell r="M3137" t="str">
            <v>SCS0001276</v>
          </cell>
          <cell r="N3137" t="str">
            <v>1933501A</v>
          </cell>
          <cell r="O3137" t="str">
            <v>后排右靠背锁</v>
          </cell>
          <cell r="P3137" t="str">
            <v>H32B</v>
          </cell>
          <cell r="Q3137">
            <v>3096</v>
          </cell>
          <cell r="R3137" t="str">
            <v>YC01</v>
          </cell>
          <cell r="S3137">
            <v>17</v>
          </cell>
        </row>
        <row r="3138">
          <cell r="M3138" t="str">
            <v>SCS0006746</v>
          </cell>
          <cell r="N3138" t="str">
            <v>L4563</v>
          </cell>
          <cell r="O3138" t="str">
            <v>一等头枕面套（真皮）</v>
          </cell>
          <cell r="P3138" t="str">
            <v>动车项目</v>
          </cell>
          <cell r="Q3138">
            <v>46</v>
          </cell>
          <cell r="R3138" t="str">
            <v>YC01</v>
          </cell>
          <cell r="S3138">
            <v>30.51</v>
          </cell>
        </row>
        <row r="3139">
          <cell r="M3139" t="str">
            <v>BSP0000074</v>
          </cell>
          <cell r="N3139" t="str">
            <v>L4527</v>
          </cell>
          <cell r="O3139" t="str">
            <v>背S簧A</v>
          </cell>
          <cell r="P3139" t="str">
            <v>P203前排</v>
          </cell>
          <cell r="Q3139">
            <v>2340</v>
          </cell>
          <cell r="R3139" t="str">
            <v>YC01</v>
          </cell>
          <cell r="S3139">
            <v>1.1599999999999999</v>
          </cell>
        </row>
        <row r="3140">
          <cell r="M3140" t="str">
            <v>SCS0001108</v>
          </cell>
          <cell r="N3140" t="str">
            <v>L4469</v>
          </cell>
          <cell r="O3140" t="str">
            <v>副驾驶员左滑轨总成</v>
          </cell>
          <cell r="P3140" t="str">
            <v>C33D</v>
          </cell>
          <cell r="Q3140">
            <v>59</v>
          </cell>
          <cell r="R3140" t="str">
            <v>YC01</v>
          </cell>
          <cell r="S3140">
            <v>27.15</v>
          </cell>
        </row>
        <row r="3141">
          <cell r="M3141" t="str">
            <v>BFA0000316</v>
          </cell>
          <cell r="N3141">
            <v>1943003</v>
          </cell>
          <cell r="O3141" t="str">
            <v>焊接六角螺母M6</v>
          </cell>
          <cell r="P3141" t="str">
            <v>Q370C</v>
          </cell>
          <cell r="Q3141">
            <v>18992</v>
          </cell>
          <cell r="R3141" t="str">
            <v>YC10</v>
          </cell>
          <cell r="S3141">
            <v>0.08</v>
          </cell>
        </row>
        <row r="3142">
          <cell r="M3142" t="str">
            <v>BSP0000009</v>
          </cell>
          <cell r="N3142" t="str">
            <v>L4527</v>
          </cell>
          <cell r="O3142" t="str">
            <v>压簧</v>
          </cell>
          <cell r="P3142" t="str">
            <v>C40D</v>
          </cell>
          <cell r="Q3142">
            <v>5302</v>
          </cell>
          <cell r="R3142" t="str">
            <v>YC10</v>
          </cell>
          <cell r="S3142">
            <v>0.24</v>
          </cell>
        </row>
        <row r="3143">
          <cell r="M3143" t="str">
            <v>SCS0006524</v>
          </cell>
          <cell r="N3143">
            <v>1943007</v>
          </cell>
          <cell r="O3143" t="str">
            <v>后排四分坐垫EPP</v>
          </cell>
          <cell r="P3143" t="str">
            <v>P203高配</v>
          </cell>
          <cell r="Q3143">
            <v>286</v>
          </cell>
          <cell r="R3143" t="str">
            <v>YC03</v>
          </cell>
          <cell r="S3143">
            <v>19.600000000000001</v>
          </cell>
        </row>
        <row r="3144">
          <cell r="M3144" t="str">
            <v>SCS0001309</v>
          </cell>
          <cell r="N3144" t="str">
            <v>L4527</v>
          </cell>
          <cell r="O3144" t="str">
            <v>前排靠背上弯管</v>
          </cell>
          <cell r="P3144" t="str">
            <v>H32B</v>
          </cell>
          <cell r="Q3144">
            <v>3580</v>
          </cell>
          <cell r="R3144" t="str">
            <v>YC10</v>
          </cell>
          <cell r="S3144">
            <v>3.86</v>
          </cell>
        </row>
        <row r="3145">
          <cell r="M3145" t="str">
            <v>TWT0000067</v>
          </cell>
          <cell r="N3145" t="str">
            <v>L4479</v>
          </cell>
          <cell r="O3145" t="str">
            <v>圆钢管φ32*2mm</v>
          </cell>
          <cell r="P3145" t="str">
            <v>Q235C</v>
          </cell>
          <cell r="Q3145">
            <v>5418</v>
          </cell>
          <cell r="R3145" t="str">
            <v>YC10</v>
          </cell>
          <cell r="S3145">
            <v>4.2035400000000003</v>
          </cell>
        </row>
        <row r="3146">
          <cell r="M3146" t="str">
            <v>SCS0006753</v>
          </cell>
          <cell r="N3146" t="str">
            <v>L4563</v>
          </cell>
          <cell r="O3146" t="str">
            <v>一等座面套（真皮）</v>
          </cell>
          <cell r="P3146" t="str">
            <v>动车项目</v>
          </cell>
          <cell r="Q3146">
            <v>20</v>
          </cell>
          <cell r="R3146" t="str">
            <v>YC01</v>
          </cell>
          <cell r="S3146">
            <v>45.46</v>
          </cell>
        </row>
        <row r="3147">
          <cell r="M3147" t="str">
            <v>BSP0000075</v>
          </cell>
          <cell r="N3147" t="str">
            <v>L4527</v>
          </cell>
          <cell r="O3147" t="str">
            <v>背S簧B</v>
          </cell>
          <cell r="P3147" t="str">
            <v>P203前排</v>
          </cell>
          <cell r="Q3147">
            <v>2340</v>
          </cell>
          <cell r="R3147" t="str">
            <v>YC01</v>
          </cell>
          <cell r="S3147">
            <v>1.27</v>
          </cell>
        </row>
        <row r="3148">
          <cell r="M3148" t="str">
            <v>SCS0001185</v>
          </cell>
          <cell r="N3148" t="str">
            <v>L4469</v>
          </cell>
          <cell r="O3148" t="str">
            <v>驾驶员左滑轨总成</v>
          </cell>
          <cell r="Q3148">
            <v>14</v>
          </cell>
          <cell r="R3148" t="str">
            <v>YC01</v>
          </cell>
          <cell r="S3148">
            <v>27.15</v>
          </cell>
        </row>
        <row r="3149">
          <cell r="M3149" t="str">
            <v>BFA0000008</v>
          </cell>
          <cell r="N3149">
            <v>1943003</v>
          </cell>
          <cell r="O3149" t="str">
            <v>弹簧垫圈￠8</v>
          </cell>
          <cell r="P3149" t="str">
            <v>￠8黑</v>
          </cell>
          <cell r="Q3149">
            <v>18992</v>
          </cell>
          <cell r="R3149" t="str">
            <v>YC01</v>
          </cell>
          <cell r="S3149">
            <v>0.01</v>
          </cell>
        </row>
        <row r="3150">
          <cell r="M3150" t="str">
            <v>BSP0000074</v>
          </cell>
          <cell r="N3150" t="str">
            <v>L4527</v>
          </cell>
          <cell r="O3150" t="str">
            <v>背S簧A</v>
          </cell>
          <cell r="P3150" t="str">
            <v>P203前排</v>
          </cell>
          <cell r="Q3150">
            <v>2460</v>
          </cell>
          <cell r="R3150" t="str">
            <v>YC01</v>
          </cell>
          <cell r="S3150">
            <v>1.1599999999999999</v>
          </cell>
        </row>
        <row r="3151">
          <cell r="M3151" t="str">
            <v>SCS0006525</v>
          </cell>
          <cell r="N3151">
            <v>1943007</v>
          </cell>
          <cell r="O3151" t="str">
            <v>后排六分坐垫EPP</v>
          </cell>
          <cell r="P3151" t="str">
            <v>P203高配</v>
          </cell>
          <cell r="Q3151">
            <v>286</v>
          </cell>
          <cell r="R3151" t="str">
            <v>YC03</v>
          </cell>
          <cell r="S3151">
            <v>29.4</v>
          </cell>
        </row>
        <row r="3152">
          <cell r="M3152" t="str">
            <v>SCS0001310</v>
          </cell>
          <cell r="N3152" t="str">
            <v>L4527</v>
          </cell>
          <cell r="O3152" t="str">
            <v>前排背合棉后支撑钢丝1</v>
          </cell>
          <cell r="P3152" t="str">
            <v>H32B</v>
          </cell>
          <cell r="Q3152">
            <v>3580</v>
          </cell>
          <cell r="R3152" t="str">
            <v>YC10</v>
          </cell>
          <cell r="S3152">
            <v>0.78</v>
          </cell>
        </row>
        <row r="3153">
          <cell r="M3153" t="str">
            <v>SCS0003890</v>
          </cell>
          <cell r="N3153" t="str">
            <v>L4479</v>
          </cell>
          <cell r="O3153" t="str">
            <v>圆钢管（黑管）25</v>
          </cell>
          <cell r="P3153" t="str">
            <v>（M20）</v>
          </cell>
          <cell r="Q3153">
            <v>6678</v>
          </cell>
          <cell r="R3153" t="str">
            <v>YC10</v>
          </cell>
          <cell r="S3153">
            <v>4.1150399999999996</v>
          </cell>
        </row>
        <row r="3154">
          <cell r="M3154" t="str">
            <v>SCS0006757</v>
          </cell>
          <cell r="N3154" t="str">
            <v>L4563</v>
          </cell>
          <cell r="O3154" t="str">
            <v>一等左扶手面套（真皮）</v>
          </cell>
          <cell r="P3154" t="str">
            <v>动车项目</v>
          </cell>
          <cell r="Q3154">
            <v>46</v>
          </cell>
          <cell r="R3154" t="str">
            <v>YC01</v>
          </cell>
          <cell r="S3154">
            <v>12.04</v>
          </cell>
        </row>
        <row r="3155">
          <cell r="M3155" t="str">
            <v>SCS0000799</v>
          </cell>
          <cell r="N3155" t="str">
            <v>L4527</v>
          </cell>
          <cell r="O3155" t="str">
            <v>蛇簧固定片</v>
          </cell>
          <cell r="P3155">
            <v>306</v>
          </cell>
          <cell r="Q3155">
            <v>7560</v>
          </cell>
          <cell r="R3155" t="str">
            <v>YC10</v>
          </cell>
          <cell r="S3155">
            <v>0.11</v>
          </cell>
        </row>
        <row r="3156">
          <cell r="M3156" t="str">
            <v>SCS0001186</v>
          </cell>
          <cell r="N3156" t="str">
            <v>L4469</v>
          </cell>
          <cell r="O3156" t="str">
            <v>驾驶员右滑轨总成</v>
          </cell>
          <cell r="Q3156">
            <v>14</v>
          </cell>
          <cell r="R3156" t="str">
            <v>YC01</v>
          </cell>
          <cell r="S3156">
            <v>27.15</v>
          </cell>
        </row>
        <row r="3157">
          <cell r="M3157" t="str">
            <v>BFA0000007</v>
          </cell>
          <cell r="N3157">
            <v>1943003</v>
          </cell>
          <cell r="O3157" t="str">
            <v>平垫圈￠8</v>
          </cell>
          <cell r="P3157" t="str">
            <v>￠8黑</v>
          </cell>
          <cell r="Q3157">
            <v>3992</v>
          </cell>
          <cell r="R3157" t="str">
            <v>YC01</v>
          </cell>
          <cell r="S3157">
            <v>0.02</v>
          </cell>
        </row>
        <row r="3158">
          <cell r="M3158" t="str">
            <v>BSP0000075</v>
          </cell>
          <cell r="N3158" t="str">
            <v>L4527</v>
          </cell>
          <cell r="O3158" t="str">
            <v>背S簧B</v>
          </cell>
          <cell r="P3158" t="str">
            <v>P203前排</v>
          </cell>
          <cell r="Q3158">
            <v>2460</v>
          </cell>
          <cell r="R3158" t="str">
            <v>YC01</v>
          </cell>
          <cell r="S3158">
            <v>1.27</v>
          </cell>
        </row>
        <row r="3159">
          <cell r="M3159" t="str">
            <v>SCS0000810</v>
          </cell>
          <cell r="N3159" t="str">
            <v>1932389A</v>
          </cell>
          <cell r="O3159" t="str">
            <v>驾座头枕杆</v>
          </cell>
          <cell r="Q3159">
            <v>1589</v>
          </cell>
          <cell r="R3159" t="str">
            <v>YC03</v>
          </cell>
          <cell r="S3159">
            <v>4.34</v>
          </cell>
        </row>
        <row r="3160">
          <cell r="M3160" t="str">
            <v>SCS0001418</v>
          </cell>
          <cell r="N3160" t="str">
            <v>L4527</v>
          </cell>
          <cell r="O3160" t="str">
            <v>C40D横向钢丝1</v>
          </cell>
          <cell r="P3160" t="str">
            <v>C40D</v>
          </cell>
          <cell r="Q3160">
            <v>380</v>
          </cell>
          <cell r="R3160" t="str">
            <v>YC10</v>
          </cell>
          <cell r="S3160">
            <v>1.26</v>
          </cell>
        </row>
        <row r="3161">
          <cell r="M3161" t="str">
            <v>BFA0000078</v>
          </cell>
          <cell r="N3161">
            <v>1913276</v>
          </cell>
          <cell r="O3161" t="str">
            <v>销轴φ10x63</v>
          </cell>
          <cell r="P3161" t="str">
            <v>B型φ10*63彩锌</v>
          </cell>
          <cell r="Q3161">
            <v>2000</v>
          </cell>
          <cell r="R3161" t="str">
            <v>YC01</v>
          </cell>
          <cell r="S3161">
            <v>0.51</v>
          </cell>
        </row>
        <row r="3162">
          <cell r="M3162" t="str">
            <v>SCS0006760</v>
          </cell>
          <cell r="N3162" t="str">
            <v>L4563</v>
          </cell>
          <cell r="O3162" t="str">
            <v>一等右扶手面套（真皮）</v>
          </cell>
          <cell r="P3162" t="str">
            <v>动车项目</v>
          </cell>
          <cell r="Q3162">
            <v>46</v>
          </cell>
          <cell r="R3162" t="str">
            <v>YC01</v>
          </cell>
          <cell r="S3162">
            <v>12.04</v>
          </cell>
        </row>
        <row r="3163">
          <cell r="M3163" t="str">
            <v>SCS0000924</v>
          </cell>
          <cell r="N3163" t="str">
            <v>L4527</v>
          </cell>
          <cell r="O3163" t="str">
            <v>后座垫骨架总成</v>
          </cell>
          <cell r="P3163" t="str">
            <v>C33DB</v>
          </cell>
          <cell r="Q3163">
            <v>30</v>
          </cell>
          <cell r="R3163" t="str">
            <v>YC01</v>
          </cell>
          <cell r="S3163">
            <v>30.57</v>
          </cell>
        </row>
        <row r="3164">
          <cell r="M3164" t="str">
            <v>SCS0001187</v>
          </cell>
          <cell r="N3164" t="str">
            <v>L4469</v>
          </cell>
          <cell r="O3164" t="str">
            <v>副驾驶员右滑轨总成</v>
          </cell>
          <cell r="Q3164">
            <v>4</v>
          </cell>
          <cell r="R3164" t="str">
            <v>YC01</v>
          </cell>
          <cell r="S3164">
            <v>27.15</v>
          </cell>
        </row>
        <row r="3165">
          <cell r="M3165" t="str">
            <v>BFA0000051</v>
          </cell>
          <cell r="N3165">
            <v>1943003</v>
          </cell>
          <cell r="O3165" t="str">
            <v>十字槽盘头螺钉</v>
          </cell>
          <cell r="P3165" t="str">
            <v>M5*6彩锌</v>
          </cell>
          <cell r="Q3165">
            <v>25000</v>
          </cell>
          <cell r="R3165" t="str">
            <v>YC01</v>
          </cell>
          <cell r="S3165">
            <v>0.02</v>
          </cell>
        </row>
        <row r="3166">
          <cell r="M3166" t="str">
            <v>SCS0000799</v>
          </cell>
          <cell r="N3166" t="str">
            <v>L4527</v>
          </cell>
          <cell r="O3166" t="str">
            <v>蛇簧固定片</v>
          </cell>
          <cell r="P3166">
            <v>306</v>
          </cell>
          <cell r="Q3166">
            <v>1364</v>
          </cell>
          <cell r="R3166" t="str">
            <v>YC10</v>
          </cell>
          <cell r="S3166">
            <v>0.11</v>
          </cell>
        </row>
        <row r="3167">
          <cell r="M3167" t="str">
            <v>SCS0001669</v>
          </cell>
          <cell r="N3167" t="str">
            <v>1932389A</v>
          </cell>
          <cell r="O3167" t="str">
            <v>中间头枕杆焊接总成</v>
          </cell>
          <cell r="P3167" t="str">
            <v>C40DB</v>
          </cell>
          <cell r="Q3167">
            <v>119</v>
          </cell>
          <cell r="R3167" t="str">
            <v>YC01</v>
          </cell>
          <cell r="S3167">
            <v>6.3</v>
          </cell>
        </row>
        <row r="3168">
          <cell r="M3168" t="str">
            <v>SCS0001419</v>
          </cell>
          <cell r="N3168" t="str">
            <v>L4527</v>
          </cell>
          <cell r="O3168" t="str">
            <v>横向钢丝2(上)</v>
          </cell>
          <cell r="P3168" t="str">
            <v>C40D</v>
          </cell>
          <cell r="Q3168">
            <v>410</v>
          </cell>
          <cell r="R3168" t="str">
            <v>YC10</v>
          </cell>
          <cell r="S3168">
            <v>1.1000000000000001</v>
          </cell>
        </row>
        <row r="3169">
          <cell r="M3169" t="str">
            <v>BFA0000058</v>
          </cell>
          <cell r="N3169">
            <v>1913276</v>
          </cell>
          <cell r="O3169" t="str">
            <v>限位销</v>
          </cell>
          <cell r="Q3169">
            <v>2000</v>
          </cell>
          <cell r="R3169" t="str">
            <v>YC01</v>
          </cell>
          <cell r="S3169">
            <v>0.51</v>
          </cell>
        </row>
        <row r="3170">
          <cell r="M3170" t="str">
            <v>SCS0006763</v>
          </cell>
          <cell r="N3170" t="str">
            <v>L4563</v>
          </cell>
          <cell r="O3170" t="str">
            <v>二等头枕面套（真皮）</v>
          </cell>
          <cell r="P3170" t="str">
            <v>动车项目</v>
          </cell>
          <cell r="Q3170">
            <v>792</v>
          </cell>
          <cell r="R3170" t="str">
            <v>YC01</v>
          </cell>
          <cell r="S3170">
            <v>24.45</v>
          </cell>
        </row>
        <row r="3171">
          <cell r="M3171" t="str">
            <v>SCS0000937</v>
          </cell>
          <cell r="N3171" t="str">
            <v>L4527</v>
          </cell>
          <cell r="O3171" t="str">
            <v>后排六分座垫骨架总成</v>
          </cell>
          <cell r="Q3171">
            <v>60</v>
          </cell>
          <cell r="R3171" t="str">
            <v>YC03</v>
          </cell>
          <cell r="S3171">
            <v>21.49</v>
          </cell>
        </row>
        <row r="3172">
          <cell r="M3172" t="str">
            <v>SCS0001188</v>
          </cell>
          <cell r="N3172" t="str">
            <v>L4469</v>
          </cell>
          <cell r="O3172" t="str">
            <v>副驾驶员左滑轨总成</v>
          </cell>
          <cell r="Q3172">
            <v>4</v>
          </cell>
          <cell r="R3172" t="str">
            <v>YC01</v>
          </cell>
          <cell r="S3172">
            <v>27.15</v>
          </cell>
        </row>
        <row r="3173">
          <cell r="M3173" t="str">
            <v>BFA0000079</v>
          </cell>
          <cell r="N3173">
            <v>1943003</v>
          </cell>
          <cell r="O3173" t="str">
            <v>弹簧垫圈￠5</v>
          </cell>
          <cell r="P3173" t="str">
            <v>￠5黑</v>
          </cell>
          <cell r="Q3173">
            <v>11000</v>
          </cell>
          <cell r="R3173" t="str">
            <v>YC01</v>
          </cell>
          <cell r="S3173">
            <v>0.01</v>
          </cell>
        </row>
        <row r="3174">
          <cell r="M3174" t="str">
            <v>SCS0001309</v>
          </cell>
          <cell r="N3174" t="str">
            <v>L4527</v>
          </cell>
          <cell r="O3174" t="str">
            <v>前排靠背上弯管</v>
          </cell>
          <cell r="P3174" t="str">
            <v>H32B</v>
          </cell>
          <cell r="Q3174">
            <v>3870</v>
          </cell>
          <cell r="R3174" t="str">
            <v>YC10</v>
          </cell>
          <cell r="S3174">
            <v>3.86</v>
          </cell>
        </row>
        <row r="3175">
          <cell r="M3175" t="str">
            <v>SCS0001670</v>
          </cell>
          <cell r="N3175" t="str">
            <v>1932389A</v>
          </cell>
          <cell r="O3175" t="str">
            <v>两侧头枕杆</v>
          </cell>
          <cell r="P3175" t="str">
            <v>C40DB</v>
          </cell>
          <cell r="Q3175">
            <v>238</v>
          </cell>
          <cell r="R3175" t="str">
            <v>YC01</v>
          </cell>
          <cell r="S3175">
            <v>7.04</v>
          </cell>
        </row>
        <row r="3176">
          <cell r="M3176" t="str">
            <v>SCS0001426</v>
          </cell>
          <cell r="N3176" t="str">
            <v>L4527</v>
          </cell>
          <cell r="O3176" t="str">
            <v>右侧支持钢丝1(上)</v>
          </cell>
          <cell r="P3176" t="str">
            <v>C40D</v>
          </cell>
          <cell r="Q3176">
            <v>410</v>
          </cell>
          <cell r="R3176" t="str">
            <v>YC10</v>
          </cell>
          <cell r="S3176">
            <v>0.68</v>
          </cell>
        </row>
        <row r="3177">
          <cell r="M3177" t="str">
            <v>BFA0000058</v>
          </cell>
          <cell r="N3177">
            <v>1913276</v>
          </cell>
          <cell r="O3177" t="str">
            <v>限位销</v>
          </cell>
          <cell r="Q3177">
            <v>2684</v>
          </cell>
          <cell r="R3177" t="str">
            <v>YC01</v>
          </cell>
          <cell r="S3177">
            <v>0.51</v>
          </cell>
        </row>
        <row r="3178">
          <cell r="M3178" t="str">
            <v>SCS0006767</v>
          </cell>
          <cell r="N3178" t="str">
            <v>L4563</v>
          </cell>
          <cell r="O3178" t="str">
            <v>二等背面套（真皮）</v>
          </cell>
          <cell r="P3178" t="str">
            <v>动车项目</v>
          </cell>
          <cell r="Q3178">
            <v>792</v>
          </cell>
          <cell r="R3178" t="str">
            <v>YC01</v>
          </cell>
          <cell r="S3178">
            <v>40.01</v>
          </cell>
        </row>
        <row r="3179">
          <cell r="M3179" t="str">
            <v>SCS0000938</v>
          </cell>
          <cell r="N3179" t="str">
            <v>L4527</v>
          </cell>
          <cell r="O3179" t="str">
            <v>后排四分座垫骨架总成</v>
          </cell>
          <cell r="Q3179">
            <v>32</v>
          </cell>
          <cell r="R3179" t="str">
            <v>YC03</v>
          </cell>
          <cell r="S3179">
            <v>15.96</v>
          </cell>
        </row>
        <row r="3180">
          <cell r="M3180" t="str">
            <v>SCS0001099</v>
          </cell>
          <cell r="N3180" t="str">
            <v>L4469</v>
          </cell>
          <cell r="O3180" t="str">
            <v>驾驶员左滑轨总成</v>
          </cell>
          <cell r="P3180" t="str">
            <v>C33D</v>
          </cell>
          <cell r="Q3180">
            <v>53</v>
          </cell>
          <cell r="R3180" t="str">
            <v>YC01</v>
          </cell>
          <cell r="S3180">
            <v>27.15</v>
          </cell>
        </row>
        <row r="3181">
          <cell r="M3181" t="str">
            <v>BFA0000044</v>
          </cell>
          <cell r="N3181">
            <v>1943003</v>
          </cell>
          <cell r="O3181" t="str">
            <v>六角法兰面带齿螺栓</v>
          </cell>
          <cell r="P3181" t="str">
            <v>M8*20黑</v>
          </cell>
          <cell r="Q3181">
            <v>20552</v>
          </cell>
          <cell r="R3181" t="str">
            <v>YC01</v>
          </cell>
          <cell r="S3181">
            <v>0.09</v>
          </cell>
        </row>
        <row r="3182">
          <cell r="M3182" t="str">
            <v>SCS0001310</v>
          </cell>
          <cell r="N3182" t="str">
            <v>L4527</v>
          </cell>
          <cell r="O3182" t="str">
            <v>前排背合棉后支撑钢丝1</v>
          </cell>
          <cell r="P3182" t="str">
            <v>H32B</v>
          </cell>
          <cell r="Q3182">
            <v>3870</v>
          </cell>
          <cell r="R3182" t="str">
            <v>YC10</v>
          </cell>
          <cell r="S3182">
            <v>0.78</v>
          </cell>
        </row>
        <row r="3183">
          <cell r="M3183" t="str">
            <v>SCS0004022</v>
          </cell>
          <cell r="N3183" t="str">
            <v>1932389A</v>
          </cell>
          <cell r="O3183" t="str">
            <v>前排头枕骨架总成</v>
          </cell>
          <cell r="P3183" t="str">
            <v>C32B</v>
          </cell>
          <cell r="Q3183">
            <v>3241</v>
          </cell>
          <cell r="R3183" t="str">
            <v>YC01</v>
          </cell>
          <cell r="S3183">
            <v>7.52</v>
          </cell>
        </row>
        <row r="3184">
          <cell r="M3184" t="str">
            <v>SCS0001427</v>
          </cell>
          <cell r="N3184" t="str">
            <v>L4527</v>
          </cell>
          <cell r="O3184" t="str">
            <v>右侧支持钢丝2(下)</v>
          </cell>
          <cell r="P3184" t="str">
            <v>C40D</v>
          </cell>
          <cell r="Q3184">
            <v>410</v>
          </cell>
          <cell r="R3184" t="str">
            <v>YC10</v>
          </cell>
          <cell r="S3184">
            <v>0.81</v>
          </cell>
        </row>
        <row r="3185">
          <cell r="M3185" t="str">
            <v>BFA0000073</v>
          </cell>
          <cell r="N3185">
            <v>1913276</v>
          </cell>
          <cell r="O3185" t="str">
            <v>301台阶螺栓</v>
          </cell>
          <cell r="Q3185">
            <v>320</v>
          </cell>
          <cell r="R3185" t="str">
            <v>YC01</v>
          </cell>
          <cell r="S3185">
            <v>0.94</v>
          </cell>
        </row>
        <row r="3186">
          <cell r="M3186" t="str">
            <v>SCS0006772</v>
          </cell>
          <cell r="N3186" t="str">
            <v>L4563</v>
          </cell>
          <cell r="O3186" t="str">
            <v>二等座面套（真皮）</v>
          </cell>
          <cell r="P3186" t="str">
            <v>动车项目</v>
          </cell>
          <cell r="Q3186">
            <v>792</v>
          </cell>
          <cell r="R3186" t="str">
            <v>YC01</v>
          </cell>
          <cell r="S3186">
            <v>26.64</v>
          </cell>
        </row>
        <row r="3187">
          <cell r="M3187" t="str">
            <v>SCS0001126</v>
          </cell>
          <cell r="N3187" t="str">
            <v>L4527</v>
          </cell>
          <cell r="O3187" t="str">
            <v>整体背骨架左连接板总成</v>
          </cell>
          <cell r="P3187" t="str">
            <v>C33D</v>
          </cell>
          <cell r="Q3187">
            <v>30</v>
          </cell>
          <cell r="R3187" t="str">
            <v>YC01</v>
          </cell>
          <cell r="S3187">
            <v>11.49</v>
          </cell>
        </row>
        <row r="3188">
          <cell r="M3188" t="str">
            <v>SCS0001100</v>
          </cell>
          <cell r="N3188" t="str">
            <v>L4469</v>
          </cell>
          <cell r="O3188" t="str">
            <v>驾驶员右滑轨总成</v>
          </cell>
          <cell r="P3188" t="str">
            <v>C33D</v>
          </cell>
          <cell r="Q3188">
            <v>53</v>
          </cell>
          <cell r="R3188" t="str">
            <v>YC01</v>
          </cell>
          <cell r="S3188">
            <v>27.15</v>
          </cell>
        </row>
        <row r="3189">
          <cell r="M3189" t="str">
            <v>BFA0000756</v>
          </cell>
          <cell r="N3189">
            <v>1943003</v>
          </cell>
          <cell r="O3189" t="str">
            <v>内六角圆柱头螺钉</v>
          </cell>
          <cell r="P3189" t="str">
            <v>M6*20 镀黑锌 10.9级</v>
          </cell>
          <cell r="Q3189">
            <v>8277</v>
          </cell>
          <cell r="R3189" t="str">
            <v>YC01</v>
          </cell>
          <cell r="S3189">
            <v>0.2</v>
          </cell>
        </row>
        <row r="3190">
          <cell r="M3190" t="str">
            <v>SCS0001418</v>
          </cell>
          <cell r="N3190" t="str">
            <v>L4527</v>
          </cell>
          <cell r="O3190" t="str">
            <v>C40D横向钢丝1</v>
          </cell>
          <cell r="P3190" t="str">
            <v>C40D</v>
          </cell>
          <cell r="Q3190">
            <v>2561</v>
          </cell>
          <cell r="R3190" t="str">
            <v>YC10</v>
          </cell>
          <cell r="S3190">
            <v>1.26</v>
          </cell>
        </row>
        <row r="3191">
          <cell r="M3191" t="str">
            <v>SCS0004023</v>
          </cell>
          <cell r="N3191" t="str">
            <v>1932389A</v>
          </cell>
          <cell r="O3191" t="str">
            <v>后排两侧头枕骨架总成</v>
          </cell>
          <cell r="P3191" t="str">
            <v>C32B</v>
          </cell>
          <cell r="Q3191">
            <v>3085</v>
          </cell>
          <cell r="R3191" t="str">
            <v>YC01</v>
          </cell>
          <cell r="S3191">
            <v>8.27</v>
          </cell>
        </row>
        <row r="3192">
          <cell r="M3192" t="str">
            <v>SCS0001428</v>
          </cell>
          <cell r="N3192" t="str">
            <v>L4527</v>
          </cell>
          <cell r="O3192" t="str">
            <v>左侧支持钢丝1(上)</v>
          </cell>
          <cell r="P3192" t="str">
            <v>C40D</v>
          </cell>
          <cell r="Q3192">
            <v>410</v>
          </cell>
          <cell r="R3192" t="str">
            <v>YC10</v>
          </cell>
          <cell r="S3192">
            <v>0.81</v>
          </cell>
        </row>
        <row r="3193">
          <cell r="M3193" t="str">
            <v>SCS0005430</v>
          </cell>
          <cell r="N3193">
            <v>1932313</v>
          </cell>
          <cell r="O3193" t="str">
            <v>副驾手动左侧滑轨总成</v>
          </cell>
          <cell r="P3193" t="str">
            <v>P203</v>
          </cell>
          <cell r="Q3193">
            <v>560</v>
          </cell>
          <cell r="R3193" t="str">
            <v>YC01</v>
          </cell>
          <cell r="S3193">
            <v>30.5</v>
          </cell>
        </row>
        <row r="3194">
          <cell r="M3194" t="str">
            <v>SCS0006776</v>
          </cell>
          <cell r="N3194" t="str">
            <v>L4563</v>
          </cell>
          <cell r="O3194" t="str">
            <v>二等扶手面套（真皮）</v>
          </cell>
          <cell r="Q3194">
            <v>1190</v>
          </cell>
          <cell r="R3194" t="str">
            <v>YC01</v>
          </cell>
          <cell r="S3194">
            <v>11.74</v>
          </cell>
        </row>
        <row r="3195">
          <cell r="M3195" t="str">
            <v>SCS0001127</v>
          </cell>
          <cell r="N3195" t="str">
            <v>L4527</v>
          </cell>
          <cell r="O3195" t="str">
            <v>整体背骨架右连接板总成</v>
          </cell>
          <cell r="Q3195">
            <v>151</v>
          </cell>
          <cell r="R3195" t="str">
            <v>YC01</v>
          </cell>
          <cell r="S3195">
            <v>10.25</v>
          </cell>
        </row>
        <row r="3196">
          <cell r="M3196" t="str">
            <v>SCS0001372</v>
          </cell>
          <cell r="N3196">
            <v>1913100</v>
          </cell>
          <cell r="O3196" t="str">
            <v>背骨架头枕支管A(左)</v>
          </cell>
          <cell r="P3196" t="str">
            <v>H32B</v>
          </cell>
          <cell r="Q3196">
            <v>9935</v>
          </cell>
          <cell r="R3196" t="str">
            <v>YC10</v>
          </cell>
          <cell r="S3196">
            <v>0.78</v>
          </cell>
        </row>
        <row r="3197">
          <cell r="M3197" t="str">
            <v>BFA0000260</v>
          </cell>
          <cell r="N3197">
            <v>1943003</v>
          </cell>
          <cell r="O3197" t="str">
            <v>弹簧垫圈</v>
          </cell>
          <cell r="P3197" t="str">
            <v>￠6黑</v>
          </cell>
          <cell r="Q3197">
            <v>8277</v>
          </cell>
          <cell r="R3197" t="str">
            <v>YC01</v>
          </cell>
          <cell r="S3197">
            <v>0.01</v>
          </cell>
        </row>
        <row r="3198">
          <cell r="M3198" t="str">
            <v>SCS0001419</v>
          </cell>
          <cell r="N3198" t="str">
            <v>L4527</v>
          </cell>
          <cell r="O3198" t="str">
            <v>横向钢丝2(上)</v>
          </cell>
          <cell r="P3198" t="str">
            <v>C40D</v>
          </cell>
          <cell r="Q3198">
            <v>2561</v>
          </cell>
          <cell r="R3198" t="str">
            <v>YC10</v>
          </cell>
          <cell r="S3198">
            <v>1.1000000000000001</v>
          </cell>
        </row>
        <row r="3199">
          <cell r="M3199" t="str">
            <v>SCS0004024</v>
          </cell>
          <cell r="N3199" t="str">
            <v>1932389A</v>
          </cell>
          <cell r="O3199" t="str">
            <v>后排中间头枕骨架总成</v>
          </cell>
          <cell r="P3199" t="str">
            <v>C32B</v>
          </cell>
          <cell r="Q3199">
            <v>115</v>
          </cell>
          <cell r="R3199" t="str">
            <v>YC01</v>
          </cell>
          <cell r="S3199">
            <v>7.77</v>
          </cell>
        </row>
        <row r="3200">
          <cell r="M3200" t="str">
            <v>SCS0001429</v>
          </cell>
          <cell r="N3200" t="str">
            <v>L4527</v>
          </cell>
          <cell r="O3200" t="str">
            <v>左侧支持钢丝2(下)</v>
          </cell>
          <cell r="P3200" t="str">
            <v>C40D</v>
          </cell>
          <cell r="Q3200">
            <v>410</v>
          </cell>
          <cell r="R3200" t="str">
            <v>YC10</v>
          </cell>
          <cell r="S3200">
            <v>0.68</v>
          </cell>
        </row>
        <row r="3201">
          <cell r="M3201" t="str">
            <v>SCS0005429</v>
          </cell>
          <cell r="N3201">
            <v>1932313</v>
          </cell>
          <cell r="O3201" t="str">
            <v>副驾手动右侧滑轨总成</v>
          </cell>
          <cell r="P3201" t="str">
            <v>P203</v>
          </cell>
          <cell r="Q3201">
            <v>1520</v>
          </cell>
          <cell r="R3201" t="str">
            <v>YC01</v>
          </cell>
          <cell r="S3201">
            <v>30.5</v>
          </cell>
        </row>
        <row r="3202">
          <cell r="M3202" t="str">
            <v>SCS0006779</v>
          </cell>
          <cell r="N3202" t="str">
            <v>L4563</v>
          </cell>
          <cell r="O3202" t="str">
            <v>三四等背面套（真皮）</v>
          </cell>
          <cell r="P3202" t="str">
            <v>动车项目</v>
          </cell>
          <cell r="Q3202">
            <v>160</v>
          </cell>
          <cell r="R3202" t="str">
            <v>YC01</v>
          </cell>
          <cell r="S3202">
            <v>33.47</v>
          </cell>
        </row>
        <row r="3203">
          <cell r="M3203" t="str">
            <v>SCS0001132</v>
          </cell>
          <cell r="N3203" t="str">
            <v>L4527</v>
          </cell>
          <cell r="O3203" t="str">
            <v>后排靠背解锁支架（左）</v>
          </cell>
          <cell r="P3203" t="str">
            <v>C33D</v>
          </cell>
          <cell r="Q3203">
            <v>30</v>
          </cell>
          <cell r="R3203" t="str">
            <v>YC01</v>
          </cell>
          <cell r="S3203">
            <v>1.56</v>
          </cell>
        </row>
        <row r="3204">
          <cell r="M3204" t="str">
            <v>SCS0001373</v>
          </cell>
          <cell r="N3204">
            <v>1913100</v>
          </cell>
          <cell r="O3204" t="str">
            <v>背骨架头枕支管B(右)</v>
          </cell>
          <cell r="P3204" t="str">
            <v>H32B</v>
          </cell>
          <cell r="Q3204">
            <v>9935</v>
          </cell>
          <cell r="R3204" t="str">
            <v>YC10</v>
          </cell>
          <cell r="S3204">
            <v>0.78</v>
          </cell>
        </row>
        <row r="3205">
          <cell r="M3205" t="str">
            <v>BFA0000007</v>
          </cell>
          <cell r="N3205">
            <v>1943003</v>
          </cell>
          <cell r="O3205" t="str">
            <v>平垫圈￠8</v>
          </cell>
          <cell r="P3205" t="str">
            <v>￠8黑</v>
          </cell>
          <cell r="Q3205">
            <v>15000</v>
          </cell>
          <cell r="R3205" t="str">
            <v>YC01</v>
          </cell>
          <cell r="S3205">
            <v>0.02</v>
          </cell>
        </row>
        <row r="3206">
          <cell r="M3206" t="str">
            <v>SCS0001426</v>
          </cell>
          <cell r="N3206" t="str">
            <v>L4527</v>
          </cell>
          <cell r="O3206" t="str">
            <v>右侧支持钢丝1(上)</v>
          </cell>
          <cell r="P3206" t="str">
            <v>C40D</v>
          </cell>
          <cell r="Q3206">
            <v>2651</v>
          </cell>
          <cell r="R3206" t="str">
            <v>YC10</v>
          </cell>
          <cell r="S3206">
            <v>0.68</v>
          </cell>
        </row>
        <row r="3207">
          <cell r="M3207" t="str">
            <v>SCS0006380</v>
          </cell>
          <cell r="N3207" t="str">
            <v>1932389A</v>
          </cell>
          <cell r="O3207" t="str">
            <v>前排头枕骨架总成</v>
          </cell>
          <cell r="P3207" t="str">
            <v>P203</v>
          </cell>
          <cell r="Q3207">
            <v>1562</v>
          </cell>
          <cell r="R3207" t="str">
            <v>YC01</v>
          </cell>
          <cell r="S3207">
            <v>7.3</v>
          </cell>
        </row>
        <row r="3208">
          <cell r="M3208" t="str">
            <v>SCS0001436</v>
          </cell>
          <cell r="N3208" t="str">
            <v>L4527</v>
          </cell>
          <cell r="O3208" t="str">
            <v>坐垫钢丝骨架总成</v>
          </cell>
          <cell r="P3208" t="str">
            <v>C40D</v>
          </cell>
          <cell r="Q3208">
            <v>5</v>
          </cell>
          <cell r="R3208" t="str">
            <v>YC03</v>
          </cell>
          <cell r="S3208">
            <v>16.75</v>
          </cell>
        </row>
        <row r="3209">
          <cell r="M3209" t="str">
            <v>SCS0005431</v>
          </cell>
          <cell r="N3209">
            <v>1932313</v>
          </cell>
          <cell r="O3209" t="str">
            <v>U型把手</v>
          </cell>
          <cell r="P3209" t="str">
            <v>P203</v>
          </cell>
          <cell r="Q3209">
            <v>1600</v>
          </cell>
          <cell r="R3209" t="str">
            <v>YC01</v>
          </cell>
          <cell r="S3209">
            <v>3</v>
          </cell>
        </row>
        <row r="3210">
          <cell r="M3210" t="str">
            <v>SCS0006783</v>
          </cell>
          <cell r="N3210" t="str">
            <v>L4563</v>
          </cell>
          <cell r="O3210" t="str">
            <v>三四等座面套（真皮）</v>
          </cell>
          <cell r="P3210" t="str">
            <v>动车项目</v>
          </cell>
          <cell r="Q3210">
            <v>160</v>
          </cell>
          <cell r="R3210" t="str">
            <v>YC01</v>
          </cell>
          <cell r="S3210">
            <v>22.99</v>
          </cell>
        </row>
        <row r="3211">
          <cell r="M3211" t="str">
            <v>SCS0001134</v>
          </cell>
          <cell r="N3211" t="str">
            <v>L4527</v>
          </cell>
          <cell r="O3211" t="str">
            <v>后排靠背锁扣左固定座总成</v>
          </cell>
          <cell r="P3211" t="str">
            <v>C33D</v>
          </cell>
          <cell r="Q3211">
            <v>30</v>
          </cell>
          <cell r="R3211" t="str">
            <v>YC01</v>
          </cell>
          <cell r="S3211">
            <v>3.34</v>
          </cell>
        </row>
        <row r="3212">
          <cell r="M3212" t="str">
            <v>SCS0001438</v>
          </cell>
          <cell r="N3212">
            <v>1913100</v>
          </cell>
          <cell r="O3212" t="str">
            <v>靠背锁</v>
          </cell>
          <cell r="P3212" t="str">
            <v>C40D</v>
          </cell>
          <cell r="Q3212">
            <v>820</v>
          </cell>
          <cell r="R3212" t="str">
            <v>YC10</v>
          </cell>
          <cell r="S3212">
            <v>7</v>
          </cell>
        </row>
        <row r="3213">
          <cell r="M3213" t="str">
            <v>BFA0000590</v>
          </cell>
          <cell r="N3213">
            <v>1943003</v>
          </cell>
          <cell r="O3213" t="str">
            <v>M10台阶螺栓</v>
          </cell>
          <cell r="P3213" t="str">
            <v>P203</v>
          </cell>
          <cell r="Q3213">
            <v>3050</v>
          </cell>
          <cell r="R3213" t="str">
            <v>YC10</v>
          </cell>
          <cell r="S3213">
            <v>0.85</v>
          </cell>
        </row>
        <row r="3214">
          <cell r="M3214" t="str">
            <v>SCS0001427</v>
          </cell>
          <cell r="N3214" t="str">
            <v>L4527</v>
          </cell>
          <cell r="O3214" t="str">
            <v>右侧支持钢丝2(下)</v>
          </cell>
          <cell r="P3214" t="str">
            <v>C40D</v>
          </cell>
          <cell r="Q3214">
            <v>2651</v>
          </cell>
          <cell r="R3214" t="str">
            <v>YC10</v>
          </cell>
          <cell r="S3214">
            <v>0.81</v>
          </cell>
        </row>
        <row r="3215">
          <cell r="M3215" t="str">
            <v>SCS0006383</v>
          </cell>
          <cell r="N3215" t="str">
            <v>1932389A</v>
          </cell>
          <cell r="O3215" t="str">
            <v>两侧头枕杆</v>
          </cell>
          <cell r="P3215" t="str">
            <v>P203</v>
          </cell>
          <cell r="Q3215">
            <v>1562</v>
          </cell>
          <cell r="R3215" t="str">
            <v>YC01</v>
          </cell>
          <cell r="S3215">
            <v>6.5</v>
          </cell>
        </row>
        <row r="3216">
          <cell r="M3216" t="str">
            <v>SCS0001440</v>
          </cell>
          <cell r="N3216" t="str">
            <v>L4527</v>
          </cell>
          <cell r="O3216" t="str">
            <v>后排扶手骨架总成</v>
          </cell>
          <cell r="P3216" t="str">
            <v>C40D</v>
          </cell>
          <cell r="Q3216">
            <v>54</v>
          </cell>
          <cell r="R3216" t="str">
            <v>YC01</v>
          </cell>
          <cell r="S3216">
            <v>10.67</v>
          </cell>
        </row>
        <row r="3217">
          <cell r="M3217" t="str">
            <v>SCS0006002</v>
          </cell>
          <cell r="N3217">
            <v>1932313</v>
          </cell>
          <cell r="O3217" t="str">
            <v>手动右侧滑轨总成</v>
          </cell>
          <cell r="P3217" t="str">
            <v>P203</v>
          </cell>
          <cell r="Q3217">
            <v>960</v>
          </cell>
          <cell r="R3217" t="str">
            <v>YC01</v>
          </cell>
          <cell r="S3217">
            <v>30.5</v>
          </cell>
        </row>
        <row r="3218">
          <cell r="M3218" t="str">
            <v>SCS0006787</v>
          </cell>
          <cell r="N3218" t="str">
            <v>L4563</v>
          </cell>
          <cell r="O3218" t="str">
            <v>折叠背面套（真皮）</v>
          </cell>
          <cell r="P3218" t="str">
            <v>动车项目</v>
          </cell>
          <cell r="Q3218">
            <v>84</v>
          </cell>
          <cell r="R3218" t="str">
            <v>YC01</v>
          </cell>
          <cell r="S3218">
            <v>28.16</v>
          </cell>
        </row>
        <row r="3219">
          <cell r="M3219" t="str">
            <v>SCS0001149</v>
          </cell>
          <cell r="N3219" t="str">
            <v>L4527</v>
          </cell>
          <cell r="O3219" t="str">
            <v>六分靠背骨架左上连接板</v>
          </cell>
          <cell r="Q3219">
            <v>121</v>
          </cell>
          <cell r="R3219" t="str">
            <v>YC01</v>
          </cell>
          <cell r="S3219">
            <v>4.04</v>
          </cell>
        </row>
        <row r="3220">
          <cell r="M3220" t="str">
            <v>SCS0000922</v>
          </cell>
          <cell r="N3220" t="str">
            <v>1933501A</v>
          </cell>
          <cell r="O3220" t="str">
            <v>后左靠背锁</v>
          </cell>
          <cell r="Q3220">
            <v>54</v>
          </cell>
          <cell r="R3220" t="str">
            <v>YC01</v>
          </cell>
          <cell r="S3220">
            <v>16.03</v>
          </cell>
        </row>
        <row r="3221">
          <cell r="M3221" t="str">
            <v>BAS0000062</v>
          </cell>
          <cell r="N3221" t="str">
            <v>L1114</v>
          </cell>
          <cell r="O3221" t="str">
            <v>衬套A</v>
          </cell>
          <cell r="P3221" t="str">
            <v>P203</v>
          </cell>
          <cell r="Q3221">
            <v>10000</v>
          </cell>
          <cell r="R3221" t="str">
            <v>YC10</v>
          </cell>
          <cell r="S3221">
            <v>1.25</v>
          </cell>
        </row>
        <row r="3222">
          <cell r="M3222" t="str">
            <v>SCS0001428</v>
          </cell>
          <cell r="N3222" t="str">
            <v>L4527</v>
          </cell>
          <cell r="O3222" t="str">
            <v>左侧支持钢丝1(上)</v>
          </cell>
          <cell r="P3222" t="str">
            <v>C40D</v>
          </cell>
          <cell r="Q3222">
            <v>2651</v>
          </cell>
          <cell r="R3222" t="str">
            <v>YC10</v>
          </cell>
          <cell r="S3222">
            <v>0.81</v>
          </cell>
        </row>
        <row r="3223">
          <cell r="M3223" t="str">
            <v>SCS0006385</v>
          </cell>
          <cell r="N3223" t="str">
            <v>1932389A</v>
          </cell>
          <cell r="O3223" t="str">
            <v>中间头枕杆</v>
          </cell>
          <cell r="P3223" t="str">
            <v>P203</v>
          </cell>
          <cell r="Q3223">
            <v>286</v>
          </cell>
          <cell r="R3223" t="str">
            <v>YC01</v>
          </cell>
          <cell r="S3223">
            <v>6.7</v>
          </cell>
        </row>
        <row r="3224">
          <cell r="M3224" t="str">
            <v>SCS0001573</v>
          </cell>
          <cell r="N3224" t="str">
            <v>L4527</v>
          </cell>
          <cell r="O3224" t="str">
            <v>坐垫钢丝骨架焊接总成</v>
          </cell>
          <cell r="P3224" t="str">
            <v>C40DB</v>
          </cell>
          <cell r="Q3224">
            <v>376</v>
          </cell>
          <cell r="R3224" t="str">
            <v>YC03</v>
          </cell>
          <cell r="S3224">
            <v>19.98</v>
          </cell>
        </row>
        <row r="3225">
          <cell r="M3225" t="str">
            <v>SCS0005429</v>
          </cell>
          <cell r="N3225">
            <v>1932313</v>
          </cell>
          <cell r="O3225" t="str">
            <v>副驾手动右侧滑轨总成</v>
          </cell>
          <cell r="P3225" t="str">
            <v>P203</v>
          </cell>
          <cell r="Q3225">
            <v>208</v>
          </cell>
          <cell r="R3225" t="str">
            <v>YC01</v>
          </cell>
          <cell r="S3225">
            <v>30.5</v>
          </cell>
        </row>
        <row r="3226">
          <cell r="M3226" t="str">
            <v>SCS0006791</v>
          </cell>
          <cell r="N3226" t="str">
            <v>L4563</v>
          </cell>
          <cell r="O3226" t="str">
            <v>折叠座面套（真皮）</v>
          </cell>
          <cell r="P3226" t="str">
            <v>动车项目</v>
          </cell>
          <cell r="Q3226">
            <v>84</v>
          </cell>
          <cell r="R3226" t="str">
            <v>YC01</v>
          </cell>
          <cell r="S3226">
            <v>24.44</v>
          </cell>
        </row>
        <row r="3227">
          <cell r="M3227" t="str">
            <v>SCS0001159</v>
          </cell>
          <cell r="N3227" t="str">
            <v>L4527</v>
          </cell>
          <cell r="O3227" t="str">
            <v>四分靠背骨架左连接板总成</v>
          </cell>
          <cell r="Q3227">
            <v>62</v>
          </cell>
          <cell r="R3227" t="str">
            <v>YC01</v>
          </cell>
          <cell r="S3227">
            <v>10.199999999999999</v>
          </cell>
        </row>
        <row r="3228">
          <cell r="M3228" t="str">
            <v>SCS0000923</v>
          </cell>
          <cell r="N3228" t="str">
            <v>1933501A</v>
          </cell>
          <cell r="O3228" t="str">
            <v>后右靠背锁</v>
          </cell>
          <cell r="Q3228">
            <v>49</v>
          </cell>
          <cell r="R3228" t="str">
            <v>YC01</v>
          </cell>
          <cell r="S3228">
            <v>16.03</v>
          </cell>
        </row>
        <row r="3229">
          <cell r="M3229" t="str">
            <v>SCS0002991</v>
          </cell>
          <cell r="N3229">
            <v>1943508</v>
          </cell>
          <cell r="O3229" t="str">
            <v>正驾右内护盖</v>
          </cell>
          <cell r="Q3229">
            <v>50</v>
          </cell>
          <cell r="R3229" t="str">
            <v>YC01</v>
          </cell>
          <cell r="S3229">
            <v>1.04</v>
          </cell>
        </row>
        <row r="3230">
          <cell r="M3230" t="str">
            <v>SCS0001429</v>
          </cell>
          <cell r="N3230" t="str">
            <v>L4527</v>
          </cell>
          <cell r="O3230" t="str">
            <v>左侧支持钢丝2(下)</v>
          </cell>
          <cell r="P3230" t="str">
            <v>C40D</v>
          </cell>
          <cell r="Q3230">
            <v>2651</v>
          </cell>
          <cell r="R3230" t="str">
            <v>YC10</v>
          </cell>
          <cell r="S3230">
            <v>0.68</v>
          </cell>
        </row>
        <row r="3231">
          <cell r="M3231" t="str">
            <v>SCS0002051</v>
          </cell>
          <cell r="N3231">
            <v>2143048</v>
          </cell>
          <cell r="O3231" t="str">
            <v>无纺布700*550</v>
          </cell>
          <cell r="Q3231">
            <v>7800</v>
          </cell>
          <cell r="R3231" t="str">
            <v>YC01</v>
          </cell>
          <cell r="S3231">
            <v>0.34</v>
          </cell>
        </row>
        <row r="3232">
          <cell r="M3232" t="str">
            <v>SCS0001593</v>
          </cell>
          <cell r="N3232" t="str">
            <v>L4527</v>
          </cell>
          <cell r="O3232" t="str">
            <v>靠背合棉支撑钢丝总成</v>
          </cell>
          <cell r="P3232" t="str">
            <v>C40DB</v>
          </cell>
          <cell r="Q3232">
            <v>2</v>
          </cell>
          <cell r="R3232" t="str">
            <v>YC03</v>
          </cell>
          <cell r="S3232">
            <v>3.98</v>
          </cell>
        </row>
        <row r="3233">
          <cell r="M3233" t="str">
            <v>SCS0005430</v>
          </cell>
          <cell r="N3233">
            <v>1932313</v>
          </cell>
          <cell r="O3233" t="str">
            <v>副驾手动左侧滑轨总成</v>
          </cell>
          <cell r="P3233" t="str">
            <v>P203</v>
          </cell>
          <cell r="Q3233">
            <v>207</v>
          </cell>
          <cell r="R3233" t="str">
            <v>YC01</v>
          </cell>
          <cell r="S3233">
            <v>30.5</v>
          </cell>
        </row>
        <row r="3234">
          <cell r="M3234" t="str">
            <v>SCS0006820</v>
          </cell>
          <cell r="N3234" t="str">
            <v>L4563</v>
          </cell>
          <cell r="O3234" t="str">
            <v>一等背面套（真皮)</v>
          </cell>
          <cell r="P3234" t="str">
            <v>中车项目</v>
          </cell>
          <cell r="Q3234">
            <v>20</v>
          </cell>
          <cell r="R3234" t="str">
            <v>YC01</v>
          </cell>
          <cell r="S3234">
            <v>46.2</v>
          </cell>
        </row>
        <row r="3235">
          <cell r="M3235" t="str">
            <v>SCS0001160</v>
          </cell>
          <cell r="N3235" t="str">
            <v>L4527</v>
          </cell>
          <cell r="O3235" t="str">
            <v>四分靠背骨架右连接板总成</v>
          </cell>
          <cell r="Q3235">
            <v>62</v>
          </cell>
          <cell r="R3235" t="str">
            <v>YC01</v>
          </cell>
          <cell r="S3235">
            <v>5.22</v>
          </cell>
        </row>
        <row r="3236">
          <cell r="M3236" t="str">
            <v>SCS0001275</v>
          </cell>
          <cell r="N3236" t="str">
            <v>1933501A</v>
          </cell>
          <cell r="O3236" t="str">
            <v>后排左靠背锁</v>
          </cell>
          <cell r="P3236" t="str">
            <v>H32B</v>
          </cell>
          <cell r="Q3236">
            <v>2170</v>
          </cell>
          <cell r="R3236" t="str">
            <v>YC01</v>
          </cell>
          <cell r="S3236">
            <v>17</v>
          </cell>
        </row>
        <row r="3237">
          <cell r="M3237" t="str">
            <v>SCS0002995</v>
          </cell>
          <cell r="N3237">
            <v>1943508</v>
          </cell>
          <cell r="O3237" t="str">
            <v>塞盖</v>
          </cell>
          <cell r="Q3237">
            <v>83</v>
          </cell>
          <cell r="R3237" t="str">
            <v>YC01</v>
          </cell>
          <cell r="S3237">
            <v>7.0000000000000007E-2</v>
          </cell>
        </row>
        <row r="3238">
          <cell r="M3238" t="str">
            <v>SCS0001440</v>
          </cell>
          <cell r="N3238" t="str">
            <v>L4527</v>
          </cell>
          <cell r="O3238" t="str">
            <v>后排扶手骨架总成</v>
          </cell>
          <cell r="P3238" t="str">
            <v>C40D</v>
          </cell>
          <cell r="Q3238">
            <v>4</v>
          </cell>
          <cell r="R3238" t="str">
            <v>YC01</v>
          </cell>
          <cell r="S3238">
            <v>10.67</v>
          </cell>
        </row>
        <row r="3239">
          <cell r="M3239" t="str">
            <v>SCS0002050</v>
          </cell>
          <cell r="N3239">
            <v>2143048</v>
          </cell>
          <cell r="O3239" t="str">
            <v>无纺布600*550</v>
          </cell>
          <cell r="Q3239">
            <v>9000</v>
          </cell>
          <cell r="R3239" t="str">
            <v>YC01</v>
          </cell>
          <cell r="S3239">
            <v>0.3</v>
          </cell>
        </row>
        <row r="3240">
          <cell r="M3240" t="str">
            <v>SCS0001668</v>
          </cell>
          <cell r="N3240" t="str">
            <v>L4527</v>
          </cell>
          <cell r="O3240" t="str">
            <v>扶手骨架总成</v>
          </cell>
          <cell r="P3240" t="str">
            <v>C40DB</v>
          </cell>
          <cell r="Q3240">
            <v>5</v>
          </cell>
          <cell r="R3240" t="str">
            <v>YC01</v>
          </cell>
          <cell r="S3240">
            <v>10.130000000000001</v>
          </cell>
        </row>
        <row r="3241">
          <cell r="M3241" t="str">
            <v>SCS0006002</v>
          </cell>
          <cell r="N3241">
            <v>1932313</v>
          </cell>
          <cell r="O3241" t="str">
            <v>手动右侧滑轨总成</v>
          </cell>
          <cell r="P3241" t="str">
            <v>P203</v>
          </cell>
          <cell r="Q3241">
            <v>14</v>
          </cell>
          <cell r="R3241" t="str">
            <v>YC01</v>
          </cell>
          <cell r="S3241">
            <v>30.5</v>
          </cell>
        </row>
        <row r="3242">
          <cell r="M3242" t="str">
            <v>SCS0006746</v>
          </cell>
          <cell r="N3242" t="str">
            <v>L4563</v>
          </cell>
          <cell r="O3242" t="str">
            <v>一等头枕面套（真皮）</v>
          </cell>
          <cell r="P3242" t="str">
            <v>动车项目</v>
          </cell>
          <cell r="Q3242">
            <v>23</v>
          </cell>
          <cell r="R3242" t="str">
            <v>YC01</v>
          </cell>
          <cell r="S3242">
            <v>30.51</v>
          </cell>
        </row>
        <row r="3243">
          <cell r="M3243" t="str">
            <v>SCS0001309</v>
          </cell>
          <cell r="N3243" t="str">
            <v>L4527</v>
          </cell>
          <cell r="O3243" t="str">
            <v>前排靠背上弯管</v>
          </cell>
          <cell r="P3243" t="str">
            <v>H32B</v>
          </cell>
          <cell r="Q3243">
            <v>4680</v>
          </cell>
          <cell r="R3243" t="str">
            <v>YC10</v>
          </cell>
          <cell r="S3243">
            <v>3.86</v>
          </cell>
        </row>
        <row r="3244">
          <cell r="M3244" t="str">
            <v>SCS0001276</v>
          </cell>
          <cell r="N3244" t="str">
            <v>1933501A</v>
          </cell>
          <cell r="O3244" t="str">
            <v>后排右靠背锁</v>
          </cell>
          <cell r="P3244" t="str">
            <v>H32B</v>
          </cell>
          <cell r="Q3244">
            <v>2160</v>
          </cell>
          <cell r="R3244" t="str">
            <v>YC01</v>
          </cell>
          <cell r="S3244">
            <v>17</v>
          </cell>
        </row>
        <row r="3245">
          <cell r="M3245" t="str">
            <v>SCS0002997</v>
          </cell>
          <cell r="N3245">
            <v>1943508</v>
          </cell>
          <cell r="O3245" t="str">
            <v>副驾左内护盖</v>
          </cell>
          <cell r="Q3245">
            <v>28</v>
          </cell>
          <cell r="R3245" t="str">
            <v>YC01</v>
          </cell>
          <cell r="S3245">
            <v>1.04</v>
          </cell>
        </row>
        <row r="3246">
          <cell r="M3246" t="str">
            <v>SCS0001451</v>
          </cell>
          <cell r="N3246" t="str">
            <v>L4527</v>
          </cell>
          <cell r="O3246" t="str">
            <v>支撑钢丝￠5*415</v>
          </cell>
          <cell r="Q3246">
            <v>3870</v>
          </cell>
          <cell r="R3246" t="str">
            <v>YC10</v>
          </cell>
          <cell r="S3246">
            <v>0.71</v>
          </cell>
        </row>
        <row r="3247">
          <cell r="M3247" t="str">
            <v>SCS0005236</v>
          </cell>
          <cell r="N3247">
            <v>2143048</v>
          </cell>
          <cell r="O3247" t="str">
            <v>无纺布550*950</v>
          </cell>
          <cell r="P3247" t="str">
            <v>550*950</v>
          </cell>
          <cell r="Q3247">
            <v>6000</v>
          </cell>
          <cell r="R3247" t="str">
            <v>YC01</v>
          </cell>
          <cell r="S3247">
            <v>0.54</v>
          </cell>
        </row>
        <row r="3248">
          <cell r="M3248" t="str">
            <v>SCS0003540</v>
          </cell>
          <cell r="N3248" t="str">
            <v>L4527</v>
          </cell>
          <cell r="O3248" t="str">
            <v>后排整体式靠背骨架总成</v>
          </cell>
          <cell r="P3248" t="str">
            <v>C33D(不含冲压件)</v>
          </cell>
          <cell r="Q3248">
            <v>24</v>
          </cell>
          <cell r="R3248" t="str">
            <v>YC01</v>
          </cell>
          <cell r="S3248">
            <v>49.88</v>
          </cell>
        </row>
        <row r="3249">
          <cell r="M3249" t="str">
            <v>SCS0001669</v>
          </cell>
          <cell r="N3249" t="str">
            <v>1932389A</v>
          </cell>
          <cell r="O3249" t="str">
            <v>中间头枕杆焊接总成</v>
          </cell>
          <cell r="P3249" t="str">
            <v>C40DB</v>
          </cell>
          <cell r="Q3249">
            <v>1906</v>
          </cell>
          <cell r="R3249" t="str">
            <v>YC01</v>
          </cell>
          <cell r="S3249">
            <v>6.43</v>
          </cell>
        </row>
        <row r="3250">
          <cell r="M3250" t="str">
            <v>SCS0006753</v>
          </cell>
          <cell r="N3250" t="str">
            <v>L4563</v>
          </cell>
          <cell r="O3250" t="str">
            <v>一等座面套（真皮）</v>
          </cell>
          <cell r="P3250" t="str">
            <v>动车项目</v>
          </cell>
          <cell r="Q3250">
            <v>23</v>
          </cell>
          <cell r="R3250" t="str">
            <v>YC01</v>
          </cell>
          <cell r="S3250">
            <v>45.46</v>
          </cell>
        </row>
        <row r="3251">
          <cell r="M3251" t="str">
            <v>SCS0001310</v>
          </cell>
          <cell r="N3251" t="str">
            <v>L4527</v>
          </cell>
          <cell r="O3251" t="str">
            <v>前排背合棉后支撑钢丝1</v>
          </cell>
          <cell r="P3251" t="str">
            <v>H32B</v>
          </cell>
          <cell r="Q3251">
            <v>4680</v>
          </cell>
          <cell r="R3251" t="str">
            <v>YC10</v>
          </cell>
          <cell r="S3251">
            <v>0.78</v>
          </cell>
        </row>
        <row r="3252">
          <cell r="M3252" t="str">
            <v>SCS0003433</v>
          </cell>
          <cell r="N3252" t="str">
            <v>L4533</v>
          </cell>
          <cell r="O3252" t="str">
            <v>前排头枕泡沫总成</v>
          </cell>
          <cell r="Q3252">
            <v>129</v>
          </cell>
          <cell r="R3252" t="str">
            <v>YC01</v>
          </cell>
          <cell r="S3252">
            <v>3.75</v>
          </cell>
        </row>
        <row r="3253">
          <cell r="M3253" t="str">
            <v>SCS0002999</v>
          </cell>
          <cell r="N3253">
            <v>1943508</v>
          </cell>
          <cell r="O3253" t="str">
            <v>副驾右外护盖</v>
          </cell>
          <cell r="Q3253">
            <v>28</v>
          </cell>
          <cell r="R3253" t="str">
            <v>YC01</v>
          </cell>
          <cell r="S3253">
            <v>4.5199999999999996</v>
          </cell>
        </row>
        <row r="3254">
          <cell r="M3254" t="str">
            <v>SCS0001573</v>
          </cell>
          <cell r="N3254" t="str">
            <v>L4527</v>
          </cell>
          <cell r="O3254" t="str">
            <v>坐垫钢丝骨架焊接总成</v>
          </cell>
          <cell r="P3254" t="str">
            <v>C40DB</v>
          </cell>
          <cell r="Q3254">
            <v>1642</v>
          </cell>
          <cell r="R3254" t="str">
            <v>YC03</v>
          </cell>
          <cell r="S3254">
            <v>19.579999999999998</v>
          </cell>
        </row>
        <row r="3255">
          <cell r="M3255" t="str">
            <v>SCS0002050</v>
          </cell>
          <cell r="N3255">
            <v>2143048</v>
          </cell>
          <cell r="O3255" t="str">
            <v>无纺布600*550</v>
          </cell>
          <cell r="Q3255">
            <v>9600</v>
          </cell>
          <cell r="R3255" t="str">
            <v>YC01</v>
          </cell>
          <cell r="S3255">
            <v>0.3</v>
          </cell>
        </row>
        <row r="3256">
          <cell r="M3256" t="str">
            <v>SCS0003541</v>
          </cell>
          <cell r="N3256" t="str">
            <v>L4527</v>
          </cell>
          <cell r="O3256" t="str">
            <v>四分靠背骨架总成</v>
          </cell>
          <cell r="Q3256">
            <v>30</v>
          </cell>
          <cell r="R3256" t="str">
            <v>BC05</v>
          </cell>
          <cell r="S3256">
            <v>26.06</v>
          </cell>
        </row>
        <row r="3257">
          <cell r="M3257" t="str">
            <v>SCS0001670</v>
          </cell>
          <cell r="N3257" t="str">
            <v>1932389A</v>
          </cell>
          <cell r="O3257" t="str">
            <v>两侧头枕杆</v>
          </cell>
          <cell r="P3257" t="str">
            <v>C40DB</v>
          </cell>
          <cell r="Q3257">
            <v>3812</v>
          </cell>
          <cell r="R3257" t="str">
            <v>YC01</v>
          </cell>
          <cell r="S3257">
            <v>7.18</v>
          </cell>
        </row>
        <row r="3258">
          <cell r="M3258" t="str">
            <v>SCS0006757</v>
          </cell>
          <cell r="N3258" t="str">
            <v>L4563</v>
          </cell>
          <cell r="O3258" t="str">
            <v>一等左扶手面套（真皮）</v>
          </cell>
          <cell r="P3258" t="str">
            <v>动车项目</v>
          </cell>
          <cell r="Q3258">
            <v>23</v>
          </cell>
          <cell r="R3258" t="str">
            <v>YC01</v>
          </cell>
          <cell r="S3258">
            <v>12.04</v>
          </cell>
        </row>
        <row r="3259">
          <cell r="M3259" t="str">
            <v>SCS0001418</v>
          </cell>
          <cell r="N3259" t="str">
            <v>L4527</v>
          </cell>
          <cell r="O3259" t="str">
            <v>C40D横向钢丝1</v>
          </cell>
          <cell r="P3259" t="str">
            <v>C40D</v>
          </cell>
          <cell r="Q3259">
            <v>1520</v>
          </cell>
          <cell r="R3259" t="str">
            <v>YC10</v>
          </cell>
          <cell r="S3259">
            <v>1.26</v>
          </cell>
        </row>
        <row r="3260">
          <cell r="M3260" t="str">
            <v>SCS0003604</v>
          </cell>
          <cell r="N3260" t="str">
            <v>L4533</v>
          </cell>
          <cell r="O3260" t="str">
            <v>前排头枕合棉</v>
          </cell>
          <cell r="P3260" t="str">
            <v>H32B</v>
          </cell>
          <cell r="Q3260">
            <v>4357</v>
          </cell>
          <cell r="R3260" t="str">
            <v>YC01</v>
          </cell>
          <cell r="S3260">
            <v>7.03</v>
          </cell>
        </row>
        <row r="3261">
          <cell r="M3261" t="str">
            <v>SCS0003001</v>
          </cell>
          <cell r="N3261">
            <v>1943508</v>
          </cell>
          <cell r="O3261" t="str">
            <v>正驾调角器把手护盖</v>
          </cell>
          <cell r="Q3261">
            <v>32</v>
          </cell>
          <cell r="R3261" t="str">
            <v>YC01</v>
          </cell>
          <cell r="S3261">
            <v>0.5</v>
          </cell>
        </row>
        <row r="3262">
          <cell r="M3262" t="str">
            <v>SCS0001577</v>
          </cell>
          <cell r="N3262" t="str">
            <v>L4527</v>
          </cell>
          <cell r="O3262" t="str">
            <v>四分背横向钢丝1(上)</v>
          </cell>
          <cell r="P3262" t="str">
            <v>C40DB</v>
          </cell>
          <cell r="Q3262">
            <v>90</v>
          </cell>
          <cell r="R3262" t="str">
            <v>YC10</v>
          </cell>
          <cell r="S3262">
            <v>0.78</v>
          </cell>
        </row>
        <row r="3263">
          <cell r="M3263" t="str">
            <v>SCS0005399</v>
          </cell>
          <cell r="N3263">
            <v>2143048</v>
          </cell>
          <cell r="O3263" t="str">
            <v>前排靠背护面总成</v>
          </cell>
          <cell r="P3263" t="str">
            <v>P203PU无气囊</v>
          </cell>
          <cell r="Q3263">
            <v>1140</v>
          </cell>
          <cell r="R3263" t="str">
            <v>YC01</v>
          </cell>
          <cell r="S3263">
            <v>73.489999999999995</v>
          </cell>
        </row>
        <row r="3264">
          <cell r="M3264" t="str">
            <v>SCS0003542</v>
          </cell>
          <cell r="N3264" t="str">
            <v>L4527</v>
          </cell>
          <cell r="O3264" t="str">
            <v>六分靠背骨架总成</v>
          </cell>
          <cell r="Q3264">
            <v>25</v>
          </cell>
          <cell r="R3264" t="str">
            <v>BC05</v>
          </cell>
          <cell r="S3264">
            <v>34.9</v>
          </cell>
        </row>
        <row r="3265">
          <cell r="M3265" t="str">
            <v>SCS0000930</v>
          </cell>
          <cell r="N3265" t="str">
            <v>1932389A</v>
          </cell>
          <cell r="O3265" t="str">
            <v>后排两侧头枕骨架总成</v>
          </cell>
          <cell r="Q3265">
            <v>6</v>
          </cell>
          <cell r="R3265" t="str">
            <v>YC01</v>
          </cell>
          <cell r="S3265">
            <v>5.12</v>
          </cell>
        </row>
        <row r="3266">
          <cell r="M3266" t="str">
            <v>SCS0006760</v>
          </cell>
          <cell r="N3266" t="str">
            <v>L4563</v>
          </cell>
          <cell r="O3266" t="str">
            <v>一等右扶手面套（真皮）</v>
          </cell>
          <cell r="P3266" t="str">
            <v>动车项目</v>
          </cell>
          <cell r="Q3266">
            <v>23</v>
          </cell>
          <cell r="R3266" t="str">
            <v>YC01</v>
          </cell>
          <cell r="S3266">
            <v>12.04</v>
          </cell>
        </row>
        <row r="3267">
          <cell r="M3267" t="str">
            <v>SCS0001419</v>
          </cell>
          <cell r="N3267" t="str">
            <v>L4527</v>
          </cell>
          <cell r="O3267" t="str">
            <v>横向钢丝2(上)</v>
          </cell>
          <cell r="P3267" t="str">
            <v>C40D</v>
          </cell>
          <cell r="Q3267">
            <v>1529</v>
          </cell>
          <cell r="R3267" t="str">
            <v>YC10</v>
          </cell>
          <cell r="S3267">
            <v>1.1000000000000001</v>
          </cell>
        </row>
        <row r="3268">
          <cell r="M3268" t="str">
            <v>SCS0003612</v>
          </cell>
          <cell r="N3268" t="str">
            <v>L4533</v>
          </cell>
          <cell r="O3268" t="str">
            <v>后排中间头枕合棉总成</v>
          </cell>
          <cell r="P3268" t="str">
            <v>H32B</v>
          </cell>
          <cell r="Q3268">
            <v>110</v>
          </cell>
          <cell r="R3268" t="str">
            <v>YC01</v>
          </cell>
          <cell r="S3268">
            <v>4.0999999999999996</v>
          </cell>
        </row>
        <row r="3269">
          <cell r="M3269" t="str">
            <v>SCS0003003</v>
          </cell>
          <cell r="N3269">
            <v>1943508</v>
          </cell>
          <cell r="O3269" t="str">
            <v>副驾调角器把手护盖</v>
          </cell>
          <cell r="Q3269">
            <v>28</v>
          </cell>
          <cell r="R3269" t="str">
            <v>YC01</v>
          </cell>
          <cell r="S3269">
            <v>0.5</v>
          </cell>
        </row>
        <row r="3270">
          <cell r="M3270" t="str">
            <v>SCS0001578</v>
          </cell>
          <cell r="N3270" t="str">
            <v>L4527</v>
          </cell>
          <cell r="O3270" t="str">
            <v>四分背横向钢丝2(下)</v>
          </cell>
          <cell r="P3270" t="str">
            <v>C40DB</v>
          </cell>
          <cell r="Q3270">
            <v>90</v>
          </cell>
          <cell r="R3270" t="str">
            <v>YC10</v>
          </cell>
          <cell r="S3270">
            <v>0.76</v>
          </cell>
        </row>
        <row r="3271">
          <cell r="M3271" t="str">
            <v>SCS0005403</v>
          </cell>
          <cell r="N3271">
            <v>2143048</v>
          </cell>
          <cell r="O3271" t="str">
            <v>主驾座垫护面总成</v>
          </cell>
          <cell r="P3271" t="str">
            <v>P203PU</v>
          </cell>
          <cell r="Q3271">
            <v>570</v>
          </cell>
          <cell r="R3271" t="str">
            <v>YC01</v>
          </cell>
          <cell r="S3271">
            <v>39.86</v>
          </cell>
        </row>
        <row r="3272">
          <cell r="M3272" t="str">
            <v>SCS0003607</v>
          </cell>
          <cell r="N3272" t="str">
            <v>L4527</v>
          </cell>
          <cell r="O3272" t="str">
            <v>后排六分靠背骨架总成</v>
          </cell>
          <cell r="P3272" t="str">
            <v>H32B</v>
          </cell>
          <cell r="Q3272">
            <v>110</v>
          </cell>
          <cell r="R3272" t="str">
            <v>YC01</v>
          </cell>
          <cell r="S3272">
            <v>82.53</v>
          </cell>
        </row>
        <row r="3273">
          <cell r="M3273" t="str">
            <v>SCS0000932</v>
          </cell>
          <cell r="N3273" t="str">
            <v>1932389A</v>
          </cell>
          <cell r="O3273" t="str">
            <v>后排中间头枕骨架总成</v>
          </cell>
          <cell r="Q3273">
            <v>6</v>
          </cell>
          <cell r="R3273" t="str">
            <v>YC01</v>
          </cell>
          <cell r="S3273">
            <v>5.84</v>
          </cell>
        </row>
        <row r="3274">
          <cell r="M3274" t="str">
            <v>SCS0006763</v>
          </cell>
          <cell r="N3274" t="str">
            <v>L4563</v>
          </cell>
          <cell r="O3274" t="str">
            <v>二等头枕面套（真皮）</v>
          </cell>
          <cell r="P3274" t="str">
            <v>动车项目</v>
          </cell>
          <cell r="Q3274">
            <v>396</v>
          </cell>
          <cell r="R3274" t="str">
            <v>YC01</v>
          </cell>
          <cell r="S3274">
            <v>24.45</v>
          </cell>
        </row>
        <row r="3275">
          <cell r="M3275" t="str">
            <v>scs0001424</v>
          </cell>
          <cell r="N3275" t="str">
            <v>L4527</v>
          </cell>
          <cell r="O3275" t="str">
            <v>支持下端钢丝1(短）</v>
          </cell>
          <cell r="P3275" t="str">
            <v>C40D</v>
          </cell>
          <cell r="Q3275">
            <v>9</v>
          </cell>
          <cell r="R3275" t="str">
            <v>YC10</v>
          </cell>
          <cell r="S3275">
            <v>0.56000000000000005</v>
          </cell>
        </row>
        <row r="3276">
          <cell r="M3276" t="str">
            <v>SCS0003614</v>
          </cell>
          <cell r="N3276" t="str">
            <v>L4533</v>
          </cell>
          <cell r="O3276" t="str">
            <v>后排侧头枕合棉总成</v>
          </cell>
          <cell r="P3276" t="str">
            <v>H32B</v>
          </cell>
          <cell r="Q3276">
            <v>4330</v>
          </cell>
          <cell r="R3276" t="str">
            <v>YC01</v>
          </cell>
          <cell r="S3276">
            <v>4.0999999999999996</v>
          </cell>
        </row>
        <row r="3277">
          <cell r="M3277" t="str">
            <v>SCS0003005</v>
          </cell>
          <cell r="N3277">
            <v>1943508</v>
          </cell>
          <cell r="O3277" t="str">
            <v>解锁护套</v>
          </cell>
          <cell r="Q3277">
            <v>126</v>
          </cell>
          <cell r="R3277" t="str">
            <v>YC01</v>
          </cell>
          <cell r="S3277">
            <v>0.51</v>
          </cell>
        </row>
        <row r="3278">
          <cell r="M3278" t="str">
            <v>SCS0001585</v>
          </cell>
          <cell r="N3278" t="str">
            <v>L4527</v>
          </cell>
          <cell r="O3278" t="str">
            <v>六分背横向钢丝1(上)</v>
          </cell>
          <cell r="P3278" t="str">
            <v>C40DB</v>
          </cell>
          <cell r="Q3278">
            <v>90</v>
          </cell>
          <cell r="R3278" t="str">
            <v>YC10</v>
          </cell>
          <cell r="S3278">
            <v>1.19</v>
          </cell>
        </row>
        <row r="3279">
          <cell r="M3279" t="str">
            <v>SCS0005426</v>
          </cell>
          <cell r="N3279">
            <v>2143048</v>
          </cell>
          <cell r="O3279" t="str">
            <v>副驾座垫护面总成</v>
          </cell>
          <cell r="P3279" t="str">
            <v>P203PU</v>
          </cell>
          <cell r="Q3279">
            <v>570</v>
          </cell>
          <cell r="R3279" t="str">
            <v>YC01</v>
          </cell>
          <cell r="S3279">
            <v>39.86</v>
          </cell>
        </row>
        <row r="3280">
          <cell r="M3280" t="str">
            <v>SCS0003608</v>
          </cell>
          <cell r="N3280" t="str">
            <v>L4527</v>
          </cell>
          <cell r="O3280" t="str">
            <v>后排四分靠背骨架总成</v>
          </cell>
          <cell r="P3280" t="str">
            <v>H32B</v>
          </cell>
          <cell r="Q3280">
            <v>2160</v>
          </cell>
          <cell r="R3280" t="str">
            <v>BC05</v>
          </cell>
          <cell r="S3280">
            <v>40</v>
          </cell>
        </row>
        <row r="3281">
          <cell r="M3281" t="str">
            <v>SCS0001172</v>
          </cell>
          <cell r="N3281" t="str">
            <v>1932389A</v>
          </cell>
          <cell r="O3281" t="str">
            <v>前排头枕骨架总成</v>
          </cell>
          <cell r="Q3281">
            <v>64</v>
          </cell>
          <cell r="R3281" t="str">
            <v>YC01</v>
          </cell>
          <cell r="S3281">
            <v>4.34</v>
          </cell>
        </row>
        <row r="3282">
          <cell r="M3282" t="str">
            <v>SCS0006767</v>
          </cell>
          <cell r="N3282" t="str">
            <v>L4563</v>
          </cell>
          <cell r="O3282" t="str">
            <v>二等背面套（真皮）</v>
          </cell>
          <cell r="P3282" t="str">
            <v>动车项目</v>
          </cell>
          <cell r="Q3282">
            <v>396</v>
          </cell>
          <cell r="R3282" t="str">
            <v>YC01</v>
          </cell>
          <cell r="S3282">
            <v>40.01</v>
          </cell>
        </row>
        <row r="3283">
          <cell r="M3283" t="str">
            <v>scs0001425</v>
          </cell>
          <cell r="N3283" t="str">
            <v>L4527</v>
          </cell>
          <cell r="O3283" t="str">
            <v>支持下端钢丝2(长）</v>
          </cell>
          <cell r="P3283" t="str">
            <v>C40D</v>
          </cell>
          <cell r="Q3283">
            <v>9</v>
          </cell>
          <cell r="R3283" t="str">
            <v>YC10</v>
          </cell>
          <cell r="S3283">
            <v>0.9</v>
          </cell>
        </row>
        <row r="3284">
          <cell r="M3284" t="str">
            <v>SCS0003668</v>
          </cell>
          <cell r="N3284" t="str">
            <v>L4533</v>
          </cell>
          <cell r="O3284" t="str">
            <v>两侧头枕合棉总成</v>
          </cell>
          <cell r="P3284" t="str">
            <v>C40D</v>
          </cell>
          <cell r="Q3284">
            <v>444</v>
          </cell>
          <cell r="R3284" t="str">
            <v>YC01</v>
          </cell>
          <cell r="S3284">
            <v>3.45</v>
          </cell>
        </row>
        <row r="3285">
          <cell r="M3285" t="str">
            <v>SCS0003007</v>
          </cell>
          <cell r="N3285">
            <v>1943508</v>
          </cell>
          <cell r="O3285" t="str">
            <v>解锁按钮</v>
          </cell>
          <cell r="Q3285">
            <v>126</v>
          </cell>
          <cell r="R3285" t="str">
            <v>YC01</v>
          </cell>
          <cell r="S3285">
            <v>0.25</v>
          </cell>
        </row>
        <row r="3286">
          <cell r="M3286" t="str">
            <v>SCS0001586</v>
          </cell>
          <cell r="N3286" t="str">
            <v>L4527</v>
          </cell>
          <cell r="O3286" t="str">
            <v>六分背横向钢丝2(下)</v>
          </cell>
          <cell r="P3286" t="str">
            <v>C40DB</v>
          </cell>
          <cell r="Q3286">
            <v>90</v>
          </cell>
          <cell r="R3286" t="str">
            <v>YC10</v>
          </cell>
          <cell r="S3286">
            <v>1.17</v>
          </cell>
        </row>
        <row r="3287">
          <cell r="M3287" t="str">
            <v>SCS0005447</v>
          </cell>
          <cell r="N3287">
            <v>2143048</v>
          </cell>
          <cell r="O3287" t="str">
            <v>靠背面套</v>
          </cell>
          <cell r="P3287" t="str">
            <v>P203PU扶手中间头枕</v>
          </cell>
          <cell r="Q3287">
            <v>10</v>
          </cell>
          <cell r="R3287" t="str">
            <v>YC01</v>
          </cell>
          <cell r="S3287">
            <v>93.98</v>
          </cell>
        </row>
        <row r="3288">
          <cell r="M3288" t="str">
            <v>SCS0003886</v>
          </cell>
          <cell r="N3288" t="str">
            <v>L4527</v>
          </cell>
          <cell r="O3288" t="str">
            <v>坐垫钢丝总成</v>
          </cell>
          <cell r="P3288" t="str">
            <v>C32B坐垫钢丝总成</v>
          </cell>
          <cell r="Q3288">
            <v>1799</v>
          </cell>
          <cell r="R3288" t="str">
            <v>YC03</v>
          </cell>
          <cell r="S3288">
            <v>24.16</v>
          </cell>
        </row>
        <row r="3289">
          <cell r="M3289" t="str">
            <v>SCS0001669</v>
          </cell>
          <cell r="N3289" t="str">
            <v>1932389A</v>
          </cell>
          <cell r="O3289" t="str">
            <v>中间头枕杆焊接总成</v>
          </cell>
          <cell r="P3289" t="str">
            <v>C40DB</v>
          </cell>
          <cell r="Q3289">
            <v>496</v>
          </cell>
          <cell r="R3289" t="str">
            <v>YC01</v>
          </cell>
          <cell r="S3289">
            <v>6.43</v>
          </cell>
        </row>
        <row r="3290">
          <cell r="M3290" t="str">
            <v>SCS0006772</v>
          </cell>
          <cell r="N3290" t="str">
            <v>L4563</v>
          </cell>
          <cell r="O3290" t="str">
            <v>二等座面套（真皮）</v>
          </cell>
          <cell r="P3290" t="str">
            <v>动车项目</v>
          </cell>
          <cell r="Q3290">
            <v>396</v>
          </cell>
          <cell r="R3290" t="str">
            <v>YC01</v>
          </cell>
          <cell r="S3290">
            <v>26.64</v>
          </cell>
        </row>
        <row r="3291">
          <cell r="M3291" t="str">
            <v>SCS0001426</v>
          </cell>
          <cell r="N3291" t="str">
            <v>L4527</v>
          </cell>
          <cell r="O3291" t="str">
            <v>右侧支持钢丝1(上)</v>
          </cell>
          <cell r="P3291" t="str">
            <v>C40D</v>
          </cell>
          <cell r="Q3291">
            <v>1539</v>
          </cell>
          <cell r="R3291" t="str">
            <v>YC10</v>
          </cell>
          <cell r="S3291">
            <v>0.68</v>
          </cell>
        </row>
        <row r="3292">
          <cell r="M3292" t="str">
            <v>SCS0003669</v>
          </cell>
          <cell r="N3292" t="str">
            <v>L4533</v>
          </cell>
          <cell r="O3292" t="str">
            <v>中间头枕合棉总成</v>
          </cell>
          <cell r="P3292" t="str">
            <v>C40D</v>
          </cell>
          <cell r="Q3292">
            <v>219</v>
          </cell>
          <cell r="R3292" t="str">
            <v>YC01</v>
          </cell>
          <cell r="S3292">
            <v>3.45</v>
          </cell>
        </row>
        <row r="3293">
          <cell r="M3293" t="str">
            <v>SCS0003009</v>
          </cell>
          <cell r="N3293">
            <v>1943508</v>
          </cell>
          <cell r="O3293" t="str">
            <v>安全带导向板</v>
          </cell>
          <cell r="Q3293">
            <v>63</v>
          </cell>
          <cell r="R3293" t="str">
            <v>YC01</v>
          </cell>
          <cell r="S3293">
            <v>1.0900000000000001</v>
          </cell>
        </row>
        <row r="3294">
          <cell r="M3294" t="str">
            <v>SCS0001587</v>
          </cell>
          <cell r="N3294" t="str">
            <v>L4527</v>
          </cell>
          <cell r="O3294" t="str">
            <v>后面套打钉钢丝2(L型)</v>
          </cell>
          <cell r="P3294" t="str">
            <v>C40DB</v>
          </cell>
          <cell r="Q3294">
            <v>90</v>
          </cell>
          <cell r="R3294" t="str">
            <v>YC10</v>
          </cell>
          <cell r="S3294">
            <v>0.92</v>
          </cell>
        </row>
        <row r="3295">
          <cell r="M3295" t="str">
            <v>SCS0005494</v>
          </cell>
          <cell r="N3295">
            <v>2143048</v>
          </cell>
          <cell r="O3295" t="str">
            <v>靠背面套</v>
          </cell>
          <cell r="P3295" t="str">
            <v>P203PU无扶手</v>
          </cell>
          <cell r="Q3295">
            <v>560</v>
          </cell>
          <cell r="R3295" t="str">
            <v>YC01</v>
          </cell>
          <cell r="S3295">
            <v>85.37</v>
          </cell>
        </row>
        <row r="3296">
          <cell r="M3296" t="str">
            <v>SCS0004970</v>
          </cell>
          <cell r="N3296" t="str">
            <v>L4527</v>
          </cell>
          <cell r="O3296" t="str">
            <v>p203垫片钣金</v>
          </cell>
          <cell r="P3296" t="str">
            <v>P203</v>
          </cell>
          <cell r="Q3296">
            <v>1077</v>
          </cell>
          <cell r="R3296" t="str">
            <v>YC01</v>
          </cell>
          <cell r="S3296">
            <v>0.71</v>
          </cell>
        </row>
        <row r="3297">
          <cell r="M3297" t="str">
            <v>SCS0001670</v>
          </cell>
          <cell r="N3297" t="str">
            <v>1932389A</v>
          </cell>
          <cell r="O3297" t="str">
            <v>两侧头枕杆</v>
          </cell>
          <cell r="P3297" t="str">
            <v>C40DB</v>
          </cell>
          <cell r="Q3297">
            <v>992</v>
          </cell>
          <cell r="R3297" t="str">
            <v>YC01</v>
          </cell>
          <cell r="S3297">
            <v>7.18</v>
          </cell>
        </row>
        <row r="3298">
          <cell r="M3298" t="str">
            <v>SCS0006776</v>
          </cell>
          <cell r="N3298" t="str">
            <v>L4563</v>
          </cell>
          <cell r="O3298" t="str">
            <v>二等扶手面套（真皮）</v>
          </cell>
          <cell r="Q3298">
            <v>595</v>
          </cell>
          <cell r="R3298" t="str">
            <v>YC01</v>
          </cell>
          <cell r="S3298">
            <v>11.74</v>
          </cell>
        </row>
        <row r="3299">
          <cell r="M3299" t="str">
            <v>SCS0001427</v>
          </cell>
          <cell r="N3299" t="str">
            <v>L4527</v>
          </cell>
          <cell r="O3299" t="str">
            <v>右侧支持钢丝2(下)</v>
          </cell>
          <cell r="P3299" t="str">
            <v>C40D</v>
          </cell>
          <cell r="Q3299">
            <v>1539</v>
          </cell>
          <cell r="R3299" t="str">
            <v>YC10</v>
          </cell>
          <cell r="S3299">
            <v>0.81</v>
          </cell>
        </row>
        <row r="3300">
          <cell r="M3300" t="str">
            <v>SCS0003670</v>
          </cell>
          <cell r="N3300" t="str">
            <v>L4533</v>
          </cell>
          <cell r="O3300" t="str">
            <v>后排扶手发泡</v>
          </cell>
          <cell r="P3300" t="str">
            <v>C40D</v>
          </cell>
          <cell r="Q3300">
            <v>54</v>
          </cell>
          <cell r="R3300" t="str">
            <v>YC01</v>
          </cell>
          <cell r="S3300">
            <v>7.75</v>
          </cell>
        </row>
        <row r="3301">
          <cell r="M3301" t="str">
            <v>SCS0003015</v>
          </cell>
          <cell r="N3301">
            <v>1943508</v>
          </cell>
          <cell r="O3301" t="str">
            <v>正驾左外护盖</v>
          </cell>
          <cell r="Q3301">
            <v>32</v>
          </cell>
          <cell r="R3301" t="str">
            <v>YC01</v>
          </cell>
          <cell r="S3301">
            <v>4.43</v>
          </cell>
        </row>
        <row r="3302">
          <cell r="M3302" t="str">
            <v>SCS0003608</v>
          </cell>
          <cell r="N3302" t="str">
            <v>L4527</v>
          </cell>
          <cell r="O3302" t="str">
            <v>后排四分靠背骨架总成</v>
          </cell>
          <cell r="P3302" t="str">
            <v>H32B</v>
          </cell>
          <cell r="Q3302">
            <v>2009</v>
          </cell>
          <cell r="R3302" t="str">
            <v>BC05</v>
          </cell>
          <cell r="S3302">
            <v>39.200000000000003</v>
          </cell>
        </row>
        <row r="3303">
          <cell r="M3303" t="str">
            <v>SCS0005471</v>
          </cell>
          <cell r="N3303">
            <v>2143048</v>
          </cell>
          <cell r="O3303" t="str">
            <v>六分坐垫面套</v>
          </cell>
          <cell r="P3303" t="str">
            <v>P203PU</v>
          </cell>
          <cell r="Q3303">
            <v>570</v>
          </cell>
          <cell r="R3303" t="str">
            <v>YC01</v>
          </cell>
          <cell r="S3303">
            <v>60.64</v>
          </cell>
        </row>
        <row r="3304">
          <cell r="M3304" t="str">
            <v>SCS0005385</v>
          </cell>
          <cell r="N3304" t="str">
            <v>L4527</v>
          </cell>
          <cell r="O3304" t="str">
            <v>靠背骨架弯管</v>
          </cell>
          <cell r="P3304" t="str">
            <v>P203前排</v>
          </cell>
          <cell r="Q3304">
            <v>2280</v>
          </cell>
          <cell r="R3304" t="str">
            <v>YC10</v>
          </cell>
          <cell r="S3304">
            <v>4.18</v>
          </cell>
        </row>
        <row r="3305">
          <cell r="M3305" t="str">
            <v>SCS0004022</v>
          </cell>
          <cell r="N3305" t="str">
            <v>1932389A</v>
          </cell>
          <cell r="O3305" t="str">
            <v>前排头枕骨架总成</v>
          </cell>
          <cell r="P3305" t="str">
            <v>C32B</v>
          </cell>
          <cell r="Q3305">
            <v>6203</v>
          </cell>
          <cell r="R3305" t="str">
            <v>YC01</v>
          </cell>
          <cell r="S3305">
            <v>7.68</v>
          </cell>
        </row>
        <row r="3306">
          <cell r="M3306" t="str">
            <v>SCS0006779</v>
          </cell>
          <cell r="N3306" t="str">
            <v>L4563</v>
          </cell>
          <cell r="O3306" t="str">
            <v>三四等背面套（真皮）</v>
          </cell>
          <cell r="P3306" t="str">
            <v>动车项目</v>
          </cell>
          <cell r="Q3306">
            <v>80</v>
          </cell>
          <cell r="R3306" t="str">
            <v>YC01</v>
          </cell>
          <cell r="S3306">
            <v>33.47</v>
          </cell>
        </row>
        <row r="3307">
          <cell r="M3307" t="str">
            <v>SCS0001428</v>
          </cell>
          <cell r="N3307" t="str">
            <v>L4527</v>
          </cell>
          <cell r="O3307" t="str">
            <v>左侧支持钢丝1(上)</v>
          </cell>
          <cell r="P3307" t="str">
            <v>C40D</v>
          </cell>
          <cell r="Q3307">
            <v>1539</v>
          </cell>
          <cell r="R3307" t="str">
            <v>YC10</v>
          </cell>
          <cell r="S3307">
            <v>0.81</v>
          </cell>
        </row>
        <row r="3308">
          <cell r="M3308" t="str">
            <v>SCS0005239</v>
          </cell>
          <cell r="N3308" t="str">
            <v>L4533</v>
          </cell>
          <cell r="O3308" t="str">
            <v>扶手合棉</v>
          </cell>
          <cell r="P3308" t="str">
            <v>C40DB</v>
          </cell>
          <cell r="Q3308">
            <v>5</v>
          </cell>
          <cell r="R3308" t="str">
            <v>YC01</v>
          </cell>
          <cell r="S3308">
            <v>7.75</v>
          </cell>
        </row>
        <row r="3309">
          <cell r="M3309" t="str">
            <v>SCS0003017</v>
          </cell>
          <cell r="N3309">
            <v>1943508</v>
          </cell>
          <cell r="O3309" t="str">
            <v>正驾高度调节手柄总成</v>
          </cell>
          <cell r="Q3309">
            <v>32</v>
          </cell>
          <cell r="R3309" t="str">
            <v>YC01</v>
          </cell>
          <cell r="S3309">
            <v>2.2200000000000002</v>
          </cell>
        </row>
        <row r="3310">
          <cell r="M3310" t="str">
            <v>SCS0003886</v>
          </cell>
          <cell r="N3310" t="str">
            <v>L4527</v>
          </cell>
          <cell r="O3310" t="str">
            <v>坐垫钢丝总成</v>
          </cell>
          <cell r="P3310" t="str">
            <v>C32B坐垫钢丝总成</v>
          </cell>
          <cell r="Q3310">
            <v>3304</v>
          </cell>
          <cell r="R3310" t="str">
            <v>YC03</v>
          </cell>
          <cell r="S3310">
            <v>24.16</v>
          </cell>
        </row>
        <row r="3311">
          <cell r="M3311" t="str">
            <v>SCS0005459</v>
          </cell>
          <cell r="N3311">
            <v>2143048</v>
          </cell>
          <cell r="O3311" t="str">
            <v>四分坐垫面套</v>
          </cell>
          <cell r="P3311" t="str">
            <v>P203PU</v>
          </cell>
          <cell r="Q3311">
            <v>570</v>
          </cell>
          <cell r="R3311" t="str">
            <v>YC01</v>
          </cell>
          <cell r="S3311">
            <v>49.8</v>
          </cell>
        </row>
        <row r="3312">
          <cell r="M3312" t="str">
            <v>SCS0005386</v>
          </cell>
          <cell r="N3312" t="str">
            <v>L4527</v>
          </cell>
          <cell r="O3312" t="str">
            <v>靠背泡沫支撑钢丝</v>
          </cell>
          <cell r="P3312" t="str">
            <v>P203前排</v>
          </cell>
          <cell r="Q3312">
            <v>2280</v>
          </cell>
          <cell r="R3312" t="str">
            <v>YC10</v>
          </cell>
          <cell r="S3312">
            <v>0.63</v>
          </cell>
        </row>
        <row r="3313">
          <cell r="M3313" t="str">
            <v>SCS0004023</v>
          </cell>
          <cell r="N3313" t="str">
            <v>1932389A</v>
          </cell>
          <cell r="O3313" t="str">
            <v>后排两侧头枕骨架总成</v>
          </cell>
          <cell r="P3313" t="str">
            <v>C32B</v>
          </cell>
          <cell r="Q3313">
            <v>6192</v>
          </cell>
          <cell r="R3313" t="str">
            <v>YC01</v>
          </cell>
          <cell r="S3313">
            <v>8.44</v>
          </cell>
        </row>
        <row r="3314">
          <cell r="M3314" t="str">
            <v>SCS0006783</v>
          </cell>
          <cell r="N3314" t="str">
            <v>L4563</v>
          </cell>
          <cell r="O3314" t="str">
            <v>三四等座面套（真皮）</v>
          </cell>
          <cell r="P3314" t="str">
            <v>动车项目</v>
          </cell>
          <cell r="Q3314">
            <v>80</v>
          </cell>
          <cell r="R3314" t="str">
            <v>YC01</v>
          </cell>
          <cell r="S3314">
            <v>22.99</v>
          </cell>
        </row>
        <row r="3315">
          <cell r="M3315" t="str">
            <v>SCS0001429</v>
          </cell>
          <cell r="N3315" t="str">
            <v>L4527</v>
          </cell>
          <cell r="O3315" t="str">
            <v>左侧支持钢丝2(下)</v>
          </cell>
          <cell r="P3315" t="str">
            <v>C40D</v>
          </cell>
          <cell r="Q3315">
            <v>1539</v>
          </cell>
          <cell r="R3315" t="str">
            <v>YC10</v>
          </cell>
          <cell r="S3315">
            <v>0.68</v>
          </cell>
        </row>
        <row r="3316">
          <cell r="M3316" t="str">
            <v>SCS0006379</v>
          </cell>
          <cell r="N3316" t="str">
            <v>L4533</v>
          </cell>
          <cell r="O3316" t="str">
            <v>前排头枕泡沫本体</v>
          </cell>
          <cell r="P3316" t="str">
            <v>P203</v>
          </cell>
          <cell r="Q3316">
            <v>2441</v>
          </cell>
          <cell r="R3316" t="str">
            <v>YC01</v>
          </cell>
          <cell r="S3316">
            <v>7.18</v>
          </cell>
        </row>
        <row r="3317">
          <cell r="M3317" t="str">
            <v>SCS0003019</v>
          </cell>
          <cell r="N3317">
            <v>1943508</v>
          </cell>
          <cell r="O3317" t="str">
            <v>正驾高度调节手柄盖</v>
          </cell>
          <cell r="Q3317">
            <v>32</v>
          </cell>
          <cell r="R3317" t="str">
            <v>YC01</v>
          </cell>
          <cell r="S3317">
            <v>0.56000000000000005</v>
          </cell>
        </row>
        <row r="3318">
          <cell r="M3318" t="str">
            <v>SCS0004970</v>
          </cell>
          <cell r="N3318" t="str">
            <v>L4527</v>
          </cell>
          <cell r="O3318" t="str">
            <v>p203垫片钣金</v>
          </cell>
          <cell r="P3318" t="str">
            <v>P203</v>
          </cell>
          <cell r="Q3318">
            <v>1334</v>
          </cell>
          <cell r="R3318" t="str">
            <v>YC01</v>
          </cell>
          <cell r="S3318">
            <v>0.64</v>
          </cell>
        </row>
        <row r="3319">
          <cell r="M3319" t="str">
            <v>SCS0005453</v>
          </cell>
          <cell r="N3319">
            <v>2143048</v>
          </cell>
          <cell r="O3319" t="str">
            <v>两侧头枕面套</v>
          </cell>
          <cell r="P3319" t="str">
            <v>P203PU</v>
          </cell>
          <cell r="Q3319">
            <v>1060</v>
          </cell>
          <cell r="R3319" t="str">
            <v>YC01</v>
          </cell>
          <cell r="S3319">
            <v>13.43</v>
          </cell>
        </row>
        <row r="3320">
          <cell r="M3320" t="str">
            <v>SCS0005387</v>
          </cell>
          <cell r="N3320" t="str">
            <v>L4527</v>
          </cell>
          <cell r="O3320" t="str">
            <v>靠背面套上固定钢丝</v>
          </cell>
          <cell r="P3320" t="str">
            <v>P203前排</v>
          </cell>
          <cell r="Q3320">
            <v>2280</v>
          </cell>
          <cell r="R3320" t="str">
            <v>YC10</v>
          </cell>
          <cell r="S3320">
            <v>0.62</v>
          </cell>
        </row>
        <row r="3321">
          <cell r="M3321" t="str">
            <v>SCS0004024</v>
          </cell>
          <cell r="N3321" t="str">
            <v>1932389A</v>
          </cell>
          <cell r="O3321" t="str">
            <v>后排中间头枕骨架总成</v>
          </cell>
          <cell r="P3321" t="str">
            <v>C32B</v>
          </cell>
          <cell r="Q3321">
            <v>3096</v>
          </cell>
          <cell r="R3321" t="str">
            <v>YC01</v>
          </cell>
          <cell r="S3321">
            <v>7.93</v>
          </cell>
        </row>
        <row r="3322">
          <cell r="M3322" t="str">
            <v>SCS0006787</v>
          </cell>
          <cell r="N3322" t="str">
            <v>L4563</v>
          </cell>
          <cell r="O3322" t="str">
            <v>折叠背面套（真皮）</v>
          </cell>
          <cell r="P3322" t="str">
            <v>动车项目</v>
          </cell>
          <cell r="Q3322">
            <v>42</v>
          </cell>
          <cell r="R3322" t="str">
            <v>YC01</v>
          </cell>
          <cell r="S3322">
            <v>28.16</v>
          </cell>
        </row>
        <row r="3323">
          <cell r="M3323" t="str">
            <v>SCS0001436</v>
          </cell>
          <cell r="N3323" t="str">
            <v>L4527</v>
          </cell>
          <cell r="O3323" t="str">
            <v>坐垫钢丝骨架总成</v>
          </cell>
          <cell r="P3323" t="str">
            <v>C40D</v>
          </cell>
          <cell r="Q3323">
            <v>130</v>
          </cell>
          <cell r="R3323" t="str">
            <v>YC03</v>
          </cell>
          <cell r="S3323">
            <v>16.75</v>
          </cell>
        </row>
        <row r="3324">
          <cell r="M3324" t="str">
            <v>SCS0006382</v>
          </cell>
          <cell r="N3324" t="str">
            <v>L4533</v>
          </cell>
          <cell r="O3324" t="str">
            <v>扶手合棉</v>
          </cell>
          <cell r="P3324" t="str">
            <v>P203</v>
          </cell>
          <cell r="Q3324">
            <v>651</v>
          </cell>
          <cell r="R3324" t="str">
            <v>YC01</v>
          </cell>
          <cell r="S3324">
            <v>10.26</v>
          </cell>
        </row>
        <row r="3325">
          <cell r="M3325" t="str">
            <v>SCS0003022</v>
          </cell>
          <cell r="N3325">
            <v>1943508</v>
          </cell>
          <cell r="O3325" t="str">
            <v>双边主驾右内护盖</v>
          </cell>
          <cell r="Q3325">
            <v>5</v>
          </cell>
          <cell r="R3325" t="str">
            <v>YC01</v>
          </cell>
          <cell r="S3325">
            <v>1.5</v>
          </cell>
        </row>
        <row r="3326">
          <cell r="M3326" t="str">
            <v>SCS0005385</v>
          </cell>
          <cell r="N3326" t="str">
            <v>L4527</v>
          </cell>
          <cell r="O3326" t="str">
            <v>靠背骨架弯管</v>
          </cell>
          <cell r="P3326" t="str">
            <v>P203前排</v>
          </cell>
          <cell r="Q3326">
            <v>2460</v>
          </cell>
          <cell r="R3326" t="str">
            <v>YC10</v>
          </cell>
          <cell r="S3326">
            <v>4.18</v>
          </cell>
        </row>
        <row r="3327">
          <cell r="M3327" t="str">
            <v>SCS0005450</v>
          </cell>
          <cell r="N3327">
            <v>2143048</v>
          </cell>
          <cell r="O3327" t="str">
            <v>扶手面套</v>
          </cell>
          <cell r="P3327" t="str">
            <v>P203PU</v>
          </cell>
          <cell r="Q3327">
            <v>50</v>
          </cell>
          <cell r="R3327" t="str">
            <v>YC01</v>
          </cell>
          <cell r="S3327">
            <v>17.010000000000002</v>
          </cell>
        </row>
        <row r="3328">
          <cell r="M3328" t="str">
            <v>SCS0005390</v>
          </cell>
          <cell r="N3328" t="str">
            <v>L4527</v>
          </cell>
          <cell r="O3328" t="str">
            <v>靠背下支撑钢丝A</v>
          </cell>
          <cell r="P3328" t="str">
            <v>P203前排</v>
          </cell>
          <cell r="Q3328">
            <v>2280</v>
          </cell>
          <cell r="R3328" t="str">
            <v>YC10</v>
          </cell>
          <cell r="S3328">
            <v>0.98</v>
          </cell>
        </row>
        <row r="3329">
          <cell r="M3329" t="str">
            <v>SCS0006380</v>
          </cell>
          <cell r="N3329" t="str">
            <v>1932389A</v>
          </cell>
          <cell r="O3329" t="str">
            <v>前排头枕骨架总成</v>
          </cell>
          <cell r="P3329" t="str">
            <v>P203</v>
          </cell>
          <cell r="Q3329">
            <v>1701</v>
          </cell>
          <cell r="R3329" t="str">
            <v>YC01</v>
          </cell>
          <cell r="S3329">
            <v>7.45</v>
          </cell>
        </row>
        <row r="3330">
          <cell r="M3330" t="str">
            <v>SCS0006791</v>
          </cell>
          <cell r="N3330" t="str">
            <v>L4563</v>
          </cell>
          <cell r="O3330" t="str">
            <v>折叠座面套（真皮）</v>
          </cell>
          <cell r="P3330" t="str">
            <v>动车项目</v>
          </cell>
          <cell r="Q3330">
            <v>42</v>
          </cell>
          <cell r="R3330" t="str">
            <v>YC01</v>
          </cell>
          <cell r="S3330">
            <v>24.44</v>
          </cell>
        </row>
        <row r="3331">
          <cell r="M3331" t="str">
            <v>SCS0001440</v>
          </cell>
          <cell r="N3331" t="str">
            <v>L4527</v>
          </cell>
          <cell r="O3331" t="str">
            <v>后排扶手骨架总成</v>
          </cell>
          <cell r="P3331" t="str">
            <v>C40D</v>
          </cell>
          <cell r="Q3331">
            <v>30</v>
          </cell>
          <cell r="R3331" t="str">
            <v>YC01</v>
          </cell>
          <cell r="S3331">
            <v>10.67</v>
          </cell>
        </row>
        <row r="3332">
          <cell r="M3332" t="str">
            <v>SCS0006384</v>
          </cell>
          <cell r="N3332" t="str">
            <v>L4533</v>
          </cell>
          <cell r="O3332" t="str">
            <v>两侧头枕合棉</v>
          </cell>
          <cell r="P3332" t="str">
            <v>P203</v>
          </cell>
          <cell r="Q3332">
            <v>2286</v>
          </cell>
          <cell r="R3332" t="str">
            <v>YC01</v>
          </cell>
          <cell r="S3332">
            <v>4.25</v>
          </cell>
        </row>
        <row r="3333">
          <cell r="M3333" t="str">
            <v>SCS0003024</v>
          </cell>
          <cell r="N3333">
            <v>1943508</v>
          </cell>
          <cell r="O3333" t="str">
            <v>主驾右内护盖</v>
          </cell>
          <cell r="P3333" t="str">
            <v>M20</v>
          </cell>
          <cell r="Q3333">
            <v>200</v>
          </cell>
          <cell r="R3333" t="str">
            <v>YC01</v>
          </cell>
          <cell r="S3333">
            <v>3.22</v>
          </cell>
        </row>
        <row r="3334">
          <cell r="M3334" t="str">
            <v>SCS0005386</v>
          </cell>
          <cell r="N3334" t="str">
            <v>L4527</v>
          </cell>
          <cell r="O3334" t="str">
            <v>靠背泡沫支撑钢丝</v>
          </cell>
          <cell r="P3334" t="str">
            <v>P203前排</v>
          </cell>
          <cell r="Q3334">
            <v>2460</v>
          </cell>
          <cell r="R3334" t="str">
            <v>YC10</v>
          </cell>
          <cell r="S3334">
            <v>0.59</v>
          </cell>
        </row>
        <row r="3335">
          <cell r="M3335" t="str">
            <v>SCS0005455</v>
          </cell>
          <cell r="N3335">
            <v>2143048</v>
          </cell>
          <cell r="O3335" t="str">
            <v>中间头枕面套</v>
          </cell>
          <cell r="P3335" t="str">
            <v>P203PU</v>
          </cell>
          <cell r="Q3335">
            <v>50</v>
          </cell>
          <cell r="R3335" t="str">
            <v>YC01</v>
          </cell>
          <cell r="S3335">
            <v>9.67</v>
          </cell>
        </row>
        <row r="3336">
          <cell r="M3336" t="str">
            <v>SCS0005391</v>
          </cell>
          <cell r="N3336" t="str">
            <v>L4527</v>
          </cell>
          <cell r="O3336" t="str">
            <v>靠背下支撑钢丝B</v>
          </cell>
          <cell r="P3336" t="str">
            <v>P203前排</v>
          </cell>
          <cell r="Q3336">
            <v>2280</v>
          </cell>
          <cell r="R3336" t="str">
            <v>YC10</v>
          </cell>
          <cell r="S3336">
            <v>0.64</v>
          </cell>
        </row>
        <row r="3337">
          <cell r="M3337" t="str">
            <v>SCS0006383</v>
          </cell>
          <cell r="N3337" t="str">
            <v>1932389A</v>
          </cell>
          <cell r="O3337" t="str">
            <v>两侧头枕杆</v>
          </cell>
          <cell r="P3337" t="str">
            <v>P203</v>
          </cell>
          <cell r="Q3337">
            <v>1692</v>
          </cell>
          <cell r="R3337" t="str">
            <v>YC01</v>
          </cell>
          <cell r="S3337">
            <v>6.64</v>
          </cell>
        </row>
        <row r="3338">
          <cell r="M3338" t="str">
            <v>SCS0006820</v>
          </cell>
          <cell r="N3338" t="str">
            <v>L4563</v>
          </cell>
          <cell r="O3338" t="str">
            <v>一等背面套（真皮)</v>
          </cell>
          <cell r="P3338" t="str">
            <v>中车项目</v>
          </cell>
          <cell r="Q3338">
            <v>23</v>
          </cell>
          <cell r="R3338" t="str">
            <v>YC01</v>
          </cell>
          <cell r="S3338">
            <v>46.2</v>
          </cell>
        </row>
        <row r="3339">
          <cell r="M3339" t="str">
            <v>SCS0001451</v>
          </cell>
          <cell r="N3339" t="str">
            <v>L4527</v>
          </cell>
          <cell r="O3339" t="str">
            <v>支撑钢丝￠5*415</v>
          </cell>
          <cell r="Q3339">
            <v>4680</v>
          </cell>
          <cell r="R3339" t="str">
            <v>YC10</v>
          </cell>
          <cell r="S3339">
            <v>0.71</v>
          </cell>
        </row>
        <row r="3340">
          <cell r="M3340" t="str">
            <v>SCS0006386</v>
          </cell>
          <cell r="N3340" t="str">
            <v>L4533</v>
          </cell>
          <cell r="O3340" t="str">
            <v>中间头枕合棉</v>
          </cell>
          <cell r="P3340" t="str">
            <v>P203</v>
          </cell>
          <cell r="Q3340">
            <v>651</v>
          </cell>
          <cell r="R3340" t="str">
            <v>YC01</v>
          </cell>
          <cell r="S3340">
            <v>3.22</v>
          </cell>
        </row>
        <row r="3341">
          <cell r="M3341" t="str">
            <v>SCS0003025</v>
          </cell>
          <cell r="N3341">
            <v>1943508</v>
          </cell>
          <cell r="O3341" t="str">
            <v>主驾左外护盖</v>
          </cell>
          <cell r="P3341" t="str">
            <v>M20</v>
          </cell>
          <cell r="Q3341">
            <v>200</v>
          </cell>
          <cell r="R3341" t="str">
            <v>YC01</v>
          </cell>
          <cell r="S3341">
            <v>5.68</v>
          </cell>
        </row>
        <row r="3342">
          <cell r="M3342" t="str">
            <v>SCS0005387</v>
          </cell>
          <cell r="N3342" t="str">
            <v>L4527</v>
          </cell>
          <cell r="O3342" t="str">
            <v>靠背面套上固定钢丝</v>
          </cell>
          <cell r="P3342" t="str">
            <v>P203前排</v>
          </cell>
          <cell r="Q3342">
            <v>2460</v>
          </cell>
          <cell r="R3342" t="str">
            <v>YC10</v>
          </cell>
          <cell r="S3342">
            <v>0.53</v>
          </cell>
        </row>
        <row r="3343">
          <cell r="M3343" t="str">
            <v>SCS0005400</v>
          </cell>
          <cell r="N3343">
            <v>2143048</v>
          </cell>
          <cell r="O3343" t="str">
            <v>前排头枕护面总成</v>
          </cell>
          <cell r="P3343" t="str">
            <v>P203PU</v>
          </cell>
          <cell r="Q3343">
            <v>1060</v>
          </cell>
          <cell r="R3343" t="str">
            <v>YC01</v>
          </cell>
          <cell r="S3343">
            <v>15.77</v>
          </cell>
        </row>
        <row r="3344">
          <cell r="M3344" t="str">
            <v>SCS0005392</v>
          </cell>
          <cell r="N3344" t="str">
            <v>L4527</v>
          </cell>
          <cell r="O3344" t="str">
            <v>靠背下支撑钢丝C</v>
          </cell>
          <cell r="P3344" t="str">
            <v>P203前排</v>
          </cell>
          <cell r="Q3344">
            <v>2280</v>
          </cell>
          <cell r="R3344" t="str">
            <v>YC10</v>
          </cell>
          <cell r="S3344">
            <v>0.45</v>
          </cell>
        </row>
        <row r="3345">
          <cell r="M3345" t="str">
            <v>SCS0006385</v>
          </cell>
          <cell r="N3345" t="str">
            <v>1932389A</v>
          </cell>
          <cell r="O3345" t="str">
            <v>中间头枕杆</v>
          </cell>
          <cell r="P3345" t="str">
            <v>P203</v>
          </cell>
          <cell r="Q3345">
            <v>4</v>
          </cell>
          <cell r="R3345" t="str">
            <v>YC01</v>
          </cell>
          <cell r="S3345">
            <v>6.84</v>
          </cell>
        </row>
        <row r="3346">
          <cell r="M3346" t="str">
            <v>SCS0006753</v>
          </cell>
          <cell r="N3346" t="str">
            <v>L4563</v>
          </cell>
          <cell r="O3346" t="str">
            <v>一等座面套（真皮）</v>
          </cell>
          <cell r="P3346" t="str">
            <v>动车项目</v>
          </cell>
          <cell r="Q3346">
            <v>20</v>
          </cell>
          <cell r="R3346" t="str">
            <v>YC01</v>
          </cell>
          <cell r="S3346">
            <v>45.46</v>
          </cell>
        </row>
        <row r="3347">
          <cell r="M3347" t="str">
            <v>SCS0001573</v>
          </cell>
          <cell r="N3347" t="str">
            <v>L4527</v>
          </cell>
          <cell r="O3347" t="str">
            <v>坐垫钢丝骨架焊接总成</v>
          </cell>
          <cell r="P3347" t="str">
            <v>C40DB</v>
          </cell>
          <cell r="Q3347">
            <v>913</v>
          </cell>
          <cell r="R3347" t="str">
            <v>YC03</v>
          </cell>
          <cell r="S3347">
            <v>19.579999999999998</v>
          </cell>
        </row>
        <row r="3348">
          <cell r="M3348" t="str">
            <v>SCS0000857</v>
          </cell>
          <cell r="N3348" t="str">
            <v>L4494</v>
          </cell>
          <cell r="O3348" t="str">
            <v>直钢丝270</v>
          </cell>
          <cell r="Q3348">
            <v>20936</v>
          </cell>
          <cell r="R3348" t="str">
            <v>YC03</v>
          </cell>
          <cell r="S3348">
            <v>0.1</v>
          </cell>
        </row>
        <row r="3349">
          <cell r="M3349" t="str">
            <v>SCS0003027</v>
          </cell>
          <cell r="N3349">
            <v>1943508</v>
          </cell>
          <cell r="O3349" t="str">
            <v>副驾左内护盖</v>
          </cell>
          <cell r="P3349" t="str">
            <v>M20</v>
          </cell>
          <cell r="Q3349">
            <v>200</v>
          </cell>
          <cell r="R3349" t="str">
            <v>YC01</v>
          </cell>
          <cell r="S3349">
            <v>3.22</v>
          </cell>
        </row>
        <row r="3350">
          <cell r="M3350" t="str">
            <v>SCS0005390</v>
          </cell>
          <cell r="N3350" t="str">
            <v>L4527</v>
          </cell>
          <cell r="O3350" t="str">
            <v>靠背下支撑钢丝A</v>
          </cell>
          <cell r="P3350" t="str">
            <v>P203前排</v>
          </cell>
          <cell r="Q3350">
            <v>2460</v>
          </cell>
          <cell r="R3350" t="str">
            <v>YC10</v>
          </cell>
          <cell r="S3350">
            <v>0.93</v>
          </cell>
        </row>
        <row r="3351">
          <cell r="M3351" t="str">
            <v>SCS0006388</v>
          </cell>
          <cell r="N3351">
            <v>2143048</v>
          </cell>
          <cell r="O3351" t="str">
            <v>拉带总成</v>
          </cell>
          <cell r="P3351" t="str">
            <v>P203后排</v>
          </cell>
          <cell r="Q3351">
            <v>1700</v>
          </cell>
          <cell r="R3351" t="str">
            <v>YC01</v>
          </cell>
          <cell r="S3351">
            <v>1.26</v>
          </cell>
        </row>
        <row r="3352">
          <cell r="M3352" t="str">
            <v>SCS0005461</v>
          </cell>
          <cell r="N3352" t="str">
            <v>L4527</v>
          </cell>
          <cell r="O3352" t="str">
            <v>四分坐垫骨架焊接总成</v>
          </cell>
          <cell r="P3352" t="str">
            <v>P203</v>
          </cell>
          <cell r="Q3352">
            <v>651</v>
          </cell>
          <cell r="R3352" t="str">
            <v>YC01</v>
          </cell>
          <cell r="S3352">
            <v>12.14</v>
          </cell>
        </row>
        <row r="3353">
          <cell r="M3353" t="str">
            <v>SCS0003124</v>
          </cell>
          <cell r="N3353" t="str">
            <v>L4443</v>
          </cell>
          <cell r="O3353" t="str">
            <v>头枕导套(锁端)</v>
          </cell>
          <cell r="P3353" t="str">
            <v>H32B</v>
          </cell>
          <cell r="Q3353">
            <v>5718</v>
          </cell>
          <cell r="R3353" t="str">
            <v>YC01</v>
          </cell>
          <cell r="S3353">
            <v>1.78</v>
          </cell>
        </row>
        <row r="3354">
          <cell r="M3354" t="str">
            <v>SCS0006763</v>
          </cell>
          <cell r="N3354" t="str">
            <v>L4563</v>
          </cell>
          <cell r="O3354" t="str">
            <v>二等头枕面套（真皮）</v>
          </cell>
          <cell r="P3354" t="str">
            <v>动车项目</v>
          </cell>
          <cell r="Q3354">
            <v>9</v>
          </cell>
          <cell r="R3354" t="str">
            <v>YC01</v>
          </cell>
          <cell r="S3354">
            <v>24.45</v>
          </cell>
        </row>
        <row r="3355">
          <cell r="M3355" t="str">
            <v>SCS0001577</v>
          </cell>
          <cell r="N3355" t="str">
            <v>L4527</v>
          </cell>
          <cell r="O3355" t="str">
            <v>四分背横向钢丝1(上)</v>
          </cell>
          <cell r="P3355" t="str">
            <v>C40DB</v>
          </cell>
          <cell r="Q3355">
            <v>10</v>
          </cell>
          <cell r="R3355" t="str">
            <v>YC10</v>
          </cell>
          <cell r="S3355">
            <v>0.78</v>
          </cell>
        </row>
        <row r="3356">
          <cell r="M3356" t="str">
            <v>SCS0000858</v>
          </cell>
          <cell r="N3356" t="str">
            <v>L4494</v>
          </cell>
          <cell r="O3356" t="str">
            <v>直钢丝300</v>
          </cell>
          <cell r="P3356" t="str">
            <v>钢丝300</v>
          </cell>
          <cell r="Q3356">
            <v>10068</v>
          </cell>
          <cell r="R3356" t="str">
            <v>YC03</v>
          </cell>
          <cell r="S3356">
            <v>0.11</v>
          </cell>
        </row>
        <row r="3357">
          <cell r="M3357" t="str">
            <v>SCS0003028</v>
          </cell>
          <cell r="N3357">
            <v>1943508</v>
          </cell>
          <cell r="O3357" t="str">
            <v>副驾右外护盖</v>
          </cell>
          <cell r="P3357" t="str">
            <v>M20</v>
          </cell>
          <cell r="Q3357">
            <v>200</v>
          </cell>
          <cell r="R3357" t="str">
            <v>YC01</v>
          </cell>
          <cell r="S3357">
            <v>5.84</v>
          </cell>
        </row>
        <row r="3358">
          <cell r="M3358" t="str">
            <v>SCS0005391</v>
          </cell>
          <cell r="N3358" t="str">
            <v>L4527</v>
          </cell>
          <cell r="O3358" t="str">
            <v>靠背下支撑钢丝B</v>
          </cell>
          <cell r="P3358" t="str">
            <v>P203前排</v>
          </cell>
          <cell r="Q3358">
            <v>2460</v>
          </cell>
          <cell r="R3358" t="str">
            <v>YC10</v>
          </cell>
          <cell r="S3358">
            <v>0.56999999999999995</v>
          </cell>
        </row>
        <row r="3359">
          <cell r="M3359" t="str">
            <v>scs0011652</v>
          </cell>
          <cell r="N3359">
            <v>2143048</v>
          </cell>
          <cell r="O3359" t="str">
            <v>两侧头枕面套</v>
          </cell>
          <cell r="P3359" t="str">
            <v>P203月牙白PVC</v>
          </cell>
          <cell r="Q3359">
            <v>320</v>
          </cell>
          <cell r="R3359" t="str">
            <v>YC01</v>
          </cell>
          <cell r="S3359">
            <v>21.57</v>
          </cell>
        </row>
        <row r="3360">
          <cell r="M3360" t="str">
            <v>SCS0005462</v>
          </cell>
          <cell r="N3360" t="str">
            <v>L4527</v>
          </cell>
          <cell r="O3360" t="str">
            <v>P203中间铰链左</v>
          </cell>
          <cell r="P3360" t="str">
            <v>P203后排</v>
          </cell>
          <cell r="Q3360">
            <v>1284</v>
          </cell>
          <cell r="R3360" t="str">
            <v>YC01</v>
          </cell>
          <cell r="S3360">
            <v>7.98</v>
          </cell>
        </row>
        <row r="3361">
          <cell r="M3361" t="str">
            <v>SCS0003125</v>
          </cell>
          <cell r="N3361" t="str">
            <v>L4443</v>
          </cell>
          <cell r="O3361" t="str">
            <v>头枕导套(自由端)</v>
          </cell>
          <cell r="P3361" t="str">
            <v>H32B</v>
          </cell>
          <cell r="Q3361">
            <v>5718</v>
          </cell>
          <cell r="R3361" t="str">
            <v>YC01</v>
          </cell>
          <cell r="S3361">
            <v>1.38</v>
          </cell>
        </row>
        <row r="3362">
          <cell r="M3362" t="str">
            <v>SCS0006820</v>
          </cell>
          <cell r="N3362" t="str">
            <v>L4563</v>
          </cell>
          <cell r="O3362" t="str">
            <v>一等背面套（真皮)</v>
          </cell>
          <cell r="P3362" t="str">
            <v>中车项目</v>
          </cell>
          <cell r="Q3362">
            <v>20</v>
          </cell>
          <cell r="R3362" t="str">
            <v>YC01</v>
          </cell>
          <cell r="S3362">
            <v>46.2</v>
          </cell>
        </row>
        <row r="3363">
          <cell r="M3363" t="str">
            <v>SCS0001578</v>
          </cell>
          <cell r="N3363" t="str">
            <v>L4527</v>
          </cell>
          <cell r="O3363" t="str">
            <v>四分背横向钢丝2(下)</v>
          </cell>
          <cell r="P3363" t="str">
            <v>C40DB</v>
          </cell>
          <cell r="Q3363">
            <v>10</v>
          </cell>
          <cell r="R3363" t="str">
            <v>YC10</v>
          </cell>
          <cell r="S3363">
            <v>0.76</v>
          </cell>
        </row>
        <row r="3364">
          <cell r="M3364" t="str">
            <v>SCS0000860</v>
          </cell>
          <cell r="N3364" t="str">
            <v>L4494</v>
          </cell>
          <cell r="O3364" t="str">
            <v>直钢丝350</v>
          </cell>
          <cell r="Q3364">
            <v>10794</v>
          </cell>
          <cell r="R3364" t="str">
            <v>YC03</v>
          </cell>
          <cell r="S3364">
            <v>0.13</v>
          </cell>
        </row>
        <row r="3365">
          <cell r="M3365" t="str">
            <v>SCS0003030</v>
          </cell>
          <cell r="N3365">
            <v>1943508</v>
          </cell>
          <cell r="O3365" t="str">
            <v>中排独立右内护盖</v>
          </cell>
          <cell r="P3365" t="str">
            <v>M20(米色)</v>
          </cell>
          <cell r="Q3365">
            <v>120</v>
          </cell>
          <cell r="R3365" t="str">
            <v>YC01</v>
          </cell>
          <cell r="S3365">
            <v>4.1100000000000003</v>
          </cell>
        </row>
        <row r="3366">
          <cell r="M3366" t="str">
            <v>SCS0005392</v>
          </cell>
          <cell r="N3366" t="str">
            <v>L4527</v>
          </cell>
          <cell r="O3366" t="str">
            <v>靠背下支撑钢丝C</v>
          </cell>
          <cell r="P3366" t="str">
            <v>P203前排</v>
          </cell>
          <cell r="Q3366">
            <v>2460</v>
          </cell>
          <cell r="R3366" t="str">
            <v>YC10</v>
          </cell>
          <cell r="S3366">
            <v>0.37</v>
          </cell>
        </row>
        <row r="3367">
          <cell r="M3367" t="str">
            <v>SCS0011696</v>
          </cell>
          <cell r="N3367">
            <v>2143048</v>
          </cell>
          <cell r="O3367" t="str">
            <v>前排靠背护面总成</v>
          </cell>
          <cell r="P3367" t="str">
            <v>P203月牙白PVC无气囊</v>
          </cell>
          <cell r="Q3367">
            <v>120</v>
          </cell>
          <cell r="R3367" t="str">
            <v>YC01</v>
          </cell>
          <cell r="S3367">
            <v>188.57</v>
          </cell>
        </row>
        <row r="3368">
          <cell r="M3368" t="str">
            <v>SCS0005464</v>
          </cell>
          <cell r="N3368" t="str">
            <v>L4527</v>
          </cell>
          <cell r="O3368" t="str">
            <v>P203中间铰链右</v>
          </cell>
          <cell r="P3368" t="str">
            <v>P203后排</v>
          </cell>
          <cell r="Q3368">
            <v>1284</v>
          </cell>
          <cell r="R3368" t="str">
            <v>YC01</v>
          </cell>
          <cell r="S3368">
            <v>7.98</v>
          </cell>
        </row>
        <row r="3369">
          <cell r="M3369" t="str">
            <v>SCS0002988</v>
          </cell>
          <cell r="N3369" t="str">
            <v>L4443</v>
          </cell>
          <cell r="O3369" t="str">
            <v>主头枕插管</v>
          </cell>
          <cell r="Q3369">
            <v>70</v>
          </cell>
          <cell r="R3369" t="str">
            <v>YC01</v>
          </cell>
          <cell r="S3369">
            <v>0.68</v>
          </cell>
        </row>
        <row r="3370">
          <cell r="M3370" t="str">
            <v>SCS0004361</v>
          </cell>
          <cell r="N3370">
            <v>1913006</v>
          </cell>
          <cell r="O3370" t="str">
            <v>右侧铰链支撑板总成</v>
          </cell>
          <cell r="P3370" t="str">
            <v>C32B</v>
          </cell>
          <cell r="Q3370">
            <v>1505</v>
          </cell>
          <cell r="R3370" t="str">
            <v>YC01</v>
          </cell>
          <cell r="S3370">
            <v>6.49</v>
          </cell>
        </row>
        <row r="3371">
          <cell r="M3371" t="str">
            <v>SCS0001585</v>
          </cell>
          <cell r="N3371" t="str">
            <v>L4527</v>
          </cell>
          <cell r="O3371" t="str">
            <v>六分背横向钢丝1(上)</v>
          </cell>
          <cell r="P3371" t="str">
            <v>C40DB</v>
          </cell>
          <cell r="Q3371">
            <v>10</v>
          </cell>
          <cell r="R3371" t="str">
            <v>YC10</v>
          </cell>
          <cell r="S3371">
            <v>1.19</v>
          </cell>
        </row>
        <row r="3372">
          <cell r="M3372" t="str">
            <v>SCS0000862</v>
          </cell>
          <cell r="N3372" t="str">
            <v>L4494</v>
          </cell>
          <cell r="O3372" t="str">
            <v>直钢丝400</v>
          </cell>
          <cell r="Q3372">
            <v>19192</v>
          </cell>
          <cell r="R3372" t="str">
            <v>YC03</v>
          </cell>
          <cell r="S3372">
            <v>0.16</v>
          </cell>
        </row>
        <row r="3373">
          <cell r="M3373" t="str">
            <v>SCS0003031</v>
          </cell>
          <cell r="N3373">
            <v>1943508</v>
          </cell>
          <cell r="O3373" t="str">
            <v>中排独立左外护盖</v>
          </cell>
          <cell r="P3373" t="str">
            <v>M20(米色)</v>
          </cell>
          <cell r="Q3373">
            <v>120</v>
          </cell>
          <cell r="R3373" t="str">
            <v>YC01</v>
          </cell>
          <cell r="S3373">
            <v>4.76</v>
          </cell>
        </row>
        <row r="3374">
          <cell r="M3374" t="str">
            <v>SCS0006320</v>
          </cell>
          <cell r="N3374" t="str">
            <v>L4527</v>
          </cell>
          <cell r="O3374" t="str">
            <v>四分坐垫骨架总成</v>
          </cell>
          <cell r="P3374" t="str">
            <v>P203低配</v>
          </cell>
          <cell r="Q3374">
            <v>1159</v>
          </cell>
          <cell r="R3374" t="str">
            <v>YC01</v>
          </cell>
          <cell r="S3374">
            <v>40.5</v>
          </cell>
        </row>
        <row r="3375">
          <cell r="M3375" t="str">
            <v>SCS0011710</v>
          </cell>
          <cell r="N3375">
            <v>2143048</v>
          </cell>
          <cell r="O3375" t="str">
            <v>主驾座垫护面总成</v>
          </cell>
          <cell r="P3375" t="str">
            <v>P203月牙白PVC</v>
          </cell>
          <cell r="Q3375">
            <v>60</v>
          </cell>
          <cell r="R3375" t="str">
            <v>YC01</v>
          </cell>
          <cell r="S3375">
            <v>118.31</v>
          </cell>
        </row>
        <row r="3376">
          <cell r="M3376" t="str">
            <v>SCS0005473</v>
          </cell>
          <cell r="N3376" t="str">
            <v>L4527</v>
          </cell>
          <cell r="O3376" t="str">
            <v>六分坐垫骨架焊接总成</v>
          </cell>
          <cell r="P3376" t="str">
            <v>P203</v>
          </cell>
          <cell r="Q3376">
            <v>651</v>
          </cell>
          <cell r="R3376" t="str">
            <v>YC01</v>
          </cell>
          <cell r="S3376">
            <v>12.63</v>
          </cell>
        </row>
        <row r="3377">
          <cell r="M3377" t="str">
            <v>SCS0002989</v>
          </cell>
          <cell r="N3377" t="str">
            <v>L4443</v>
          </cell>
          <cell r="O3377" t="str">
            <v>副头枕插管</v>
          </cell>
          <cell r="Q3377">
            <v>70</v>
          </cell>
          <cell r="R3377" t="str">
            <v>YC01</v>
          </cell>
          <cell r="S3377">
            <v>0.51</v>
          </cell>
        </row>
        <row r="3378">
          <cell r="M3378" t="str">
            <v>SCS0004362</v>
          </cell>
          <cell r="N3378">
            <v>1913006</v>
          </cell>
          <cell r="O3378" t="str">
            <v>左侧铰链支撑板总成</v>
          </cell>
          <cell r="P3378" t="str">
            <v>C32B</v>
          </cell>
          <cell r="Q3378">
            <v>1505</v>
          </cell>
          <cell r="R3378" t="str">
            <v>YC01</v>
          </cell>
          <cell r="S3378">
            <v>6.49</v>
          </cell>
        </row>
        <row r="3379">
          <cell r="M3379" t="str">
            <v>SCS0001586</v>
          </cell>
          <cell r="N3379" t="str">
            <v>L4527</v>
          </cell>
          <cell r="O3379" t="str">
            <v>六分背横向钢丝2(下)</v>
          </cell>
          <cell r="P3379" t="str">
            <v>C40DB</v>
          </cell>
          <cell r="Q3379">
            <v>10</v>
          </cell>
          <cell r="R3379" t="str">
            <v>YC10</v>
          </cell>
          <cell r="S3379">
            <v>1.17</v>
          </cell>
        </row>
        <row r="3380">
          <cell r="M3380" t="str">
            <v>SCS0000911</v>
          </cell>
          <cell r="N3380" t="str">
            <v>L4494</v>
          </cell>
          <cell r="O3380" t="str">
            <v>支撑杆</v>
          </cell>
          <cell r="Q3380">
            <v>129</v>
          </cell>
          <cell r="R3380" t="str">
            <v>YC01</v>
          </cell>
          <cell r="S3380">
            <v>3.26</v>
          </cell>
        </row>
        <row r="3381">
          <cell r="M3381" t="str">
            <v>SCS0003032</v>
          </cell>
          <cell r="N3381">
            <v>1943508</v>
          </cell>
          <cell r="O3381" t="str">
            <v>中排独立左内护盖</v>
          </cell>
          <cell r="P3381" t="str">
            <v>M20(米色)</v>
          </cell>
          <cell r="Q3381">
            <v>120</v>
          </cell>
          <cell r="R3381" t="str">
            <v>YC01</v>
          </cell>
          <cell r="S3381">
            <v>4.09</v>
          </cell>
        </row>
        <row r="3382">
          <cell r="M3382" t="str">
            <v>SCS0006322</v>
          </cell>
          <cell r="N3382" t="str">
            <v>L4527</v>
          </cell>
          <cell r="O3382" t="str">
            <v>六分坐垫骨架总成</v>
          </cell>
          <cell r="P3382" t="str">
            <v>P203</v>
          </cell>
          <cell r="Q3382">
            <v>1159</v>
          </cell>
          <cell r="R3382" t="str">
            <v>YC01</v>
          </cell>
          <cell r="S3382">
            <v>46.78</v>
          </cell>
        </row>
        <row r="3383">
          <cell r="M3383" t="str">
            <v>scs0011724</v>
          </cell>
          <cell r="N3383">
            <v>2143048</v>
          </cell>
          <cell r="O3383" t="str">
            <v>副驾座垫护面总成</v>
          </cell>
          <cell r="P3383" t="str">
            <v>P203月牙白PVC</v>
          </cell>
          <cell r="Q3383">
            <v>60</v>
          </cell>
          <cell r="R3383" t="str">
            <v>YC01</v>
          </cell>
          <cell r="S3383">
            <v>118.31</v>
          </cell>
        </row>
        <row r="3384">
          <cell r="M3384" t="str">
            <v>SCS0006320</v>
          </cell>
          <cell r="N3384" t="str">
            <v>L4527</v>
          </cell>
          <cell r="O3384" t="str">
            <v>四分坐垫骨架总成</v>
          </cell>
          <cell r="P3384" t="str">
            <v>P203低配</v>
          </cell>
          <cell r="Q3384">
            <v>492</v>
          </cell>
          <cell r="R3384" t="str">
            <v>YC01</v>
          </cell>
          <cell r="S3384">
            <v>42.6</v>
          </cell>
        </row>
        <row r="3385">
          <cell r="M3385" t="str">
            <v>SCS0003011</v>
          </cell>
          <cell r="N3385" t="str">
            <v>L4443</v>
          </cell>
          <cell r="O3385" t="str">
            <v>后排中间主头枕插管</v>
          </cell>
          <cell r="Q3385">
            <v>6</v>
          </cell>
          <cell r="R3385" t="str">
            <v>YC01</v>
          </cell>
          <cell r="S3385">
            <v>0.68</v>
          </cell>
        </row>
        <row r="3386">
          <cell r="M3386" t="str">
            <v>SCS0006698</v>
          </cell>
          <cell r="N3386">
            <v>1913006</v>
          </cell>
          <cell r="O3386" t="str">
            <v>靠背左扶手骨架总成</v>
          </cell>
          <cell r="P3386" t="str">
            <v>中联座椅</v>
          </cell>
          <cell r="Q3386">
            <v>755</v>
          </cell>
          <cell r="R3386" t="str">
            <v>YC01</v>
          </cell>
          <cell r="S3386">
            <v>15.08</v>
          </cell>
        </row>
        <row r="3387">
          <cell r="M3387" t="str">
            <v>SCS0001587</v>
          </cell>
          <cell r="N3387" t="str">
            <v>L4527</v>
          </cell>
          <cell r="O3387" t="str">
            <v>后面套打钉钢丝2(L型)</v>
          </cell>
          <cell r="P3387" t="str">
            <v>C40DB</v>
          </cell>
          <cell r="Q3387">
            <v>10</v>
          </cell>
          <cell r="R3387" t="str">
            <v>YC10</v>
          </cell>
          <cell r="S3387">
            <v>0.92</v>
          </cell>
        </row>
        <row r="3388">
          <cell r="M3388" t="str">
            <v>SCS0000926</v>
          </cell>
          <cell r="N3388" t="str">
            <v>L4494</v>
          </cell>
          <cell r="O3388" t="str">
            <v>直钢丝475</v>
          </cell>
          <cell r="Q3388">
            <v>4955</v>
          </cell>
          <cell r="R3388" t="str">
            <v>YC03</v>
          </cell>
          <cell r="S3388">
            <v>0.19</v>
          </cell>
        </row>
        <row r="3389">
          <cell r="M3389" t="str">
            <v>SCS0003033</v>
          </cell>
          <cell r="N3389">
            <v>1943508</v>
          </cell>
          <cell r="O3389" t="str">
            <v>中排独立右外护盖</v>
          </cell>
          <cell r="P3389" t="str">
            <v>M20(米色)</v>
          </cell>
          <cell r="Q3389">
            <v>120</v>
          </cell>
          <cell r="R3389" t="str">
            <v>YC01</v>
          </cell>
          <cell r="S3389">
            <v>4.63</v>
          </cell>
        </row>
        <row r="3390">
          <cell r="M3390" t="str">
            <v>SCS0006381</v>
          </cell>
          <cell r="N3390" t="str">
            <v>L4527</v>
          </cell>
          <cell r="O3390" t="str">
            <v>扶手骨架焊接总成</v>
          </cell>
          <cell r="P3390" t="str">
            <v>P203</v>
          </cell>
          <cell r="Q3390">
            <v>534</v>
          </cell>
          <cell r="R3390" t="str">
            <v>YC01</v>
          </cell>
          <cell r="S3390">
            <v>10.98</v>
          </cell>
        </row>
        <row r="3391">
          <cell r="M3391" t="str">
            <v>scs0011665</v>
          </cell>
          <cell r="N3391">
            <v>2143048</v>
          </cell>
          <cell r="O3391" t="str">
            <v>六分坐垫面套</v>
          </cell>
          <cell r="P3391" t="str">
            <v>P203月牙白PVC</v>
          </cell>
          <cell r="Q3391">
            <v>60</v>
          </cell>
          <cell r="R3391" t="str">
            <v>YC01</v>
          </cell>
          <cell r="S3391">
            <v>142.44</v>
          </cell>
        </row>
        <row r="3392">
          <cell r="M3392" t="str">
            <v>SCS0006322</v>
          </cell>
          <cell r="N3392" t="str">
            <v>L4527</v>
          </cell>
          <cell r="O3392" t="str">
            <v>六分坐垫骨架总成</v>
          </cell>
          <cell r="P3392" t="str">
            <v>P203</v>
          </cell>
          <cell r="Q3392">
            <v>492</v>
          </cell>
          <cell r="R3392" t="str">
            <v>YC01</v>
          </cell>
          <cell r="S3392">
            <v>49.25</v>
          </cell>
        </row>
        <row r="3393">
          <cell r="M3393" t="str">
            <v>SCS0003013</v>
          </cell>
          <cell r="N3393" t="str">
            <v>L4443</v>
          </cell>
          <cell r="O3393" t="str">
            <v>后排中间副头枕插管</v>
          </cell>
          <cell r="Q3393">
            <v>6</v>
          </cell>
          <cell r="R3393" t="str">
            <v>YC01</v>
          </cell>
          <cell r="S3393">
            <v>0.51</v>
          </cell>
        </row>
        <row r="3394">
          <cell r="M3394" t="str">
            <v>SCS0006700</v>
          </cell>
          <cell r="N3394">
            <v>1913006</v>
          </cell>
          <cell r="O3394" t="str">
            <v>靠背右扶手骨架总成</v>
          </cell>
          <cell r="P3394" t="str">
            <v>中联座椅</v>
          </cell>
          <cell r="Q3394">
            <v>755</v>
          </cell>
          <cell r="R3394" t="str">
            <v>YC01</v>
          </cell>
          <cell r="S3394">
            <v>15.08</v>
          </cell>
        </row>
        <row r="3395">
          <cell r="M3395" t="str">
            <v>SCS0001654</v>
          </cell>
          <cell r="N3395" t="str">
            <v>L4527</v>
          </cell>
          <cell r="O3395" t="str">
            <v>支持下端钢丝2(六分)</v>
          </cell>
          <cell r="P3395" t="str">
            <v>C40DB</v>
          </cell>
          <cell r="Q3395">
            <v>10</v>
          </cell>
          <cell r="R3395" t="str">
            <v>YC10</v>
          </cell>
          <cell r="S3395">
            <v>1.2</v>
          </cell>
        </row>
        <row r="3396">
          <cell r="M3396" t="str">
            <v>SCS0001005</v>
          </cell>
          <cell r="N3396" t="str">
            <v>L4494</v>
          </cell>
          <cell r="O3396" t="str">
            <v>直钢丝200</v>
          </cell>
          <cell r="Q3396">
            <v>3267</v>
          </cell>
          <cell r="R3396" t="str">
            <v>YC03</v>
          </cell>
          <cell r="S3396">
            <v>0.09</v>
          </cell>
        </row>
        <row r="3397">
          <cell r="M3397" t="str">
            <v>SCS0003034</v>
          </cell>
          <cell r="N3397">
            <v>1943508</v>
          </cell>
          <cell r="O3397" t="str">
            <v>中排独立调角器解锁手柄L</v>
          </cell>
          <cell r="P3397" t="str">
            <v>M20(米色)</v>
          </cell>
          <cell r="Q3397">
            <v>120</v>
          </cell>
          <cell r="R3397" t="str">
            <v>YC01</v>
          </cell>
          <cell r="S3397">
            <v>0.76</v>
          </cell>
        </row>
        <row r="3398">
          <cell r="M3398" t="str">
            <v>SCS0006632</v>
          </cell>
          <cell r="N3398" t="str">
            <v>L4527</v>
          </cell>
          <cell r="O3398" t="str">
            <v>扶手打钉钢丝左</v>
          </cell>
          <cell r="P3398" t="str">
            <v>P203后排整体背</v>
          </cell>
          <cell r="Q3398">
            <v>622</v>
          </cell>
          <cell r="R3398" t="str">
            <v>YC10</v>
          </cell>
          <cell r="S3398">
            <v>0.6</v>
          </cell>
        </row>
        <row r="3399">
          <cell r="M3399" t="str">
            <v>scs0011658</v>
          </cell>
          <cell r="N3399">
            <v>2143048</v>
          </cell>
          <cell r="O3399" t="str">
            <v>四分坐垫面套</v>
          </cell>
          <cell r="P3399" t="str">
            <v>P203月牙白PVC</v>
          </cell>
          <cell r="Q3399">
            <v>60</v>
          </cell>
          <cell r="R3399" t="str">
            <v>YC01</v>
          </cell>
          <cell r="S3399">
            <v>130.29</v>
          </cell>
        </row>
        <row r="3400">
          <cell r="M3400" t="str">
            <v>SCS0006323</v>
          </cell>
          <cell r="N3400" t="str">
            <v>L4527</v>
          </cell>
          <cell r="O3400" t="str">
            <v>中间铰链总成左</v>
          </cell>
          <cell r="P3400" t="str">
            <v>P203后排</v>
          </cell>
          <cell r="Q3400">
            <v>651</v>
          </cell>
          <cell r="R3400" t="str">
            <v>YC01</v>
          </cell>
          <cell r="S3400">
            <v>5.35</v>
          </cell>
        </row>
        <row r="3401">
          <cell r="M3401" t="str">
            <v>SCS0003124</v>
          </cell>
          <cell r="N3401" t="str">
            <v>L4443</v>
          </cell>
          <cell r="O3401" t="str">
            <v>头枕导套(锁端)</v>
          </cell>
          <cell r="P3401" t="str">
            <v>H32B</v>
          </cell>
          <cell r="Q3401">
            <v>16979</v>
          </cell>
          <cell r="R3401" t="str">
            <v>YC01</v>
          </cell>
          <cell r="S3401">
            <v>1.78</v>
          </cell>
        </row>
        <row r="3402">
          <cell r="M3402" t="str">
            <v>SCS0000857</v>
          </cell>
          <cell r="N3402" t="str">
            <v>L4494</v>
          </cell>
          <cell r="O3402" t="str">
            <v>直钢丝270</v>
          </cell>
          <cell r="Q3402">
            <v>20034</v>
          </cell>
          <cell r="R3402" t="str">
            <v>YC03</v>
          </cell>
          <cell r="S3402">
            <v>0.1</v>
          </cell>
        </row>
        <row r="3403">
          <cell r="M3403" t="str">
            <v>SCS0001655</v>
          </cell>
          <cell r="N3403" t="str">
            <v>L4527</v>
          </cell>
          <cell r="O3403" t="str">
            <v>支持下端钢丝1（四分）</v>
          </cell>
          <cell r="P3403" t="str">
            <v>C40DB</v>
          </cell>
          <cell r="Q3403">
            <v>10</v>
          </cell>
          <cell r="R3403" t="str">
            <v>YC10</v>
          </cell>
          <cell r="S3403">
            <v>0.82</v>
          </cell>
        </row>
        <row r="3404">
          <cell r="M3404" t="str">
            <v>SCS0001293</v>
          </cell>
          <cell r="N3404" t="str">
            <v>L4494</v>
          </cell>
          <cell r="O3404" t="str">
            <v>异形钢丝1</v>
          </cell>
          <cell r="P3404" t="str">
            <v>H32B  U型</v>
          </cell>
          <cell r="Q3404">
            <v>3848</v>
          </cell>
          <cell r="R3404" t="str">
            <v>YC03</v>
          </cell>
          <cell r="S3404">
            <v>0.3</v>
          </cell>
        </row>
        <row r="3405">
          <cell r="M3405" t="str">
            <v>SCS0003035</v>
          </cell>
          <cell r="N3405">
            <v>1943508</v>
          </cell>
          <cell r="O3405" t="str">
            <v>中排独立调角器解锁手柄R</v>
          </cell>
          <cell r="P3405" t="str">
            <v>M20(米色)</v>
          </cell>
          <cell r="Q3405">
            <v>120</v>
          </cell>
          <cell r="R3405" t="str">
            <v>YC01</v>
          </cell>
          <cell r="S3405">
            <v>0.76</v>
          </cell>
        </row>
        <row r="3406">
          <cell r="M3406" t="str">
            <v>SCS0006633</v>
          </cell>
          <cell r="N3406" t="str">
            <v>L4527</v>
          </cell>
          <cell r="O3406" t="str">
            <v>扶手打钉钢丝右</v>
          </cell>
          <cell r="P3406" t="str">
            <v>P203后排整体背</v>
          </cell>
          <cell r="Q3406">
            <v>622</v>
          </cell>
          <cell r="R3406" t="str">
            <v>YC10</v>
          </cell>
          <cell r="S3406">
            <v>0.6</v>
          </cell>
        </row>
        <row r="3407">
          <cell r="M3407" t="str">
            <v>scs0011700</v>
          </cell>
          <cell r="N3407">
            <v>2143048</v>
          </cell>
          <cell r="O3407" t="str">
            <v>前排头枕护面总成</v>
          </cell>
          <cell r="P3407" t="str">
            <v>P203月牙白PVC</v>
          </cell>
          <cell r="Q3407">
            <v>320</v>
          </cell>
          <cell r="R3407" t="str">
            <v>YC01</v>
          </cell>
          <cell r="S3407">
            <v>30.46</v>
          </cell>
        </row>
        <row r="3408">
          <cell r="M3408" t="str">
            <v>SCS0006325</v>
          </cell>
          <cell r="N3408" t="str">
            <v>L4527</v>
          </cell>
          <cell r="O3408" t="str">
            <v>中间铰链总成右</v>
          </cell>
          <cell r="P3408" t="str">
            <v>P203后排</v>
          </cell>
          <cell r="Q3408">
            <v>651</v>
          </cell>
          <cell r="R3408" t="str">
            <v>YC01</v>
          </cell>
          <cell r="S3408">
            <v>5.35</v>
          </cell>
        </row>
        <row r="3409">
          <cell r="M3409" t="str">
            <v>SCS0003125</v>
          </cell>
          <cell r="N3409" t="str">
            <v>L4443</v>
          </cell>
          <cell r="O3409" t="str">
            <v>头枕导套(自由端)</v>
          </cell>
          <cell r="P3409" t="str">
            <v>H32B</v>
          </cell>
          <cell r="Q3409">
            <v>16979</v>
          </cell>
          <cell r="R3409" t="str">
            <v>YC01</v>
          </cell>
          <cell r="S3409">
            <v>1.38</v>
          </cell>
        </row>
        <row r="3410">
          <cell r="M3410" t="str">
            <v>SCS0000858</v>
          </cell>
          <cell r="N3410" t="str">
            <v>L4494</v>
          </cell>
          <cell r="O3410" t="str">
            <v>直钢丝300</v>
          </cell>
          <cell r="P3410" t="str">
            <v>钢丝300</v>
          </cell>
          <cell r="Q3410">
            <v>6476</v>
          </cell>
          <cell r="R3410" t="str">
            <v>YC03</v>
          </cell>
          <cell r="S3410">
            <v>0.11</v>
          </cell>
        </row>
        <row r="3411">
          <cell r="M3411" t="str">
            <v>SCS0001668</v>
          </cell>
          <cell r="N3411" t="str">
            <v>L4527</v>
          </cell>
          <cell r="O3411" t="str">
            <v>扶手骨架总成</v>
          </cell>
          <cell r="P3411" t="str">
            <v>C40DB</v>
          </cell>
          <cell r="Q3411">
            <v>10</v>
          </cell>
          <cell r="R3411" t="str">
            <v>YC01</v>
          </cell>
          <cell r="S3411">
            <v>10.130000000000001</v>
          </cell>
        </row>
        <row r="3412">
          <cell r="M3412" t="str">
            <v>SCS0001301</v>
          </cell>
          <cell r="N3412" t="str">
            <v>L4494</v>
          </cell>
          <cell r="O3412" t="str">
            <v>异形钢丝2</v>
          </cell>
          <cell r="P3412" t="str">
            <v>H32B</v>
          </cell>
          <cell r="Q3412">
            <v>4086</v>
          </cell>
          <cell r="R3412" t="str">
            <v>YC03</v>
          </cell>
          <cell r="S3412">
            <v>0.3</v>
          </cell>
        </row>
        <row r="3413">
          <cell r="M3413" t="str">
            <v>SCS0003036</v>
          </cell>
          <cell r="N3413">
            <v>1943508</v>
          </cell>
          <cell r="O3413" t="str">
            <v>中独立调角器解锁手柄塞盖</v>
          </cell>
          <cell r="P3413" t="str">
            <v>M20(米色)</v>
          </cell>
          <cell r="Q3413">
            <v>240</v>
          </cell>
          <cell r="R3413" t="str">
            <v>YC01</v>
          </cell>
          <cell r="S3413">
            <v>0.19</v>
          </cell>
        </row>
        <row r="3414">
          <cell r="M3414" t="str">
            <v>SCS0006634</v>
          </cell>
          <cell r="N3414" t="str">
            <v>L4527</v>
          </cell>
          <cell r="O3414" t="str">
            <v>车身连接钢丝-右</v>
          </cell>
          <cell r="P3414" t="str">
            <v>P203后排整体背</v>
          </cell>
          <cell r="Q3414">
            <v>1310</v>
          </cell>
          <cell r="R3414" t="str">
            <v>YC10</v>
          </cell>
          <cell r="S3414">
            <v>0.39</v>
          </cell>
        </row>
        <row r="3415">
          <cell r="M3415" t="str">
            <v>scs0011673</v>
          </cell>
          <cell r="N3415">
            <v>2143048</v>
          </cell>
          <cell r="O3415" t="str">
            <v>靠背面套</v>
          </cell>
          <cell r="P3415" t="str">
            <v>P203月牙白PVC</v>
          </cell>
          <cell r="Q3415">
            <v>60</v>
          </cell>
          <cell r="R3415" t="str">
            <v>YC01</v>
          </cell>
          <cell r="S3415">
            <v>252.78</v>
          </cell>
        </row>
        <row r="3416">
          <cell r="M3416" t="str">
            <v>SCS0006381</v>
          </cell>
          <cell r="N3416" t="str">
            <v>L4527</v>
          </cell>
          <cell r="O3416" t="str">
            <v>扶手骨架焊接总成</v>
          </cell>
          <cell r="P3416" t="str">
            <v>P203</v>
          </cell>
          <cell r="Q3416">
            <v>651</v>
          </cell>
          <cell r="R3416" t="str">
            <v>YC01</v>
          </cell>
          <cell r="S3416">
            <v>11.35</v>
          </cell>
        </row>
        <row r="3417">
          <cell r="M3417" t="str">
            <v>SCS0003145</v>
          </cell>
          <cell r="N3417" t="str">
            <v>L4443</v>
          </cell>
          <cell r="O3417" t="str">
            <v>主头枕插管</v>
          </cell>
          <cell r="Q3417">
            <v>40</v>
          </cell>
          <cell r="R3417" t="str">
            <v>YC01</v>
          </cell>
          <cell r="S3417">
            <v>1.84</v>
          </cell>
        </row>
        <row r="3418">
          <cell r="M3418" t="str">
            <v>SCS0000860</v>
          </cell>
          <cell r="N3418" t="str">
            <v>L4494</v>
          </cell>
          <cell r="O3418" t="str">
            <v>直钢丝350</v>
          </cell>
          <cell r="Q3418">
            <v>9732</v>
          </cell>
          <cell r="R3418" t="str">
            <v>YC03</v>
          </cell>
          <cell r="S3418">
            <v>0.13</v>
          </cell>
        </row>
        <row r="3419">
          <cell r="M3419" t="str">
            <v>SCS0003540</v>
          </cell>
          <cell r="N3419" t="str">
            <v>L4527</v>
          </cell>
          <cell r="O3419" t="str">
            <v>后排整体式靠背骨架总成</v>
          </cell>
          <cell r="P3419" t="str">
            <v>C33D(不含冲压件)</v>
          </cell>
          <cell r="Q3419">
            <v>30</v>
          </cell>
          <cell r="R3419" t="str">
            <v>YC01</v>
          </cell>
          <cell r="S3419">
            <v>49.88</v>
          </cell>
        </row>
        <row r="3420">
          <cell r="M3420" t="str">
            <v>SCS0001302</v>
          </cell>
          <cell r="N3420" t="str">
            <v>L4494</v>
          </cell>
          <cell r="O3420" t="str">
            <v>异形钢丝3</v>
          </cell>
          <cell r="P3420" t="str">
            <v>H32B</v>
          </cell>
          <cell r="Q3420">
            <v>4086</v>
          </cell>
          <cell r="R3420" t="str">
            <v>YC03</v>
          </cell>
          <cell r="S3420">
            <v>0.3</v>
          </cell>
        </row>
        <row r="3421">
          <cell r="M3421" t="str">
            <v>SCS0003037</v>
          </cell>
          <cell r="N3421">
            <v>1943508</v>
          </cell>
          <cell r="O3421" t="str">
            <v>地锁解锁手柄R</v>
          </cell>
          <cell r="P3421" t="str">
            <v>M20(黑色)</v>
          </cell>
          <cell r="Q3421">
            <v>157</v>
          </cell>
          <cell r="R3421" t="str">
            <v>YC01</v>
          </cell>
          <cell r="S3421">
            <v>0.63</v>
          </cell>
        </row>
        <row r="3422">
          <cell r="M3422" t="str">
            <v>SCS0006635</v>
          </cell>
          <cell r="N3422" t="str">
            <v>L4527</v>
          </cell>
          <cell r="O3422" t="str">
            <v>车身连接钢丝-左</v>
          </cell>
          <cell r="P3422" t="str">
            <v>P203后排整体背</v>
          </cell>
          <cell r="Q3422">
            <v>1310</v>
          </cell>
          <cell r="R3422" t="str">
            <v>YC10</v>
          </cell>
          <cell r="S3422">
            <v>0.39</v>
          </cell>
        </row>
        <row r="3423">
          <cell r="M3423" t="str">
            <v>scs0011677</v>
          </cell>
          <cell r="N3423">
            <v>2143048</v>
          </cell>
          <cell r="O3423" t="str">
            <v>扶手面套</v>
          </cell>
          <cell r="P3423" t="str">
            <v>P203月牙白PVC</v>
          </cell>
          <cell r="Q3423">
            <v>160</v>
          </cell>
          <cell r="R3423" t="str">
            <v>YC01</v>
          </cell>
          <cell r="S3423">
            <v>25.29</v>
          </cell>
        </row>
        <row r="3424">
          <cell r="M3424" t="str">
            <v>SCS0006632</v>
          </cell>
          <cell r="N3424" t="str">
            <v>L4527</v>
          </cell>
          <cell r="O3424" t="str">
            <v>扶手打钉钢丝左</v>
          </cell>
          <cell r="P3424" t="str">
            <v>P203后排整体背</v>
          </cell>
          <cell r="Q3424">
            <v>85</v>
          </cell>
          <cell r="R3424" t="str">
            <v>YC10</v>
          </cell>
          <cell r="S3424">
            <v>0.63</v>
          </cell>
        </row>
        <row r="3425">
          <cell r="M3425" t="str">
            <v>SCS0003146</v>
          </cell>
          <cell r="N3425" t="str">
            <v>L4443</v>
          </cell>
          <cell r="O3425" t="str">
            <v>副头枕插管</v>
          </cell>
          <cell r="Q3425">
            <v>40</v>
          </cell>
          <cell r="R3425" t="str">
            <v>YC01</v>
          </cell>
          <cell r="S3425">
            <v>1.42</v>
          </cell>
        </row>
        <row r="3426">
          <cell r="M3426" t="str">
            <v>SCS0000862</v>
          </cell>
          <cell r="N3426" t="str">
            <v>L4494</v>
          </cell>
          <cell r="O3426" t="str">
            <v>直钢丝400</v>
          </cell>
          <cell r="Q3426">
            <v>22459</v>
          </cell>
          <cell r="R3426" t="str">
            <v>YC03</v>
          </cell>
          <cell r="S3426">
            <v>0.16</v>
          </cell>
        </row>
        <row r="3427">
          <cell r="M3427" t="str">
            <v>SCS0003541</v>
          </cell>
          <cell r="N3427" t="str">
            <v>L4527</v>
          </cell>
          <cell r="O3427" t="str">
            <v>四分靠背骨架总成</v>
          </cell>
          <cell r="Q3427">
            <v>62</v>
          </cell>
          <cell r="R3427" t="str">
            <v>BC05</v>
          </cell>
          <cell r="S3427">
            <v>26.06</v>
          </cell>
        </row>
        <row r="3428">
          <cell r="M3428" t="str">
            <v>SCS0001303</v>
          </cell>
          <cell r="N3428" t="str">
            <v>L4494</v>
          </cell>
          <cell r="O3428" t="str">
            <v>异形钢丝4</v>
          </cell>
          <cell r="P3428" t="str">
            <v>H32B</v>
          </cell>
          <cell r="Q3428">
            <v>4086</v>
          </cell>
          <cell r="R3428" t="str">
            <v>YC03</v>
          </cell>
          <cell r="S3428">
            <v>0.3</v>
          </cell>
        </row>
        <row r="3429">
          <cell r="M3429" t="str">
            <v>SCS0003038</v>
          </cell>
          <cell r="N3429">
            <v>1943508</v>
          </cell>
          <cell r="O3429" t="str">
            <v>地锁解锁手柄L</v>
          </cell>
          <cell r="Q3429">
            <v>285</v>
          </cell>
          <cell r="R3429" t="str">
            <v>YC01</v>
          </cell>
          <cell r="S3429">
            <v>0.63</v>
          </cell>
        </row>
        <row r="3430">
          <cell r="M3430" t="str">
            <v>SCS0006636</v>
          </cell>
          <cell r="N3430" t="str">
            <v>L4527</v>
          </cell>
          <cell r="O3430" t="str">
            <v>扶手泡沫支撑钢丝</v>
          </cell>
          <cell r="P3430" t="str">
            <v>P203后排整体背</v>
          </cell>
          <cell r="Q3430">
            <v>622</v>
          </cell>
          <cell r="R3430" t="str">
            <v>YC10</v>
          </cell>
          <cell r="S3430">
            <v>0.49</v>
          </cell>
        </row>
        <row r="3431">
          <cell r="M3431" t="str">
            <v>scs0011682</v>
          </cell>
          <cell r="N3431">
            <v>2143048</v>
          </cell>
          <cell r="O3431" t="str">
            <v>中间头枕面套</v>
          </cell>
          <cell r="P3431" t="str">
            <v>P203月牙白PVC</v>
          </cell>
          <cell r="Q3431">
            <v>160</v>
          </cell>
          <cell r="R3431" t="str">
            <v>YC01</v>
          </cell>
          <cell r="S3431">
            <v>16.46</v>
          </cell>
        </row>
        <row r="3432">
          <cell r="M3432" t="str">
            <v>SCS0006633</v>
          </cell>
          <cell r="N3432" t="str">
            <v>L4527</v>
          </cell>
          <cell r="O3432" t="str">
            <v>扶手打钉钢丝右</v>
          </cell>
          <cell r="P3432" t="str">
            <v>P203后排整体背</v>
          </cell>
          <cell r="Q3432">
            <v>85</v>
          </cell>
          <cell r="R3432" t="str">
            <v>YC10</v>
          </cell>
          <cell r="S3432">
            <v>0.63</v>
          </cell>
        </row>
        <row r="3433">
          <cell r="M3433" t="str">
            <v>SCS0004173</v>
          </cell>
          <cell r="N3433" t="str">
            <v>L4443</v>
          </cell>
          <cell r="O3433" t="str">
            <v>头枕导套(自由端）</v>
          </cell>
          <cell r="P3433" t="str">
            <v>B40L中改</v>
          </cell>
          <cell r="Q3433">
            <v>3397</v>
          </cell>
          <cell r="R3433" t="str">
            <v>YC01</v>
          </cell>
          <cell r="S3433">
            <v>2.11</v>
          </cell>
        </row>
        <row r="3434">
          <cell r="M3434" t="str">
            <v>SCS0000911</v>
          </cell>
          <cell r="N3434" t="str">
            <v>L4494</v>
          </cell>
          <cell r="O3434" t="str">
            <v>支撑杆</v>
          </cell>
          <cell r="Q3434">
            <v>16</v>
          </cell>
          <cell r="R3434" t="str">
            <v>YC01</v>
          </cell>
          <cell r="S3434">
            <v>3.26</v>
          </cell>
        </row>
        <row r="3435">
          <cell r="M3435" t="str">
            <v>SCS0003542</v>
          </cell>
          <cell r="N3435" t="str">
            <v>L4527</v>
          </cell>
          <cell r="O3435" t="str">
            <v>六分靠背骨架总成</v>
          </cell>
          <cell r="Q3435">
            <v>121</v>
          </cell>
          <cell r="R3435" t="str">
            <v>BC05</v>
          </cell>
          <cell r="S3435">
            <v>34.9</v>
          </cell>
        </row>
        <row r="3436">
          <cell r="M3436" t="str">
            <v>SCS0001304</v>
          </cell>
          <cell r="N3436" t="str">
            <v>L4494</v>
          </cell>
          <cell r="O3436" t="str">
            <v>异形钢丝5</v>
          </cell>
          <cell r="P3436" t="str">
            <v>H32B</v>
          </cell>
          <cell r="Q3436">
            <v>4086</v>
          </cell>
          <cell r="R3436" t="str">
            <v>YC03</v>
          </cell>
          <cell r="S3436">
            <v>0.15</v>
          </cell>
        </row>
        <row r="3437">
          <cell r="M3437" t="str">
            <v>SCS0003040</v>
          </cell>
          <cell r="N3437">
            <v>1943508</v>
          </cell>
          <cell r="O3437" t="str">
            <v>右座椅左护盖</v>
          </cell>
          <cell r="P3437" t="str">
            <v>M20(米色IY16)</v>
          </cell>
          <cell r="Q3437">
            <v>37</v>
          </cell>
          <cell r="R3437" t="str">
            <v>YC01</v>
          </cell>
          <cell r="S3437">
            <v>2.2799999999999998</v>
          </cell>
        </row>
        <row r="3438">
          <cell r="M3438" t="str">
            <v>SCS0006637</v>
          </cell>
          <cell r="N3438" t="str">
            <v>L4527</v>
          </cell>
          <cell r="O3438" t="str">
            <v>靠背左侧打钉钢丝</v>
          </cell>
          <cell r="P3438" t="str">
            <v>P203后排整体背</v>
          </cell>
          <cell r="Q3438">
            <v>1310</v>
          </cell>
          <cell r="R3438" t="str">
            <v>YC10</v>
          </cell>
          <cell r="S3438">
            <v>0.69</v>
          </cell>
        </row>
        <row r="3439">
          <cell r="M3439" t="str">
            <v>SCS0011653</v>
          </cell>
          <cell r="N3439">
            <v>2143048</v>
          </cell>
          <cell r="O3439" t="str">
            <v>两侧头枕面套</v>
          </cell>
          <cell r="P3439" t="str">
            <v>P203亚麻棕PVC</v>
          </cell>
          <cell r="Q3439">
            <v>830</v>
          </cell>
          <cell r="R3439" t="str">
            <v>YC01</v>
          </cell>
          <cell r="S3439">
            <v>15.69</v>
          </cell>
        </row>
        <row r="3440">
          <cell r="M3440" t="str">
            <v>SCS0006634</v>
          </cell>
          <cell r="N3440" t="str">
            <v>L4527</v>
          </cell>
          <cell r="O3440" t="str">
            <v>车身连接钢丝-右</v>
          </cell>
          <cell r="P3440" t="str">
            <v>P203后排整体背</v>
          </cell>
          <cell r="Q3440">
            <v>1065</v>
          </cell>
          <cell r="R3440" t="str">
            <v>YC10</v>
          </cell>
          <cell r="S3440">
            <v>0.46</v>
          </cell>
        </row>
        <row r="3441">
          <cell r="M3441" t="str">
            <v>SCS0004184</v>
          </cell>
          <cell r="N3441" t="str">
            <v>L4443</v>
          </cell>
          <cell r="O3441" t="str">
            <v>头枕导套（锁止端）</v>
          </cell>
          <cell r="P3441" t="str">
            <v>B40L中改</v>
          </cell>
          <cell r="Q3441">
            <v>3397</v>
          </cell>
          <cell r="R3441" t="str">
            <v>YC01</v>
          </cell>
          <cell r="S3441">
            <v>2.41</v>
          </cell>
        </row>
        <row r="3442">
          <cell r="M3442" t="str">
            <v>SCS0000926</v>
          </cell>
          <cell r="N3442" t="str">
            <v>L4494</v>
          </cell>
          <cell r="O3442" t="str">
            <v>直钢丝475</v>
          </cell>
          <cell r="Q3442">
            <v>2845</v>
          </cell>
          <cell r="R3442" t="str">
            <v>YC03</v>
          </cell>
          <cell r="S3442">
            <v>0.19</v>
          </cell>
        </row>
        <row r="3443">
          <cell r="M3443" t="str">
            <v>SCS0003607</v>
          </cell>
          <cell r="N3443" t="str">
            <v>L4527</v>
          </cell>
          <cell r="O3443" t="str">
            <v>后排六分靠背骨架总成</v>
          </cell>
          <cell r="P3443" t="str">
            <v>H32B</v>
          </cell>
          <cell r="Q3443">
            <v>225</v>
          </cell>
          <cell r="R3443" t="str">
            <v>YC01</v>
          </cell>
          <cell r="S3443">
            <v>80.88</v>
          </cell>
        </row>
        <row r="3444">
          <cell r="M3444" t="str">
            <v>SCS0001306</v>
          </cell>
          <cell r="N3444" t="str">
            <v>L4494</v>
          </cell>
          <cell r="O3444" t="str">
            <v>H32B合棉预埋钢丝A</v>
          </cell>
          <cell r="P3444" t="str">
            <v>H32B</v>
          </cell>
          <cell r="Q3444">
            <v>7658</v>
          </cell>
          <cell r="R3444" t="str">
            <v>YC03</v>
          </cell>
          <cell r="S3444">
            <v>0.27</v>
          </cell>
        </row>
        <row r="3445">
          <cell r="M3445" t="str">
            <v>SCS0003041</v>
          </cell>
          <cell r="N3445">
            <v>1943508</v>
          </cell>
          <cell r="O3445" t="str">
            <v>右座椅右护盖</v>
          </cell>
          <cell r="P3445" t="str">
            <v>M20(米色IY16)</v>
          </cell>
          <cell r="Q3445">
            <v>37</v>
          </cell>
          <cell r="R3445" t="str">
            <v>YC01</v>
          </cell>
          <cell r="S3445">
            <v>2.2799999999999998</v>
          </cell>
        </row>
        <row r="3446">
          <cell r="M3446" t="str">
            <v>SCS0006638</v>
          </cell>
          <cell r="N3446" t="str">
            <v>L4527</v>
          </cell>
          <cell r="O3446" t="str">
            <v>靠背右侧打钉钢丝</v>
          </cell>
          <cell r="P3446" t="str">
            <v>P203后排整体背</v>
          </cell>
          <cell r="Q3446">
            <v>1310</v>
          </cell>
          <cell r="R3446" t="str">
            <v>YC10</v>
          </cell>
          <cell r="S3446">
            <v>0.69</v>
          </cell>
        </row>
        <row r="3447">
          <cell r="M3447" t="str">
            <v>SCS0011697</v>
          </cell>
          <cell r="N3447">
            <v>2143048</v>
          </cell>
          <cell r="O3447" t="str">
            <v>主驾靠背护面总成</v>
          </cell>
          <cell r="P3447" t="str">
            <v>P203亚麻棕PVC无气囊</v>
          </cell>
          <cell r="Q3447">
            <v>480</v>
          </cell>
          <cell r="R3447" t="str">
            <v>YC01</v>
          </cell>
          <cell r="S3447">
            <v>105.75</v>
          </cell>
        </row>
        <row r="3448">
          <cell r="M3448" t="str">
            <v>SCS0006635</v>
          </cell>
          <cell r="N3448" t="str">
            <v>L4527</v>
          </cell>
          <cell r="O3448" t="str">
            <v>车身连接钢丝-左</v>
          </cell>
          <cell r="P3448" t="str">
            <v>P203后排整体背</v>
          </cell>
          <cell r="Q3448">
            <v>1027</v>
          </cell>
          <cell r="R3448" t="str">
            <v>YC10</v>
          </cell>
          <cell r="S3448">
            <v>0.46</v>
          </cell>
        </row>
        <row r="3449">
          <cell r="M3449" t="str">
            <v>TFT0000024</v>
          </cell>
          <cell r="N3449">
            <v>1935367</v>
          </cell>
          <cell r="O3449" t="str">
            <v>二乙醇胺</v>
          </cell>
          <cell r="Q3449">
            <v>430</v>
          </cell>
          <cell r="R3449" t="str">
            <v>YC03</v>
          </cell>
          <cell r="S3449">
            <v>14.53</v>
          </cell>
        </row>
        <row r="3450">
          <cell r="M3450" t="str">
            <v>SCS0001005</v>
          </cell>
          <cell r="N3450" t="str">
            <v>L4494</v>
          </cell>
          <cell r="O3450" t="str">
            <v>直钢丝200</v>
          </cell>
          <cell r="Q3450">
            <v>5033</v>
          </cell>
          <cell r="R3450" t="str">
            <v>YC03</v>
          </cell>
          <cell r="S3450">
            <v>0.09</v>
          </cell>
        </row>
        <row r="3451">
          <cell r="M3451" t="str">
            <v>SCS0003608</v>
          </cell>
          <cell r="N3451" t="str">
            <v>L4527</v>
          </cell>
          <cell r="O3451" t="str">
            <v>后排四分靠背骨架总成</v>
          </cell>
          <cell r="P3451" t="str">
            <v>H32B</v>
          </cell>
          <cell r="Q3451">
            <v>2300</v>
          </cell>
          <cell r="R3451" t="str">
            <v>BC05</v>
          </cell>
          <cell r="S3451">
            <v>39.200000000000003</v>
          </cell>
        </row>
        <row r="3452">
          <cell r="M3452" t="str">
            <v>SCS0001403</v>
          </cell>
          <cell r="N3452" t="str">
            <v>L4494</v>
          </cell>
          <cell r="O3452" t="str">
            <v>异形钢丝1</v>
          </cell>
          <cell r="P3452" t="str">
            <v>C40D</v>
          </cell>
          <cell r="Q3452">
            <v>892</v>
          </cell>
          <cell r="R3452" t="str">
            <v>YC03</v>
          </cell>
          <cell r="S3452">
            <v>0.17</v>
          </cell>
        </row>
        <row r="3453">
          <cell r="M3453" t="str">
            <v>SCS0003042</v>
          </cell>
          <cell r="N3453">
            <v>1943508</v>
          </cell>
          <cell r="O3453" t="str">
            <v>中排左护盖</v>
          </cell>
          <cell r="P3453" t="str">
            <v>(米色IY16)</v>
          </cell>
          <cell r="Q3453">
            <v>37</v>
          </cell>
          <cell r="R3453" t="str">
            <v>YC01</v>
          </cell>
          <cell r="S3453">
            <v>1.22</v>
          </cell>
        </row>
        <row r="3454">
          <cell r="M3454" t="str">
            <v>SCS0006639</v>
          </cell>
          <cell r="N3454" t="str">
            <v>L4527</v>
          </cell>
          <cell r="O3454" t="str">
            <v>靠背上侧打钉钢丝</v>
          </cell>
          <cell r="P3454" t="str">
            <v>P203后排整体背</v>
          </cell>
          <cell r="Q3454">
            <v>1310</v>
          </cell>
          <cell r="R3454" t="str">
            <v>YC10</v>
          </cell>
          <cell r="S3454">
            <v>0.71</v>
          </cell>
        </row>
        <row r="3455">
          <cell r="M3455" t="str">
            <v>SCS0011711</v>
          </cell>
          <cell r="N3455">
            <v>2143048</v>
          </cell>
          <cell r="O3455" t="str">
            <v>主驾座垫护面总成</v>
          </cell>
          <cell r="P3455" t="str">
            <v>P203亚麻棕PVC</v>
          </cell>
          <cell r="Q3455">
            <v>240</v>
          </cell>
          <cell r="R3455" t="str">
            <v>YC01</v>
          </cell>
          <cell r="S3455">
            <v>53.48</v>
          </cell>
        </row>
        <row r="3456">
          <cell r="M3456" t="str">
            <v>SCS0006636</v>
          </cell>
          <cell r="N3456" t="str">
            <v>L4527</v>
          </cell>
          <cell r="O3456" t="str">
            <v>扶手泡沫支撑钢丝</v>
          </cell>
          <cell r="P3456" t="str">
            <v>P203后排整体背</v>
          </cell>
          <cell r="Q3456">
            <v>45</v>
          </cell>
          <cell r="R3456" t="str">
            <v>YC10</v>
          </cell>
          <cell r="S3456">
            <v>0.52</v>
          </cell>
        </row>
        <row r="3457">
          <cell r="M3457" t="str">
            <v>TFT0000033</v>
          </cell>
          <cell r="N3457">
            <v>1935367</v>
          </cell>
          <cell r="O3457" t="str">
            <v>硅油PU-1231</v>
          </cell>
          <cell r="Q3457">
            <v>200</v>
          </cell>
          <cell r="R3457" t="str">
            <v>YC03</v>
          </cell>
          <cell r="S3457">
            <v>61.53</v>
          </cell>
        </row>
        <row r="3458">
          <cell r="M3458" t="str">
            <v>SCS0001293</v>
          </cell>
          <cell r="N3458" t="str">
            <v>L4494</v>
          </cell>
          <cell r="O3458" t="str">
            <v>异形钢丝1</v>
          </cell>
          <cell r="P3458" t="str">
            <v>H32B  U型</v>
          </cell>
          <cell r="Q3458">
            <v>3229</v>
          </cell>
          <cell r="R3458" t="str">
            <v>YC03</v>
          </cell>
          <cell r="S3458">
            <v>0.3</v>
          </cell>
        </row>
        <row r="3459">
          <cell r="M3459" t="str">
            <v>SCS0003886</v>
          </cell>
          <cell r="N3459" t="str">
            <v>L4527</v>
          </cell>
          <cell r="O3459" t="str">
            <v>坐垫钢丝总成</v>
          </cell>
          <cell r="P3459" t="str">
            <v>C32B坐垫钢丝总成</v>
          </cell>
          <cell r="Q3459">
            <v>2083</v>
          </cell>
          <cell r="R3459" t="str">
            <v>YC03</v>
          </cell>
          <cell r="S3459">
            <v>24.16</v>
          </cell>
        </row>
        <row r="3460">
          <cell r="M3460" t="str">
            <v>SCS0001404</v>
          </cell>
          <cell r="N3460" t="str">
            <v>L4494</v>
          </cell>
          <cell r="O3460" t="str">
            <v>后排钢丝2</v>
          </cell>
          <cell r="P3460" t="str">
            <v>C40D</v>
          </cell>
          <cell r="Q3460">
            <v>892</v>
          </cell>
          <cell r="R3460" t="str">
            <v>YC10</v>
          </cell>
          <cell r="S3460">
            <v>0.16</v>
          </cell>
        </row>
        <row r="3461">
          <cell r="M3461" t="str">
            <v>SCS0003043</v>
          </cell>
          <cell r="N3461">
            <v>1943508</v>
          </cell>
          <cell r="O3461" t="str">
            <v>右护盖(米色IY16)</v>
          </cell>
          <cell r="Q3461">
            <v>165</v>
          </cell>
          <cell r="R3461" t="str">
            <v>YC01</v>
          </cell>
          <cell r="S3461">
            <v>2.4900000000000002</v>
          </cell>
        </row>
        <row r="3462">
          <cell r="M3462" t="str">
            <v>SCS0006640</v>
          </cell>
          <cell r="N3462" t="str">
            <v>L4527</v>
          </cell>
          <cell r="O3462" t="str">
            <v>靠背右上侧打钉钢丝</v>
          </cell>
          <cell r="P3462" t="str">
            <v>P203后排整体背</v>
          </cell>
          <cell r="Q3462">
            <v>1310</v>
          </cell>
          <cell r="R3462" t="str">
            <v>YC10</v>
          </cell>
          <cell r="S3462">
            <v>0.48</v>
          </cell>
        </row>
        <row r="3463">
          <cell r="M3463" t="str">
            <v>SCS0011725</v>
          </cell>
          <cell r="N3463">
            <v>2143048</v>
          </cell>
          <cell r="O3463" t="str">
            <v>副驾座垫护面总成</v>
          </cell>
          <cell r="P3463" t="str">
            <v>P203亚麻棕PVC</v>
          </cell>
          <cell r="Q3463">
            <v>240</v>
          </cell>
          <cell r="R3463" t="str">
            <v>YC01</v>
          </cell>
          <cell r="S3463">
            <v>53.48</v>
          </cell>
        </row>
        <row r="3464">
          <cell r="M3464" t="str">
            <v>SCS0006637</v>
          </cell>
          <cell r="N3464" t="str">
            <v>L4527</v>
          </cell>
          <cell r="O3464" t="str">
            <v>靠背左侧打钉钢丝</v>
          </cell>
          <cell r="P3464" t="str">
            <v>P203后排整体背</v>
          </cell>
          <cell r="Q3464">
            <v>1024</v>
          </cell>
          <cell r="R3464" t="str">
            <v>YC10</v>
          </cell>
          <cell r="S3464">
            <v>0.73</v>
          </cell>
        </row>
        <row r="3465">
          <cell r="M3465" t="str">
            <v>TFT0000019</v>
          </cell>
          <cell r="N3465">
            <v>1935367</v>
          </cell>
          <cell r="O3465" t="str">
            <v>开孔剂(凯平)</v>
          </cell>
          <cell r="Q3465">
            <v>400</v>
          </cell>
          <cell r="R3465" t="str">
            <v>YC03</v>
          </cell>
          <cell r="S3465">
            <v>19.66</v>
          </cell>
        </row>
        <row r="3466">
          <cell r="M3466" t="str">
            <v>SCS0001301</v>
          </cell>
          <cell r="N3466" t="str">
            <v>L4494</v>
          </cell>
          <cell r="O3466" t="str">
            <v>异形钢丝2</v>
          </cell>
          <cell r="P3466" t="str">
            <v>H32B</v>
          </cell>
          <cell r="Q3466">
            <v>3200</v>
          </cell>
          <cell r="R3466" t="str">
            <v>YC03</v>
          </cell>
          <cell r="S3466">
            <v>0.3</v>
          </cell>
        </row>
        <row r="3467">
          <cell r="M3467" t="str">
            <v>SCS0003948</v>
          </cell>
          <cell r="N3467" t="str">
            <v>L4527</v>
          </cell>
          <cell r="O3467" t="str">
            <v>C40DB中部支架总成(Z02)</v>
          </cell>
          <cell r="P3467" t="str">
            <v>C40DB-Z02</v>
          </cell>
          <cell r="Q3467">
            <v>40</v>
          </cell>
          <cell r="R3467" t="str">
            <v>CZ71</v>
          </cell>
          <cell r="S3467">
            <v>6.35</v>
          </cell>
        </row>
        <row r="3468">
          <cell r="M3468" t="str">
            <v>SCS0001407</v>
          </cell>
          <cell r="N3468" t="str">
            <v>L4494</v>
          </cell>
          <cell r="O3468" t="str">
            <v>异形钢丝3</v>
          </cell>
          <cell r="P3468" t="str">
            <v>C40D</v>
          </cell>
          <cell r="Q3468">
            <v>1784</v>
          </cell>
          <cell r="R3468" t="str">
            <v>YC03</v>
          </cell>
          <cell r="S3468">
            <v>0.26</v>
          </cell>
        </row>
        <row r="3469">
          <cell r="M3469" t="str">
            <v>SCS0003044</v>
          </cell>
          <cell r="N3469">
            <v>1943508</v>
          </cell>
          <cell r="O3469" t="str">
            <v>安全带出口罩(米色IY16)</v>
          </cell>
          <cell r="Q3469">
            <v>165</v>
          </cell>
          <cell r="R3469" t="str">
            <v>YC01</v>
          </cell>
          <cell r="S3469">
            <v>0.48</v>
          </cell>
        </row>
        <row r="3470">
          <cell r="M3470" t="str">
            <v>SCS0006641</v>
          </cell>
          <cell r="N3470" t="str">
            <v>L4527</v>
          </cell>
          <cell r="O3470" t="str">
            <v>靠背左上侧打钉钢丝</v>
          </cell>
          <cell r="P3470" t="str">
            <v>P203后排整体背</v>
          </cell>
          <cell r="Q3470">
            <v>1310</v>
          </cell>
          <cell r="R3470" t="str">
            <v>YC10</v>
          </cell>
          <cell r="S3470">
            <v>0.48</v>
          </cell>
        </row>
        <row r="3471">
          <cell r="M3471" t="str">
            <v>SCS0011666</v>
          </cell>
          <cell r="N3471">
            <v>2143048</v>
          </cell>
          <cell r="O3471" t="str">
            <v>六分坐垫面套</v>
          </cell>
          <cell r="P3471" t="str">
            <v>P203亚麻棕PVC</v>
          </cell>
          <cell r="Q3471">
            <v>240</v>
          </cell>
          <cell r="R3471" t="str">
            <v>YC01</v>
          </cell>
          <cell r="S3471">
            <v>79.62</v>
          </cell>
        </row>
        <row r="3472">
          <cell r="M3472" t="str">
            <v>SCS0006638</v>
          </cell>
          <cell r="N3472" t="str">
            <v>L4527</v>
          </cell>
          <cell r="O3472" t="str">
            <v>靠背右侧打钉钢丝</v>
          </cell>
          <cell r="P3472" t="str">
            <v>P203后排整体背</v>
          </cell>
          <cell r="Q3472">
            <v>1024</v>
          </cell>
          <cell r="R3472" t="str">
            <v>YC10</v>
          </cell>
          <cell r="S3472">
            <v>0.73</v>
          </cell>
        </row>
        <row r="3473">
          <cell r="M3473" t="str">
            <v>TFT0000011</v>
          </cell>
          <cell r="N3473">
            <v>1935367</v>
          </cell>
          <cell r="O3473" t="str">
            <v>催化剂K107</v>
          </cell>
          <cell r="Q3473">
            <v>408</v>
          </cell>
          <cell r="R3473" t="str">
            <v>YC03</v>
          </cell>
          <cell r="S3473">
            <v>157.27000000000001</v>
          </cell>
        </row>
        <row r="3474">
          <cell r="M3474" t="str">
            <v>SCS0001302</v>
          </cell>
          <cell r="N3474" t="str">
            <v>L4494</v>
          </cell>
          <cell r="O3474" t="str">
            <v>异形钢丝3</v>
          </cell>
          <cell r="P3474" t="str">
            <v>H32B</v>
          </cell>
          <cell r="Q3474">
            <v>3200</v>
          </cell>
          <cell r="R3474" t="str">
            <v>YC03</v>
          </cell>
          <cell r="S3474">
            <v>0.3</v>
          </cell>
        </row>
        <row r="3475">
          <cell r="M3475" t="str">
            <v>SCS0004970</v>
          </cell>
          <cell r="N3475" t="str">
            <v>L4527</v>
          </cell>
          <cell r="O3475" t="str">
            <v>p203垫片钣金</v>
          </cell>
          <cell r="P3475" t="str">
            <v>P203</v>
          </cell>
          <cell r="Q3475">
            <v>1140</v>
          </cell>
          <cell r="R3475" t="str">
            <v>YC01</v>
          </cell>
          <cell r="S3475">
            <v>0.64</v>
          </cell>
        </row>
        <row r="3476">
          <cell r="M3476" t="str">
            <v>SCS0001430</v>
          </cell>
          <cell r="N3476" t="str">
            <v>L4494</v>
          </cell>
          <cell r="O3476" t="str">
            <v>异形钢丝4</v>
          </cell>
          <cell r="P3476" t="str">
            <v>C40D</v>
          </cell>
          <cell r="Q3476">
            <v>1524</v>
          </cell>
          <cell r="R3476" t="str">
            <v>YC03</v>
          </cell>
          <cell r="S3476">
            <v>0.16</v>
          </cell>
        </row>
        <row r="3477">
          <cell r="M3477" t="str">
            <v>SCS0003045</v>
          </cell>
          <cell r="N3477">
            <v>1943508</v>
          </cell>
          <cell r="O3477" t="str">
            <v>左护盖(米色IY16)</v>
          </cell>
          <cell r="Q3477">
            <v>128</v>
          </cell>
          <cell r="R3477" t="str">
            <v>YC01</v>
          </cell>
          <cell r="S3477">
            <v>2.4900000000000002</v>
          </cell>
        </row>
        <row r="3478">
          <cell r="M3478" t="str">
            <v>SCS0006642</v>
          </cell>
          <cell r="N3478" t="str">
            <v>L4527</v>
          </cell>
          <cell r="O3478" t="str">
            <v>靠背中间支撑钢丝</v>
          </cell>
          <cell r="P3478" t="str">
            <v>P203后排整体背</v>
          </cell>
          <cell r="Q3478">
            <v>1310</v>
          </cell>
          <cell r="R3478" t="str">
            <v>YC10</v>
          </cell>
          <cell r="S3478">
            <v>1.06</v>
          </cell>
        </row>
        <row r="3479">
          <cell r="M3479" t="str">
            <v>SCS0011659</v>
          </cell>
          <cell r="N3479">
            <v>2143048</v>
          </cell>
          <cell r="O3479" t="str">
            <v>四分坐垫面套</v>
          </cell>
          <cell r="P3479" t="str">
            <v>P203亚麻棕PVC</v>
          </cell>
          <cell r="Q3479">
            <v>240</v>
          </cell>
          <cell r="R3479" t="str">
            <v>YC01</v>
          </cell>
          <cell r="S3479">
            <v>65.459999999999994</v>
          </cell>
        </row>
        <row r="3480">
          <cell r="M3480" t="str">
            <v>SCS0006639</v>
          </cell>
          <cell r="N3480" t="str">
            <v>L4527</v>
          </cell>
          <cell r="O3480" t="str">
            <v>靠背上侧打钉钢丝</v>
          </cell>
          <cell r="P3480" t="str">
            <v>P203后排整体背</v>
          </cell>
          <cell r="Q3480">
            <v>716</v>
          </cell>
          <cell r="R3480" t="str">
            <v>YC10</v>
          </cell>
          <cell r="S3480">
            <v>0.73</v>
          </cell>
        </row>
        <row r="3481">
          <cell r="M3481" t="str">
            <v>BFA0000007</v>
          </cell>
          <cell r="N3481">
            <v>1943003</v>
          </cell>
          <cell r="O3481" t="str">
            <v>平垫圈￠8</v>
          </cell>
          <cell r="P3481" t="str">
            <v>￠8黑</v>
          </cell>
          <cell r="Q3481">
            <v>6676</v>
          </cell>
          <cell r="R3481" t="str">
            <v>YC01</v>
          </cell>
          <cell r="S3481">
            <v>0.02</v>
          </cell>
        </row>
        <row r="3482">
          <cell r="M3482" t="str">
            <v>SCS0001303</v>
          </cell>
          <cell r="N3482" t="str">
            <v>L4494</v>
          </cell>
          <cell r="O3482" t="str">
            <v>异形钢丝4</v>
          </cell>
          <cell r="P3482" t="str">
            <v>H32B</v>
          </cell>
          <cell r="Q3482">
            <v>3200</v>
          </cell>
          <cell r="R3482" t="str">
            <v>YC03</v>
          </cell>
          <cell r="S3482">
            <v>0.3</v>
          </cell>
        </row>
        <row r="3483">
          <cell r="M3483" t="str">
            <v>SCS0005385</v>
          </cell>
          <cell r="N3483" t="str">
            <v>L4527</v>
          </cell>
          <cell r="O3483" t="str">
            <v>靠背骨架弯管</v>
          </cell>
          <cell r="P3483" t="str">
            <v>P203前排</v>
          </cell>
          <cell r="Q3483">
            <v>2340</v>
          </cell>
          <cell r="R3483" t="str">
            <v>YC10</v>
          </cell>
          <cell r="S3483">
            <v>4.18</v>
          </cell>
        </row>
        <row r="3484">
          <cell r="M3484" t="str">
            <v>SCS0001592</v>
          </cell>
          <cell r="N3484" t="str">
            <v>L4494</v>
          </cell>
          <cell r="O3484" t="str">
            <v>异形钢丝5</v>
          </cell>
          <cell r="P3484" t="str">
            <v>C40DB  L型钢丝</v>
          </cell>
          <cell r="Q3484">
            <v>2</v>
          </cell>
          <cell r="R3484" t="str">
            <v>YC03</v>
          </cell>
          <cell r="S3484">
            <v>0.25</v>
          </cell>
        </row>
        <row r="3485">
          <cell r="M3485" t="str">
            <v>SCS0003046</v>
          </cell>
          <cell r="N3485">
            <v>1943508</v>
          </cell>
          <cell r="O3485" t="str">
            <v>中排2+1座椅调角器手柄</v>
          </cell>
          <cell r="P3485" t="str">
            <v>(米色IY16)</v>
          </cell>
          <cell r="Q3485">
            <v>37</v>
          </cell>
          <cell r="R3485" t="str">
            <v>YC01</v>
          </cell>
          <cell r="S3485">
            <v>0.76</v>
          </cell>
        </row>
        <row r="3486">
          <cell r="M3486" t="str">
            <v>SCS0006643</v>
          </cell>
          <cell r="N3486" t="str">
            <v>L4527</v>
          </cell>
          <cell r="O3486" t="str">
            <v>靠背下端打钉钢丝</v>
          </cell>
          <cell r="P3486" t="str">
            <v>P203后排整体背</v>
          </cell>
          <cell r="Q3486">
            <v>1310</v>
          </cell>
          <cell r="R3486" t="str">
            <v>YC10</v>
          </cell>
          <cell r="S3486">
            <v>1.1499999999999999</v>
          </cell>
        </row>
        <row r="3487">
          <cell r="M3487" t="str">
            <v>SCS0011701</v>
          </cell>
          <cell r="N3487">
            <v>2143048</v>
          </cell>
          <cell r="O3487" t="str">
            <v>前排头枕护面总成</v>
          </cell>
          <cell r="P3487" t="str">
            <v>P203亚麻棕PVC</v>
          </cell>
          <cell r="Q3487">
            <v>820</v>
          </cell>
          <cell r="R3487" t="str">
            <v>YC01</v>
          </cell>
          <cell r="S3487">
            <v>20.239999999999998</v>
          </cell>
        </row>
        <row r="3488">
          <cell r="M3488" t="str">
            <v>SCS0006640</v>
          </cell>
          <cell r="N3488" t="str">
            <v>L4527</v>
          </cell>
          <cell r="O3488" t="str">
            <v>靠背右上侧打钉钢丝</v>
          </cell>
          <cell r="P3488" t="str">
            <v>P203后排整体背</v>
          </cell>
          <cell r="Q3488">
            <v>764</v>
          </cell>
          <cell r="R3488" t="str">
            <v>YC10</v>
          </cell>
          <cell r="S3488">
            <v>0.53</v>
          </cell>
        </row>
        <row r="3489">
          <cell r="M3489" t="str">
            <v>BFA0000008</v>
          </cell>
          <cell r="N3489">
            <v>1943003</v>
          </cell>
          <cell r="O3489" t="str">
            <v>弹簧垫圈￠8</v>
          </cell>
          <cell r="P3489" t="str">
            <v>￠8黑</v>
          </cell>
          <cell r="Q3489">
            <v>6676</v>
          </cell>
          <cell r="R3489" t="str">
            <v>YC01</v>
          </cell>
          <cell r="S3489">
            <v>0.01</v>
          </cell>
        </row>
        <row r="3490">
          <cell r="M3490" t="str">
            <v>SCS0001304</v>
          </cell>
          <cell r="N3490" t="str">
            <v>L4494</v>
          </cell>
          <cell r="O3490" t="str">
            <v>异形钢丝5</v>
          </cell>
          <cell r="P3490" t="str">
            <v>H32B</v>
          </cell>
          <cell r="Q3490">
            <v>3200</v>
          </cell>
          <cell r="R3490" t="str">
            <v>YC03</v>
          </cell>
          <cell r="S3490">
            <v>0.15</v>
          </cell>
        </row>
        <row r="3491">
          <cell r="M3491" t="str">
            <v>SCS0005386</v>
          </cell>
          <cell r="N3491" t="str">
            <v>L4527</v>
          </cell>
          <cell r="O3491" t="str">
            <v>靠背泡沫支撑钢丝</v>
          </cell>
          <cell r="P3491" t="str">
            <v>P203前排</v>
          </cell>
          <cell r="Q3491">
            <v>2340</v>
          </cell>
          <cell r="R3491" t="str">
            <v>YC10</v>
          </cell>
          <cell r="S3491">
            <v>0.59</v>
          </cell>
        </row>
        <row r="3492">
          <cell r="M3492" t="str">
            <v>SCS0005373</v>
          </cell>
          <cell r="N3492" t="str">
            <v>L4494</v>
          </cell>
          <cell r="O3492" t="str">
            <v>靠背泡沫预埋钢丝A</v>
          </cell>
          <cell r="P3492" t="str">
            <v>P203</v>
          </cell>
          <cell r="Q3492">
            <v>5330</v>
          </cell>
          <cell r="R3492" t="str">
            <v>YC03</v>
          </cell>
          <cell r="S3492">
            <v>0.19</v>
          </cell>
        </row>
        <row r="3493">
          <cell r="M3493" t="str">
            <v>SCS0003047</v>
          </cell>
          <cell r="N3493">
            <v>1943508</v>
          </cell>
          <cell r="O3493" t="str">
            <v>后排三人座调角器手柄</v>
          </cell>
          <cell r="P3493" t="str">
            <v>M20(米色IY16)</v>
          </cell>
          <cell r="Q3493">
            <v>37</v>
          </cell>
          <cell r="R3493" t="str">
            <v>YC01</v>
          </cell>
          <cell r="S3493">
            <v>0.76</v>
          </cell>
        </row>
        <row r="3494">
          <cell r="M3494" t="str">
            <v>SCS0006645</v>
          </cell>
          <cell r="N3494" t="str">
            <v>L4527</v>
          </cell>
          <cell r="O3494" t="str">
            <v>靠背合棉侧翼支撑钢丝左</v>
          </cell>
          <cell r="P3494" t="str">
            <v>P203后排整体背</v>
          </cell>
          <cell r="Q3494">
            <v>1310</v>
          </cell>
          <cell r="R3494" t="str">
            <v>YC10</v>
          </cell>
          <cell r="S3494">
            <v>0.88</v>
          </cell>
        </row>
        <row r="3495">
          <cell r="M3495" t="str">
            <v>SCS0011674</v>
          </cell>
          <cell r="N3495">
            <v>2143048</v>
          </cell>
          <cell r="O3495" t="str">
            <v>靠背面套</v>
          </cell>
          <cell r="P3495" t="str">
            <v>P203亚麻棕PVC</v>
          </cell>
          <cell r="Q3495">
            <v>240</v>
          </cell>
          <cell r="R3495" t="str">
            <v>YC01</v>
          </cell>
          <cell r="S3495">
            <v>127.05</v>
          </cell>
        </row>
        <row r="3496">
          <cell r="M3496" t="str">
            <v>SCS0006641</v>
          </cell>
          <cell r="N3496" t="str">
            <v>L4527</v>
          </cell>
          <cell r="O3496" t="str">
            <v>靠背左上侧打钉钢丝</v>
          </cell>
          <cell r="P3496" t="str">
            <v>P203后排整体背</v>
          </cell>
          <cell r="Q3496">
            <v>914</v>
          </cell>
          <cell r="R3496" t="str">
            <v>YC10</v>
          </cell>
          <cell r="S3496">
            <v>0.53</v>
          </cell>
        </row>
        <row r="3497">
          <cell r="M3497" t="str">
            <v>BFA0000019</v>
          </cell>
          <cell r="N3497">
            <v>1943003</v>
          </cell>
          <cell r="O3497" t="str">
            <v>盖形螺母</v>
          </cell>
          <cell r="P3497" t="str">
            <v>M8黑色</v>
          </cell>
          <cell r="Q3497">
            <v>42174</v>
          </cell>
          <cell r="R3497" t="str">
            <v>YC10</v>
          </cell>
          <cell r="S3497">
            <v>0.21</v>
          </cell>
        </row>
        <row r="3498">
          <cell r="M3498" t="str">
            <v>SCS0001306</v>
          </cell>
          <cell r="N3498" t="str">
            <v>L4494</v>
          </cell>
          <cell r="O3498" t="str">
            <v>H32B合棉预埋钢丝A</v>
          </cell>
          <cell r="P3498" t="str">
            <v>H32B</v>
          </cell>
          <cell r="Q3498">
            <v>6520</v>
          </cell>
          <cell r="R3498" t="str">
            <v>YC03</v>
          </cell>
          <cell r="S3498">
            <v>0.27</v>
          </cell>
        </row>
        <row r="3499">
          <cell r="M3499" t="str">
            <v>SCS0005387</v>
          </cell>
          <cell r="N3499" t="str">
            <v>L4527</v>
          </cell>
          <cell r="O3499" t="str">
            <v>靠背面套上固定钢丝</v>
          </cell>
          <cell r="P3499" t="str">
            <v>P203前排</v>
          </cell>
          <cell r="Q3499">
            <v>2340</v>
          </cell>
          <cell r="R3499" t="str">
            <v>YC10</v>
          </cell>
          <cell r="S3499">
            <v>0.53</v>
          </cell>
        </row>
        <row r="3500">
          <cell r="M3500" t="str">
            <v>SCS0005374</v>
          </cell>
          <cell r="N3500" t="str">
            <v>L4494</v>
          </cell>
          <cell r="O3500" t="str">
            <v>靠背泡沫预埋钢丝B</v>
          </cell>
          <cell r="P3500" t="str">
            <v>P203</v>
          </cell>
          <cell r="Q3500">
            <v>5330</v>
          </cell>
          <cell r="R3500" t="str">
            <v>YC03</v>
          </cell>
          <cell r="S3500">
            <v>0.2</v>
          </cell>
        </row>
        <row r="3501">
          <cell r="M3501" t="str">
            <v>SCS0003048</v>
          </cell>
          <cell r="N3501">
            <v>1943508</v>
          </cell>
          <cell r="O3501" t="str">
            <v>后扣手总成(米色IY16)</v>
          </cell>
          <cell r="Q3501">
            <v>128</v>
          </cell>
          <cell r="R3501" t="str">
            <v>YC01</v>
          </cell>
          <cell r="S3501">
            <v>4.2</v>
          </cell>
        </row>
        <row r="3502">
          <cell r="M3502" t="str">
            <v>SCS0006646</v>
          </cell>
          <cell r="N3502" t="str">
            <v>L4527</v>
          </cell>
          <cell r="O3502" t="str">
            <v>靠背合棉侧翼支撑钢丝右</v>
          </cell>
          <cell r="P3502" t="str">
            <v>P203后排整体背</v>
          </cell>
          <cell r="Q3502">
            <v>1310</v>
          </cell>
          <cell r="R3502" t="str">
            <v>YC10</v>
          </cell>
          <cell r="S3502">
            <v>0.88</v>
          </cell>
        </row>
        <row r="3503">
          <cell r="M3503" t="str">
            <v>SCS0011679</v>
          </cell>
          <cell r="N3503">
            <v>2143048</v>
          </cell>
          <cell r="O3503" t="str">
            <v>扶手面套</v>
          </cell>
          <cell r="P3503" t="str">
            <v>P203亚麻棕PVC</v>
          </cell>
          <cell r="Q3503">
            <v>409</v>
          </cell>
          <cell r="R3503" t="str">
            <v>YC01</v>
          </cell>
          <cell r="S3503">
            <v>19.09</v>
          </cell>
        </row>
        <row r="3504">
          <cell r="M3504" t="str">
            <v>SCS0006642</v>
          </cell>
          <cell r="N3504" t="str">
            <v>L4527</v>
          </cell>
          <cell r="O3504" t="str">
            <v>靠背中间支撑钢丝</v>
          </cell>
          <cell r="P3504" t="str">
            <v>P203后排整体背</v>
          </cell>
          <cell r="Q3504">
            <v>846</v>
          </cell>
          <cell r="R3504" t="str">
            <v>YC10</v>
          </cell>
          <cell r="S3504">
            <v>1.0900000000000001</v>
          </cell>
        </row>
        <row r="3505">
          <cell r="M3505" t="str">
            <v>BFA0000028</v>
          </cell>
          <cell r="N3505">
            <v>1943003</v>
          </cell>
          <cell r="O3505" t="str">
            <v>非金属嵌件六角锁紧螺母</v>
          </cell>
          <cell r="P3505" t="str">
            <v>M6镀白锌</v>
          </cell>
          <cell r="Q3505">
            <v>7040</v>
          </cell>
          <cell r="R3505" t="str">
            <v>YC10</v>
          </cell>
          <cell r="S3505">
            <v>0.04</v>
          </cell>
        </row>
        <row r="3506">
          <cell r="M3506" t="str">
            <v>SCS0001403</v>
          </cell>
          <cell r="N3506" t="str">
            <v>L4494</v>
          </cell>
          <cell r="O3506" t="str">
            <v>异形钢丝1</v>
          </cell>
          <cell r="P3506" t="str">
            <v>C40D</v>
          </cell>
          <cell r="Q3506">
            <v>3000</v>
          </cell>
          <cell r="R3506" t="str">
            <v>YC03</v>
          </cell>
          <cell r="S3506">
            <v>0.17</v>
          </cell>
        </row>
        <row r="3507">
          <cell r="M3507" t="str">
            <v>SCS0005390</v>
          </cell>
          <cell r="N3507" t="str">
            <v>L4527</v>
          </cell>
          <cell r="O3507" t="str">
            <v>靠背下支撑钢丝A</v>
          </cell>
          <cell r="P3507" t="str">
            <v>P203前排</v>
          </cell>
          <cell r="Q3507">
            <v>2340</v>
          </cell>
          <cell r="R3507" t="str">
            <v>YC10</v>
          </cell>
          <cell r="S3507">
            <v>0.93</v>
          </cell>
        </row>
        <row r="3508">
          <cell r="M3508" t="str">
            <v>SCS0005375</v>
          </cell>
          <cell r="N3508" t="str">
            <v>L4494</v>
          </cell>
          <cell r="O3508" t="str">
            <v>靠背泡沫预埋钢丝C</v>
          </cell>
          <cell r="P3508" t="str">
            <v>P203</v>
          </cell>
          <cell r="Q3508">
            <v>5330</v>
          </cell>
          <cell r="R3508" t="str">
            <v>YC03</v>
          </cell>
          <cell r="S3508">
            <v>0.2</v>
          </cell>
        </row>
        <row r="3509">
          <cell r="M3509" t="str">
            <v>SCS0003052</v>
          </cell>
          <cell r="N3509">
            <v>1943508</v>
          </cell>
          <cell r="O3509" t="str">
            <v>塞盖</v>
          </cell>
          <cell r="P3509" t="str">
            <v>M20</v>
          </cell>
          <cell r="Q3509">
            <v>400</v>
          </cell>
          <cell r="R3509" t="str">
            <v>YC01</v>
          </cell>
          <cell r="S3509">
            <v>0.08</v>
          </cell>
        </row>
        <row r="3510">
          <cell r="M3510" t="str">
            <v>SCS0006678</v>
          </cell>
          <cell r="N3510" t="str">
            <v>L4527</v>
          </cell>
          <cell r="O3510" t="str">
            <v>座框左边板组件</v>
          </cell>
          <cell r="P3510" t="str">
            <v>中联座椅</v>
          </cell>
          <cell r="Q3510">
            <v>341</v>
          </cell>
          <cell r="R3510" t="str">
            <v>YC10</v>
          </cell>
          <cell r="S3510">
            <v>1.86</v>
          </cell>
        </row>
        <row r="3511">
          <cell r="M3511" t="str">
            <v>SCS0011683</v>
          </cell>
          <cell r="N3511">
            <v>2143048</v>
          </cell>
          <cell r="O3511" t="str">
            <v>中间头枕面套</v>
          </cell>
          <cell r="P3511" t="str">
            <v>P203亚麻棕PVC</v>
          </cell>
          <cell r="Q3511">
            <v>400</v>
          </cell>
          <cell r="R3511" t="str">
            <v>YC01</v>
          </cell>
          <cell r="S3511">
            <v>11.12</v>
          </cell>
        </row>
        <row r="3512">
          <cell r="M3512" t="str">
            <v>SCS0006643</v>
          </cell>
          <cell r="N3512" t="str">
            <v>L4527</v>
          </cell>
          <cell r="O3512" t="str">
            <v>靠背下端打钉钢丝</v>
          </cell>
          <cell r="P3512" t="str">
            <v>P203后排整体背</v>
          </cell>
          <cell r="Q3512">
            <v>846</v>
          </cell>
          <cell r="R3512" t="str">
            <v>YC10</v>
          </cell>
          <cell r="S3512">
            <v>1.2</v>
          </cell>
        </row>
        <row r="3513">
          <cell r="M3513" t="str">
            <v>BFA0000044</v>
          </cell>
          <cell r="N3513">
            <v>1943003</v>
          </cell>
          <cell r="O3513" t="str">
            <v>六角法兰面带齿螺栓</v>
          </cell>
          <cell r="P3513" t="str">
            <v>M8*20黑</v>
          </cell>
          <cell r="Q3513">
            <v>6676</v>
          </cell>
          <cell r="R3513" t="str">
            <v>YC01</v>
          </cell>
          <cell r="S3513">
            <v>0.09</v>
          </cell>
        </row>
        <row r="3514">
          <cell r="M3514" t="str">
            <v>SCS0001404</v>
          </cell>
          <cell r="N3514" t="str">
            <v>L4494</v>
          </cell>
          <cell r="O3514" t="str">
            <v>后排钢丝2</v>
          </cell>
          <cell r="P3514" t="str">
            <v>C40D</v>
          </cell>
          <cell r="Q3514">
            <v>3000</v>
          </cell>
          <cell r="R3514" t="str">
            <v>YC10</v>
          </cell>
          <cell r="S3514">
            <v>0.16</v>
          </cell>
        </row>
        <row r="3515">
          <cell r="M3515" t="str">
            <v>SCS0005391</v>
          </cell>
          <cell r="N3515" t="str">
            <v>L4527</v>
          </cell>
          <cell r="O3515" t="str">
            <v>靠背下支撑钢丝B</v>
          </cell>
          <cell r="P3515" t="str">
            <v>P203前排</v>
          </cell>
          <cell r="Q3515">
            <v>2340</v>
          </cell>
          <cell r="R3515" t="str">
            <v>YC10</v>
          </cell>
          <cell r="S3515">
            <v>0.56999999999999995</v>
          </cell>
        </row>
        <row r="3516">
          <cell r="M3516" t="str">
            <v>SCS0005380</v>
          </cell>
          <cell r="N3516" t="str">
            <v>L4494</v>
          </cell>
          <cell r="O3516" t="str">
            <v>座垫泡沫预埋钢丝B</v>
          </cell>
          <cell r="P3516" t="str">
            <v>P203</v>
          </cell>
          <cell r="Q3516">
            <v>4694</v>
          </cell>
          <cell r="R3516" t="str">
            <v>YC03</v>
          </cell>
          <cell r="S3516">
            <v>0.39</v>
          </cell>
        </row>
        <row r="3517">
          <cell r="M3517" t="str">
            <v>SCS0003053</v>
          </cell>
          <cell r="N3517">
            <v>1943508</v>
          </cell>
          <cell r="O3517" t="str">
            <v>正驾调角器把手护盖</v>
          </cell>
          <cell r="P3517" t="str">
            <v>301(米色IY16)</v>
          </cell>
          <cell r="Q3517">
            <v>200</v>
          </cell>
          <cell r="R3517" t="str">
            <v>YC01</v>
          </cell>
          <cell r="S3517">
            <v>0.5</v>
          </cell>
        </row>
        <row r="3518">
          <cell r="M3518" t="str">
            <v>SCS0006679</v>
          </cell>
          <cell r="N3518" t="str">
            <v>L4527</v>
          </cell>
          <cell r="O3518" t="str">
            <v>座框右边板组件</v>
          </cell>
          <cell r="P3518" t="str">
            <v>中联座椅</v>
          </cell>
          <cell r="Q3518">
            <v>341</v>
          </cell>
          <cell r="R3518" t="str">
            <v>YC10</v>
          </cell>
          <cell r="S3518">
            <v>1.36</v>
          </cell>
        </row>
        <row r="3519">
          <cell r="M3519" t="str">
            <v>SCS0006668</v>
          </cell>
          <cell r="N3519">
            <v>2143048</v>
          </cell>
          <cell r="O3519" t="str">
            <v>驾座头枕护面总成</v>
          </cell>
          <cell r="P3519" t="str">
            <v>中联座椅</v>
          </cell>
          <cell r="Q3519">
            <v>2240</v>
          </cell>
          <cell r="R3519" t="str">
            <v>YC01</v>
          </cell>
          <cell r="S3519">
            <v>5.24</v>
          </cell>
        </row>
        <row r="3520">
          <cell r="M3520" t="str">
            <v>SCS0006645</v>
          </cell>
          <cell r="N3520" t="str">
            <v>L4527</v>
          </cell>
          <cell r="O3520" t="str">
            <v>靠背合棉侧翼支撑钢丝左</v>
          </cell>
          <cell r="P3520" t="str">
            <v>P203后排整体背</v>
          </cell>
          <cell r="Q3520">
            <v>746</v>
          </cell>
          <cell r="R3520" t="str">
            <v>YC10</v>
          </cell>
          <cell r="S3520">
            <v>0.92</v>
          </cell>
        </row>
        <row r="3521">
          <cell r="M3521" t="str">
            <v>BFA0000116</v>
          </cell>
          <cell r="N3521">
            <v>1943003</v>
          </cell>
          <cell r="O3521" t="str">
            <v>开口型扁圆头抽芯铆钉</v>
          </cell>
          <cell r="P3521" t="str">
            <v>4*16镀白锌</v>
          </cell>
          <cell r="Q3521">
            <v>100</v>
          </cell>
          <cell r="R3521" t="str">
            <v>YC10</v>
          </cell>
          <cell r="S3521">
            <v>0.04</v>
          </cell>
        </row>
        <row r="3522">
          <cell r="M3522" t="str">
            <v>SCS0001407</v>
          </cell>
          <cell r="N3522" t="str">
            <v>L4494</v>
          </cell>
          <cell r="O3522" t="str">
            <v>异形钢丝3</v>
          </cell>
          <cell r="P3522" t="str">
            <v>C40D</v>
          </cell>
          <cell r="Q3522">
            <v>6000</v>
          </cell>
          <cell r="R3522" t="str">
            <v>YC03</v>
          </cell>
          <cell r="S3522">
            <v>0.26</v>
          </cell>
        </row>
        <row r="3523">
          <cell r="M3523" t="str">
            <v>SCS0005392</v>
          </cell>
          <cell r="N3523" t="str">
            <v>L4527</v>
          </cell>
          <cell r="O3523" t="str">
            <v>靠背下支撑钢丝C</v>
          </cell>
          <cell r="P3523" t="str">
            <v>P203前排</v>
          </cell>
          <cell r="Q3523">
            <v>2340</v>
          </cell>
          <cell r="R3523" t="str">
            <v>YC10</v>
          </cell>
          <cell r="S3523">
            <v>0.37</v>
          </cell>
        </row>
        <row r="3524">
          <cell r="M3524" t="str">
            <v>SCS0000925</v>
          </cell>
          <cell r="N3524" t="str">
            <v>L4494</v>
          </cell>
          <cell r="O3524" t="str">
            <v>直钢丝425</v>
          </cell>
          <cell r="Q3524">
            <v>480</v>
          </cell>
          <cell r="R3524" t="str">
            <v>YC03</v>
          </cell>
          <cell r="S3524">
            <v>0.18</v>
          </cell>
        </row>
        <row r="3525">
          <cell r="M3525" t="str">
            <v>SCS0003054</v>
          </cell>
          <cell r="N3525">
            <v>1943508</v>
          </cell>
          <cell r="O3525" t="str">
            <v>副驾调角器把手护盖</v>
          </cell>
          <cell r="P3525" t="str">
            <v>301(米色IY16)</v>
          </cell>
          <cell r="Q3525">
            <v>200</v>
          </cell>
          <cell r="R3525" t="str">
            <v>YC01</v>
          </cell>
          <cell r="S3525">
            <v>0.5</v>
          </cell>
        </row>
        <row r="3526">
          <cell r="M3526" t="str">
            <v>SCS0006680</v>
          </cell>
          <cell r="N3526" t="str">
            <v>L4527</v>
          </cell>
          <cell r="O3526" t="str">
            <v>座框钢丝</v>
          </cell>
          <cell r="P3526" t="str">
            <v>中联座椅</v>
          </cell>
          <cell r="Q3526">
            <v>341</v>
          </cell>
          <cell r="R3526" t="str">
            <v>YC10</v>
          </cell>
          <cell r="S3526">
            <v>0.38</v>
          </cell>
        </row>
        <row r="3527">
          <cell r="M3527" t="str">
            <v>SCS0006669</v>
          </cell>
          <cell r="N3527">
            <v>2143048</v>
          </cell>
          <cell r="O3527" t="str">
            <v>左座垫护面总成</v>
          </cell>
          <cell r="P3527" t="str">
            <v>中联座椅</v>
          </cell>
          <cell r="Q3527">
            <v>1674</v>
          </cell>
          <cell r="R3527" t="str">
            <v>YC01</v>
          </cell>
          <cell r="S3527">
            <v>17.600000000000001</v>
          </cell>
        </row>
        <row r="3528">
          <cell r="M3528" t="str">
            <v>SCS0006646</v>
          </cell>
          <cell r="N3528" t="str">
            <v>L4527</v>
          </cell>
          <cell r="O3528" t="str">
            <v>靠背合棉侧翼支撑钢丝右</v>
          </cell>
          <cell r="P3528" t="str">
            <v>P203后排整体背</v>
          </cell>
          <cell r="Q3528">
            <v>846</v>
          </cell>
          <cell r="R3528" t="str">
            <v>YC10</v>
          </cell>
          <cell r="S3528">
            <v>0.92</v>
          </cell>
        </row>
        <row r="3529">
          <cell r="M3529" t="str">
            <v>BFA0000260</v>
          </cell>
          <cell r="N3529">
            <v>1943003</v>
          </cell>
          <cell r="O3529" t="str">
            <v>弹簧垫圈</v>
          </cell>
          <cell r="P3529" t="str">
            <v>￠6黑</v>
          </cell>
          <cell r="Q3529">
            <v>11298</v>
          </cell>
          <cell r="R3529" t="str">
            <v>YC01</v>
          </cell>
          <cell r="S3529">
            <v>0.01</v>
          </cell>
        </row>
        <row r="3530">
          <cell r="M3530" t="str">
            <v>SCS0005373</v>
          </cell>
          <cell r="N3530" t="str">
            <v>L4494</v>
          </cell>
          <cell r="O3530" t="str">
            <v>靠背泡沫预埋钢丝A</v>
          </cell>
          <cell r="P3530" t="str">
            <v>P203</v>
          </cell>
          <cell r="Q3530">
            <v>2558</v>
          </cell>
          <cell r="R3530" t="str">
            <v>YC03</v>
          </cell>
          <cell r="S3530">
            <v>0.18</v>
          </cell>
        </row>
        <row r="3531">
          <cell r="M3531" t="str">
            <v>SCS0005461</v>
          </cell>
          <cell r="N3531" t="str">
            <v>L4527</v>
          </cell>
          <cell r="O3531" t="str">
            <v>四分坐垫骨架焊接总成</v>
          </cell>
          <cell r="P3531" t="str">
            <v>P203</v>
          </cell>
          <cell r="Q3531">
            <v>655</v>
          </cell>
          <cell r="R3531" t="str">
            <v>YC01</v>
          </cell>
          <cell r="S3531">
            <v>12.14</v>
          </cell>
        </row>
        <row r="3532">
          <cell r="M3532" t="str">
            <v>SCS0004552</v>
          </cell>
          <cell r="N3532" t="str">
            <v>L4494</v>
          </cell>
          <cell r="O3532" t="str">
            <v>连接杆</v>
          </cell>
          <cell r="P3532" t="str">
            <v>C32B</v>
          </cell>
          <cell r="Q3532">
            <v>2320</v>
          </cell>
          <cell r="R3532" t="str">
            <v>YC01</v>
          </cell>
          <cell r="S3532">
            <v>3.1</v>
          </cell>
        </row>
        <row r="3533">
          <cell r="M3533" t="str">
            <v>SCS0003060</v>
          </cell>
          <cell r="N3533">
            <v>1943508</v>
          </cell>
          <cell r="O3533" t="str">
            <v>腰部调节手轮</v>
          </cell>
          <cell r="P3533" t="str">
            <v>C33D</v>
          </cell>
          <cell r="Q3533">
            <v>5</v>
          </cell>
          <cell r="R3533" t="str">
            <v>YC01</v>
          </cell>
          <cell r="S3533">
            <v>0.91</v>
          </cell>
        </row>
        <row r="3534">
          <cell r="M3534" t="str">
            <v>SCS0006682</v>
          </cell>
          <cell r="N3534" t="str">
            <v>L4527</v>
          </cell>
          <cell r="O3534" t="str">
            <v>座垫蛇簧组件</v>
          </cell>
          <cell r="P3534" t="str">
            <v>中联座椅</v>
          </cell>
          <cell r="Q3534">
            <v>682</v>
          </cell>
          <cell r="R3534" t="str">
            <v>YC10</v>
          </cell>
          <cell r="S3534">
            <v>0.81</v>
          </cell>
        </row>
        <row r="3535">
          <cell r="M3535" t="str">
            <v>SCS0006670</v>
          </cell>
          <cell r="N3535">
            <v>2143048</v>
          </cell>
          <cell r="O3535" t="str">
            <v>靠背护面总成</v>
          </cell>
          <cell r="P3535" t="str">
            <v>中联座椅</v>
          </cell>
          <cell r="Q3535">
            <v>1680</v>
          </cell>
          <cell r="R3535" t="str">
            <v>YC01</v>
          </cell>
          <cell r="S3535">
            <v>27.23</v>
          </cell>
        </row>
        <row r="3536">
          <cell r="M3536" t="str">
            <v>SCS0011578</v>
          </cell>
          <cell r="N3536" t="str">
            <v>L4527</v>
          </cell>
          <cell r="O3536" t="str">
            <v>联动片钢衬</v>
          </cell>
          <cell r="P3536" t="str">
            <v>P203</v>
          </cell>
          <cell r="Q3536">
            <v>2158</v>
          </cell>
          <cell r="R3536" t="str">
            <v>YC01</v>
          </cell>
          <cell r="S3536">
            <v>0.52</v>
          </cell>
        </row>
        <row r="3537">
          <cell r="M3537" t="str">
            <v>BFA0000749</v>
          </cell>
          <cell r="N3537">
            <v>1943003</v>
          </cell>
          <cell r="O3537" t="str">
            <v>开口型平圆头抽芯铆钉</v>
          </cell>
          <cell r="P3537" t="str">
            <v>6*10</v>
          </cell>
          <cell r="Q3537">
            <v>6671</v>
          </cell>
          <cell r="R3537" t="str">
            <v>YC10</v>
          </cell>
          <cell r="S3537">
            <v>0.19</v>
          </cell>
        </row>
        <row r="3538">
          <cell r="M3538" t="str">
            <v>SCS0005374</v>
          </cell>
          <cell r="N3538" t="str">
            <v>L4494</v>
          </cell>
          <cell r="O3538" t="str">
            <v>靠背泡沫预埋钢丝B</v>
          </cell>
          <cell r="P3538" t="str">
            <v>P203</v>
          </cell>
          <cell r="Q3538">
            <v>2558</v>
          </cell>
          <cell r="R3538" t="str">
            <v>YC03</v>
          </cell>
          <cell r="S3538">
            <v>0.19</v>
          </cell>
        </row>
        <row r="3539">
          <cell r="M3539" t="str">
            <v>SCS0005462</v>
          </cell>
          <cell r="N3539" t="str">
            <v>L4527</v>
          </cell>
          <cell r="O3539" t="str">
            <v>P203中间铰链左</v>
          </cell>
          <cell r="P3539" t="str">
            <v>P203后排</v>
          </cell>
          <cell r="Q3539">
            <v>723</v>
          </cell>
          <cell r="R3539" t="str">
            <v>YC01</v>
          </cell>
          <cell r="S3539">
            <v>7.2</v>
          </cell>
        </row>
        <row r="3540">
          <cell r="M3540" t="str">
            <v>SCS0010470</v>
          </cell>
          <cell r="N3540" t="str">
            <v>L4494</v>
          </cell>
          <cell r="O3540" t="str">
            <v>异形钢丝1</v>
          </cell>
          <cell r="Q3540">
            <v>460</v>
          </cell>
          <cell r="R3540" t="str">
            <v>YC03</v>
          </cell>
          <cell r="S3540">
            <v>0.27</v>
          </cell>
        </row>
        <row r="3541">
          <cell r="M3541" t="str">
            <v>SCS0003061</v>
          </cell>
          <cell r="N3541">
            <v>1943508</v>
          </cell>
          <cell r="O3541" t="str">
            <v>腰部调节手轮防护盖</v>
          </cell>
          <cell r="P3541" t="str">
            <v>C33D</v>
          </cell>
          <cell r="Q3541">
            <v>5</v>
          </cell>
          <cell r="R3541" t="str">
            <v>YC01</v>
          </cell>
          <cell r="S3541">
            <v>0.51</v>
          </cell>
        </row>
        <row r="3542">
          <cell r="M3542" t="str">
            <v>SCS0006687</v>
          </cell>
          <cell r="N3542" t="str">
            <v>L4527</v>
          </cell>
          <cell r="O3542" t="str">
            <v>靠背骨架总成</v>
          </cell>
          <cell r="P3542" t="str">
            <v>中联座椅</v>
          </cell>
          <cell r="Q3542">
            <v>502</v>
          </cell>
          <cell r="R3542" t="str">
            <v>YC01</v>
          </cell>
          <cell r="S3542">
            <v>43.17</v>
          </cell>
        </row>
        <row r="3543">
          <cell r="M3543" t="str">
            <v>SCS0006671</v>
          </cell>
          <cell r="N3543">
            <v>2143048</v>
          </cell>
          <cell r="O3543" t="str">
            <v>靠背左扶手护面总成</v>
          </cell>
          <cell r="P3543" t="str">
            <v>中联座椅</v>
          </cell>
          <cell r="Q3543">
            <v>1680</v>
          </cell>
          <cell r="R3543" t="str">
            <v>YC01</v>
          </cell>
          <cell r="S3543">
            <v>4.1500000000000004</v>
          </cell>
        </row>
        <row r="3544">
          <cell r="M3544" t="str">
            <v>scs0011641</v>
          </cell>
          <cell r="N3544" t="str">
            <v>L4527</v>
          </cell>
          <cell r="O3544" t="str">
            <v>后排六分靠背骨架总成</v>
          </cell>
          <cell r="P3544" t="str">
            <v>C32B取消中间头枕</v>
          </cell>
          <cell r="Q3544">
            <v>2060</v>
          </cell>
          <cell r="R3544" t="str">
            <v>YC01</v>
          </cell>
          <cell r="S3544">
            <v>80.650000000000006</v>
          </cell>
        </row>
        <row r="3545">
          <cell r="M3545" t="str">
            <v>BFA0000756</v>
          </cell>
          <cell r="N3545">
            <v>1943003</v>
          </cell>
          <cell r="O3545" t="str">
            <v>内六角圆柱头螺钉</v>
          </cell>
          <cell r="P3545" t="str">
            <v>M6*20 镀黑锌 10.9级</v>
          </cell>
          <cell r="Q3545">
            <v>11298</v>
          </cell>
          <cell r="R3545" t="str">
            <v>YC01</v>
          </cell>
          <cell r="S3545">
            <v>0.2</v>
          </cell>
        </row>
        <row r="3546">
          <cell r="M3546" t="str">
            <v>SCS0005375</v>
          </cell>
          <cell r="N3546" t="str">
            <v>L4494</v>
          </cell>
          <cell r="O3546" t="str">
            <v>靠背泡沫预埋钢丝C</v>
          </cell>
          <cell r="P3546" t="str">
            <v>P203</v>
          </cell>
          <cell r="Q3546">
            <v>2558</v>
          </cell>
          <cell r="R3546" t="str">
            <v>YC03</v>
          </cell>
          <cell r="S3546">
            <v>0.19</v>
          </cell>
        </row>
        <row r="3547">
          <cell r="M3547" t="str">
            <v>SCS0005464</v>
          </cell>
          <cell r="N3547" t="str">
            <v>L4527</v>
          </cell>
          <cell r="O3547" t="str">
            <v>P203中间铰链右</v>
          </cell>
          <cell r="P3547" t="str">
            <v>P203后排</v>
          </cell>
          <cell r="Q3547">
            <v>723</v>
          </cell>
          <cell r="R3547" t="str">
            <v>YC01</v>
          </cell>
          <cell r="S3547">
            <v>7.2</v>
          </cell>
        </row>
        <row r="3548">
          <cell r="M3548" t="str">
            <v>SCS0000858</v>
          </cell>
          <cell r="N3548" t="str">
            <v>L4494</v>
          </cell>
          <cell r="O3548" t="str">
            <v>直钢丝300</v>
          </cell>
          <cell r="P3548" t="str">
            <v>钢丝300</v>
          </cell>
          <cell r="Q3548">
            <v>2000</v>
          </cell>
          <cell r="R3548" t="str">
            <v>YC03</v>
          </cell>
          <cell r="S3548">
            <v>0.11</v>
          </cell>
        </row>
        <row r="3549">
          <cell r="M3549" t="str">
            <v>SCS0003126</v>
          </cell>
          <cell r="N3549">
            <v>1943508</v>
          </cell>
          <cell r="O3549" t="str">
            <v>主驾右侧罩壳</v>
          </cell>
          <cell r="P3549" t="str">
            <v>H32B</v>
          </cell>
          <cell r="Q3549">
            <v>1975</v>
          </cell>
          <cell r="R3549" t="str">
            <v>YC01</v>
          </cell>
          <cell r="S3549">
            <v>1.5</v>
          </cell>
        </row>
        <row r="3550">
          <cell r="M3550" t="str">
            <v>scs0007048</v>
          </cell>
          <cell r="N3550" t="str">
            <v>L4527</v>
          </cell>
          <cell r="O3550" t="str">
            <v>C32B后排六分背骨架（降本</v>
          </cell>
          <cell r="P3550" t="str">
            <v>取消加强版和钢丝</v>
          </cell>
          <cell r="Q3550">
            <v>229</v>
          </cell>
          <cell r="R3550" t="str">
            <v>YC01</v>
          </cell>
          <cell r="S3550">
            <v>71.36</v>
          </cell>
        </row>
        <row r="3551">
          <cell r="M3551" t="str">
            <v>SCS0006672</v>
          </cell>
          <cell r="N3551">
            <v>2143048</v>
          </cell>
          <cell r="O3551" t="str">
            <v>靠背右扶手护面总成</v>
          </cell>
          <cell r="P3551" t="str">
            <v>中联座椅</v>
          </cell>
          <cell r="Q3551">
            <v>1680</v>
          </cell>
          <cell r="R3551" t="str">
            <v>YC01</v>
          </cell>
          <cell r="S3551">
            <v>4.1500000000000004</v>
          </cell>
        </row>
        <row r="3552">
          <cell r="M3552" t="str">
            <v>SCS0001420</v>
          </cell>
          <cell r="N3552" t="str">
            <v>L4527</v>
          </cell>
          <cell r="O3552" t="str">
            <v>横向钢丝3(下)</v>
          </cell>
          <cell r="P3552" t="str">
            <v>C40D</v>
          </cell>
          <cell r="Q3552">
            <v>30</v>
          </cell>
          <cell r="R3552" t="str">
            <v>YC10</v>
          </cell>
          <cell r="S3552">
            <v>1.26</v>
          </cell>
        </row>
        <row r="3553">
          <cell r="M3553" t="str">
            <v>BFA0000019</v>
          </cell>
          <cell r="N3553">
            <v>1943003</v>
          </cell>
          <cell r="O3553" t="str">
            <v>盖形螺母</v>
          </cell>
          <cell r="P3553" t="str">
            <v>M8黑色</v>
          </cell>
          <cell r="Q3553">
            <v>5862</v>
          </cell>
          <cell r="R3553" t="str">
            <v>YC10</v>
          </cell>
          <cell r="S3553">
            <v>0.21</v>
          </cell>
        </row>
        <row r="3554">
          <cell r="M3554" t="str">
            <v>SCS0005380</v>
          </cell>
          <cell r="N3554" t="str">
            <v>L4494</v>
          </cell>
          <cell r="O3554" t="str">
            <v>座垫泡沫预埋钢丝B</v>
          </cell>
          <cell r="P3554" t="str">
            <v>P203</v>
          </cell>
          <cell r="Q3554">
            <v>2574</v>
          </cell>
          <cell r="R3554" t="str">
            <v>YC03</v>
          </cell>
          <cell r="S3554">
            <v>0.36</v>
          </cell>
        </row>
        <row r="3555">
          <cell r="M3555" t="str">
            <v>SCS0005473</v>
          </cell>
          <cell r="N3555" t="str">
            <v>L4527</v>
          </cell>
          <cell r="O3555" t="str">
            <v>六分坐垫骨架焊接总成</v>
          </cell>
          <cell r="P3555" t="str">
            <v>P203</v>
          </cell>
          <cell r="Q3555">
            <v>655</v>
          </cell>
          <cell r="R3555" t="str">
            <v>YC01</v>
          </cell>
          <cell r="S3555">
            <v>12.63</v>
          </cell>
        </row>
        <row r="3556">
          <cell r="M3556" t="str">
            <v>SCS0000859</v>
          </cell>
          <cell r="N3556" t="str">
            <v>L4494</v>
          </cell>
          <cell r="O3556" t="str">
            <v>钢丝320</v>
          </cell>
          <cell r="Q3556">
            <v>4886</v>
          </cell>
          <cell r="R3556" t="str">
            <v>YC03</v>
          </cell>
          <cell r="S3556">
            <v>0.12</v>
          </cell>
        </row>
        <row r="3557">
          <cell r="M3557" t="str">
            <v>SCS0003128</v>
          </cell>
          <cell r="N3557">
            <v>1943508</v>
          </cell>
          <cell r="O3557" t="str">
            <v>调角器手柄</v>
          </cell>
          <cell r="P3557" t="str">
            <v>H32B</v>
          </cell>
          <cell r="Q3557">
            <v>2388</v>
          </cell>
          <cell r="R3557" t="str">
            <v>YC01</v>
          </cell>
          <cell r="S3557">
            <v>0.59</v>
          </cell>
        </row>
        <row r="3558">
          <cell r="M3558" t="str">
            <v>scs0007092</v>
          </cell>
          <cell r="N3558" t="str">
            <v>L4527</v>
          </cell>
          <cell r="O3558" t="str">
            <v>座框支撑钢丝</v>
          </cell>
          <cell r="P3558" t="str">
            <v>中联 Φ6mm</v>
          </cell>
          <cell r="Q3558">
            <v>341</v>
          </cell>
          <cell r="R3558" t="str">
            <v>YC10</v>
          </cell>
          <cell r="S3558">
            <v>0.85</v>
          </cell>
        </row>
        <row r="3559">
          <cell r="M3559" t="str">
            <v>SCS0006844</v>
          </cell>
          <cell r="N3559">
            <v>2143048</v>
          </cell>
          <cell r="O3559" t="str">
            <v>座垫护面总成（皮革）</v>
          </cell>
          <cell r="P3559" t="str">
            <v>中联座椅</v>
          </cell>
          <cell r="Q3559">
            <v>34</v>
          </cell>
          <cell r="R3559" t="str">
            <v>YC01</v>
          </cell>
          <cell r="S3559">
            <v>39.68</v>
          </cell>
        </row>
        <row r="3560">
          <cell r="M3560" t="str">
            <v>SCS0004560</v>
          </cell>
          <cell r="N3560" t="str">
            <v>L4527</v>
          </cell>
          <cell r="O3560" t="str">
            <v>座垫合棉支撑钢丝</v>
          </cell>
          <cell r="P3560" t="str">
            <v>C32B</v>
          </cell>
          <cell r="Q3560">
            <v>4640</v>
          </cell>
          <cell r="R3560" t="str">
            <v>YC10</v>
          </cell>
          <cell r="S3560">
            <v>0.5</v>
          </cell>
        </row>
        <row r="3561">
          <cell r="M3561" t="str">
            <v>BFA0000028</v>
          </cell>
          <cell r="N3561">
            <v>1943003</v>
          </cell>
          <cell r="O3561" t="str">
            <v>非金属嵌件六角锁紧螺母</v>
          </cell>
          <cell r="P3561" t="str">
            <v>M6镀白锌</v>
          </cell>
          <cell r="Q3561">
            <v>80</v>
          </cell>
          <cell r="R3561" t="str">
            <v>YC10</v>
          </cell>
          <cell r="S3561">
            <v>0.04</v>
          </cell>
        </row>
        <row r="3562">
          <cell r="M3562" t="str">
            <v>SCS0004552</v>
          </cell>
          <cell r="N3562" t="str">
            <v>L4494</v>
          </cell>
          <cell r="O3562" t="str">
            <v>连接杆</v>
          </cell>
          <cell r="P3562" t="str">
            <v>C32B</v>
          </cell>
          <cell r="Q3562">
            <v>1505</v>
          </cell>
          <cell r="R3562" t="str">
            <v>YC01</v>
          </cell>
          <cell r="S3562">
            <v>3.1</v>
          </cell>
        </row>
        <row r="3563">
          <cell r="M3563" t="str">
            <v>SCS0006320</v>
          </cell>
          <cell r="N3563" t="str">
            <v>L4527</v>
          </cell>
          <cell r="O3563" t="str">
            <v>四分坐垫骨架总成</v>
          </cell>
          <cell r="P3563" t="str">
            <v>P203低配</v>
          </cell>
          <cell r="Q3563">
            <v>545</v>
          </cell>
          <cell r="R3563" t="str">
            <v>YC01</v>
          </cell>
          <cell r="S3563">
            <v>40.5</v>
          </cell>
        </row>
        <row r="3564">
          <cell r="M3564" t="str">
            <v>SCS0000930</v>
          </cell>
          <cell r="N3564" t="str">
            <v>1932389A</v>
          </cell>
          <cell r="O3564" t="str">
            <v>后排两侧头枕骨架总成</v>
          </cell>
          <cell r="Q3564">
            <v>103</v>
          </cell>
          <cell r="R3564" t="str">
            <v>YC01</v>
          </cell>
          <cell r="S3564">
            <v>5.12</v>
          </cell>
        </row>
        <row r="3565">
          <cell r="M3565" t="str">
            <v>SCS0003129</v>
          </cell>
          <cell r="N3565">
            <v>1943508</v>
          </cell>
          <cell r="O3565" t="str">
            <v>主驾左侧罩壳</v>
          </cell>
          <cell r="P3565" t="str">
            <v>H32B(六向)</v>
          </cell>
          <cell r="Q3565">
            <v>1975</v>
          </cell>
          <cell r="R3565" t="str">
            <v>YC01</v>
          </cell>
          <cell r="S3565">
            <v>4.34</v>
          </cell>
        </row>
        <row r="3566">
          <cell r="M3566" t="str">
            <v>scs0007093</v>
          </cell>
          <cell r="N3566" t="str">
            <v>L4527</v>
          </cell>
          <cell r="O3566" t="str">
            <v>座框后连接钢丝</v>
          </cell>
          <cell r="P3566" t="str">
            <v>中联 Φ6mm</v>
          </cell>
          <cell r="Q3566">
            <v>341</v>
          </cell>
          <cell r="R3566" t="str">
            <v>YC10</v>
          </cell>
          <cell r="S3566">
            <v>0.66</v>
          </cell>
        </row>
        <row r="3567">
          <cell r="M3567" t="str">
            <v>SCS0006845</v>
          </cell>
          <cell r="N3567">
            <v>2143048</v>
          </cell>
          <cell r="O3567" t="str">
            <v>靠背护面总成（皮革）</v>
          </cell>
          <cell r="P3567" t="str">
            <v>中联座椅</v>
          </cell>
          <cell r="Q3567">
            <v>34</v>
          </cell>
          <cell r="R3567" t="str">
            <v>YC01</v>
          </cell>
          <cell r="S3567">
            <v>60.43</v>
          </cell>
        </row>
        <row r="3568">
          <cell r="M3568" t="str">
            <v>SCS0004566</v>
          </cell>
          <cell r="N3568" t="str">
            <v>L4527</v>
          </cell>
          <cell r="O3568" t="str">
            <v>扭力簧</v>
          </cell>
          <cell r="P3568" t="str">
            <v>C32B</v>
          </cell>
          <cell r="Q3568">
            <v>2320</v>
          </cell>
          <cell r="R3568" t="str">
            <v>YC01</v>
          </cell>
          <cell r="S3568">
            <v>1.65</v>
          </cell>
        </row>
        <row r="3569">
          <cell r="M3569" t="str">
            <v>BFA0000055</v>
          </cell>
          <cell r="N3569">
            <v>1943003</v>
          </cell>
          <cell r="O3569" t="str">
            <v>十字槽圆头自攻螺钉</v>
          </cell>
          <cell r="Q3569">
            <v>488</v>
          </cell>
          <cell r="R3569" t="str">
            <v>YC01</v>
          </cell>
          <cell r="S3569">
            <v>0.03</v>
          </cell>
        </row>
        <row r="3570">
          <cell r="M3570" t="str">
            <v>SCS0011737</v>
          </cell>
          <cell r="N3570" t="str">
            <v>L4494</v>
          </cell>
          <cell r="O3570" t="str">
            <v>靠背打钉钢丝1</v>
          </cell>
          <cell r="P3570" t="str">
            <v>C40DB-F01</v>
          </cell>
          <cell r="Q3570">
            <v>2572</v>
          </cell>
          <cell r="R3570" t="str">
            <v>YC03</v>
          </cell>
          <cell r="S3570">
            <v>0.19</v>
          </cell>
        </row>
        <row r="3571">
          <cell r="M3571" t="str">
            <v>SCS0006322</v>
          </cell>
          <cell r="N3571" t="str">
            <v>L4527</v>
          </cell>
          <cell r="O3571" t="str">
            <v>六分坐垫骨架总成</v>
          </cell>
          <cell r="P3571" t="str">
            <v>P203</v>
          </cell>
          <cell r="Q3571">
            <v>545</v>
          </cell>
          <cell r="R3571" t="str">
            <v>YC01</v>
          </cell>
          <cell r="S3571">
            <v>46.78</v>
          </cell>
        </row>
        <row r="3572">
          <cell r="M3572" t="str">
            <v>SCS0000932</v>
          </cell>
          <cell r="N3572" t="str">
            <v>1932389A</v>
          </cell>
          <cell r="O3572" t="str">
            <v>后排中间头枕骨架总成</v>
          </cell>
          <cell r="Q3572">
            <v>49</v>
          </cell>
          <cell r="R3572" t="str">
            <v>YC01</v>
          </cell>
          <cell r="S3572">
            <v>5.84</v>
          </cell>
        </row>
        <row r="3573">
          <cell r="M3573" t="str">
            <v>SCS0003130</v>
          </cell>
          <cell r="N3573">
            <v>1943508</v>
          </cell>
          <cell r="O3573" t="str">
            <v>升降手柄总成</v>
          </cell>
          <cell r="P3573" t="str">
            <v>H32B</v>
          </cell>
          <cell r="Q3573">
            <v>1975</v>
          </cell>
          <cell r="R3573" t="str">
            <v>YC01</v>
          </cell>
          <cell r="S3573">
            <v>5.2671599999999996</v>
          </cell>
        </row>
        <row r="3574">
          <cell r="M3574" t="str">
            <v>SCS0011578</v>
          </cell>
          <cell r="N3574" t="str">
            <v>L4527</v>
          </cell>
          <cell r="O3574" t="str">
            <v>联动片钢衬</v>
          </cell>
          <cell r="P3574" t="str">
            <v>P203</v>
          </cell>
          <cell r="Q3574">
            <v>2780</v>
          </cell>
          <cell r="R3574" t="str">
            <v>YC01</v>
          </cell>
          <cell r="S3574">
            <v>0.52</v>
          </cell>
        </row>
        <row r="3575">
          <cell r="M3575" t="str">
            <v>SCS0006849</v>
          </cell>
          <cell r="N3575">
            <v>2143048</v>
          </cell>
          <cell r="O3575" t="str">
            <v>驾座头枕护面总成（皮革）</v>
          </cell>
          <cell r="P3575" t="str">
            <v>中联座椅</v>
          </cell>
          <cell r="Q3575">
            <v>48</v>
          </cell>
          <cell r="R3575" t="str">
            <v>YC01</v>
          </cell>
          <cell r="S3575">
            <v>9.16</v>
          </cell>
        </row>
        <row r="3576">
          <cell r="M3576" t="str">
            <v>SCS0004659</v>
          </cell>
          <cell r="N3576" t="str">
            <v>L4527</v>
          </cell>
          <cell r="O3576" t="str">
            <v>表皮固定钢丝AB总成</v>
          </cell>
          <cell r="P3576" t="str">
            <v>C32B</v>
          </cell>
          <cell r="Q3576">
            <v>4640</v>
          </cell>
          <cell r="R3576" t="str">
            <v>YC10</v>
          </cell>
          <cell r="S3576">
            <v>1.41</v>
          </cell>
        </row>
        <row r="3577">
          <cell r="M3577" t="str">
            <v>BFA0000068</v>
          </cell>
          <cell r="N3577">
            <v>1943003</v>
          </cell>
          <cell r="O3577" t="str">
            <v>六角法兰承面带齿螺栓</v>
          </cell>
          <cell r="P3577" t="str">
            <v>白锌M8*20</v>
          </cell>
          <cell r="Q3577">
            <v>120</v>
          </cell>
          <cell r="R3577" t="str">
            <v>YC01</v>
          </cell>
          <cell r="S3577">
            <v>0.28000000000000003</v>
          </cell>
        </row>
        <row r="3578">
          <cell r="M3578" t="str">
            <v>SCS0011738</v>
          </cell>
          <cell r="N3578" t="str">
            <v>L4494</v>
          </cell>
          <cell r="O3578" t="str">
            <v>靠背打钉钢丝2</v>
          </cell>
          <cell r="P3578" t="str">
            <v>C40DB-F01</v>
          </cell>
          <cell r="Q3578">
            <v>2572</v>
          </cell>
          <cell r="R3578" t="str">
            <v>YC03</v>
          </cell>
          <cell r="S3578">
            <v>0.21</v>
          </cell>
        </row>
        <row r="3579">
          <cell r="M3579" t="str">
            <v>SCS0006323</v>
          </cell>
          <cell r="N3579" t="str">
            <v>L4527</v>
          </cell>
          <cell r="O3579" t="str">
            <v>中间铰链总成左</v>
          </cell>
          <cell r="P3579" t="str">
            <v>P203后排</v>
          </cell>
          <cell r="Q3579">
            <v>655</v>
          </cell>
          <cell r="R3579" t="str">
            <v>YC01</v>
          </cell>
          <cell r="S3579">
            <v>4.29</v>
          </cell>
        </row>
        <row r="3580">
          <cell r="M3580" t="str">
            <v>SCS0001172</v>
          </cell>
          <cell r="N3580" t="str">
            <v>1932389A</v>
          </cell>
          <cell r="O3580" t="str">
            <v>前排头枕骨架总成</v>
          </cell>
          <cell r="Q3580">
            <v>129</v>
          </cell>
          <cell r="R3580" t="str">
            <v>YC01</v>
          </cell>
          <cell r="S3580">
            <v>4.34</v>
          </cell>
        </row>
        <row r="3581">
          <cell r="M3581" t="str">
            <v>SCS0003131</v>
          </cell>
          <cell r="N3581">
            <v>1943508</v>
          </cell>
          <cell r="O3581" t="str">
            <v>升降手柄盖</v>
          </cell>
          <cell r="P3581" t="str">
            <v>H32B</v>
          </cell>
          <cell r="Q3581">
            <v>1975</v>
          </cell>
          <cell r="R3581" t="str">
            <v>YC01</v>
          </cell>
          <cell r="S3581">
            <v>0.11</v>
          </cell>
        </row>
        <row r="3582">
          <cell r="M3582" t="str">
            <v>scs0011641</v>
          </cell>
          <cell r="N3582" t="str">
            <v>L4527</v>
          </cell>
          <cell r="O3582" t="str">
            <v>后排六分靠背骨架总成</v>
          </cell>
          <cell r="P3582" t="str">
            <v>C32B取消中间头枕</v>
          </cell>
          <cell r="Q3582">
            <v>190</v>
          </cell>
          <cell r="R3582" t="str">
            <v>YC01</v>
          </cell>
          <cell r="S3582">
            <v>79.040000000000006</v>
          </cell>
        </row>
        <row r="3583">
          <cell r="M3583" t="str">
            <v>SCS0006850</v>
          </cell>
          <cell r="N3583">
            <v>2143048</v>
          </cell>
          <cell r="O3583" t="str">
            <v>靠背左扶手护面总成</v>
          </cell>
          <cell r="P3583" t="str">
            <v>中联座椅</v>
          </cell>
          <cell r="Q3583">
            <v>48</v>
          </cell>
          <cell r="R3583" t="str">
            <v>YC01</v>
          </cell>
          <cell r="S3583">
            <v>7.35</v>
          </cell>
        </row>
        <row r="3584">
          <cell r="M3584" t="str">
            <v>SCS0005788</v>
          </cell>
          <cell r="N3584" t="str">
            <v>L4527</v>
          </cell>
          <cell r="O3584" t="str">
            <v>左侧边板凸焊总成</v>
          </cell>
          <cell r="P3584" t="str">
            <v>P203</v>
          </cell>
          <cell r="Q3584">
            <v>1077</v>
          </cell>
          <cell r="R3584" t="str">
            <v>YC10</v>
          </cell>
          <cell r="S3584">
            <v>6.91</v>
          </cell>
        </row>
        <row r="3585">
          <cell r="M3585" t="str">
            <v>BFA0000070</v>
          </cell>
          <cell r="N3585">
            <v>1943003</v>
          </cell>
          <cell r="O3585" t="str">
            <v>六角法兰承面带齿螺栓</v>
          </cell>
          <cell r="Q3585">
            <v>318</v>
          </cell>
          <cell r="R3585" t="str">
            <v>YC01</v>
          </cell>
          <cell r="S3585">
            <v>0.35</v>
          </cell>
        </row>
        <row r="3586">
          <cell r="M3586" t="str">
            <v>SCS0011739</v>
          </cell>
          <cell r="N3586" t="str">
            <v>L4494</v>
          </cell>
          <cell r="O3586" t="str">
            <v>靠背打钉钢丝3</v>
          </cell>
          <cell r="P3586" t="str">
            <v>C40DB-F01</v>
          </cell>
          <cell r="Q3586">
            <v>2572</v>
          </cell>
          <cell r="R3586" t="str">
            <v>YC03</v>
          </cell>
          <cell r="S3586">
            <v>0.21</v>
          </cell>
        </row>
        <row r="3587">
          <cell r="M3587" t="str">
            <v>SCS0006325</v>
          </cell>
          <cell r="N3587" t="str">
            <v>L4527</v>
          </cell>
          <cell r="O3587" t="str">
            <v>中间铰链总成右</v>
          </cell>
          <cell r="P3587" t="str">
            <v>P203后排</v>
          </cell>
          <cell r="Q3587">
            <v>655</v>
          </cell>
          <cell r="R3587" t="str">
            <v>YC01</v>
          </cell>
          <cell r="S3587">
            <v>4.29</v>
          </cell>
        </row>
        <row r="3588">
          <cell r="M3588" t="str">
            <v>SCS0001669</v>
          </cell>
          <cell r="N3588" t="str">
            <v>1932389A</v>
          </cell>
          <cell r="O3588" t="str">
            <v>中间头枕杆焊接总成</v>
          </cell>
          <cell r="P3588" t="str">
            <v>C40DB</v>
          </cell>
          <cell r="Q3588">
            <v>219</v>
          </cell>
          <cell r="R3588" t="str">
            <v>YC01</v>
          </cell>
          <cell r="S3588">
            <v>6.43</v>
          </cell>
        </row>
        <row r="3589">
          <cell r="M3589" t="str">
            <v>SCS0003134</v>
          </cell>
          <cell r="N3589">
            <v>1943508</v>
          </cell>
          <cell r="O3589" t="str">
            <v>副驾左侧罩壳</v>
          </cell>
          <cell r="P3589" t="str">
            <v>H32B</v>
          </cell>
          <cell r="Q3589">
            <v>1977</v>
          </cell>
          <cell r="R3589" t="str">
            <v>YC01</v>
          </cell>
          <cell r="S3589">
            <v>1.5</v>
          </cell>
        </row>
        <row r="3590">
          <cell r="M3590" t="str">
            <v>scs0011885</v>
          </cell>
          <cell r="N3590" t="str">
            <v>L4527</v>
          </cell>
          <cell r="O3590" t="str">
            <v>腰部支撑钢丝A</v>
          </cell>
          <cell r="P3590" t="str">
            <v>C32B 7*379</v>
          </cell>
          <cell r="Q3590">
            <v>3870</v>
          </cell>
          <cell r="R3590" t="str">
            <v>YC10</v>
          </cell>
          <cell r="S3590">
            <v>1.1200000000000001</v>
          </cell>
        </row>
        <row r="3591">
          <cell r="M3591" t="str">
            <v>SCS0006851</v>
          </cell>
          <cell r="N3591">
            <v>2143048</v>
          </cell>
          <cell r="O3591" t="str">
            <v>靠背右扶手护面总成（皮革</v>
          </cell>
          <cell r="P3591" t="str">
            <v>中联座椅</v>
          </cell>
          <cell r="Q3591">
            <v>48</v>
          </cell>
          <cell r="R3591" t="str">
            <v>YC01</v>
          </cell>
          <cell r="S3591">
            <v>7.35</v>
          </cell>
        </row>
        <row r="3592">
          <cell r="M3592" t="str">
            <v>SCS0005789</v>
          </cell>
          <cell r="N3592" t="str">
            <v>L4527</v>
          </cell>
          <cell r="O3592" t="str">
            <v>右侧边板凸焊总成</v>
          </cell>
          <cell r="P3592" t="str">
            <v>P203</v>
          </cell>
          <cell r="Q3592">
            <v>1077</v>
          </cell>
          <cell r="R3592" t="str">
            <v>YC10</v>
          </cell>
          <cell r="S3592">
            <v>6.91</v>
          </cell>
        </row>
        <row r="3593">
          <cell r="M3593" t="str">
            <v>BFA0000071</v>
          </cell>
          <cell r="N3593">
            <v>1943003</v>
          </cell>
          <cell r="O3593" t="str">
            <v>7/16英寸六角头螺栓</v>
          </cell>
          <cell r="Q3593">
            <v>3102</v>
          </cell>
          <cell r="R3593" t="str">
            <v>YC01</v>
          </cell>
          <cell r="S3593">
            <v>0.46</v>
          </cell>
        </row>
        <row r="3594">
          <cell r="M3594" t="str">
            <v>SCS0011740</v>
          </cell>
          <cell r="N3594" t="str">
            <v>L4494</v>
          </cell>
          <cell r="O3594" t="str">
            <v>靠背打钉钢丝4</v>
          </cell>
          <cell r="P3594" t="str">
            <v>C40DB-F01</v>
          </cell>
          <cell r="Q3594">
            <v>2572</v>
          </cell>
          <cell r="R3594" t="str">
            <v>YC03</v>
          </cell>
          <cell r="S3594">
            <v>0.24</v>
          </cell>
        </row>
        <row r="3595">
          <cell r="M3595" t="str">
            <v>SCS0006381</v>
          </cell>
          <cell r="N3595" t="str">
            <v>L4527</v>
          </cell>
          <cell r="O3595" t="str">
            <v>扶手骨架焊接总成</v>
          </cell>
          <cell r="P3595" t="str">
            <v>P203</v>
          </cell>
          <cell r="Q3595">
            <v>655</v>
          </cell>
          <cell r="R3595" t="str">
            <v>YC01</v>
          </cell>
          <cell r="S3595">
            <v>10.98</v>
          </cell>
        </row>
        <row r="3596">
          <cell r="M3596" t="str">
            <v>SCS0001670</v>
          </cell>
          <cell r="N3596" t="str">
            <v>1932389A</v>
          </cell>
          <cell r="O3596" t="str">
            <v>两侧头枕杆</v>
          </cell>
          <cell r="P3596" t="str">
            <v>C40DB</v>
          </cell>
          <cell r="Q3596">
            <v>444</v>
          </cell>
          <cell r="R3596" t="str">
            <v>YC01</v>
          </cell>
          <cell r="S3596">
            <v>7.18</v>
          </cell>
        </row>
        <row r="3597">
          <cell r="M3597" t="str">
            <v>SCS0003135</v>
          </cell>
          <cell r="N3597">
            <v>1943508</v>
          </cell>
          <cell r="O3597" t="str">
            <v>副驾右侧大罩壳</v>
          </cell>
          <cell r="P3597" t="str">
            <v>H32B(四向)</v>
          </cell>
          <cell r="Q3597">
            <v>1977</v>
          </cell>
          <cell r="R3597" t="str">
            <v>YC01</v>
          </cell>
          <cell r="S3597">
            <v>4.57</v>
          </cell>
        </row>
        <row r="3598">
          <cell r="M3598" t="str">
            <v>scs0011886</v>
          </cell>
          <cell r="N3598" t="str">
            <v>L4527</v>
          </cell>
          <cell r="O3598" t="str">
            <v>腰部支撑钢丝B</v>
          </cell>
          <cell r="P3598" t="str">
            <v>C32B 7*382</v>
          </cell>
          <cell r="Q3598">
            <v>3870</v>
          </cell>
          <cell r="R3598" t="str">
            <v>YC10</v>
          </cell>
          <cell r="S3598">
            <v>0.85</v>
          </cell>
        </row>
        <row r="3599">
          <cell r="M3599" t="str">
            <v>SCS0011266</v>
          </cell>
          <cell r="N3599">
            <v>2143048</v>
          </cell>
          <cell r="O3599" t="str">
            <v>副驾座垫护面总成</v>
          </cell>
          <cell r="P3599" t="str">
            <v>P203PVC</v>
          </cell>
          <cell r="Q3599">
            <v>80</v>
          </cell>
          <cell r="R3599" t="str">
            <v>YC01</v>
          </cell>
          <cell r="S3599">
            <v>62.95</v>
          </cell>
        </row>
        <row r="3600">
          <cell r="M3600" t="str">
            <v>SCS0005790</v>
          </cell>
          <cell r="N3600" t="str">
            <v>L4527</v>
          </cell>
          <cell r="O3600" t="str">
            <v>扭力杆（P203、C40DB)</v>
          </cell>
          <cell r="P3600" t="str">
            <v>C40DB分别是6.0.6.3</v>
          </cell>
          <cell r="Q3600">
            <v>1551</v>
          </cell>
          <cell r="R3600" t="str">
            <v>YC10</v>
          </cell>
          <cell r="S3600">
            <v>1.37</v>
          </cell>
        </row>
        <row r="3601">
          <cell r="M3601" t="str">
            <v>BFA0000074</v>
          </cell>
          <cell r="N3601">
            <v>1943003</v>
          </cell>
          <cell r="O3601" t="str">
            <v>十字槽盘头自攻锁紧螺钉</v>
          </cell>
          <cell r="Q3601">
            <v>240</v>
          </cell>
          <cell r="R3601" t="str">
            <v>YC01</v>
          </cell>
          <cell r="S3601">
            <v>0.17</v>
          </cell>
        </row>
        <row r="3602">
          <cell r="M3602" t="str">
            <v>SCS0011755</v>
          </cell>
          <cell r="N3602" t="str">
            <v>L4494</v>
          </cell>
          <cell r="O3602" t="str">
            <v>坐垫打钉钢丝1</v>
          </cell>
          <cell r="P3602" t="str">
            <v>C40DB-F01</v>
          </cell>
          <cell r="Q3602">
            <v>2608</v>
          </cell>
          <cell r="R3602" t="str">
            <v>YC03</v>
          </cell>
          <cell r="S3602">
            <v>0.28999999999999998</v>
          </cell>
        </row>
        <row r="3603">
          <cell r="M3603" t="str">
            <v>SCS0006632</v>
          </cell>
          <cell r="N3603" t="str">
            <v>L4527</v>
          </cell>
          <cell r="O3603" t="str">
            <v>扶手打钉钢丝左</v>
          </cell>
          <cell r="P3603" t="str">
            <v>P203后排整体背</v>
          </cell>
          <cell r="Q3603">
            <v>611</v>
          </cell>
          <cell r="R3603" t="str">
            <v>YC10</v>
          </cell>
          <cell r="S3603">
            <v>0.6</v>
          </cell>
        </row>
        <row r="3604">
          <cell r="M3604" t="str">
            <v>SCS0004022</v>
          </cell>
          <cell r="N3604" t="str">
            <v>1932389A</v>
          </cell>
          <cell r="O3604" t="str">
            <v>前排头枕骨架总成</v>
          </cell>
          <cell r="P3604" t="str">
            <v>C32B</v>
          </cell>
          <cell r="Q3604">
            <v>4357</v>
          </cell>
          <cell r="R3604" t="str">
            <v>YC01</v>
          </cell>
          <cell r="S3604">
            <v>7.68</v>
          </cell>
        </row>
        <row r="3605">
          <cell r="M3605" t="str">
            <v>SCS0003136</v>
          </cell>
          <cell r="N3605">
            <v>1943508</v>
          </cell>
          <cell r="O3605" t="str">
            <v>副驾调角器手柄</v>
          </cell>
          <cell r="P3605" t="str">
            <v>H32B</v>
          </cell>
          <cell r="Q3605">
            <v>2399</v>
          </cell>
          <cell r="R3605" t="str">
            <v>YC01</v>
          </cell>
          <cell r="S3605">
            <v>0.59</v>
          </cell>
        </row>
        <row r="3606">
          <cell r="M3606" t="str">
            <v>SCS0011887</v>
          </cell>
          <cell r="N3606" t="str">
            <v>L4527</v>
          </cell>
          <cell r="O3606" t="str">
            <v>面套支撑钢丝</v>
          </cell>
          <cell r="P3606" t="str">
            <v>P203 Φ6mm</v>
          </cell>
          <cell r="Q3606">
            <v>2674</v>
          </cell>
          <cell r="R3606" t="str">
            <v>YC10</v>
          </cell>
          <cell r="S3606">
            <v>0.76</v>
          </cell>
        </row>
        <row r="3607">
          <cell r="M3607" t="str">
            <v>SCS0011309</v>
          </cell>
          <cell r="N3607">
            <v>2143048</v>
          </cell>
          <cell r="O3607" t="str">
            <v>主驾座垫护面总成</v>
          </cell>
          <cell r="P3607" t="str">
            <v>P203PVC</v>
          </cell>
          <cell r="Q3607">
            <v>80</v>
          </cell>
          <cell r="R3607" t="str">
            <v>YC01</v>
          </cell>
          <cell r="S3607">
            <v>62.95</v>
          </cell>
        </row>
        <row r="3608">
          <cell r="M3608" t="str">
            <v>SCS0005792</v>
          </cell>
          <cell r="N3608" t="str">
            <v>L4527</v>
          </cell>
          <cell r="O3608" t="str">
            <v>前联动管垫片</v>
          </cell>
          <cell r="P3608" t="str">
            <v>P203</v>
          </cell>
          <cell r="Q3608">
            <v>2158</v>
          </cell>
          <cell r="R3608" t="str">
            <v>YC10</v>
          </cell>
          <cell r="S3608">
            <v>0.28000000000000003</v>
          </cell>
        </row>
        <row r="3609">
          <cell r="M3609" t="str">
            <v>BFA0000084</v>
          </cell>
          <cell r="N3609">
            <v>1943003</v>
          </cell>
          <cell r="O3609" t="str">
            <v>十字槽圆头自攻螺钉</v>
          </cell>
          <cell r="P3609" t="str">
            <v>ST4.2x9.5F型黑</v>
          </cell>
          <cell r="Q3609">
            <v>25399</v>
          </cell>
          <cell r="R3609" t="str">
            <v>YC01</v>
          </cell>
          <cell r="S3609">
            <v>0.08</v>
          </cell>
        </row>
        <row r="3610">
          <cell r="M3610" t="str">
            <v>SCS0000858</v>
          </cell>
          <cell r="N3610" t="str">
            <v>L4494</v>
          </cell>
          <cell r="O3610" t="str">
            <v>直钢丝300</v>
          </cell>
          <cell r="P3610" t="str">
            <v>钢丝300</v>
          </cell>
          <cell r="Q3610">
            <v>276</v>
          </cell>
          <cell r="R3610" t="str">
            <v>YC03</v>
          </cell>
          <cell r="S3610">
            <v>0.11</v>
          </cell>
        </row>
        <row r="3611">
          <cell r="M3611" t="str">
            <v>SCS0006633</v>
          </cell>
          <cell r="N3611" t="str">
            <v>L4527</v>
          </cell>
          <cell r="O3611" t="str">
            <v>扶手打钉钢丝右</v>
          </cell>
          <cell r="P3611" t="str">
            <v>P203后排整体背</v>
          </cell>
          <cell r="Q3611">
            <v>611</v>
          </cell>
          <cell r="R3611" t="str">
            <v>YC10</v>
          </cell>
          <cell r="S3611">
            <v>0.6</v>
          </cell>
        </row>
        <row r="3612">
          <cell r="M3612" t="str">
            <v>SCS0004023</v>
          </cell>
          <cell r="N3612" t="str">
            <v>1932389A</v>
          </cell>
          <cell r="O3612" t="str">
            <v>后排两侧头枕骨架总成</v>
          </cell>
          <cell r="P3612" t="str">
            <v>C32B</v>
          </cell>
          <cell r="Q3612">
            <v>4330</v>
          </cell>
          <cell r="R3612" t="str">
            <v>YC01</v>
          </cell>
          <cell r="S3612">
            <v>8.44</v>
          </cell>
        </row>
        <row r="3613">
          <cell r="M3613" t="str">
            <v>SCS0003137</v>
          </cell>
          <cell r="N3613">
            <v>1943508</v>
          </cell>
          <cell r="O3613" t="str">
            <v>解锁罩壳</v>
          </cell>
          <cell r="P3613" t="str">
            <v>H32B</v>
          </cell>
          <cell r="Q3613">
            <v>3915</v>
          </cell>
          <cell r="R3613" t="str">
            <v>YC01</v>
          </cell>
          <cell r="S3613">
            <v>0.15</v>
          </cell>
        </row>
        <row r="3614">
          <cell r="M3614" t="str">
            <v>SCS0004560</v>
          </cell>
          <cell r="N3614" t="str">
            <v>L4527</v>
          </cell>
          <cell r="O3614" t="str">
            <v>座垫合棉支撑钢丝</v>
          </cell>
          <cell r="P3614" t="str">
            <v>C32B</v>
          </cell>
          <cell r="Q3614">
            <v>4539</v>
          </cell>
          <cell r="R3614" t="str">
            <v>YC10</v>
          </cell>
          <cell r="S3614">
            <v>0.5</v>
          </cell>
        </row>
        <row r="3615">
          <cell r="M3615" t="str">
            <v>SCS0011244</v>
          </cell>
          <cell r="N3615">
            <v>2143048</v>
          </cell>
          <cell r="O3615" t="str">
            <v>前排靠背护面总成</v>
          </cell>
          <cell r="P3615" t="str">
            <v>P203PVC无气囊</v>
          </cell>
          <cell r="Q3615">
            <v>160</v>
          </cell>
          <cell r="R3615" t="str">
            <v>YC01</v>
          </cell>
          <cell r="S3615">
            <v>90.71</v>
          </cell>
        </row>
        <row r="3616">
          <cell r="M3616" t="str">
            <v>SCS0005992</v>
          </cell>
          <cell r="N3616" t="str">
            <v>L4527</v>
          </cell>
          <cell r="O3616" t="str">
            <v>主驾罩壳固定钢丝焊接总成</v>
          </cell>
          <cell r="P3616" t="str">
            <v>P203</v>
          </cell>
          <cell r="Q3616">
            <v>1079</v>
          </cell>
          <cell r="R3616" t="str">
            <v>YC10</v>
          </cell>
          <cell r="S3616">
            <v>2.98</v>
          </cell>
        </row>
        <row r="3617">
          <cell r="M3617" t="str">
            <v>BFA0000092</v>
          </cell>
          <cell r="N3617">
            <v>1943003</v>
          </cell>
          <cell r="O3617" t="str">
            <v>三组合式六角头螺栓8.8级</v>
          </cell>
          <cell r="Q3617">
            <v>12396</v>
          </cell>
          <cell r="R3617" t="str">
            <v>YC01</v>
          </cell>
          <cell r="S3617">
            <v>0.19</v>
          </cell>
        </row>
        <row r="3618">
          <cell r="M3618" t="str">
            <v>SCS0001592</v>
          </cell>
          <cell r="N3618" t="str">
            <v>L4494</v>
          </cell>
          <cell r="O3618" t="str">
            <v>异形钢丝5</v>
          </cell>
          <cell r="P3618" t="str">
            <v>C40DB  L型钢丝</v>
          </cell>
          <cell r="Q3618">
            <v>97</v>
          </cell>
          <cell r="R3618" t="str">
            <v>YC03</v>
          </cell>
          <cell r="S3618">
            <v>0.25</v>
          </cell>
        </row>
        <row r="3619">
          <cell r="M3619" t="str">
            <v>SCS0006634</v>
          </cell>
          <cell r="N3619" t="str">
            <v>L4527</v>
          </cell>
          <cell r="O3619" t="str">
            <v>车身连接钢丝-右</v>
          </cell>
          <cell r="P3619" t="str">
            <v>P203后排整体背</v>
          </cell>
          <cell r="Q3619">
            <v>1371</v>
          </cell>
          <cell r="R3619" t="str">
            <v>YC10</v>
          </cell>
          <cell r="S3619">
            <v>0.39</v>
          </cell>
        </row>
        <row r="3620">
          <cell r="M3620" t="str">
            <v>SCS0004024</v>
          </cell>
          <cell r="N3620" t="str">
            <v>1932389A</v>
          </cell>
          <cell r="O3620" t="str">
            <v>后排中间头枕骨架总成</v>
          </cell>
          <cell r="P3620" t="str">
            <v>C32B</v>
          </cell>
          <cell r="Q3620">
            <v>110</v>
          </cell>
          <cell r="R3620" t="str">
            <v>YC01</v>
          </cell>
          <cell r="S3620">
            <v>7.93</v>
          </cell>
        </row>
        <row r="3621">
          <cell r="M3621" t="str">
            <v>SCS0003138</v>
          </cell>
          <cell r="N3621">
            <v>1943508</v>
          </cell>
          <cell r="O3621" t="str">
            <v>解锁按钮</v>
          </cell>
          <cell r="P3621" t="str">
            <v>H32B</v>
          </cell>
          <cell r="Q3621">
            <v>3915</v>
          </cell>
          <cell r="R3621" t="str">
            <v>YC01</v>
          </cell>
          <cell r="S3621">
            <v>0.3</v>
          </cell>
        </row>
        <row r="3622">
          <cell r="M3622" t="str">
            <v>SCS0004565</v>
          </cell>
          <cell r="N3622" t="str">
            <v>L4527</v>
          </cell>
          <cell r="O3622" t="str">
            <v>S簧限位钢丝</v>
          </cell>
          <cell r="Q3622">
            <v>8022</v>
          </cell>
          <cell r="R3622" t="str">
            <v>YC01</v>
          </cell>
          <cell r="S3622">
            <v>0.09</v>
          </cell>
        </row>
        <row r="3623">
          <cell r="M3623" t="str">
            <v>SCS0011484</v>
          </cell>
          <cell r="N3623">
            <v>2143048</v>
          </cell>
          <cell r="O3623" t="str">
            <v>靠背面套</v>
          </cell>
          <cell r="P3623" t="str">
            <v>P203PVC无扶手</v>
          </cell>
          <cell r="Q3623">
            <v>80</v>
          </cell>
          <cell r="R3623" t="str">
            <v>YC01</v>
          </cell>
          <cell r="S3623">
            <v>119.58</v>
          </cell>
        </row>
        <row r="3624">
          <cell r="M3624" t="str">
            <v>SCS0005994</v>
          </cell>
          <cell r="N3624" t="str">
            <v>L4527</v>
          </cell>
          <cell r="O3624" t="str">
            <v>座U型支撑管</v>
          </cell>
          <cell r="P3624" t="str">
            <v>P203</v>
          </cell>
          <cell r="Q3624">
            <v>2156</v>
          </cell>
          <cell r="R3624" t="str">
            <v>YC10</v>
          </cell>
          <cell r="S3624">
            <v>3.69</v>
          </cell>
        </row>
        <row r="3625">
          <cell r="M3625" t="str">
            <v>BFA0000095</v>
          </cell>
          <cell r="N3625">
            <v>1943003</v>
          </cell>
          <cell r="O3625" t="str">
            <v>平垫圈￠16</v>
          </cell>
          <cell r="P3625" t="str">
            <v>￠16白锌</v>
          </cell>
          <cell r="Q3625">
            <v>7</v>
          </cell>
          <cell r="R3625" t="str">
            <v>YC01</v>
          </cell>
          <cell r="S3625">
            <v>0.13</v>
          </cell>
        </row>
        <row r="3626">
          <cell r="M3626" t="str">
            <v>SCS0011737</v>
          </cell>
          <cell r="N3626" t="str">
            <v>L4494</v>
          </cell>
          <cell r="O3626" t="str">
            <v>靠背打钉钢丝1</v>
          </cell>
          <cell r="P3626" t="str">
            <v>C40DB-F01</v>
          </cell>
          <cell r="Q3626">
            <v>461</v>
          </cell>
          <cell r="R3626" t="str">
            <v>YC03</v>
          </cell>
          <cell r="S3626">
            <v>0.19</v>
          </cell>
        </row>
        <row r="3627">
          <cell r="M3627" t="str">
            <v>SCS0006635</v>
          </cell>
          <cell r="N3627" t="str">
            <v>L4527</v>
          </cell>
          <cell r="O3627" t="str">
            <v>车身连接钢丝-左</v>
          </cell>
          <cell r="P3627" t="str">
            <v>P203后排整体背</v>
          </cell>
          <cell r="Q3627">
            <v>1316</v>
          </cell>
          <cell r="R3627" t="str">
            <v>YC10</v>
          </cell>
          <cell r="S3627">
            <v>0.39</v>
          </cell>
        </row>
        <row r="3628">
          <cell r="M3628" t="str">
            <v>SCS0006380</v>
          </cell>
          <cell r="N3628" t="str">
            <v>1932389A</v>
          </cell>
          <cell r="O3628" t="str">
            <v>前排头枕骨架总成</v>
          </cell>
          <cell r="P3628" t="str">
            <v>P203</v>
          </cell>
          <cell r="Q3628">
            <v>2441</v>
          </cell>
          <cell r="R3628" t="str">
            <v>YC01</v>
          </cell>
          <cell r="S3628">
            <v>7.45</v>
          </cell>
        </row>
        <row r="3629">
          <cell r="M3629" t="str">
            <v>SCS0003139</v>
          </cell>
          <cell r="N3629">
            <v>1943508</v>
          </cell>
          <cell r="O3629" t="str">
            <v>安全带出口罩壳</v>
          </cell>
          <cell r="P3629" t="str">
            <v>H32B</v>
          </cell>
          <cell r="Q3629">
            <v>1957</v>
          </cell>
          <cell r="R3629" t="str">
            <v>YC01</v>
          </cell>
          <cell r="S3629">
            <v>1.18</v>
          </cell>
        </row>
        <row r="3630">
          <cell r="M3630" t="str">
            <v>SCS0004566</v>
          </cell>
          <cell r="N3630" t="str">
            <v>L4527</v>
          </cell>
          <cell r="O3630" t="str">
            <v>扭力簧</v>
          </cell>
          <cell r="P3630" t="str">
            <v>C32B</v>
          </cell>
          <cell r="Q3630">
            <v>2254</v>
          </cell>
          <cell r="R3630" t="str">
            <v>YC01</v>
          </cell>
          <cell r="S3630">
            <v>1.65</v>
          </cell>
        </row>
        <row r="3631">
          <cell r="M3631" t="str">
            <v>SCS0011490</v>
          </cell>
          <cell r="N3631">
            <v>2143048</v>
          </cell>
          <cell r="O3631" t="str">
            <v>靠背面套</v>
          </cell>
          <cell r="P3631" t="str">
            <v>P203PVC扶手中间头枕</v>
          </cell>
          <cell r="Q3631">
            <v>44</v>
          </cell>
          <cell r="R3631" t="str">
            <v>YC01</v>
          </cell>
          <cell r="S3631">
            <v>125.68</v>
          </cell>
        </row>
        <row r="3632">
          <cell r="M3632" t="str">
            <v>SCS0005995</v>
          </cell>
          <cell r="N3632" t="str">
            <v>L4527</v>
          </cell>
          <cell r="O3632" t="str">
            <v>座垫面套固定钢丝</v>
          </cell>
          <cell r="P3632" t="str">
            <v>P203</v>
          </cell>
          <cell r="Q3632">
            <v>2156</v>
          </cell>
          <cell r="R3632" t="str">
            <v>YC10</v>
          </cell>
          <cell r="S3632">
            <v>0.64</v>
          </cell>
        </row>
        <row r="3633">
          <cell r="M3633" t="str">
            <v>BFA0000096</v>
          </cell>
          <cell r="N3633">
            <v>1943003</v>
          </cell>
          <cell r="O3633" t="str">
            <v>十字槽圆头带垫自攻螺钉F</v>
          </cell>
          <cell r="P3633" t="str">
            <v>ST4.2x9.5F型黑</v>
          </cell>
          <cell r="Q3633">
            <v>9328</v>
          </cell>
          <cell r="R3633" t="str">
            <v>YC01</v>
          </cell>
          <cell r="S3633">
            <v>0.11</v>
          </cell>
        </row>
        <row r="3634">
          <cell r="M3634" t="str">
            <v>SCS0011738</v>
          </cell>
          <cell r="N3634" t="str">
            <v>L4494</v>
          </cell>
          <cell r="O3634" t="str">
            <v>靠背打钉钢丝2</v>
          </cell>
          <cell r="P3634" t="str">
            <v>C40DB-F01</v>
          </cell>
          <cell r="Q3634">
            <v>461</v>
          </cell>
          <cell r="R3634" t="str">
            <v>YC03</v>
          </cell>
          <cell r="S3634">
            <v>0.21</v>
          </cell>
        </row>
        <row r="3635">
          <cell r="M3635" t="str">
            <v>SCS0006636</v>
          </cell>
          <cell r="N3635" t="str">
            <v>L4527</v>
          </cell>
          <cell r="O3635" t="str">
            <v>扶手泡沫支撑钢丝</v>
          </cell>
          <cell r="P3635" t="str">
            <v>P203后排整体背</v>
          </cell>
          <cell r="Q3635">
            <v>611</v>
          </cell>
          <cell r="R3635" t="str">
            <v>YC10</v>
          </cell>
          <cell r="S3635">
            <v>0.49</v>
          </cell>
        </row>
        <row r="3636">
          <cell r="M3636" t="str">
            <v>SCS0006383</v>
          </cell>
          <cell r="N3636" t="str">
            <v>1932389A</v>
          </cell>
          <cell r="O3636" t="str">
            <v>两侧头枕杆</v>
          </cell>
          <cell r="P3636" t="str">
            <v>P203</v>
          </cell>
          <cell r="Q3636">
            <v>2286</v>
          </cell>
          <cell r="R3636" t="str">
            <v>YC01</v>
          </cell>
          <cell r="S3636">
            <v>6.64</v>
          </cell>
        </row>
        <row r="3637">
          <cell r="M3637" t="str">
            <v>SCS0003182</v>
          </cell>
          <cell r="N3637">
            <v>1943508</v>
          </cell>
          <cell r="O3637" t="str">
            <v>后排靠背6分侧支架罩壳</v>
          </cell>
          <cell r="P3637" t="str">
            <v>H32B</v>
          </cell>
          <cell r="Q3637">
            <v>1957</v>
          </cell>
          <cell r="R3637" t="str">
            <v>YC01</v>
          </cell>
          <cell r="S3637">
            <v>0.91</v>
          </cell>
        </row>
        <row r="3638">
          <cell r="M3638" t="str">
            <v>SCS0004659</v>
          </cell>
          <cell r="N3638" t="str">
            <v>L4527</v>
          </cell>
          <cell r="O3638" t="str">
            <v>表皮固定钢丝AB总成</v>
          </cell>
          <cell r="P3638" t="str">
            <v>C32B</v>
          </cell>
          <cell r="Q3638">
            <v>4539</v>
          </cell>
          <cell r="R3638" t="str">
            <v>YC10</v>
          </cell>
          <cell r="S3638">
            <v>1.41</v>
          </cell>
        </row>
        <row r="3639">
          <cell r="M3639" t="str">
            <v>SCS0011488</v>
          </cell>
          <cell r="N3639">
            <v>2143048</v>
          </cell>
          <cell r="O3639" t="str">
            <v>四分坐垫面套</v>
          </cell>
          <cell r="P3639" t="str">
            <v>P203PVC</v>
          </cell>
          <cell r="Q3639">
            <v>124</v>
          </cell>
          <cell r="R3639" t="str">
            <v>YC01</v>
          </cell>
          <cell r="S3639">
            <v>69.73</v>
          </cell>
        </row>
        <row r="3640">
          <cell r="M3640" t="str">
            <v>SCS0005996</v>
          </cell>
          <cell r="N3640" t="str">
            <v>L4527</v>
          </cell>
          <cell r="O3640" t="str">
            <v>座垫支撑钢丝A</v>
          </cell>
          <cell r="P3640" t="str">
            <v>P203</v>
          </cell>
          <cell r="Q3640">
            <v>2156</v>
          </cell>
          <cell r="R3640" t="str">
            <v>YC10</v>
          </cell>
          <cell r="S3640">
            <v>0.67</v>
          </cell>
        </row>
        <row r="3641">
          <cell r="M3641" t="str">
            <v>BFA0000098</v>
          </cell>
          <cell r="N3641">
            <v>1943003</v>
          </cell>
          <cell r="O3641" t="str">
            <v>内六角花形圆柱头螺钉10.9</v>
          </cell>
          <cell r="P3641" t="str">
            <v>M10×18（10.9级）</v>
          </cell>
          <cell r="Q3641">
            <v>31616</v>
          </cell>
          <cell r="R3641" t="str">
            <v>YC01</v>
          </cell>
          <cell r="S3641">
            <v>0.65</v>
          </cell>
        </row>
        <row r="3642">
          <cell r="M3642" t="str">
            <v>SCS0000906</v>
          </cell>
          <cell r="N3642" t="str">
            <v>L4469</v>
          </cell>
          <cell r="O3642" t="str">
            <v>滑轨解锁手把</v>
          </cell>
          <cell r="Q3642">
            <v>16</v>
          </cell>
          <cell r="R3642" t="str">
            <v>YC01</v>
          </cell>
          <cell r="S3642">
            <v>1.71</v>
          </cell>
        </row>
        <row r="3643">
          <cell r="M3643" t="str">
            <v>SCS0006637</v>
          </cell>
          <cell r="N3643" t="str">
            <v>L4527</v>
          </cell>
          <cell r="O3643" t="str">
            <v>靠背左侧打钉钢丝</v>
          </cell>
          <cell r="P3643" t="str">
            <v>P203后排整体背</v>
          </cell>
          <cell r="Q3643">
            <v>1371</v>
          </cell>
          <cell r="R3643" t="str">
            <v>YC10</v>
          </cell>
          <cell r="S3643">
            <v>0.69</v>
          </cell>
        </row>
        <row r="3644">
          <cell r="M3644" t="str">
            <v>SCS0006385</v>
          </cell>
          <cell r="N3644" t="str">
            <v>1932389A</v>
          </cell>
          <cell r="O3644" t="str">
            <v>中间头枕杆</v>
          </cell>
          <cell r="P3644" t="str">
            <v>P203</v>
          </cell>
          <cell r="Q3644">
            <v>651</v>
          </cell>
          <cell r="R3644" t="str">
            <v>YC01</v>
          </cell>
          <cell r="S3644">
            <v>6.84</v>
          </cell>
        </row>
        <row r="3645">
          <cell r="M3645" t="str">
            <v>SCS0003183</v>
          </cell>
          <cell r="N3645">
            <v>1943508</v>
          </cell>
          <cell r="O3645" t="str">
            <v>后排靠背4分侧支架罩壳</v>
          </cell>
          <cell r="P3645" t="str">
            <v>H32B</v>
          </cell>
          <cell r="Q3645">
            <v>1958</v>
          </cell>
          <cell r="R3645" t="str">
            <v>YC01</v>
          </cell>
          <cell r="S3645">
            <v>0.86</v>
          </cell>
        </row>
        <row r="3646">
          <cell r="M3646" t="str">
            <v>SCS0005788</v>
          </cell>
          <cell r="N3646" t="str">
            <v>L4527</v>
          </cell>
          <cell r="O3646" t="str">
            <v>左侧边板凸焊总成</v>
          </cell>
          <cell r="P3646" t="str">
            <v>P203</v>
          </cell>
          <cell r="Q3646">
            <v>1334</v>
          </cell>
          <cell r="R3646" t="str">
            <v>YC10</v>
          </cell>
          <cell r="S3646">
            <v>6.91</v>
          </cell>
        </row>
        <row r="3647">
          <cell r="M3647" t="str">
            <v>SCS0011496</v>
          </cell>
          <cell r="N3647">
            <v>2143048</v>
          </cell>
          <cell r="O3647" t="str">
            <v>六分坐垫面套</v>
          </cell>
          <cell r="P3647" t="str">
            <v>P203PVC</v>
          </cell>
          <cell r="Q3647">
            <v>124</v>
          </cell>
          <cell r="R3647" t="str">
            <v>YC01</v>
          </cell>
          <cell r="S3647">
            <v>81.22</v>
          </cell>
        </row>
        <row r="3648">
          <cell r="M3648" t="str">
            <v>SCS0005997</v>
          </cell>
          <cell r="N3648" t="str">
            <v>L4527</v>
          </cell>
          <cell r="O3648" t="str">
            <v>座垫支撑钢丝B</v>
          </cell>
          <cell r="P3648" t="str">
            <v>P203</v>
          </cell>
          <cell r="Q3648">
            <v>2156</v>
          </cell>
          <cell r="R3648" t="str">
            <v>YC10</v>
          </cell>
          <cell r="S3648">
            <v>0.33</v>
          </cell>
        </row>
        <row r="3649">
          <cell r="M3649" t="str">
            <v>BFA0000112</v>
          </cell>
          <cell r="N3649">
            <v>1943003</v>
          </cell>
          <cell r="O3649" t="str">
            <v>六角法兰承面带齿螺栓M8</v>
          </cell>
          <cell r="P3649" t="str">
            <v>M8*16白锌</v>
          </cell>
          <cell r="Q3649">
            <v>8188</v>
          </cell>
          <cell r="R3649" t="str">
            <v>YC01</v>
          </cell>
          <cell r="S3649">
            <v>0.25</v>
          </cell>
        </row>
        <row r="3650">
          <cell r="M3650" t="str">
            <v>SCS0001187</v>
          </cell>
          <cell r="N3650" t="str">
            <v>L4469</v>
          </cell>
          <cell r="O3650" t="str">
            <v>副驾驶员右滑轨总成</v>
          </cell>
          <cell r="Q3650">
            <v>16</v>
          </cell>
          <cell r="R3650" t="str">
            <v>YC01</v>
          </cell>
          <cell r="S3650">
            <v>27.15</v>
          </cell>
        </row>
        <row r="3651">
          <cell r="M3651" t="str">
            <v>SCS0006638</v>
          </cell>
          <cell r="N3651" t="str">
            <v>L4527</v>
          </cell>
          <cell r="O3651" t="str">
            <v>靠背右侧打钉钢丝</v>
          </cell>
          <cell r="P3651" t="str">
            <v>P203后排整体背</v>
          </cell>
          <cell r="Q3651">
            <v>1371</v>
          </cell>
          <cell r="R3651" t="str">
            <v>YC10</v>
          </cell>
          <cell r="S3651">
            <v>0.69</v>
          </cell>
        </row>
        <row r="3652">
          <cell r="M3652" t="str">
            <v>BFA0000073</v>
          </cell>
          <cell r="N3652">
            <v>1913276</v>
          </cell>
          <cell r="O3652" t="str">
            <v>301台阶螺栓</v>
          </cell>
          <cell r="Q3652">
            <v>6000</v>
          </cell>
          <cell r="R3652" t="str">
            <v>YC01</v>
          </cell>
          <cell r="S3652">
            <v>0.94</v>
          </cell>
        </row>
        <row r="3653">
          <cell r="M3653" t="str">
            <v>SCS0003188</v>
          </cell>
          <cell r="N3653">
            <v>1943508</v>
          </cell>
          <cell r="O3653" t="str">
            <v>调高手柄耐磨片</v>
          </cell>
          <cell r="P3653" t="str">
            <v>H32B</v>
          </cell>
          <cell r="Q3653">
            <v>3950</v>
          </cell>
          <cell r="R3653" t="str">
            <v>YC01</v>
          </cell>
          <cell r="S3653">
            <v>0.09</v>
          </cell>
        </row>
        <row r="3654">
          <cell r="M3654" t="str">
            <v>SCS0005789</v>
          </cell>
          <cell r="N3654" t="str">
            <v>L4527</v>
          </cell>
          <cell r="O3654" t="str">
            <v>右侧边板凸焊总成</v>
          </cell>
          <cell r="P3654" t="str">
            <v>P203</v>
          </cell>
          <cell r="Q3654">
            <v>1334</v>
          </cell>
          <cell r="R3654" t="str">
            <v>YC10</v>
          </cell>
          <cell r="S3654">
            <v>6.91</v>
          </cell>
        </row>
        <row r="3655">
          <cell r="M3655" t="str">
            <v>SCS0011486</v>
          </cell>
          <cell r="N3655">
            <v>2143048</v>
          </cell>
          <cell r="O3655" t="str">
            <v>两侧头枕面套</v>
          </cell>
          <cell r="P3655" t="str">
            <v>P203PVC</v>
          </cell>
          <cell r="Q3655">
            <v>88</v>
          </cell>
          <cell r="R3655" t="str">
            <v>YC01</v>
          </cell>
          <cell r="S3655">
            <v>12.05</v>
          </cell>
        </row>
        <row r="3656">
          <cell r="M3656" t="str">
            <v>SCS0005998</v>
          </cell>
          <cell r="N3656" t="str">
            <v>L4527</v>
          </cell>
          <cell r="O3656" t="str">
            <v>L型连接板</v>
          </cell>
          <cell r="P3656" t="str">
            <v>P203</v>
          </cell>
          <cell r="Q3656">
            <v>4312</v>
          </cell>
          <cell r="R3656" t="str">
            <v>YC10</v>
          </cell>
          <cell r="S3656">
            <v>0.41</v>
          </cell>
        </row>
        <row r="3657">
          <cell r="M3657" t="str">
            <v>BFA0000116</v>
          </cell>
          <cell r="N3657">
            <v>1943003</v>
          </cell>
          <cell r="O3657" t="str">
            <v>开口型扁圆头抽芯铆钉</v>
          </cell>
          <cell r="P3657" t="str">
            <v>4*16镀白锌</v>
          </cell>
          <cell r="Q3657">
            <v>8</v>
          </cell>
          <cell r="R3657" t="str">
            <v>YC10</v>
          </cell>
          <cell r="S3657">
            <v>0.04</v>
          </cell>
        </row>
        <row r="3658">
          <cell r="M3658" t="str">
            <v>SCS0001188</v>
          </cell>
          <cell r="N3658" t="str">
            <v>L4469</v>
          </cell>
          <cell r="O3658" t="str">
            <v>副驾驶员左滑轨总成</v>
          </cell>
          <cell r="Q3658">
            <v>16</v>
          </cell>
          <cell r="R3658" t="str">
            <v>YC01</v>
          </cell>
          <cell r="S3658">
            <v>27.15</v>
          </cell>
        </row>
        <row r="3659">
          <cell r="M3659" t="str">
            <v>SCS0006639</v>
          </cell>
          <cell r="N3659" t="str">
            <v>L4527</v>
          </cell>
          <cell r="O3659" t="str">
            <v>靠背上侧打钉钢丝</v>
          </cell>
          <cell r="P3659" t="str">
            <v>P203后排整体背</v>
          </cell>
          <cell r="Q3659">
            <v>1371</v>
          </cell>
          <cell r="R3659" t="str">
            <v>YC10</v>
          </cell>
          <cell r="S3659">
            <v>0.71</v>
          </cell>
        </row>
        <row r="3660">
          <cell r="M3660" t="str">
            <v>BFA0000321</v>
          </cell>
          <cell r="N3660">
            <v>1913276</v>
          </cell>
          <cell r="O3660" t="str">
            <v>台阶螺栓A</v>
          </cell>
          <cell r="P3660" t="str">
            <v>C32B M10</v>
          </cell>
          <cell r="Q3660">
            <v>4338</v>
          </cell>
          <cell r="R3660" t="str">
            <v>YC01</v>
          </cell>
          <cell r="S3660">
            <v>1.1299999999999999</v>
          </cell>
        </row>
        <row r="3661">
          <cell r="M3661" t="str">
            <v>SCS0003194</v>
          </cell>
          <cell r="N3661">
            <v>1943508</v>
          </cell>
          <cell r="O3661" t="str">
            <v>解锁按钮总成</v>
          </cell>
          <cell r="P3661" t="str">
            <v>C40D(深色)</v>
          </cell>
          <cell r="Q3661">
            <v>3860</v>
          </cell>
          <cell r="R3661" t="str">
            <v>YC01</v>
          </cell>
          <cell r="S3661">
            <v>1.82</v>
          </cell>
        </row>
        <row r="3662">
          <cell r="M3662" t="str">
            <v>SCS0005790</v>
          </cell>
          <cell r="N3662" t="str">
            <v>L4527</v>
          </cell>
          <cell r="O3662" t="str">
            <v>扭力杆（P203、C40DB)</v>
          </cell>
          <cell r="P3662" t="str">
            <v>C40DB分别是6.0.6.3</v>
          </cell>
          <cell r="Q3662">
            <v>2180</v>
          </cell>
          <cell r="R3662" t="str">
            <v>YC10</v>
          </cell>
          <cell r="S3662">
            <v>1.42</v>
          </cell>
        </row>
        <row r="3663">
          <cell r="M3663" t="str">
            <v>SCS0011494</v>
          </cell>
          <cell r="N3663">
            <v>2143048</v>
          </cell>
          <cell r="O3663" t="str">
            <v>中间头枕面套</v>
          </cell>
          <cell r="P3663" t="str">
            <v>P203PVC</v>
          </cell>
          <cell r="Q3663">
            <v>42</v>
          </cell>
          <cell r="R3663" t="str">
            <v>YC01</v>
          </cell>
          <cell r="S3663">
            <v>9.82</v>
          </cell>
        </row>
        <row r="3664">
          <cell r="M3664" t="str">
            <v>SCS0005999</v>
          </cell>
          <cell r="N3664" t="str">
            <v>L4527</v>
          </cell>
          <cell r="O3664" t="str">
            <v>前横管</v>
          </cell>
          <cell r="P3664" t="str">
            <v>P203</v>
          </cell>
          <cell r="Q3664">
            <v>2156</v>
          </cell>
          <cell r="R3664" t="str">
            <v>YC10</v>
          </cell>
          <cell r="S3664">
            <v>1.5</v>
          </cell>
        </row>
        <row r="3665">
          <cell r="M3665" t="str">
            <v>BFA0000122</v>
          </cell>
          <cell r="N3665">
            <v>1943003</v>
          </cell>
          <cell r="O3665" t="str">
            <v>MA501内六角花型盘头螺钉</v>
          </cell>
          <cell r="P3665" t="str">
            <v>Q218B0640</v>
          </cell>
          <cell r="Q3665">
            <v>2</v>
          </cell>
          <cell r="R3665" t="str">
            <v>YC10</v>
          </cell>
          <cell r="S3665">
            <v>0.3</v>
          </cell>
        </row>
        <row r="3666">
          <cell r="M3666" t="str">
            <v>SCS0001187</v>
          </cell>
          <cell r="N3666" t="str">
            <v>L4469</v>
          </cell>
          <cell r="O3666" t="str">
            <v>副驾驶员右滑轨总成</v>
          </cell>
          <cell r="Q3666">
            <v>7</v>
          </cell>
          <cell r="R3666" t="str">
            <v>YC01</v>
          </cell>
          <cell r="S3666">
            <v>27.15</v>
          </cell>
        </row>
        <row r="3667">
          <cell r="M3667" t="str">
            <v>SCS0006640</v>
          </cell>
          <cell r="N3667" t="str">
            <v>L4527</v>
          </cell>
          <cell r="O3667" t="str">
            <v>靠背右上侧打钉钢丝</v>
          </cell>
          <cell r="P3667" t="str">
            <v>P203后排整体背</v>
          </cell>
          <cell r="Q3667">
            <v>1371</v>
          </cell>
          <cell r="R3667" t="str">
            <v>YC10</v>
          </cell>
          <cell r="S3667">
            <v>0.48</v>
          </cell>
        </row>
        <row r="3668">
          <cell r="M3668" t="str">
            <v>BFA0000322</v>
          </cell>
          <cell r="N3668">
            <v>1913276</v>
          </cell>
          <cell r="O3668" t="str">
            <v>台阶螺栓</v>
          </cell>
          <cell r="P3668" t="str">
            <v>C32B</v>
          </cell>
          <cell r="Q3668">
            <v>8444</v>
          </cell>
          <cell r="R3668" t="str">
            <v>YC01</v>
          </cell>
          <cell r="S3668">
            <v>0.81</v>
          </cell>
        </row>
        <row r="3669">
          <cell r="M3669" t="str">
            <v>SCS0002919</v>
          </cell>
          <cell r="N3669">
            <v>1943508</v>
          </cell>
          <cell r="O3669" t="str">
            <v>正驾左外护盖</v>
          </cell>
          <cell r="P3669" t="str">
            <v>301（带孔）</v>
          </cell>
          <cell r="Q3669">
            <v>23</v>
          </cell>
          <cell r="R3669" t="str">
            <v>YC01</v>
          </cell>
          <cell r="S3669">
            <v>6.66</v>
          </cell>
        </row>
        <row r="3670">
          <cell r="M3670" t="str">
            <v>SCS0005791</v>
          </cell>
          <cell r="N3670" t="str">
            <v>L4527</v>
          </cell>
          <cell r="O3670" t="str">
            <v>手动升降棘轮支架总成</v>
          </cell>
          <cell r="P3670" t="str">
            <v>P203</v>
          </cell>
          <cell r="Q3670">
            <v>50</v>
          </cell>
          <cell r="R3670" t="str">
            <v>YC10</v>
          </cell>
          <cell r="S3670">
            <v>3.36</v>
          </cell>
        </row>
        <row r="3671">
          <cell r="M3671" t="str">
            <v>BSP0000009</v>
          </cell>
          <cell r="N3671" t="str">
            <v>L4527</v>
          </cell>
          <cell r="O3671" t="str">
            <v>压簧</v>
          </cell>
          <cell r="P3671" t="str">
            <v>C40D</v>
          </cell>
          <cell r="Q3671">
            <v>5284</v>
          </cell>
          <cell r="R3671" t="str">
            <v>YC10</v>
          </cell>
          <cell r="S3671">
            <v>0.24</v>
          </cell>
        </row>
        <row r="3672">
          <cell r="M3672" t="str">
            <v>SCS0006003</v>
          </cell>
          <cell r="N3672" t="str">
            <v>L4527</v>
          </cell>
          <cell r="O3672" t="str">
            <v>前联动管</v>
          </cell>
          <cell r="P3672" t="str">
            <v>P203</v>
          </cell>
          <cell r="Q3672">
            <v>1079</v>
          </cell>
          <cell r="R3672" t="str">
            <v>YC10</v>
          </cell>
          <cell r="S3672">
            <v>2.59</v>
          </cell>
        </row>
        <row r="3673">
          <cell r="M3673" t="str">
            <v>BFA0000163</v>
          </cell>
          <cell r="N3673">
            <v>1943003</v>
          </cell>
          <cell r="O3673" t="str">
            <v>平垫圈</v>
          </cell>
          <cell r="P3673" t="str">
            <v>φ6</v>
          </cell>
          <cell r="Q3673">
            <v>2</v>
          </cell>
          <cell r="R3673" t="str">
            <v>YC01</v>
          </cell>
          <cell r="S3673">
            <v>0.02</v>
          </cell>
        </row>
        <row r="3674">
          <cell r="M3674" t="str">
            <v>SCS0001188</v>
          </cell>
          <cell r="N3674" t="str">
            <v>L4469</v>
          </cell>
          <cell r="O3674" t="str">
            <v>副驾驶员左滑轨总成</v>
          </cell>
          <cell r="Q3674">
            <v>7</v>
          </cell>
          <cell r="R3674" t="str">
            <v>YC01</v>
          </cell>
          <cell r="S3674">
            <v>27.15</v>
          </cell>
        </row>
        <row r="3675">
          <cell r="M3675" t="str">
            <v>SCS0006641</v>
          </cell>
          <cell r="N3675" t="str">
            <v>L4527</v>
          </cell>
          <cell r="O3675" t="str">
            <v>靠背左上侧打钉钢丝</v>
          </cell>
          <cell r="P3675" t="str">
            <v>P203后排整体背</v>
          </cell>
          <cell r="Q3675">
            <v>1371</v>
          </cell>
          <cell r="R3675" t="str">
            <v>YC10</v>
          </cell>
          <cell r="S3675">
            <v>0.48</v>
          </cell>
        </row>
        <row r="3676">
          <cell r="M3676" t="str">
            <v>SCS0011730</v>
          </cell>
          <cell r="N3676">
            <v>1950401</v>
          </cell>
          <cell r="O3676" t="str">
            <v>安全带卷轴器总成</v>
          </cell>
          <cell r="P3676" t="str">
            <v>C32B-F05出口车用</v>
          </cell>
          <cell r="Q3676">
            <v>2</v>
          </cell>
          <cell r="R3676" t="str">
            <v>YC01</v>
          </cell>
          <cell r="S3676">
            <v>31.32</v>
          </cell>
        </row>
        <row r="3677">
          <cell r="M3677" t="str">
            <v>SCS0002902</v>
          </cell>
          <cell r="N3677">
            <v>1943508</v>
          </cell>
          <cell r="O3677" t="str">
            <v>正驾调角器把手护盖</v>
          </cell>
          <cell r="P3677">
            <v>301</v>
          </cell>
          <cell r="Q3677">
            <v>23</v>
          </cell>
          <cell r="R3677" t="str">
            <v>YC01</v>
          </cell>
          <cell r="S3677">
            <v>0.59</v>
          </cell>
        </row>
        <row r="3678">
          <cell r="M3678" t="str">
            <v>SCS0005792</v>
          </cell>
          <cell r="N3678" t="str">
            <v>L4527</v>
          </cell>
          <cell r="O3678" t="str">
            <v>前联动管垫片</v>
          </cell>
          <cell r="P3678" t="str">
            <v>P203</v>
          </cell>
          <cell r="Q3678">
            <v>2680</v>
          </cell>
          <cell r="R3678" t="str">
            <v>YC10</v>
          </cell>
          <cell r="S3678">
            <v>0.28000000000000003</v>
          </cell>
        </row>
        <row r="3679">
          <cell r="M3679" t="str">
            <v>BSP0000074</v>
          </cell>
          <cell r="N3679" t="str">
            <v>L4527</v>
          </cell>
          <cell r="O3679" t="str">
            <v>背S簧A</v>
          </cell>
          <cell r="P3679" t="str">
            <v>P203前排</v>
          </cell>
          <cell r="Q3679">
            <v>1380</v>
          </cell>
          <cell r="R3679" t="str">
            <v>YC01</v>
          </cell>
          <cell r="S3679">
            <v>1.1599999999999999</v>
          </cell>
        </row>
        <row r="3680">
          <cell r="M3680" t="str">
            <v>SCS0006004</v>
          </cell>
          <cell r="N3680" t="str">
            <v>L4527</v>
          </cell>
          <cell r="O3680" t="str">
            <v>后联动管</v>
          </cell>
          <cell r="P3680" t="str">
            <v>P203</v>
          </cell>
          <cell r="Q3680">
            <v>1079</v>
          </cell>
          <cell r="R3680" t="str">
            <v>YC10</v>
          </cell>
          <cell r="S3680">
            <v>4.1900000000000004</v>
          </cell>
        </row>
        <row r="3681">
          <cell r="M3681" t="str">
            <v>BFA0000766</v>
          </cell>
          <cell r="N3681">
            <v>1943003</v>
          </cell>
          <cell r="O3681" t="str">
            <v>C40DB扶手台阶螺栓M6</v>
          </cell>
          <cell r="P3681" t="str">
            <v>C40DB</v>
          </cell>
          <cell r="Q3681">
            <v>284</v>
          </cell>
          <cell r="R3681" t="str">
            <v>YC01</v>
          </cell>
          <cell r="S3681">
            <v>0.64</v>
          </cell>
        </row>
        <row r="3682">
          <cell r="M3682" t="str">
            <v>SCS0001372</v>
          </cell>
          <cell r="N3682">
            <v>1913100</v>
          </cell>
          <cell r="O3682" t="str">
            <v>背骨架头枕支管A(左)</v>
          </cell>
          <cell r="P3682" t="str">
            <v>H32B</v>
          </cell>
          <cell r="Q3682">
            <v>11220</v>
          </cell>
          <cell r="R3682" t="str">
            <v>YC10</v>
          </cell>
          <cell r="S3682">
            <v>0.78</v>
          </cell>
        </row>
        <row r="3683">
          <cell r="M3683" t="str">
            <v>SCS0006642</v>
          </cell>
          <cell r="N3683" t="str">
            <v>L4527</v>
          </cell>
          <cell r="O3683" t="str">
            <v>靠背中间支撑钢丝</v>
          </cell>
          <cell r="P3683" t="str">
            <v>P203后排整体背</v>
          </cell>
          <cell r="Q3683">
            <v>1371</v>
          </cell>
          <cell r="R3683" t="str">
            <v>YC10</v>
          </cell>
          <cell r="S3683">
            <v>1.06</v>
          </cell>
        </row>
        <row r="3684">
          <cell r="M3684" t="str">
            <v>SCS0001200</v>
          </cell>
          <cell r="N3684">
            <v>1950401</v>
          </cell>
          <cell r="O3684" t="str">
            <v>后排座椅安全带卷收器</v>
          </cell>
          <cell r="P3684" t="str">
            <v>C33D国际版</v>
          </cell>
          <cell r="Q3684">
            <v>49</v>
          </cell>
          <cell r="R3684" t="str">
            <v>YC01</v>
          </cell>
          <cell r="S3684">
            <v>29.52</v>
          </cell>
        </row>
        <row r="3685">
          <cell r="M3685" t="str">
            <v>SCS0002920</v>
          </cell>
          <cell r="N3685">
            <v>1943508</v>
          </cell>
          <cell r="O3685" t="str">
            <v>正驾高度调节手柄总成</v>
          </cell>
          <cell r="P3685">
            <v>301</v>
          </cell>
          <cell r="Q3685">
            <v>23</v>
          </cell>
          <cell r="R3685" t="str">
            <v>YC01</v>
          </cell>
          <cell r="S3685">
            <v>2.87</v>
          </cell>
        </row>
        <row r="3686">
          <cell r="M3686" t="str">
            <v>SCS0005992</v>
          </cell>
          <cell r="N3686" t="str">
            <v>L4527</v>
          </cell>
          <cell r="O3686" t="str">
            <v>主驾罩壳固定钢丝焊接总成</v>
          </cell>
          <cell r="P3686" t="str">
            <v>P203</v>
          </cell>
          <cell r="Q3686">
            <v>1340</v>
          </cell>
          <cell r="R3686" t="str">
            <v>YC10</v>
          </cell>
          <cell r="S3686">
            <v>2.85</v>
          </cell>
        </row>
        <row r="3687">
          <cell r="M3687" t="str">
            <v>BSP0000075</v>
          </cell>
          <cell r="N3687" t="str">
            <v>L4527</v>
          </cell>
          <cell r="O3687" t="str">
            <v>背S簧B</v>
          </cell>
          <cell r="P3687" t="str">
            <v>P203前排</v>
          </cell>
          <cell r="Q3687">
            <v>1380</v>
          </cell>
          <cell r="R3687" t="str">
            <v>YC01</v>
          </cell>
          <cell r="S3687">
            <v>1.27</v>
          </cell>
        </row>
        <row r="3688">
          <cell r="M3688" t="str">
            <v>SCS0006013</v>
          </cell>
          <cell r="N3688" t="str">
            <v>L4527</v>
          </cell>
          <cell r="O3688" t="str">
            <v>副驾罩壳固定钢丝焊接总成</v>
          </cell>
          <cell r="P3688" t="str">
            <v>P203</v>
          </cell>
          <cell r="Q3688">
            <v>1077</v>
          </cell>
          <cell r="R3688" t="str">
            <v>YC10</v>
          </cell>
          <cell r="S3688">
            <v>2.98</v>
          </cell>
        </row>
        <row r="3689">
          <cell r="M3689" t="str">
            <v>SCS0005466</v>
          </cell>
          <cell r="N3689">
            <v>1943003</v>
          </cell>
          <cell r="O3689" t="str">
            <v>台阶螺栓</v>
          </cell>
          <cell r="P3689" t="str">
            <v>p203</v>
          </cell>
          <cell r="Q3689">
            <v>1692</v>
          </cell>
          <cell r="R3689" t="str">
            <v>YC01</v>
          </cell>
          <cell r="S3689">
            <v>0.64</v>
          </cell>
        </row>
        <row r="3690">
          <cell r="M3690" t="str">
            <v>SCS0001373</v>
          </cell>
          <cell r="N3690">
            <v>1913100</v>
          </cell>
          <cell r="O3690" t="str">
            <v>背骨架头枕支管B(右)</v>
          </cell>
          <cell r="P3690" t="str">
            <v>H32B</v>
          </cell>
          <cell r="Q3690">
            <v>11220</v>
          </cell>
          <cell r="R3690" t="str">
            <v>YC10</v>
          </cell>
          <cell r="S3690">
            <v>0.78</v>
          </cell>
        </row>
        <row r="3691">
          <cell r="M3691" t="str">
            <v>SCS0006643</v>
          </cell>
          <cell r="N3691" t="str">
            <v>L4527</v>
          </cell>
          <cell r="O3691" t="str">
            <v>靠背下端打钉钢丝</v>
          </cell>
          <cell r="P3691" t="str">
            <v>P203后排整体背</v>
          </cell>
          <cell r="Q3691">
            <v>1371</v>
          </cell>
          <cell r="R3691" t="str">
            <v>YC10</v>
          </cell>
          <cell r="S3691">
            <v>1.1499999999999999</v>
          </cell>
        </row>
        <row r="3692">
          <cell r="M3692" t="str">
            <v>SCS0001277</v>
          </cell>
          <cell r="N3692">
            <v>1950401</v>
          </cell>
          <cell r="O3692" t="str">
            <v>卷轴器总成</v>
          </cell>
          <cell r="P3692" t="str">
            <v>H32B(自带安装螺母)</v>
          </cell>
          <cell r="Q3692">
            <v>2170</v>
          </cell>
          <cell r="R3692" t="str">
            <v>YC01</v>
          </cell>
          <cell r="S3692">
            <v>31.32</v>
          </cell>
        </row>
        <row r="3693">
          <cell r="M3693" t="str">
            <v>SCS0002921</v>
          </cell>
          <cell r="N3693">
            <v>1943508</v>
          </cell>
          <cell r="O3693" t="str">
            <v>正驾高度调节手柄盖</v>
          </cell>
          <cell r="P3693">
            <v>301</v>
          </cell>
          <cell r="Q3693">
            <v>23</v>
          </cell>
          <cell r="R3693" t="str">
            <v>YC01</v>
          </cell>
          <cell r="S3693">
            <v>0.99</v>
          </cell>
        </row>
        <row r="3694">
          <cell r="M3694" t="str">
            <v>SCS0005994</v>
          </cell>
          <cell r="N3694" t="str">
            <v>L4527</v>
          </cell>
          <cell r="O3694" t="str">
            <v>座U型支撑管</v>
          </cell>
          <cell r="P3694" t="str">
            <v>P203</v>
          </cell>
          <cell r="Q3694">
            <v>2674</v>
          </cell>
          <cell r="R3694" t="str">
            <v>YC10</v>
          </cell>
          <cell r="S3694">
            <v>3.69</v>
          </cell>
        </row>
        <row r="3695">
          <cell r="M3695" t="str">
            <v>SCS0000799</v>
          </cell>
          <cell r="N3695" t="str">
            <v>L4527</v>
          </cell>
          <cell r="O3695" t="str">
            <v>蛇簧固定片</v>
          </cell>
          <cell r="P3695">
            <v>306</v>
          </cell>
          <cell r="Q3695">
            <v>10260</v>
          </cell>
          <cell r="R3695" t="str">
            <v>YC10</v>
          </cell>
          <cell r="S3695">
            <v>0.11</v>
          </cell>
        </row>
        <row r="3696">
          <cell r="M3696" t="str">
            <v>SCS0006014</v>
          </cell>
          <cell r="N3696" t="str">
            <v>L4527</v>
          </cell>
          <cell r="O3696" t="str">
            <v>副驾前支撑管</v>
          </cell>
          <cell r="P3696" t="str">
            <v>P203</v>
          </cell>
          <cell r="Q3696">
            <v>1077</v>
          </cell>
          <cell r="R3696" t="str">
            <v>YC10</v>
          </cell>
          <cell r="S3696">
            <v>1.94</v>
          </cell>
        </row>
        <row r="3697">
          <cell r="M3697" t="str">
            <v>SCS0005792</v>
          </cell>
          <cell r="N3697">
            <v>1943003</v>
          </cell>
          <cell r="O3697" t="str">
            <v>前联动管垫片</v>
          </cell>
          <cell r="P3697" t="str">
            <v>P203</v>
          </cell>
          <cell r="Q3697">
            <v>42</v>
          </cell>
          <cell r="R3697" t="str">
            <v>YC10</v>
          </cell>
          <cell r="S3697">
            <v>0.16</v>
          </cell>
        </row>
        <row r="3698">
          <cell r="M3698" t="str">
            <v>SCS0001438</v>
          </cell>
          <cell r="N3698">
            <v>1913100</v>
          </cell>
          <cell r="O3698" t="str">
            <v>靠背锁</v>
          </cell>
          <cell r="P3698" t="str">
            <v>C40D</v>
          </cell>
          <cell r="Q3698">
            <v>6880</v>
          </cell>
          <cell r="R3698" t="str">
            <v>YC10</v>
          </cell>
          <cell r="S3698">
            <v>6.86</v>
          </cell>
        </row>
        <row r="3699">
          <cell r="M3699" t="str">
            <v>SCS0006645</v>
          </cell>
          <cell r="N3699" t="str">
            <v>L4527</v>
          </cell>
          <cell r="O3699" t="str">
            <v>靠背合棉侧翼支撑钢丝左</v>
          </cell>
          <cell r="P3699" t="str">
            <v>P203后排整体背</v>
          </cell>
          <cell r="Q3699">
            <v>1371</v>
          </cell>
          <cell r="R3699" t="str">
            <v>YC10</v>
          </cell>
          <cell r="S3699">
            <v>0.88</v>
          </cell>
        </row>
        <row r="3700">
          <cell r="M3700" t="str">
            <v>SCS0001368</v>
          </cell>
          <cell r="N3700">
            <v>1950401</v>
          </cell>
          <cell r="O3700" t="str">
            <v>驾驶员安全带锁扣</v>
          </cell>
          <cell r="Q3700">
            <v>10</v>
          </cell>
          <cell r="R3700" t="str">
            <v>YC01</v>
          </cell>
          <cell r="S3700">
            <v>12.85</v>
          </cell>
        </row>
        <row r="3701">
          <cell r="M3701" t="str">
            <v>SCS0003219</v>
          </cell>
          <cell r="N3701">
            <v>1943508</v>
          </cell>
          <cell r="O3701" t="str">
            <v>扶手杯托</v>
          </cell>
          <cell r="P3701" t="str">
            <v>C40D(深色)</v>
          </cell>
          <cell r="Q3701">
            <v>1530</v>
          </cell>
          <cell r="R3701" t="str">
            <v>YC01</v>
          </cell>
          <cell r="S3701">
            <v>2.8</v>
          </cell>
        </row>
        <row r="3702">
          <cell r="M3702" t="str">
            <v>SCS0005998</v>
          </cell>
          <cell r="N3702" t="str">
            <v>L4527</v>
          </cell>
          <cell r="O3702" t="str">
            <v>L型连接板</v>
          </cell>
          <cell r="P3702" t="str">
            <v>P203</v>
          </cell>
          <cell r="Q3702">
            <v>5348</v>
          </cell>
          <cell r="R3702" t="str">
            <v>YC10</v>
          </cell>
          <cell r="S3702">
            <v>0.41</v>
          </cell>
        </row>
        <row r="3703">
          <cell r="M3703" t="str">
            <v>SCS0001309</v>
          </cell>
          <cell r="N3703" t="str">
            <v>L4527</v>
          </cell>
          <cell r="O3703" t="str">
            <v>前排靠背上弯管</v>
          </cell>
          <cell r="P3703" t="str">
            <v>H32B</v>
          </cell>
          <cell r="Q3703">
            <v>3200</v>
          </cell>
          <cell r="R3703" t="str">
            <v>YC10</v>
          </cell>
          <cell r="S3703">
            <v>3.86</v>
          </cell>
        </row>
        <row r="3704">
          <cell r="M3704" t="str">
            <v>SCS0006015</v>
          </cell>
          <cell r="N3704" t="str">
            <v>L4527</v>
          </cell>
          <cell r="O3704" t="str">
            <v>副驾后支撑管</v>
          </cell>
          <cell r="P3704" t="str">
            <v>P203</v>
          </cell>
          <cell r="Q3704">
            <v>1077</v>
          </cell>
          <cell r="R3704" t="str">
            <v>YC10</v>
          </cell>
          <cell r="S3704">
            <v>3.65</v>
          </cell>
        </row>
        <row r="3705">
          <cell r="M3705" t="str">
            <v>SCS0001258</v>
          </cell>
          <cell r="N3705">
            <v>1913517</v>
          </cell>
          <cell r="O3705" t="str">
            <v>靠背网簧总成</v>
          </cell>
          <cell r="Q3705">
            <v>7044</v>
          </cell>
          <cell r="R3705" t="str">
            <v>YC10</v>
          </cell>
          <cell r="S3705">
            <v>5.98</v>
          </cell>
        </row>
        <row r="3706">
          <cell r="M3706" t="str">
            <v>SCS0001372</v>
          </cell>
          <cell r="N3706">
            <v>1913100</v>
          </cell>
          <cell r="O3706" t="str">
            <v>背骨架头枕支管A(左)</v>
          </cell>
          <cell r="P3706" t="str">
            <v>H32B</v>
          </cell>
          <cell r="Q3706">
            <v>60</v>
          </cell>
          <cell r="R3706" t="str">
            <v>YC10</v>
          </cell>
          <cell r="S3706">
            <v>0.78</v>
          </cell>
        </row>
        <row r="3707">
          <cell r="M3707" t="str">
            <v>SCS0006646</v>
          </cell>
          <cell r="N3707" t="str">
            <v>L4527</v>
          </cell>
          <cell r="O3707" t="str">
            <v>靠背合棉侧翼支撑钢丝右</v>
          </cell>
          <cell r="P3707" t="str">
            <v>P203后排整体背</v>
          </cell>
          <cell r="Q3707">
            <v>1371</v>
          </cell>
          <cell r="R3707" t="str">
            <v>YC10</v>
          </cell>
          <cell r="S3707">
            <v>0.88</v>
          </cell>
        </row>
        <row r="3708">
          <cell r="M3708" t="str">
            <v>SCS0001369</v>
          </cell>
          <cell r="N3708">
            <v>1950401</v>
          </cell>
          <cell r="O3708" t="str">
            <v>驾驶员安全带锁扣</v>
          </cell>
          <cell r="P3708" t="str">
            <v>C33D</v>
          </cell>
          <cell r="Q3708">
            <v>109</v>
          </cell>
          <cell r="R3708" t="str">
            <v>YC01</v>
          </cell>
          <cell r="S3708">
            <v>13.68</v>
          </cell>
        </row>
        <row r="3709">
          <cell r="M3709" t="str">
            <v>SCS0003220</v>
          </cell>
          <cell r="N3709">
            <v>1943508</v>
          </cell>
          <cell r="O3709" t="str">
            <v>杯托橡胶棘爪</v>
          </cell>
          <cell r="P3709" t="str">
            <v>C40D(深色)</v>
          </cell>
          <cell r="Q3709">
            <v>6120</v>
          </cell>
          <cell r="R3709" t="str">
            <v>YC01</v>
          </cell>
          <cell r="S3709">
            <v>0.14000000000000001</v>
          </cell>
        </row>
        <row r="3710">
          <cell r="M3710" t="str">
            <v>SCS0005999</v>
          </cell>
          <cell r="N3710" t="str">
            <v>L4527</v>
          </cell>
          <cell r="O3710" t="str">
            <v>前横管</v>
          </cell>
          <cell r="P3710" t="str">
            <v>P203</v>
          </cell>
          <cell r="Q3710">
            <v>2674</v>
          </cell>
          <cell r="R3710" t="str">
            <v>YC10</v>
          </cell>
          <cell r="S3710">
            <v>1.5</v>
          </cell>
        </row>
        <row r="3711">
          <cell r="M3711" t="str">
            <v>SCS0001310</v>
          </cell>
          <cell r="N3711" t="str">
            <v>L4527</v>
          </cell>
          <cell r="O3711" t="str">
            <v>前排背合棉后支撑钢丝1</v>
          </cell>
          <cell r="P3711" t="str">
            <v>H32B</v>
          </cell>
          <cell r="Q3711">
            <v>3200</v>
          </cell>
          <cell r="R3711" t="str">
            <v>YC10</v>
          </cell>
          <cell r="S3711">
            <v>0.78</v>
          </cell>
        </row>
        <row r="3712">
          <cell r="M3712" t="str">
            <v>SCS0006022</v>
          </cell>
          <cell r="N3712" t="str">
            <v>L4527</v>
          </cell>
          <cell r="O3712" t="str">
            <v>六向左侧边板分总成</v>
          </cell>
          <cell r="P3712" t="str">
            <v>P203</v>
          </cell>
          <cell r="Q3712">
            <v>1079</v>
          </cell>
          <cell r="R3712" t="str">
            <v>YC10</v>
          </cell>
          <cell r="S3712">
            <v>12.1</v>
          </cell>
        </row>
        <row r="3713">
          <cell r="M3713" t="str">
            <v>SCS0004531</v>
          </cell>
          <cell r="N3713">
            <v>1913517</v>
          </cell>
          <cell r="O3713" t="str">
            <v>座框网簧总成</v>
          </cell>
          <cell r="P3713" t="str">
            <v>C32B</v>
          </cell>
          <cell r="Q3713">
            <v>6597</v>
          </cell>
          <cell r="R3713" t="str">
            <v>YC01</v>
          </cell>
          <cell r="S3713">
            <v>6.29</v>
          </cell>
        </row>
        <row r="3714">
          <cell r="M3714" t="str">
            <v>SCS0001373</v>
          </cell>
          <cell r="N3714">
            <v>1913100</v>
          </cell>
          <cell r="O3714" t="str">
            <v>背骨架头枕支管B(右)</v>
          </cell>
          <cell r="P3714" t="str">
            <v>H32B</v>
          </cell>
          <cell r="Q3714">
            <v>60</v>
          </cell>
          <cell r="R3714" t="str">
            <v>YC10</v>
          </cell>
          <cell r="S3714">
            <v>0.78</v>
          </cell>
        </row>
        <row r="3715">
          <cell r="M3715" t="str">
            <v>SCS0006678</v>
          </cell>
          <cell r="N3715" t="str">
            <v>L4527</v>
          </cell>
          <cell r="O3715" t="str">
            <v>座框左边板组件</v>
          </cell>
          <cell r="P3715" t="str">
            <v>中联座椅</v>
          </cell>
          <cell r="Q3715">
            <v>1260</v>
          </cell>
          <cell r="R3715" t="str">
            <v>YC10</v>
          </cell>
          <cell r="S3715">
            <v>1.86</v>
          </cell>
        </row>
        <row r="3716">
          <cell r="M3716" t="str">
            <v>SCS0001370</v>
          </cell>
          <cell r="N3716">
            <v>1950401</v>
          </cell>
          <cell r="O3716" t="str">
            <v>副驾驶员安全带锁扣</v>
          </cell>
          <cell r="P3716" t="str">
            <v>C33DB(低配)</v>
          </cell>
          <cell r="Q3716">
            <v>10</v>
          </cell>
          <cell r="R3716" t="str">
            <v>YC01</v>
          </cell>
          <cell r="S3716">
            <v>12.85</v>
          </cell>
        </row>
        <row r="3717">
          <cell r="M3717" t="str">
            <v>SCS0003269</v>
          </cell>
          <cell r="N3717">
            <v>1943508</v>
          </cell>
          <cell r="O3717" t="str">
            <v>衬套</v>
          </cell>
          <cell r="P3717" t="str">
            <v>MA501</v>
          </cell>
          <cell r="Q3717">
            <v>1546</v>
          </cell>
          <cell r="R3717" t="str">
            <v>YC01</v>
          </cell>
          <cell r="S3717">
            <v>0.13</v>
          </cell>
        </row>
        <row r="3718">
          <cell r="M3718" t="str">
            <v>SCS0006003</v>
          </cell>
          <cell r="N3718" t="str">
            <v>L4527</v>
          </cell>
          <cell r="O3718" t="str">
            <v>前联动管</v>
          </cell>
          <cell r="P3718" t="str">
            <v>P203</v>
          </cell>
          <cell r="Q3718">
            <v>1390</v>
          </cell>
          <cell r="R3718" t="str">
            <v>YC10</v>
          </cell>
          <cell r="S3718">
            <v>2.89</v>
          </cell>
        </row>
        <row r="3719">
          <cell r="M3719" t="str">
            <v>SCS0001418</v>
          </cell>
          <cell r="N3719" t="str">
            <v>L4527</v>
          </cell>
          <cell r="O3719" t="str">
            <v>C40D横向钢丝1</v>
          </cell>
          <cell r="P3719" t="str">
            <v>C40D</v>
          </cell>
          <cell r="Q3719">
            <v>2592</v>
          </cell>
          <cell r="R3719" t="str">
            <v>YC10</v>
          </cell>
          <cell r="S3719">
            <v>1.26</v>
          </cell>
        </row>
        <row r="3720">
          <cell r="M3720" t="str">
            <v>SCS0006023</v>
          </cell>
          <cell r="N3720" t="str">
            <v>L4527</v>
          </cell>
          <cell r="O3720" t="str">
            <v>六向右侧边板分总成</v>
          </cell>
          <cell r="P3720" t="str">
            <v>P203</v>
          </cell>
          <cell r="Q3720">
            <v>1079</v>
          </cell>
          <cell r="R3720" t="str">
            <v>YC10</v>
          </cell>
          <cell r="S3720">
            <v>12.1</v>
          </cell>
        </row>
        <row r="3721">
          <cell r="M3721" t="str">
            <v>SCS0004552</v>
          </cell>
          <cell r="N3721" t="str">
            <v>L4527</v>
          </cell>
          <cell r="O3721" t="str">
            <v>连接杆</v>
          </cell>
          <cell r="P3721" t="str">
            <v>C32B</v>
          </cell>
          <cell r="Q3721">
            <v>3300</v>
          </cell>
          <cell r="R3721" t="str">
            <v>YC01</v>
          </cell>
          <cell r="S3721">
            <v>2.56</v>
          </cell>
        </row>
        <row r="3722">
          <cell r="M3722" t="str">
            <v>SCS0001438</v>
          </cell>
          <cell r="N3722">
            <v>1913100</v>
          </cell>
          <cell r="O3722" t="str">
            <v>靠背锁</v>
          </cell>
          <cell r="P3722" t="str">
            <v>C40D</v>
          </cell>
          <cell r="Q3722">
            <v>40</v>
          </cell>
          <cell r="R3722" t="str">
            <v>YC10</v>
          </cell>
          <cell r="S3722">
            <v>6.86</v>
          </cell>
        </row>
        <row r="3723">
          <cell r="M3723" t="str">
            <v>SCS0006679</v>
          </cell>
          <cell r="N3723" t="str">
            <v>L4527</v>
          </cell>
          <cell r="O3723" t="str">
            <v>座框右边板组件</v>
          </cell>
          <cell r="P3723" t="str">
            <v>中联座椅</v>
          </cell>
          <cell r="Q3723">
            <v>1260</v>
          </cell>
          <cell r="R3723" t="str">
            <v>YC10</v>
          </cell>
          <cell r="S3723">
            <v>1.36</v>
          </cell>
        </row>
        <row r="3724">
          <cell r="M3724" t="str">
            <v>SCS0006183</v>
          </cell>
          <cell r="N3724">
            <v>1950401</v>
          </cell>
          <cell r="O3724" t="str">
            <v>副驾安全带锁扣总成</v>
          </cell>
          <cell r="P3724" t="str">
            <v>C32B-F05（豪华版）</v>
          </cell>
          <cell r="Q3724">
            <v>2165</v>
          </cell>
          <cell r="R3724" t="str">
            <v>YC01</v>
          </cell>
          <cell r="S3724">
            <v>13.98</v>
          </cell>
        </row>
        <row r="3725">
          <cell r="M3725" t="str">
            <v>SCS0003270</v>
          </cell>
          <cell r="N3725">
            <v>1943508</v>
          </cell>
          <cell r="O3725" t="str">
            <v>挡块</v>
          </cell>
          <cell r="P3725" t="str">
            <v>MA501</v>
          </cell>
          <cell r="Q3725">
            <v>1546</v>
          </cell>
          <cell r="R3725" t="str">
            <v>YC01</v>
          </cell>
          <cell r="S3725">
            <v>0.15</v>
          </cell>
        </row>
        <row r="3726">
          <cell r="M3726" t="str">
            <v>SCS0006004</v>
          </cell>
          <cell r="N3726" t="str">
            <v>L4527</v>
          </cell>
          <cell r="O3726" t="str">
            <v>后联动管</v>
          </cell>
          <cell r="P3726" t="str">
            <v>P203</v>
          </cell>
          <cell r="Q3726">
            <v>1390</v>
          </cell>
          <cell r="R3726" t="str">
            <v>YC10</v>
          </cell>
          <cell r="S3726">
            <v>4.1900000000000004</v>
          </cell>
        </row>
        <row r="3727">
          <cell r="M3727" t="str">
            <v>SCS0001419</v>
          </cell>
          <cell r="N3727" t="str">
            <v>L4527</v>
          </cell>
          <cell r="O3727" t="str">
            <v>横向钢丝2(上)</v>
          </cell>
          <cell r="P3727" t="str">
            <v>C40D</v>
          </cell>
          <cell r="Q3727">
            <v>2592</v>
          </cell>
          <cell r="R3727" t="str">
            <v>YC10</v>
          </cell>
          <cell r="S3727">
            <v>1.1000000000000001</v>
          </cell>
        </row>
        <row r="3728">
          <cell r="M3728" t="str">
            <v>scs0006387</v>
          </cell>
          <cell r="N3728" t="str">
            <v>L4527</v>
          </cell>
          <cell r="O3728" t="str">
            <v>坐垫锁钩总成</v>
          </cell>
          <cell r="P3728" t="str">
            <v>P203后排</v>
          </cell>
          <cell r="Q3728">
            <v>2286</v>
          </cell>
          <cell r="R3728" t="str">
            <v>YC01</v>
          </cell>
          <cell r="S3728">
            <v>5.68</v>
          </cell>
        </row>
        <row r="3729">
          <cell r="M3729" t="str">
            <v>SCS0004566</v>
          </cell>
          <cell r="N3729" t="str">
            <v>L4527</v>
          </cell>
          <cell r="O3729" t="str">
            <v>扭力簧</v>
          </cell>
          <cell r="P3729" t="str">
            <v>C32B</v>
          </cell>
          <cell r="Q3729">
            <v>526</v>
          </cell>
          <cell r="R3729" t="str">
            <v>YC01</v>
          </cell>
          <cell r="S3729">
            <v>1.65</v>
          </cell>
        </row>
        <row r="3730">
          <cell r="M3730" t="str">
            <v>SCS0000810</v>
          </cell>
          <cell r="N3730" t="str">
            <v>1932389A</v>
          </cell>
          <cell r="O3730" t="str">
            <v>驾座头枕杆</v>
          </cell>
          <cell r="Q3730">
            <v>755</v>
          </cell>
          <cell r="R3730" t="str">
            <v>YC03</v>
          </cell>
          <cell r="S3730">
            <v>4.34</v>
          </cell>
        </row>
        <row r="3731">
          <cell r="M3731" t="str">
            <v>SCS0006680</v>
          </cell>
          <cell r="N3731" t="str">
            <v>L4527</v>
          </cell>
          <cell r="O3731" t="str">
            <v>座框钢丝</v>
          </cell>
          <cell r="P3731" t="str">
            <v>中联座椅</v>
          </cell>
          <cell r="Q3731">
            <v>1260</v>
          </cell>
          <cell r="R3731" t="str">
            <v>YC10</v>
          </cell>
          <cell r="S3731">
            <v>0.38</v>
          </cell>
        </row>
        <row r="3732">
          <cell r="M3732" t="str">
            <v>SCS0006185</v>
          </cell>
          <cell r="N3732">
            <v>1950401</v>
          </cell>
          <cell r="O3732" t="str">
            <v>正驾安全带锁扣总成</v>
          </cell>
          <cell r="P3732" t="str">
            <v>C32B-F05（豪华版）</v>
          </cell>
          <cell r="Q3732">
            <v>2192</v>
          </cell>
          <cell r="R3732" t="str">
            <v>YC01</v>
          </cell>
          <cell r="S3732">
            <v>14.43</v>
          </cell>
        </row>
        <row r="3733">
          <cell r="M3733" t="str">
            <v>SCS0003271</v>
          </cell>
          <cell r="N3733">
            <v>1943508</v>
          </cell>
          <cell r="O3733" t="str">
            <v>限位堵盖</v>
          </cell>
          <cell r="P3733" t="str">
            <v>MA501</v>
          </cell>
          <cell r="Q3733">
            <v>1546</v>
          </cell>
          <cell r="R3733" t="str">
            <v>YC01</v>
          </cell>
          <cell r="S3733">
            <v>0.14000000000000001</v>
          </cell>
        </row>
        <row r="3734">
          <cell r="M3734" t="str">
            <v>SCS0006013</v>
          </cell>
          <cell r="N3734" t="str">
            <v>L4527</v>
          </cell>
          <cell r="O3734" t="str">
            <v>副驾罩壳固定钢丝焊接总成</v>
          </cell>
          <cell r="P3734" t="str">
            <v>P203</v>
          </cell>
          <cell r="Q3734">
            <v>1334</v>
          </cell>
          <cell r="R3734" t="str">
            <v>YC10</v>
          </cell>
          <cell r="S3734">
            <v>2.85</v>
          </cell>
        </row>
        <row r="3735">
          <cell r="M3735" t="str">
            <v>SCS0001426</v>
          </cell>
          <cell r="N3735" t="str">
            <v>L4527</v>
          </cell>
          <cell r="O3735" t="str">
            <v>右侧支持钢丝1(上)</v>
          </cell>
          <cell r="P3735" t="str">
            <v>C40D</v>
          </cell>
          <cell r="Q3735">
            <v>2642</v>
          </cell>
          <cell r="R3735" t="str">
            <v>YC10</v>
          </cell>
          <cell r="S3735">
            <v>0.68</v>
          </cell>
        </row>
        <row r="3736">
          <cell r="M3736" t="str">
            <v>SCS0006704</v>
          </cell>
          <cell r="N3736" t="str">
            <v>L4527</v>
          </cell>
          <cell r="O3736" t="str">
            <v>滑轨连接板左件</v>
          </cell>
          <cell r="P3736" t="str">
            <v>P203电泳件</v>
          </cell>
          <cell r="Q3736">
            <v>1079</v>
          </cell>
          <cell r="R3736" t="str">
            <v>YC10</v>
          </cell>
          <cell r="S3736">
            <v>7.1</v>
          </cell>
        </row>
        <row r="3737">
          <cell r="M3737" t="str">
            <v>SCS0004560</v>
          </cell>
          <cell r="N3737" t="str">
            <v>L4527</v>
          </cell>
          <cell r="O3737" t="str">
            <v>座垫合棉支撑钢丝</v>
          </cell>
          <cell r="P3737" t="str">
            <v>C32B</v>
          </cell>
          <cell r="Q3737">
            <v>2965</v>
          </cell>
          <cell r="R3737" t="str">
            <v>YC10</v>
          </cell>
          <cell r="S3737">
            <v>0.5</v>
          </cell>
        </row>
        <row r="3738">
          <cell r="M3738" t="str">
            <v>SCS0001669</v>
          </cell>
          <cell r="N3738" t="str">
            <v>1932389A</v>
          </cell>
          <cell r="O3738" t="str">
            <v>中间头枕杆焊接总成</v>
          </cell>
          <cell r="P3738" t="str">
            <v>C40DB</v>
          </cell>
          <cell r="Q3738">
            <v>1677</v>
          </cell>
          <cell r="R3738" t="str">
            <v>YC01</v>
          </cell>
          <cell r="S3738">
            <v>6.3</v>
          </cell>
        </row>
        <row r="3739">
          <cell r="M3739" t="str">
            <v>SCS0006682</v>
          </cell>
          <cell r="N3739" t="str">
            <v>L4527</v>
          </cell>
          <cell r="O3739" t="str">
            <v>座垫蛇簧组件</v>
          </cell>
          <cell r="P3739" t="str">
            <v>中联座椅</v>
          </cell>
          <cell r="Q3739">
            <v>3780</v>
          </cell>
          <cell r="R3739" t="str">
            <v>YC10</v>
          </cell>
          <cell r="S3739">
            <v>0.81</v>
          </cell>
        </row>
        <row r="3740">
          <cell r="M3740" t="str">
            <v>SCS0001437</v>
          </cell>
          <cell r="N3740">
            <v>1932683</v>
          </cell>
          <cell r="O3740" t="str">
            <v>拉带总成</v>
          </cell>
          <cell r="P3740" t="str">
            <v>C40D</v>
          </cell>
          <cell r="Q3740">
            <v>410</v>
          </cell>
          <cell r="R3740" t="str">
            <v>YC10</v>
          </cell>
          <cell r="S3740">
            <v>5.8</v>
          </cell>
        </row>
        <row r="3741">
          <cell r="M3741" t="str">
            <v>SCS0003276</v>
          </cell>
          <cell r="N3741">
            <v>1943508</v>
          </cell>
          <cell r="O3741" t="str">
            <v>靠背外侧扶手钣金护盖</v>
          </cell>
          <cell r="P3741" t="str">
            <v>C40DB(深色)</v>
          </cell>
          <cell r="Q3741">
            <v>1541</v>
          </cell>
          <cell r="R3741" t="str">
            <v>YC01</v>
          </cell>
          <cell r="S3741">
            <v>1.73</v>
          </cell>
        </row>
        <row r="3742">
          <cell r="M3742" t="str">
            <v>SCS0006014</v>
          </cell>
          <cell r="N3742" t="str">
            <v>L4527</v>
          </cell>
          <cell r="O3742" t="str">
            <v>副驾前支撑管</v>
          </cell>
          <cell r="P3742" t="str">
            <v>P203</v>
          </cell>
          <cell r="Q3742">
            <v>1384</v>
          </cell>
          <cell r="R3742" t="str">
            <v>YC10</v>
          </cell>
          <cell r="S3742">
            <v>1.94</v>
          </cell>
        </row>
        <row r="3743">
          <cell r="M3743" t="str">
            <v>SCS0001427</v>
          </cell>
          <cell r="N3743" t="str">
            <v>L4527</v>
          </cell>
          <cell r="O3743" t="str">
            <v>右侧支持钢丝2(下)</v>
          </cell>
          <cell r="P3743" t="str">
            <v>C40D</v>
          </cell>
          <cell r="Q3743">
            <v>2642</v>
          </cell>
          <cell r="R3743" t="str">
            <v>YC10</v>
          </cell>
          <cell r="S3743">
            <v>0.81</v>
          </cell>
        </row>
        <row r="3744">
          <cell r="M3744" t="str">
            <v>SCS0006705</v>
          </cell>
          <cell r="N3744" t="str">
            <v>L4527</v>
          </cell>
          <cell r="O3744" t="str">
            <v>滑轨连接板右件</v>
          </cell>
          <cell r="P3744" t="str">
            <v>P203电泳件</v>
          </cell>
          <cell r="Q3744">
            <v>1079</v>
          </cell>
          <cell r="R3744" t="str">
            <v>YC10</v>
          </cell>
          <cell r="S3744">
            <v>9.91</v>
          </cell>
        </row>
        <row r="3745">
          <cell r="M3745" t="str">
            <v>SCS0004659</v>
          </cell>
          <cell r="N3745" t="str">
            <v>L4527</v>
          </cell>
          <cell r="O3745" t="str">
            <v>表皮固定钢丝AB总成</v>
          </cell>
          <cell r="P3745" t="str">
            <v>C32B</v>
          </cell>
          <cell r="Q3745">
            <v>3825</v>
          </cell>
          <cell r="R3745" t="str">
            <v>YC10</v>
          </cell>
          <cell r="S3745">
            <v>1.41</v>
          </cell>
        </row>
        <row r="3746">
          <cell r="M3746" t="str">
            <v>SCS0001670</v>
          </cell>
          <cell r="N3746" t="str">
            <v>1932389A</v>
          </cell>
          <cell r="O3746" t="str">
            <v>两侧头枕杆</v>
          </cell>
          <cell r="P3746" t="str">
            <v>C40DB</v>
          </cell>
          <cell r="Q3746">
            <v>3346</v>
          </cell>
          <cell r="R3746" t="str">
            <v>YC01</v>
          </cell>
          <cell r="S3746">
            <v>7.04</v>
          </cell>
        </row>
        <row r="3747">
          <cell r="M3747" t="str">
            <v>SCS0006687</v>
          </cell>
          <cell r="N3747" t="str">
            <v>L4527</v>
          </cell>
          <cell r="O3747" t="str">
            <v>靠背骨架总成</v>
          </cell>
          <cell r="P3747" t="str">
            <v>中联座椅</v>
          </cell>
          <cell r="Q3747">
            <v>1428</v>
          </cell>
          <cell r="R3747" t="str">
            <v>YC01</v>
          </cell>
          <cell r="S3747">
            <v>43.17</v>
          </cell>
        </row>
        <row r="3748">
          <cell r="M3748" t="str">
            <v>SCS0004885</v>
          </cell>
          <cell r="N3748">
            <v>1913037</v>
          </cell>
          <cell r="O3748" t="str">
            <v>前支撑板</v>
          </cell>
          <cell r="P3748" t="str">
            <v>C32B</v>
          </cell>
          <cell r="Q3748">
            <v>4660</v>
          </cell>
          <cell r="R3748" t="str">
            <v>YC10</v>
          </cell>
          <cell r="S3748">
            <v>4.9882400000000002</v>
          </cell>
        </row>
        <row r="3749">
          <cell r="M3749" t="str">
            <v>SCS0003394</v>
          </cell>
          <cell r="N3749">
            <v>1943508</v>
          </cell>
          <cell r="O3749" t="str">
            <v>解锁按钮总成</v>
          </cell>
          <cell r="P3749" t="str">
            <v>C40DB(浅色)</v>
          </cell>
          <cell r="Q3749">
            <v>16</v>
          </cell>
          <cell r="R3749" t="str">
            <v>YC01</v>
          </cell>
          <cell r="S3749">
            <v>1.86</v>
          </cell>
        </row>
        <row r="3750">
          <cell r="M3750" t="str">
            <v>SCS0006015</v>
          </cell>
          <cell r="N3750" t="str">
            <v>L4527</v>
          </cell>
          <cell r="O3750" t="str">
            <v>副驾后支撑管</v>
          </cell>
          <cell r="P3750" t="str">
            <v>P203</v>
          </cell>
          <cell r="Q3750">
            <v>1384</v>
          </cell>
          <cell r="R3750" t="str">
            <v>YC10</v>
          </cell>
          <cell r="S3750">
            <v>3.65</v>
          </cell>
        </row>
        <row r="3751">
          <cell r="M3751" t="str">
            <v>SCS0001428</v>
          </cell>
          <cell r="N3751" t="str">
            <v>L4527</v>
          </cell>
          <cell r="O3751" t="str">
            <v>左侧支持钢丝1(上)</v>
          </cell>
          <cell r="P3751" t="str">
            <v>C40D</v>
          </cell>
          <cell r="Q3751">
            <v>2642</v>
          </cell>
          <cell r="R3751" t="str">
            <v>YC10</v>
          </cell>
          <cell r="S3751">
            <v>0.81</v>
          </cell>
        </row>
        <row r="3752">
          <cell r="M3752" t="str">
            <v>SCS0006706</v>
          </cell>
          <cell r="N3752" t="str">
            <v>L4527</v>
          </cell>
          <cell r="O3752" t="str">
            <v>主驾安全带加强板焊接总成</v>
          </cell>
          <cell r="P3752" t="str">
            <v>P203电泳件</v>
          </cell>
          <cell r="Q3752">
            <v>1079</v>
          </cell>
          <cell r="R3752" t="str">
            <v>YC10</v>
          </cell>
          <cell r="S3752">
            <v>3.44</v>
          </cell>
        </row>
        <row r="3753">
          <cell r="M3753" t="str">
            <v>SCS0005790</v>
          </cell>
          <cell r="N3753" t="str">
            <v>L4527</v>
          </cell>
          <cell r="O3753" t="str">
            <v>扭力杆（P203、C40DB)</v>
          </cell>
          <cell r="P3753" t="str">
            <v>C40DB分别是6.0.6.3</v>
          </cell>
          <cell r="Q3753">
            <v>465</v>
          </cell>
          <cell r="R3753" t="str">
            <v>YC10</v>
          </cell>
          <cell r="S3753">
            <v>1.37</v>
          </cell>
        </row>
        <row r="3754">
          <cell r="M3754" t="str">
            <v>SCS0004022</v>
          </cell>
          <cell r="N3754" t="str">
            <v>1932389A</v>
          </cell>
          <cell r="O3754" t="str">
            <v>前排头枕骨架总成</v>
          </cell>
          <cell r="P3754" t="str">
            <v>C32B</v>
          </cell>
          <cell r="Q3754">
            <v>2862</v>
          </cell>
          <cell r="R3754" t="str">
            <v>YC01</v>
          </cell>
          <cell r="S3754">
            <v>7.52</v>
          </cell>
        </row>
        <row r="3755">
          <cell r="M3755" t="str">
            <v>scs0007048</v>
          </cell>
          <cell r="N3755" t="str">
            <v>L4527</v>
          </cell>
          <cell r="O3755" t="str">
            <v>C32B后排六分背骨架（降本</v>
          </cell>
          <cell r="P3755" t="str">
            <v>取消加强版和钢丝</v>
          </cell>
          <cell r="Q3755">
            <v>102</v>
          </cell>
          <cell r="R3755" t="str">
            <v>YC01</v>
          </cell>
          <cell r="S3755">
            <v>71.36</v>
          </cell>
        </row>
        <row r="3756">
          <cell r="M3756" t="str">
            <v>BCL0000008</v>
          </cell>
          <cell r="N3756">
            <v>1913037</v>
          </cell>
          <cell r="O3756" t="str">
            <v>网簧固定卡扣</v>
          </cell>
          <cell r="Q3756">
            <v>7160</v>
          </cell>
          <cell r="R3756" t="str">
            <v>YC10</v>
          </cell>
          <cell r="S3756">
            <v>0.09</v>
          </cell>
        </row>
        <row r="3757">
          <cell r="M3757" t="str">
            <v>SCS0003395</v>
          </cell>
          <cell r="N3757">
            <v>1943508</v>
          </cell>
          <cell r="O3757" t="str">
            <v>扶手杯托</v>
          </cell>
          <cell r="P3757" t="str">
            <v>C40DB(浅色)</v>
          </cell>
          <cell r="Q3757">
            <v>16</v>
          </cell>
          <cell r="R3757" t="str">
            <v>YC01</v>
          </cell>
          <cell r="S3757">
            <v>2.85</v>
          </cell>
        </row>
        <row r="3758">
          <cell r="M3758" t="str">
            <v>SCS0006022</v>
          </cell>
          <cell r="N3758" t="str">
            <v>L4527</v>
          </cell>
          <cell r="O3758" t="str">
            <v>六向左侧边板分总成</v>
          </cell>
          <cell r="P3758" t="str">
            <v>P203</v>
          </cell>
          <cell r="Q3758">
            <v>1340</v>
          </cell>
          <cell r="R3758" t="str">
            <v>YC10</v>
          </cell>
          <cell r="S3758">
            <v>12.1</v>
          </cell>
        </row>
        <row r="3759">
          <cell r="M3759" t="str">
            <v>SCS0001429</v>
          </cell>
          <cell r="N3759" t="str">
            <v>L4527</v>
          </cell>
          <cell r="O3759" t="str">
            <v>左侧支持钢丝2(下)</v>
          </cell>
          <cell r="P3759" t="str">
            <v>C40D</v>
          </cell>
          <cell r="Q3759">
            <v>2642</v>
          </cell>
          <cell r="R3759" t="str">
            <v>YC10</v>
          </cell>
          <cell r="S3759">
            <v>0.68</v>
          </cell>
        </row>
        <row r="3760">
          <cell r="M3760" t="str">
            <v>SCS0006707</v>
          </cell>
          <cell r="N3760" t="str">
            <v>L4527</v>
          </cell>
          <cell r="O3760" t="str">
            <v>手动升降棘轮支架总成</v>
          </cell>
          <cell r="P3760" t="str">
            <v>P203电泳件</v>
          </cell>
          <cell r="Q3760">
            <v>472</v>
          </cell>
          <cell r="R3760" t="str">
            <v>YC10</v>
          </cell>
          <cell r="S3760">
            <v>3.76</v>
          </cell>
        </row>
        <row r="3761">
          <cell r="M3761" t="str">
            <v>SCS0005995</v>
          </cell>
          <cell r="N3761" t="str">
            <v>L4527</v>
          </cell>
          <cell r="O3761" t="str">
            <v>座垫面套固定钢丝</v>
          </cell>
          <cell r="P3761" t="str">
            <v>P203</v>
          </cell>
          <cell r="Q3761">
            <v>783</v>
          </cell>
          <cell r="R3761" t="str">
            <v>YC10</v>
          </cell>
          <cell r="S3761">
            <v>0.64</v>
          </cell>
        </row>
        <row r="3762">
          <cell r="M3762" t="str">
            <v>SCS0004023</v>
          </cell>
          <cell r="N3762" t="str">
            <v>1932389A</v>
          </cell>
          <cell r="O3762" t="str">
            <v>后排两侧头枕骨架总成</v>
          </cell>
          <cell r="P3762" t="str">
            <v>C32B</v>
          </cell>
          <cell r="Q3762">
            <v>2855</v>
          </cell>
          <cell r="R3762" t="str">
            <v>YC01</v>
          </cell>
          <cell r="S3762">
            <v>8.27</v>
          </cell>
        </row>
        <row r="3763">
          <cell r="M3763" t="str">
            <v>SCS0011578</v>
          </cell>
          <cell r="N3763" t="str">
            <v>L4527</v>
          </cell>
          <cell r="O3763" t="str">
            <v>联动片钢衬</v>
          </cell>
          <cell r="P3763" t="str">
            <v>P203</v>
          </cell>
          <cell r="Q3763">
            <v>2290</v>
          </cell>
          <cell r="R3763" t="str">
            <v>YC01</v>
          </cell>
          <cell r="S3763">
            <v>0.52</v>
          </cell>
        </row>
        <row r="3764">
          <cell r="M3764" t="str">
            <v>SCS0000907</v>
          </cell>
          <cell r="N3764">
            <v>1913037</v>
          </cell>
          <cell r="O3764" t="str">
            <v>主驾安全带固定板总成</v>
          </cell>
          <cell r="P3764" t="str">
            <v>C33D(低配)</v>
          </cell>
          <cell r="Q3764">
            <v>35</v>
          </cell>
          <cell r="R3764" t="str">
            <v>YC01</v>
          </cell>
          <cell r="S3764">
            <v>14.62</v>
          </cell>
        </row>
        <row r="3765">
          <cell r="M3765" t="str">
            <v>SCS0003396</v>
          </cell>
          <cell r="N3765">
            <v>1943508</v>
          </cell>
          <cell r="O3765" t="str">
            <v>杯托橡胶棘爪</v>
          </cell>
          <cell r="P3765" t="str">
            <v>C40D(浅色)</v>
          </cell>
          <cell r="Q3765">
            <v>64</v>
          </cell>
          <cell r="R3765" t="str">
            <v>YC01</v>
          </cell>
          <cell r="S3765">
            <v>0.15</v>
          </cell>
        </row>
        <row r="3766">
          <cell r="M3766" t="str">
            <v>SCS0006023</v>
          </cell>
          <cell r="N3766" t="str">
            <v>L4527</v>
          </cell>
          <cell r="O3766" t="str">
            <v>六向右侧边板分总成</v>
          </cell>
          <cell r="P3766" t="str">
            <v>P203</v>
          </cell>
          <cell r="Q3766">
            <v>1340</v>
          </cell>
          <cell r="R3766" t="str">
            <v>YC10</v>
          </cell>
          <cell r="S3766">
            <v>12.67</v>
          </cell>
        </row>
        <row r="3767">
          <cell r="M3767" t="str">
            <v>SCS0001451</v>
          </cell>
          <cell r="N3767" t="str">
            <v>L4527</v>
          </cell>
          <cell r="O3767" t="str">
            <v>支撑钢丝￠5*415</v>
          </cell>
          <cell r="Q3767">
            <v>3200</v>
          </cell>
          <cell r="R3767" t="str">
            <v>YC10</v>
          </cell>
          <cell r="S3767">
            <v>0.71</v>
          </cell>
        </row>
        <row r="3768">
          <cell r="M3768" t="str">
            <v>SCS0006708</v>
          </cell>
          <cell r="N3768" t="str">
            <v>L4527</v>
          </cell>
          <cell r="O3768" t="str">
            <v>电动升降棘轮支架总成</v>
          </cell>
          <cell r="P3768" t="str">
            <v>P203电泳件</v>
          </cell>
          <cell r="Q3768">
            <v>607</v>
          </cell>
          <cell r="R3768" t="str">
            <v>YC10</v>
          </cell>
          <cell r="S3768">
            <v>3.4</v>
          </cell>
        </row>
        <row r="3769">
          <cell r="M3769" t="str">
            <v>SCS0005996</v>
          </cell>
          <cell r="N3769" t="str">
            <v>L4527</v>
          </cell>
          <cell r="O3769" t="str">
            <v>座垫支撑钢丝A</v>
          </cell>
          <cell r="P3769" t="str">
            <v>P203</v>
          </cell>
          <cell r="Q3769">
            <v>983</v>
          </cell>
          <cell r="R3769" t="str">
            <v>YC10</v>
          </cell>
          <cell r="S3769">
            <v>0.67</v>
          </cell>
        </row>
        <row r="3770">
          <cell r="M3770" t="str">
            <v>SCS0004024</v>
          </cell>
          <cell r="N3770" t="str">
            <v>1932389A</v>
          </cell>
          <cell r="O3770" t="str">
            <v>后排中间头枕骨架总成</v>
          </cell>
          <cell r="P3770" t="str">
            <v>C32B</v>
          </cell>
          <cell r="Q3770">
            <v>255</v>
          </cell>
          <cell r="R3770" t="str">
            <v>YC01</v>
          </cell>
          <cell r="S3770">
            <v>7.77</v>
          </cell>
        </row>
        <row r="3771">
          <cell r="M3771" t="str">
            <v>scs0011641</v>
          </cell>
          <cell r="N3771" t="str">
            <v>L4527</v>
          </cell>
          <cell r="O3771" t="str">
            <v>后排六分靠背骨架总成</v>
          </cell>
          <cell r="P3771" t="str">
            <v>C32B取消中间头枕</v>
          </cell>
          <cell r="Q3771">
            <v>101</v>
          </cell>
          <cell r="R3771" t="str">
            <v>YC01</v>
          </cell>
          <cell r="S3771">
            <v>79.040000000000006</v>
          </cell>
        </row>
        <row r="3772">
          <cell r="M3772" t="str">
            <v>SCS0000909</v>
          </cell>
          <cell r="N3772">
            <v>1913037</v>
          </cell>
          <cell r="O3772" t="str">
            <v>主驾左外后固定座总成</v>
          </cell>
          <cell r="P3772" t="str">
            <v>C33D(低配)</v>
          </cell>
          <cell r="Q3772">
            <v>35</v>
          </cell>
          <cell r="R3772" t="str">
            <v>YC01</v>
          </cell>
          <cell r="S3772">
            <v>4.3499999999999996</v>
          </cell>
        </row>
        <row r="3773">
          <cell r="M3773" t="str">
            <v>SCS0003398</v>
          </cell>
          <cell r="N3773">
            <v>1943508</v>
          </cell>
          <cell r="O3773" t="str">
            <v>靠背外侧扶手钣金护盖</v>
          </cell>
          <cell r="P3773" t="str">
            <v>C40DB(浅色)</v>
          </cell>
          <cell r="Q3773">
            <v>5</v>
          </cell>
          <cell r="R3773" t="str">
            <v>YC01</v>
          </cell>
          <cell r="S3773">
            <v>1.73</v>
          </cell>
        </row>
        <row r="3774">
          <cell r="M3774" t="str">
            <v>scs0006387</v>
          </cell>
          <cell r="N3774" t="str">
            <v>L4527</v>
          </cell>
          <cell r="O3774" t="str">
            <v>坐垫锁钩总成</v>
          </cell>
          <cell r="P3774" t="str">
            <v>P203后排</v>
          </cell>
          <cell r="Q3774">
            <v>2318</v>
          </cell>
          <cell r="R3774" t="str">
            <v>YC01</v>
          </cell>
          <cell r="S3774">
            <v>4.2</v>
          </cell>
        </row>
        <row r="3775">
          <cell r="M3775" t="str">
            <v>SCS0001573</v>
          </cell>
          <cell r="N3775" t="str">
            <v>L4527</v>
          </cell>
          <cell r="O3775" t="str">
            <v>坐垫钢丝骨架焊接总成</v>
          </cell>
          <cell r="P3775" t="str">
            <v>C40DB</v>
          </cell>
          <cell r="Q3775">
            <v>1881</v>
          </cell>
          <cell r="R3775" t="str">
            <v>YC03</v>
          </cell>
          <cell r="S3775">
            <v>19.579999999999998</v>
          </cell>
        </row>
        <row r="3776">
          <cell r="M3776" t="str">
            <v>SCS0006711</v>
          </cell>
          <cell r="N3776" t="str">
            <v>L4527</v>
          </cell>
          <cell r="O3776" t="str">
            <v>副驾安全带固定板焊接总成</v>
          </cell>
          <cell r="P3776" t="str">
            <v>P203电泳件</v>
          </cell>
          <cell r="Q3776">
            <v>1077</v>
          </cell>
          <cell r="R3776" t="str">
            <v>YC10</v>
          </cell>
          <cell r="S3776">
            <v>2.17</v>
          </cell>
        </row>
        <row r="3777">
          <cell r="M3777" t="str">
            <v>SCS0005997</v>
          </cell>
          <cell r="N3777" t="str">
            <v>L4527</v>
          </cell>
          <cell r="O3777" t="str">
            <v>座垫支撑钢丝B</v>
          </cell>
          <cell r="P3777" t="str">
            <v>P203</v>
          </cell>
          <cell r="Q3777">
            <v>983</v>
          </cell>
          <cell r="R3777" t="str">
            <v>YC10</v>
          </cell>
          <cell r="S3777">
            <v>0.33</v>
          </cell>
        </row>
        <row r="3778">
          <cell r="M3778" t="str">
            <v>SCS0006380</v>
          </cell>
          <cell r="N3778" t="str">
            <v>1932389A</v>
          </cell>
          <cell r="O3778" t="str">
            <v>前排头枕骨架总成</v>
          </cell>
          <cell r="P3778" t="str">
            <v>P203</v>
          </cell>
          <cell r="Q3778">
            <v>1453</v>
          </cell>
          <cell r="R3778" t="str">
            <v>YC01</v>
          </cell>
          <cell r="S3778">
            <v>7.3</v>
          </cell>
        </row>
        <row r="3779">
          <cell r="M3779" t="str">
            <v>SCS0001420</v>
          </cell>
          <cell r="N3779" t="str">
            <v>L4527</v>
          </cell>
          <cell r="O3779" t="str">
            <v>横向钢丝3(下)</v>
          </cell>
          <cell r="P3779" t="str">
            <v>C40D</v>
          </cell>
          <cell r="Q3779">
            <v>9</v>
          </cell>
          <cell r="R3779" t="str">
            <v>YC10</v>
          </cell>
          <cell r="S3779">
            <v>1.26</v>
          </cell>
        </row>
        <row r="3780">
          <cell r="M3780" t="str">
            <v>SCS0000942</v>
          </cell>
          <cell r="N3780">
            <v>1913037</v>
          </cell>
          <cell r="O3780" t="str">
            <v>高配主驾座框本体总成</v>
          </cell>
          <cell r="Q3780">
            <v>25</v>
          </cell>
          <cell r="R3780" t="str">
            <v>YC01</v>
          </cell>
          <cell r="S3780">
            <v>138.47</v>
          </cell>
        </row>
        <row r="3781">
          <cell r="M3781" t="str">
            <v>SCS0005420</v>
          </cell>
          <cell r="N3781">
            <v>1943508</v>
          </cell>
          <cell r="O3781" t="str">
            <v>主驾左侧罩壳（手动）</v>
          </cell>
          <cell r="P3781" t="str">
            <v>P203手动六向</v>
          </cell>
          <cell r="Q3781">
            <v>413</v>
          </cell>
          <cell r="R3781" t="str">
            <v>YC01</v>
          </cell>
          <cell r="S3781">
            <v>5.46</v>
          </cell>
        </row>
        <row r="3782">
          <cell r="M3782" t="str">
            <v>SCS0006667</v>
          </cell>
          <cell r="N3782" t="str">
            <v>L4527</v>
          </cell>
          <cell r="O3782" t="str">
            <v>升降底座</v>
          </cell>
          <cell r="P3782" t="str">
            <v>中联座椅</v>
          </cell>
          <cell r="Q3782">
            <v>502</v>
          </cell>
          <cell r="R3782" t="str">
            <v>YC01</v>
          </cell>
          <cell r="S3782">
            <v>86.77</v>
          </cell>
        </row>
        <row r="3783">
          <cell r="M3783" t="str">
            <v>SCS0001577</v>
          </cell>
          <cell r="N3783" t="str">
            <v>L4527</v>
          </cell>
          <cell r="O3783" t="str">
            <v>四分背横向钢丝1(上)</v>
          </cell>
          <cell r="P3783" t="str">
            <v>C40DB</v>
          </cell>
          <cell r="Q3783">
            <v>50</v>
          </cell>
          <cell r="R3783" t="str">
            <v>YC10</v>
          </cell>
          <cell r="S3783">
            <v>0.78</v>
          </cell>
        </row>
        <row r="3784">
          <cell r="M3784" t="str">
            <v>SCS0010939</v>
          </cell>
          <cell r="N3784" t="str">
            <v>L4527</v>
          </cell>
          <cell r="O3784" t="str">
            <v>后联动管垫片</v>
          </cell>
          <cell r="P3784" t="str">
            <v>P203</v>
          </cell>
          <cell r="Q3784">
            <v>2158</v>
          </cell>
          <cell r="R3784" t="str">
            <v>YC10</v>
          </cell>
          <cell r="S3784">
            <v>0.11</v>
          </cell>
        </row>
        <row r="3785">
          <cell r="M3785" t="str">
            <v>SCS0005998</v>
          </cell>
          <cell r="N3785" t="str">
            <v>L4527</v>
          </cell>
          <cell r="O3785" t="str">
            <v>L型连接板</v>
          </cell>
          <cell r="P3785" t="str">
            <v>P203</v>
          </cell>
          <cell r="Q3785">
            <v>2640</v>
          </cell>
          <cell r="R3785" t="str">
            <v>YC10</v>
          </cell>
          <cell r="S3785">
            <v>0.41</v>
          </cell>
        </row>
        <row r="3786">
          <cell r="M3786" t="str">
            <v>SCS0006383</v>
          </cell>
          <cell r="N3786" t="str">
            <v>1932389A</v>
          </cell>
          <cell r="O3786" t="str">
            <v>两侧头枕杆</v>
          </cell>
          <cell r="P3786" t="str">
            <v>P203</v>
          </cell>
          <cell r="Q3786">
            <v>1444</v>
          </cell>
          <cell r="R3786" t="str">
            <v>YC01</v>
          </cell>
          <cell r="S3786">
            <v>6.5</v>
          </cell>
        </row>
        <row r="3787">
          <cell r="M3787" t="str">
            <v>SCS0004560</v>
          </cell>
          <cell r="N3787" t="str">
            <v>L4527</v>
          </cell>
          <cell r="O3787" t="str">
            <v>座垫合棉支撑钢丝</v>
          </cell>
          <cell r="P3787" t="str">
            <v>C32B</v>
          </cell>
          <cell r="Q3787">
            <v>4277</v>
          </cell>
          <cell r="R3787" t="str">
            <v>YC10</v>
          </cell>
          <cell r="S3787">
            <v>0.5</v>
          </cell>
        </row>
        <row r="3788">
          <cell r="M3788" t="str">
            <v>SCS0001311</v>
          </cell>
          <cell r="N3788">
            <v>1913037</v>
          </cell>
          <cell r="O3788" t="str">
            <v>主驾左侧调角器总成</v>
          </cell>
          <cell r="P3788" t="str">
            <v>H32B(不带气囊)</v>
          </cell>
          <cell r="Q3788">
            <v>1790</v>
          </cell>
          <cell r="R3788" t="str">
            <v>YC10</v>
          </cell>
          <cell r="S3788">
            <v>41.7</v>
          </cell>
        </row>
        <row r="3789">
          <cell r="M3789" t="str">
            <v>SCS0005405</v>
          </cell>
          <cell r="N3789">
            <v>1943508</v>
          </cell>
          <cell r="O3789" t="str">
            <v>主驾左侧罩壳（电动）</v>
          </cell>
          <cell r="P3789" t="str">
            <v>P203电动六向</v>
          </cell>
          <cell r="Q3789">
            <v>10</v>
          </cell>
          <cell r="R3789" t="str">
            <v>YC01</v>
          </cell>
          <cell r="S3789">
            <v>6.02</v>
          </cell>
        </row>
        <row r="3790">
          <cell r="M3790" t="str">
            <v>SCS0006704</v>
          </cell>
          <cell r="N3790" t="str">
            <v>L4527</v>
          </cell>
          <cell r="O3790" t="str">
            <v>滑轨连接板左件</v>
          </cell>
          <cell r="P3790" t="str">
            <v>P203电泳件</v>
          </cell>
          <cell r="Q3790">
            <v>1340</v>
          </cell>
          <cell r="R3790" t="str">
            <v>YC10</v>
          </cell>
          <cell r="S3790">
            <v>6.32</v>
          </cell>
        </row>
        <row r="3791">
          <cell r="M3791" t="str">
            <v>SCS0001578</v>
          </cell>
          <cell r="N3791" t="str">
            <v>L4527</v>
          </cell>
          <cell r="O3791" t="str">
            <v>四分背横向钢丝2(下)</v>
          </cell>
          <cell r="P3791" t="str">
            <v>C40DB</v>
          </cell>
          <cell r="Q3791">
            <v>50</v>
          </cell>
          <cell r="R3791" t="str">
            <v>YC10</v>
          </cell>
          <cell r="S3791">
            <v>0.76</v>
          </cell>
        </row>
        <row r="3792">
          <cell r="M3792" t="str">
            <v>SCS0004556</v>
          </cell>
          <cell r="N3792">
            <v>1931528</v>
          </cell>
          <cell r="O3792" t="str">
            <v>主驾左滑轨总成</v>
          </cell>
          <cell r="P3792" t="str">
            <v>C32B</v>
          </cell>
          <cell r="Q3792">
            <v>730</v>
          </cell>
          <cell r="R3792" t="str">
            <v>YC01</v>
          </cell>
          <cell r="S3792">
            <v>30.2</v>
          </cell>
        </row>
        <row r="3793">
          <cell r="M3793" t="str">
            <v>SCS0005791</v>
          </cell>
          <cell r="N3793" t="str">
            <v>L4527</v>
          </cell>
          <cell r="O3793" t="str">
            <v>手动升降棘轮支架总成</v>
          </cell>
          <cell r="P3793" t="str">
            <v>P203</v>
          </cell>
          <cell r="Q3793">
            <v>42</v>
          </cell>
          <cell r="R3793" t="str">
            <v>YC10</v>
          </cell>
          <cell r="S3793">
            <v>3.36</v>
          </cell>
        </row>
        <row r="3794">
          <cell r="M3794" t="str">
            <v>SCS0006385</v>
          </cell>
          <cell r="N3794" t="str">
            <v>1932389A</v>
          </cell>
          <cell r="O3794" t="str">
            <v>中间头枕杆</v>
          </cell>
          <cell r="P3794" t="str">
            <v>P203</v>
          </cell>
          <cell r="Q3794">
            <v>358</v>
          </cell>
          <cell r="R3794" t="str">
            <v>YC01</v>
          </cell>
          <cell r="S3794">
            <v>6.7</v>
          </cell>
        </row>
        <row r="3795">
          <cell r="M3795" t="str">
            <v>SCS0004565</v>
          </cell>
          <cell r="N3795" t="str">
            <v>L4527</v>
          </cell>
          <cell r="O3795" t="str">
            <v>S簧限位钢丝</v>
          </cell>
          <cell r="Q3795">
            <v>6795</v>
          </cell>
          <cell r="R3795" t="str">
            <v>YC01</v>
          </cell>
          <cell r="S3795">
            <v>0.09</v>
          </cell>
        </row>
        <row r="3796">
          <cell r="M3796" t="str">
            <v>SCS0001312</v>
          </cell>
          <cell r="N3796">
            <v>1913037</v>
          </cell>
          <cell r="O3796" t="str">
            <v>主驾右侧调角器总成</v>
          </cell>
          <cell r="P3796" t="str">
            <v>H32B</v>
          </cell>
          <cell r="Q3796">
            <v>1790</v>
          </cell>
          <cell r="R3796" t="str">
            <v>YC10</v>
          </cell>
          <cell r="S3796">
            <v>41.7</v>
          </cell>
        </row>
        <row r="3797">
          <cell r="M3797" t="str">
            <v>SCS0005406</v>
          </cell>
          <cell r="N3797">
            <v>1943508</v>
          </cell>
          <cell r="O3797" t="str">
            <v>主驾右侧罩壳</v>
          </cell>
          <cell r="P3797" t="str">
            <v>P203</v>
          </cell>
          <cell r="Q3797">
            <v>423</v>
          </cell>
          <cell r="R3797" t="str">
            <v>YC01</v>
          </cell>
          <cell r="S3797">
            <v>2.39</v>
          </cell>
        </row>
        <row r="3798">
          <cell r="M3798" t="str">
            <v>SCS0006705</v>
          </cell>
          <cell r="N3798" t="str">
            <v>L4527</v>
          </cell>
          <cell r="O3798" t="str">
            <v>滑轨连接板右件</v>
          </cell>
          <cell r="P3798" t="str">
            <v>P203电泳件</v>
          </cell>
          <cell r="Q3798">
            <v>1340</v>
          </cell>
          <cell r="R3798" t="str">
            <v>YC10</v>
          </cell>
          <cell r="S3798">
            <v>9.17</v>
          </cell>
        </row>
        <row r="3799">
          <cell r="M3799" t="str">
            <v>SCS0001585</v>
          </cell>
          <cell r="N3799" t="str">
            <v>L4527</v>
          </cell>
          <cell r="O3799" t="str">
            <v>六分背横向钢丝1(上)</v>
          </cell>
          <cell r="P3799" t="str">
            <v>C40DB</v>
          </cell>
          <cell r="Q3799">
            <v>50</v>
          </cell>
          <cell r="R3799" t="str">
            <v>YC10</v>
          </cell>
          <cell r="S3799">
            <v>1.19</v>
          </cell>
        </row>
        <row r="3800">
          <cell r="M3800" t="str">
            <v>SCS0004556</v>
          </cell>
          <cell r="N3800">
            <v>1931528</v>
          </cell>
          <cell r="O3800" t="str">
            <v>主驾左滑轨总成</v>
          </cell>
          <cell r="P3800" t="str">
            <v>C32B</v>
          </cell>
          <cell r="Q3800">
            <v>540</v>
          </cell>
          <cell r="R3800" t="str">
            <v>YC01</v>
          </cell>
          <cell r="S3800">
            <v>30.2</v>
          </cell>
        </row>
        <row r="3801">
          <cell r="M3801" t="str">
            <v>SCS0005792</v>
          </cell>
          <cell r="N3801" t="str">
            <v>L4527</v>
          </cell>
          <cell r="O3801" t="str">
            <v>前联动管垫片</v>
          </cell>
          <cell r="P3801" t="str">
            <v>P203</v>
          </cell>
          <cell r="Q3801">
            <v>1320</v>
          </cell>
          <cell r="R3801" t="str">
            <v>YC10</v>
          </cell>
          <cell r="S3801">
            <v>0.28000000000000003</v>
          </cell>
        </row>
        <row r="3802">
          <cell r="M3802" t="str">
            <v>TFT0000057</v>
          </cell>
          <cell r="N3802">
            <v>1944688</v>
          </cell>
          <cell r="O3802" t="str">
            <v>催化剂Y610</v>
          </cell>
          <cell r="Q3802">
            <v>1000</v>
          </cell>
          <cell r="R3802" t="str">
            <v>YC03</v>
          </cell>
          <cell r="S3802">
            <v>144.69</v>
          </cell>
        </row>
        <row r="3803">
          <cell r="M3803" t="str">
            <v>SCS0004566</v>
          </cell>
          <cell r="N3803" t="str">
            <v>L4527</v>
          </cell>
          <cell r="O3803" t="str">
            <v>扭力簧</v>
          </cell>
          <cell r="P3803" t="str">
            <v>C32B</v>
          </cell>
          <cell r="Q3803">
            <v>2114</v>
          </cell>
          <cell r="R3803" t="str">
            <v>YC01</v>
          </cell>
          <cell r="S3803">
            <v>1.65</v>
          </cell>
        </row>
        <row r="3804">
          <cell r="M3804" t="str">
            <v>SCS0001314</v>
          </cell>
          <cell r="N3804">
            <v>1913037</v>
          </cell>
          <cell r="O3804" t="str">
            <v>副驾右侧调角器总成</v>
          </cell>
          <cell r="P3804" t="str">
            <v>H32B(不带气囊)</v>
          </cell>
          <cell r="Q3804">
            <v>1790</v>
          </cell>
          <cell r="R3804" t="str">
            <v>YC10</v>
          </cell>
          <cell r="S3804">
            <v>41.7</v>
          </cell>
        </row>
        <row r="3805">
          <cell r="M3805" t="str">
            <v>SCS0005421</v>
          </cell>
          <cell r="N3805">
            <v>1943508</v>
          </cell>
          <cell r="O3805" t="str">
            <v>主驾升降手柄</v>
          </cell>
          <cell r="P3805" t="str">
            <v>P203</v>
          </cell>
          <cell r="Q3805">
            <v>413</v>
          </cell>
          <cell r="R3805" t="str">
            <v>YC01</v>
          </cell>
          <cell r="S3805">
            <v>5.34</v>
          </cell>
        </row>
        <row r="3806">
          <cell r="M3806" t="str">
            <v>SCS0006706</v>
          </cell>
          <cell r="N3806" t="str">
            <v>L4527</v>
          </cell>
          <cell r="O3806" t="str">
            <v>主驾安全带加强板焊接总成</v>
          </cell>
          <cell r="P3806" t="str">
            <v>P203电泳件</v>
          </cell>
          <cell r="Q3806">
            <v>1340</v>
          </cell>
          <cell r="R3806" t="str">
            <v>YC10</v>
          </cell>
          <cell r="S3806">
            <v>2.66</v>
          </cell>
        </row>
        <row r="3807">
          <cell r="M3807" t="str">
            <v>SCS0001586</v>
          </cell>
          <cell r="N3807" t="str">
            <v>L4527</v>
          </cell>
          <cell r="O3807" t="str">
            <v>六分背横向钢丝2(下)</v>
          </cell>
          <cell r="P3807" t="str">
            <v>C40DB</v>
          </cell>
          <cell r="Q3807">
            <v>50</v>
          </cell>
          <cell r="R3807" t="str">
            <v>YC10</v>
          </cell>
          <cell r="S3807">
            <v>1.17</v>
          </cell>
        </row>
        <row r="3808">
          <cell r="M3808" t="str">
            <v>SCS0004557</v>
          </cell>
          <cell r="N3808">
            <v>1931528</v>
          </cell>
          <cell r="O3808" t="str">
            <v>主驾右滑轨总成</v>
          </cell>
          <cell r="P3808" t="str">
            <v>C32B</v>
          </cell>
          <cell r="Q3808">
            <v>730</v>
          </cell>
          <cell r="R3808" t="str">
            <v>YC01</v>
          </cell>
          <cell r="S3808">
            <v>31.93</v>
          </cell>
        </row>
        <row r="3809">
          <cell r="M3809" t="str">
            <v>SCS0006005</v>
          </cell>
          <cell r="N3809" t="str">
            <v>L4527</v>
          </cell>
          <cell r="O3809" t="str">
            <v>滑轨连接板左件</v>
          </cell>
          <cell r="P3809" t="str">
            <v>P203</v>
          </cell>
          <cell r="Q3809">
            <v>660</v>
          </cell>
          <cell r="R3809" t="str">
            <v>YC10</v>
          </cell>
          <cell r="S3809">
            <v>6.4</v>
          </cell>
        </row>
        <row r="3810">
          <cell r="M3810" t="str">
            <v>TFT0000059</v>
          </cell>
          <cell r="N3810">
            <v>1944688</v>
          </cell>
          <cell r="O3810" t="str">
            <v>开孔剂</v>
          </cell>
          <cell r="Q3810">
            <v>600</v>
          </cell>
          <cell r="R3810" t="str">
            <v>YC03</v>
          </cell>
          <cell r="S3810">
            <v>16.809999999999999</v>
          </cell>
        </row>
        <row r="3811">
          <cell r="M3811" t="str">
            <v>SCS0004659</v>
          </cell>
          <cell r="N3811" t="str">
            <v>L4527</v>
          </cell>
          <cell r="O3811" t="str">
            <v>表皮固定钢丝AB总成</v>
          </cell>
          <cell r="P3811" t="str">
            <v>C32B</v>
          </cell>
          <cell r="Q3811">
            <v>4277</v>
          </cell>
          <cell r="R3811" t="str">
            <v>YC10</v>
          </cell>
          <cell r="S3811">
            <v>1.41</v>
          </cell>
        </row>
        <row r="3812">
          <cell r="M3812" t="str">
            <v>SCS0001315</v>
          </cell>
          <cell r="N3812">
            <v>1913037</v>
          </cell>
          <cell r="O3812" t="str">
            <v>副驾左侧调角器总成</v>
          </cell>
          <cell r="P3812" t="str">
            <v>H32B</v>
          </cell>
          <cell r="Q3812">
            <v>1790</v>
          </cell>
          <cell r="R3812" t="str">
            <v>YC10</v>
          </cell>
          <cell r="S3812">
            <v>41.7</v>
          </cell>
        </row>
        <row r="3813">
          <cell r="M3813" t="str">
            <v>SCS0005422</v>
          </cell>
          <cell r="N3813">
            <v>1943508</v>
          </cell>
          <cell r="O3813" t="str">
            <v>升降手柄端盖</v>
          </cell>
          <cell r="P3813" t="str">
            <v>P203</v>
          </cell>
          <cell r="Q3813">
            <v>413</v>
          </cell>
          <cell r="R3813" t="str">
            <v>YC01</v>
          </cell>
          <cell r="S3813">
            <v>0.28000000000000003</v>
          </cell>
        </row>
        <row r="3814">
          <cell r="M3814" t="str">
            <v>SCS0006707</v>
          </cell>
          <cell r="N3814" t="str">
            <v>L4527</v>
          </cell>
          <cell r="O3814" t="str">
            <v>手动升降棘轮支架总成</v>
          </cell>
          <cell r="P3814" t="str">
            <v>P203电泳件</v>
          </cell>
          <cell r="Q3814">
            <v>740</v>
          </cell>
          <cell r="R3814" t="str">
            <v>YC10</v>
          </cell>
          <cell r="S3814">
            <v>3.56</v>
          </cell>
        </row>
        <row r="3815">
          <cell r="M3815" t="str">
            <v>SCS0001587</v>
          </cell>
          <cell r="N3815" t="str">
            <v>L4527</v>
          </cell>
          <cell r="O3815" t="str">
            <v>后面套打钉钢丝2(L型)</v>
          </cell>
          <cell r="P3815" t="str">
            <v>C40DB</v>
          </cell>
          <cell r="Q3815">
            <v>50</v>
          </cell>
          <cell r="R3815" t="str">
            <v>YC10</v>
          </cell>
          <cell r="S3815">
            <v>0.92</v>
          </cell>
        </row>
        <row r="3816">
          <cell r="M3816" t="str">
            <v>SCS0004557</v>
          </cell>
          <cell r="N3816">
            <v>1931528</v>
          </cell>
          <cell r="O3816" t="str">
            <v>主驾右滑轨总成</v>
          </cell>
          <cell r="P3816" t="str">
            <v>C32B</v>
          </cell>
          <cell r="Q3816">
            <v>540</v>
          </cell>
          <cell r="R3816" t="str">
            <v>YC01</v>
          </cell>
          <cell r="S3816">
            <v>31.93</v>
          </cell>
        </row>
        <row r="3817">
          <cell r="M3817" t="str">
            <v>SCS0006006</v>
          </cell>
          <cell r="N3817" t="str">
            <v>L4527</v>
          </cell>
          <cell r="O3817" t="str">
            <v>滑轨连接板右件</v>
          </cell>
          <cell r="P3817" t="str">
            <v>P203</v>
          </cell>
          <cell r="Q3817">
            <v>660</v>
          </cell>
          <cell r="R3817" t="str">
            <v>YC10</v>
          </cell>
          <cell r="S3817">
            <v>9.11</v>
          </cell>
        </row>
        <row r="3818">
          <cell r="M3818" t="str">
            <v>TFT0000058</v>
          </cell>
          <cell r="N3818">
            <v>1944688</v>
          </cell>
          <cell r="O3818" t="str">
            <v>催化剂Y833</v>
          </cell>
          <cell r="Q3818">
            <v>800</v>
          </cell>
          <cell r="R3818" t="str">
            <v>YC03</v>
          </cell>
          <cell r="S3818">
            <v>134.46</v>
          </cell>
        </row>
        <row r="3819">
          <cell r="M3819" t="str">
            <v>SCS0005788</v>
          </cell>
          <cell r="N3819" t="str">
            <v>L4527</v>
          </cell>
          <cell r="O3819" t="str">
            <v>左侧边板凸焊总成</v>
          </cell>
          <cell r="P3819" t="str">
            <v>P203</v>
          </cell>
          <cell r="Q3819">
            <v>1140</v>
          </cell>
          <cell r="R3819" t="str">
            <v>YC10</v>
          </cell>
          <cell r="S3819">
            <v>6.91</v>
          </cell>
        </row>
        <row r="3820">
          <cell r="M3820" t="str">
            <v>SCS0001489</v>
          </cell>
          <cell r="N3820">
            <v>1913037</v>
          </cell>
          <cell r="O3820" t="str">
            <v>副驾座框本体总成</v>
          </cell>
          <cell r="P3820" t="str">
            <v>C33D(国际型+单边+四向)</v>
          </cell>
          <cell r="Q3820">
            <v>49</v>
          </cell>
          <cell r="R3820" t="str">
            <v>YC01</v>
          </cell>
          <cell r="S3820">
            <v>54.74</v>
          </cell>
        </row>
        <row r="3821">
          <cell r="M3821" t="str">
            <v>SCS0005433</v>
          </cell>
          <cell r="N3821">
            <v>1943508</v>
          </cell>
          <cell r="O3821" t="str">
            <v>副驾左侧罩壳</v>
          </cell>
          <cell r="P3821" t="str">
            <v>P203</v>
          </cell>
          <cell r="Q3821">
            <v>422</v>
          </cell>
          <cell r="R3821" t="str">
            <v>YC01</v>
          </cell>
          <cell r="S3821">
            <v>2.39</v>
          </cell>
        </row>
        <row r="3822">
          <cell r="M3822" t="str">
            <v>SCS0006708</v>
          </cell>
          <cell r="N3822" t="str">
            <v>L4527</v>
          </cell>
          <cell r="O3822" t="str">
            <v>电动升降棘轮支架总成</v>
          </cell>
          <cell r="P3822" t="str">
            <v>P203电泳件</v>
          </cell>
          <cell r="Q3822">
            <v>600</v>
          </cell>
          <cell r="R3822" t="str">
            <v>YC10</v>
          </cell>
          <cell r="S3822">
            <v>3.4</v>
          </cell>
        </row>
        <row r="3823">
          <cell r="M3823" t="str">
            <v>SCS0001593</v>
          </cell>
          <cell r="N3823" t="str">
            <v>L4527</v>
          </cell>
          <cell r="O3823" t="str">
            <v>靠背合棉支撑钢丝总成</v>
          </cell>
          <cell r="P3823" t="str">
            <v>C40DB</v>
          </cell>
          <cell r="Q3823">
            <v>82</v>
          </cell>
          <cell r="R3823" t="str">
            <v>YC03</v>
          </cell>
          <cell r="S3823">
            <v>3.98</v>
          </cell>
        </row>
        <row r="3824">
          <cell r="M3824" t="str">
            <v>SCS0004558</v>
          </cell>
          <cell r="N3824">
            <v>1931528</v>
          </cell>
          <cell r="O3824" t="str">
            <v>副驾左滑轨总成</v>
          </cell>
          <cell r="P3824" t="str">
            <v>C32B</v>
          </cell>
          <cell r="Q3824">
            <v>730</v>
          </cell>
          <cell r="R3824" t="str">
            <v>YC01</v>
          </cell>
          <cell r="S3824">
            <v>31.93</v>
          </cell>
        </row>
        <row r="3825">
          <cell r="M3825" t="str">
            <v>SCS0006600</v>
          </cell>
          <cell r="N3825" t="str">
            <v>L4527</v>
          </cell>
          <cell r="O3825" t="str">
            <v>电动升降棘轮支架总成</v>
          </cell>
          <cell r="P3825" t="str">
            <v>P203</v>
          </cell>
          <cell r="Q3825">
            <v>10</v>
          </cell>
          <cell r="R3825" t="str">
            <v>YC10</v>
          </cell>
          <cell r="S3825">
            <v>3</v>
          </cell>
        </row>
        <row r="3826">
          <cell r="M3826" t="str">
            <v>tft0000061</v>
          </cell>
          <cell r="N3826">
            <v>1944688</v>
          </cell>
          <cell r="O3826" t="str">
            <v>交联剂CN-220</v>
          </cell>
          <cell r="Q3826">
            <v>400</v>
          </cell>
          <cell r="R3826" t="str">
            <v>YC03</v>
          </cell>
          <cell r="S3826">
            <v>38.479999999999997</v>
          </cell>
        </row>
        <row r="3827">
          <cell r="M3827" t="str">
            <v>SCS0005789</v>
          </cell>
          <cell r="N3827" t="str">
            <v>L4527</v>
          </cell>
          <cell r="O3827" t="str">
            <v>右侧边板凸焊总成</v>
          </cell>
          <cell r="P3827" t="str">
            <v>P203</v>
          </cell>
          <cell r="Q3827">
            <v>1140</v>
          </cell>
          <cell r="R3827" t="str">
            <v>YC10</v>
          </cell>
          <cell r="S3827">
            <v>6.91</v>
          </cell>
        </row>
        <row r="3828">
          <cell r="M3828" t="str">
            <v>SCS0001650</v>
          </cell>
          <cell r="N3828">
            <v>1913037</v>
          </cell>
          <cell r="O3828" t="str">
            <v>主驾座框本体总成</v>
          </cell>
          <cell r="P3828" t="str">
            <v>C33D-Z03精英型四向</v>
          </cell>
          <cell r="Q3828">
            <v>6</v>
          </cell>
          <cell r="R3828" t="str">
            <v>BC05</v>
          </cell>
          <cell r="S3828">
            <v>169.84</v>
          </cell>
        </row>
        <row r="3829">
          <cell r="M3829" t="str">
            <v>SCS0005434</v>
          </cell>
          <cell r="N3829">
            <v>1943508</v>
          </cell>
          <cell r="O3829" t="str">
            <v>副驾右侧罩壳</v>
          </cell>
          <cell r="P3829" t="str">
            <v>P203</v>
          </cell>
          <cell r="Q3829">
            <v>422</v>
          </cell>
          <cell r="R3829" t="str">
            <v>YC01</v>
          </cell>
          <cell r="S3829">
            <v>6.02</v>
          </cell>
        </row>
        <row r="3830">
          <cell r="M3830" t="str">
            <v>SCS0006711</v>
          </cell>
          <cell r="N3830" t="str">
            <v>L4527</v>
          </cell>
          <cell r="O3830" t="str">
            <v>副驾安全带固定板焊接总成</v>
          </cell>
          <cell r="P3830" t="str">
            <v>P203电泳件</v>
          </cell>
          <cell r="Q3830">
            <v>1334</v>
          </cell>
          <cell r="R3830" t="str">
            <v>YC10</v>
          </cell>
          <cell r="S3830">
            <v>2.15</v>
          </cell>
        </row>
        <row r="3831">
          <cell r="M3831" t="str">
            <v>SCS0001654</v>
          </cell>
          <cell r="N3831" t="str">
            <v>L4527</v>
          </cell>
          <cell r="O3831" t="str">
            <v>支持下端钢丝2(六分)</v>
          </cell>
          <cell r="P3831" t="str">
            <v>C40DB</v>
          </cell>
          <cell r="Q3831">
            <v>50</v>
          </cell>
          <cell r="R3831" t="str">
            <v>YC10</v>
          </cell>
          <cell r="S3831">
            <v>1.2</v>
          </cell>
        </row>
        <row r="3832">
          <cell r="M3832" t="str">
            <v>SCS0004558</v>
          </cell>
          <cell r="N3832">
            <v>1931528</v>
          </cell>
          <cell r="O3832" t="str">
            <v>副驾左滑轨总成</v>
          </cell>
          <cell r="P3832" t="str">
            <v>C32B</v>
          </cell>
          <cell r="Q3832">
            <v>540</v>
          </cell>
          <cell r="R3832" t="str">
            <v>YC01</v>
          </cell>
          <cell r="S3832">
            <v>31.93</v>
          </cell>
        </row>
        <row r="3833">
          <cell r="M3833" t="str">
            <v>SCS0005788</v>
          </cell>
          <cell r="N3833" t="str">
            <v>L4527</v>
          </cell>
          <cell r="O3833" t="str">
            <v>左侧边板凸焊总成</v>
          </cell>
          <cell r="P3833" t="str">
            <v>P203</v>
          </cell>
          <cell r="Q3833">
            <v>1320</v>
          </cell>
          <cell r="R3833" t="str">
            <v>YC10</v>
          </cell>
          <cell r="S3833">
            <v>6.91</v>
          </cell>
        </row>
        <row r="3834">
          <cell r="M3834" t="str">
            <v>TFT0000001</v>
          </cell>
          <cell r="N3834">
            <v>1944688</v>
          </cell>
          <cell r="O3834" t="str">
            <v>黑料</v>
          </cell>
          <cell r="Q3834">
            <v>12500</v>
          </cell>
          <cell r="R3834" t="str">
            <v>YC03</v>
          </cell>
          <cell r="S3834">
            <v>20.2</v>
          </cell>
        </row>
        <row r="3835">
          <cell r="M3835" t="str">
            <v>SCS0005790</v>
          </cell>
          <cell r="N3835" t="str">
            <v>L4527</v>
          </cell>
          <cell r="O3835" t="str">
            <v>扭力杆（P203、C40DB)</v>
          </cell>
          <cell r="P3835" t="str">
            <v>C40DB分别是6.0.6.3</v>
          </cell>
          <cell r="Q3835">
            <v>1817</v>
          </cell>
          <cell r="R3835" t="str">
            <v>YC10</v>
          </cell>
          <cell r="S3835">
            <v>1.42</v>
          </cell>
        </row>
        <row r="3836">
          <cell r="M3836" t="str">
            <v>SCS0001651</v>
          </cell>
          <cell r="N3836">
            <v>1913037</v>
          </cell>
          <cell r="O3836" t="str">
            <v>副驾座框本体总成</v>
          </cell>
          <cell r="P3836" t="str">
            <v>C33D-Z03精英型四向</v>
          </cell>
          <cell r="Q3836">
            <v>14</v>
          </cell>
          <cell r="R3836" t="str">
            <v>BC05</v>
          </cell>
          <cell r="S3836">
            <v>52.39</v>
          </cell>
        </row>
        <row r="3837">
          <cell r="M3837" t="str">
            <v>SCS0005475</v>
          </cell>
          <cell r="N3837">
            <v>1943508</v>
          </cell>
          <cell r="O3837" t="str">
            <v>铰链罩壳-左</v>
          </cell>
          <cell r="P3837" t="str">
            <v>P203后排</v>
          </cell>
          <cell r="Q3837">
            <v>842</v>
          </cell>
          <cell r="R3837" t="str">
            <v>YC01</v>
          </cell>
          <cell r="S3837">
            <v>1.1200000000000001</v>
          </cell>
        </row>
        <row r="3838">
          <cell r="M3838" t="str">
            <v>SCS0007045</v>
          </cell>
          <cell r="N3838" t="str">
            <v>L4527</v>
          </cell>
          <cell r="O3838" t="str">
            <v>C32B后排六分背骨架总成</v>
          </cell>
          <cell r="P3838" t="str">
            <v>取消钢丝和加强板、头枕</v>
          </cell>
          <cell r="Q3838">
            <v>1590</v>
          </cell>
          <cell r="R3838" t="str">
            <v>YC01</v>
          </cell>
          <cell r="S3838">
            <v>69.52</v>
          </cell>
        </row>
        <row r="3839">
          <cell r="M3839" t="str">
            <v>SCS0001655</v>
          </cell>
          <cell r="N3839" t="str">
            <v>L4527</v>
          </cell>
          <cell r="O3839" t="str">
            <v>支持下端钢丝1（四分）</v>
          </cell>
          <cell r="P3839" t="str">
            <v>C40DB</v>
          </cell>
          <cell r="Q3839">
            <v>50</v>
          </cell>
          <cell r="R3839" t="str">
            <v>YC10</v>
          </cell>
          <cell r="S3839">
            <v>0.82</v>
          </cell>
        </row>
        <row r="3840">
          <cell r="M3840" t="str">
            <v>SCS0004559</v>
          </cell>
          <cell r="N3840">
            <v>1931528</v>
          </cell>
          <cell r="O3840" t="str">
            <v>副驾右滑轨总成</v>
          </cell>
          <cell r="P3840" t="str">
            <v>C32B</v>
          </cell>
          <cell r="Q3840">
            <v>730</v>
          </cell>
          <cell r="R3840" t="str">
            <v>YC01</v>
          </cell>
          <cell r="S3840">
            <v>30.2</v>
          </cell>
        </row>
        <row r="3841">
          <cell r="M3841" t="str">
            <v>SCS0005789</v>
          </cell>
          <cell r="N3841" t="str">
            <v>L4527</v>
          </cell>
          <cell r="O3841" t="str">
            <v>右侧边板凸焊总成</v>
          </cell>
          <cell r="P3841" t="str">
            <v>P203</v>
          </cell>
          <cell r="Q3841">
            <v>1320</v>
          </cell>
          <cell r="R3841" t="str">
            <v>YC10</v>
          </cell>
          <cell r="S3841">
            <v>6.91</v>
          </cell>
        </row>
        <row r="3842">
          <cell r="M3842" t="str">
            <v>SCS0004506</v>
          </cell>
          <cell r="N3842">
            <v>1943004</v>
          </cell>
          <cell r="O3842" t="str">
            <v>主驾座框左侧边板总成</v>
          </cell>
          <cell r="P3842" t="str">
            <v>C32B</v>
          </cell>
          <cell r="Q3842">
            <v>1505</v>
          </cell>
          <cell r="R3842" t="str">
            <v>YC10</v>
          </cell>
          <cell r="S3842">
            <v>7.68</v>
          </cell>
        </row>
        <row r="3843">
          <cell r="M3843" t="str">
            <v>SCS0005791</v>
          </cell>
          <cell r="N3843" t="str">
            <v>L4527</v>
          </cell>
          <cell r="O3843" t="str">
            <v>手动升降棘轮支架总成</v>
          </cell>
          <cell r="P3843" t="str">
            <v>P203</v>
          </cell>
          <cell r="Q3843">
            <v>30</v>
          </cell>
          <cell r="R3843" t="str">
            <v>YC10</v>
          </cell>
          <cell r="S3843">
            <v>3.36</v>
          </cell>
        </row>
        <row r="3844">
          <cell r="M3844" t="str">
            <v>SCS0003190</v>
          </cell>
          <cell r="N3844">
            <v>1913037</v>
          </cell>
          <cell r="O3844" t="str">
            <v>弹簧盖大</v>
          </cell>
          <cell r="P3844" t="str">
            <v>C40D</v>
          </cell>
          <cell r="Q3844">
            <v>820</v>
          </cell>
          <cell r="R3844" t="str">
            <v>YC10</v>
          </cell>
          <cell r="S3844">
            <v>0.36</v>
          </cell>
        </row>
        <row r="3845">
          <cell r="M3845" t="str">
            <v>SCS0005476</v>
          </cell>
          <cell r="N3845">
            <v>1943508</v>
          </cell>
          <cell r="O3845" t="str">
            <v>铰链罩壳-右</v>
          </cell>
          <cell r="P3845" t="str">
            <v>P203后排</v>
          </cell>
          <cell r="Q3845">
            <v>842</v>
          </cell>
          <cell r="R3845" t="str">
            <v>YC01</v>
          </cell>
          <cell r="S3845">
            <v>1.1200000000000001</v>
          </cell>
        </row>
        <row r="3846">
          <cell r="M3846" t="str">
            <v>SCS0010939</v>
          </cell>
          <cell r="N3846" t="str">
            <v>L4527</v>
          </cell>
          <cell r="O3846" t="str">
            <v>后联动管垫片</v>
          </cell>
          <cell r="P3846" t="str">
            <v>P203</v>
          </cell>
          <cell r="Q3846">
            <v>2780</v>
          </cell>
          <cell r="R3846" t="str">
            <v>YC10</v>
          </cell>
          <cell r="S3846">
            <v>0.44</v>
          </cell>
        </row>
        <row r="3847">
          <cell r="M3847" t="str">
            <v>SCS0001668</v>
          </cell>
          <cell r="N3847" t="str">
            <v>L4527</v>
          </cell>
          <cell r="O3847" t="str">
            <v>扶手骨架总成</v>
          </cell>
          <cell r="P3847" t="str">
            <v>C40DB</v>
          </cell>
          <cell r="Q3847">
            <v>29</v>
          </cell>
          <cell r="R3847" t="str">
            <v>YC01</v>
          </cell>
          <cell r="S3847">
            <v>10.130000000000001</v>
          </cell>
        </row>
        <row r="3848">
          <cell r="M3848" t="str">
            <v>SCS0004559</v>
          </cell>
          <cell r="N3848">
            <v>1931528</v>
          </cell>
          <cell r="O3848" t="str">
            <v>副驾右滑轨总成</v>
          </cell>
          <cell r="P3848" t="str">
            <v>C32B</v>
          </cell>
          <cell r="Q3848">
            <v>540</v>
          </cell>
          <cell r="R3848" t="str">
            <v>YC01</v>
          </cell>
          <cell r="S3848">
            <v>30.2</v>
          </cell>
        </row>
        <row r="3849">
          <cell r="M3849" t="str">
            <v>SCS0006013</v>
          </cell>
          <cell r="N3849" t="str">
            <v>L4527</v>
          </cell>
          <cell r="O3849" t="str">
            <v>副驾罩壳固定钢丝焊接总成</v>
          </cell>
          <cell r="P3849" t="str">
            <v>P203</v>
          </cell>
          <cell r="Q3849">
            <v>660</v>
          </cell>
          <cell r="R3849" t="str">
            <v>YC10</v>
          </cell>
          <cell r="S3849">
            <v>2.98</v>
          </cell>
        </row>
        <row r="3850">
          <cell r="M3850" t="str">
            <v>SCS0004507</v>
          </cell>
          <cell r="N3850">
            <v>1943004</v>
          </cell>
          <cell r="O3850" t="str">
            <v>副驾座框右侧边板总成</v>
          </cell>
          <cell r="P3850" t="str">
            <v>C32B</v>
          </cell>
          <cell r="Q3850">
            <v>1523</v>
          </cell>
          <cell r="R3850" t="str">
            <v>YC10</v>
          </cell>
          <cell r="S3850">
            <v>7.51</v>
          </cell>
        </row>
        <row r="3851">
          <cell r="M3851" t="str">
            <v>SCS0005792</v>
          </cell>
          <cell r="N3851" t="str">
            <v>L4527</v>
          </cell>
          <cell r="O3851" t="str">
            <v>前联动管垫片</v>
          </cell>
          <cell r="P3851" t="str">
            <v>P203</v>
          </cell>
          <cell r="Q3851">
            <v>2250</v>
          </cell>
          <cell r="R3851" t="str">
            <v>YC10</v>
          </cell>
          <cell r="S3851">
            <v>0.28000000000000003</v>
          </cell>
        </row>
        <row r="3852">
          <cell r="M3852" t="str">
            <v>SCS0003191</v>
          </cell>
          <cell r="N3852">
            <v>1913037</v>
          </cell>
          <cell r="O3852" t="str">
            <v>弹簧盖小</v>
          </cell>
          <cell r="P3852" t="str">
            <v>C40D</v>
          </cell>
          <cell r="Q3852">
            <v>820</v>
          </cell>
          <cell r="R3852" t="str">
            <v>YC10</v>
          </cell>
          <cell r="S3852">
            <v>0.45</v>
          </cell>
        </row>
        <row r="3853">
          <cell r="M3853" t="str">
            <v>SCS0005456</v>
          </cell>
          <cell r="N3853">
            <v>1943508</v>
          </cell>
          <cell r="O3853" t="str">
            <v>靠背塑料罩壳-左</v>
          </cell>
          <cell r="P3853" t="str">
            <v>P203后排</v>
          </cell>
          <cell r="Q3853">
            <v>421</v>
          </cell>
          <cell r="R3853" t="str">
            <v>YC01</v>
          </cell>
          <cell r="S3853">
            <v>1.33</v>
          </cell>
        </row>
        <row r="3854">
          <cell r="M3854" t="str">
            <v>scs0011587</v>
          </cell>
          <cell r="N3854" t="str">
            <v>L4527</v>
          </cell>
          <cell r="O3854" t="str">
            <v>C40DB-C01焊接头枕杆</v>
          </cell>
          <cell r="P3854" t="str">
            <v>C40DB-C01</v>
          </cell>
          <cell r="Q3854">
            <v>3650</v>
          </cell>
          <cell r="R3854" t="str">
            <v>YC10</v>
          </cell>
          <cell r="S3854">
            <v>2.09</v>
          </cell>
        </row>
        <row r="3855">
          <cell r="M3855" t="str">
            <v>SCS0003607</v>
          </cell>
          <cell r="N3855" t="str">
            <v>L4527</v>
          </cell>
          <cell r="O3855" t="str">
            <v>后排六分靠背骨架总成</v>
          </cell>
          <cell r="P3855" t="str">
            <v>H32B</v>
          </cell>
          <cell r="Q3855">
            <v>115</v>
          </cell>
          <cell r="R3855" t="str">
            <v>YC01</v>
          </cell>
          <cell r="S3855">
            <v>80.88</v>
          </cell>
        </row>
        <row r="3856">
          <cell r="M3856" t="str">
            <v>SCS0010508</v>
          </cell>
          <cell r="N3856">
            <v>1931528</v>
          </cell>
          <cell r="O3856" t="str">
            <v>主驾手动滑轨解锁把手总成</v>
          </cell>
          <cell r="Q3856">
            <v>134</v>
          </cell>
          <cell r="R3856" t="str">
            <v>YC10</v>
          </cell>
          <cell r="S3856">
            <v>11</v>
          </cell>
        </row>
        <row r="3857">
          <cell r="M3857" t="str">
            <v>SCS0010939</v>
          </cell>
          <cell r="N3857" t="str">
            <v>L4527</v>
          </cell>
          <cell r="O3857" t="str">
            <v>后联动管垫片</v>
          </cell>
          <cell r="P3857" t="str">
            <v>P203</v>
          </cell>
          <cell r="Q3857">
            <v>1320</v>
          </cell>
          <cell r="R3857" t="str">
            <v>YC10</v>
          </cell>
          <cell r="S3857">
            <v>0.11</v>
          </cell>
        </row>
        <row r="3858">
          <cell r="M3858" t="str">
            <v>SCS0004508</v>
          </cell>
          <cell r="N3858">
            <v>1943004</v>
          </cell>
          <cell r="O3858" t="str">
            <v>主驾座框右侧边板总成</v>
          </cell>
          <cell r="P3858" t="str">
            <v>C32B</v>
          </cell>
          <cell r="Q3858">
            <v>1505</v>
          </cell>
          <cell r="R3858" t="str">
            <v>YC10</v>
          </cell>
          <cell r="S3858">
            <v>7.92</v>
          </cell>
        </row>
        <row r="3859">
          <cell r="M3859" t="str">
            <v>SCS0005992</v>
          </cell>
          <cell r="N3859" t="str">
            <v>L4527</v>
          </cell>
          <cell r="O3859" t="str">
            <v>主驾罩壳固定钢丝焊接总成</v>
          </cell>
          <cell r="P3859" t="str">
            <v>P203</v>
          </cell>
          <cell r="Q3859">
            <v>1125</v>
          </cell>
          <cell r="R3859" t="str">
            <v>YC10</v>
          </cell>
          <cell r="S3859">
            <v>2.85</v>
          </cell>
        </row>
        <row r="3860">
          <cell r="M3860" t="str">
            <v>SCS0003192</v>
          </cell>
          <cell r="N3860">
            <v>1913037</v>
          </cell>
          <cell r="O3860" t="str">
            <v>限位块</v>
          </cell>
          <cell r="P3860" t="str">
            <v>C40D</v>
          </cell>
          <cell r="Q3860">
            <v>707</v>
          </cell>
          <cell r="R3860" t="str">
            <v>YC01</v>
          </cell>
          <cell r="S3860">
            <v>0.21</v>
          </cell>
        </row>
        <row r="3861">
          <cell r="M3861" t="str">
            <v>SCS0005457</v>
          </cell>
          <cell r="N3861">
            <v>1943508</v>
          </cell>
          <cell r="O3861" t="str">
            <v>靠背塑料罩壳-右</v>
          </cell>
          <cell r="P3861" t="str">
            <v>P203后排</v>
          </cell>
          <cell r="Q3861">
            <v>421</v>
          </cell>
          <cell r="R3861" t="str">
            <v>YC01</v>
          </cell>
          <cell r="S3861">
            <v>1.33</v>
          </cell>
        </row>
        <row r="3862">
          <cell r="M3862" t="str">
            <v>BAS0000018</v>
          </cell>
          <cell r="N3862" t="str">
            <v>L4164</v>
          </cell>
          <cell r="O3862" t="str">
            <v>螺栓轴套A</v>
          </cell>
          <cell r="P3862" t="str">
            <v>C32B 钢带轴承</v>
          </cell>
          <cell r="Q3862">
            <v>2500</v>
          </cell>
          <cell r="R3862" t="str">
            <v>YC01</v>
          </cell>
          <cell r="S3862">
            <v>0.26</v>
          </cell>
        </row>
        <row r="3863">
          <cell r="M3863" t="str">
            <v>SCS0003608</v>
          </cell>
          <cell r="N3863" t="str">
            <v>L4527</v>
          </cell>
          <cell r="O3863" t="str">
            <v>后排四分靠背骨架总成</v>
          </cell>
          <cell r="P3863" t="str">
            <v>H32B</v>
          </cell>
          <cell r="Q3863">
            <v>1545</v>
          </cell>
          <cell r="R3863" t="str">
            <v>BC05</v>
          </cell>
          <cell r="S3863">
            <v>39.200000000000003</v>
          </cell>
        </row>
        <row r="3864">
          <cell r="M3864" t="str">
            <v>SCS0010509</v>
          </cell>
          <cell r="N3864">
            <v>1931528</v>
          </cell>
          <cell r="O3864" t="str">
            <v>手动六向座椅左滑轨总成</v>
          </cell>
          <cell r="Q3864">
            <v>125</v>
          </cell>
          <cell r="R3864" t="str">
            <v>YC10</v>
          </cell>
          <cell r="S3864">
            <v>30.66</v>
          </cell>
        </row>
        <row r="3865">
          <cell r="M3865" t="str">
            <v>SCS0004552</v>
          </cell>
          <cell r="N3865" t="str">
            <v>L4527</v>
          </cell>
          <cell r="O3865" t="str">
            <v>连接杆</v>
          </cell>
          <cell r="P3865" t="str">
            <v>C32B</v>
          </cell>
          <cell r="Q3865">
            <v>643</v>
          </cell>
          <cell r="R3865" t="str">
            <v>YC01</v>
          </cell>
          <cell r="S3865">
            <v>2.56</v>
          </cell>
        </row>
        <row r="3866">
          <cell r="M3866" t="str">
            <v>SCS0004509</v>
          </cell>
          <cell r="N3866">
            <v>1943004</v>
          </cell>
          <cell r="O3866" t="str">
            <v>副驾座框左侧边板总成</v>
          </cell>
          <cell r="P3866" t="str">
            <v>C32B</v>
          </cell>
          <cell r="Q3866">
            <v>1523</v>
          </cell>
          <cell r="R3866" t="str">
            <v>YC10</v>
          </cell>
          <cell r="S3866">
            <v>7.73</v>
          </cell>
        </row>
        <row r="3867">
          <cell r="M3867" t="str">
            <v>SCS0005994</v>
          </cell>
          <cell r="N3867" t="str">
            <v>L4527</v>
          </cell>
          <cell r="O3867" t="str">
            <v>座U型支撑管</v>
          </cell>
          <cell r="P3867" t="str">
            <v>P203</v>
          </cell>
          <cell r="Q3867">
            <v>2265</v>
          </cell>
          <cell r="R3867" t="str">
            <v>YC10</v>
          </cell>
          <cell r="S3867">
            <v>3.69</v>
          </cell>
        </row>
        <row r="3868">
          <cell r="M3868" t="str">
            <v>SCS0003193</v>
          </cell>
          <cell r="N3868">
            <v>1913037</v>
          </cell>
          <cell r="O3868" t="str">
            <v>扶手限位块</v>
          </cell>
          <cell r="P3868" t="str">
            <v>C40D</v>
          </cell>
          <cell r="Q3868">
            <v>681</v>
          </cell>
          <cell r="R3868" t="str">
            <v>YC10</v>
          </cell>
          <cell r="S3868">
            <v>0.23</v>
          </cell>
        </row>
        <row r="3869">
          <cell r="M3869" t="str">
            <v>SCS0005449</v>
          </cell>
          <cell r="N3869">
            <v>1943508</v>
          </cell>
          <cell r="O3869" t="str">
            <v>扶手杯托</v>
          </cell>
          <cell r="P3869" t="str">
            <v>P203</v>
          </cell>
          <cell r="Q3869">
            <v>11</v>
          </cell>
          <cell r="R3869" t="str">
            <v>YC01</v>
          </cell>
          <cell r="S3869">
            <v>1.7</v>
          </cell>
        </row>
        <row r="3870">
          <cell r="M3870" t="str">
            <v>BAS0000021</v>
          </cell>
          <cell r="N3870" t="str">
            <v>L4164</v>
          </cell>
          <cell r="O3870" t="str">
            <v>后旋转管右轴套</v>
          </cell>
          <cell r="P3870" t="str">
            <v>C32B 钢带轴承</v>
          </cell>
          <cell r="Q3870">
            <v>3000</v>
          </cell>
          <cell r="R3870" t="str">
            <v>YC01</v>
          </cell>
          <cell r="S3870">
            <v>0.64</v>
          </cell>
        </row>
        <row r="3871">
          <cell r="M3871" t="str">
            <v>SCS0003886</v>
          </cell>
          <cell r="N3871" t="str">
            <v>L4527</v>
          </cell>
          <cell r="O3871" t="str">
            <v>坐垫钢丝总成</v>
          </cell>
          <cell r="P3871" t="str">
            <v>C32B坐垫钢丝总成</v>
          </cell>
          <cell r="Q3871">
            <v>1912</v>
          </cell>
          <cell r="R3871" t="str">
            <v>YC03</v>
          </cell>
          <cell r="S3871">
            <v>24.16</v>
          </cell>
        </row>
        <row r="3872">
          <cell r="M3872" t="str">
            <v>SCS0010510</v>
          </cell>
          <cell r="N3872">
            <v>1931528</v>
          </cell>
          <cell r="O3872" t="str">
            <v>手动六向座椅右滑轨总成</v>
          </cell>
          <cell r="Q3872">
            <v>125</v>
          </cell>
          <cell r="R3872" t="str">
            <v>YC10</v>
          </cell>
          <cell r="S3872">
            <v>30.66</v>
          </cell>
        </row>
        <row r="3873">
          <cell r="M3873" t="str">
            <v>SCS0001264</v>
          </cell>
          <cell r="N3873">
            <v>1950401</v>
          </cell>
          <cell r="O3873" t="str">
            <v>副驾安全带锁扣总成</v>
          </cell>
          <cell r="P3873" t="str">
            <v>C32B(豪华版)</v>
          </cell>
          <cell r="Q3873">
            <v>11</v>
          </cell>
          <cell r="R3873" t="str">
            <v>YC01</v>
          </cell>
          <cell r="S3873">
            <v>13.38</v>
          </cell>
        </row>
        <row r="3874">
          <cell r="M3874" t="str">
            <v>SCS0004551</v>
          </cell>
          <cell r="N3874">
            <v>1943004</v>
          </cell>
          <cell r="O3874" t="str">
            <v>滑轨解锁手把</v>
          </cell>
          <cell r="P3874" t="str">
            <v>C32B</v>
          </cell>
          <cell r="Q3874">
            <v>3028</v>
          </cell>
          <cell r="R3874" t="str">
            <v>YC01</v>
          </cell>
          <cell r="S3874">
            <v>3.78</v>
          </cell>
        </row>
        <row r="3875">
          <cell r="M3875" t="str">
            <v>SCS0005995</v>
          </cell>
          <cell r="N3875" t="str">
            <v>L4527</v>
          </cell>
          <cell r="O3875" t="str">
            <v>座垫面套固定钢丝</v>
          </cell>
          <cell r="P3875" t="str">
            <v>P203</v>
          </cell>
          <cell r="Q3875">
            <v>2265</v>
          </cell>
          <cell r="R3875" t="str">
            <v>YC10</v>
          </cell>
          <cell r="S3875">
            <v>0.51</v>
          </cell>
        </row>
        <row r="3876">
          <cell r="M3876" t="str">
            <v>SCS0003391</v>
          </cell>
          <cell r="N3876">
            <v>1913037</v>
          </cell>
          <cell r="O3876" t="str">
            <v>扶手泡棉加强板</v>
          </cell>
          <cell r="P3876" t="str">
            <v>C40DB</v>
          </cell>
          <cell r="Q3876">
            <v>5</v>
          </cell>
          <cell r="R3876" t="str">
            <v>YC01</v>
          </cell>
          <cell r="S3876">
            <v>0.34</v>
          </cell>
        </row>
        <row r="3877">
          <cell r="M3877" t="str">
            <v>BCL0000009</v>
          </cell>
          <cell r="N3877">
            <v>1943508</v>
          </cell>
          <cell r="O3877" t="str">
            <v>C型卡扣</v>
          </cell>
          <cell r="Q3877">
            <v>1579</v>
          </cell>
          <cell r="R3877" t="str">
            <v>YC01</v>
          </cell>
          <cell r="S3877">
            <v>0.04</v>
          </cell>
        </row>
        <row r="3878">
          <cell r="M3878" t="str">
            <v>SCS0006683</v>
          </cell>
          <cell r="N3878" t="str">
            <v>L4469</v>
          </cell>
          <cell r="O3878" t="str">
            <v>左滑轨总成</v>
          </cell>
          <cell r="P3878" t="str">
            <v>中联座椅</v>
          </cell>
          <cell r="Q3878">
            <v>855</v>
          </cell>
          <cell r="R3878" t="str">
            <v>YC01</v>
          </cell>
          <cell r="S3878">
            <v>23.65</v>
          </cell>
        </row>
        <row r="3879">
          <cell r="M3879" t="str">
            <v>SCS0003948</v>
          </cell>
          <cell r="N3879" t="str">
            <v>L4527</v>
          </cell>
          <cell r="O3879" t="str">
            <v>C40DB中部支架总成(Z02)</v>
          </cell>
          <cell r="P3879" t="str">
            <v>C40DB-Z02</v>
          </cell>
          <cell r="Q3879">
            <v>44</v>
          </cell>
          <cell r="R3879" t="str">
            <v>CZ71</v>
          </cell>
          <cell r="S3879">
            <v>6.35</v>
          </cell>
        </row>
        <row r="3880">
          <cell r="M3880" t="str">
            <v>SCS0010620</v>
          </cell>
          <cell r="N3880">
            <v>1931528</v>
          </cell>
          <cell r="O3880" t="str">
            <v>副驾左滑轨总成</v>
          </cell>
          <cell r="P3880" t="str">
            <v>外购总成</v>
          </cell>
          <cell r="Q3880">
            <v>125</v>
          </cell>
          <cell r="R3880" t="str">
            <v>YC10</v>
          </cell>
          <cell r="S3880">
            <v>30.66</v>
          </cell>
        </row>
        <row r="3881">
          <cell r="M3881" t="str">
            <v>SCS0001277</v>
          </cell>
          <cell r="N3881">
            <v>1950401</v>
          </cell>
          <cell r="O3881" t="str">
            <v>卷轴器总成</v>
          </cell>
          <cell r="P3881" t="str">
            <v>H32B(自带安装螺母)</v>
          </cell>
          <cell r="Q3881">
            <v>3096</v>
          </cell>
          <cell r="R3881" t="str">
            <v>YC01</v>
          </cell>
          <cell r="S3881">
            <v>31.32</v>
          </cell>
        </row>
        <row r="3882">
          <cell r="M3882" t="str">
            <v>SCS0004553</v>
          </cell>
          <cell r="N3882">
            <v>1943004</v>
          </cell>
          <cell r="O3882" t="str">
            <v>副驾线束支撑板</v>
          </cell>
          <cell r="P3882" t="str">
            <v>C32B</v>
          </cell>
          <cell r="Q3882">
            <v>1096</v>
          </cell>
          <cell r="R3882" t="str">
            <v>YC10</v>
          </cell>
          <cell r="S3882">
            <v>1.1000000000000001</v>
          </cell>
        </row>
        <row r="3883">
          <cell r="M3883" t="str">
            <v>SCS0005996</v>
          </cell>
          <cell r="N3883" t="str">
            <v>L4527</v>
          </cell>
          <cell r="O3883" t="str">
            <v>座垫支撑钢丝A</v>
          </cell>
          <cell r="P3883" t="str">
            <v>P203</v>
          </cell>
          <cell r="Q3883">
            <v>2265</v>
          </cell>
          <cell r="R3883" t="str">
            <v>YC10</v>
          </cell>
          <cell r="S3883">
            <v>0.54</v>
          </cell>
        </row>
        <row r="3884">
          <cell r="M3884" t="str">
            <v>SCS0003902</v>
          </cell>
          <cell r="N3884">
            <v>1913037</v>
          </cell>
          <cell r="O3884" t="str">
            <v>后排靠背安装支架</v>
          </cell>
          <cell r="P3884" t="str">
            <v>（整体）</v>
          </cell>
          <cell r="Q3884">
            <v>24</v>
          </cell>
          <cell r="R3884" t="str">
            <v>YC01</v>
          </cell>
          <cell r="S3884">
            <v>5.5</v>
          </cell>
        </row>
        <row r="3885">
          <cell r="M3885" t="str">
            <v>SCS0003903</v>
          </cell>
          <cell r="N3885">
            <v>1943508</v>
          </cell>
          <cell r="O3885" t="str">
            <v>后排座椅转轴支架护罩1#</v>
          </cell>
          <cell r="Q3885">
            <v>186</v>
          </cell>
          <cell r="R3885" t="str">
            <v>YC01</v>
          </cell>
          <cell r="S3885">
            <v>0.37</v>
          </cell>
        </row>
        <row r="3886">
          <cell r="M3886" t="str">
            <v>SCS0006684</v>
          </cell>
          <cell r="N3886" t="str">
            <v>L4469</v>
          </cell>
          <cell r="O3886" t="str">
            <v>右滑轨总成</v>
          </cell>
          <cell r="P3886" t="str">
            <v>中联座椅</v>
          </cell>
          <cell r="Q3886">
            <v>855</v>
          </cell>
          <cell r="R3886" t="str">
            <v>YC01</v>
          </cell>
          <cell r="S3886">
            <v>23.65</v>
          </cell>
        </row>
        <row r="3887">
          <cell r="M3887" t="str">
            <v>SCS0004970</v>
          </cell>
          <cell r="N3887" t="str">
            <v>L4527</v>
          </cell>
          <cell r="O3887" t="str">
            <v>p203垫片钣金</v>
          </cell>
          <cell r="P3887" t="str">
            <v>P203</v>
          </cell>
          <cell r="Q3887">
            <v>896</v>
          </cell>
          <cell r="R3887" t="str">
            <v>YC01</v>
          </cell>
          <cell r="S3887">
            <v>0.64</v>
          </cell>
        </row>
        <row r="3888">
          <cell r="M3888" t="str">
            <v>SCS0010621</v>
          </cell>
          <cell r="N3888">
            <v>1931528</v>
          </cell>
          <cell r="O3888" t="str">
            <v>副驾右滑轨总成</v>
          </cell>
          <cell r="P3888" t="str">
            <v>外购总成</v>
          </cell>
          <cell r="Q3888">
            <v>125</v>
          </cell>
          <cell r="R3888" t="str">
            <v>YC10</v>
          </cell>
          <cell r="S3888">
            <v>30.66</v>
          </cell>
        </row>
        <row r="3889">
          <cell r="M3889" t="str">
            <v>SCS0001368</v>
          </cell>
          <cell r="N3889">
            <v>1950401</v>
          </cell>
          <cell r="O3889" t="str">
            <v>驾驶员安全带锁扣</v>
          </cell>
          <cell r="Q3889">
            <v>90</v>
          </cell>
          <cell r="R3889" t="str">
            <v>YC01</v>
          </cell>
          <cell r="S3889">
            <v>12.85</v>
          </cell>
        </row>
        <row r="3890">
          <cell r="M3890" t="str">
            <v>SCS0004554</v>
          </cell>
          <cell r="N3890">
            <v>1943004</v>
          </cell>
          <cell r="O3890" t="str">
            <v>主驾线束支撑板</v>
          </cell>
          <cell r="P3890" t="str">
            <v>C32B</v>
          </cell>
          <cell r="Q3890">
            <v>2221</v>
          </cell>
          <cell r="R3890" t="str">
            <v>YC10</v>
          </cell>
          <cell r="S3890">
            <v>1.1000000000000001</v>
          </cell>
        </row>
        <row r="3891">
          <cell r="M3891" t="str">
            <v>SCS0005997</v>
          </cell>
          <cell r="N3891" t="str">
            <v>L4527</v>
          </cell>
          <cell r="O3891" t="str">
            <v>座垫支撑钢丝B</v>
          </cell>
          <cell r="P3891" t="str">
            <v>P203</v>
          </cell>
          <cell r="Q3891">
            <v>2265</v>
          </cell>
          <cell r="R3891" t="str">
            <v>YC10</v>
          </cell>
          <cell r="S3891">
            <v>0.26</v>
          </cell>
        </row>
        <row r="3892">
          <cell r="M3892" t="str">
            <v>SCS0005388</v>
          </cell>
          <cell r="N3892">
            <v>1913037</v>
          </cell>
          <cell r="O3892" t="str">
            <v>主驾左侧调角器焊接总成</v>
          </cell>
          <cell r="P3892" t="str">
            <v>P203电动</v>
          </cell>
          <cell r="Q3892">
            <v>655</v>
          </cell>
          <cell r="R3892" t="str">
            <v>YC10</v>
          </cell>
          <cell r="S3892">
            <v>74.09</v>
          </cell>
        </row>
        <row r="3893">
          <cell r="M3893" t="str">
            <v>SCS0003904</v>
          </cell>
          <cell r="N3893">
            <v>1943508</v>
          </cell>
          <cell r="O3893" t="str">
            <v>后排座椅转轴支架护罩2#</v>
          </cell>
          <cell r="Q3893">
            <v>62</v>
          </cell>
          <cell r="R3893" t="str">
            <v>YC01</v>
          </cell>
          <cell r="S3893">
            <v>0.37</v>
          </cell>
        </row>
        <row r="3894">
          <cell r="M3894" t="str">
            <v>SCS0006677</v>
          </cell>
          <cell r="N3894" t="str">
            <v>L4469</v>
          </cell>
          <cell r="O3894" t="str">
            <v>滑轨解锁杆</v>
          </cell>
          <cell r="P3894" t="str">
            <v>中联座椅</v>
          </cell>
          <cell r="Q3894">
            <v>900</v>
          </cell>
          <cell r="R3894" t="str">
            <v>YC01</v>
          </cell>
          <cell r="S3894">
            <v>1.71</v>
          </cell>
        </row>
        <row r="3895">
          <cell r="M3895" t="str">
            <v>SCS0005385</v>
          </cell>
          <cell r="N3895" t="str">
            <v>L4527</v>
          </cell>
          <cell r="O3895" t="str">
            <v>靠背骨架弯管</v>
          </cell>
          <cell r="P3895" t="str">
            <v>P203前排</v>
          </cell>
          <cell r="Q3895">
            <v>1380</v>
          </cell>
          <cell r="R3895" t="str">
            <v>YC10</v>
          </cell>
          <cell r="S3895">
            <v>4.18</v>
          </cell>
        </row>
        <row r="3896">
          <cell r="M3896" t="str">
            <v>SCS0010750</v>
          </cell>
          <cell r="N3896">
            <v>1931528</v>
          </cell>
          <cell r="O3896" t="str">
            <v>副驾滑轨解锁把手总成</v>
          </cell>
          <cell r="P3896" t="str">
            <v>外购总成</v>
          </cell>
          <cell r="Q3896">
            <v>126</v>
          </cell>
          <cell r="R3896" t="str">
            <v>YC10</v>
          </cell>
          <cell r="S3896">
            <v>11</v>
          </cell>
        </row>
        <row r="3897">
          <cell r="M3897" t="str">
            <v>SCS0001370</v>
          </cell>
          <cell r="N3897">
            <v>1950401</v>
          </cell>
          <cell r="O3897" t="str">
            <v>副驾驶员安全带锁扣</v>
          </cell>
          <cell r="P3897" t="str">
            <v>C33DB(低配)</v>
          </cell>
          <cell r="Q3897">
            <v>14</v>
          </cell>
          <cell r="R3897" t="str">
            <v>YC01</v>
          </cell>
          <cell r="S3897">
            <v>12.85</v>
          </cell>
        </row>
        <row r="3898">
          <cell r="M3898" t="str">
            <v>SCS0004971</v>
          </cell>
          <cell r="N3898">
            <v>1943004</v>
          </cell>
          <cell r="O3898" t="str">
            <v>主驾安全带固定板总成</v>
          </cell>
          <cell r="P3898" t="str">
            <v>C32B</v>
          </cell>
          <cell r="Q3898">
            <v>1505</v>
          </cell>
          <cell r="R3898" t="str">
            <v>YC01</v>
          </cell>
          <cell r="S3898">
            <v>2.58</v>
          </cell>
        </row>
        <row r="3899">
          <cell r="M3899" t="str">
            <v>SCS0005998</v>
          </cell>
          <cell r="N3899" t="str">
            <v>L4527</v>
          </cell>
          <cell r="O3899" t="str">
            <v>L型连接板</v>
          </cell>
          <cell r="P3899" t="str">
            <v>P203</v>
          </cell>
          <cell r="Q3899">
            <v>4530</v>
          </cell>
          <cell r="R3899" t="str">
            <v>YC10</v>
          </cell>
          <cell r="S3899">
            <v>0.41</v>
          </cell>
        </row>
        <row r="3900">
          <cell r="M3900" t="str">
            <v>SCS0005389</v>
          </cell>
          <cell r="N3900">
            <v>1913037</v>
          </cell>
          <cell r="O3900" t="str">
            <v>主驾右侧调角器焊接总成</v>
          </cell>
          <cell r="P3900" t="str">
            <v>P203电动</v>
          </cell>
          <cell r="Q3900">
            <v>675</v>
          </cell>
          <cell r="R3900" t="str">
            <v>YC10</v>
          </cell>
          <cell r="S3900">
            <v>73.540000000000006</v>
          </cell>
        </row>
        <row r="3901">
          <cell r="M3901" t="str">
            <v>SCS0005517</v>
          </cell>
          <cell r="N3901">
            <v>1943508</v>
          </cell>
          <cell r="O3901" t="str">
            <v>后排座椅上固定卡扣</v>
          </cell>
          <cell r="P3901" t="str">
            <v>P203</v>
          </cell>
          <cell r="Q3901">
            <v>1220</v>
          </cell>
          <cell r="R3901" t="str">
            <v>YC01</v>
          </cell>
          <cell r="S3901">
            <v>0.72</v>
          </cell>
        </row>
        <row r="3902">
          <cell r="M3902" t="str">
            <v>SCS0004559</v>
          </cell>
          <cell r="N3902">
            <v>1931528</v>
          </cell>
          <cell r="O3902" t="str">
            <v>副驾右滑轨总成</v>
          </cell>
          <cell r="P3902" t="str">
            <v>C32B</v>
          </cell>
          <cell r="Q3902">
            <v>2520</v>
          </cell>
          <cell r="R3902" t="str">
            <v>YC01</v>
          </cell>
          <cell r="S3902">
            <v>30.2</v>
          </cell>
        </row>
        <row r="3903">
          <cell r="M3903" t="str">
            <v>SCS0005386</v>
          </cell>
          <cell r="N3903" t="str">
            <v>L4527</v>
          </cell>
          <cell r="O3903" t="str">
            <v>靠背泡沫支撑钢丝</v>
          </cell>
          <cell r="P3903" t="str">
            <v>P203前排</v>
          </cell>
          <cell r="Q3903">
            <v>1380</v>
          </cell>
          <cell r="R3903" t="str">
            <v>YC10</v>
          </cell>
          <cell r="S3903">
            <v>0.59</v>
          </cell>
        </row>
        <row r="3904">
          <cell r="M3904" t="str">
            <v>SCS0006180</v>
          </cell>
          <cell r="N3904">
            <v>1913037</v>
          </cell>
          <cell r="O3904" t="str">
            <v>M20独立座前翻脚架总成</v>
          </cell>
          <cell r="P3904" t="str">
            <v>（左）</v>
          </cell>
          <cell r="Q3904">
            <v>400</v>
          </cell>
          <cell r="R3904" t="str">
            <v>YC10</v>
          </cell>
          <cell r="S3904">
            <v>13.83</v>
          </cell>
        </row>
        <row r="3905">
          <cell r="M3905" t="str">
            <v>SCS0001371</v>
          </cell>
          <cell r="N3905">
            <v>1950401</v>
          </cell>
          <cell r="O3905" t="str">
            <v>后排座椅安全带卷收器</v>
          </cell>
          <cell r="Q3905">
            <v>6</v>
          </cell>
          <cell r="R3905" t="str">
            <v>YC01</v>
          </cell>
          <cell r="S3905">
            <v>31.01</v>
          </cell>
        </row>
        <row r="3906">
          <cell r="M3906" t="str">
            <v>SCS0004976</v>
          </cell>
          <cell r="N3906">
            <v>1943004</v>
          </cell>
          <cell r="O3906" t="str">
            <v>豪华型前横管总成</v>
          </cell>
          <cell r="P3906" t="str">
            <v>C32B</v>
          </cell>
          <cell r="Q3906">
            <v>1505</v>
          </cell>
          <cell r="R3906" t="str">
            <v>YC01</v>
          </cell>
          <cell r="S3906">
            <v>11.17</v>
          </cell>
        </row>
        <row r="3907">
          <cell r="M3907" t="str">
            <v>SCS0005999</v>
          </cell>
          <cell r="N3907" t="str">
            <v>L4527</v>
          </cell>
          <cell r="O3907" t="str">
            <v>前横管</v>
          </cell>
          <cell r="P3907" t="str">
            <v>P203</v>
          </cell>
          <cell r="Q3907">
            <v>2265</v>
          </cell>
          <cell r="R3907" t="str">
            <v>YC10</v>
          </cell>
          <cell r="S3907">
            <v>1.5</v>
          </cell>
        </row>
        <row r="3908">
          <cell r="M3908" t="str">
            <v>SCS0005396</v>
          </cell>
          <cell r="N3908">
            <v>1913037</v>
          </cell>
          <cell r="O3908" t="str">
            <v>主驾左侧调角器焊接总成</v>
          </cell>
          <cell r="P3908" t="str">
            <v>P203电动带气囊</v>
          </cell>
          <cell r="Q3908">
            <v>20</v>
          </cell>
          <cell r="R3908" t="str">
            <v>YC10</v>
          </cell>
          <cell r="S3908">
            <v>75.06</v>
          </cell>
        </row>
        <row r="3909">
          <cell r="M3909" t="str">
            <v>SCS0005411</v>
          </cell>
          <cell r="N3909">
            <v>1943508</v>
          </cell>
          <cell r="O3909" t="str">
            <v>后侧安装脚罩</v>
          </cell>
          <cell r="P3909" t="str">
            <v>P203前排</v>
          </cell>
          <cell r="Q3909">
            <v>2440</v>
          </cell>
          <cell r="R3909" t="str">
            <v>YC01</v>
          </cell>
          <cell r="S3909">
            <v>0.64</v>
          </cell>
        </row>
        <row r="3910">
          <cell r="M3910" t="str">
            <v>SCS0004558</v>
          </cell>
          <cell r="N3910">
            <v>1931528</v>
          </cell>
          <cell r="O3910" t="str">
            <v>副驾左滑轨总成</v>
          </cell>
          <cell r="P3910" t="str">
            <v>C32B</v>
          </cell>
          <cell r="Q3910">
            <v>2520</v>
          </cell>
          <cell r="R3910" t="str">
            <v>YC01</v>
          </cell>
          <cell r="S3910">
            <v>31.93</v>
          </cell>
        </row>
        <row r="3911">
          <cell r="M3911" t="str">
            <v>SCS0005387</v>
          </cell>
          <cell r="N3911" t="str">
            <v>L4527</v>
          </cell>
          <cell r="O3911" t="str">
            <v>靠背面套上固定钢丝</v>
          </cell>
          <cell r="P3911" t="str">
            <v>P203前排</v>
          </cell>
          <cell r="Q3911">
            <v>1380</v>
          </cell>
          <cell r="R3911" t="str">
            <v>YC10</v>
          </cell>
          <cell r="S3911">
            <v>0.53</v>
          </cell>
        </row>
        <row r="3912">
          <cell r="M3912" t="str">
            <v>SCS0005396</v>
          </cell>
          <cell r="N3912">
            <v>1913037</v>
          </cell>
          <cell r="O3912" t="str">
            <v>主驾左侧调角器焊接总成</v>
          </cell>
          <cell r="P3912" t="str">
            <v>P203电动带气囊</v>
          </cell>
          <cell r="Q3912">
            <v>10</v>
          </cell>
          <cell r="R3912" t="str">
            <v>YC10</v>
          </cell>
          <cell r="S3912">
            <v>75.06</v>
          </cell>
        </row>
        <row r="3913">
          <cell r="M3913" t="str">
            <v>SCS0006183</v>
          </cell>
          <cell r="N3913">
            <v>1950401</v>
          </cell>
          <cell r="O3913" t="str">
            <v>副驾安全带锁扣总成</v>
          </cell>
          <cell r="P3913" t="str">
            <v>C32B-F05（豪华版）</v>
          </cell>
          <cell r="Q3913">
            <v>3096</v>
          </cell>
          <cell r="R3913" t="str">
            <v>YC01</v>
          </cell>
          <cell r="S3913">
            <v>13.98</v>
          </cell>
        </row>
        <row r="3914">
          <cell r="M3914" t="str">
            <v>SCS0004978</v>
          </cell>
          <cell r="N3914">
            <v>1943004</v>
          </cell>
          <cell r="O3914" t="str">
            <v>豪华型后旋转管总成</v>
          </cell>
          <cell r="P3914" t="str">
            <v>C32B</v>
          </cell>
          <cell r="Q3914">
            <v>1505</v>
          </cell>
          <cell r="R3914" t="str">
            <v>YC01</v>
          </cell>
          <cell r="S3914">
            <v>15.86</v>
          </cell>
        </row>
        <row r="3915">
          <cell r="M3915" t="str">
            <v>SCS0006003</v>
          </cell>
          <cell r="N3915" t="str">
            <v>L4527</v>
          </cell>
          <cell r="O3915" t="str">
            <v>前联动管</v>
          </cell>
          <cell r="P3915" t="str">
            <v>P203</v>
          </cell>
          <cell r="Q3915">
            <v>1145</v>
          </cell>
          <cell r="R3915" t="str">
            <v>YC10</v>
          </cell>
          <cell r="S3915">
            <v>2.89</v>
          </cell>
        </row>
        <row r="3916">
          <cell r="M3916" t="str">
            <v>SCS0005503</v>
          </cell>
          <cell r="N3916">
            <v>1913037</v>
          </cell>
          <cell r="O3916" t="str">
            <v>主驾左侧调角器焊接总成</v>
          </cell>
          <cell r="P3916" t="str">
            <v>P203手动无气囊</v>
          </cell>
          <cell r="Q3916">
            <v>480</v>
          </cell>
          <cell r="R3916" t="str">
            <v>YC10</v>
          </cell>
          <cell r="S3916">
            <v>50.31</v>
          </cell>
        </row>
        <row r="3917">
          <cell r="M3917" t="str">
            <v>BFA0000007</v>
          </cell>
          <cell r="N3917">
            <v>1943003</v>
          </cell>
          <cell r="O3917" t="str">
            <v>平垫圈￠8</v>
          </cell>
          <cell r="P3917" t="str">
            <v>￠8黑</v>
          </cell>
          <cell r="Q3917">
            <v>2500</v>
          </cell>
          <cell r="R3917" t="str">
            <v>YC01</v>
          </cell>
          <cell r="S3917">
            <v>0.02</v>
          </cell>
        </row>
        <row r="3918">
          <cell r="M3918" t="str">
            <v>SCS0004557</v>
          </cell>
          <cell r="N3918">
            <v>1931528</v>
          </cell>
          <cell r="O3918" t="str">
            <v>主驾右滑轨总成</v>
          </cell>
          <cell r="P3918" t="str">
            <v>C32B</v>
          </cell>
          <cell r="Q3918">
            <v>2520</v>
          </cell>
          <cell r="R3918" t="str">
            <v>YC01</v>
          </cell>
          <cell r="S3918">
            <v>31.93</v>
          </cell>
        </row>
        <row r="3919">
          <cell r="M3919" t="str">
            <v>SCS0005390</v>
          </cell>
          <cell r="N3919" t="str">
            <v>L4527</v>
          </cell>
          <cell r="O3919" t="str">
            <v>靠背下支撑钢丝A</v>
          </cell>
          <cell r="P3919" t="str">
            <v>P203前排</v>
          </cell>
          <cell r="Q3919">
            <v>1380</v>
          </cell>
          <cell r="R3919" t="str">
            <v>YC10</v>
          </cell>
          <cell r="S3919">
            <v>0.93</v>
          </cell>
        </row>
        <row r="3920">
          <cell r="M3920" t="str">
            <v>SCS0005389</v>
          </cell>
          <cell r="N3920">
            <v>1913037</v>
          </cell>
          <cell r="O3920" t="str">
            <v>主驾右侧调角器焊接总成</v>
          </cell>
          <cell r="P3920" t="str">
            <v>P203电动</v>
          </cell>
          <cell r="Q3920">
            <v>45</v>
          </cell>
          <cell r="R3920" t="str">
            <v>YC10</v>
          </cell>
          <cell r="S3920">
            <v>73.540000000000006</v>
          </cell>
        </row>
        <row r="3921">
          <cell r="M3921" t="str">
            <v>SCS0006185</v>
          </cell>
          <cell r="N3921">
            <v>1950401</v>
          </cell>
          <cell r="O3921" t="str">
            <v>正驾安全带锁扣总成</v>
          </cell>
          <cell r="P3921" t="str">
            <v>C32B-F05（豪华版）</v>
          </cell>
          <cell r="Q3921">
            <v>3096</v>
          </cell>
          <cell r="R3921" t="str">
            <v>YC01</v>
          </cell>
          <cell r="S3921">
            <v>14.43</v>
          </cell>
        </row>
        <row r="3922">
          <cell r="M3922" t="str">
            <v>scs0004980</v>
          </cell>
          <cell r="N3922">
            <v>1943004</v>
          </cell>
          <cell r="O3922" t="str">
            <v>右后侧横梁支撑板</v>
          </cell>
          <cell r="P3922" t="str">
            <v>C32B</v>
          </cell>
          <cell r="Q3922">
            <v>1523</v>
          </cell>
          <cell r="R3922" t="str">
            <v>YC01</v>
          </cell>
          <cell r="S3922">
            <v>3.83</v>
          </cell>
        </row>
        <row r="3923">
          <cell r="M3923" t="str">
            <v>SCS0006004</v>
          </cell>
          <cell r="N3923" t="str">
            <v>L4527</v>
          </cell>
          <cell r="O3923" t="str">
            <v>后联动管</v>
          </cell>
          <cell r="P3923" t="str">
            <v>P203</v>
          </cell>
          <cell r="Q3923">
            <v>1145</v>
          </cell>
          <cell r="R3923" t="str">
            <v>YC10</v>
          </cell>
          <cell r="S3923">
            <v>4.1900000000000004</v>
          </cell>
        </row>
        <row r="3924">
          <cell r="M3924" t="str">
            <v>SCS0005504</v>
          </cell>
          <cell r="N3924">
            <v>1913037</v>
          </cell>
          <cell r="O3924" t="str">
            <v>主驾右侧调角器焊接总成</v>
          </cell>
          <cell r="P3924" t="str">
            <v>P203手动</v>
          </cell>
          <cell r="Q3924">
            <v>480</v>
          </cell>
          <cell r="R3924" t="str">
            <v>YC10</v>
          </cell>
          <cell r="S3924">
            <v>45.79</v>
          </cell>
        </row>
        <row r="3925">
          <cell r="M3925" t="str">
            <v>BFA0000055</v>
          </cell>
          <cell r="N3925">
            <v>1943003</v>
          </cell>
          <cell r="O3925" t="str">
            <v>十字槽圆头自攻螺钉</v>
          </cell>
          <cell r="Q3925">
            <v>1200</v>
          </cell>
          <cell r="R3925" t="str">
            <v>YC01</v>
          </cell>
          <cell r="S3925">
            <v>0.03</v>
          </cell>
        </row>
        <row r="3926">
          <cell r="M3926" t="str">
            <v>SCS0004556</v>
          </cell>
          <cell r="N3926">
            <v>1931528</v>
          </cell>
          <cell r="O3926" t="str">
            <v>主驾左滑轨总成</v>
          </cell>
          <cell r="P3926" t="str">
            <v>C32B</v>
          </cell>
          <cell r="Q3926">
            <v>2520</v>
          </cell>
          <cell r="R3926" t="str">
            <v>YC01</v>
          </cell>
          <cell r="S3926">
            <v>30.2</v>
          </cell>
        </row>
        <row r="3927">
          <cell r="M3927" t="str">
            <v>SCS0005391</v>
          </cell>
          <cell r="N3927" t="str">
            <v>L4527</v>
          </cell>
          <cell r="O3927" t="str">
            <v>靠背下支撑钢丝B</v>
          </cell>
          <cell r="P3927" t="str">
            <v>P203前排</v>
          </cell>
          <cell r="Q3927">
            <v>1380</v>
          </cell>
          <cell r="R3927" t="str">
            <v>YC10</v>
          </cell>
          <cell r="S3927">
            <v>0.56999999999999995</v>
          </cell>
        </row>
        <row r="3928">
          <cell r="M3928" t="str">
            <v>SCS0005388</v>
          </cell>
          <cell r="N3928">
            <v>1913037</v>
          </cell>
          <cell r="O3928" t="str">
            <v>主驾左侧调角器焊接总成</v>
          </cell>
          <cell r="P3928" t="str">
            <v>P203电动</v>
          </cell>
          <cell r="Q3928">
            <v>35</v>
          </cell>
          <cell r="R3928" t="str">
            <v>YC10</v>
          </cell>
          <cell r="S3928">
            <v>74.09</v>
          </cell>
        </row>
        <row r="3929">
          <cell r="M3929" t="str">
            <v>SCS0001371</v>
          </cell>
          <cell r="N3929">
            <v>1950401</v>
          </cell>
          <cell r="O3929" t="str">
            <v>后排座椅安全带卷收器</v>
          </cell>
          <cell r="Q3929">
            <v>10</v>
          </cell>
          <cell r="R3929" t="str">
            <v>YC01</v>
          </cell>
          <cell r="S3929">
            <v>31.01</v>
          </cell>
        </row>
        <row r="3930">
          <cell r="M3930" t="str">
            <v>scs0004981</v>
          </cell>
          <cell r="N3930">
            <v>1943004</v>
          </cell>
          <cell r="O3930" t="str">
            <v>右前侧横梁支撑板</v>
          </cell>
          <cell r="P3930" t="str">
            <v>C32B</v>
          </cell>
          <cell r="Q3930">
            <v>1523</v>
          </cell>
          <cell r="R3930" t="str">
            <v>YC01</v>
          </cell>
          <cell r="S3930">
            <v>3.32</v>
          </cell>
        </row>
        <row r="3931">
          <cell r="M3931" t="str">
            <v>SCS0006005</v>
          </cell>
          <cell r="N3931" t="str">
            <v>L4527</v>
          </cell>
          <cell r="O3931" t="str">
            <v>滑轨连接板左件</v>
          </cell>
          <cell r="P3931" t="str">
            <v>P203</v>
          </cell>
          <cell r="Q3931">
            <v>10</v>
          </cell>
          <cell r="R3931" t="str">
            <v>YC10</v>
          </cell>
          <cell r="S3931">
            <v>6.4</v>
          </cell>
        </row>
        <row r="3932">
          <cell r="M3932" t="str">
            <v>SCS0005509</v>
          </cell>
          <cell r="N3932">
            <v>1913037</v>
          </cell>
          <cell r="O3932" t="str">
            <v>副驾左侧调角器焊接总成</v>
          </cell>
          <cell r="P3932" t="str">
            <v>P203手动</v>
          </cell>
          <cell r="Q3932">
            <v>1126</v>
          </cell>
          <cell r="R3932" t="str">
            <v>YC10</v>
          </cell>
          <cell r="S3932">
            <v>45.79</v>
          </cell>
        </row>
        <row r="3933">
          <cell r="M3933" t="str">
            <v>BFA0000059</v>
          </cell>
          <cell r="N3933">
            <v>1943003</v>
          </cell>
          <cell r="O3933" t="str">
            <v>开口销</v>
          </cell>
          <cell r="P3933" t="str">
            <v>￠3.2*18白锌</v>
          </cell>
          <cell r="Q3933">
            <v>512</v>
          </cell>
          <cell r="R3933" t="str">
            <v>YC01</v>
          </cell>
          <cell r="S3933">
            <v>0.01</v>
          </cell>
        </row>
        <row r="3934">
          <cell r="M3934" t="str">
            <v>SCS0005430</v>
          </cell>
          <cell r="N3934">
            <v>1932313</v>
          </cell>
          <cell r="O3934" t="str">
            <v>副驾手动左侧滑轨总成</v>
          </cell>
          <cell r="P3934" t="str">
            <v>P203</v>
          </cell>
          <cell r="Q3934">
            <v>950</v>
          </cell>
          <cell r="R3934" t="str">
            <v>YC01</v>
          </cell>
          <cell r="S3934">
            <v>29.89</v>
          </cell>
        </row>
        <row r="3935">
          <cell r="M3935" t="str">
            <v>SCS0005392</v>
          </cell>
          <cell r="N3935" t="str">
            <v>L4527</v>
          </cell>
          <cell r="O3935" t="str">
            <v>靠背下支撑钢丝C</v>
          </cell>
          <cell r="P3935" t="str">
            <v>P203前排</v>
          </cell>
          <cell r="Q3935">
            <v>1380</v>
          </cell>
          <cell r="R3935" t="str">
            <v>YC10</v>
          </cell>
          <cell r="S3935">
            <v>0.37</v>
          </cell>
        </row>
        <row r="3936">
          <cell r="M3936" t="str">
            <v>SCS0005503</v>
          </cell>
          <cell r="N3936">
            <v>1913037</v>
          </cell>
          <cell r="O3936" t="str">
            <v>主驾左侧调角器焊接总成</v>
          </cell>
          <cell r="P3936" t="str">
            <v>P203手动无气囊</v>
          </cell>
          <cell r="Q3936">
            <v>1381</v>
          </cell>
          <cell r="R3936" t="str">
            <v>YC10</v>
          </cell>
          <cell r="S3936">
            <v>50.31</v>
          </cell>
        </row>
        <row r="3937">
          <cell r="M3937" t="str">
            <v>TFT0000003</v>
          </cell>
          <cell r="N3937">
            <v>1944701</v>
          </cell>
          <cell r="O3937" t="str">
            <v>脱模剂</v>
          </cell>
          <cell r="Q3937">
            <v>750</v>
          </cell>
          <cell r="R3937" t="str">
            <v>YC03</v>
          </cell>
          <cell r="S3937">
            <v>15.02</v>
          </cell>
        </row>
        <row r="3938">
          <cell r="M3938" t="str">
            <v>scs0004982</v>
          </cell>
          <cell r="N3938">
            <v>1943004</v>
          </cell>
          <cell r="O3938" t="str">
            <v>左后侧横梁支撑板</v>
          </cell>
          <cell r="P3938" t="str">
            <v>C32B</v>
          </cell>
          <cell r="Q3938">
            <v>1523</v>
          </cell>
          <cell r="R3938" t="str">
            <v>YC01</v>
          </cell>
          <cell r="S3938">
            <v>3.83</v>
          </cell>
        </row>
        <row r="3939">
          <cell r="M3939" t="str">
            <v>SCS0006007</v>
          </cell>
          <cell r="N3939" t="str">
            <v>L4527</v>
          </cell>
          <cell r="O3939" t="str">
            <v>主驾安全带加强板焊接总成</v>
          </cell>
          <cell r="P3939" t="str">
            <v>P203</v>
          </cell>
          <cell r="Q3939">
            <v>10</v>
          </cell>
          <cell r="R3939" t="str">
            <v>YC10</v>
          </cell>
          <cell r="S3939">
            <v>3.04</v>
          </cell>
        </row>
        <row r="3940">
          <cell r="M3940" t="str">
            <v>SCS0005510</v>
          </cell>
          <cell r="N3940">
            <v>1913037</v>
          </cell>
          <cell r="O3940" t="str">
            <v>副驾右侧调角器焊接总成</v>
          </cell>
          <cell r="P3940" t="str">
            <v>P203手动带气囊</v>
          </cell>
          <cell r="Q3940">
            <v>6</v>
          </cell>
          <cell r="R3940" t="str">
            <v>YC10</v>
          </cell>
          <cell r="S3940">
            <v>51.28</v>
          </cell>
        </row>
        <row r="3941">
          <cell r="M3941" t="str">
            <v>BFA0000028</v>
          </cell>
          <cell r="N3941">
            <v>1943003</v>
          </cell>
          <cell r="O3941" t="str">
            <v>非金属嵌件六角锁紧螺母</v>
          </cell>
          <cell r="P3941" t="str">
            <v>M6镀白锌</v>
          </cell>
          <cell r="Q3941">
            <v>7774</v>
          </cell>
          <cell r="R3941" t="str">
            <v>YC10</v>
          </cell>
          <cell r="S3941">
            <v>0.04</v>
          </cell>
        </row>
        <row r="3942">
          <cell r="M3942" t="str">
            <v>SCS0005429</v>
          </cell>
          <cell r="N3942">
            <v>1932313</v>
          </cell>
          <cell r="O3942" t="str">
            <v>副驾手动右侧滑轨总成</v>
          </cell>
          <cell r="P3942" t="str">
            <v>P203</v>
          </cell>
          <cell r="Q3942">
            <v>2000</v>
          </cell>
          <cell r="R3942" t="str">
            <v>YC01</v>
          </cell>
          <cell r="S3942">
            <v>29.89</v>
          </cell>
        </row>
        <row r="3943">
          <cell r="M3943" t="str">
            <v>SCS0005461</v>
          </cell>
          <cell r="N3943" t="str">
            <v>L4527</v>
          </cell>
          <cell r="O3943" t="str">
            <v>四分坐垫骨架焊接总成</v>
          </cell>
          <cell r="P3943" t="str">
            <v>P203</v>
          </cell>
          <cell r="Q3943">
            <v>286</v>
          </cell>
          <cell r="R3943" t="str">
            <v>YC01</v>
          </cell>
          <cell r="S3943">
            <v>12.14</v>
          </cell>
        </row>
        <row r="3944">
          <cell r="M3944" t="str">
            <v>SCS0005504</v>
          </cell>
          <cell r="N3944">
            <v>1913037</v>
          </cell>
          <cell r="O3944" t="str">
            <v>主驾右侧调角器焊接总成</v>
          </cell>
          <cell r="P3944" t="str">
            <v>P203手动</v>
          </cell>
          <cell r="Q3944">
            <v>1381</v>
          </cell>
          <cell r="R3944" t="str">
            <v>YC10</v>
          </cell>
          <cell r="S3944">
            <v>45.79</v>
          </cell>
        </row>
        <row r="3945">
          <cell r="M3945" t="str">
            <v>SCS0005378</v>
          </cell>
          <cell r="N3945" t="str">
            <v>L4533</v>
          </cell>
          <cell r="O3945" t="str">
            <v>前排座垫泡沫总成</v>
          </cell>
          <cell r="P3945" t="str">
            <v>P203</v>
          </cell>
          <cell r="Q3945">
            <v>33</v>
          </cell>
          <cell r="R3945" t="str">
            <v>BC01</v>
          </cell>
          <cell r="S3945">
            <v>19.78</v>
          </cell>
        </row>
        <row r="3946">
          <cell r="M3946" t="str">
            <v>scs0004983</v>
          </cell>
          <cell r="N3946">
            <v>1943004</v>
          </cell>
          <cell r="O3946" t="str">
            <v>左前侧横梁支撑板</v>
          </cell>
          <cell r="P3946" t="str">
            <v>C32B</v>
          </cell>
          <cell r="Q3946">
            <v>1523</v>
          </cell>
          <cell r="R3946" t="str">
            <v>YC01</v>
          </cell>
          <cell r="S3946">
            <v>3.32</v>
          </cell>
        </row>
        <row r="3947">
          <cell r="M3947" t="str">
            <v>SCS0006013</v>
          </cell>
          <cell r="N3947" t="str">
            <v>L4527</v>
          </cell>
          <cell r="O3947" t="str">
            <v>副驾罩壳固定钢丝焊接总成</v>
          </cell>
          <cell r="P3947" t="str">
            <v>P203</v>
          </cell>
          <cell r="Q3947">
            <v>1140</v>
          </cell>
          <cell r="R3947" t="str">
            <v>YC10</v>
          </cell>
          <cell r="S3947">
            <v>2.85</v>
          </cell>
        </row>
        <row r="3948">
          <cell r="M3948" t="str">
            <v>SCS0005514</v>
          </cell>
          <cell r="N3948">
            <v>1913037</v>
          </cell>
          <cell r="O3948" t="str">
            <v>副驾右侧调角器焊接总成</v>
          </cell>
          <cell r="P3948" t="str">
            <v>P203手动无气囊</v>
          </cell>
          <cell r="Q3948">
            <v>1120</v>
          </cell>
          <cell r="R3948" t="str">
            <v>YC10</v>
          </cell>
          <cell r="S3948">
            <v>50.31</v>
          </cell>
        </row>
        <row r="3949">
          <cell r="M3949" t="str">
            <v>BFA0000067</v>
          </cell>
          <cell r="N3949">
            <v>1943003</v>
          </cell>
          <cell r="O3949" t="str">
            <v>焊接方螺母</v>
          </cell>
          <cell r="P3949" t="str">
            <v>M8</v>
          </cell>
          <cell r="Q3949">
            <v>9000</v>
          </cell>
          <cell r="R3949" t="str">
            <v>YC10</v>
          </cell>
          <cell r="S3949">
            <v>0.08</v>
          </cell>
        </row>
        <row r="3950">
          <cell r="M3950" t="str">
            <v>SCS0006002</v>
          </cell>
          <cell r="N3950">
            <v>1932313</v>
          </cell>
          <cell r="O3950" t="str">
            <v>手动右侧滑轨总成</v>
          </cell>
          <cell r="P3950" t="str">
            <v>P203</v>
          </cell>
          <cell r="Q3950">
            <v>1000</v>
          </cell>
          <cell r="R3950" t="str">
            <v>YC01</v>
          </cell>
          <cell r="S3950">
            <v>29.89</v>
          </cell>
        </row>
        <row r="3951">
          <cell r="M3951" t="str">
            <v>SCS0005462</v>
          </cell>
          <cell r="N3951" t="str">
            <v>L4527</v>
          </cell>
          <cell r="O3951" t="str">
            <v>P203中间铰链左</v>
          </cell>
          <cell r="P3951" t="str">
            <v>P203后排</v>
          </cell>
          <cell r="Q3951">
            <v>331</v>
          </cell>
          <cell r="R3951" t="str">
            <v>YC01</v>
          </cell>
          <cell r="S3951">
            <v>7.2</v>
          </cell>
        </row>
        <row r="3952">
          <cell r="M3952" t="str">
            <v>SCS0005509</v>
          </cell>
          <cell r="N3952">
            <v>1913037</v>
          </cell>
          <cell r="O3952" t="str">
            <v>副驾左侧调角器焊接总成</v>
          </cell>
          <cell r="P3952" t="str">
            <v>P203手动</v>
          </cell>
          <cell r="Q3952">
            <v>1419</v>
          </cell>
          <cell r="R3952" t="str">
            <v>YC10</v>
          </cell>
          <cell r="S3952">
            <v>45.79</v>
          </cell>
        </row>
        <row r="3953">
          <cell r="M3953" t="str">
            <v>SCS0000857</v>
          </cell>
          <cell r="N3953" t="str">
            <v>L4494</v>
          </cell>
          <cell r="O3953" t="str">
            <v>直钢丝270</v>
          </cell>
          <cell r="Q3953">
            <v>33248</v>
          </cell>
          <cell r="R3953" t="str">
            <v>YC03</v>
          </cell>
          <cell r="S3953">
            <v>0.1</v>
          </cell>
        </row>
        <row r="3954">
          <cell r="M3954" t="str">
            <v>scs0004984</v>
          </cell>
          <cell r="N3954">
            <v>1943004</v>
          </cell>
          <cell r="O3954" t="str">
            <v>副驾安全带固定板总成</v>
          </cell>
          <cell r="P3954" t="str">
            <v>C32B</v>
          </cell>
          <cell r="Q3954">
            <v>1523</v>
          </cell>
          <cell r="R3954" t="str">
            <v>YC01</v>
          </cell>
          <cell r="S3954">
            <v>2.58</v>
          </cell>
        </row>
        <row r="3955">
          <cell r="M3955" t="str">
            <v>SCS0006014</v>
          </cell>
          <cell r="N3955" t="str">
            <v>L4527</v>
          </cell>
          <cell r="O3955" t="str">
            <v>副驾前支撑管</v>
          </cell>
          <cell r="P3955" t="str">
            <v>P203</v>
          </cell>
          <cell r="Q3955">
            <v>1160</v>
          </cell>
          <cell r="R3955" t="str">
            <v>YC10</v>
          </cell>
          <cell r="S3955">
            <v>1.94</v>
          </cell>
        </row>
        <row r="3956">
          <cell r="M3956" t="str">
            <v>SCS0006180</v>
          </cell>
          <cell r="N3956">
            <v>1913037</v>
          </cell>
          <cell r="O3956" t="str">
            <v>M20独立座前翻脚架总成</v>
          </cell>
          <cell r="P3956" t="str">
            <v>（左）</v>
          </cell>
          <cell r="Q3956">
            <v>1004</v>
          </cell>
          <cell r="R3956" t="str">
            <v>YC10</v>
          </cell>
          <cell r="S3956">
            <v>13.83</v>
          </cell>
        </row>
        <row r="3957">
          <cell r="M3957" t="str">
            <v>BFA0000068</v>
          </cell>
          <cell r="N3957">
            <v>1943003</v>
          </cell>
          <cell r="O3957" t="str">
            <v>六角法兰承面带齿螺栓</v>
          </cell>
          <cell r="P3957" t="str">
            <v>白锌M8*20</v>
          </cell>
          <cell r="Q3957">
            <v>3200</v>
          </cell>
          <cell r="R3957" t="str">
            <v>YC01</v>
          </cell>
          <cell r="S3957">
            <v>0.28000000000000003</v>
          </cell>
        </row>
        <row r="3958">
          <cell r="M3958" t="str">
            <v>SCS0005431</v>
          </cell>
          <cell r="N3958">
            <v>1932313</v>
          </cell>
          <cell r="O3958" t="str">
            <v>U型把手</v>
          </cell>
          <cell r="P3958" t="str">
            <v>P203</v>
          </cell>
          <cell r="Q3958">
            <v>2000</v>
          </cell>
          <cell r="R3958" t="str">
            <v>YC01</v>
          </cell>
          <cell r="S3958">
            <v>3</v>
          </cell>
        </row>
        <row r="3959">
          <cell r="M3959" t="str">
            <v>SCS0005464</v>
          </cell>
          <cell r="N3959" t="str">
            <v>L4527</v>
          </cell>
          <cell r="O3959" t="str">
            <v>P203中间铰链右</v>
          </cell>
          <cell r="P3959" t="str">
            <v>P203后排</v>
          </cell>
          <cell r="Q3959">
            <v>331</v>
          </cell>
          <cell r="R3959" t="str">
            <v>YC01</v>
          </cell>
          <cell r="S3959">
            <v>7.2</v>
          </cell>
        </row>
        <row r="3960">
          <cell r="M3960" t="str">
            <v>SCS0005510</v>
          </cell>
          <cell r="N3960">
            <v>1913037</v>
          </cell>
          <cell r="O3960" t="str">
            <v>副驾右侧调角器焊接总成</v>
          </cell>
          <cell r="P3960" t="str">
            <v>P203手动带气囊</v>
          </cell>
          <cell r="Q3960">
            <v>10</v>
          </cell>
          <cell r="R3960" t="str">
            <v>YC10</v>
          </cell>
          <cell r="S3960">
            <v>51.28</v>
          </cell>
        </row>
        <row r="3961">
          <cell r="M3961" t="str">
            <v>SCS0000858</v>
          </cell>
          <cell r="N3961" t="str">
            <v>L4494</v>
          </cell>
          <cell r="O3961" t="str">
            <v>直钢丝300</v>
          </cell>
          <cell r="P3961" t="str">
            <v>钢丝300</v>
          </cell>
          <cell r="Q3961">
            <v>21252</v>
          </cell>
          <cell r="R3961" t="str">
            <v>YC03</v>
          </cell>
          <cell r="S3961">
            <v>0.11</v>
          </cell>
        </row>
        <row r="3962">
          <cell r="M3962" t="str">
            <v>SCS0005010</v>
          </cell>
          <cell r="N3962">
            <v>1943004</v>
          </cell>
          <cell r="O3962" t="str">
            <v>C32B垫片钣金</v>
          </cell>
          <cell r="P3962" t="str">
            <v>C32B</v>
          </cell>
          <cell r="Q3962">
            <v>3028</v>
          </cell>
          <cell r="R3962" t="str">
            <v>YC01</v>
          </cell>
          <cell r="S3962">
            <v>0.51</v>
          </cell>
        </row>
        <row r="3963">
          <cell r="M3963" t="str">
            <v>SCS0006015</v>
          </cell>
          <cell r="N3963" t="str">
            <v>L4527</v>
          </cell>
          <cell r="O3963" t="str">
            <v>副驾后支撑管</v>
          </cell>
          <cell r="P3963" t="str">
            <v>P203</v>
          </cell>
          <cell r="Q3963">
            <v>1160</v>
          </cell>
          <cell r="R3963" t="str">
            <v>YC10</v>
          </cell>
          <cell r="S3963">
            <v>3.65</v>
          </cell>
        </row>
        <row r="3964">
          <cell r="M3964" t="str">
            <v>SCS0003287</v>
          </cell>
          <cell r="N3964">
            <v>1913037</v>
          </cell>
          <cell r="O3964" t="str">
            <v>解锁扣手底座</v>
          </cell>
          <cell r="P3964" t="str">
            <v>U201(黑色)</v>
          </cell>
          <cell r="Q3964">
            <v>120</v>
          </cell>
          <cell r="R3964" t="str">
            <v>YC01</v>
          </cell>
          <cell r="S3964">
            <v>1.0543800000000001</v>
          </cell>
        </row>
        <row r="3965">
          <cell r="M3965" t="str">
            <v>BFA0000070</v>
          </cell>
          <cell r="N3965">
            <v>1943003</v>
          </cell>
          <cell r="O3965" t="str">
            <v>六角法兰承面带齿螺栓</v>
          </cell>
          <cell r="Q3965">
            <v>2500</v>
          </cell>
          <cell r="R3965" t="str">
            <v>YC01</v>
          </cell>
          <cell r="S3965">
            <v>0.35</v>
          </cell>
        </row>
        <row r="3966">
          <cell r="M3966" t="str">
            <v>SCS0006422</v>
          </cell>
          <cell r="N3966">
            <v>1932313</v>
          </cell>
          <cell r="O3966" t="str">
            <v>主驾左侧滑轨前地脚总成</v>
          </cell>
          <cell r="P3966" t="str">
            <v>P203</v>
          </cell>
          <cell r="Q3966">
            <v>385</v>
          </cell>
          <cell r="R3966" t="str">
            <v>YC10</v>
          </cell>
          <cell r="S3966">
            <v>3</v>
          </cell>
        </row>
        <row r="3967">
          <cell r="M3967" t="str">
            <v>SCS0005473</v>
          </cell>
          <cell r="N3967" t="str">
            <v>L4527</v>
          </cell>
          <cell r="O3967" t="str">
            <v>六分坐垫骨架焊接总成</v>
          </cell>
          <cell r="P3967" t="str">
            <v>P203</v>
          </cell>
          <cell r="Q3967">
            <v>286</v>
          </cell>
          <cell r="R3967" t="str">
            <v>YC01</v>
          </cell>
          <cell r="S3967">
            <v>12.63</v>
          </cell>
        </row>
        <row r="3968">
          <cell r="M3968" t="str">
            <v>SCS0005514</v>
          </cell>
          <cell r="N3968">
            <v>1913037</v>
          </cell>
          <cell r="O3968" t="str">
            <v>副驾右侧调角器焊接总成</v>
          </cell>
          <cell r="P3968" t="str">
            <v>P203手动无气囊</v>
          </cell>
          <cell r="Q3968">
            <v>1416</v>
          </cell>
          <cell r="R3968" t="str">
            <v>YC10</v>
          </cell>
          <cell r="S3968">
            <v>50.31</v>
          </cell>
        </row>
        <row r="3969">
          <cell r="M3969" t="str">
            <v>SCS0000860</v>
          </cell>
          <cell r="N3969" t="str">
            <v>L4494</v>
          </cell>
          <cell r="O3969" t="str">
            <v>直钢丝350</v>
          </cell>
          <cell r="Q3969">
            <v>11100</v>
          </cell>
          <cell r="R3969" t="str">
            <v>YC03</v>
          </cell>
          <cell r="S3969">
            <v>0.13</v>
          </cell>
        </row>
        <row r="3970">
          <cell r="M3970" t="str">
            <v>SCS0006016</v>
          </cell>
          <cell r="N3970">
            <v>1943004</v>
          </cell>
          <cell r="O3970" t="str">
            <v>副驾左前支架</v>
          </cell>
          <cell r="P3970" t="str">
            <v>P203</v>
          </cell>
          <cell r="Q3970">
            <v>706</v>
          </cell>
          <cell r="R3970" t="str">
            <v>YC10</v>
          </cell>
          <cell r="S3970">
            <v>1.32</v>
          </cell>
        </row>
        <row r="3971">
          <cell r="M3971" t="str">
            <v>SCS0006022</v>
          </cell>
          <cell r="N3971" t="str">
            <v>L4527</v>
          </cell>
          <cell r="O3971" t="str">
            <v>六向左侧边板分总成</v>
          </cell>
          <cell r="P3971" t="str">
            <v>P203</v>
          </cell>
          <cell r="Q3971">
            <v>1125</v>
          </cell>
          <cell r="R3971" t="str">
            <v>YC10</v>
          </cell>
          <cell r="S3971">
            <v>12.1</v>
          </cell>
        </row>
        <row r="3972">
          <cell r="M3972" t="str">
            <v>SCS0003291</v>
          </cell>
          <cell r="N3972">
            <v>1913037</v>
          </cell>
          <cell r="O3972" t="str">
            <v>解锁扣手护罩</v>
          </cell>
          <cell r="P3972" t="str">
            <v>U201(黑色)</v>
          </cell>
          <cell r="Q3972">
            <v>100</v>
          </cell>
          <cell r="R3972" t="str">
            <v>YC01</v>
          </cell>
          <cell r="S3972">
            <v>1.07592</v>
          </cell>
        </row>
        <row r="3973">
          <cell r="M3973" t="str">
            <v>BFA0000071</v>
          </cell>
          <cell r="N3973">
            <v>1943003</v>
          </cell>
          <cell r="O3973" t="str">
            <v>7/16英寸六角头螺栓</v>
          </cell>
          <cell r="Q3973">
            <v>2000</v>
          </cell>
          <cell r="R3973" t="str">
            <v>YC01</v>
          </cell>
          <cell r="S3973">
            <v>0.46</v>
          </cell>
        </row>
        <row r="3974">
          <cell r="M3974" t="str">
            <v>SCS0006424</v>
          </cell>
          <cell r="N3974">
            <v>1932313</v>
          </cell>
          <cell r="O3974" t="str">
            <v>主驾右侧滑轨前地脚总成</v>
          </cell>
          <cell r="P3974" t="str">
            <v>P203</v>
          </cell>
          <cell r="Q3974">
            <v>254</v>
          </cell>
          <cell r="R3974" t="str">
            <v>YC10</v>
          </cell>
          <cell r="S3974">
            <v>3</v>
          </cell>
        </row>
        <row r="3975">
          <cell r="M3975" t="str">
            <v>SCS0006320</v>
          </cell>
          <cell r="N3975" t="str">
            <v>L4527</v>
          </cell>
          <cell r="O3975" t="str">
            <v>四分坐垫骨架总成</v>
          </cell>
          <cell r="P3975" t="str">
            <v>P203低配</v>
          </cell>
          <cell r="Q3975">
            <v>495</v>
          </cell>
          <cell r="R3975" t="str">
            <v>YC01</v>
          </cell>
          <cell r="S3975">
            <v>40.5</v>
          </cell>
        </row>
        <row r="3976">
          <cell r="M3976" t="str">
            <v>SCS0004885</v>
          </cell>
          <cell r="N3976">
            <v>1913037</v>
          </cell>
          <cell r="O3976" t="str">
            <v>前支撑板</v>
          </cell>
          <cell r="P3976" t="str">
            <v>C32B</v>
          </cell>
          <cell r="Q3976">
            <v>2869</v>
          </cell>
          <cell r="R3976" t="str">
            <v>YC10</v>
          </cell>
          <cell r="S3976">
            <v>4.99</v>
          </cell>
        </row>
        <row r="3977">
          <cell r="M3977" t="str">
            <v>SCS0000862</v>
          </cell>
          <cell r="N3977" t="str">
            <v>L4494</v>
          </cell>
          <cell r="O3977" t="str">
            <v>直钢丝400</v>
          </cell>
          <cell r="Q3977">
            <v>36963</v>
          </cell>
          <cell r="R3977" t="str">
            <v>YC03</v>
          </cell>
          <cell r="S3977">
            <v>0.16</v>
          </cell>
        </row>
        <row r="3978">
          <cell r="M3978" t="str">
            <v>SCS0006017</v>
          </cell>
          <cell r="N3978">
            <v>1943004</v>
          </cell>
          <cell r="O3978" t="str">
            <v>副驾右前支架</v>
          </cell>
          <cell r="P3978" t="str">
            <v>P203</v>
          </cell>
          <cell r="Q3978">
            <v>706</v>
          </cell>
          <cell r="R3978" t="str">
            <v>YC10</v>
          </cell>
          <cell r="S3978">
            <v>1.32</v>
          </cell>
        </row>
        <row r="3979">
          <cell r="M3979" t="str">
            <v>SCS0006023</v>
          </cell>
          <cell r="N3979" t="str">
            <v>L4527</v>
          </cell>
          <cell r="O3979" t="str">
            <v>六向右侧边板分总成</v>
          </cell>
          <cell r="P3979" t="str">
            <v>P203</v>
          </cell>
          <cell r="Q3979">
            <v>1125</v>
          </cell>
          <cell r="R3979" t="str">
            <v>YC10</v>
          </cell>
          <cell r="S3979">
            <v>12.67</v>
          </cell>
        </row>
        <row r="3980">
          <cell r="M3980" t="str">
            <v>SCS0003469</v>
          </cell>
          <cell r="N3980">
            <v>1913037</v>
          </cell>
          <cell r="O3980" t="str">
            <v>副驾驶靠背泡沫总成</v>
          </cell>
          <cell r="P3980" t="str">
            <v>M20</v>
          </cell>
          <cell r="Q3980">
            <v>9</v>
          </cell>
          <cell r="R3980" t="str">
            <v>BC01</v>
          </cell>
          <cell r="S3980">
            <v>24.18</v>
          </cell>
        </row>
        <row r="3981">
          <cell r="M3981" t="str">
            <v>BFA0000074</v>
          </cell>
          <cell r="N3981">
            <v>1943003</v>
          </cell>
          <cell r="O3981" t="str">
            <v>十字槽盘头自攻锁紧螺钉</v>
          </cell>
          <cell r="Q3981">
            <v>96</v>
          </cell>
          <cell r="R3981" t="str">
            <v>YC01</v>
          </cell>
          <cell r="S3981">
            <v>0.17</v>
          </cell>
        </row>
        <row r="3982">
          <cell r="M3982" t="str">
            <v>SCS0006423</v>
          </cell>
          <cell r="N3982">
            <v>1932313</v>
          </cell>
          <cell r="O3982" t="str">
            <v>后地脚总成</v>
          </cell>
          <cell r="P3982" t="str">
            <v>P203</v>
          </cell>
          <cell r="Q3982">
            <v>643</v>
          </cell>
          <cell r="R3982" t="str">
            <v>YC10</v>
          </cell>
          <cell r="S3982">
            <v>2.5</v>
          </cell>
        </row>
        <row r="3983">
          <cell r="M3983" t="str">
            <v>SCS0006322</v>
          </cell>
          <cell r="N3983" t="str">
            <v>L4527</v>
          </cell>
          <cell r="O3983" t="str">
            <v>六分坐垫骨架总成</v>
          </cell>
          <cell r="P3983" t="str">
            <v>P203</v>
          </cell>
          <cell r="Q3983">
            <v>495</v>
          </cell>
          <cell r="R3983" t="str">
            <v>YC01</v>
          </cell>
          <cell r="S3983">
            <v>46.78</v>
          </cell>
        </row>
        <row r="3984">
          <cell r="M3984" t="str">
            <v>SCS0004841</v>
          </cell>
          <cell r="N3984">
            <v>1913037</v>
          </cell>
          <cell r="O3984" t="str">
            <v>座盆支撑弯管</v>
          </cell>
          <cell r="P3984" t="str">
            <v>C32B</v>
          </cell>
          <cell r="Q3984">
            <v>5397</v>
          </cell>
          <cell r="R3984" t="str">
            <v>YC10</v>
          </cell>
          <cell r="S3984">
            <v>5</v>
          </cell>
        </row>
        <row r="3985">
          <cell r="M3985" t="str">
            <v>SCS0000926</v>
          </cell>
          <cell r="N3985" t="str">
            <v>L4494</v>
          </cell>
          <cell r="O3985" t="str">
            <v>直钢丝475</v>
          </cell>
          <cell r="Q3985">
            <v>4525</v>
          </cell>
          <cell r="R3985" t="str">
            <v>YC03</v>
          </cell>
          <cell r="S3985">
            <v>0.19</v>
          </cell>
        </row>
        <row r="3986">
          <cell r="M3986" t="str">
            <v>SCS0006018</v>
          </cell>
          <cell r="N3986">
            <v>1943004</v>
          </cell>
          <cell r="O3986" t="str">
            <v>副驾左后支架</v>
          </cell>
          <cell r="P3986" t="str">
            <v>P203</v>
          </cell>
          <cell r="Q3986">
            <v>706</v>
          </cell>
          <cell r="R3986" t="str">
            <v>YC10</v>
          </cell>
          <cell r="S3986">
            <v>3.5</v>
          </cell>
        </row>
        <row r="3987">
          <cell r="M3987" t="str">
            <v>scs0006387</v>
          </cell>
          <cell r="N3987" t="str">
            <v>L4527</v>
          </cell>
          <cell r="O3987" t="str">
            <v>坐垫锁钩总成</v>
          </cell>
          <cell r="P3987" t="str">
            <v>P203后排</v>
          </cell>
          <cell r="Q3987">
            <v>2380</v>
          </cell>
          <cell r="R3987" t="str">
            <v>YC01</v>
          </cell>
          <cell r="S3987">
            <v>4.2</v>
          </cell>
        </row>
        <row r="3988">
          <cell r="M3988" t="str">
            <v>SCS0003471</v>
          </cell>
          <cell r="N3988">
            <v>1913037</v>
          </cell>
          <cell r="O3988" t="str">
            <v>副驾驶员座垫泡沫总成</v>
          </cell>
          <cell r="P3988" t="str">
            <v>M20</v>
          </cell>
          <cell r="Q3988">
            <v>13</v>
          </cell>
          <cell r="R3988" t="str">
            <v>BC01</v>
          </cell>
          <cell r="S3988">
            <v>26.38</v>
          </cell>
        </row>
        <row r="3989">
          <cell r="M3989" t="str">
            <v>BFA0000076</v>
          </cell>
          <cell r="N3989">
            <v>1943003</v>
          </cell>
          <cell r="O3989" t="str">
            <v>六角头法兰螺栓</v>
          </cell>
          <cell r="P3989" t="str">
            <v>M12×30白锌</v>
          </cell>
          <cell r="Q3989">
            <v>500</v>
          </cell>
          <cell r="R3989" t="str">
            <v>YC01</v>
          </cell>
          <cell r="S3989">
            <v>0.67</v>
          </cell>
        </row>
        <row r="3990">
          <cell r="M3990" t="str">
            <v>SCS0001318</v>
          </cell>
          <cell r="N3990">
            <v>1933711</v>
          </cell>
          <cell r="O3990" t="str">
            <v>连动杆</v>
          </cell>
          <cell r="P3990" t="str">
            <v>H32B</v>
          </cell>
          <cell r="Q3990">
            <v>6000</v>
          </cell>
          <cell r="R3990" t="str">
            <v>YC10</v>
          </cell>
          <cell r="S3990">
            <v>3.3</v>
          </cell>
        </row>
        <row r="3991">
          <cell r="M3991" t="str">
            <v>SCS0006323</v>
          </cell>
          <cell r="N3991" t="str">
            <v>L4527</v>
          </cell>
          <cell r="O3991" t="str">
            <v>中间铰链总成左</v>
          </cell>
          <cell r="P3991" t="str">
            <v>P203后排</v>
          </cell>
          <cell r="Q3991">
            <v>286</v>
          </cell>
          <cell r="R3991" t="str">
            <v>YC01</v>
          </cell>
          <cell r="S3991">
            <v>4.29</v>
          </cell>
        </row>
        <row r="3992">
          <cell r="M3992" t="str">
            <v>SCS0004980</v>
          </cell>
          <cell r="N3992">
            <v>1913037</v>
          </cell>
          <cell r="O3992" t="str">
            <v>右后侧横梁支撑板</v>
          </cell>
          <cell r="P3992" t="str">
            <v>C32B</v>
          </cell>
          <cell r="Q3992">
            <v>1488</v>
          </cell>
          <cell r="R3992" t="str">
            <v>YC01</v>
          </cell>
          <cell r="S3992">
            <v>3.23</v>
          </cell>
        </row>
        <row r="3993">
          <cell r="M3993" t="str">
            <v>SCS0001005</v>
          </cell>
          <cell r="N3993" t="str">
            <v>L4494</v>
          </cell>
          <cell r="O3993" t="str">
            <v>直钢丝200</v>
          </cell>
          <cell r="Q3993">
            <v>6658</v>
          </cell>
          <cell r="R3993" t="str">
            <v>YC03</v>
          </cell>
          <cell r="S3993">
            <v>0.09</v>
          </cell>
        </row>
        <row r="3994">
          <cell r="M3994" t="str">
            <v>SCS0006019</v>
          </cell>
          <cell r="N3994">
            <v>1943004</v>
          </cell>
          <cell r="O3994" t="str">
            <v>副驾右后支架</v>
          </cell>
          <cell r="P3994" t="str">
            <v>P203</v>
          </cell>
          <cell r="Q3994">
            <v>706</v>
          </cell>
          <cell r="R3994" t="str">
            <v>YC10</v>
          </cell>
          <cell r="S3994">
            <v>3.5</v>
          </cell>
        </row>
        <row r="3995">
          <cell r="M3995" t="str">
            <v>SCS0006667</v>
          </cell>
          <cell r="N3995" t="str">
            <v>L4527</v>
          </cell>
          <cell r="O3995" t="str">
            <v>升降底座</v>
          </cell>
          <cell r="P3995" t="str">
            <v>中联座椅</v>
          </cell>
          <cell r="Q3995">
            <v>1428</v>
          </cell>
          <cell r="R3995" t="str">
            <v>YC01</v>
          </cell>
          <cell r="S3995">
            <v>86.77</v>
          </cell>
        </row>
        <row r="3996">
          <cell r="M3996" t="str">
            <v>SCS0003483</v>
          </cell>
          <cell r="N3996">
            <v>1913037</v>
          </cell>
          <cell r="O3996" t="str">
            <v>右侧独立座垫泡沫总成</v>
          </cell>
          <cell r="P3996" t="str">
            <v>M20</v>
          </cell>
          <cell r="Q3996">
            <v>6</v>
          </cell>
          <cell r="R3996" t="str">
            <v>BC01</v>
          </cell>
          <cell r="S3996">
            <v>19.12</v>
          </cell>
        </row>
        <row r="3997">
          <cell r="M3997" t="str">
            <v>BFA0000080</v>
          </cell>
          <cell r="N3997">
            <v>1943003</v>
          </cell>
          <cell r="O3997" t="str">
            <v>全金属六角法兰面锁紧螺母</v>
          </cell>
          <cell r="P3997" t="str">
            <v>M10白锌</v>
          </cell>
          <cell r="Q3997">
            <v>244</v>
          </cell>
          <cell r="R3997" t="str">
            <v>YC01</v>
          </cell>
          <cell r="S3997">
            <v>0.18</v>
          </cell>
        </row>
        <row r="3998">
          <cell r="M3998" t="str">
            <v>SCS0004542</v>
          </cell>
          <cell r="N3998" t="str">
            <v>L1122</v>
          </cell>
          <cell r="O3998" t="str">
            <v>卡片</v>
          </cell>
          <cell r="P3998" t="str">
            <v>C32B</v>
          </cell>
          <cell r="Q3998">
            <v>20000</v>
          </cell>
          <cell r="R3998" t="str">
            <v>YC01</v>
          </cell>
          <cell r="S3998">
            <v>0.82</v>
          </cell>
        </row>
        <row r="3999">
          <cell r="M3999" t="str">
            <v>SCS0006325</v>
          </cell>
          <cell r="N3999" t="str">
            <v>L4527</v>
          </cell>
          <cell r="O3999" t="str">
            <v>中间铰链总成右</v>
          </cell>
          <cell r="P3999" t="str">
            <v>P203后排</v>
          </cell>
          <cell r="Q3999">
            <v>286</v>
          </cell>
          <cell r="R3999" t="str">
            <v>YC01</v>
          </cell>
          <cell r="S3999">
            <v>4.29</v>
          </cell>
        </row>
        <row r="4000">
          <cell r="M4000" t="str">
            <v>SCS0004981</v>
          </cell>
          <cell r="N4000">
            <v>1913037</v>
          </cell>
          <cell r="O4000" t="str">
            <v>右前侧横梁支撑板</v>
          </cell>
          <cell r="P4000" t="str">
            <v>C32B</v>
          </cell>
          <cell r="Q4000">
            <v>1650</v>
          </cell>
          <cell r="R4000" t="str">
            <v>YC01</v>
          </cell>
          <cell r="S4000">
            <v>3.23</v>
          </cell>
        </row>
        <row r="4001">
          <cell r="M4001" t="str">
            <v>SCS0001293</v>
          </cell>
          <cell r="N4001" t="str">
            <v>L4494</v>
          </cell>
          <cell r="O4001" t="str">
            <v>异形钢丝1</v>
          </cell>
          <cell r="P4001" t="str">
            <v>H32B  U型</v>
          </cell>
          <cell r="Q4001">
            <v>25967</v>
          </cell>
          <cell r="R4001" t="str">
            <v>YC03</v>
          </cell>
          <cell r="S4001">
            <v>0.3</v>
          </cell>
        </row>
        <row r="4002">
          <cell r="M4002" t="str">
            <v>SCS0006033</v>
          </cell>
          <cell r="N4002">
            <v>1943004</v>
          </cell>
          <cell r="O4002" t="str">
            <v>升降棘轮固定板总成</v>
          </cell>
          <cell r="P4002" t="str">
            <v>C32B</v>
          </cell>
          <cell r="Q4002">
            <v>1505</v>
          </cell>
          <cell r="R4002" t="str">
            <v>YC01</v>
          </cell>
          <cell r="S4002">
            <v>3.25</v>
          </cell>
        </row>
        <row r="4003">
          <cell r="M4003" t="str">
            <v>SCS0006704</v>
          </cell>
          <cell r="N4003" t="str">
            <v>L4527</v>
          </cell>
          <cell r="O4003" t="str">
            <v>滑轨连接板左件</v>
          </cell>
          <cell r="P4003" t="str">
            <v>P203电泳件</v>
          </cell>
          <cell r="Q4003">
            <v>1115</v>
          </cell>
          <cell r="R4003" t="str">
            <v>YC10</v>
          </cell>
          <cell r="S4003">
            <v>6.32</v>
          </cell>
        </row>
        <row r="4004">
          <cell r="M4004" t="str">
            <v>SCS0005419</v>
          </cell>
          <cell r="N4004">
            <v>1913037</v>
          </cell>
          <cell r="O4004" t="str">
            <v>主驾座骨架总成</v>
          </cell>
          <cell r="P4004" t="str">
            <v>P203手动六向</v>
          </cell>
          <cell r="Q4004">
            <v>180</v>
          </cell>
          <cell r="R4004" t="str">
            <v>YC01</v>
          </cell>
          <cell r="S4004">
            <v>294.32044000000002</v>
          </cell>
        </row>
        <row r="4005">
          <cell r="M4005" t="str">
            <v>BFA0000019</v>
          </cell>
          <cell r="N4005">
            <v>1943003</v>
          </cell>
          <cell r="O4005" t="str">
            <v>盖形螺母</v>
          </cell>
          <cell r="P4005" t="str">
            <v>M8黑色</v>
          </cell>
          <cell r="Q4005">
            <v>54000</v>
          </cell>
          <cell r="R4005" t="str">
            <v>YC10</v>
          </cell>
          <cell r="S4005">
            <v>0.21</v>
          </cell>
        </row>
        <row r="4006">
          <cell r="M4006" t="str">
            <v>scs0003204</v>
          </cell>
          <cell r="N4006" t="str">
            <v>L1114</v>
          </cell>
          <cell r="O4006" t="str">
            <v>尼龙轴套</v>
          </cell>
          <cell r="P4006" t="str">
            <v>C40D(借用B40)</v>
          </cell>
          <cell r="Q4006">
            <v>3000</v>
          </cell>
          <cell r="R4006" t="str">
            <v>YC01</v>
          </cell>
          <cell r="S4006">
            <v>1.28</v>
          </cell>
        </row>
        <row r="4007">
          <cell r="M4007" t="str">
            <v>SCS0006381</v>
          </cell>
          <cell r="N4007" t="str">
            <v>L4527</v>
          </cell>
          <cell r="O4007" t="str">
            <v>扶手骨架焊接总成</v>
          </cell>
          <cell r="P4007" t="str">
            <v>P203</v>
          </cell>
          <cell r="Q4007">
            <v>286</v>
          </cell>
          <cell r="R4007" t="str">
            <v>YC01</v>
          </cell>
          <cell r="S4007">
            <v>10.98</v>
          </cell>
        </row>
        <row r="4008">
          <cell r="M4008" t="str">
            <v>SCS0004982</v>
          </cell>
          <cell r="N4008">
            <v>1913037</v>
          </cell>
          <cell r="O4008" t="str">
            <v>左后侧横梁支撑板</v>
          </cell>
          <cell r="P4008" t="str">
            <v>C32B</v>
          </cell>
          <cell r="Q4008">
            <v>1600</v>
          </cell>
          <cell r="R4008" t="str">
            <v>YC01</v>
          </cell>
          <cell r="S4008">
            <v>2.79</v>
          </cell>
        </row>
        <row r="4009">
          <cell r="M4009" t="str">
            <v>SCS0001301</v>
          </cell>
          <cell r="N4009" t="str">
            <v>L4494</v>
          </cell>
          <cell r="O4009" t="str">
            <v>异形钢丝2</v>
          </cell>
          <cell r="P4009" t="str">
            <v>H32B</v>
          </cell>
          <cell r="Q4009">
            <v>3140</v>
          </cell>
          <cell r="R4009" t="str">
            <v>YC03</v>
          </cell>
          <cell r="S4009">
            <v>0.3</v>
          </cell>
        </row>
        <row r="4010">
          <cell r="M4010" t="str">
            <v>SCS0006094</v>
          </cell>
          <cell r="N4010">
            <v>1943004</v>
          </cell>
          <cell r="O4010" t="str">
            <v>前横管总成</v>
          </cell>
          <cell r="P4010" t="str">
            <v>C32B</v>
          </cell>
          <cell r="Q4010">
            <v>1523</v>
          </cell>
          <cell r="R4010" t="str">
            <v>YC10</v>
          </cell>
          <cell r="S4010">
            <v>3.24</v>
          </cell>
        </row>
        <row r="4011">
          <cell r="M4011" t="str">
            <v>SCS0006705</v>
          </cell>
          <cell r="N4011" t="str">
            <v>L4527</v>
          </cell>
          <cell r="O4011" t="str">
            <v>滑轨连接板右件</v>
          </cell>
          <cell r="P4011" t="str">
            <v>P203电泳件</v>
          </cell>
          <cell r="Q4011">
            <v>1115</v>
          </cell>
          <cell r="R4011" t="str">
            <v>YC10</v>
          </cell>
          <cell r="S4011">
            <v>9.17</v>
          </cell>
        </row>
        <row r="4012">
          <cell r="M4012" t="str">
            <v>SCS0005404</v>
          </cell>
          <cell r="N4012">
            <v>1913037</v>
          </cell>
          <cell r="O4012" t="str">
            <v>主驾座骨架总成</v>
          </cell>
          <cell r="P4012" t="str">
            <v>P203电动六向</v>
          </cell>
          <cell r="Q4012">
            <v>4</v>
          </cell>
          <cell r="R4012" t="str">
            <v>YC01</v>
          </cell>
          <cell r="S4012">
            <v>529.94749999999999</v>
          </cell>
        </row>
        <row r="4013">
          <cell r="M4013" t="str">
            <v>BFA0000084</v>
          </cell>
          <cell r="N4013">
            <v>1943003</v>
          </cell>
          <cell r="O4013" t="str">
            <v>十字槽圆头自攻螺钉</v>
          </cell>
          <cell r="P4013" t="str">
            <v>ST4.2x9.5F型黑</v>
          </cell>
          <cell r="Q4013">
            <v>21000</v>
          </cell>
          <cell r="R4013" t="str">
            <v>YC01</v>
          </cell>
          <cell r="S4013">
            <v>0.08</v>
          </cell>
        </row>
        <row r="4014">
          <cell r="M4014" t="str">
            <v>SCS0005507</v>
          </cell>
          <cell r="N4014" t="str">
            <v>L2057</v>
          </cell>
          <cell r="O4014" t="str">
            <v>手动调角器连动杆</v>
          </cell>
          <cell r="P4014" t="str">
            <v>P203</v>
          </cell>
          <cell r="Q4014">
            <v>2400</v>
          </cell>
          <cell r="R4014" t="str">
            <v>YC10</v>
          </cell>
          <cell r="S4014">
            <v>6</v>
          </cell>
        </row>
        <row r="4015">
          <cell r="M4015" t="str">
            <v>SCS0006632</v>
          </cell>
          <cell r="N4015" t="str">
            <v>L4527</v>
          </cell>
          <cell r="O4015" t="str">
            <v>扶手打钉钢丝左</v>
          </cell>
          <cell r="P4015" t="str">
            <v>P203后排整体背</v>
          </cell>
          <cell r="Q4015">
            <v>286</v>
          </cell>
          <cell r="R4015" t="str">
            <v>YC10</v>
          </cell>
          <cell r="S4015">
            <v>0.6</v>
          </cell>
        </row>
        <row r="4016">
          <cell r="M4016" t="str">
            <v>SCS0004983</v>
          </cell>
          <cell r="N4016">
            <v>1913037</v>
          </cell>
          <cell r="O4016" t="str">
            <v>左前侧横梁支撑板</v>
          </cell>
          <cell r="P4016" t="str">
            <v>C32B</v>
          </cell>
          <cell r="Q4016">
            <v>1297</v>
          </cell>
          <cell r="R4016" t="str">
            <v>YC01</v>
          </cell>
          <cell r="S4016">
            <v>2.79</v>
          </cell>
        </row>
        <row r="4017">
          <cell r="M4017" t="str">
            <v>SCS0001302</v>
          </cell>
          <cell r="N4017" t="str">
            <v>L4494</v>
          </cell>
          <cell r="O4017" t="str">
            <v>异形钢丝3</v>
          </cell>
          <cell r="P4017" t="str">
            <v>H32B</v>
          </cell>
          <cell r="Q4017">
            <v>6295</v>
          </cell>
          <cell r="R4017" t="str">
            <v>YC03</v>
          </cell>
          <cell r="S4017">
            <v>0.3</v>
          </cell>
        </row>
        <row r="4018">
          <cell r="M4018" t="str">
            <v>SCS0006096</v>
          </cell>
          <cell r="N4018">
            <v>1943004</v>
          </cell>
          <cell r="O4018" t="str">
            <v>后横管总成</v>
          </cell>
          <cell r="P4018" t="str">
            <v>C32B</v>
          </cell>
          <cell r="Q4018">
            <v>1523</v>
          </cell>
          <cell r="R4018" t="str">
            <v>YC10</v>
          </cell>
          <cell r="S4018">
            <v>3.24</v>
          </cell>
        </row>
        <row r="4019">
          <cell r="M4019" t="str">
            <v>SCS0006706</v>
          </cell>
          <cell r="N4019" t="str">
            <v>L4527</v>
          </cell>
          <cell r="O4019" t="str">
            <v>主驾安全带加强板焊接总成</v>
          </cell>
          <cell r="P4019" t="str">
            <v>P203电泳件</v>
          </cell>
          <cell r="Q4019">
            <v>1115</v>
          </cell>
          <cell r="R4019" t="str">
            <v>YC10</v>
          </cell>
          <cell r="S4019">
            <v>2.66</v>
          </cell>
        </row>
        <row r="4020">
          <cell r="M4020" t="str">
            <v>SCS0006326</v>
          </cell>
          <cell r="N4020">
            <v>1913037</v>
          </cell>
          <cell r="O4020" t="str">
            <v>P203副驾座骨架总成</v>
          </cell>
          <cell r="P4020" t="str">
            <v>P203</v>
          </cell>
          <cell r="Q4020">
            <v>184</v>
          </cell>
          <cell r="R4020" t="str">
            <v>YC01</v>
          </cell>
          <cell r="S4020">
            <v>85.748750000000001</v>
          </cell>
        </row>
        <row r="4021">
          <cell r="M4021" t="str">
            <v>BFA0000085</v>
          </cell>
          <cell r="N4021">
            <v>1943003</v>
          </cell>
          <cell r="O4021" t="str">
            <v>十字槽沉头螺钉</v>
          </cell>
          <cell r="P4021" t="str">
            <v>M5*8黑</v>
          </cell>
          <cell r="Q4021">
            <v>38</v>
          </cell>
          <cell r="R4021" t="str">
            <v>YC01</v>
          </cell>
          <cell r="S4021">
            <v>0.03</v>
          </cell>
        </row>
        <row r="4022">
          <cell r="M4022" t="str">
            <v>SCS0005511</v>
          </cell>
          <cell r="N4022" t="str">
            <v>L2057</v>
          </cell>
          <cell r="O4022" t="str">
            <v>副驾塑料耦合器（自然色）</v>
          </cell>
          <cell r="P4022" t="str">
            <v>P203</v>
          </cell>
          <cell r="Q4022">
            <v>2000</v>
          </cell>
          <cell r="R4022" t="str">
            <v>YC01</v>
          </cell>
          <cell r="S4022">
            <v>1</v>
          </cell>
        </row>
        <row r="4023">
          <cell r="M4023" t="str">
            <v>SCS0006633</v>
          </cell>
          <cell r="N4023" t="str">
            <v>L4527</v>
          </cell>
          <cell r="O4023" t="str">
            <v>扶手打钉钢丝右</v>
          </cell>
          <cell r="P4023" t="str">
            <v>P203后排整体背</v>
          </cell>
          <cell r="Q4023">
            <v>286</v>
          </cell>
          <cell r="R4023" t="str">
            <v>YC10</v>
          </cell>
          <cell r="S4023">
            <v>0.6</v>
          </cell>
        </row>
        <row r="4024">
          <cell r="M4024" t="str">
            <v>SCS0006094</v>
          </cell>
          <cell r="N4024">
            <v>1913037</v>
          </cell>
          <cell r="O4024" t="str">
            <v>前横管总成</v>
          </cell>
          <cell r="P4024" t="str">
            <v>C32B</v>
          </cell>
          <cell r="Q4024">
            <v>1690</v>
          </cell>
          <cell r="R4024" t="str">
            <v>YC10</v>
          </cell>
          <cell r="S4024">
            <v>3.11</v>
          </cell>
        </row>
        <row r="4025">
          <cell r="M4025" t="str">
            <v>SCS0001303</v>
          </cell>
          <cell r="N4025" t="str">
            <v>L4494</v>
          </cell>
          <cell r="O4025" t="str">
            <v>异形钢丝4</v>
          </cell>
          <cell r="P4025" t="str">
            <v>H32B</v>
          </cell>
          <cell r="Q4025">
            <v>6355</v>
          </cell>
          <cell r="R4025" t="str">
            <v>YC03</v>
          </cell>
          <cell r="S4025">
            <v>0.3</v>
          </cell>
        </row>
        <row r="4026">
          <cell r="M4026" t="str">
            <v>SCS0006664</v>
          </cell>
          <cell r="N4026">
            <v>1943004</v>
          </cell>
          <cell r="O4026" t="str">
            <v>靠背中间安装点焊接总成</v>
          </cell>
          <cell r="P4026" t="str">
            <v>P203低配整体背骨架</v>
          </cell>
          <cell r="Q4026">
            <v>320</v>
          </cell>
          <cell r="R4026" t="str">
            <v>YC10</v>
          </cell>
          <cell r="S4026">
            <v>5.0999999999999996</v>
          </cell>
        </row>
        <row r="4027">
          <cell r="M4027" t="str">
            <v>SCS0006707</v>
          </cell>
          <cell r="N4027" t="str">
            <v>L4527</v>
          </cell>
          <cell r="O4027" t="str">
            <v>手动升降棘轮支架总成</v>
          </cell>
          <cell r="P4027" t="str">
            <v>P203电泳件</v>
          </cell>
          <cell r="Q4027">
            <v>642</v>
          </cell>
          <cell r="R4027" t="str">
            <v>YC10</v>
          </cell>
          <cell r="S4027">
            <v>3.56</v>
          </cell>
        </row>
        <row r="4028">
          <cell r="M4028" t="str">
            <v>SCS0003287</v>
          </cell>
          <cell r="N4028">
            <v>1913037</v>
          </cell>
          <cell r="O4028" t="str">
            <v>解锁扣手底座</v>
          </cell>
          <cell r="P4028" t="str">
            <v>U201(黑色)</v>
          </cell>
          <cell r="Q4028">
            <v>80</v>
          </cell>
          <cell r="R4028" t="str">
            <v>YC01</v>
          </cell>
          <cell r="S4028">
            <v>1.0543800000000001</v>
          </cell>
        </row>
        <row r="4029">
          <cell r="M4029" t="str">
            <v>BFA0000092</v>
          </cell>
          <cell r="N4029">
            <v>1943003</v>
          </cell>
          <cell r="O4029" t="str">
            <v>三组合式六角头螺栓8.8级</v>
          </cell>
          <cell r="Q4029">
            <v>7520</v>
          </cell>
          <cell r="R4029" t="str">
            <v>YC01</v>
          </cell>
          <cell r="S4029">
            <v>0.19</v>
          </cell>
        </row>
        <row r="4030">
          <cell r="M4030" t="str">
            <v>SCS0004543</v>
          </cell>
          <cell r="N4030" t="str">
            <v>L2057</v>
          </cell>
          <cell r="O4030" t="str">
            <v>升降棘轮总成</v>
          </cell>
          <cell r="P4030" t="str">
            <v>C32B</v>
          </cell>
          <cell r="Q4030">
            <v>3120</v>
          </cell>
          <cell r="R4030" t="str">
            <v>YC01</v>
          </cell>
          <cell r="S4030">
            <v>49</v>
          </cell>
        </row>
        <row r="4031">
          <cell r="M4031" t="str">
            <v>SCS0006634</v>
          </cell>
          <cell r="N4031" t="str">
            <v>L4527</v>
          </cell>
          <cell r="O4031" t="str">
            <v>车身连接钢丝-右</v>
          </cell>
          <cell r="P4031" t="str">
            <v>P203后排整体背</v>
          </cell>
          <cell r="Q4031">
            <v>766</v>
          </cell>
          <cell r="R4031" t="str">
            <v>YC10</v>
          </cell>
          <cell r="S4031">
            <v>0.39</v>
          </cell>
        </row>
        <row r="4032">
          <cell r="M4032" t="str">
            <v>SCS0004840</v>
          </cell>
          <cell r="N4032">
            <v>1913037</v>
          </cell>
          <cell r="O4032" t="str">
            <v>座框前后横管</v>
          </cell>
          <cell r="Q4032">
            <v>2500</v>
          </cell>
          <cell r="R4032" t="str">
            <v>YC10</v>
          </cell>
          <cell r="S4032">
            <v>1.21</v>
          </cell>
        </row>
        <row r="4033">
          <cell r="M4033" t="str">
            <v>SCS0001304</v>
          </cell>
          <cell r="N4033" t="str">
            <v>L4494</v>
          </cell>
          <cell r="O4033" t="str">
            <v>异形钢丝5</v>
          </cell>
          <cell r="P4033" t="str">
            <v>H32B</v>
          </cell>
          <cell r="Q4033">
            <v>6295</v>
          </cell>
          <cell r="R4033" t="str">
            <v>YC03</v>
          </cell>
          <cell r="S4033">
            <v>0.15</v>
          </cell>
        </row>
        <row r="4034">
          <cell r="M4034" t="str">
            <v>SCS0000914</v>
          </cell>
          <cell r="N4034">
            <v>1943004</v>
          </cell>
          <cell r="O4034" t="str">
            <v>副驾安全带固定板总成</v>
          </cell>
          <cell r="Q4034">
            <v>16</v>
          </cell>
          <cell r="R4034" t="str">
            <v>YC01</v>
          </cell>
          <cell r="S4034">
            <v>13.83</v>
          </cell>
        </row>
        <row r="4035">
          <cell r="M4035" t="str">
            <v>SCS0006708</v>
          </cell>
          <cell r="N4035" t="str">
            <v>L4527</v>
          </cell>
          <cell r="O4035" t="str">
            <v>电动升降棘轮支架总成</v>
          </cell>
          <cell r="P4035" t="str">
            <v>P203电泳件</v>
          </cell>
          <cell r="Q4035">
            <v>473</v>
          </cell>
          <cell r="R4035" t="str">
            <v>YC10</v>
          </cell>
          <cell r="S4035">
            <v>3.4</v>
          </cell>
        </row>
        <row r="4036">
          <cell r="M4036" t="str">
            <v>SCS0003291</v>
          </cell>
          <cell r="N4036">
            <v>1913037</v>
          </cell>
          <cell r="O4036" t="str">
            <v>解锁扣手护罩</v>
          </cell>
          <cell r="P4036" t="str">
            <v>U201(黑色)</v>
          </cell>
          <cell r="Q4036">
            <v>80</v>
          </cell>
          <cell r="R4036" t="str">
            <v>YC01</v>
          </cell>
          <cell r="S4036">
            <v>1.0758799999999999</v>
          </cell>
        </row>
        <row r="4037">
          <cell r="M4037" t="str">
            <v>BFA0000093</v>
          </cell>
          <cell r="N4037">
            <v>1943003</v>
          </cell>
          <cell r="O4037" t="str">
            <v>三组合式六角头螺栓8.8级</v>
          </cell>
          <cell r="P4037" t="str">
            <v>M10*40黑色</v>
          </cell>
          <cell r="Q4037">
            <v>520</v>
          </cell>
          <cell r="R4037" t="str">
            <v>YC01</v>
          </cell>
          <cell r="S4037">
            <v>0.35</v>
          </cell>
        </row>
        <row r="4038">
          <cell r="M4038" t="str">
            <v>BEC0000053</v>
          </cell>
          <cell r="N4038" t="str">
            <v>L2057</v>
          </cell>
          <cell r="O4038" t="str">
            <v>调角器电机总成</v>
          </cell>
          <cell r="P4038" t="str">
            <v>P203</v>
          </cell>
          <cell r="Q4038">
            <v>768</v>
          </cell>
          <cell r="R4038" t="str">
            <v>YC01</v>
          </cell>
          <cell r="S4038">
            <v>58</v>
          </cell>
        </row>
        <row r="4039">
          <cell r="M4039" t="str">
            <v>SCS0006636</v>
          </cell>
          <cell r="N4039" t="str">
            <v>L4527</v>
          </cell>
          <cell r="O4039" t="str">
            <v>扶手泡沫支撑钢丝</v>
          </cell>
          <cell r="P4039" t="str">
            <v>P203后排整体背</v>
          </cell>
          <cell r="Q4039">
            <v>286</v>
          </cell>
          <cell r="R4039" t="str">
            <v>YC10</v>
          </cell>
          <cell r="S4039">
            <v>0.49</v>
          </cell>
        </row>
        <row r="4040">
          <cell r="M4040" t="str">
            <v>SCS0005419</v>
          </cell>
          <cell r="N4040">
            <v>1913037</v>
          </cell>
          <cell r="O4040" t="str">
            <v>主驾座骨架总成</v>
          </cell>
          <cell r="P4040" t="str">
            <v>P203手动六向</v>
          </cell>
          <cell r="Q4040">
            <v>2020</v>
          </cell>
          <cell r="R4040" t="str">
            <v>YC01</v>
          </cell>
          <cell r="S4040">
            <v>294.32</v>
          </cell>
        </row>
        <row r="4041">
          <cell r="M4041" t="str">
            <v>SCS0001306</v>
          </cell>
          <cell r="N4041" t="str">
            <v>L4494</v>
          </cell>
          <cell r="O4041" t="str">
            <v>H32B合棉预埋钢丝A</v>
          </cell>
          <cell r="P4041" t="str">
            <v>H32B</v>
          </cell>
          <cell r="Q4041">
            <v>9407</v>
          </cell>
          <cell r="R4041" t="str">
            <v>YC03</v>
          </cell>
          <cell r="S4041">
            <v>0.27</v>
          </cell>
        </row>
        <row r="4042">
          <cell r="M4042" t="str">
            <v>SCS0000915</v>
          </cell>
          <cell r="N4042">
            <v>1943004</v>
          </cell>
          <cell r="O4042" t="str">
            <v>副驾右外前固定座</v>
          </cell>
          <cell r="Q4042">
            <v>16</v>
          </cell>
          <cell r="R4042" t="str">
            <v>YC01</v>
          </cell>
          <cell r="S4042">
            <v>2.39</v>
          </cell>
        </row>
        <row r="4043">
          <cell r="M4043" t="str">
            <v>SCS0006711</v>
          </cell>
          <cell r="N4043" t="str">
            <v>L4527</v>
          </cell>
          <cell r="O4043" t="str">
            <v>副驾安全带固定板焊接总成</v>
          </cell>
          <cell r="P4043" t="str">
            <v>P203电泳件</v>
          </cell>
          <cell r="Q4043">
            <v>1130</v>
          </cell>
          <cell r="R4043" t="str">
            <v>YC10</v>
          </cell>
          <cell r="S4043">
            <v>2.15</v>
          </cell>
        </row>
        <row r="4044">
          <cell r="M4044" t="str">
            <v>SCS0003305</v>
          </cell>
          <cell r="N4044">
            <v>1913037</v>
          </cell>
          <cell r="O4044" t="str">
            <v>四分座垫底护壳罩</v>
          </cell>
          <cell r="P4044" t="str">
            <v>U201(黑色)</v>
          </cell>
          <cell r="Q4044">
            <v>40</v>
          </cell>
          <cell r="R4044" t="str">
            <v>YC01</v>
          </cell>
          <cell r="S4044">
            <v>3.65</v>
          </cell>
        </row>
        <row r="4045">
          <cell r="M4045" t="str">
            <v>BFA0000098</v>
          </cell>
          <cell r="N4045">
            <v>1943003</v>
          </cell>
          <cell r="O4045" t="str">
            <v>内六角花形圆柱头螺钉10.9</v>
          </cell>
          <cell r="P4045" t="str">
            <v>M10×18（10.9级）</v>
          </cell>
          <cell r="Q4045">
            <v>21000</v>
          </cell>
          <cell r="R4045" t="str">
            <v>YC01</v>
          </cell>
          <cell r="S4045">
            <v>0.65</v>
          </cell>
        </row>
        <row r="4046">
          <cell r="M4046" t="str">
            <v>SCS0006008</v>
          </cell>
          <cell r="N4046" t="str">
            <v>L2057</v>
          </cell>
          <cell r="O4046" t="str">
            <v>电动升降棘轮机构总成</v>
          </cell>
          <cell r="P4046" t="str">
            <v>P203</v>
          </cell>
          <cell r="Q4046">
            <v>512</v>
          </cell>
          <cell r="R4046" t="str">
            <v>YC10</v>
          </cell>
          <cell r="S4046">
            <v>84</v>
          </cell>
        </row>
        <row r="4047">
          <cell r="M4047" t="str">
            <v>SCS0006637</v>
          </cell>
          <cell r="N4047" t="str">
            <v>L4527</v>
          </cell>
          <cell r="O4047" t="str">
            <v>靠背左侧打钉钢丝</v>
          </cell>
          <cell r="P4047" t="str">
            <v>P203后排整体背</v>
          </cell>
          <cell r="Q4047">
            <v>766</v>
          </cell>
          <cell r="R4047" t="str">
            <v>YC10</v>
          </cell>
          <cell r="S4047">
            <v>0.69</v>
          </cell>
        </row>
        <row r="4048">
          <cell r="M4048" t="str">
            <v>SCS0005404</v>
          </cell>
          <cell r="N4048">
            <v>1913037</v>
          </cell>
          <cell r="O4048" t="str">
            <v>主驾座骨架总成</v>
          </cell>
          <cell r="P4048" t="str">
            <v>P203电动六向</v>
          </cell>
          <cell r="Q4048">
            <v>75</v>
          </cell>
          <cell r="R4048" t="str">
            <v>YC01</v>
          </cell>
          <cell r="S4048">
            <v>529.95000000000005</v>
          </cell>
        </row>
        <row r="4049">
          <cell r="M4049" t="str">
            <v>SCS0001403</v>
          </cell>
          <cell r="N4049" t="str">
            <v>L4494</v>
          </cell>
          <cell r="O4049" t="str">
            <v>异形钢丝1</v>
          </cell>
          <cell r="P4049" t="str">
            <v>C40D</v>
          </cell>
          <cell r="Q4049">
            <v>3800</v>
          </cell>
          <cell r="R4049" t="str">
            <v>YC03</v>
          </cell>
          <cell r="S4049">
            <v>0.17</v>
          </cell>
        </row>
        <row r="4050">
          <cell r="M4050" t="str">
            <v>SCS0000916</v>
          </cell>
          <cell r="N4050">
            <v>1943004</v>
          </cell>
          <cell r="O4050" t="str">
            <v>副驾右外后固定座总成</v>
          </cell>
          <cell r="Q4050">
            <v>16</v>
          </cell>
          <cell r="R4050" t="str">
            <v>YC01</v>
          </cell>
          <cell r="S4050">
            <v>3.66</v>
          </cell>
        </row>
        <row r="4051">
          <cell r="M4051" t="str">
            <v>SCS0007045</v>
          </cell>
          <cell r="N4051" t="str">
            <v>L4527</v>
          </cell>
          <cell r="O4051" t="str">
            <v>C32B后排六分背骨架总成</v>
          </cell>
          <cell r="P4051" t="str">
            <v>取消钢丝和加强板、头枕</v>
          </cell>
          <cell r="Q4051">
            <v>1875</v>
          </cell>
          <cell r="R4051" t="str">
            <v>YC01</v>
          </cell>
          <cell r="S4051">
            <v>69.52</v>
          </cell>
        </row>
        <row r="4052">
          <cell r="M4052" t="str">
            <v>SCS0003320</v>
          </cell>
          <cell r="N4052">
            <v>1913037</v>
          </cell>
          <cell r="O4052" t="str">
            <v>六分靠背调角器罩壳右</v>
          </cell>
          <cell r="P4052" t="str">
            <v>U201(黑色)</v>
          </cell>
          <cell r="Q4052">
            <v>40</v>
          </cell>
          <cell r="R4052" t="str">
            <v>YC01</v>
          </cell>
          <cell r="S4052">
            <v>3.9592499999999999</v>
          </cell>
        </row>
        <row r="4053">
          <cell r="M4053" t="str">
            <v>BFA0000112</v>
          </cell>
          <cell r="N4053">
            <v>1943003</v>
          </cell>
          <cell r="O4053" t="str">
            <v>六角法兰承面带齿螺栓M8</v>
          </cell>
          <cell r="P4053" t="str">
            <v>M8*16白锌</v>
          </cell>
          <cell r="Q4053">
            <v>4800</v>
          </cell>
          <cell r="R4053" t="str">
            <v>YC01</v>
          </cell>
          <cell r="S4053">
            <v>0.25</v>
          </cell>
        </row>
        <row r="4054">
          <cell r="M4054" t="str">
            <v>BEC0000054</v>
          </cell>
          <cell r="N4054" t="str">
            <v>L4311</v>
          </cell>
          <cell r="O4054" t="str">
            <v>靠背加热垫总成</v>
          </cell>
          <cell r="P4054" t="str">
            <v>P203</v>
          </cell>
          <cell r="Q4054">
            <v>1071</v>
          </cell>
          <cell r="R4054" t="str">
            <v>YC01</v>
          </cell>
          <cell r="S4054">
            <v>21.34</v>
          </cell>
        </row>
        <row r="4055">
          <cell r="M4055" t="str">
            <v>SCS0006638</v>
          </cell>
          <cell r="N4055" t="str">
            <v>L4527</v>
          </cell>
          <cell r="O4055" t="str">
            <v>靠背右侧打钉钢丝</v>
          </cell>
          <cell r="P4055" t="str">
            <v>P203后排整体背</v>
          </cell>
          <cell r="Q4055">
            <v>766</v>
          </cell>
          <cell r="R4055" t="str">
            <v>YC10</v>
          </cell>
          <cell r="S4055">
            <v>0.69</v>
          </cell>
        </row>
        <row r="4056">
          <cell r="M4056" t="str">
            <v>SCS0006326</v>
          </cell>
          <cell r="N4056">
            <v>1913037</v>
          </cell>
          <cell r="O4056" t="str">
            <v>P203副驾座骨架总成</v>
          </cell>
          <cell r="P4056" t="str">
            <v>P203</v>
          </cell>
          <cell r="Q4056">
            <v>2065</v>
          </cell>
          <cell r="R4056" t="str">
            <v>YC01</v>
          </cell>
          <cell r="S4056">
            <v>85.75</v>
          </cell>
        </row>
        <row r="4057">
          <cell r="M4057" t="str">
            <v>SCS0001404</v>
          </cell>
          <cell r="N4057" t="str">
            <v>L4494</v>
          </cell>
          <cell r="O4057" t="str">
            <v>后排钢丝2</v>
          </cell>
          <cell r="P4057" t="str">
            <v>C40D</v>
          </cell>
          <cell r="Q4057">
            <v>6500</v>
          </cell>
          <cell r="R4057" t="str">
            <v>YC10</v>
          </cell>
          <cell r="S4057">
            <v>0.16</v>
          </cell>
        </row>
        <row r="4058">
          <cell r="M4058" t="str">
            <v>SCS0001319</v>
          </cell>
          <cell r="N4058">
            <v>1943004</v>
          </cell>
          <cell r="O4058" t="str">
            <v>主驾调角器把手</v>
          </cell>
          <cell r="P4058" t="str">
            <v>H32B</v>
          </cell>
          <cell r="Q4058">
            <v>1515</v>
          </cell>
          <cell r="R4058" t="str">
            <v>YC10</v>
          </cell>
          <cell r="S4058">
            <v>1.66</v>
          </cell>
        </row>
        <row r="4059">
          <cell r="M4059" t="str">
            <v>SCS0010939</v>
          </cell>
          <cell r="N4059" t="str">
            <v>L4527</v>
          </cell>
          <cell r="O4059" t="str">
            <v>后联动管垫片</v>
          </cell>
          <cell r="P4059" t="str">
            <v>P203</v>
          </cell>
          <cell r="Q4059">
            <v>2290</v>
          </cell>
          <cell r="R4059" t="str">
            <v>YC10</v>
          </cell>
          <cell r="S4059">
            <v>0.44</v>
          </cell>
        </row>
        <row r="4060">
          <cell r="M4060" t="str">
            <v>SCS0005396</v>
          </cell>
          <cell r="N4060">
            <v>1913037</v>
          </cell>
          <cell r="O4060" t="str">
            <v>主驾左侧调角器焊接总成</v>
          </cell>
          <cell r="P4060" t="str">
            <v>P203电动带气囊</v>
          </cell>
          <cell r="Q4060">
            <v>4</v>
          </cell>
          <cell r="R4060" t="str">
            <v>YC10</v>
          </cell>
          <cell r="S4060">
            <v>75.06</v>
          </cell>
        </row>
        <row r="4061">
          <cell r="M4061" t="str">
            <v>BFA0000116</v>
          </cell>
          <cell r="N4061">
            <v>1943003</v>
          </cell>
          <cell r="O4061" t="str">
            <v>开口型扁圆头抽芯铆钉</v>
          </cell>
          <cell r="P4061" t="str">
            <v>4*16镀白锌</v>
          </cell>
          <cell r="Q4061">
            <v>3200</v>
          </cell>
          <cell r="R4061" t="str">
            <v>YC10</v>
          </cell>
          <cell r="S4061">
            <v>0.04</v>
          </cell>
        </row>
        <row r="4062">
          <cell r="M4062" t="str">
            <v>BEC0000055</v>
          </cell>
          <cell r="N4062" t="str">
            <v>L4311</v>
          </cell>
          <cell r="O4062" t="str">
            <v>座垫加热垫总成</v>
          </cell>
          <cell r="P4062" t="str">
            <v>P203</v>
          </cell>
          <cell r="Q4062">
            <v>1071</v>
          </cell>
          <cell r="R4062" t="str">
            <v>YC01</v>
          </cell>
          <cell r="S4062">
            <v>23.28</v>
          </cell>
        </row>
        <row r="4063">
          <cell r="M4063" t="str">
            <v>SCS0006639</v>
          </cell>
          <cell r="N4063" t="str">
            <v>L4527</v>
          </cell>
          <cell r="O4063" t="str">
            <v>靠背上侧打钉钢丝</v>
          </cell>
          <cell r="P4063" t="str">
            <v>P203后排整体背</v>
          </cell>
          <cell r="Q4063">
            <v>766</v>
          </cell>
          <cell r="R4063" t="str">
            <v>YC10</v>
          </cell>
          <cell r="S4063">
            <v>0.71</v>
          </cell>
        </row>
        <row r="4064">
          <cell r="M4064" t="str">
            <v>SCS0003192</v>
          </cell>
          <cell r="N4064">
            <v>1913037</v>
          </cell>
          <cell r="O4064" t="str">
            <v>限位块</v>
          </cell>
          <cell r="P4064" t="str">
            <v>C40D</v>
          </cell>
          <cell r="Q4064">
            <v>65</v>
          </cell>
          <cell r="R4064" t="str">
            <v>YC01</v>
          </cell>
          <cell r="S4064">
            <v>0.21</v>
          </cell>
        </row>
        <row r="4065">
          <cell r="M4065" t="str">
            <v>SCS0001407</v>
          </cell>
          <cell r="N4065" t="str">
            <v>L4494</v>
          </cell>
          <cell r="O4065" t="str">
            <v>异形钢丝3</v>
          </cell>
          <cell r="P4065" t="str">
            <v>C40D</v>
          </cell>
          <cell r="Q4065">
            <v>8500</v>
          </cell>
          <cell r="R4065" t="str">
            <v>YC03</v>
          </cell>
          <cell r="S4065">
            <v>0.26</v>
          </cell>
        </row>
        <row r="4066">
          <cell r="M4066" t="str">
            <v>SCS0001320</v>
          </cell>
          <cell r="N4066">
            <v>1943004</v>
          </cell>
          <cell r="O4066" t="str">
            <v>副驾调角器把手</v>
          </cell>
          <cell r="P4066" t="str">
            <v>H32B</v>
          </cell>
          <cell r="Q4066">
            <v>1565</v>
          </cell>
          <cell r="R4066" t="str">
            <v>YC10</v>
          </cell>
          <cell r="S4066">
            <v>1.66</v>
          </cell>
        </row>
        <row r="4067">
          <cell r="M4067" t="str">
            <v>scs0011384</v>
          </cell>
          <cell r="N4067" t="str">
            <v>L4527</v>
          </cell>
          <cell r="O4067" t="str">
            <v>滑轨连接板右件</v>
          </cell>
          <cell r="P4067" t="str">
            <v>P202</v>
          </cell>
          <cell r="Q4067">
            <v>10</v>
          </cell>
          <cell r="R4067" t="str">
            <v>YC10</v>
          </cell>
          <cell r="S4067">
            <v>9.17</v>
          </cell>
        </row>
        <row r="4068">
          <cell r="M4068" t="str">
            <v>SCS0005389</v>
          </cell>
          <cell r="N4068">
            <v>1913037</v>
          </cell>
          <cell r="O4068" t="str">
            <v>主驾右侧调角器焊接总成</v>
          </cell>
          <cell r="P4068" t="str">
            <v>P203电动</v>
          </cell>
          <cell r="Q4068">
            <v>4</v>
          </cell>
          <cell r="R4068" t="str">
            <v>YC10</v>
          </cell>
          <cell r="S4068">
            <v>73.540000000000006</v>
          </cell>
        </row>
        <row r="4069">
          <cell r="M4069" t="str">
            <v>BFA0000122</v>
          </cell>
          <cell r="N4069">
            <v>1943003</v>
          </cell>
          <cell r="O4069" t="str">
            <v>MA501内六角花型盘头螺钉</v>
          </cell>
          <cell r="P4069" t="str">
            <v>Q218B0640</v>
          </cell>
          <cell r="Q4069">
            <v>10</v>
          </cell>
          <cell r="R4069" t="str">
            <v>YC10</v>
          </cell>
          <cell r="S4069">
            <v>0.3</v>
          </cell>
        </row>
        <row r="4070">
          <cell r="M4070" t="str">
            <v>BEC0000057</v>
          </cell>
          <cell r="N4070" t="str">
            <v>L4311</v>
          </cell>
          <cell r="O4070" t="str">
            <v>TCU（加热垫控制器）</v>
          </cell>
          <cell r="P4070" t="str">
            <v>P203</v>
          </cell>
          <cell r="Q4070">
            <v>1071</v>
          </cell>
          <cell r="R4070" t="str">
            <v>YC01</v>
          </cell>
          <cell r="S4070">
            <v>35.89</v>
          </cell>
        </row>
        <row r="4071">
          <cell r="M4071" t="str">
            <v>SCS0006640</v>
          </cell>
          <cell r="N4071" t="str">
            <v>L4527</v>
          </cell>
          <cell r="O4071" t="str">
            <v>靠背右上侧打钉钢丝</v>
          </cell>
          <cell r="P4071" t="str">
            <v>P203后排整体背</v>
          </cell>
          <cell r="Q4071">
            <v>766</v>
          </cell>
          <cell r="R4071" t="str">
            <v>YC10</v>
          </cell>
          <cell r="S4071">
            <v>0.48</v>
          </cell>
        </row>
        <row r="4072">
          <cell r="M4072" t="str">
            <v>TFT0000028</v>
          </cell>
          <cell r="N4072">
            <v>1937308</v>
          </cell>
          <cell r="O4072" t="str">
            <v>聚醚多元醇</v>
          </cell>
          <cell r="Q4072">
            <v>23340</v>
          </cell>
          <cell r="R4072" t="str">
            <v>YC03</v>
          </cell>
          <cell r="S4072">
            <v>15.01239</v>
          </cell>
        </row>
        <row r="4073">
          <cell r="M4073" t="str">
            <v>SCS0001430</v>
          </cell>
          <cell r="N4073" t="str">
            <v>L4494</v>
          </cell>
          <cell r="O4073" t="str">
            <v>异形钢丝4</v>
          </cell>
          <cell r="P4073" t="str">
            <v>C40D</v>
          </cell>
          <cell r="Q4073">
            <v>8100</v>
          </cell>
          <cell r="R4073" t="str">
            <v>YC03</v>
          </cell>
          <cell r="S4073">
            <v>0.16</v>
          </cell>
        </row>
        <row r="4074">
          <cell r="M4074" t="str">
            <v>SCS0001409</v>
          </cell>
          <cell r="N4074">
            <v>1943004</v>
          </cell>
          <cell r="O4074" t="str">
            <v>圆管</v>
          </cell>
          <cell r="P4074" t="str">
            <v>C40D</v>
          </cell>
          <cell r="Q4074">
            <v>3440</v>
          </cell>
          <cell r="R4074" t="str">
            <v>YC10</v>
          </cell>
          <cell r="S4074">
            <v>16.329999999999998</v>
          </cell>
        </row>
        <row r="4075">
          <cell r="M4075" t="str">
            <v>scs0011400</v>
          </cell>
          <cell r="N4075" t="str">
            <v>L4527</v>
          </cell>
          <cell r="O4075" t="str">
            <v>副驾安全带固定板焊接总成</v>
          </cell>
          <cell r="P4075" t="str">
            <v>P202</v>
          </cell>
          <cell r="Q4075">
            <v>10</v>
          </cell>
          <cell r="R4075" t="str">
            <v>YC10</v>
          </cell>
          <cell r="S4075">
            <v>2.15</v>
          </cell>
        </row>
        <row r="4076">
          <cell r="M4076" t="str">
            <v>SCS0005503</v>
          </cell>
          <cell r="N4076">
            <v>1913037</v>
          </cell>
          <cell r="O4076" t="str">
            <v>主驾左侧调角器焊接总成</v>
          </cell>
          <cell r="P4076" t="str">
            <v>P203手动无气囊</v>
          </cell>
          <cell r="Q4076">
            <v>635</v>
          </cell>
          <cell r="R4076" t="str">
            <v>YC10</v>
          </cell>
          <cell r="S4076">
            <v>50.31</v>
          </cell>
        </row>
        <row r="4077">
          <cell r="M4077" t="str">
            <v>SCS0005466</v>
          </cell>
          <cell r="N4077">
            <v>1943003</v>
          </cell>
          <cell r="O4077" t="str">
            <v>台阶螺栓</v>
          </cell>
          <cell r="P4077" t="str">
            <v>p203</v>
          </cell>
          <cell r="Q4077">
            <v>1000</v>
          </cell>
          <cell r="R4077" t="str">
            <v>YC01</v>
          </cell>
          <cell r="S4077">
            <v>0.64</v>
          </cell>
        </row>
        <row r="4078">
          <cell r="M4078" t="str">
            <v>BEC0000004</v>
          </cell>
          <cell r="N4078" t="str">
            <v>L4311</v>
          </cell>
          <cell r="O4078" t="str">
            <v>SBR</v>
          </cell>
          <cell r="P4078" t="str">
            <v>H32B</v>
          </cell>
          <cell r="Q4078">
            <v>255</v>
          </cell>
          <cell r="R4078" t="str">
            <v>YC01</v>
          </cell>
          <cell r="S4078">
            <v>14.07</v>
          </cell>
        </row>
        <row r="4079">
          <cell r="M4079" t="str">
            <v>SCS0006641</v>
          </cell>
          <cell r="N4079" t="str">
            <v>L4527</v>
          </cell>
          <cell r="O4079" t="str">
            <v>靠背左上侧打钉钢丝</v>
          </cell>
          <cell r="P4079" t="str">
            <v>P203后排整体背</v>
          </cell>
          <cell r="Q4079">
            <v>766</v>
          </cell>
          <cell r="R4079" t="str">
            <v>YC10</v>
          </cell>
          <cell r="S4079">
            <v>0.48</v>
          </cell>
        </row>
        <row r="4080">
          <cell r="M4080" t="str">
            <v>TFT0000029</v>
          </cell>
          <cell r="N4080">
            <v>1937308</v>
          </cell>
          <cell r="O4080" t="str">
            <v>聚合物多元醇</v>
          </cell>
          <cell r="Q4080">
            <v>27000</v>
          </cell>
          <cell r="R4080" t="str">
            <v>YC03</v>
          </cell>
          <cell r="S4080">
            <v>10.80869</v>
          </cell>
        </row>
        <row r="4081">
          <cell r="M4081" t="str">
            <v>SCS0005373</v>
          </cell>
          <cell r="N4081" t="str">
            <v>L4494</v>
          </cell>
          <cell r="O4081" t="str">
            <v>靠背泡沫预埋钢丝A</v>
          </cell>
          <cell r="P4081" t="str">
            <v>P203</v>
          </cell>
          <cell r="Q4081">
            <v>2005</v>
          </cell>
          <cell r="R4081" t="str">
            <v>YC03</v>
          </cell>
          <cell r="S4081">
            <v>0.19</v>
          </cell>
        </row>
        <row r="4082">
          <cell r="M4082" t="str">
            <v>SCS0001411</v>
          </cell>
          <cell r="N4082">
            <v>1943004</v>
          </cell>
          <cell r="O4082" t="str">
            <v>扶手支撑板</v>
          </cell>
          <cell r="P4082" t="str">
            <v>C40D</v>
          </cell>
          <cell r="Q4082">
            <v>240</v>
          </cell>
          <cell r="R4082" t="str">
            <v>YC10</v>
          </cell>
          <cell r="S4082">
            <v>4.8499999999999996</v>
          </cell>
        </row>
        <row r="4083">
          <cell r="M4083" t="str">
            <v>SCS0006747</v>
          </cell>
          <cell r="N4083" t="str">
            <v>L4527</v>
          </cell>
          <cell r="O4083" t="str">
            <v>骨架（电泳）</v>
          </cell>
          <cell r="P4083" t="str">
            <v>动车项目</v>
          </cell>
          <cell r="Q4083">
            <v>23</v>
          </cell>
          <cell r="R4083" t="str">
            <v>YC01</v>
          </cell>
          <cell r="S4083">
            <v>8.65</v>
          </cell>
        </row>
        <row r="4084">
          <cell r="M4084" t="str">
            <v>SCS0005504</v>
          </cell>
          <cell r="N4084">
            <v>1913037</v>
          </cell>
          <cell r="O4084" t="str">
            <v>主驾右侧调角器焊接总成</v>
          </cell>
          <cell r="P4084" t="str">
            <v>P203手动</v>
          </cell>
          <cell r="Q4084">
            <v>635</v>
          </cell>
          <cell r="R4084" t="str">
            <v>YC10</v>
          </cell>
          <cell r="S4084">
            <v>45.79</v>
          </cell>
        </row>
        <row r="4085">
          <cell r="M4085" t="str">
            <v>BFA0000163</v>
          </cell>
          <cell r="N4085">
            <v>1943003</v>
          </cell>
          <cell r="O4085" t="str">
            <v>平垫圈</v>
          </cell>
          <cell r="P4085" t="str">
            <v>φ6</v>
          </cell>
          <cell r="Q4085">
            <v>10</v>
          </cell>
          <cell r="R4085" t="str">
            <v>YC01</v>
          </cell>
          <cell r="S4085">
            <v>0.02</v>
          </cell>
        </row>
        <row r="4086">
          <cell r="M4086" t="str">
            <v>BEC0000062</v>
          </cell>
          <cell r="N4086" t="str">
            <v>L4311</v>
          </cell>
          <cell r="O4086" t="str">
            <v>两侧SBR</v>
          </cell>
          <cell r="P4086" t="str">
            <v>P203后排</v>
          </cell>
          <cell r="Q4086">
            <v>212</v>
          </cell>
          <cell r="R4086" t="str">
            <v>YC01</v>
          </cell>
          <cell r="S4086">
            <v>14.07</v>
          </cell>
        </row>
        <row r="4087">
          <cell r="M4087" t="str">
            <v>SCS0006642</v>
          </cell>
          <cell r="N4087" t="str">
            <v>L4527</v>
          </cell>
          <cell r="O4087" t="str">
            <v>靠背中间支撑钢丝</v>
          </cell>
          <cell r="P4087" t="str">
            <v>P203后排整体背</v>
          </cell>
          <cell r="Q4087">
            <v>766</v>
          </cell>
          <cell r="R4087" t="str">
            <v>YC10</v>
          </cell>
          <cell r="S4087">
            <v>1.06</v>
          </cell>
        </row>
        <row r="4088">
          <cell r="M4088" t="str">
            <v>SCS0001792</v>
          </cell>
          <cell r="N4088" t="str">
            <v>L4489</v>
          </cell>
          <cell r="O4088" t="str">
            <v>驾驶座椅靠背面套</v>
          </cell>
          <cell r="P4088" t="str">
            <v>M20(黑棕织物)</v>
          </cell>
          <cell r="Q4088">
            <v>96</v>
          </cell>
          <cell r="R4088" t="str">
            <v>YC01</v>
          </cell>
          <cell r="S4088">
            <v>27.768460000000001</v>
          </cell>
        </row>
        <row r="4089">
          <cell r="M4089" t="str">
            <v>SCS0005374</v>
          </cell>
          <cell r="N4089" t="str">
            <v>L4494</v>
          </cell>
          <cell r="O4089" t="str">
            <v>靠背泡沫预埋钢丝B</v>
          </cell>
          <cell r="P4089" t="str">
            <v>P203</v>
          </cell>
          <cell r="Q4089">
            <v>2877</v>
          </cell>
          <cell r="R4089" t="str">
            <v>YC03</v>
          </cell>
          <cell r="S4089">
            <v>0.2</v>
          </cell>
        </row>
        <row r="4090">
          <cell r="M4090" t="str">
            <v>SCS0001412</v>
          </cell>
          <cell r="N4090">
            <v>1943004</v>
          </cell>
          <cell r="O4090" t="str">
            <v>扶手连接钣金1(左)</v>
          </cell>
          <cell r="P4090" t="str">
            <v>C40D</v>
          </cell>
          <cell r="Q4090">
            <v>240</v>
          </cell>
          <cell r="R4090" t="str">
            <v>YC10</v>
          </cell>
          <cell r="S4090">
            <v>1.66</v>
          </cell>
        </row>
        <row r="4091">
          <cell r="M4091" t="str">
            <v>SCS0006750</v>
          </cell>
          <cell r="N4091" t="str">
            <v>L4527</v>
          </cell>
          <cell r="O4091" t="str">
            <v>骨架（电泳）</v>
          </cell>
          <cell r="P4091" t="str">
            <v>动车项目</v>
          </cell>
          <cell r="Q4091">
            <v>23</v>
          </cell>
          <cell r="R4091" t="str">
            <v>YC01</v>
          </cell>
          <cell r="S4091">
            <v>21.06</v>
          </cell>
        </row>
        <row r="4092">
          <cell r="M4092" t="str">
            <v>SCS0005509</v>
          </cell>
          <cell r="N4092">
            <v>1913037</v>
          </cell>
          <cell r="O4092" t="str">
            <v>副驾左侧调角器焊接总成</v>
          </cell>
          <cell r="P4092" t="str">
            <v>P203手动</v>
          </cell>
          <cell r="Q4092">
            <v>639</v>
          </cell>
          <cell r="R4092" t="str">
            <v>YC10</v>
          </cell>
          <cell r="S4092">
            <v>45.79</v>
          </cell>
        </row>
        <row r="4093">
          <cell r="M4093" t="str">
            <v>BFA0000766</v>
          </cell>
          <cell r="N4093">
            <v>1943003</v>
          </cell>
          <cell r="O4093" t="str">
            <v>C40DB扶手台阶螺栓M6</v>
          </cell>
          <cell r="P4093" t="str">
            <v>C40DB</v>
          </cell>
          <cell r="Q4093">
            <v>2000</v>
          </cell>
          <cell r="R4093" t="str">
            <v>YC01</v>
          </cell>
          <cell r="S4093">
            <v>0.64</v>
          </cell>
        </row>
        <row r="4094">
          <cell r="M4094" t="str">
            <v>BEC0000063</v>
          </cell>
          <cell r="N4094" t="str">
            <v>L4311</v>
          </cell>
          <cell r="O4094" t="str">
            <v>中间SBR</v>
          </cell>
          <cell r="P4094" t="str">
            <v>P203后排</v>
          </cell>
          <cell r="Q4094">
            <v>106</v>
          </cell>
          <cell r="R4094" t="str">
            <v>YC01</v>
          </cell>
          <cell r="S4094">
            <v>14.07</v>
          </cell>
        </row>
        <row r="4095">
          <cell r="M4095" t="str">
            <v>SCS0006643</v>
          </cell>
          <cell r="N4095" t="str">
            <v>L4527</v>
          </cell>
          <cell r="O4095" t="str">
            <v>靠背下端打钉钢丝</v>
          </cell>
          <cell r="P4095" t="str">
            <v>P203后排整体背</v>
          </cell>
          <cell r="Q4095">
            <v>766</v>
          </cell>
          <cell r="R4095" t="str">
            <v>YC10</v>
          </cell>
          <cell r="S4095">
            <v>1.1499999999999999</v>
          </cell>
        </row>
        <row r="4096">
          <cell r="M4096" t="str">
            <v>SCS0001793</v>
          </cell>
          <cell r="N4096" t="str">
            <v>L4489</v>
          </cell>
          <cell r="O4096" t="str">
            <v>驾驶座椅座垫面套</v>
          </cell>
          <cell r="P4096" t="str">
            <v>M20(黑棕织物)</v>
          </cell>
          <cell r="Q4096">
            <v>400</v>
          </cell>
          <cell r="R4096" t="str">
            <v>YC01</v>
          </cell>
          <cell r="S4096">
            <v>20.860579999999999</v>
          </cell>
        </row>
        <row r="4097">
          <cell r="M4097" t="str">
            <v>SCS0005375</v>
          </cell>
          <cell r="N4097" t="str">
            <v>L4494</v>
          </cell>
          <cell r="O4097" t="str">
            <v>靠背泡沫预埋钢丝C</v>
          </cell>
          <cell r="P4097" t="str">
            <v>P203</v>
          </cell>
          <cell r="Q4097">
            <v>2984</v>
          </cell>
          <cell r="R4097" t="str">
            <v>YC03</v>
          </cell>
          <cell r="S4097">
            <v>0.2</v>
          </cell>
        </row>
        <row r="4098">
          <cell r="M4098" t="str">
            <v>SCS0001413</v>
          </cell>
          <cell r="N4098">
            <v>1943004</v>
          </cell>
          <cell r="O4098" t="str">
            <v>扶手连接钣金2(右)</v>
          </cell>
          <cell r="P4098" t="str">
            <v>C40D</v>
          </cell>
          <cell r="Q4098">
            <v>240</v>
          </cell>
          <cell r="R4098" t="str">
            <v>YC10</v>
          </cell>
          <cell r="S4098">
            <v>1.66</v>
          </cell>
        </row>
        <row r="4099">
          <cell r="M4099" t="str">
            <v>SCS0006754</v>
          </cell>
          <cell r="N4099" t="str">
            <v>L4527</v>
          </cell>
          <cell r="O4099" t="str">
            <v>骨架（电泳）</v>
          </cell>
          <cell r="P4099" t="str">
            <v>动车项目</v>
          </cell>
          <cell r="Q4099">
            <v>23</v>
          </cell>
          <cell r="R4099" t="str">
            <v>YC01</v>
          </cell>
          <cell r="S4099">
            <v>16.8</v>
          </cell>
        </row>
        <row r="4100">
          <cell r="M4100" t="str">
            <v>SCS0005510</v>
          </cell>
          <cell r="N4100">
            <v>1913037</v>
          </cell>
          <cell r="O4100" t="str">
            <v>副驾右侧调角器焊接总成</v>
          </cell>
          <cell r="P4100" t="str">
            <v>P203手动带气囊</v>
          </cell>
          <cell r="Q4100">
            <v>4</v>
          </cell>
          <cell r="R4100" t="str">
            <v>YC10</v>
          </cell>
          <cell r="S4100">
            <v>51.28</v>
          </cell>
        </row>
        <row r="4101">
          <cell r="M4101" t="str">
            <v>SCS0000796</v>
          </cell>
          <cell r="N4101">
            <v>1943004</v>
          </cell>
          <cell r="O4101" t="str">
            <v>头枕管</v>
          </cell>
          <cell r="P4101">
            <v>306</v>
          </cell>
          <cell r="Q4101">
            <v>720</v>
          </cell>
          <cell r="R4101" t="str">
            <v>YC01</v>
          </cell>
          <cell r="S4101">
            <v>0.44</v>
          </cell>
        </row>
        <row r="4102">
          <cell r="M4102" t="str">
            <v>BEC0000060</v>
          </cell>
          <cell r="N4102" t="str">
            <v>L4311</v>
          </cell>
          <cell r="O4102" t="str">
            <v>SBR</v>
          </cell>
          <cell r="P4102" t="str">
            <v>P203</v>
          </cell>
          <cell r="Q4102">
            <v>1240</v>
          </cell>
          <cell r="R4102" t="str">
            <v>YC01</v>
          </cell>
          <cell r="S4102">
            <v>14.07</v>
          </cell>
        </row>
        <row r="4103">
          <cell r="M4103" t="str">
            <v>SCS0006645</v>
          </cell>
          <cell r="N4103" t="str">
            <v>L4527</v>
          </cell>
          <cell r="O4103" t="str">
            <v>靠背合棉侧翼支撑钢丝左</v>
          </cell>
          <cell r="P4103" t="str">
            <v>P203后排整体背</v>
          </cell>
          <cell r="Q4103">
            <v>766</v>
          </cell>
          <cell r="R4103" t="str">
            <v>YC10</v>
          </cell>
          <cell r="S4103">
            <v>0.88</v>
          </cell>
        </row>
        <row r="4104">
          <cell r="M4104" t="str">
            <v>SCS0001800</v>
          </cell>
          <cell r="N4104" t="str">
            <v>L4489</v>
          </cell>
          <cell r="O4104" t="str">
            <v>副驾驶座椅靠背面套</v>
          </cell>
          <cell r="P4104" t="str">
            <v>M20(黑棕织物)</v>
          </cell>
          <cell r="Q4104">
            <v>95</v>
          </cell>
          <cell r="R4104" t="str">
            <v>YC01</v>
          </cell>
          <cell r="S4104">
            <v>27.76848</v>
          </cell>
        </row>
        <row r="4105">
          <cell r="M4105" t="str">
            <v>SCS0005380</v>
          </cell>
          <cell r="N4105" t="str">
            <v>L4494</v>
          </cell>
          <cell r="O4105" t="str">
            <v>座垫泡沫预埋钢丝B</v>
          </cell>
          <cell r="P4105" t="str">
            <v>P203</v>
          </cell>
          <cell r="Q4105">
            <v>493</v>
          </cell>
          <cell r="R4105" t="str">
            <v>YC03</v>
          </cell>
          <cell r="S4105">
            <v>0.39</v>
          </cell>
        </row>
        <row r="4106">
          <cell r="M4106" t="str">
            <v>SCS0001415</v>
          </cell>
          <cell r="N4106">
            <v>1943004</v>
          </cell>
          <cell r="O4106" t="str">
            <v>按钮支架</v>
          </cell>
          <cell r="P4106" t="str">
            <v>C40D</v>
          </cell>
          <cell r="Q4106">
            <v>6880</v>
          </cell>
          <cell r="R4106" t="str">
            <v>YC10</v>
          </cell>
          <cell r="S4106">
            <v>0.89</v>
          </cell>
        </row>
        <row r="4107">
          <cell r="M4107" t="str">
            <v>SCS0006764</v>
          </cell>
          <cell r="N4107" t="str">
            <v>L4527</v>
          </cell>
          <cell r="O4107" t="str">
            <v>骨架（电泳）</v>
          </cell>
          <cell r="P4107" t="str">
            <v>动车项目</v>
          </cell>
          <cell r="Q4107">
            <v>396</v>
          </cell>
          <cell r="R4107" t="str">
            <v>YC01</v>
          </cell>
          <cell r="S4107">
            <v>11.78</v>
          </cell>
        </row>
        <row r="4108">
          <cell r="M4108" t="str">
            <v>SCS0005514</v>
          </cell>
          <cell r="N4108">
            <v>1913037</v>
          </cell>
          <cell r="O4108" t="str">
            <v>副驾右侧调角器焊接总成</v>
          </cell>
          <cell r="P4108" t="str">
            <v>P203手动无气囊</v>
          </cell>
          <cell r="Q4108">
            <v>635</v>
          </cell>
          <cell r="R4108" t="str">
            <v>YC10</v>
          </cell>
          <cell r="S4108">
            <v>50.31</v>
          </cell>
        </row>
        <row r="4109">
          <cell r="M4109" t="str">
            <v>SCS0000899</v>
          </cell>
          <cell r="N4109">
            <v>1943004</v>
          </cell>
          <cell r="O4109" t="str">
            <v>正驾背骨架右连接板总成</v>
          </cell>
          <cell r="Q4109">
            <v>180</v>
          </cell>
          <cell r="R4109" t="str">
            <v>YC10</v>
          </cell>
          <cell r="S4109">
            <v>3.66</v>
          </cell>
        </row>
        <row r="4110">
          <cell r="M4110" t="str">
            <v>SCS0001437</v>
          </cell>
          <cell r="N4110">
            <v>1936004</v>
          </cell>
          <cell r="O4110" t="str">
            <v>拉带总成</v>
          </cell>
          <cell r="P4110" t="str">
            <v>C40D</v>
          </cell>
          <cell r="Q4110">
            <v>2551</v>
          </cell>
          <cell r="R4110" t="str">
            <v>YC10</v>
          </cell>
          <cell r="S4110">
            <v>5.8</v>
          </cell>
        </row>
        <row r="4111">
          <cell r="M4111" t="str">
            <v>SCS0006646</v>
          </cell>
          <cell r="N4111" t="str">
            <v>L4527</v>
          </cell>
          <cell r="O4111" t="str">
            <v>靠背合棉侧翼支撑钢丝右</v>
          </cell>
          <cell r="P4111" t="str">
            <v>P203后排整体背</v>
          </cell>
          <cell r="Q4111">
            <v>766</v>
          </cell>
          <cell r="R4111" t="str">
            <v>YC10</v>
          </cell>
          <cell r="S4111">
            <v>0.88</v>
          </cell>
        </row>
        <row r="4112">
          <cell r="M4112" t="str">
            <v>SCS0001801</v>
          </cell>
          <cell r="N4112" t="str">
            <v>L4489</v>
          </cell>
          <cell r="O4112" t="str">
            <v>副驾驶座椅座垫面套</v>
          </cell>
          <cell r="P4112" t="str">
            <v>M20(黑棕织物)</v>
          </cell>
          <cell r="Q4112">
            <v>450</v>
          </cell>
          <cell r="R4112" t="str">
            <v>YC01</v>
          </cell>
          <cell r="S4112">
            <v>20.860579999999999</v>
          </cell>
        </row>
        <row r="4113">
          <cell r="M4113" t="str">
            <v>SCS0005380</v>
          </cell>
          <cell r="N4113" t="str">
            <v>L4494</v>
          </cell>
          <cell r="O4113" t="str">
            <v>座垫泡沫预埋钢丝B</v>
          </cell>
          <cell r="P4113" t="str">
            <v>P203</v>
          </cell>
          <cell r="Q4113">
            <v>557</v>
          </cell>
          <cell r="R4113" t="str">
            <v>YC03</v>
          </cell>
          <cell r="S4113">
            <v>0.39</v>
          </cell>
        </row>
        <row r="4114">
          <cell r="M4114" t="str">
            <v>SCS0001416</v>
          </cell>
          <cell r="N4114">
            <v>1943004</v>
          </cell>
          <cell r="O4114" t="str">
            <v>纵管</v>
          </cell>
          <cell r="P4114" t="str">
            <v>C40D</v>
          </cell>
          <cell r="Q4114">
            <v>6880</v>
          </cell>
          <cell r="R4114" t="str">
            <v>YC10</v>
          </cell>
          <cell r="S4114">
            <v>4.67</v>
          </cell>
        </row>
        <row r="4115">
          <cell r="M4115" t="str">
            <v>SCS0006769</v>
          </cell>
          <cell r="N4115" t="str">
            <v>L4527</v>
          </cell>
          <cell r="O4115" t="str">
            <v>加强板（电泳）</v>
          </cell>
          <cell r="P4115" t="str">
            <v>动车项目</v>
          </cell>
          <cell r="Q4115">
            <v>792</v>
          </cell>
          <cell r="R4115" t="str">
            <v>YC01</v>
          </cell>
          <cell r="S4115">
            <v>2.2000000000000002</v>
          </cell>
        </row>
        <row r="4116">
          <cell r="M4116" t="str">
            <v>SCS0001011</v>
          </cell>
          <cell r="N4116">
            <v>1913037</v>
          </cell>
          <cell r="O4116" t="str">
            <v>副驾焊接式调角器总成</v>
          </cell>
          <cell r="Q4116">
            <v>1</v>
          </cell>
          <cell r="R4116" t="str">
            <v>YC10</v>
          </cell>
          <cell r="S4116">
            <v>40.39</v>
          </cell>
        </row>
        <row r="4117">
          <cell r="M4117" t="str">
            <v>SCS0000901</v>
          </cell>
          <cell r="N4117">
            <v>1943004</v>
          </cell>
          <cell r="O4117" t="str">
            <v>副驾背骨架左连接板总成</v>
          </cell>
          <cell r="Q4117">
            <v>180</v>
          </cell>
          <cell r="R4117" t="str">
            <v>YC10</v>
          </cell>
          <cell r="S4117">
            <v>3.62</v>
          </cell>
        </row>
        <row r="4118">
          <cell r="M4118" t="str">
            <v>SCS0006742</v>
          </cell>
          <cell r="N4118">
            <v>2143048</v>
          </cell>
          <cell r="O4118" t="str">
            <v>落地中背-右面套（真皮）</v>
          </cell>
          <cell r="P4118" t="str">
            <v>动车项目</v>
          </cell>
          <cell r="Q4118">
            <v>4</v>
          </cell>
          <cell r="R4118" t="str">
            <v>YC01</v>
          </cell>
          <cell r="S4118">
            <v>47.32</v>
          </cell>
        </row>
        <row r="4119">
          <cell r="M4119" t="str">
            <v>SCS0006678</v>
          </cell>
          <cell r="N4119" t="str">
            <v>L4527</v>
          </cell>
          <cell r="O4119" t="str">
            <v>座框左边板组件</v>
          </cell>
          <cell r="P4119" t="str">
            <v>中联座椅</v>
          </cell>
          <cell r="Q4119">
            <v>1710</v>
          </cell>
          <cell r="R4119" t="str">
            <v>YC10</v>
          </cell>
          <cell r="S4119">
            <v>1.86</v>
          </cell>
        </row>
        <row r="4120">
          <cell r="M4120" t="str">
            <v>SCS0001841</v>
          </cell>
          <cell r="N4120" t="str">
            <v>L4489</v>
          </cell>
          <cell r="O4120" t="str">
            <v>右座椅扶手面套</v>
          </cell>
          <cell r="P4120" t="str">
            <v>M20(黑棕织物)</v>
          </cell>
          <cell r="Q4120">
            <v>85</v>
          </cell>
          <cell r="R4120" t="str">
            <v>YC01</v>
          </cell>
          <cell r="S4120">
            <v>3.17699</v>
          </cell>
        </row>
        <row r="4121">
          <cell r="M4121" t="str">
            <v>SCS0000911</v>
          </cell>
          <cell r="N4121" t="str">
            <v>L4494</v>
          </cell>
          <cell r="O4121" t="str">
            <v>支撑杆</v>
          </cell>
          <cell r="Q4121">
            <v>104</v>
          </cell>
          <cell r="R4121" t="str">
            <v>YC01</v>
          </cell>
          <cell r="S4121">
            <v>3.26</v>
          </cell>
        </row>
        <row r="4122">
          <cell r="M4122" t="str">
            <v>SCS0001417</v>
          </cell>
          <cell r="N4122">
            <v>1943004</v>
          </cell>
          <cell r="O4122" t="str">
            <v>安全带支架总成</v>
          </cell>
          <cell r="P4122" t="str">
            <v>C40D</v>
          </cell>
          <cell r="Q4122">
            <v>3440</v>
          </cell>
          <cell r="R4122" t="str">
            <v>YC10</v>
          </cell>
          <cell r="S4122">
            <v>2.79</v>
          </cell>
        </row>
        <row r="4123">
          <cell r="M4123" t="str">
            <v>SCS0006635</v>
          </cell>
          <cell r="N4123" t="str">
            <v>L4527</v>
          </cell>
          <cell r="O4123" t="str">
            <v>车身连接钢丝-左</v>
          </cell>
          <cell r="P4123" t="str">
            <v>P203后排整体背</v>
          </cell>
          <cell r="Q4123">
            <v>55</v>
          </cell>
          <cell r="R4123" t="str">
            <v>YC10</v>
          </cell>
          <cell r="S4123">
            <v>0.39</v>
          </cell>
        </row>
        <row r="4124">
          <cell r="M4124" t="str">
            <v>SCS0001319</v>
          </cell>
          <cell r="N4124">
            <v>1913037</v>
          </cell>
          <cell r="O4124" t="str">
            <v>主驾调角器把手</v>
          </cell>
          <cell r="P4124" t="str">
            <v>H32B</v>
          </cell>
          <cell r="Q4124">
            <v>700</v>
          </cell>
          <cell r="R4124" t="str">
            <v>YC10</v>
          </cell>
          <cell r="S4124">
            <v>1.1196999999999999</v>
          </cell>
        </row>
        <row r="4125">
          <cell r="M4125" t="str">
            <v>SCS0000908</v>
          </cell>
          <cell r="N4125">
            <v>1943004</v>
          </cell>
          <cell r="O4125" t="str">
            <v>主驾左外前固定座</v>
          </cell>
          <cell r="Q4125">
            <v>33</v>
          </cell>
          <cell r="R4125" t="str">
            <v>YC01</v>
          </cell>
          <cell r="S4125">
            <v>2.39</v>
          </cell>
        </row>
        <row r="4126">
          <cell r="M4126" t="str">
            <v>SCS0006738</v>
          </cell>
          <cell r="N4126">
            <v>2143048</v>
          </cell>
          <cell r="O4126" t="str">
            <v>落地中背-左面套（真皮）</v>
          </cell>
          <cell r="P4126" t="str">
            <v>动车项目</v>
          </cell>
          <cell r="Q4126">
            <v>4</v>
          </cell>
          <cell r="R4126" t="str">
            <v>YC01</v>
          </cell>
          <cell r="S4126">
            <v>47.32</v>
          </cell>
        </row>
        <row r="4127">
          <cell r="M4127" t="str">
            <v>SCS0006679</v>
          </cell>
          <cell r="N4127" t="str">
            <v>L4527</v>
          </cell>
          <cell r="O4127" t="str">
            <v>座框右边板组件</v>
          </cell>
          <cell r="P4127" t="str">
            <v>中联座椅</v>
          </cell>
          <cell r="Q4127">
            <v>1710</v>
          </cell>
          <cell r="R4127" t="str">
            <v>YC10</v>
          </cell>
          <cell r="S4127">
            <v>1.36</v>
          </cell>
        </row>
        <row r="4128">
          <cell r="M4128" t="str">
            <v>SCS0000838</v>
          </cell>
          <cell r="N4128" t="str">
            <v>L1088</v>
          </cell>
          <cell r="O4128" t="str">
            <v>独立靠背骨架总成</v>
          </cell>
          <cell r="P4128" t="str">
            <v>306（无扶手）</v>
          </cell>
          <cell r="Q4128">
            <v>14500</v>
          </cell>
          <cell r="R4128" t="str">
            <v>YC01</v>
          </cell>
          <cell r="S4128">
            <v>11.304029999999999</v>
          </cell>
        </row>
        <row r="4129">
          <cell r="M4129" t="str">
            <v>SCS0000859</v>
          </cell>
          <cell r="N4129" t="str">
            <v>L4494</v>
          </cell>
          <cell r="O4129" t="str">
            <v>钢丝320</v>
          </cell>
          <cell r="Q4129">
            <v>6400</v>
          </cell>
          <cell r="R4129" t="str">
            <v>YC03</v>
          </cell>
          <cell r="S4129">
            <v>0.12</v>
          </cell>
        </row>
        <row r="4130">
          <cell r="M4130" t="str">
            <v>SCS0001421</v>
          </cell>
          <cell r="N4130">
            <v>1943004</v>
          </cell>
          <cell r="O4130" t="str">
            <v>右旋转支架总成</v>
          </cell>
          <cell r="P4130" t="str">
            <v>C40D</v>
          </cell>
          <cell r="Q4130">
            <v>3440</v>
          </cell>
          <cell r="R4130" t="str">
            <v>YC10</v>
          </cell>
          <cell r="S4130">
            <v>8.02</v>
          </cell>
        </row>
        <row r="4131">
          <cell r="M4131" t="str">
            <v>SCS0002835</v>
          </cell>
          <cell r="N4131">
            <v>1943012</v>
          </cell>
          <cell r="O4131" t="str">
            <v>驾座调角器手柄</v>
          </cell>
          <cell r="P4131">
            <v>306</v>
          </cell>
          <cell r="Q4131">
            <v>1428</v>
          </cell>
          <cell r="R4131" t="str">
            <v>YC01</v>
          </cell>
          <cell r="S4131">
            <v>0.38</v>
          </cell>
        </row>
        <row r="4132">
          <cell r="M4132" t="str">
            <v>SCS0001320</v>
          </cell>
          <cell r="N4132">
            <v>1913037</v>
          </cell>
          <cell r="O4132" t="str">
            <v>副驾调角器把手</v>
          </cell>
          <cell r="P4132" t="str">
            <v>H32B</v>
          </cell>
          <cell r="Q4132">
            <v>892</v>
          </cell>
          <cell r="R4132" t="str">
            <v>YC10</v>
          </cell>
          <cell r="S4132">
            <v>1.1196999999999999</v>
          </cell>
        </row>
        <row r="4133">
          <cell r="M4133" t="str">
            <v>SCS0000914</v>
          </cell>
          <cell r="N4133">
            <v>1943004</v>
          </cell>
          <cell r="O4133" t="str">
            <v>副驾安全带固定板总成</v>
          </cell>
          <cell r="Q4133">
            <v>28</v>
          </cell>
          <cell r="R4133" t="str">
            <v>YC01</v>
          </cell>
          <cell r="S4133">
            <v>13.83</v>
          </cell>
        </row>
        <row r="4134">
          <cell r="M4134" t="str">
            <v>SCS0006730</v>
          </cell>
          <cell r="N4134">
            <v>2143048</v>
          </cell>
          <cell r="O4134" t="str">
            <v>落地右背面套（真皮）</v>
          </cell>
          <cell r="P4134" t="str">
            <v>动车项目</v>
          </cell>
          <cell r="Q4134">
            <v>4</v>
          </cell>
          <cell r="R4134" t="str">
            <v>YC01</v>
          </cell>
          <cell r="S4134">
            <v>52.58</v>
          </cell>
        </row>
        <row r="4135">
          <cell r="M4135" t="str">
            <v>SCS0006680</v>
          </cell>
          <cell r="N4135" t="str">
            <v>L4527</v>
          </cell>
          <cell r="O4135" t="str">
            <v>座框钢丝</v>
          </cell>
          <cell r="P4135" t="str">
            <v>中联座椅</v>
          </cell>
          <cell r="Q4135">
            <v>1710</v>
          </cell>
          <cell r="R4135" t="str">
            <v>YC10</v>
          </cell>
          <cell r="S4135">
            <v>0.38</v>
          </cell>
        </row>
        <row r="4136">
          <cell r="M4136" t="str">
            <v>SCS0006746</v>
          </cell>
          <cell r="N4136" t="str">
            <v>L4563</v>
          </cell>
          <cell r="O4136" t="str">
            <v>一等头枕面套（真皮）</v>
          </cell>
          <cell r="P4136" t="str">
            <v>动车项目</v>
          </cell>
          <cell r="Q4136">
            <v>29</v>
          </cell>
          <cell r="R4136" t="str">
            <v>YC01</v>
          </cell>
          <cell r="S4136">
            <v>29.34</v>
          </cell>
        </row>
        <row r="4137">
          <cell r="M4137" t="str">
            <v>SCS0004552</v>
          </cell>
          <cell r="N4137" t="str">
            <v>L4494</v>
          </cell>
          <cell r="O4137" t="str">
            <v>连接杆</v>
          </cell>
          <cell r="P4137" t="str">
            <v>C32B</v>
          </cell>
          <cell r="Q4137">
            <v>3338</v>
          </cell>
          <cell r="R4137" t="str">
            <v>YC01</v>
          </cell>
          <cell r="S4137">
            <v>2.74248</v>
          </cell>
        </row>
        <row r="4138">
          <cell r="M4138" t="str">
            <v>SCS0001422</v>
          </cell>
          <cell r="N4138">
            <v>1943004</v>
          </cell>
          <cell r="O4138" t="str">
            <v>左旋转支架总成</v>
          </cell>
          <cell r="P4138" t="str">
            <v>C40D</v>
          </cell>
          <cell r="Q4138">
            <v>3440</v>
          </cell>
          <cell r="R4138" t="str">
            <v>YC10</v>
          </cell>
          <cell r="S4138">
            <v>8.02</v>
          </cell>
        </row>
        <row r="4139">
          <cell r="M4139" t="str">
            <v>SCS0002836</v>
          </cell>
          <cell r="N4139">
            <v>1943012</v>
          </cell>
          <cell r="O4139" t="str">
            <v>驾座左侧罩壳</v>
          </cell>
          <cell r="P4139">
            <v>306</v>
          </cell>
          <cell r="Q4139">
            <v>1428</v>
          </cell>
          <cell r="R4139" t="str">
            <v>YC01</v>
          </cell>
          <cell r="S4139">
            <v>1.06</v>
          </cell>
        </row>
        <row r="4140">
          <cell r="M4140" t="str">
            <v>SCS0005419</v>
          </cell>
          <cell r="N4140">
            <v>1913037</v>
          </cell>
          <cell r="O4140" t="str">
            <v>主驾座骨架总成</v>
          </cell>
          <cell r="P4140" t="str">
            <v>P203手动六向</v>
          </cell>
          <cell r="Q4140">
            <v>300</v>
          </cell>
          <cell r="R4140" t="str">
            <v>YC01</v>
          </cell>
          <cell r="S4140">
            <v>294.32042999999999</v>
          </cell>
        </row>
        <row r="4141">
          <cell r="M4141" t="str">
            <v>SCS0000915</v>
          </cell>
          <cell r="N4141">
            <v>1943004</v>
          </cell>
          <cell r="O4141" t="str">
            <v>副驾右外前固定座</v>
          </cell>
          <cell r="Q4141">
            <v>28</v>
          </cell>
          <cell r="R4141" t="str">
            <v>YC01</v>
          </cell>
          <cell r="S4141">
            <v>2.39</v>
          </cell>
        </row>
        <row r="4142">
          <cell r="M4142" t="str">
            <v>SCS0006726</v>
          </cell>
          <cell r="N4142">
            <v>2143048</v>
          </cell>
          <cell r="O4142" t="str">
            <v>落地左背面套（真皮）</v>
          </cell>
          <cell r="P4142" t="str">
            <v>动车项目</v>
          </cell>
          <cell r="Q4142">
            <v>4</v>
          </cell>
          <cell r="R4142" t="str">
            <v>YC01</v>
          </cell>
          <cell r="S4142">
            <v>52.58</v>
          </cell>
        </row>
        <row r="4143">
          <cell r="M4143" t="str">
            <v>SCS0006682</v>
          </cell>
          <cell r="N4143" t="str">
            <v>L4527</v>
          </cell>
          <cell r="O4143" t="str">
            <v>座垫蛇簧组件</v>
          </cell>
          <cell r="P4143" t="str">
            <v>中联座椅</v>
          </cell>
          <cell r="Q4143">
            <v>5130</v>
          </cell>
          <cell r="R4143" t="str">
            <v>YC10</v>
          </cell>
          <cell r="S4143">
            <v>0.81</v>
          </cell>
        </row>
        <row r="4144">
          <cell r="M4144" t="str">
            <v>SCS0006753</v>
          </cell>
          <cell r="N4144" t="str">
            <v>L4563</v>
          </cell>
          <cell r="O4144" t="str">
            <v>一等座面套（真皮）</v>
          </cell>
          <cell r="P4144" t="str">
            <v>动车项目</v>
          </cell>
          <cell r="Q4144">
            <v>29</v>
          </cell>
          <cell r="R4144" t="str">
            <v>YC01</v>
          </cell>
          <cell r="S4144">
            <v>43.98</v>
          </cell>
        </row>
        <row r="4145">
          <cell r="M4145" t="str">
            <v>TWT0000001</v>
          </cell>
          <cell r="N4145" t="str">
            <v>L4538</v>
          </cell>
          <cell r="O4145" t="str">
            <v>焊丝</v>
          </cell>
          <cell r="P4145" t="str">
            <v>φ1.0mm</v>
          </cell>
          <cell r="Q4145">
            <v>500</v>
          </cell>
          <cell r="R4145" t="str">
            <v>YC10</v>
          </cell>
          <cell r="S4145">
            <v>7.01</v>
          </cell>
        </row>
        <row r="4146">
          <cell r="M4146" t="str">
            <v>SCS0001423</v>
          </cell>
          <cell r="N4146">
            <v>1943004</v>
          </cell>
          <cell r="O4146" t="str">
            <v>锁支架</v>
          </cell>
          <cell r="P4146" t="str">
            <v>C40D</v>
          </cell>
          <cell r="Q4146">
            <v>6880</v>
          </cell>
          <cell r="R4146" t="str">
            <v>YC10</v>
          </cell>
          <cell r="S4146">
            <v>2.67</v>
          </cell>
        </row>
        <row r="4147">
          <cell r="M4147" t="str">
            <v>SCS0002837</v>
          </cell>
          <cell r="N4147">
            <v>1943012</v>
          </cell>
          <cell r="O4147" t="str">
            <v>驾座右侧外罩壳</v>
          </cell>
          <cell r="P4147">
            <v>306</v>
          </cell>
          <cell r="Q4147">
            <v>1428</v>
          </cell>
          <cell r="R4147" t="str">
            <v>YC01</v>
          </cell>
          <cell r="S4147">
            <v>1.22</v>
          </cell>
        </row>
        <row r="4148">
          <cell r="M4148" t="str">
            <v>SCS0006326</v>
          </cell>
          <cell r="N4148">
            <v>1913037</v>
          </cell>
          <cell r="O4148" t="str">
            <v>P203副驾座骨架总成</v>
          </cell>
          <cell r="P4148" t="str">
            <v>P203</v>
          </cell>
          <cell r="Q4148">
            <v>300</v>
          </cell>
          <cell r="R4148" t="str">
            <v>YC01</v>
          </cell>
          <cell r="S4148">
            <v>85.748729999999995</v>
          </cell>
        </row>
        <row r="4149">
          <cell r="M4149" t="str">
            <v>SCS0000916</v>
          </cell>
          <cell r="N4149">
            <v>1943004</v>
          </cell>
          <cell r="O4149" t="str">
            <v>副驾右外后固定座总成</v>
          </cell>
          <cell r="Q4149">
            <v>28</v>
          </cell>
          <cell r="R4149" t="str">
            <v>YC01</v>
          </cell>
          <cell r="S4149">
            <v>3.66</v>
          </cell>
        </row>
        <row r="4150">
          <cell r="M4150" t="str">
            <v>SCS0006738</v>
          </cell>
          <cell r="N4150">
            <v>2143048</v>
          </cell>
          <cell r="O4150" t="str">
            <v>落地中背-左面套（真皮）</v>
          </cell>
          <cell r="P4150" t="str">
            <v>动车项目</v>
          </cell>
          <cell r="Q4150">
            <v>4</v>
          </cell>
          <cell r="R4150" t="str">
            <v>YC01</v>
          </cell>
          <cell r="S4150">
            <v>47.32</v>
          </cell>
        </row>
        <row r="4151">
          <cell r="M4151" t="str">
            <v>SCS0006687</v>
          </cell>
          <cell r="N4151" t="str">
            <v>L4527</v>
          </cell>
          <cell r="O4151" t="str">
            <v>靠背骨架总成</v>
          </cell>
          <cell r="P4151" t="str">
            <v>中联座椅</v>
          </cell>
          <cell r="Q4151">
            <v>1589</v>
          </cell>
          <cell r="R4151" t="str">
            <v>YC01</v>
          </cell>
          <cell r="S4151">
            <v>43.17</v>
          </cell>
        </row>
        <row r="4152">
          <cell r="M4152" t="str">
            <v>SCS0006757</v>
          </cell>
          <cell r="N4152" t="str">
            <v>L4563</v>
          </cell>
          <cell r="O4152" t="str">
            <v>一等左扶手面套（真皮）</v>
          </cell>
          <cell r="P4152" t="str">
            <v>动车项目</v>
          </cell>
          <cell r="Q4152">
            <v>29</v>
          </cell>
          <cell r="R4152" t="str">
            <v>YC01</v>
          </cell>
          <cell r="S4152">
            <v>9.9700000000000006</v>
          </cell>
        </row>
        <row r="4153">
          <cell r="M4153" t="str">
            <v>scs0005378</v>
          </cell>
          <cell r="N4153" t="str">
            <v>L4533</v>
          </cell>
          <cell r="O4153" t="str">
            <v>前排座垫泡沫总成</v>
          </cell>
          <cell r="P4153" t="str">
            <v>P203</v>
          </cell>
          <cell r="Q4153">
            <v>969</v>
          </cell>
          <cell r="R4153" t="str">
            <v>BC01</v>
          </cell>
          <cell r="S4153">
            <v>19.78</v>
          </cell>
        </row>
        <row r="4154">
          <cell r="M4154" t="str">
            <v>SCS0001439</v>
          </cell>
          <cell r="N4154">
            <v>1943004</v>
          </cell>
          <cell r="O4154" t="str">
            <v>套板</v>
          </cell>
          <cell r="P4154" t="str">
            <v>C40D</v>
          </cell>
          <cell r="Q4154">
            <v>6880</v>
          </cell>
          <cell r="R4154" t="str">
            <v>YC10</v>
          </cell>
          <cell r="S4154">
            <v>0.31</v>
          </cell>
        </row>
        <row r="4155">
          <cell r="M4155" t="str">
            <v>SCS0002991</v>
          </cell>
          <cell r="N4155">
            <v>1943012</v>
          </cell>
          <cell r="O4155" t="str">
            <v>正驾右内护盖</v>
          </cell>
          <cell r="Q4155">
            <v>30</v>
          </cell>
          <cell r="R4155" t="str">
            <v>YC01</v>
          </cell>
          <cell r="S4155">
            <v>1.04</v>
          </cell>
        </row>
        <row r="4156">
          <cell r="M4156" t="str">
            <v>SCS0003190</v>
          </cell>
          <cell r="N4156">
            <v>1913037</v>
          </cell>
          <cell r="O4156" t="str">
            <v>弹簧盖大</v>
          </cell>
          <cell r="P4156" t="str">
            <v>C40D</v>
          </cell>
          <cell r="Q4156">
            <v>5210</v>
          </cell>
          <cell r="R4156" t="str">
            <v>YC10</v>
          </cell>
          <cell r="S4156">
            <v>0.36</v>
          </cell>
        </row>
        <row r="4157">
          <cell r="M4157" t="str">
            <v>SCS0000940</v>
          </cell>
          <cell r="N4157">
            <v>1943004</v>
          </cell>
          <cell r="O4157" t="str">
            <v>主驾安全带固定板总成</v>
          </cell>
          <cell r="Q4157">
            <v>33</v>
          </cell>
          <cell r="R4157" t="str">
            <v>YC01</v>
          </cell>
          <cell r="S4157">
            <v>13.95</v>
          </cell>
        </row>
        <row r="4158">
          <cell r="M4158" t="str">
            <v>SCS0006742</v>
          </cell>
          <cell r="N4158">
            <v>2143048</v>
          </cell>
          <cell r="O4158" t="str">
            <v>落地中背-右面套（真皮）</v>
          </cell>
          <cell r="P4158" t="str">
            <v>动车项目</v>
          </cell>
          <cell r="Q4158">
            <v>4</v>
          </cell>
          <cell r="R4158" t="str">
            <v>YC01</v>
          </cell>
          <cell r="S4158">
            <v>47.32</v>
          </cell>
        </row>
        <row r="4159">
          <cell r="M4159" t="str">
            <v>SCS0011578</v>
          </cell>
          <cell r="N4159" t="str">
            <v>L4527</v>
          </cell>
          <cell r="O4159" t="str">
            <v>联动片钢衬</v>
          </cell>
          <cell r="P4159" t="str">
            <v>P203</v>
          </cell>
          <cell r="Q4159">
            <v>1878</v>
          </cell>
          <cell r="R4159" t="str">
            <v>YC01</v>
          </cell>
          <cell r="S4159">
            <v>0.52</v>
          </cell>
        </row>
        <row r="4160">
          <cell r="M4160" t="str">
            <v>SCS0006760</v>
          </cell>
          <cell r="N4160" t="str">
            <v>L4563</v>
          </cell>
          <cell r="O4160" t="str">
            <v>一等右扶手面套（真皮）</v>
          </cell>
          <cell r="P4160" t="str">
            <v>动车项目</v>
          </cell>
          <cell r="Q4160">
            <v>29</v>
          </cell>
          <cell r="R4160" t="str">
            <v>YC01</v>
          </cell>
          <cell r="S4160">
            <v>9.9700000000000006</v>
          </cell>
        </row>
        <row r="4161">
          <cell r="M4161" t="str">
            <v>SCS0003839</v>
          </cell>
          <cell r="N4161" t="str">
            <v>L4533</v>
          </cell>
          <cell r="O4161" t="str">
            <v>后排坐垫发泡总成（Z02）</v>
          </cell>
          <cell r="P4161" t="str">
            <v>C40DB-Z02</v>
          </cell>
          <cell r="Q4161">
            <v>1220</v>
          </cell>
          <cell r="R4161" t="str">
            <v>BC01</v>
          </cell>
          <cell r="S4161">
            <v>69.02</v>
          </cell>
        </row>
        <row r="4162">
          <cell r="M4162" t="str">
            <v>SCS0006625</v>
          </cell>
          <cell r="N4162">
            <v>1943004</v>
          </cell>
          <cell r="O4162" t="str">
            <v>靠背主体管</v>
          </cell>
          <cell r="P4162" t="str">
            <v>P203后排整体背</v>
          </cell>
          <cell r="Q4162">
            <v>560</v>
          </cell>
          <cell r="R4162" t="str">
            <v>YC10</v>
          </cell>
          <cell r="S4162">
            <v>17.29</v>
          </cell>
        </row>
        <row r="4163">
          <cell r="M4163" t="str">
            <v>SCS0002995</v>
          </cell>
          <cell r="N4163">
            <v>1943012</v>
          </cell>
          <cell r="O4163" t="str">
            <v>塞盖</v>
          </cell>
          <cell r="Q4163">
            <v>100</v>
          </cell>
          <cell r="R4163" t="str">
            <v>YC01</v>
          </cell>
          <cell r="S4163">
            <v>7.0000000000000007E-2</v>
          </cell>
        </row>
        <row r="4164">
          <cell r="M4164" t="str">
            <v>SCS0003191</v>
          </cell>
          <cell r="N4164">
            <v>1913037</v>
          </cell>
          <cell r="O4164" t="str">
            <v>弹簧盖小</v>
          </cell>
          <cell r="P4164" t="str">
            <v>C40D</v>
          </cell>
          <cell r="Q4164">
            <v>5210</v>
          </cell>
          <cell r="R4164" t="str">
            <v>YC10</v>
          </cell>
          <cell r="S4164">
            <v>0.45</v>
          </cell>
        </row>
        <row r="4165">
          <cell r="M4165" t="str">
            <v>SCS0000941</v>
          </cell>
          <cell r="N4165">
            <v>1943004</v>
          </cell>
          <cell r="O4165" t="str">
            <v>主驾左外后固定座总成</v>
          </cell>
          <cell r="Q4165">
            <v>33</v>
          </cell>
          <cell r="R4165" t="str">
            <v>YC01</v>
          </cell>
          <cell r="S4165">
            <v>3.66</v>
          </cell>
        </row>
        <row r="4166">
          <cell r="M4166" t="str">
            <v>SCS0007157</v>
          </cell>
          <cell r="N4166">
            <v>2143048</v>
          </cell>
          <cell r="O4166" t="str">
            <v>落地沙发单排外罩</v>
          </cell>
          <cell r="P4166">
            <v>5990000389</v>
          </cell>
          <cell r="Q4166">
            <v>16</v>
          </cell>
          <cell r="R4166" t="str">
            <v>YC01</v>
          </cell>
          <cell r="S4166">
            <v>41.4</v>
          </cell>
        </row>
        <row r="4167">
          <cell r="M4167" t="str">
            <v>SCS0004560</v>
          </cell>
          <cell r="N4167" t="str">
            <v>L4527</v>
          </cell>
          <cell r="O4167" t="str">
            <v>座垫合棉支撑钢丝</v>
          </cell>
          <cell r="P4167" t="str">
            <v>C32B</v>
          </cell>
          <cell r="Q4167">
            <v>3090</v>
          </cell>
          <cell r="R4167" t="str">
            <v>YC10</v>
          </cell>
          <cell r="S4167">
            <v>0.5</v>
          </cell>
        </row>
        <row r="4168">
          <cell r="M4168" t="str">
            <v>SCS0006763</v>
          </cell>
          <cell r="N4168" t="str">
            <v>L4563</v>
          </cell>
          <cell r="O4168" t="str">
            <v>二等头枕面套（真皮）</v>
          </cell>
          <cell r="P4168" t="str">
            <v>动车项目</v>
          </cell>
          <cell r="Q4168">
            <v>402</v>
          </cell>
          <cell r="R4168" t="str">
            <v>YC01</v>
          </cell>
          <cell r="S4168">
            <v>23.39</v>
          </cell>
        </row>
        <row r="4169">
          <cell r="M4169" t="str">
            <v>SCS0003668</v>
          </cell>
          <cell r="N4169" t="str">
            <v>L4533</v>
          </cell>
          <cell r="O4169" t="str">
            <v>两侧头枕合棉总成</v>
          </cell>
          <cell r="P4169" t="str">
            <v>C40D</v>
          </cell>
          <cell r="Q4169">
            <v>3812</v>
          </cell>
          <cell r="R4169" t="str">
            <v>YC01</v>
          </cell>
          <cell r="S4169">
            <v>3.45</v>
          </cell>
        </row>
        <row r="4170">
          <cell r="M4170" t="str">
            <v>SCS0006626</v>
          </cell>
          <cell r="N4170">
            <v>1943004</v>
          </cell>
          <cell r="O4170" t="str">
            <v>靠背左侧边钣焊接总成</v>
          </cell>
          <cell r="P4170" t="str">
            <v>P203后排整体背</v>
          </cell>
          <cell r="Q4170">
            <v>560</v>
          </cell>
          <cell r="R4170" t="str">
            <v>YC10</v>
          </cell>
          <cell r="S4170">
            <v>8.9</v>
          </cell>
        </row>
        <row r="4171">
          <cell r="M4171" t="str">
            <v>SCS0002997</v>
          </cell>
          <cell r="N4171">
            <v>1943012</v>
          </cell>
          <cell r="O4171" t="str">
            <v>副驾左内护盖</v>
          </cell>
          <cell r="Q4171">
            <v>50</v>
          </cell>
          <cell r="R4171" t="str">
            <v>YC01</v>
          </cell>
          <cell r="S4171">
            <v>1.04</v>
          </cell>
        </row>
        <row r="4172">
          <cell r="M4172" t="str">
            <v>SCS0003192</v>
          </cell>
          <cell r="N4172">
            <v>1913037</v>
          </cell>
          <cell r="O4172" t="str">
            <v>限位块</v>
          </cell>
          <cell r="P4172" t="str">
            <v>C40D</v>
          </cell>
          <cell r="Q4172">
            <v>170</v>
          </cell>
          <cell r="R4172" t="str">
            <v>YC01</v>
          </cell>
          <cell r="S4172">
            <v>0.21</v>
          </cell>
        </row>
        <row r="4173">
          <cell r="M4173" t="str">
            <v>SCS0000984</v>
          </cell>
          <cell r="N4173">
            <v>1943004</v>
          </cell>
          <cell r="O4173" t="str">
            <v>左侧独立座框总成</v>
          </cell>
          <cell r="P4173" t="str">
            <v>M20</v>
          </cell>
          <cell r="Q4173">
            <v>120</v>
          </cell>
          <cell r="R4173" t="str">
            <v>YC01</v>
          </cell>
          <cell r="S4173">
            <v>49.77</v>
          </cell>
        </row>
        <row r="4174">
          <cell r="M4174" t="str">
            <v>SCS0007158</v>
          </cell>
          <cell r="N4174">
            <v>2143048</v>
          </cell>
          <cell r="O4174" t="str">
            <v>4人座椅外罩</v>
          </cell>
          <cell r="P4174">
            <v>5990000387</v>
          </cell>
          <cell r="Q4174">
            <v>22</v>
          </cell>
          <cell r="R4174" t="str">
            <v>YC01</v>
          </cell>
          <cell r="S4174">
            <v>41.4</v>
          </cell>
        </row>
        <row r="4175">
          <cell r="M4175" t="str">
            <v>SCS0004565</v>
          </cell>
          <cell r="N4175" t="str">
            <v>L4527</v>
          </cell>
          <cell r="O4175" t="str">
            <v>S簧限位钢丝</v>
          </cell>
          <cell r="Q4175">
            <v>5376</v>
          </cell>
          <cell r="R4175" t="str">
            <v>YC01</v>
          </cell>
          <cell r="S4175">
            <v>0.09</v>
          </cell>
        </row>
        <row r="4176">
          <cell r="M4176" t="str">
            <v>SCS0006767</v>
          </cell>
          <cell r="N4176" t="str">
            <v>L4563</v>
          </cell>
          <cell r="O4176" t="str">
            <v>二等背面套（真皮）</v>
          </cell>
          <cell r="P4176" t="str">
            <v>动车项目</v>
          </cell>
          <cell r="Q4176">
            <v>402</v>
          </cell>
          <cell r="R4176" t="str">
            <v>YC01</v>
          </cell>
          <cell r="S4176">
            <v>31.88</v>
          </cell>
        </row>
        <row r="4177">
          <cell r="M4177" t="str">
            <v>SCS0003669</v>
          </cell>
          <cell r="N4177" t="str">
            <v>L4533</v>
          </cell>
          <cell r="O4177" t="str">
            <v>中间头枕合棉总成</v>
          </cell>
          <cell r="P4177" t="str">
            <v>C40D</v>
          </cell>
          <cell r="Q4177">
            <v>1906</v>
          </cell>
          <cell r="R4177" t="str">
            <v>YC01</v>
          </cell>
          <cell r="S4177">
            <v>3.45</v>
          </cell>
        </row>
        <row r="4178">
          <cell r="M4178" t="str">
            <v>SCS0006627</v>
          </cell>
          <cell r="N4178">
            <v>1943004</v>
          </cell>
          <cell r="O4178" t="str">
            <v>靠背右侧边钣焊接总成</v>
          </cell>
          <cell r="P4178" t="str">
            <v>P203后排整体背</v>
          </cell>
          <cell r="Q4178">
            <v>560</v>
          </cell>
          <cell r="R4178" t="str">
            <v>YC10</v>
          </cell>
          <cell r="S4178">
            <v>8.9</v>
          </cell>
        </row>
        <row r="4179">
          <cell r="M4179" t="str">
            <v>SCS0002999</v>
          </cell>
          <cell r="N4179">
            <v>1943012</v>
          </cell>
          <cell r="O4179" t="str">
            <v>副驾右外护盖</v>
          </cell>
          <cell r="Q4179">
            <v>50</v>
          </cell>
          <cell r="R4179" t="str">
            <v>YC01</v>
          </cell>
          <cell r="S4179">
            <v>4.5199999999999996</v>
          </cell>
        </row>
        <row r="4180">
          <cell r="M4180" t="str">
            <v>SCS0003193</v>
          </cell>
          <cell r="N4180">
            <v>1913037</v>
          </cell>
          <cell r="O4180" t="str">
            <v>扶手限位块</v>
          </cell>
          <cell r="P4180" t="str">
            <v>C40D</v>
          </cell>
          <cell r="Q4180">
            <v>1793</v>
          </cell>
          <cell r="R4180" t="str">
            <v>YC10</v>
          </cell>
          <cell r="S4180">
            <v>0.23</v>
          </cell>
        </row>
        <row r="4181">
          <cell r="M4181" t="str">
            <v>SCS0000985</v>
          </cell>
          <cell r="N4181">
            <v>1943004</v>
          </cell>
          <cell r="O4181" t="str">
            <v>右侧独立座框总成</v>
          </cell>
          <cell r="P4181" t="str">
            <v>M20</v>
          </cell>
          <cell r="Q4181">
            <v>120</v>
          </cell>
          <cell r="R4181" t="str">
            <v>YC01</v>
          </cell>
          <cell r="S4181">
            <v>49.77</v>
          </cell>
        </row>
        <row r="4182">
          <cell r="M4182" t="str">
            <v>SCS0007159</v>
          </cell>
          <cell r="N4182">
            <v>2143048</v>
          </cell>
          <cell r="O4182" t="str">
            <v>落地沙发双排外罩</v>
          </cell>
          <cell r="P4182">
            <v>5990000390</v>
          </cell>
          <cell r="Q4182">
            <v>8</v>
          </cell>
          <cell r="R4182" t="str">
            <v>YC01</v>
          </cell>
          <cell r="S4182">
            <v>57.04</v>
          </cell>
        </row>
        <row r="4183">
          <cell r="M4183" t="str">
            <v>SCS0004566</v>
          </cell>
          <cell r="N4183" t="str">
            <v>L4527</v>
          </cell>
          <cell r="O4183" t="str">
            <v>扭力簧</v>
          </cell>
          <cell r="P4183" t="str">
            <v>C32B</v>
          </cell>
          <cell r="Q4183">
            <v>1620</v>
          </cell>
          <cell r="R4183" t="str">
            <v>YC01</v>
          </cell>
          <cell r="S4183">
            <v>1.65</v>
          </cell>
        </row>
        <row r="4184">
          <cell r="M4184" t="str">
            <v>SCS0006772</v>
          </cell>
          <cell r="N4184" t="str">
            <v>L4563</v>
          </cell>
          <cell r="O4184" t="str">
            <v>二等座面套（真皮）</v>
          </cell>
          <cell r="P4184" t="str">
            <v>动车项目</v>
          </cell>
          <cell r="Q4184">
            <v>402</v>
          </cell>
          <cell r="R4184" t="str">
            <v>YC01</v>
          </cell>
          <cell r="S4184">
            <v>20.239999999999998</v>
          </cell>
        </row>
        <row r="4185">
          <cell r="M4185" t="str">
            <v>SCS0003433</v>
          </cell>
          <cell r="N4185" t="str">
            <v>L4533</v>
          </cell>
          <cell r="O4185" t="str">
            <v>前排头枕泡沫总成</v>
          </cell>
          <cell r="Q4185">
            <v>57</v>
          </cell>
          <cell r="R4185" t="str">
            <v>YC01</v>
          </cell>
          <cell r="S4185">
            <v>3.75</v>
          </cell>
        </row>
        <row r="4186">
          <cell r="M4186" t="str">
            <v>SCS0006628</v>
          </cell>
          <cell r="N4186">
            <v>1943004</v>
          </cell>
          <cell r="O4186" t="str">
            <v>靠背连接横管1</v>
          </cell>
          <cell r="P4186" t="str">
            <v>P203后排整体背</v>
          </cell>
          <cell r="Q4186">
            <v>560</v>
          </cell>
          <cell r="R4186" t="str">
            <v>YC10</v>
          </cell>
          <cell r="S4186">
            <v>8.18</v>
          </cell>
        </row>
        <row r="4187">
          <cell r="M4187" t="str">
            <v>SCS0003001</v>
          </cell>
          <cell r="N4187">
            <v>1943012</v>
          </cell>
          <cell r="O4187" t="str">
            <v>正驾调角器把手护盖</v>
          </cell>
          <cell r="Q4187">
            <v>50</v>
          </cell>
          <cell r="R4187" t="str">
            <v>YC01</v>
          </cell>
          <cell r="S4187">
            <v>0.5</v>
          </cell>
        </row>
        <row r="4188">
          <cell r="M4188" t="str">
            <v>SCS0000952</v>
          </cell>
          <cell r="N4188">
            <v>1913037</v>
          </cell>
          <cell r="O4188" t="str">
            <v>中排左侧座椅折叠器</v>
          </cell>
          <cell r="Q4188">
            <v>95</v>
          </cell>
          <cell r="R4188" t="str">
            <v>YC01</v>
          </cell>
          <cell r="S4188">
            <v>41.03</v>
          </cell>
        </row>
        <row r="4189">
          <cell r="M4189" t="str">
            <v>SCS0001110</v>
          </cell>
          <cell r="N4189">
            <v>1943004</v>
          </cell>
          <cell r="O4189" t="str">
            <v>后排靠背中间脚架总成</v>
          </cell>
          <cell r="Q4189">
            <v>63</v>
          </cell>
          <cell r="R4189" t="str">
            <v>YC01</v>
          </cell>
          <cell r="S4189">
            <v>7.53</v>
          </cell>
        </row>
        <row r="4190">
          <cell r="M4190" t="str">
            <v>SCS0007160</v>
          </cell>
          <cell r="N4190">
            <v>2143048</v>
          </cell>
          <cell r="O4190" t="str">
            <v>单人座椅外罩</v>
          </cell>
          <cell r="P4190">
            <v>5990000388</v>
          </cell>
          <cell r="Q4190">
            <v>22</v>
          </cell>
          <cell r="R4190" t="str">
            <v>YC01</v>
          </cell>
          <cell r="S4190">
            <v>41.4</v>
          </cell>
        </row>
        <row r="4191">
          <cell r="M4191" t="str">
            <v>SCS0004659</v>
          </cell>
          <cell r="N4191" t="str">
            <v>L4527</v>
          </cell>
          <cell r="O4191" t="str">
            <v>表皮固定钢丝AB总成</v>
          </cell>
          <cell r="P4191" t="str">
            <v>C32B</v>
          </cell>
          <cell r="Q4191">
            <v>3090</v>
          </cell>
          <cell r="R4191" t="str">
            <v>YC10</v>
          </cell>
          <cell r="S4191">
            <v>1.41</v>
          </cell>
        </row>
        <row r="4192">
          <cell r="M4192" t="str">
            <v>SCS0006776</v>
          </cell>
          <cell r="N4192" t="str">
            <v>L4563</v>
          </cell>
          <cell r="O4192" t="str">
            <v>二等扶手面套（真皮）</v>
          </cell>
          <cell r="Q4192">
            <v>604</v>
          </cell>
          <cell r="R4192" t="str">
            <v>YC01</v>
          </cell>
          <cell r="S4192">
            <v>11.37</v>
          </cell>
        </row>
        <row r="4193">
          <cell r="M4193" t="str">
            <v>SCS0003604</v>
          </cell>
          <cell r="N4193" t="str">
            <v>L4533</v>
          </cell>
          <cell r="O4193" t="str">
            <v>前排头枕合棉</v>
          </cell>
          <cell r="P4193" t="str">
            <v>H32B</v>
          </cell>
          <cell r="Q4193">
            <v>6203</v>
          </cell>
          <cell r="R4193" t="str">
            <v>YC01</v>
          </cell>
          <cell r="S4193">
            <v>7.03</v>
          </cell>
        </row>
        <row r="4194">
          <cell r="M4194" t="str">
            <v>SCS0006629</v>
          </cell>
          <cell r="N4194">
            <v>1943004</v>
          </cell>
          <cell r="O4194" t="str">
            <v>ISOFIX焊接总成</v>
          </cell>
          <cell r="P4194" t="str">
            <v>P203后排整体背</v>
          </cell>
          <cell r="Q4194">
            <v>240</v>
          </cell>
          <cell r="R4194" t="str">
            <v>YC10</v>
          </cell>
          <cell r="S4194">
            <v>19.690000000000001</v>
          </cell>
        </row>
        <row r="4195">
          <cell r="M4195" t="str">
            <v>SCS0003003</v>
          </cell>
          <cell r="N4195">
            <v>1943012</v>
          </cell>
          <cell r="O4195" t="str">
            <v>副驾调角器把手护盖</v>
          </cell>
          <cell r="Q4195">
            <v>50</v>
          </cell>
          <cell r="R4195" t="str">
            <v>YC01</v>
          </cell>
          <cell r="S4195">
            <v>0.5</v>
          </cell>
        </row>
        <row r="4196">
          <cell r="M4196" t="str">
            <v>SCS0000976</v>
          </cell>
          <cell r="N4196">
            <v>1913037</v>
          </cell>
          <cell r="O4196" t="str">
            <v>前排滑轨解锁手把</v>
          </cell>
          <cell r="P4196" t="str">
            <v>M20</v>
          </cell>
          <cell r="Q4196">
            <v>30</v>
          </cell>
          <cell r="R4196" t="str">
            <v>YC01</v>
          </cell>
          <cell r="S4196">
            <v>1.71</v>
          </cell>
        </row>
        <row r="4197">
          <cell r="M4197" t="str">
            <v>SCS0001133</v>
          </cell>
          <cell r="N4197">
            <v>1943004</v>
          </cell>
          <cell r="O4197" t="str">
            <v>后排靠背解锁支架（右）</v>
          </cell>
          <cell r="Q4197">
            <v>63</v>
          </cell>
          <cell r="R4197" t="str">
            <v>YC01</v>
          </cell>
          <cell r="S4197">
            <v>1.37</v>
          </cell>
        </row>
        <row r="4198">
          <cell r="M4198" t="str">
            <v>SCS0007161</v>
          </cell>
          <cell r="N4198">
            <v>2143048</v>
          </cell>
          <cell r="O4198" t="str">
            <v>折叠座椅外罩</v>
          </cell>
          <cell r="P4198">
            <v>5990000392</v>
          </cell>
          <cell r="Q4198">
            <v>76</v>
          </cell>
          <cell r="R4198" t="str">
            <v>YC01</v>
          </cell>
          <cell r="S4198">
            <v>24.84</v>
          </cell>
        </row>
        <row r="4199">
          <cell r="M4199" t="str">
            <v>SCS0005788</v>
          </cell>
          <cell r="N4199" t="str">
            <v>L4527</v>
          </cell>
          <cell r="O4199" t="str">
            <v>左侧边板凸焊总成</v>
          </cell>
          <cell r="P4199" t="str">
            <v>P203</v>
          </cell>
          <cell r="Q4199">
            <v>896</v>
          </cell>
          <cell r="R4199" t="str">
            <v>YC10</v>
          </cell>
          <cell r="S4199">
            <v>6.91</v>
          </cell>
        </row>
        <row r="4200">
          <cell r="M4200" t="str">
            <v>SCS0006779</v>
          </cell>
          <cell r="N4200" t="str">
            <v>L4563</v>
          </cell>
          <cell r="O4200" t="str">
            <v>三四等背面套（真皮）</v>
          </cell>
          <cell r="P4200" t="str">
            <v>动车项目</v>
          </cell>
          <cell r="Q4200">
            <v>90</v>
          </cell>
          <cell r="R4200" t="str">
            <v>YC01</v>
          </cell>
          <cell r="S4200">
            <v>26.08</v>
          </cell>
        </row>
        <row r="4201">
          <cell r="M4201" t="str">
            <v>SCS0003612</v>
          </cell>
          <cell r="N4201" t="str">
            <v>L4533</v>
          </cell>
          <cell r="O4201" t="str">
            <v>后排中间头枕合棉总成</v>
          </cell>
          <cell r="P4201" t="str">
            <v>H32B</v>
          </cell>
          <cell r="Q4201">
            <v>3096</v>
          </cell>
          <cell r="R4201" t="str">
            <v>YC01</v>
          </cell>
          <cell r="S4201">
            <v>4.0999999999999996</v>
          </cell>
        </row>
        <row r="4202">
          <cell r="M4202" t="str">
            <v>SCS0006630</v>
          </cell>
          <cell r="N4202">
            <v>1943004</v>
          </cell>
          <cell r="O4202" t="str">
            <v>纵向连接管</v>
          </cell>
          <cell r="P4202" t="str">
            <v>P203后排整体背</v>
          </cell>
          <cell r="Q4202">
            <v>1120</v>
          </cell>
          <cell r="R4202" t="str">
            <v>YC10</v>
          </cell>
          <cell r="S4202">
            <v>4.0199999999999996</v>
          </cell>
        </row>
        <row r="4203">
          <cell r="M4203" t="str">
            <v>SCS0003005</v>
          </cell>
          <cell r="N4203">
            <v>1943012</v>
          </cell>
          <cell r="O4203" t="str">
            <v>解锁护套</v>
          </cell>
          <cell r="Q4203">
            <v>243</v>
          </cell>
          <cell r="R4203" t="str">
            <v>YC01</v>
          </cell>
          <cell r="S4203">
            <v>0.51</v>
          </cell>
        </row>
        <row r="4204">
          <cell r="M4204" t="str">
            <v>SCS0001014</v>
          </cell>
          <cell r="N4204">
            <v>1913037</v>
          </cell>
          <cell r="O4204" t="str">
            <v>副驾驶员左滑轨总成</v>
          </cell>
          <cell r="P4204" t="str">
            <v>M20</v>
          </cell>
          <cell r="Q4204">
            <v>30</v>
          </cell>
          <cell r="R4204" t="str">
            <v>YC01</v>
          </cell>
          <cell r="S4204">
            <v>24.62</v>
          </cell>
        </row>
        <row r="4205">
          <cell r="M4205" t="str">
            <v>SCS0001135</v>
          </cell>
          <cell r="N4205">
            <v>1943004</v>
          </cell>
          <cell r="O4205" t="str">
            <v>后排靠背锁扣右固定座总成</v>
          </cell>
          <cell r="Q4205">
            <v>63</v>
          </cell>
          <cell r="R4205" t="str">
            <v>YC01</v>
          </cell>
          <cell r="S4205">
            <v>2.94</v>
          </cell>
        </row>
        <row r="4206">
          <cell r="M4206" t="str">
            <v>SCS0007162</v>
          </cell>
          <cell r="N4206">
            <v>2143048</v>
          </cell>
          <cell r="O4206" t="str">
            <v>简易固定座椅外罩</v>
          </cell>
          <cell r="P4206">
            <v>5990000393</v>
          </cell>
          <cell r="Q4206">
            <v>8</v>
          </cell>
          <cell r="R4206" t="str">
            <v>YC01</v>
          </cell>
          <cell r="S4206">
            <v>23</v>
          </cell>
        </row>
        <row r="4207">
          <cell r="M4207" t="str">
            <v>SCS0005789</v>
          </cell>
          <cell r="N4207" t="str">
            <v>L4527</v>
          </cell>
          <cell r="O4207" t="str">
            <v>右侧边板凸焊总成</v>
          </cell>
          <cell r="P4207" t="str">
            <v>P203</v>
          </cell>
          <cell r="Q4207">
            <v>896</v>
          </cell>
          <cell r="R4207" t="str">
            <v>YC10</v>
          </cell>
          <cell r="S4207">
            <v>6.91</v>
          </cell>
        </row>
        <row r="4208">
          <cell r="M4208" t="str">
            <v>SCS0006783</v>
          </cell>
          <cell r="N4208" t="str">
            <v>L4563</v>
          </cell>
          <cell r="O4208" t="str">
            <v>三四等座面套（真皮）</v>
          </cell>
          <cell r="P4208" t="str">
            <v>动车项目</v>
          </cell>
          <cell r="Q4208">
            <v>90</v>
          </cell>
          <cell r="R4208" t="str">
            <v>YC01</v>
          </cell>
          <cell r="S4208">
            <v>17.329999999999998</v>
          </cell>
        </row>
        <row r="4209">
          <cell r="M4209" t="str">
            <v>SCS0003614</v>
          </cell>
          <cell r="N4209" t="str">
            <v>L4533</v>
          </cell>
          <cell r="O4209" t="str">
            <v>后排侧头枕合棉总成</v>
          </cell>
          <cell r="P4209" t="str">
            <v>H32B</v>
          </cell>
          <cell r="Q4209">
            <v>6192</v>
          </cell>
          <cell r="R4209" t="str">
            <v>YC01</v>
          </cell>
          <cell r="S4209">
            <v>4.0999999999999996</v>
          </cell>
        </row>
        <row r="4210">
          <cell r="M4210" t="str">
            <v>SCS0006644</v>
          </cell>
          <cell r="N4210">
            <v>1943004</v>
          </cell>
          <cell r="O4210" t="str">
            <v>中间铰链支撑钣焊接总成</v>
          </cell>
          <cell r="P4210" t="str">
            <v>P203后排整体背</v>
          </cell>
          <cell r="Q4210">
            <v>240</v>
          </cell>
          <cell r="R4210" t="str">
            <v>YC10</v>
          </cell>
          <cell r="S4210">
            <v>1.74</v>
          </cell>
        </row>
        <row r="4211">
          <cell r="M4211" t="str">
            <v>SCS0003007</v>
          </cell>
          <cell r="N4211">
            <v>1943012</v>
          </cell>
          <cell r="O4211" t="str">
            <v>解锁按钮</v>
          </cell>
          <cell r="Q4211">
            <v>243</v>
          </cell>
          <cell r="R4211" t="str">
            <v>YC01</v>
          </cell>
          <cell r="S4211">
            <v>0.25</v>
          </cell>
        </row>
        <row r="4212">
          <cell r="M4212" t="str">
            <v>SCS0001015</v>
          </cell>
          <cell r="N4212">
            <v>1913037</v>
          </cell>
          <cell r="O4212" t="str">
            <v>副驾驶员右滑轨总成</v>
          </cell>
          <cell r="P4212" t="str">
            <v>M20</v>
          </cell>
          <cell r="Q4212">
            <v>30</v>
          </cell>
          <cell r="R4212" t="str">
            <v>YC01</v>
          </cell>
          <cell r="S4212">
            <v>24.62</v>
          </cell>
        </row>
        <row r="4213">
          <cell r="M4213" t="str">
            <v>SCS0001136</v>
          </cell>
          <cell r="N4213">
            <v>1943004</v>
          </cell>
          <cell r="O4213" t="str">
            <v>安全带卷收器安装板</v>
          </cell>
          <cell r="Q4213">
            <v>63</v>
          </cell>
          <cell r="R4213" t="str">
            <v>YC01</v>
          </cell>
          <cell r="S4213">
            <v>4.9400000000000004</v>
          </cell>
        </row>
        <row r="4214">
          <cell r="M4214" t="str">
            <v>SCS0007163</v>
          </cell>
          <cell r="N4214">
            <v>2143048</v>
          </cell>
          <cell r="O4214" t="str">
            <v>双人座椅外罩</v>
          </cell>
          <cell r="P4214">
            <v>5990000391</v>
          </cell>
          <cell r="Q4214">
            <v>408</v>
          </cell>
          <cell r="R4214" t="str">
            <v>YC01</v>
          </cell>
          <cell r="S4214">
            <v>53.36</v>
          </cell>
        </row>
        <row r="4215">
          <cell r="M4215" t="str">
            <v>SCS0005790</v>
          </cell>
          <cell r="N4215" t="str">
            <v>L4527</v>
          </cell>
          <cell r="O4215" t="str">
            <v>扭力杆（P203、C40DB)</v>
          </cell>
          <cell r="P4215" t="str">
            <v>C40DB分别是6.0.6.3</v>
          </cell>
          <cell r="Q4215">
            <v>1478</v>
          </cell>
          <cell r="R4215" t="str">
            <v>YC10</v>
          </cell>
          <cell r="S4215">
            <v>1.42</v>
          </cell>
        </row>
        <row r="4216">
          <cell r="M4216" t="str">
            <v>SCS0006787</v>
          </cell>
          <cell r="N4216" t="str">
            <v>L4563</v>
          </cell>
          <cell r="O4216" t="str">
            <v>折叠背面套（真皮）</v>
          </cell>
          <cell r="P4216" t="str">
            <v>动车项目</v>
          </cell>
          <cell r="Q4216">
            <v>44</v>
          </cell>
          <cell r="R4216" t="str">
            <v>YC01</v>
          </cell>
          <cell r="S4216">
            <v>22.18</v>
          </cell>
        </row>
        <row r="4217">
          <cell r="M4217" t="str">
            <v>SCS0003668</v>
          </cell>
          <cell r="N4217" t="str">
            <v>L4533</v>
          </cell>
          <cell r="O4217" t="str">
            <v>两侧头枕合棉总成</v>
          </cell>
          <cell r="P4217" t="str">
            <v>C40D</v>
          </cell>
          <cell r="Q4217">
            <v>992</v>
          </cell>
          <cell r="R4217" t="str">
            <v>YC01</v>
          </cell>
          <cell r="S4217">
            <v>3.45</v>
          </cell>
        </row>
        <row r="4218">
          <cell r="M4218" t="str">
            <v>SCS0003922</v>
          </cell>
          <cell r="N4218">
            <v>1943004</v>
          </cell>
          <cell r="O4218" t="str">
            <v>H32B后排中间装车支架总成</v>
          </cell>
          <cell r="Q4218">
            <v>1092</v>
          </cell>
          <cell r="R4218" t="str">
            <v>YC01</v>
          </cell>
          <cell r="S4218">
            <v>6.24</v>
          </cell>
        </row>
        <row r="4219">
          <cell r="M4219" t="str">
            <v>SCS0003009</v>
          </cell>
          <cell r="N4219">
            <v>1943012</v>
          </cell>
          <cell r="O4219" t="str">
            <v>安全带导向板</v>
          </cell>
          <cell r="Q4219">
            <v>151</v>
          </cell>
          <cell r="R4219" t="str">
            <v>YC01</v>
          </cell>
          <cell r="S4219">
            <v>1.0900000000000001</v>
          </cell>
        </row>
        <row r="4220">
          <cell r="M4220" t="str">
            <v>SCS0001024</v>
          </cell>
          <cell r="N4220">
            <v>1913037</v>
          </cell>
          <cell r="O4220" t="str">
            <v>左侧独立靠背调角器总成</v>
          </cell>
          <cell r="P4220" t="str">
            <v>M20</v>
          </cell>
          <cell r="Q4220">
            <v>490</v>
          </cell>
          <cell r="R4220" t="str">
            <v>YC01</v>
          </cell>
          <cell r="S4220">
            <v>24</v>
          </cell>
        </row>
        <row r="4221">
          <cell r="M4221" t="str">
            <v>SCS0001162</v>
          </cell>
          <cell r="N4221">
            <v>1943004</v>
          </cell>
          <cell r="O4221" t="str">
            <v>四分靠背头枕管支架</v>
          </cell>
          <cell r="Q4221">
            <v>126</v>
          </cell>
          <cell r="R4221" t="str">
            <v>YC01</v>
          </cell>
          <cell r="S4221">
            <v>0.67</v>
          </cell>
        </row>
        <row r="4222">
          <cell r="M4222" t="str">
            <v>SCS0007164</v>
          </cell>
          <cell r="N4222">
            <v>2143048</v>
          </cell>
          <cell r="O4222" t="str">
            <v>3人座椅外罩</v>
          </cell>
          <cell r="P4222">
            <v>5990000386</v>
          </cell>
          <cell r="Q4222">
            <v>24</v>
          </cell>
          <cell r="R4222" t="str">
            <v>YC01</v>
          </cell>
          <cell r="S4222">
            <v>32.200000000000003</v>
          </cell>
        </row>
        <row r="4223">
          <cell r="M4223" t="str">
            <v>SCS0005791</v>
          </cell>
          <cell r="N4223" t="str">
            <v>L4527</v>
          </cell>
          <cell r="O4223" t="str">
            <v>手动升降棘轮支架总成</v>
          </cell>
          <cell r="P4223" t="str">
            <v>P203</v>
          </cell>
          <cell r="Q4223">
            <v>49</v>
          </cell>
          <cell r="R4223" t="str">
            <v>YC10</v>
          </cell>
          <cell r="S4223">
            <v>3.36</v>
          </cell>
        </row>
        <row r="4224">
          <cell r="M4224" t="str">
            <v>SCS0006791</v>
          </cell>
          <cell r="N4224" t="str">
            <v>L4563</v>
          </cell>
          <cell r="O4224" t="str">
            <v>折叠座面套（真皮）</v>
          </cell>
          <cell r="P4224" t="str">
            <v>动车项目</v>
          </cell>
          <cell r="Q4224">
            <v>44</v>
          </cell>
          <cell r="R4224" t="str">
            <v>YC01</v>
          </cell>
          <cell r="S4224">
            <v>17.41</v>
          </cell>
        </row>
        <row r="4225">
          <cell r="M4225" t="str">
            <v>SCS0003669</v>
          </cell>
          <cell r="N4225" t="str">
            <v>L4533</v>
          </cell>
          <cell r="O4225" t="str">
            <v>中间头枕合棉总成</v>
          </cell>
          <cell r="P4225" t="str">
            <v>C40D</v>
          </cell>
          <cell r="Q4225">
            <v>496</v>
          </cell>
          <cell r="R4225" t="str">
            <v>YC01</v>
          </cell>
          <cell r="S4225">
            <v>3.45</v>
          </cell>
        </row>
        <row r="4226">
          <cell r="M4226" t="str">
            <v>SCS0005370</v>
          </cell>
          <cell r="N4226">
            <v>1943004</v>
          </cell>
          <cell r="O4226" t="str">
            <v>六分装车连接支架</v>
          </cell>
          <cell r="P4226" t="str">
            <v>H32B</v>
          </cell>
          <cell r="Q4226">
            <v>1092</v>
          </cell>
          <cell r="R4226" t="str">
            <v>YC01</v>
          </cell>
          <cell r="S4226">
            <v>7.61</v>
          </cell>
        </row>
        <row r="4227">
          <cell r="M4227" t="str">
            <v>SCS0003015</v>
          </cell>
          <cell r="N4227">
            <v>1943012</v>
          </cell>
          <cell r="O4227" t="str">
            <v>正驾左外护盖</v>
          </cell>
          <cell r="Q4227">
            <v>50</v>
          </cell>
          <cell r="R4227" t="str">
            <v>YC01</v>
          </cell>
          <cell r="S4227">
            <v>4.43</v>
          </cell>
        </row>
        <row r="4228">
          <cell r="M4228" t="str">
            <v>SCS0001025</v>
          </cell>
          <cell r="N4228">
            <v>1913037</v>
          </cell>
          <cell r="O4228" t="str">
            <v>右侧独立靠背调角器总成</v>
          </cell>
          <cell r="P4228" t="str">
            <v>M20</v>
          </cell>
          <cell r="Q4228">
            <v>490</v>
          </cell>
          <cell r="R4228" t="str">
            <v>YC01</v>
          </cell>
          <cell r="S4228">
            <v>24</v>
          </cell>
        </row>
        <row r="4229">
          <cell r="M4229" t="str">
            <v>SCS0001163</v>
          </cell>
          <cell r="N4229">
            <v>1943004</v>
          </cell>
          <cell r="O4229" t="str">
            <v>四分靠背锁左安装支架总成</v>
          </cell>
          <cell r="Q4229">
            <v>63</v>
          </cell>
          <cell r="R4229" t="str">
            <v>YC01</v>
          </cell>
          <cell r="S4229">
            <v>2.25</v>
          </cell>
        </row>
        <row r="4230">
          <cell r="M4230" t="str">
            <v>SCS0006806</v>
          </cell>
          <cell r="N4230">
            <v>2143048</v>
          </cell>
          <cell r="O4230" t="str">
            <v>座垫面套（织物）</v>
          </cell>
          <cell r="P4230" t="str">
            <v>动车项目（CJ6）</v>
          </cell>
          <cell r="Q4230">
            <v>100</v>
          </cell>
          <cell r="R4230" t="str">
            <v>YC01</v>
          </cell>
          <cell r="S4230">
            <v>6.2</v>
          </cell>
        </row>
        <row r="4231">
          <cell r="M4231" t="str">
            <v>SCS0005792</v>
          </cell>
          <cell r="N4231" t="str">
            <v>L4527</v>
          </cell>
          <cell r="O4231" t="str">
            <v>前联动管垫片</v>
          </cell>
          <cell r="P4231" t="str">
            <v>P203</v>
          </cell>
          <cell r="Q4231">
            <v>1792</v>
          </cell>
          <cell r="R4231" t="str">
            <v>YC10</v>
          </cell>
          <cell r="S4231">
            <v>0.28000000000000003</v>
          </cell>
        </row>
        <row r="4232">
          <cell r="M4232" t="str">
            <v>SCS0006820</v>
          </cell>
          <cell r="N4232" t="str">
            <v>L4563</v>
          </cell>
          <cell r="O4232" t="str">
            <v>一等背面套（真皮)</v>
          </cell>
          <cell r="P4232" t="str">
            <v>中车项目</v>
          </cell>
          <cell r="Q4232">
            <v>29</v>
          </cell>
          <cell r="R4232" t="str">
            <v>YC01</v>
          </cell>
          <cell r="S4232">
            <v>37.9</v>
          </cell>
        </row>
        <row r="4233">
          <cell r="M4233" t="str">
            <v>SCS0003670</v>
          </cell>
          <cell r="N4233" t="str">
            <v>L4533</v>
          </cell>
          <cell r="O4233" t="str">
            <v>后排扶手发泡</v>
          </cell>
          <cell r="P4233" t="str">
            <v>C40D</v>
          </cell>
          <cell r="Q4233">
            <v>50</v>
          </cell>
          <cell r="R4233" t="str">
            <v>YC01</v>
          </cell>
          <cell r="S4233">
            <v>7.75</v>
          </cell>
        </row>
        <row r="4234">
          <cell r="M4234" t="str">
            <v>SCS0005371</v>
          </cell>
          <cell r="N4234">
            <v>1943004</v>
          </cell>
          <cell r="O4234" t="str">
            <v>四分装车连接支架</v>
          </cell>
          <cell r="P4234" t="str">
            <v>H32B</v>
          </cell>
          <cell r="Q4234">
            <v>1092</v>
          </cell>
          <cell r="R4234" t="str">
            <v>YC01</v>
          </cell>
          <cell r="S4234">
            <v>7.61</v>
          </cell>
        </row>
        <row r="4235">
          <cell r="M4235" t="str">
            <v>SCS0003017</v>
          </cell>
          <cell r="N4235">
            <v>1943012</v>
          </cell>
          <cell r="O4235" t="str">
            <v>正驾高度调节手柄总成</v>
          </cell>
          <cell r="Q4235">
            <v>20</v>
          </cell>
          <cell r="R4235" t="str">
            <v>YC01</v>
          </cell>
          <cell r="S4235">
            <v>2.2200000000000002</v>
          </cell>
        </row>
        <row r="4236">
          <cell r="M4236" t="str">
            <v>SCS0001072</v>
          </cell>
          <cell r="N4236">
            <v>1913037</v>
          </cell>
          <cell r="O4236" t="str">
            <v>连动杆</v>
          </cell>
          <cell r="Q4236">
            <v>7</v>
          </cell>
          <cell r="R4236" t="str">
            <v>YC10</v>
          </cell>
          <cell r="S4236">
            <v>2.27</v>
          </cell>
        </row>
        <row r="4237">
          <cell r="M4237" t="str">
            <v>SCS0001164</v>
          </cell>
          <cell r="N4237">
            <v>1943004</v>
          </cell>
          <cell r="O4237" t="str">
            <v>四分靠背锁解锁支架</v>
          </cell>
          <cell r="Q4237">
            <v>63</v>
          </cell>
          <cell r="R4237" t="str">
            <v>YC01</v>
          </cell>
          <cell r="S4237">
            <v>1.37</v>
          </cell>
        </row>
        <row r="4238">
          <cell r="M4238" t="str">
            <v>SCS0006984</v>
          </cell>
          <cell r="N4238">
            <v>2143048</v>
          </cell>
          <cell r="O4238" t="str">
            <v>单人坐垫面套（织物）</v>
          </cell>
          <cell r="P4238" t="str">
            <v>菲律宾动车</v>
          </cell>
          <cell r="Q4238">
            <v>14</v>
          </cell>
          <cell r="R4238" t="str">
            <v>YC01</v>
          </cell>
          <cell r="S4238">
            <v>8.39</v>
          </cell>
        </row>
        <row r="4239">
          <cell r="M4239" t="str">
            <v>SCS0005992</v>
          </cell>
          <cell r="N4239" t="str">
            <v>L4527</v>
          </cell>
          <cell r="O4239" t="str">
            <v>主驾罩壳固定钢丝焊接总成</v>
          </cell>
          <cell r="P4239" t="str">
            <v>P203</v>
          </cell>
          <cell r="Q4239">
            <v>896</v>
          </cell>
          <cell r="R4239" t="str">
            <v>YC10</v>
          </cell>
          <cell r="S4239">
            <v>2.85</v>
          </cell>
        </row>
        <row r="4240">
          <cell r="M4240" t="str">
            <v>SCS0002988</v>
          </cell>
          <cell r="N4240" t="str">
            <v>L4443</v>
          </cell>
          <cell r="O4240" t="str">
            <v>主头枕插管</v>
          </cell>
          <cell r="Q4240">
            <v>288</v>
          </cell>
          <cell r="R4240" t="str">
            <v>YC01</v>
          </cell>
          <cell r="S4240">
            <v>0.68</v>
          </cell>
        </row>
        <row r="4241">
          <cell r="M4241" t="str">
            <v>SCS0005239</v>
          </cell>
          <cell r="N4241" t="str">
            <v>L4533</v>
          </cell>
          <cell r="O4241" t="str">
            <v>扶手合棉</v>
          </cell>
          <cell r="P4241" t="str">
            <v>C40DB</v>
          </cell>
          <cell r="Q4241">
            <v>284</v>
          </cell>
          <cell r="R4241" t="str">
            <v>YC01</v>
          </cell>
          <cell r="S4241">
            <v>7.75</v>
          </cell>
        </row>
        <row r="4242">
          <cell r="M4242" t="str">
            <v>SCS0001409</v>
          </cell>
          <cell r="N4242">
            <v>1943004</v>
          </cell>
          <cell r="O4242" t="str">
            <v>圆管</v>
          </cell>
          <cell r="P4242" t="str">
            <v>C40D</v>
          </cell>
          <cell r="Q4242">
            <v>20</v>
          </cell>
          <cell r="R4242" t="str">
            <v>YC10</v>
          </cell>
          <cell r="S4242">
            <v>16.329999999999998</v>
          </cell>
        </row>
        <row r="4243">
          <cell r="M4243" t="str">
            <v>SCS0003019</v>
          </cell>
          <cell r="N4243">
            <v>1943012</v>
          </cell>
          <cell r="O4243" t="str">
            <v>正驾高度调节手柄盖</v>
          </cell>
          <cell r="Q4243">
            <v>20</v>
          </cell>
          <cell r="R4243" t="str">
            <v>YC01</v>
          </cell>
          <cell r="S4243">
            <v>0.56000000000000005</v>
          </cell>
        </row>
        <row r="4244">
          <cell r="M4244" t="str">
            <v>SCS0001072</v>
          </cell>
          <cell r="N4244">
            <v>1913037</v>
          </cell>
          <cell r="O4244" t="str">
            <v>连动杆</v>
          </cell>
          <cell r="Q4244">
            <v>120</v>
          </cell>
          <cell r="R4244" t="str">
            <v>YC10</v>
          </cell>
          <cell r="S4244">
            <v>2.27</v>
          </cell>
        </row>
        <row r="4245">
          <cell r="M4245" t="str">
            <v>SCS0001319</v>
          </cell>
          <cell r="N4245">
            <v>1943004</v>
          </cell>
          <cell r="O4245" t="str">
            <v>主驾调角器把手</v>
          </cell>
          <cell r="P4245" t="str">
            <v>H32B</v>
          </cell>
          <cell r="Q4245">
            <v>1920</v>
          </cell>
          <cell r="R4245" t="str">
            <v>YC10</v>
          </cell>
          <cell r="S4245">
            <v>1.66</v>
          </cell>
        </row>
        <row r="4246">
          <cell r="M4246" t="str">
            <v>SCS0006987</v>
          </cell>
          <cell r="N4246">
            <v>2143048</v>
          </cell>
          <cell r="O4246" t="str">
            <v>桌板面套（织物）</v>
          </cell>
          <cell r="P4246" t="str">
            <v>菲律宾动车</v>
          </cell>
          <cell r="Q4246">
            <v>42</v>
          </cell>
          <cell r="R4246" t="str">
            <v>YC01</v>
          </cell>
          <cell r="S4246">
            <v>1.35</v>
          </cell>
        </row>
        <row r="4247">
          <cell r="M4247" t="str">
            <v>SCS0005994</v>
          </cell>
          <cell r="N4247" t="str">
            <v>L4527</v>
          </cell>
          <cell r="O4247" t="str">
            <v>座U型支撑管</v>
          </cell>
          <cell r="P4247" t="str">
            <v>P203</v>
          </cell>
          <cell r="Q4247">
            <v>1792</v>
          </cell>
          <cell r="R4247" t="str">
            <v>YC10</v>
          </cell>
          <cell r="S4247">
            <v>3.69</v>
          </cell>
        </row>
        <row r="4248">
          <cell r="M4248" t="str">
            <v>SCS0002989</v>
          </cell>
          <cell r="N4248" t="str">
            <v>L4443</v>
          </cell>
          <cell r="O4248" t="str">
            <v>副头枕插管</v>
          </cell>
          <cell r="Q4248">
            <v>288</v>
          </cell>
          <cell r="R4248" t="str">
            <v>YC01</v>
          </cell>
          <cell r="S4248">
            <v>0.51</v>
          </cell>
        </row>
        <row r="4249">
          <cell r="M4249" t="str">
            <v>SCS0006379</v>
          </cell>
          <cell r="N4249" t="str">
            <v>L4533</v>
          </cell>
          <cell r="O4249" t="str">
            <v>前排头枕泡沫本体</v>
          </cell>
          <cell r="P4249" t="str">
            <v>P203</v>
          </cell>
          <cell r="Q4249">
            <v>1701</v>
          </cell>
          <cell r="R4249" t="str">
            <v>YC01</v>
          </cell>
          <cell r="S4249">
            <v>7.18</v>
          </cell>
        </row>
        <row r="4250">
          <cell r="M4250" t="str">
            <v>SCS0001415</v>
          </cell>
          <cell r="N4250">
            <v>1943004</v>
          </cell>
          <cell r="O4250" t="str">
            <v>按钮支架</v>
          </cell>
          <cell r="P4250" t="str">
            <v>C40D</v>
          </cell>
          <cell r="Q4250">
            <v>40</v>
          </cell>
          <cell r="R4250" t="str">
            <v>YC10</v>
          </cell>
          <cell r="S4250">
            <v>0.89</v>
          </cell>
        </row>
        <row r="4251">
          <cell r="M4251" t="str">
            <v>SCS0003022</v>
          </cell>
          <cell r="N4251">
            <v>1943012</v>
          </cell>
          <cell r="O4251" t="str">
            <v>双边主驾右内护盖</v>
          </cell>
          <cell r="Q4251">
            <v>20</v>
          </cell>
          <cell r="R4251" t="str">
            <v>YC01</v>
          </cell>
          <cell r="S4251">
            <v>1.5</v>
          </cell>
        </row>
        <row r="4252">
          <cell r="M4252" t="str">
            <v>SCS0005389</v>
          </cell>
          <cell r="N4252">
            <v>1913037</v>
          </cell>
          <cell r="O4252" t="str">
            <v>主驾右侧调角器焊接总成</v>
          </cell>
          <cell r="P4252" t="str">
            <v>P203电动</v>
          </cell>
          <cell r="Q4252">
            <v>32</v>
          </cell>
          <cell r="R4252" t="str">
            <v>YC10</v>
          </cell>
          <cell r="S4252">
            <v>73.540000000000006</v>
          </cell>
        </row>
        <row r="4253">
          <cell r="M4253" t="str">
            <v>SCS0001320</v>
          </cell>
          <cell r="N4253">
            <v>1943004</v>
          </cell>
          <cell r="O4253" t="str">
            <v>副驾调角器把手</v>
          </cell>
          <cell r="P4253" t="str">
            <v>H32B</v>
          </cell>
          <cell r="Q4253">
            <v>1920</v>
          </cell>
          <cell r="R4253" t="str">
            <v>YC10</v>
          </cell>
          <cell r="S4253">
            <v>1.66</v>
          </cell>
        </row>
        <row r="4254">
          <cell r="M4254" t="str">
            <v>SCS0006988</v>
          </cell>
          <cell r="N4254">
            <v>2143048</v>
          </cell>
          <cell r="O4254" t="str">
            <v>地图袋（织物）</v>
          </cell>
          <cell r="P4254" t="str">
            <v>菲律宾动车</v>
          </cell>
          <cell r="Q4254">
            <v>42</v>
          </cell>
          <cell r="R4254" t="str">
            <v>YC01</v>
          </cell>
          <cell r="S4254">
            <v>8.73</v>
          </cell>
        </row>
        <row r="4255">
          <cell r="M4255" t="str">
            <v>SCS0005995</v>
          </cell>
          <cell r="N4255" t="str">
            <v>L4527</v>
          </cell>
          <cell r="O4255" t="str">
            <v>座垫面套固定钢丝</v>
          </cell>
          <cell r="P4255" t="str">
            <v>P203</v>
          </cell>
          <cell r="Q4255">
            <v>1792</v>
          </cell>
          <cell r="R4255" t="str">
            <v>YC10</v>
          </cell>
          <cell r="S4255">
            <v>0.51</v>
          </cell>
        </row>
        <row r="4256">
          <cell r="M4256" t="str">
            <v>SCS0003011</v>
          </cell>
          <cell r="N4256" t="str">
            <v>L4443</v>
          </cell>
          <cell r="O4256" t="str">
            <v>后排中间主头枕插管</v>
          </cell>
          <cell r="Q4256">
            <v>49</v>
          </cell>
          <cell r="R4256" t="str">
            <v>YC01</v>
          </cell>
          <cell r="S4256">
            <v>0.68</v>
          </cell>
        </row>
        <row r="4257">
          <cell r="M4257" t="str">
            <v>SCS0006382</v>
          </cell>
          <cell r="N4257" t="str">
            <v>L4533</v>
          </cell>
          <cell r="O4257" t="str">
            <v>扶手合棉</v>
          </cell>
          <cell r="P4257" t="str">
            <v>P203</v>
          </cell>
          <cell r="Q4257">
            <v>4</v>
          </cell>
          <cell r="R4257" t="str">
            <v>YC01</v>
          </cell>
          <cell r="S4257">
            <v>10.26</v>
          </cell>
        </row>
        <row r="4258">
          <cell r="M4258" t="str">
            <v>SCS0001416</v>
          </cell>
          <cell r="N4258">
            <v>1943004</v>
          </cell>
          <cell r="O4258" t="str">
            <v>纵管</v>
          </cell>
          <cell r="P4258" t="str">
            <v>C40D</v>
          </cell>
          <cell r="Q4258">
            <v>40</v>
          </cell>
          <cell r="R4258" t="str">
            <v>YC10</v>
          </cell>
          <cell r="S4258">
            <v>4.67</v>
          </cell>
        </row>
        <row r="4259">
          <cell r="M4259" t="str">
            <v>SCS0003126</v>
          </cell>
          <cell r="N4259">
            <v>1943012</v>
          </cell>
          <cell r="O4259" t="str">
            <v>主驾右侧罩壳</v>
          </cell>
          <cell r="P4259" t="str">
            <v>H32B</v>
          </cell>
          <cell r="Q4259">
            <v>2256</v>
          </cell>
          <cell r="R4259" t="str">
            <v>YC01</v>
          </cell>
          <cell r="S4259">
            <v>1.47</v>
          </cell>
        </row>
        <row r="4260">
          <cell r="M4260" t="str">
            <v>SCS0005388</v>
          </cell>
          <cell r="N4260">
            <v>1913037</v>
          </cell>
          <cell r="O4260" t="str">
            <v>主驾左侧调角器焊接总成</v>
          </cell>
          <cell r="P4260" t="str">
            <v>P203电动</v>
          </cell>
          <cell r="Q4260">
            <v>32</v>
          </cell>
          <cell r="R4260" t="str">
            <v>YC10</v>
          </cell>
          <cell r="S4260">
            <v>74.09</v>
          </cell>
        </row>
        <row r="4261">
          <cell r="M4261" t="str">
            <v>SCS0001409</v>
          </cell>
          <cell r="N4261">
            <v>1943004</v>
          </cell>
          <cell r="O4261" t="str">
            <v>圆管</v>
          </cell>
          <cell r="P4261" t="str">
            <v>C40D</v>
          </cell>
          <cell r="Q4261">
            <v>495</v>
          </cell>
          <cell r="R4261" t="str">
            <v>YC10</v>
          </cell>
          <cell r="S4261">
            <v>16.329999999999998</v>
          </cell>
        </row>
        <row r="4262">
          <cell r="M4262" t="str">
            <v>SCS0006989</v>
          </cell>
          <cell r="N4262">
            <v>2143048</v>
          </cell>
          <cell r="O4262" t="str">
            <v>双人靠背面套（织物）</v>
          </cell>
          <cell r="P4262" t="str">
            <v>菲律宾动车</v>
          </cell>
          <cell r="Q4262">
            <v>42</v>
          </cell>
          <cell r="R4262" t="str">
            <v>YC01</v>
          </cell>
          <cell r="S4262">
            <v>27.17</v>
          </cell>
        </row>
        <row r="4263">
          <cell r="M4263" t="str">
            <v>SCS0005996</v>
          </cell>
          <cell r="N4263" t="str">
            <v>L4527</v>
          </cell>
          <cell r="O4263" t="str">
            <v>座垫支撑钢丝A</v>
          </cell>
          <cell r="P4263" t="str">
            <v>P203</v>
          </cell>
          <cell r="Q4263">
            <v>1792</v>
          </cell>
          <cell r="R4263" t="str">
            <v>YC10</v>
          </cell>
          <cell r="S4263">
            <v>0.54</v>
          </cell>
        </row>
        <row r="4264">
          <cell r="M4264" t="str">
            <v>SCS0003013</v>
          </cell>
          <cell r="N4264" t="str">
            <v>L4443</v>
          </cell>
          <cell r="O4264" t="str">
            <v>后排中间副头枕插管</v>
          </cell>
          <cell r="Q4264">
            <v>49</v>
          </cell>
          <cell r="R4264" t="str">
            <v>YC01</v>
          </cell>
          <cell r="S4264">
            <v>0.51</v>
          </cell>
        </row>
        <row r="4265">
          <cell r="M4265" t="str">
            <v>SCS0006384</v>
          </cell>
          <cell r="N4265" t="str">
            <v>L4533</v>
          </cell>
          <cell r="O4265" t="str">
            <v>两侧头枕合棉</v>
          </cell>
          <cell r="P4265" t="str">
            <v>P203</v>
          </cell>
          <cell r="Q4265">
            <v>1692</v>
          </cell>
          <cell r="R4265" t="str">
            <v>YC01</v>
          </cell>
          <cell r="S4265">
            <v>4.25</v>
          </cell>
        </row>
        <row r="4266">
          <cell r="M4266" t="str">
            <v>SCS0001417</v>
          </cell>
          <cell r="N4266">
            <v>1943004</v>
          </cell>
          <cell r="O4266" t="str">
            <v>安全带支架总成</v>
          </cell>
          <cell r="P4266" t="str">
            <v>C40D</v>
          </cell>
          <cell r="Q4266">
            <v>20</v>
          </cell>
          <cell r="R4266" t="str">
            <v>YC10</v>
          </cell>
          <cell r="S4266">
            <v>2.79</v>
          </cell>
        </row>
        <row r="4267">
          <cell r="M4267" t="str">
            <v>SCS0003128</v>
          </cell>
          <cell r="N4267">
            <v>1943012</v>
          </cell>
          <cell r="O4267" t="str">
            <v>调角器手柄</v>
          </cell>
          <cell r="P4267" t="str">
            <v>H32B</v>
          </cell>
          <cell r="Q4267">
            <v>2862</v>
          </cell>
          <cell r="R4267" t="str">
            <v>YC01</v>
          </cell>
          <cell r="S4267">
            <v>0.57999999999999996</v>
          </cell>
        </row>
        <row r="4268">
          <cell r="M4268" t="str">
            <v>SCS0005503</v>
          </cell>
          <cell r="N4268">
            <v>1913037</v>
          </cell>
          <cell r="O4268" t="str">
            <v>主驾左侧调角器焊接总成</v>
          </cell>
          <cell r="P4268" t="str">
            <v>P203手动无气囊</v>
          </cell>
          <cell r="Q4268">
            <v>470</v>
          </cell>
          <cell r="R4268" t="str">
            <v>YC10</v>
          </cell>
          <cell r="S4268">
            <v>50.31</v>
          </cell>
        </row>
        <row r="4269">
          <cell r="M4269" t="str">
            <v>SCS0001415</v>
          </cell>
          <cell r="N4269">
            <v>1943004</v>
          </cell>
          <cell r="O4269" t="str">
            <v>按钮支架</v>
          </cell>
          <cell r="P4269" t="str">
            <v>C40D</v>
          </cell>
          <cell r="Q4269">
            <v>4065</v>
          </cell>
          <cell r="R4269" t="str">
            <v>YC10</v>
          </cell>
          <cell r="S4269">
            <v>0.89</v>
          </cell>
        </row>
        <row r="4270">
          <cell r="M4270" t="str">
            <v>SCS0006994</v>
          </cell>
          <cell r="N4270">
            <v>2143048</v>
          </cell>
          <cell r="O4270" t="str">
            <v>双人坐垫面套（织物）</v>
          </cell>
          <cell r="P4270" t="str">
            <v>菲律宾动车</v>
          </cell>
          <cell r="Q4270">
            <v>14</v>
          </cell>
          <cell r="R4270" t="str">
            <v>YC01</v>
          </cell>
          <cell r="S4270">
            <v>8.44</v>
          </cell>
        </row>
        <row r="4271">
          <cell r="M4271" t="str">
            <v>SCS0005997</v>
          </cell>
          <cell r="N4271" t="str">
            <v>L4527</v>
          </cell>
          <cell r="O4271" t="str">
            <v>座垫支撑钢丝B</v>
          </cell>
          <cell r="P4271" t="str">
            <v>P203</v>
          </cell>
          <cell r="Q4271">
            <v>1792</v>
          </cell>
          <cell r="R4271" t="str">
            <v>YC10</v>
          </cell>
          <cell r="S4271">
            <v>0.26</v>
          </cell>
        </row>
        <row r="4272">
          <cell r="M4272" t="str">
            <v>SCS0003124</v>
          </cell>
          <cell r="N4272" t="str">
            <v>L4443</v>
          </cell>
          <cell r="O4272" t="str">
            <v>头枕导套(锁端)</v>
          </cell>
          <cell r="P4272" t="str">
            <v>H32B</v>
          </cell>
          <cell r="Q4272">
            <v>9587</v>
          </cell>
          <cell r="R4272" t="str">
            <v>YC01</v>
          </cell>
          <cell r="S4272">
            <v>1.78</v>
          </cell>
        </row>
        <row r="4273">
          <cell r="M4273" t="str">
            <v>SCS0006386</v>
          </cell>
          <cell r="N4273" t="str">
            <v>L4533</v>
          </cell>
          <cell r="O4273" t="str">
            <v>中间头枕合棉</v>
          </cell>
          <cell r="P4273" t="str">
            <v>P203</v>
          </cell>
          <cell r="Q4273">
            <v>4</v>
          </cell>
          <cell r="R4273" t="str">
            <v>YC01</v>
          </cell>
          <cell r="S4273">
            <v>3.22</v>
          </cell>
        </row>
        <row r="4274">
          <cell r="M4274" t="str">
            <v>SCS0001421</v>
          </cell>
          <cell r="N4274">
            <v>1943004</v>
          </cell>
          <cell r="O4274" t="str">
            <v>右旋转支架总成</v>
          </cell>
          <cell r="P4274" t="str">
            <v>C40D</v>
          </cell>
          <cell r="Q4274">
            <v>20</v>
          </cell>
          <cell r="R4274" t="str">
            <v>YC10</v>
          </cell>
          <cell r="S4274">
            <v>8.02</v>
          </cell>
        </row>
        <row r="4275">
          <cell r="M4275" t="str">
            <v>SCS0003129</v>
          </cell>
          <cell r="N4275">
            <v>1943012</v>
          </cell>
          <cell r="O4275" t="str">
            <v>主驾左侧罩壳</v>
          </cell>
          <cell r="P4275" t="str">
            <v>H32B(六向)</v>
          </cell>
          <cell r="Q4275">
            <v>2002</v>
          </cell>
          <cell r="R4275" t="str">
            <v>YC01</v>
          </cell>
          <cell r="S4275">
            <v>4.25</v>
          </cell>
        </row>
        <row r="4276">
          <cell r="M4276" t="str">
            <v>SCS0005504</v>
          </cell>
          <cell r="N4276">
            <v>1913037</v>
          </cell>
          <cell r="O4276" t="str">
            <v>主驾右侧调角器焊接总成</v>
          </cell>
          <cell r="P4276" t="str">
            <v>P203手动</v>
          </cell>
          <cell r="Q4276">
            <v>470</v>
          </cell>
          <cell r="R4276" t="str">
            <v>YC10</v>
          </cell>
          <cell r="S4276">
            <v>45.79</v>
          </cell>
        </row>
        <row r="4277">
          <cell r="M4277" t="str">
            <v>SCS0001416</v>
          </cell>
          <cell r="N4277">
            <v>1943004</v>
          </cell>
          <cell r="O4277" t="str">
            <v>纵管</v>
          </cell>
          <cell r="P4277" t="str">
            <v>C40D</v>
          </cell>
          <cell r="Q4277">
            <v>990</v>
          </cell>
          <cell r="R4277" t="str">
            <v>YC10</v>
          </cell>
          <cell r="S4277">
            <v>4.67</v>
          </cell>
        </row>
        <row r="4278">
          <cell r="M4278" t="str">
            <v>SCS0007001</v>
          </cell>
          <cell r="N4278">
            <v>2143048</v>
          </cell>
          <cell r="O4278" t="str">
            <v>双人坐垫面套（织物）</v>
          </cell>
          <cell r="P4278" t="str">
            <v>菲律宾动车</v>
          </cell>
          <cell r="Q4278">
            <v>14</v>
          </cell>
          <cell r="R4278" t="str">
            <v>YC01</v>
          </cell>
          <cell r="S4278">
            <v>9.9</v>
          </cell>
        </row>
        <row r="4279">
          <cell r="M4279" t="str">
            <v>SCS0005998</v>
          </cell>
          <cell r="N4279" t="str">
            <v>L4527</v>
          </cell>
          <cell r="O4279" t="str">
            <v>L型连接板</v>
          </cell>
          <cell r="P4279" t="str">
            <v>P203</v>
          </cell>
          <cell r="Q4279">
            <v>3584</v>
          </cell>
          <cell r="R4279" t="str">
            <v>YC10</v>
          </cell>
          <cell r="S4279">
            <v>0.41</v>
          </cell>
        </row>
        <row r="4280">
          <cell r="M4280" t="str">
            <v>SCS0003125</v>
          </cell>
          <cell r="N4280" t="str">
            <v>L4443</v>
          </cell>
          <cell r="O4280" t="str">
            <v>头枕导套(自由端)</v>
          </cell>
          <cell r="P4280" t="str">
            <v>H32B</v>
          </cell>
          <cell r="Q4280">
            <v>9571</v>
          </cell>
          <cell r="R4280" t="str">
            <v>YC01</v>
          </cell>
          <cell r="S4280">
            <v>1.38</v>
          </cell>
        </row>
        <row r="4281">
          <cell r="M4281" t="str">
            <v>SCS0010276</v>
          </cell>
          <cell r="N4281" t="str">
            <v>L4533</v>
          </cell>
          <cell r="O4281" t="str">
            <v>前排头枕泡沫总成</v>
          </cell>
          <cell r="P4281" t="str">
            <v>C33DB-M07（低配）</v>
          </cell>
          <cell r="Q4281">
            <v>7</v>
          </cell>
          <cell r="R4281" t="str">
            <v>YC01</v>
          </cell>
          <cell r="S4281">
            <v>4.99</v>
          </cell>
        </row>
        <row r="4282">
          <cell r="M4282" t="str">
            <v>SCS0001422</v>
          </cell>
          <cell r="N4282">
            <v>1943004</v>
          </cell>
          <cell r="O4282" t="str">
            <v>左旋转支架总成</v>
          </cell>
          <cell r="P4282" t="str">
            <v>C40D</v>
          </cell>
          <cell r="Q4282">
            <v>20</v>
          </cell>
          <cell r="R4282" t="str">
            <v>YC10</v>
          </cell>
          <cell r="S4282">
            <v>8.02</v>
          </cell>
        </row>
        <row r="4283">
          <cell r="M4283" t="str">
            <v>SCS0003130</v>
          </cell>
          <cell r="N4283">
            <v>1943012</v>
          </cell>
          <cell r="O4283" t="str">
            <v>升降手柄总成</v>
          </cell>
          <cell r="P4283" t="str">
            <v>H32B</v>
          </cell>
          <cell r="Q4283">
            <v>1926</v>
          </cell>
          <cell r="R4283" t="str">
            <v>YC01</v>
          </cell>
          <cell r="S4283">
            <v>5.15</v>
          </cell>
        </row>
        <row r="4284">
          <cell r="M4284" t="str">
            <v>SCS0005509</v>
          </cell>
          <cell r="N4284">
            <v>1913037</v>
          </cell>
          <cell r="O4284" t="str">
            <v>副驾左侧调角器焊接总成</v>
          </cell>
          <cell r="P4284" t="str">
            <v>P203手动</v>
          </cell>
          <cell r="Q4284">
            <v>490</v>
          </cell>
          <cell r="R4284" t="str">
            <v>YC10</v>
          </cell>
          <cell r="S4284">
            <v>45.79</v>
          </cell>
        </row>
        <row r="4285">
          <cell r="M4285" t="str">
            <v>SCS0001417</v>
          </cell>
          <cell r="N4285">
            <v>1943004</v>
          </cell>
          <cell r="O4285" t="str">
            <v>安全带支架总成</v>
          </cell>
          <cell r="P4285" t="str">
            <v>C40D</v>
          </cell>
          <cell r="Q4285">
            <v>495</v>
          </cell>
          <cell r="R4285" t="str">
            <v>YC10</v>
          </cell>
          <cell r="S4285">
            <v>2.79</v>
          </cell>
        </row>
        <row r="4286">
          <cell r="M4286" t="str">
            <v>SCS0007007</v>
          </cell>
          <cell r="N4286">
            <v>2143048</v>
          </cell>
          <cell r="O4286" t="str">
            <v>双人头靠面套（织物）</v>
          </cell>
          <cell r="P4286" t="str">
            <v>菲律宾动车</v>
          </cell>
          <cell r="Q4286">
            <v>42</v>
          </cell>
          <cell r="R4286" t="str">
            <v>YC01</v>
          </cell>
          <cell r="S4286">
            <v>5.6</v>
          </cell>
        </row>
        <row r="4287">
          <cell r="M4287" t="str">
            <v>SCS0005999</v>
          </cell>
          <cell r="N4287" t="str">
            <v>L4527</v>
          </cell>
          <cell r="O4287" t="str">
            <v>前横管</v>
          </cell>
          <cell r="P4287" t="str">
            <v>P203</v>
          </cell>
          <cell r="Q4287">
            <v>1792</v>
          </cell>
          <cell r="R4287" t="str">
            <v>YC10</v>
          </cell>
          <cell r="S4287">
            <v>1.5</v>
          </cell>
        </row>
        <row r="4288">
          <cell r="M4288" t="str">
            <v>SCS0003392</v>
          </cell>
          <cell r="N4288" t="str">
            <v>L4443</v>
          </cell>
          <cell r="O4288" t="str">
            <v>头枕导套</v>
          </cell>
          <cell r="P4288" t="str">
            <v>C40DB(锁端+浅色)</v>
          </cell>
          <cell r="Q4288">
            <v>6</v>
          </cell>
          <cell r="R4288" t="str">
            <v>YC01</v>
          </cell>
          <cell r="S4288">
            <v>1.73</v>
          </cell>
        </row>
        <row r="4289">
          <cell r="M4289" t="str">
            <v>SCS0010279</v>
          </cell>
          <cell r="N4289" t="str">
            <v>L4533</v>
          </cell>
          <cell r="O4289" t="str">
            <v>后排两侧头枕泡沫总成</v>
          </cell>
          <cell r="Q4289">
            <v>6</v>
          </cell>
          <cell r="R4289" t="str">
            <v>YC01</v>
          </cell>
          <cell r="S4289">
            <v>3.69</v>
          </cell>
        </row>
        <row r="4290">
          <cell r="M4290" t="str">
            <v>SCS0001423</v>
          </cell>
          <cell r="N4290">
            <v>1943004</v>
          </cell>
          <cell r="O4290" t="str">
            <v>锁支架</v>
          </cell>
          <cell r="P4290" t="str">
            <v>C40D</v>
          </cell>
          <cell r="Q4290">
            <v>40</v>
          </cell>
          <cell r="R4290" t="str">
            <v>YC10</v>
          </cell>
          <cell r="S4290">
            <v>2.67</v>
          </cell>
        </row>
        <row r="4291">
          <cell r="M4291" t="str">
            <v>SCS0003131</v>
          </cell>
          <cell r="N4291">
            <v>1943012</v>
          </cell>
          <cell r="O4291" t="str">
            <v>升降手柄盖</v>
          </cell>
          <cell r="P4291" t="str">
            <v>H32B</v>
          </cell>
          <cell r="Q4291">
            <v>2284</v>
          </cell>
          <cell r="R4291" t="str">
            <v>YC01</v>
          </cell>
          <cell r="S4291">
            <v>0.11</v>
          </cell>
        </row>
        <row r="4292">
          <cell r="M4292" t="str">
            <v>SCS0005514</v>
          </cell>
          <cell r="N4292">
            <v>1913037</v>
          </cell>
          <cell r="O4292" t="str">
            <v>副驾右侧调角器焊接总成</v>
          </cell>
          <cell r="P4292" t="str">
            <v>P203手动无气囊</v>
          </cell>
          <cell r="Q4292">
            <v>490</v>
          </cell>
          <cell r="R4292" t="str">
            <v>YC10</v>
          </cell>
          <cell r="S4292">
            <v>50.31</v>
          </cell>
        </row>
        <row r="4293">
          <cell r="M4293" t="str">
            <v>SCS0001421</v>
          </cell>
          <cell r="N4293">
            <v>1943004</v>
          </cell>
          <cell r="O4293" t="str">
            <v>右旋转支架总成</v>
          </cell>
          <cell r="P4293" t="str">
            <v>C40D</v>
          </cell>
          <cell r="Q4293">
            <v>2034</v>
          </cell>
          <cell r="R4293" t="str">
            <v>YC10</v>
          </cell>
          <cell r="S4293">
            <v>8.02</v>
          </cell>
        </row>
        <row r="4294">
          <cell r="M4294" t="str">
            <v>scs0006722</v>
          </cell>
          <cell r="N4294">
            <v>2143048</v>
          </cell>
          <cell r="O4294" t="str">
            <v>落地左座垫面套（真皮）</v>
          </cell>
          <cell r="P4294" t="str">
            <v>动车项目</v>
          </cell>
          <cell r="Q4294">
            <v>16</v>
          </cell>
          <cell r="R4294" t="str">
            <v>YC01</v>
          </cell>
          <cell r="S4294">
            <v>49.41</v>
          </cell>
        </row>
        <row r="4295">
          <cell r="M4295" t="str">
            <v>SCS0006003</v>
          </cell>
          <cell r="N4295" t="str">
            <v>L4527</v>
          </cell>
          <cell r="O4295" t="str">
            <v>前联动管</v>
          </cell>
          <cell r="P4295" t="str">
            <v>P203</v>
          </cell>
          <cell r="Q4295">
            <v>939</v>
          </cell>
          <cell r="R4295" t="str">
            <v>YC10</v>
          </cell>
          <cell r="S4295">
            <v>2.89</v>
          </cell>
        </row>
        <row r="4296">
          <cell r="M4296" t="str">
            <v>SCS0003393</v>
          </cell>
          <cell r="N4296" t="str">
            <v>L4443</v>
          </cell>
          <cell r="O4296" t="str">
            <v>头枕导套</v>
          </cell>
          <cell r="P4296" t="str">
            <v>C40DB(自由端+浅色)</v>
          </cell>
          <cell r="Q4296">
            <v>6</v>
          </cell>
          <cell r="R4296" t="str">
            <v>YC01</v>
          </cell>
          <cell r="S4296">
            <v>1.34</v>
          </cell>
        </row>
        <row r="4297">
          <cell r="M4297" t="str">
            <v>SCS0010280</v>
          </cell>
          <cell r="N4297" t="str">
            <v>L4533</v>
          </cell>
          <cell r="O4297" t="str">
            <v>后排中间头枕泡沫总成</v>
          </cell>
          <cell r="Q4297">
            <v>6</v>
          </cell>
          <cell r="R4297" t="str">
            <v>YC01</v>
          </cell>
          <cell r="S4297">
            <v>3.25</v>
          </cell>
        </row>
        <row r="4298">
          <cell r="M4298" t="str">
            <v>SCS0001439</v>
          </cell>
          <cell r="N4298">
            <v>1943004</v>
          </cell>
          <cell r="O4298" t="str">
            <v>套板</v>
          </cell>
          <cell r="P4298" t="str">
            <v>C40D</v>
          </cell>
          <cell r="Q4298">
            <v>40</v>
          </cell>
          <cell r="R4298" t="str">
            <v>YC10</v>
          </cell>
          <cell r="S4298">
            <v>0.31</v>
          </cell>
        </row>
        <row r="4299">
          <cell r="M4299" t="str">
            <v>SCS0003134</v>
          </cell>
          <cell r="N4299">
            <v>1943012</v>
          </cell>
          <cell r="O4299" t="str">
            <v>副驾左侧罩壳</v>
          </cell>
          <cell r="P4299" t="str">
            <v>H32B</v>
          </cell>
          <cell r="Q4299">
            <v>2282</v>
          </cell>
          <cell r="R4299" t="str">
            <v>YC01</v>
          </cell>
          <cell r="S4299">
            <v>1.47</v>
          </cell>
        </row>
        <row r="4300">
          <cell r="M4300" t="str">
            <v>SCS0005389</v>
          </cell>
          <cell r="N4300">
            <v>1913037</v>
          </cell>
          <cell r="O4300" t="str">
            <v>主驾右侧调角器焊接总成</v>
          </cell>
          <cell r="P4300" t="str">
            <v>P203电动</v>
          </cell>
          <cell r="Q4300">
            <v>22</v>
          </cell>
          <cell r="R4300" t="str">
            <v>YC10</v>
          </cell>
          <cell r="S4300">
            <v>73.540000000000006</v>
          </cell>
        </row>
        <row r="4301">
          <cell r="M4301" t="str">
            <v>SCS0001422</v>
          </cell>
          <cell r="N4301">
            <v>1943004</v>
          </cell>
          <cell r="O4301" t="str">
            <v>左旋转支架总成</v>
          </cell>
          <cell r="P4301" t="str">
            <v>C40D</v>
          </cell>
          <cell r="Q4301">
            <v>2031</v>
          </cell>
          <cell r="R4301" t="str">
            <v>YC10</v>
          </cell>
          <cell r="S4301">
            <v>8.02</v>
          </cell>
        </row>
        <row r="4302">
          <cell r="M4302" t="str">
            <v>SCS0006726</v>
          </cell>
          <cell r="N4302">
            <v>2143048</v>
          </cell>
          <cell r="O4302" t="str">
            <v>落地左背面套（真皮）</v>
          </cell>
          <cell r="P4302" t="str">
            <v>动车项目</v>
          </cell>
          <cell r="Q4302">
            <v>8</v>
          </cell>
          <cell r="R4302" t="str">
            <v>YC01</v>
          </cell>
          <cell r="S4302">
            <v>52.58</v>
          </cell>
        </row>
        <row r="4303">
          <cell r="M4303" t="str">
            <v>SCS0006004</v>
          </cell>
          <cell r="N4303" t="str">
            <v>L4527</v>
          </cell>
          <cell r="O4303" t="str">
            <v>后联动管</v>
          </cell>
          <cell r="P4303" t="str">
            <v>P203</v>
          </cell>
          <cell r="Q4303">
            <v>939</v>
          </cell>
          <cell r="R4303" t="str">
            <v>YC10</v>
          </cell>
          <cell r="S4303">
            <v>4.1900000000000004</v>
          </cell>
        </row>
        <row r="4304">
          <cell r="M4304" t="str">
            <v>SCS0004173</v>
          </cell>
          <cell r="N4304" t="str">
            <v>L4443</v>
          </cell>
          <cell r="O4304" t="str">
            <v>头枕导套(自由端）</v>
          </cell>
          <cell r="P4304" t="str">
            <v>B40L中改</v>
          </cell>
          <cell r="Q4304">
            <v>5464</v>
          </cell>
          <cell r="R4304" t="str">
            <v>YC01</v>
          </cell>
          <cell r="S4304">
            <v>2.11</v>
          </cell>
        </row>
        <row r="4305">
          <cell r="M4305" t="str">
            <v>SCS0003506</v>
          </cell>
          <cell r="N4305" t="str">
            <v>L4533</v>
          </cell>
          <cell r="O4305" t="str">
            <v>前排头枕泡沫总成</v>
          </cell>
          <cell r="Q4305">
            <v>40</v>
          </cell>
          <cell r="R4305" t="str">
            <v>YC01</v>
          </cell>
          <cell r="S4305">
            <v>3.81</v>
          </cell>
        </row>
        <row r="4306">
          <cell r="M4306" t="str">
            <v>SCS0003936</v>
          </cell>
          <cell r="N4306">
            <v>1943004</v>
          </cell>
          <cell r="O4306" t="str">
            <v>后排座椅靠背中部支架总成</v>
          </cell>
          <cell r="Q4306">
            <v>2580</v>
          </cell>
          <cell r="R4306" t="str">
            <v>CZ70</v>
          </cell>
          <cell r="S4306">
            <v>2.0299999999999998</v>
          </cell>
        </row>
        <row r="4307">
          <cell r="M4307" t="str">
            <v>SCS0003135</v>
          </cell>
          <cell r="N4307">
            <v>1943012</v>
          </cell>
          <cell r="O4307" t="str">
            <v>副驾右侧大罩壳</v>
          </cell>
          <cell r="P4307" t="str">
            <v>H32B(四向)</v>
          </cell>
          <cell r="Q4307">
            <v>2282</v>
          </cell>
          <cell r="R4307" t="str">
            <v>YC01</v>
          </cell>
          <cell r="S4307">
            <v>4.4800000000000004</v>
          </cell>
        </row>
        <row r="4308">
          <cell r="M4308" t="str">
            <v>SCS0005388</v>
          </cell>
          <cell r="N4308">
            <v>1913037</v>
          </cell>
          <cell r="O4308" t="str">
            <v>主驾左侧调角器焊接总成</v>
          </cell>
          <cell r="P4308" t="str">
            <v>P203电动</v>
          </cell>
          <cell r="Q4308">
            <v>22</v>
          </cell>
          <cell r="R4308" t="str">
            <v>YC10</v>
          </cell>
          <cell r="S4308">
            <v>74.09</v>
          </cell>
        </row>
        <row r="4309">
          <cell r="M4309" t="str">
            <v>SCS0001423</v>
          </cell>
          <cell r="N4309">
            <v>1943004</v>
          </cell>
          <cell r="O4309" t="str">
            <v>锁支架</v>
          </cell>
          <cell r="P4309" t="str">
            <v>C40D</v>
          </cell>
          <cell r="Q4309">
            <v>4065</v>
          </cell>
          <cell r="R4309" t="str">
            <v>YC10</v>
          </cell>
          <cell r="S4309">
            <v>2.67</v>
          </cell>
        </row>
        <row r="4310">
          <cell r="M4310" t="str">
            <v>SCS0006730</v>
          </cell>
          <cell r="N4310">
            <v>2143048</v>
          </cell>
          <cell r="O4310" t="str">
            <v>落地右背面套（真皮）</v>
          </cell>
          <cell r="P4310" t="str">
            <v>动车项目</v>
          </cell>
          <cell r="Q4310">
            <v>8</v>
          </cell>
          <cell r="R4310" t="str">
            <v>YC01</v>
          </cell>
          <cell r="S4310">
            <v>52.58</v>
          </cell>
        </row>
        <row r="4311">
          <cell r="M4311" t="str">
            <v>SCS0006005</v>
          </cell>
          <cell r="N4311" t="str">
            <v>L4527</v>
          </cell>
          <cell r="O4311" t="str">
            <v>滑轨连接板左件</v>
          </cell>
          <cell r="P4311" t="str">
            <v>P203</v>
          </cell>
          <cell r="Q4311">
            <v>6</v>
          </cell>
          <cell r="R4311" t="str">
            <v>YC10</v>
          </cell>
          <cell r="S4311">
            <v>6.4</v>
          </cell>
        </row>
        <row r="4312">
          <cell r="M4312" t="str">
            <v>SCS0004184</v>
          </cell>
          <cell r="N4312" t="str">
            <v>L4443</v>
          </cell>
          <cell r="O4312" t="str">
            <v>头枕导套（锁止端）</v>
          </cell>
          <cell r="P4312" t="str">
            <v>B40L中改</v>
          </cell>
          <cell r="Q4312">
            <v>5454</v>
          </cell>
          <cell r="R4312" t="str">
            <v>YC01</v>
          </cell>
          <cell r="S4312">
            <v>2.41</v>
          </cell>
        </row>
        <row r="4313">
          <cell r="M4313" t="str">
            <v>scs0005378</v>
          </cell>
          <cell r="N4313" t="str">
            <v>L4533</v>
          </cell>
          <cell r="O4313" t="str">
            <v>前排座垫泡沫总成</v>
          </cell>
          <cell r="P4313" t="str">
            <v>P203</v>
          </cell>
          <cell r="Q4313">
            <v>264</v>
          </cell>
          <cell r="R4313" t="str">
            <v>BC01</v>
          </cell>
          <cell r="S4313">
            <v>19.78</v>
          </cell>
        </row>
        <row r="4314">
          <cell r="M4314" t="str">
            <v>SCS0006748</v>
          </cell>
          <cell r="N4314" t="str">
            <v>L4533</v>
          </cell>
          <cell r="O4314" t="str">
            <v>一等座椅头枕发泡</v>
          </cell>
          <cell r="P4314" t="str">
            <v>动车项目</v>
          </cell>
          <cell r="Q4314">
            <v>46</v>
          </cell>
          <cell r="R4314" t="str">
            <v>YC01</v>
          </cell>
          <cell r="S4314">
            <v>6.42</v>
          </cell>
        </row>
        <row r="4315">
          <cell r="M4315" t="str">
            <v>SCS0003136</v>
          </cell>
          <cell r="N4315">
            <v>1943012</v>
          </cell>
          <cell r="O4315" t="str">
            <v>副驾调角器手柄</v>
          </cell>
          <cell r="P4315" t="str">
            <v>H32B</v>
          </cell>
          <cell r="Q4315">
            <v>3484</v>
          </cell>
          <cell r="R4315" t="str">
            <v>YC01</v>
          </cell>
          <cell r="S4315">
            <v>0.57999999999999996</v>
          </cell>
        </row>
        <row r="4316">
          <cell r="M4316" t="str">
            <v>SCS0005503</v>
          </cell>
          <cell r="N4316">
            <v>1913037</v>
          </cell>
          <cell r="O4316" t="str">
            <v>主驾左侧调角器焊接总成</v>
          </cell>
          <cell r="P4316" t="str">
            <v>P203手动无气囊</v>
          </cell>
          <cell r="Q4316">
            <v>780</v>
          </cell>
          <cell r="R4316" t="str">
            <v>YC10</v>
          </cell>
          <cell r="S4316">
            <v>50.31</v>
          </cell>
        </row>
        <row r="4317">
          <cell r="M4317" t="str">
            <v>SCS0001439</v>
          </cell>
          <cell r="N4317">
            <v>1943004</v>
          </cell>
          <cell r="O4317" t="str">
            <v>套板</v>
          </cell>
          <cell r="P4317" t="str">
            <v>C40D</v>
          </cell>
          <cell r="Q4317">
            <v>3876</v>
          </cell>
          <cell r="R4317" t="str">
            <v>YC10</v>
          </cell>
          <cell r="S4317">
            <v>0.31</v>
          </cell>
        </row>
        <row r="4318">
          <cell r="M4318" t="str">
            <v>SCS0006734</v>
          </cell>
          <cell r="N4318">
            <v>2143048</v>
          </cell>
          <cell r="O4318" t="str">
            <v>落地中座面套（真皮）</v>
          </cell>
          <cell r="P4318" t="str">
            <v>动车项目</v>
          </cell>
          <cell r="Q4318">
            <v>16</v>
          </cell>
          <cell r="R4318" t="str">
            <v>YC01</v>
          </cell>
          <cell r="S4318">
            <v>44.47</v>
          </cell>
        </row>
        <row r="4319">
          <cell r="M4319" t="str">
            <v>SCS0006007</v>
          </cell>
          <cell r="N4319" t="str">
            <v>L4527</v>
          </cell>
          <cell r="O4319" t="str">
            <v>主驾安全带加强板焊接总成</v>
          </cell>
          <cell r="P4319" t="str">
            <v>P203</v>
          </cell>
          <cell r="Q4319">
            <v>6</v>
          </cell>
          <cell r="R4319" t="str">
            <v>YC10</v>
          </cell>
          <cell r="S4319">
            <v>3.04</v>
          </cell>
        </row>
        <row r="4320">
          <cell r="M4320" t="str">
            <v>SCS0001101</v>
          </cell>
          <cell r="N4320">
            <v>1913717</v>
          </cell>
          <cell r="O4320" t="str">
            <v>拉线总成</v>
          </cell>
          <cell r="P4320" t="str">
            <v>C33D</v>
          </cell>
          <cell r="Q4320">
            <v>794</v>
          </cell>
          <cell r="R4320" t="str">
            <v>YC01</v>
          </cell>
          <cell r="S4320">
            <v>3.65</v>
          </cell>
        </row>
        <row r="4321">
          <cell r="M4321" t="str">
            <v>SCS0003194</v>
          </cell>
          <cell r="N4321">
            <v>1943508</v>
          </cell>
          <cell r="O4321" t="str">
            <v>解锁按钮总成</v>
          </cell>
          <cell r="P4321" t="str">
            <v>C40D(深色)</v>
          </cell>
          <cell r="Q4321">
            <v>3812</v>
          </cell>
          <cell r="R4321" t="str">
            <v>YC01</v>
          </cell>
          <cell r="S4321">
            <v>1.82</v>
          </cell>
        </row>
        <row r="4322">
          <cell r="M4322" t="str">
            <v>SCS0006751</v>
          </cell>
          <cell r="N4322" t="str">
            <v>L4533</v>
          </cell>
          <cell r="O4322" t="str">
            <v>一等座椅靠背发泡</v>
          </cell>
          <cell r="P4322" t="str">
            <v>动车项目</v>
          </cell>
          <cell r="Q4322">
            <v>46</v>
          </cell>
          <cell r="R4322" t="str">
            <v>YC01</v>
          </cell>
          <cell r="S4322">
            <v>9.9</v>
          </cell>
        </row>
        <row r="4323">
          <cell r="M4323" t="str">
            <v>SCS0003137</v>
          </cell>
          <cell r="N4323">
            <v>1943012</v>
          </cell>
          <cell r="O4323" t="str">
            <v>解锁罩壳</v>
          </cell>
          <cell r="P4323" t="str">
            <v>H32B</v>
          </cell>
          <cell r="Q4323">
            <v>4603</v>
          </cell>
          <cell r="R4323" t="str">
            <v>YC01</v>
          </cell>
          <cell r="S4323">
            <v>0.15</v>
          </cell>
        </row>
        <row r="4324">
          <cell r="M4324" t="str">
            <v>SCS0005504</v>
          </cell>
          <cell r="N4324">
            <v>1913037</v>
          </cell>
          <cell r="O4324" t="str">
            <v>主驾右侧调角器焊接总成</v>
          </cell>
          <cell r="P4324" t="str">
            <v>P203手动</v>
          </cell>
          <cell r="Q4324">
            <v>780</v>
          </cell>
          <cell r="R4324" t="str">
            <v>YC10</v>
          </cell>
          <cell r="S4324">
            <v>45.79</v>
          </cell>
        </row>
        <row r="4325">
          <cell r="M4325" t="str">
            <v>SCS0001574</v>
          </cell>
          <cell r="N4325">
            <v>1943004</v>
          </cell>
          <cell r="O4325" t="str">
            <v>四分纵管</v>
          </cell>
          <cell r="P4325" t="str">
            <v>C40DB</v>
          </cell>
          <cell r="Q4325">
            <v>1539</v>
          </cell>
          <cell r="R4325" t="str">
            <v>YC10</v>
          </cell>
          <cell r="S4325">
            <v>3.96</v>
          </cell>
        </row>
        <row r="4326">
          <cell r="M4326" t="str">
            <v>SCS0006738</v>
          </cell>
          <cell r="N4326">
            <v>2143048</v>
          </cell>
          <cell r="O4326" t="str">
            <v>落地中背-左面套（真皮）</v>
          </cell>
          <cell r="P4326" t="str">
            <v>动车项目</v>
          </cell>
          <cell r="Q4326">
            <v>4</v>
          </cell>
          <cell r="R4326" t="str">
            <v>YC01</v>
          </cell>
          <cell r="S4326">
            <v>47.32</v>
          </cell>
        </row>
        <row r="4327">
          <cell r="M4327" t="str">
            <v>SCS0006013</v>
          </cell>
          <cell r="N4327" t="str">
            <v>L4527</v>
          </cell>
          <cell r="O4327" t="str">
            <v>副驾罩壳固定钢丝焊接总成</v>
          </cell>
          <cell r="P4327" t="str">
            <v>P203</v>
          </cell>
          <cell r="Q4327">
            <v>896</v>
          </cell>
          <cell r="R4327" t="str">
            <v>YC10</v>
          </cell>
          <cell r="S4327">
            <v>2.85</v>
          </cell>
        </row>
        <row r="4328">
          <cell r="M4328" t="str">
            <v>SCS0002026</v>
          </cell>
          <cell r="N4328">
            <v>1913717</v>
          </cell>
          <cell r="O4328" t="str">
            <v>中排挂钩拉绳</v>
          </cell>
          <cell r="P4328" t="str">
            <v>黑色</v>
          </cell>
          <cell r="Q4328">
            <v>8082</v>
          </cell>
          <cell r="R4328" t="str">
            <v>YC01</v>
          </cell>
          <cell r="S4328">
            <v>0.94</v>
          </cell>
        </row>
        <row r="4329">
          <cell r="M4329" t="str">
            <v>SCS0002991</v>
          </cell>
          <cell r="N4329">
            <v>1943508</v>
          </cell>
          <cell r="O4329" t="str">
            <v>正驾右内护盖</v>
          </cell>
          <cell r="Q4329">
            <v>50</v>
          </cell>
          <cell r="R4329" t="str">
            <v>YC01</v>
          </cell>
          <cell r="S4329">
            <v>1.04</v>
          </cell>
        </row>
        <row r="4330">
          <cell r="M4330" t="str">
            <v>SCS0006755</v>
          </cell>
          <cell r="N4330" t="str">
            <v>L4533</v>
          </cell>
          <cell r="O4330" t="str">
            <v>一等座椅坐垫发泡</v>
          </cell>
          <cell r="P4330" t="str">
            <v>动车项目</v>
          </cell>
          <cell r="Q4330">
            <v>46</v>
          </cell>
          <cell r="R4330" t="str">
            <v>YC01</v>
          </cell>
          <cell r="S4330">
            <v>9.81</v>
          </cell>
        </row>
        <row r="4331">
          <cell r="M4331" t="str">
            <v>SCS0003138</v>
          </cell>
          <cell r="N4331">
            <v>1943012</v>
          </cell>
          <cell r="O4331" t="str">
            <v>解锁按钮</v>
          </cell>
          <cell r="P4331" t="str">
            <v>H32B</v>
          </cell>
          <cell r="Q4331">
            <v>4603</v>
          </cell>
          <cell r="R4331" t="str">
            <v>YC01</v>
          </cell>
          <cell r="S4331">
            <v>0.28999999999999998</v>
          </cell>
        </row>
        <row r="4332">
          <cell r="M4332" t="str">
            <v>SCS0005509</v>
          </cell>
          <cell r="N4332">
            <v>1913037</v>
          </cell>
          <cell r="O4332" t="str">
            <v>副驾左侧调角器焊接总成</v>
          </cell>
          <cell r="P4332" t="str">
            <v>P203手动</v>
          </cell>
          <cell r="Q4332">
            <v>780</v>
          </cell>
          <cell r="R4332" t="str">
            <v>YC10</v>
          </cell>
          <cell r="S4332">
            <v>45.79</v>
          </cell>
        </row>
        <row r="4333">
          <cell r="M4333" t="str">
            <v>SCS0001575</v>
          </cell>
          <cell r="N4333">
            <v>1943004</v>
          </cell>
          <cell r="O4333" t="str">
            <v>四分靠背主体管</v>
          </cell>
          <cell r="P4333" t="str">
            <v>C40DB</v>
          </cell>
          <cell r="Q4333">
            <v>1539</v>
          </cell>
          <cell r="R4333" t="str">
            <v>YC10</v>
          </cell>
          <cell r="S4333">
            <v>7.52</v>
          </cell>
        </row>
        <row r="4334">
          <cell r="M4334" t="str">
            <v>SCS0007096</v>
          </cell>
          <cell r="N4334">
            <v>2143048</v>
          </cell>
          <cell r="O4334" t="str">
            <v>防火布</v>
          </cell>
          <cell r="P4334" t="str">
            <v>广州地铁18号线项目</v>
          </cell>
          <cell r="Q4334">
            <v>5948</v>
          </cell>
          <cell r="R4334" t="str">
            <v>YC01</v>
          </cell>
          <cell r="S4334">
            <v>0.4</v>
          </cell>
        </row>
        <row r="4335">
          <cell r="M4335" t="str">
            <v>SCS0006014</v>
          </cell>
          <cell r="N4335" t="str">
            <v>L4527</v>
          </cell>
          <cell r="O4335" t="str">
            <v>副驾前支撑管</v>
          </cell>
          <cell r="P4335" t="str">
            <v>P203</v>
          </cell>
          <cell r="Q4335">
            <v>939</v>
          </cell>
          <cell r="R4335" t="str">
            <v>YC10</v>
          </cell>
          <cell r="S4335">
            <v>1.94</v>
          </cell>
        </row>
        <row r="4336">
          <cell r="M4336" t="str">
            <v>BAS0000005</v>
          </cell>
          <cell r="N4336">
            <v>1913717</v>
          </cell>
          <cell r="O4336" t="str">
            <v>销轴衬套</v>
          </cell>
          <cell r="Q4336">
            <v>54600</v>
          </cell>
          <cell r="R4336" t="str">
            <v>YC01</v>
          </cell>
          <cell r="S4336">
            <v>0.1</v>
          </cell>
        </row>
        <row r="4337">
          <cell r="M4337" t="str">
            <v>SCS0002995</v>
          </cell>
          <cell r="N4337">
            <v>1943508</v>
          </cell>
          <cell r="O4337" t="str">
            <v>塞盖</v>
          </cell>
          <cell r="Q4337">
            <v>104</v>
          </cell>
          <cell r="R4337" t="str">
            <v>YC01</v>
          </cell>
          <cell r="S4337">
            <v>7.0000000000000007E-2</v>
          </cell>
        </row>
        <row r="4338">
          <cell r="M4338" t="str">
            <v>SCS0006765</v>
          </cell>
          <cell r="N4338" t="str">
            <v>L4533</v>
          </cell>
          <cell r="O4338" t="str">
            <v>二等座椅头枕发泡</v>
          </cell>
          <cell r="P4338" t="str">
            <v>动车项目</v>
          </cell>
          <cell r="Q4338">
            <v>792</v>
          </cell>
          <cell r="R4338" t="str">
            <v>YC01</v>
          </cell>
          <cell r="S4338">
            <v>5.37</v>
          </cell>
        </row>
        <row r="4339">
          <cell r="M4339" t="str">
            <v>SCS0003139</v>
          </cell>
          <cell r="N4339">
            <v>1943012</v>
          </cell>
          <cell r="O4339" t="str">
            <v>安全带出口罩壳</v>
          </cell>
          <cell r="P4339" t="str">
            <v>H32B</v>
          </cell>
          <cell r="Q4339">
            <v>2303</v>
          </cell>
          <cell r="R4339" t="str">
            <v>YC01</v>
          </cell>
          <cell r="S4339">
            <v>1.1599999999999999</v>
          </cell>
        </row>
        <row r="4340">
          <cell r="M4340" t="str">
            <v>SCS0005514</v>
          </cell>
          <cell r="N4340">
            <v>1913037</v>
          </cell>
          <cell r="O4340" t="str">
            <v>副驾右侧调角器焊接总成</v>
          </cell>
          <cell r="P4340" t="str">
            <v>P203手动无气囊</v>
          </cell>
          <cell r="Q4340">
            <v>780</v>
          </cell>
          <cell r="R4340" t="str">
            <v>YC10</v>
          </cell>
          <cell r="S4340">
            <v>50.31</v>
          </cell>
        </row>
        <row r="4341">
          <cell r="M4341" t="str">
            <v>SCS0001579</v>
          </cell>
          <cell r="N4341">
            <v>1943004</v>
          </cell>
          <cell r="O4341" t="str">
            <v>四分背左侧旋转支架总成</v>
          </cell>
          <cell r="P4341" t="str">
            <v>C40DB</v>
          </cell>
          <cell r="Q4341">
            <v>1539</v>
          </cell>
          <cell r="R4341" t="str">
            <v>YC10</v>
          </cell>
          <cell r="S4341">
            <v>7.53</v>
          </cell>
        </row>
        <row r="4342">
          <cell r="M4342" t="str">
            <v>SCS0007157</v>
          </cell>
          <cell r="N4342">
            <v>2143048</v>
          </cell>
          <cell r="O4342" t="str">
            <v>落地沙发单排外罩</v>
          </cell>
          <cell r="P4342">
            <v>5990000389</v>
          </cell>
          <cell r="Q4342">
            <v>8</v>
          </cell>
          <cell r="R4342" t="str">
            <v>YC01</v>
          </cell>
          <cell r="S4342">
            <v>41.4</v>
          </cell>
        </row>
        <row r="4343">
          <cell r="M4343" t="str">
            <v>SCS0006015</v>
          </cell>
          <cell r="N4343" t="str">
            <v>L4527</v>
          </cell>
          <cell r="O4343" t="str">
            <v>副驾后支撑管</v>
          </cell>
          <cell r="P4343" t="str">
            <v>P203</v>
          </cell>
          <cell r="Q4343">
            <v>939</v>
          </cell>
          <cell r="R4343" t="str">
            <v>YC10</v>
          </cell>
          <cell r="S4343">
            <v>3.65</v>
          </cell>
        </row>
        <row r="4344">
          <cell r="M4344" t="str">
            <v>BAS0000009</v>
          </cell>
          <cell r="N4344">
            <v>1913717</v>
          </cell>
          <cell r="O4344" t="str">
            <v>轴套</v>
          </cell>
          <cell r="Q4344">
            <v>64924</v>
          </cell>
          <cell r="R4344" t="str">
            <v>YC01</v>
          </cell>
          <cell r="S4344">
            <v>0.13</v>
          </cell>
        </row>
        <row r="4345">
          <cell r="M4345" t="str">
            <v>SCS0002997</v>
          </cell>
          <cell r="N4345">
            <v>1943508</v>
          </cell>
          <cell r="O4345" t="str">
            <v>副驾左内护盖</v>
          </cell>
          <cell r="Q4345">
            <v>14</v>
          </cell>
          <cell r="R4345" t="str">
            <v>YC01</v>
          </cell>
          <cell r="S4345">
            <v>1.04</v>
          </cell>
        </row>
        <row r="4346">
          <cell r="M4346" t="str">
            <v>SCS0006770</v>
          </cell>
          <cell r="N4346" t="str">
            <v>L4533</v>
          </cell>
          <cell r="O4346" t="str">
            <v>中车背垫发泡</v>
          </cell>
          <cell r="P4346" t="str">
            <v>动车项目</v>
          </cell>
          <cell r="Q4346">
            <v>792</v>
          </cell>
          <cell r="R4346" t="str">
            <v>YC01</v>
          </cell>
          <cell r="S4346">
            <v>8.11</v>
          </cell>
        </row>
        <row r="4347">
          <cell r="M4347" t="str">
            <v>SCS0003182</v>
          </cell>
          <cell r="N4347">
            <v>1943012</v>
          </cell>
          <cell r="O4347" t="str">
            <v>后排靠背6分侧支架罩壳</v>
          </cell>
          <cell r="P4347" t="str">
            <v>H32B</v>
          </cell>
          <cell r="Q4347">
            <v>2552</v>
          </cell>
          <cell r="R4347" t="str">
            <v>YC01</v>
          </cell>
          <cell r="S4347">
            <v>0.88</v>
          </cell>
        </row>
        <row r="4348">
          <cell r="M4348" t="str">
            <v>SCS0004885</v>
          </cell>
          <cell r="N4348">
            <v>1913037</v>
          </cell>
          <cell r="O4348" t="str">
            <v>前支撑板</v>
          </cell>
          <cell r="P4348" t="str">
            <v>C32B</v>
          </cell>
          <cell r="Q4348">
            <v>4608</v>
          </cell>
          <cell r="R4348" t="str">
            <v>YC10</v>
          </cell>
          <cell r="S4348">
            <v>4.9882400000000002</v>
          </cell>
        </row>
        <row r="4349">
          <cell r="M4349" t="str">
            <v>SCS0001582</v>
          </cell>
          <cell r="N4349">
            <v>1943004</v>
          </cell>
          <cell r="O4349" t="str">
            <v>六分纵弯管</v>
          </cell>
          <cell r="P4349" t="str">
            <v>C40DB</v>
          </cell>
          <cell r="Q4349">
            <v>1536</v>
          </cell>
          <cell r="R4349" t="str">
            <v>YC10</v>
          </cell>
          <cell r="S4349">
            <v>4.54</v>
          </cell>
        </row>
        <row r="4350">
          <cell r="M4350" t="str">
            <v>SCS0007158</v>
          </cell>
          <cell r="N4350">
            <v>2143048</v>
          </cell>
          <cell r="O4350" t="str">
            <v>4人座椅外罩</v>
          </cell>
          <cell r="P4350">
            <v>5990000387</v>
          </cell>
          <cell r="Q4350">
            <v>11</v>
          </cell>
          <cell r="R4350" t="str">
            <v>YC01</v>
          </cell>
          <cell r="S4350">
            <v>41.4</v>
          </cell>
        </row>
        <row r="4351">
          <cell r="M4351" t="str">
            <v>SCS0006022</v>
          </cell>
          <cell r="N4351" t="str">
            <v>L4527</v>
          </cell>
          <cell r="O4351" t="str">
            <v>六向左侧边板分总成</v>
          </cell>
          <cell r="P4351" t="str">
            <v>P203</v>
          </cell>
          <cell r="Q4351">
            <v>896</v>
          </cell>
          <cell r="R4351" t="str">
            <v>YC10</v>
          </cell>
          <cell r="S4351">
            <v>12.1</v>
          </cell>
        </row>
        <row r="4352">
          <cell r="M4352" t="str">
            <v>SCS0002956</v>
          </cell>
          <cell r="N4352">
            <v>1913717</v>
          </cell>
          <cell r="O4352" t="str">
            <v>中排挂钩</v>
          </cell>
          <cell r="P4352" t="str">
            <v>M20</v>
          </cell>
          <cell r="Q4352">
            <v>7764</v>
          </cell>
          <cell r="R4352" t="str">
            <v>YC01</v>
          </cell>
          <cell r="S4352">
            <v>0.36</v>
          </cell>
        </row>
        <row r="4353">
          <cell r="M4353" t="str">
            <v>SCS0002999</v>
          </cell>
          <cell r="N4353">
            <v>1943508</v>
          </cell>
          <cell r="O4353" t="str">
            <v>副驾右外护盖</v>
          </cell>
          <cell r="Q4353">
            <v>24</v>
          </cell>
          <cell r="R4353" t="str">
            <v>YC01</v>
          </cell>
          <cell r="S4353">
            <v>4.5199999999999996</v>
          </cell>
        </row>
        <row r="4354">
          <cell r="M4354" t="str">
            <v>SCS0006774</v>
          </cell>
          <cell r="N4354" t="str">
            <v>L4533</v>
          </cell>
          <cell r="O4354" t="str">
            <v>中车坐垫发泡</v>
          </cell>
          <cell r="P4354" t="str">
            <v>动车项目</v>
          </cell>
          <cell r="Q4354">
            <v>892</v>
          </cell>
          <cell r="R4354" t="str">
            <v>YC01</v>
          </cell>
          <cell r="S4354">
            <v>9.77</v>
          </cell>
        </row>
        <row r="4355">
          <cell r="M4355" t="str">
            <v>SCS0003183</v>
          </cell>
          <cell r="N4355">
            <v>1943012</v>
          </cell>
          <cell r="O4355" t="str">
            <v>后排靠背4分侧支架罩壳</v>
          </cell>
          <cell r="P4355" t="str">
            <v>H32B</v>
          </cell>
          <cell r="Q4355">
            <v>2326</v>
          </cell>
          <cell r="R4355" t="str">
            <v>YC01</v>
          </cell>
          <cell r="S4355">
            <v>0.84</v>
          </cell>
        </row>
        <row r="4356">
          <cell r="M4356" t="str">
            <v>SCS0001072</v>
          </cell>
          <cell r="N4356">
            <v>1913037</v>
          </cell>
          <cell r="O4356" t="str">
            <v>连动杆</v>
          </cell>
          <cell r="Q4356">
            <v>23</v>
          </cell>
          <cell r="R4356" t="str">
            <v>YC10</v>
          </cell>
          <cell r="S4356">
            <v>2.27</v>
          </cell>
        </row>
        <row r="4357">
          <cell r="M4357" t="str">
            <v>SCS0001584</v>
          </cell>
          <cell r="N4357">
            <v>1943004</v>
          </cell>
          <cell r="O4357" t="str">
            <v>六分背主体管</v>
          </cell>
          <cell r="P4357" t="str">
            <v>C40DB</v>
          </cell>
          <cell r="Q4357">
            <v>1536</v>
          </cell>
          <cell r="R4357" t="str">
            <v>YC10</v>
          </cell>
          <cell r="S4357">
            <v>11.4504</v>
          </cell>
        </row>
        <row r="4358">
          <cell r="M4358" t="str">
            <v>SCS0007159</v>
          </cell>
          <cell r="N4358">
            <v>2143048</v>
          </cell>
          <cell r="O4358" t="str">
            <v>落地沙发双排外罩</v>
          </cell>
          <cell r="P4358">
            <v>5990000390</v>
          </cell>
          <cell r="Q4358">
            <v>4</v>
          </cell>
          <cell r="R4358" t="str">
            <v>YC01</v>
          </cell>
          <cell r="S4358">
            <v>57.04</v>
          </cell>
        </row>
        <row r="4359">
          <cell r="M4359" t="str">
            <v>SCS0006023</v>
          </cell>
          <cell r="N4359" t="str">
            <v>L4527</v>
          </cell>
          <cell r="O4359" t="str">
            <v>六向右侧边板分总成</v>
          </cell>
          <cell r="P4359" t="str">
            <v>P203</v>
          </cell>
          <cell r="Q4359">
            <v>896</v>
          </cell>
          <cell r="R4359" t="str">
            <v>YC10</v>
          </cell>
          <cell r="S4359">
            <v>12.67</v>
          </cell>
        </row>
        <row r="4360">
          <cell r="M4360" t="str">
            <v>SCS0002974</v>
          </cell>
          <cell r="N4360">
            <v>1913717</v>
          </cell>
          <cell r="O4360" t="str">
            <v>后扣手总成</v>
          </cell>
          <cell r="P4360" t="str">
            <v>M50(灰色)</v>
          </cell>
          <cell r="Q4360">
            <v>532</v>
          </cell>
          <cell r="R4360" t="str">
            <v>YC01</v>
          </cell>
          <cell r="S4360">
            <v>4.2</v>
          </cell>
        </row>
        <row r="4361">
          <cell r="M4361" t="str">
            <v>SCS0003001</v>
          </cell>
          <cell r="N4361">
            <v>1943508</v>
          </cell>
          <cell r="O4361" t="str">
            <v>正驾调角器把手护盖</v>
          </cell>
          <cell r="Q4361">
            <v>80</v>
          </cell>
          <cell r="R4361" t="str">
            <v>YC01</v>
          </cell>
          <cell r="S4361">
            <v>0.5</v>
          </cell>
        </row>
        <row r="4362">
          <cell r="M4362" t="str">
            <v>SCS0006781</v>
          </cell>
          <cell r="N4362" t="str">
            <v>L4533</v>
          </cell>
          <cell r="O4362" t="str">
            <v>三四等座椅靠背发泡</v>
          </cell>
          <cell r="P4362" t="str">
            <v>动车项目</v>
          </cell>
          <cell r="Q4362">
            <v>160</v>
          </cell>
          <cell r="R4362" t="str">
            <v>YC01</v>
          </cell>
          <cell r="S4362">
            <v>8.1199999999999992</v>
          </cell>
        </row>
        <row r="4363">
          <cell r="M4363" t="str">
            <v>SCS0003188</v>
          </cell>
          <cell r="N4363">
            <v>1943012</v>
          </cell>
          <cell r="O4363" t="str">
            <v>调高手柄耐磨片</v>
          </cell>
          <cell r="P4363" t="str">
            <v>H32B</v>
          </cell>
          <cell r="Q4363">
            <v>4568</v>
          </cell>
          <cell r="R4363" t="str">
            <v>YC01</v>
          </cell>
          <cell r="S4363">
            <v>0.09</v>
          </cell>
        </row>
        <row r="4364">
          <cell r="M4364" t="str">
            <v>BCL0000008</v>
          </cell>
          <cell r="N4364">
            <v>1913037</v>
          </cell>
          <cell r="O4364" t="str">
            <v>网簧固定卡扣</v>
          </cell>
          <cell r="Q4364">
            <v>7200</v>
          </cell>
          <cell r="R4364" t="str">
            <v>YC10</v>
          </cell>
          <cell r="S4364">
            <v>0.09</v>
          </cell>
        </row>
        <row r="4365">
          <cell r="M4365" t="str">
            <v>SCS0001588</v>
          </cell>
          <cell r="N4365">
            <v>1943004</v>
          </cell>
          <cell r="O4365" t="str">
            <v>扶手外侧支架钣金</v>
          </cell>
          <cell r="P4365" t="str">
            <v>C40DB</v>
          </cell>
          <cell r="Q4365">
            <v>1536</v>
          </cell>
          <cell r="R4365" t="str">
            <v>YC10</v>
          </cell>
          <cell r="S4365">
            <v>1.94</v>
          </cell>
        </row>
        <row r="4366">
          <cell r="M4366" t="str">
            <v>SCS0007160</v>
          </cell>
          <cell r="N4366">
            <v>2143048</v>
          </cell>
          <cell r="O4366" t="str">
            <v>单人座椅外罩</v>
          </cell>
          <cell r="P4366">
            <v>5990000388</v>
          </cell>
          <cell r="Q4366">
            <v>11</v>
          </cell>
          <cell r="R4366" t="str">
            <v>YC01</v>
          </cell>
          <cell r="S4366">
            <v>41.4</v>
          </cell>
        </row>
        <row r="4367">
          <cell r="M4367" t="str">
            <v>scs0006387</v>
          </cell>
          <cell r="N4367" t="str">
            <v>L4527</v>
          </cell>
          <cell r="O4367" t="str">
            <v>坐垫锁钩总成</v>
          </cell>
          <cell r="P4367" t="str">
            <v>P203后排</v>
          </cell>
          <cell r="Q4367">
            <v>1550</v>
          </cell>
          <cell r="R4367" t="str">
            <v>YC01</v>
          </cell>
          <cell r="S4367">
            <v>4.2</v>
          </cell>
        </row>
        <row r="4368">
          <cell r="M4368" t="str">
            <v>SCS0002976</v>
          </cell>
          <cell r="N4368">
            <v>1913717</v>
          </cell>
          <cell r="O4368" t="str">
            <v>中排2+1座椅调角器手柄</v>
          </cell>
          <cell r="P4368" t="str">
            <v>M50(灰色)</v>
          </cell>
          <cell r="Q4368">
            <v>1853</v>
          </cell>
          <cell r="R4368" t="str">
            <v>YC01</v>
          </cell>
          <cell r="S4368">
            <v>0.42</v>
          </cell>
        </row>
        <row r="4369">
          <cell r="M4369" t="str">
            <v>SCS0003003</v>
          </cell>
          <cell r="N4369">
            <v>1943508</v>
          </cell>
          <cell r="O4369" t="str">
            <v>副驾调角器把手护盖</v>
          </cell>
          <cell r="Q4369">
            <v>24</v>
          </cell>
          <cell r="R4369" t="str">
            <v>YC01</v>
          </cell>
          <cell r="S4369">
            <v>0.5</v>
          </cell>
        </row>
        <row r="4370">
          <cell r="M4370" t="str">
            <v>SCS0006785</v>
          </cell>
          <cell r="N4370" t="str">
            <v>L4533</v>
          </cell>
          <cell r="O4370" t="str">
            <v>三四等座椅坐垫发泡</v>
          </cell>
          <cell r="P4370" t="str">
            <v>动车项目</v>
          </cell>
          <cell r="Q4370">
            <v>160</v>
          </cell>
          <cell r="R4370" t="str">
            <v>YC01</v>
          </cell>
          <cell r="S4370">
            <v>8.15</v>
          </cell>
        </row>
        <row r="4371">
          <cell r="M4371" t="str">
            <v>SCS0003194</v>
          </cell>
          <cell r="N4371">
            <v>1943012</v>
          </cell>
          <cell r="O4371" t="str">
            <v>解锁按钮总成</v>
          </cell>
          <cell r="P4371" t="str">
            <v>C40D(深色)</v>
          </cell>
          <cell r="Q4371">
            <v>2756</v>
          </cell>
          <cell r="R4371" t="str">
            <v>YC01</v>
          </cell>
          <cell r="S4371">
            <v>1.82</v>
          </cell>
        </row>
        <row r="4372">
          <cell r="M4372" t="str">
            <v>SCS0006180</v>
          </cell>
          <cell r="N4372">
            <v>1913037</v>
          </cell>
          <cell r="O4372" t="str">
            <v>M20独立座前翻脚架总成</v>
          </cell>
          <cell r="P4372" t="str">
            <v>（左）</v>
          </cell>
          <cell r="Q4372">
            <v>1856</v>
          </cell>
          <cell r="R4372" t="str">
            <v>YC10</v>
          </cell>
          <cell r="S4372">
            <v>13.83</v>
          </cell>
        </row>
        <row r="4373">
          <cell r="M4373" t="str">
            <v>SCS0001589</v>
          </cell>
          <cell r="N4373">
            <v>1943004</v>
          </cell>
          <cell r="O4373" t="str">
            <v>扶手内侧连接钣金</v>
          </cell>
          <cell r="P4373" t="str">
            <v>C40DB</v>
          </cell>
          <cell r="Q4373">
            <v>1536</v>
          </cell>
          <cell r="R4373" t="str">
            <v>YC10</v>
          </cell>
          <cell r="S4373">
            <v>1.92</v>
          </cell>
        </row>
        <row r="4374">
          <cell r="M4374" t="str">
            <v>SCS0007161</v>
          </cell>
          <cell r="N4374">
            <v>2143048</v>
          </cell>
          <cell r="O4374" t="str">
            <v>折叠座椅外罩</v>
          </cell>
          <cell r="P4374">
            <v>5990000392</v>
          </cell>
          <cell r="Q4374">
            <v>0.38</v>
          </cell>
          <cell r="R4374" t="str">
            <v>YC01</v>
          </cell>
          <cell r="S4374">
            <v>24.84</v>
          </cell>
        </row>
        <row r="4375">
          <cell r="M4375" t="str">
            <v>SCS0006667</v>
          </cell>
          <cell r="N4375" t="str">
            <v>L4527</v>
          </cell>
          <cell r="O4375" t="str">
            <v>升降底座</v>
          </cell>
          <cell r="P4375" t="str">
            <v>中联座椅</v>
          </cell>
          <cell r="Q4375">
            <v>1589</v>
          </cell>
          <cell r="R4375" t="str">
            <v>YC01</v>
          </cell>
          <cell r="S4375">
            <v>86.77</v>
          </cell>
        </row>
        <row r="4376">
          <cell r="M4376" t="str">
            <v>SCS0002977</v>
          </cell>
          <cell r="N4376">
            <v>1913717</v>
          </cell>
          <cell r="O4376" t="str">
            <v>后排三人座调角器手柄</v>
          </cell>
          <cell r="P4376" t="str">
            <v>M50(灰色)</v>
          </cell>
          <cell r="Q4376">
            <v>1846</v>
          </cell>
          <cell r="R4376" t="str">
            <v>YC01</v>
          </cell>
          <cell r="S4376">
            <v>0.42</v>
          </cell>
        </row>
        <row r="4377">
          <cell r="M4377" t="str">
            <v>SCS0003005</v>
          </cell>
          <cell r="N4377">
            <v>1943508</v>
          </cell>
          <cell r="O4377" t="str">
            <v>解锁护套</v>
          </cell>
          <cell r="Q4377">
            <v>6</v>
          </cell>
          <cell r="R4377" t="str">
            <v>YC01</v>
          </cell>
          <cell r="S4377">
            <v>0.51</v>
          </cell>
        </row>
        <row r="4378">
          <cell r="M4378" t="str">
            <v>SCS0006789</v>
          </cell>
          <cell r="N4378" t="str">
            <v>L4533</v>
          </cell>
          <cell r="O4378" t="str">
            <v>折叠座椅靠背发泡</v>
          </cell>
          <cell r="P4378" t="str">
            <v>动车项目</v>
          </cell>
          <cell r="Q4378">
            <v>84</v>
          </cell>
          <cell r="R4378" t="str">
            <v>YC01</v>
          </cell>
          <cell r="S4378">
            <v>4.7300000000000004</v>
          </cell>
        </row>
        <row r="4379">
          <cell r="M4379" t="str">
            <v>SCS0003195</v>
          </cell>
          <cell r="N4379">
            <v>1943012</v>
          </cell>
          <cell r="O4379" t="str">
            <v>扶手背板</v>
          </cell>
          <cell r="P4379" t="str">
            <v>C40D</v>
          </cell>
          <cell r="Q4379">
            <v>30</v>
          </cell>
          <cell r="R4379" t="str">
            <v>YC01</v>
          </cell>
          <cell r="S4379">
            <v>5.0999999999999996</v>
          </cell>
        </row>
        <row r="4380">
          <cell r="M4380" t="str">
            <v>SCS0003497</v>
          </cell>
          <cell r="N4380">
            <v>1913037</v>
          </cell>
          <cell r="O4380" t="str">
            <v>右侧独立靠背骨架总成</v>
          </cell>
          <cell r="P4380" t="str">
            <v>M20(不带扶手)</v>
          </cell>
          <cell r="Q4380">
            <v>23</v>
          </cell>
          <cell r="R4380" t="str">
            <v>BC05</v>
          </cell>
          <cell r="S4380">
            <v>46.38</v>
          </cell>
        </row>
        <row r="4381">
          <cell r="M4381" t="str">
            <v>SCS0001590</v>
          </cell>
          <cell r="N4381">
            <v>1943004</v>
          </cell>
          <cell r="O4381" t="str">
            <v>六分背中部转轴支架总成</v>
          </cell>
          <cell r="P4381" t="str">
            <v>C40DB</v>
          </cell>
          <cell r="Q4381">
            <v>1536</v>
          </cell>
          <cell r="R4381" t="str">
            <v>YC10</v>
          </cell>
          <cell r="S4381">
            <v>13.4</v>
          </cell>
        </row>
        <row r="4382">
          <cell r="M4382" t="str">
            <v>SCS0007162</v>
          </cell>
          <cell r="N4382">
            <v>2143048</v>
          </cell>
          <cell r="O4382" t="str">
            <v>简易固定座椅外罩</v>
          </cell>
          <cell r="P4382">
            <v>5990000393</v>
          </cell>
          <cell r="Q4382">
            <v>4</v>
          </cell>
          <cell r="R4382" t="str">
            <v>YC01</v>
          </cell>
          <cell r="S4382">
            <v>23</v>
          </cell>
        </row>
        <row r="4383">
          <cell r="M4383" t="str">
            <v>SCS0006704</v>
          </cell>
          <cell r="N4383" t="str">
            <v>L4527</v>
          </cell>
          <cell r="O4383" t="str">
            <v>滑轨连接板左件</v>
          </cell>
          <cell r="P4383" t="str">
            <v>P203电泳件</v>
          </cell>
          <cell r="Q4383">
            <v>890</v>
          </cell>
          <cell r="R4383" t="str">
            <v>YC10</v>
          </cell>
          <cell r="S4383">
            <v>6.32</v>
          </cell>
        </row>
        <row r="4384">
          <cell r="M4384" t="str">
            <v>SCS0003039</v>
          </cell>
          <cell r="N4384">
            <v>1913717</v>
          </cell>
          <cell r="O4384" t="str">
            <v>中排挂钩</v>
          </cell>
          <cell r="P4384" t="str">
            <v>M20(黑色)</v>
          </cell>
          <cell r="Q4384">
            <v>2953</v>
          </cell>
          <cell r="R4384" t="str">
            <v>YC01</v>
          </cell>
          <cell r="S4384">
            <v>0.36</v>
          </cell>
        </row>
        <row r="4385">
          <cell r="M4385" t="str">
            <v>SCS0003007</v>
          </cell>
          <cell r="N4385">
            <v>1943508</v>
          </cell>
          <cell r="O4385" t="str">
            <v>解锁按钮</v>
          </cell>
          <cell r="Q4385">
            <v>6</v>
          </cell>
          <cell r="R4385" t="str">
            <v>YC01</v>
          </cell>
          <cell r="S4385">
            <v>0.25</v>
          </cell>
        </row>
        <row r="4386">
          <cell r="M4386" t="str">
            <v>SCS0006793</v>
          </cell>
          <cell r="N4386" t="str">
            <v>L4533</v>
          </cell>
          <cell r="O4386" t="str">
            <v>中车折叠坐垫发泡</v>
          </cell>
          <cell r="P4386" t="str">
            <v>动车项目</v>
          </cell>
          <cell r="Q4386">
            <v>84</v>
          </cell>
          <cell r="R4386" t="str">
            <v>YC01</v>
          </cell>
          <cell r="S4386">
            <v>5.78</v>
          </cell>
        </row>
        <row r="4387">
          <cell r="M4387" t="str">
            <v>SCS0003219</v>
          </cell>
          <cell r="N4387">
            <v>1943012</v>
          </cell>
          <cell r="O4387" t="str">
            <v>扶手杯托</v>
          </cell>
          <cell r="P4387" t="str">
            <v>C40D(深色)</v>
          </cell>
          <cell r="Q4387">
            <v>40</v>
          </cell>
          <cell r="R4387" t="str">
            <v>YC01</v>
          </cell>
          <cell r="S4387">
            <v>2.8</v>
          </cell>
        </row>
        <row r="4388">
          <cell r="M4388" t="str">
            <v>SCS0003496</v>
          </cell>
          <cell r="N4388">
            <v>1913037</v>
          </cell>
          <cell r="O4388" t="str">
            <v>左侧独立靠背骨架总成</v>
          </cell>
          <cell r="P4388" t="str">
            <v>M20(不带扶手)</v>
          </cell>
          <cell r="Q4388">
            <v>20</v>
          </cell>
          <cell r="R4388" t="str">
            <v>BC05</v>
          </cell>
          <cell r="S4388">
            <v>47.4</v>
          </cell>
        </row>
        <row r="4389">
          <cell r="M4389" t="str">
            <v>SCS0003922</v>
          </cell>
          <cell r="N4389">
            <v>1943004</v>
          </cell>
          <cell r="O4389" t="str">
            <v>H32B后排中间装车支架总成</v>
          </cell>
          <cell r="Q4389">
            <v>1747</v>
          </cell>
          <cell r="R4389" t="str">
            <v>YC01</v>
          </cell>
          <cell r="S4389">
            <v>6.24</v>
          </cell>
        </row>
        <row r="4390">
          <cell r="M4390" t="str">
            <v>SCS0007163</v>
          </cell>
          <cell r="N4390">
            <v>2143048</v>
          </cell>
          <cell r="O4390" t="str">
            <v>双人座椅外罩</v>
          </cell>
          <cell r="P4390">
            <v>5990000391</v>
          </cell>
          <cell r="Q4390">
            <v>204</v>
          </cell>
          <cell r="R4390" t="str">
            <v>YC01</v>
          </cell>
          <cell r="S4390">
            <v>53.36</v>
          </cell>
        </row>
        <row r="4391">
          <cell r="M4391" t="str">
            <v>SCS0006705</v>
          </cell>
          <cell r="N4391" t="str">
            <v>L4527</v>
          </cell>
          <cell r="O4391" t="str">
            <v>滑轨连接板右件</v>
          </cell>
          <cell r="P4391" t="str">
            <v>P203电泳件</v>
          </cell>
          <cell r="Q4391">
            <v>890</v>
          </cell>
          <cell r="R4391" t="str">
            <v>YC10</v>
          </cell>
          <cell r="S4391">
            <v>9.17</v>
          </cell>
        </row>
        <row r="4392">
          <cell r="M4392" t="str">
            <v>SCS0003046</v>
          </cell>
          <cell r="N4392">
            <v>1913717</v>
          </cell>
          <cell r="O4392" t="str">
            <v>中排2+1座椅调角器手柄</v>
          </cell>
          <cell r="P4392" t="str">
            <v>(米色IY16)</v>
          </cell>
          <cell r="Q4392">
            <v>166</v>
          </cell>
          <cell r="R4392" t="str">
            <v>YC01</v>
          </cell>
          <cell r="S4392">
            <v>0.42</v>
          </cell>
        </row>
        <row r="4393">
          <cell r="M4393" t="str">
            <v>SCS0003009</v>
          </cell>
          <cell r="N4393">
            <v>1943508</v>
          </cell>
          <cell r="O4393" t="str">
            <v>安全带导向板</v>
          </cell>
          <cell r="Q4393">
            <v>6</v>
          </cell>
          <cell r="R4393" t="str">
            <v>YC01</v>
          </cell>
          <cell r="S4393">
            <v>1.0900000000000001</v>
          </cell>
        </row>
        <row r="4394">
          <cell r="M4394" t="str">
            <v>SCS0007019</v>
          </cell>
          <cell r="N4394" t="str">
            <v>L4533</v>
          </cell>
          <cell r="O4394" t="str">
            <v>单人坐垫发泡</v>
          </cell>
          <cell r="P4394" t="str">
            <v>C2680001003</v>
          </cell>
          <cell r="Q4394">
            <v>19.5</v>
          </cell>
          <cell r="R4394" t="str">
            <v>YC01</v>
          </cell>
          <cell r="S4394">
            <v>13.606669999999999</v>
          </cell>
        </row>
        <row r="4395">
          <cell r="M4395" t="str">
            <v>SCS0003220</v>
          </cell>
          <cell r="N4395">
            <v>1943012</v>
          </cell>
          <cell r="O4395" t="str">
            <v>杯托橡胶棘爪</v>
          </cell>
          <cell r="P4395" t="str">
            <v>C40D(深色)</v>
          </cell>
          <cell r="Q4395">
            <v>160</v>
          </cell>
          <cell r="R4395" t="str">
            <v>YC01</v>
          </cell>
          <cell r="S4395">
            <v>0.14000000000000001</v>
          </cell>
        </row>
        <row r="4396">
          <cell r="M4396" t="str">
            <v>SCS0000952</v>
          </cell>
          <cell r="N4396">
            <v>1913037</v>
          </cell>
          <cell r="O4396" t="str">
            <v>中排左侧座椅折叠器</v>
          </cell>
          <cell r="Q4396">
            <v>552</v>
          </cell>
          <cell r="R4396" t="str">
            <v>YC01</v>
          </cell>
          <cell r="S4396">
            <v>41.03</v>
          </cell>
        </row>
        <row r="4397">
          <cell r="M4397" t="str">
            <v>SCS0003923</v>
          </cell>
          <cell r="N4397">
            <v>1943004</v>
          </cell>
          <cell r="O4397" t="str">
            <v>H32B后排6分装车支架总成</v>
          </cell>
          <cell r="Q4397">
            <v>1947</v>
          </cell>
          <cell r="R4397" t="str">
            <v>YC01</v>
          </cell>
          <cell r="S4397">
            <v>7.61</v>
          </cell>
        </row>
        <row r="4398">
          <cell r="M4398" t="str">
            <v>SCS0007164</v>
          </cell>
          <cell r="N4398">
            <v>2143048</v>
          </cell>
          <cell r="O4398" t="str">
            <v>3人座椅外罩</v>
          </cell>
          <cell r="P4398">
            <v>5990000386</v>
          </cell>
          <cell r="Q4398">
            <v>12</v>
          </cell>
          <cell r="R4398" t="str">
            <v>YC01</v>
          </cell>
          <cell r="S4398">
            <v>32.200000000000003</v>
          </cell>
        </row>
        <row r="4399">
          <cell r="M4399" t="str">
            <v>SCS0006706</v>
          </cell>
          <cell r="N4399" t="str">
            <v>L4527</v>
          </cell>
          <cell r="O4399" t="str">
            <v>主驾安全带加强板焊接总成</v>
          </cell>
          <cell r="P4399" t="str">
            <v>P203电泳件</v>
          </cell>
          <cell r="Q4399">
            <v>890</v>
          </cell>
          <cell r="R4399" t="str">
            <v>YC10</v>
          </cell>
          <cell r="S4399">
            <v>2.66</v>
          </cell>
        </row>
        <row r="4400">
          <cell r="M4400" t="str">
            <v>SCS0003047</v>
          </cell>
          <cell r="N4400">
            <v>1913717</v>
          </cell>
          <cell r="O4400" t="str">
            <v>后排三人座调角器手柄</v>
          </cell>
          <cell r="P4400" t="str">
            <v>M20(米色IY16)</v>
          </cell>
          <cell r="Q4400">
            <v>166</v>
          </cell>
          <cell r="R4400" t="str">
            <v>YC01</v>
          </cell>
          <cell r="S4400">
            <v>0.42</v>
          </cell>
        </row>
        <row r="4401">
          <cell r="M4401" t="str">
            <v>SCS0003015</v>
          </cell>
          <cell r="N4401">
            <v>1943508</v>
          </cell>
          <cell r="O4401" t="str">
            <v>正驾左外护盖</v>
          </cell>
          <cell r="Q4401">
            <v>80</v>
          </cell>
          <cell r="R4401" t="str">
            <v>YC01</v>
          </cell>
          <cell r="S4401">
            <v>4.43</v>
          </cell>
        </row>
        <row r="4402">
          <cell r="M4402" t="str">
            <v>SCS0007020</v>
          </cell>
          <cell r="N4402" t="str">
            <v>L4533</v>
          </cell>
          <cell r="O4402" t="str">
            <v>单人靠背前发泡</v>
          </cell>
          <cell r="P4402" t="str">
            <v>C2680001004</v>
          </cell>
          <cell r="Q4402">
            <v>13</v>
          </cell>
          <cell r="R4402" t="str">
            <v>YC01</v>
          </cell>
          <cell r="S4402">
            <v>19.399999999999999</v>
          </cell>
        </row>
        <row r="4403">
          <cell r="M4403" t="str">
            <v>SCS0003269</v>
          </cell>
          <cell r="N4403">
            <v>1943012</v>
          </cell>
          <cell r="O4403" t="str">
            <v>衬套</v>
          </cell>
          <cell r="P4403" t="str">
            <v>MA501</v>
          </cell>
          <cell r="Q4403">
            <v>10</v>
          </cell>
          <cell r="R4403" t="str">
            <v>YC01</v>
          </cell>
          <cell r="S4403">
            <v>0.13</v>
          </cell>
        </row>
        <row r="4404">
          <cell r="M4404" t="str">
            <v>SCS0000976</v>
          </cell>
          <cell r="N4404">
            <v>1913037</v>
          </cell>
          <cell r="O4404" t="str">
            <v>前排滑轨解锁手把</v>
          </cell>
          <cell r="P4404" t="str">
            <v>M20</v>
          </cell>
          <cell r="Q4404">
            <v>210</v>
          </cell>
          <cell r="R4404" t="str">
            <v>YC01</v>
          </cell>
          <cell r="S4404">
            <v>1.71</v>
          </cell>
        </row>
        <row r="4405">
          <cell r="M4405" t="str">
            <v>SCS0003924</v>
          </cell>
          <cell r="N4405">
            <v>1943004</v>
          </cell>
          <cell r="O4405" t="str">
            <v>H32B后排4分装车支架总成</v>
          </cell>
          <cell r="Q4405">
            <v>1947</v>
          </cell>
          <cell r="R4405" t="str">
            <v>YC01</v>
          </cell>
          <cell r="S4405">
            <v>7.61</v>
          </cell>
        </row>
        <row r="4406">
          <cell r="M4406" t="str">
            <v>SCS0007102</v>
          </cell>
          <cell r="N4406">
            <v>2143048</v>
          </cell>
          <cell r="O4406" t="str">
            <v>单人座椅靠背面套内</v>
          </cell>
          <cell r="P4406" t="str">
            <v>广州地铁18号线项目</v>
          </cell>
          <cell r="Q4406">
            <v>24</v>
          </cell>
          <cell r="R4406" t="str">
            <v>YC01</v>
          </cell>
          <cell r="S4406">
            <v>46.88</v>
          </cell>
        </row>
        <row r="4407">
          <cell r="M4407" t="str">
            <v>SCS0006707</v>
          </cell>
          <cell r="N4407" t="str">
            <v>L4527</v>
          </cell>
          <cell r="O4407" t="str">
            <v>手动升降棘轮支架总成</v>
          </cell>
          <cell r="P4407" t="str">
            <v>P203电泳件</v>
          </cell>
          <cell r="Q4407">
            <v>490</v>
          </cell>
          <cell r="R4407" t="str">
            <v>YC10</v>
          </cell>
          <cell r="S4407">
            <v>3.56</v>
          </cell>
        </row>
        <row r="4408">
          <cell r="M4408" t="str">
            <v>SCS0003048</v>
          </cell>
          <cell r="N4408">
            <v>1913717</v>
          </cell>
          <cell r="O4408" t="str">
            <v>后扣手总成(米色IY16)</v>
          </cell>
          <cell r="Q4408">
            <v>215</v>
          </cell>
          <cell r="R4408" t="str">
            <v>YC01</v>
          </cell>
          <cell r="S4408">
            <v>4.2</v>
          </cell>
        </row>
        <row r="4409">
          <cell r="M4409" t="str">
            <v>SCS0003017</v>
          </cell>
          <cell r="N4409">
            <v>1943508</v>
          </cell>
          <cell r="O4409" t="str">
            <v>正驾高度调节手柄总成</v>
          </cell>
          <cell r="Q4409">
            <v>80</v>
          </cell>
          <cell r="R4409" t="str">
            <v>YC01</v>
          </cell>
          <cell r="S4409">
            <v>2.2200000000000002</v>
          </cell>
        </row>
        <row r="4410">
          <cell r="M4410" t="str">
            <v>SCS0007021</v>
          </cell>
          <cell r="N4410" t="str">
            <v>L4533</v>
          </cell>
          <cell r="O4410" t="str">
            <v>单人靠背后发泡</v>
          </cell>
          <cell r="P4410" t="str">
            <v>C2680001005</v>
          </cell>
          <cell r="Q4410">
            <v>4.55</v>
          </cell>
          <cell r="R4410" t="str">
            <v>YC01</v>
          </cell>
          <cell r="S4410">
            <v>24.485710000000001</v>
          </cell>
        </row>
        <row r="4411">
          <cell r="M4411" t="str">
            <v>SCS0003270</v>
          </cell>
          <cell r="N4411">
            <v>1943012</v>
          </cell>
          <cell r="O4411" t="str">
            <v>挡块</v>
          </cell>
          <cell r="P4411" t="str">
            <v>MA501</v>
          </cell>
          <cell r="Q4411">
            <v>10</v>
          </cell>
          <cell r="R4411" t="str">
            <v>YC01</v>
          </cell>
          <cell r="S4411">
            <v>0.15</v>
          </cell>
        </row>
        <row r="4412">
          <cell r="M4412" t="str">
            <v>SCS0001014</v>
          </cell>
          <cell r="N4412">
            <v>1913037</v>
          </cell>
          <cell r="O4412" t="str">
            <v>副驾驶员左滑轨总成</v>
          </cell>
          <cell r="P4412" t="str">
            <v>M20</v>
          </cell>
          <cell r="Q4412">
            <v>210</v>
          </cell>
          <cell r="R4412" t="str">
            <v>YC01</v>
          </cell>
          <cell r="S4412">
            <v>24.62</v>
          </cell>
        </row>
        <row r="4413">
          <cell r="M4413" t="str">
            <v>SCS0003936</v>
          </cell>
          <cell r="N4413">
            <v>1943004</v>
          </cell>
          <cell r="O4413" t="str">
            <v>后排座椅靠背中部支架总成</v>
          </cell>
          <cell r="Q4413">
            <v>305</v>
          </cell>
          <cell r="R4413" t="str">
            <v>CZ70</v>
          </cell>
          <cell r="S4413">
            <v>2.0299999999999998</v>
          </cell>
        </row>
        <row r="4414">
          <cell r="M4414" t="str">
            <v>SCS0007103</v>
          </cell>
          <cell r="N4414">
            <v>2143048</v>
          </cell>
          <cell r="O4414" t="str">
            <v>单人座椅靠背面套外</v>
          </cell>
          <cell r="P4414" t="str">
            <v>广州地铁18号线项目</v>
          </cell>
          <cell r="Q4414">
            <v>24</v>
          </cell>
          <cell r="R4414" t="str">
            <v>YC01</v>
          </cell>
          <cell r="S4414">
            <v>37.74</v>
          </cell>
        </row>
        <row r="4415">
          <cell r="M4415" t="str">
            <v>SCS0006708</v>
          </cell>
          <cell r="N4415" t="str">
            <v>L4527</v>
          </cell>
          <cell r="O4415" t="str">
            <v>电动升降棘轮支架总成</v>
          </cell>
          <cell r="P4415" t="str">
            <v>P203电泳件</v>
          </cell>
          <cell r="Q4415">
            <v>400</v>
          </cell>
          <cell r="R4415" t="str">
            <v>YC10</v>
          </cell>
          <cell r="S4415">
            <v>3.4</v>
          </cell>
        </row>
        <row r="4416">
          <cell r="M4416" t="str">
            <v>SCS0003057</v>
          </cell>
          <cell r="N4416">
            <v>1913717</v>
          </cell>
          <cell r="O4416" t="str">
            <v>方板(腰托机构1)</v>
          </cell>
          <cell r="P4416" t="str">
            <v>C33D</v>
          </cell>
          <cell r="Q4416">
            <v>787</v>
          </cell>
          <cell r="R4416" t="str">
            <v>YC01</v>
          </cell>
          <cell r="S4416">
            <v>3.11</v>
          </cell>
        </row>
        <row r="4417">
          <cell r="M4417" t="str">
            <v>SCS0003019</v>
          </cell>
          <cell r="N4417">
            <v>1943508</v>
          </cell>
          <cell r="O4417" t="str">
            <v>正驾高度调节手柄盖</v>
          </cell>
          <cell r="Q4417">
            <v>80</v>
          </cell>
          <cell r="R4417" t="str">
            <v>YC01</v>
          </cell>
          <cell r="S4417">
            <v>0.56000000000000005</v>
          </cell>
        </row>
        <row r="4418">
          <cell r="M4418" t="str">
            <v>SCS0007022</v>
          </cell>
          <cell r="N4418" t="str">
            <v>L4533</v>
          </cell>
          <cell r="O4418" t="str">
            <v>双人坐垫左发泡</v>
          </cell>
          <cell r="P4418" t="str">
            <v>C2680001006</v>
          </cell>
          <cell r="Q4418">
            <v>19.5</v>
          </cell>
          <cell r="R4418" t="str">
            <v>YC01</v>
          </cell>
          <cell r="S4418">
            <v>14.953329999999999</v>
          </cell>
        </row>
        <row r="4419">
          <cell r="M4419" t="str">
            <v>SCS0003271</v>
          </cell>
          <cell r="N4419">
            <v>1943012</v>
          </cell>
          <cell r="O4419" t="str">
            <v>限位堵盖</v>
          </cell>
          <cell r="P4419" t="str">
            <v>MA501</v>
          </cell>
          <cell r="Q4419">
            <v>10</v>
          </cell>
          <cell r="R4419" t="str">
            <v>YC01</v>
          </cell>
          <cell r="S4419">
            <v>0.14000000000000001</v>
          </cell>
        </row>
        <row r="4420">
          <cell r="M4420" t="str">
            <v>SCS0001015</v>
          </cell>
          <cell r="N4420">
            <v>1913037</v>
          </cell>
          <cell r="O4420" t="str">
            <v>副驾驶员右滑轨总成</v>
          </cell>
          <cell r="P4420" t="str">
            <v>M20</v>
          </cell>
          <cell r="Q4420">
            <v>210</v>
          </cell>
          <cell r="R4420" t="str">
            <v>YC01</v>
          </cell>
          <cell r="S4420">
            <v>24.62</v>
          </cell>
        </row>
        <row r="4421">
          <cell r="M4421" t="str">
            <v>SCS0003947</v>
          </cell>
          <cell r="N4421">
            <v>1943004</v>
          </cell>
          <cell r="O4421" t="str">
            <v>C40DB中部支架总成(Z01)</v>
          </cell>
          <cell r="P4421" t="str">
            <v>C40DB-Z01</v>
          </cell>
          <cell r="Q4421">
            <v>1500</v>
          </cell>
          <cell r="R4421" t="str">
            <v>CZ71</v>
          </cell>
          <cell r="S4421">
            <v>7.58</v>
          </cell>
        </row>
        <row r="4422">
          <cell r="M4422" t="str">
            <v>SCS0007108</v>
          </cell>
          <cell r="N4422">
            <v>2143048</v>
          </cell>
          <cell r="O4422" t="str">
            <v>单人座椅座垫面套内</v>
          </cell>
          <cell r="P4422" t="str">
            <v>广州地铁18号线项目</v>
          </cell>
          <cell r="Q4422">
            <v>24</v>
          </cell>
          <cell r="R4422" t="str">
            <v>YC01</v>
          </cell>
          <cell r="S4422">
            <v>26.61</v>
          </cell>
        </row>
        <row r="4423">
          <cell r="M4423" t="str">
            <v>SCS0006711</v>
          </cell>
          <cell r="N4423" t="str">
            <v>L4527</v>
          </cell>
          <cell r="O4423" t="str">
            <v>副驾安全带固定板焊接总成</v>
          </cell>
          <cell r="P4423" t="str">
            <v>P203电泳件</v>
          </cell>
          <cell r="Q4423">
            <v>890</v>
          </cell>
          <cell r="R4423" t="str">
            <v>YC10</v>
          </cell>
          <cell r="S4423">
            <v>2.15</v>
          </cell>
        </row>
        <row r="4424">
          <cell r="M4424" t="str">
            <v>SCS0003058</v>
          </cell>
          <cell r="N4424">
            <v>1913717</v>
          </cell>
          <cell r="O4424" t="str">
            <v>支架(腰托机构2)</v>
          </cell>
          <cell r="P4424" t="str">
            <v>C33D</v>
          </cell>
          <cell r="Q4424">
            <v>787</v>
          </cell>
          <cell r="R4424" t="str">
            <v>YC01</v>
          </cell>
          <cell r="S4424">
            <v>0.49</v>
          </cell>
        </row>
        <row r="4425">
          <cell r="M4425" t="str">
            <v>SCS0003022</v>
          </cell>
          <cell r="N4425">
            <v>1943508</v>
          </cell>
          <cell r="O4425" t="str">
            <v>双边主驾右内护盖</v>
          </cell>
          <cell r="Q4425">
            <v>30</v>
          </cell>
          <cell r="R4425" t="str">
            <v>YC01</v>
          </cell>
          <cell r="S4425">
            <v>1.5</v>
          </cell>
        </row>
        <row r="4426">
          <cell r="M4426" t="str">
            <v>SCS0007023</v>
          </cell>
          <cell r="N4426" t="str">
            <v>L4533</v>
          </cell>
          <cell r="O4426" t="str">
            <v>双人靠背前左发泡</v>
          </cell>
          <cell r="P4426" t="str">
            <v>C2680001007</v>
          </cell>
          <cell r="Q4426">
            <v>13</v>
          </cell>
          <cell r="R4426" t="str">
            <v>YC01</v>
          </cell>
          <cell r="S4426">
            <v>20.66</v>
          </cell>
        </row>
        <row r="4427">
          <cell r="M4427" t="str">
            <v>SCS0003276</v>
          </cell>
          <cell r="N4427">
            <v>1943012</v>
          </cell>
          <cell r="O4427" t="str">
            <v>靠背外侧扶手钣金护盖</v>
          </cell>
          <cell r="P4427" t="str">
            <v>C40DB(深色)</v>
          </cell>
          <cell r="Q4427">
            <v>10</v>
          </cell>
          <cell r="R4427" t="str">
            <v>YC01</v>
          </cell>
          <cell r="S4427">
            <v>1.73</v>
          </cell>
        </row>
        <row r="4428">
          <cell r="M4428" t="str">
            <v>SCS0001024</v>
          </cell>
          <cell r="N4428">
            <v>1913037</v>
          </cell>
          <cell r="O4428" t="str">
            <v>左侧独立靠背调角器总成</v>
          </cell>
          <cell r="P4428" t="str">
            <v>M20</v>
          </cell>
          <cell r="Q4428">
            <v>20</v>
          </cell>
          <cell r="R4428" t="str">
            <v>YC01</v>
          </cell>
          <cell r="S4428">
            <v>24</v>
          </cell>
        </row>
        <row r="4429">
          <cell r="M4429" t="str">
            <v>SCS0002868</v>
          </cell>
          <cell r="N4429">
            <v>1913101</v>
          </cell>
          <cell r="O4429" t="str">
            <v>驾座总成塑料包装袋</v>
          </cell>
          <cell r="P4429" t="str">
            <v>M20</v>
          </cell>
          <cell r="Q4429">
            <v>254</v>
          </cell>
          <cell r="R4429" t="str">
            <v>YC01</v>
          </cell>
          <cell r="S4429">
            <v>1.78</v>
          </cell>
        </row>
        <row r="4430">
          <cell r="M4430" t="str">
            <v>SCS0007109</v>
          </cell>
          <cell r="N4430">
            <v>2143048</v>
          </cell>
          <cell r="O4430" t="str">
            <v>单人座椅座垫面套外</v>
          </cell>
          <cell r="P4430" t="str">
            <v>广州地铁18号线项目</v>
          </cell>
          <cell r="Q4430">
            <v>24</v>
          </cell>
          <cell r="R4430" t="str">
            <v>YC01</v>
          </cell>
          <cell r="S4430">
            <v>19.72</v>
          </cell>
        </row>
        <row r="4431">
          <cell r="M4431" t="str">
            <v>SCS0007045</v>
          </cell>
          <cell r="N4431" t="str">
            <v>L4527</v>
          </cell>
          <cell r="O4431" t="str">
            <v>C32B后排六分背骨架总成</v>
          </cell>
          <cell r="P4431" t="str">
            <v>取消钢丝和加强板、头枕</v>
          </cell>
          <cell r="Q4431">
            <v>1359</v>
          </cell>
          <cell r="R4431" t="str">
            <v>YC01</v>
          </cell>
          <cell r="S4431">
            <v>69.52</v>
          </cell>
        </row>
        <row r="4432">
          <cell r="M4432" t="str">
            <v>SCS0003059</v>
          </cell>
          <cell r="N4432">
            <v>1913717</v>
          </cell>
          <cell r="O4432" t="str">
            <v>腰部支撑架(腰托机构3)</v>
          </cell>
          <cell r="P4432" t="str">
            <v>C33D</v>
          </cell>
          <cell r="Q4432">
            <v>787</v>
          </cell>
          <cell r="R4432" t="str">
            <v>YC01</v>
          </cell>
          <cell r="S4432">
            <v>8.1</v>
          </cell>
        </row>
        <row r="4433">
          <cell r="M4433" t="str">
            <v>SCS0003023</v>
          </cell>
          <cell r="N4433">
            <v>1943508</v>
          </cell>
          <cell r="O4433" t="str">
            <v>双边副驾左内护盖</v>
          </cell>
          <cell r="Q4433">
            <v>10</v>
          </cell>
          <cell r="R4433" t="str">
            <v>YC01</v>
          </cell>
          <cell r="S4433">
            <v>1.5</v>
          </cell>
        </row>
        <row r="4434">
          <cell r="M4434" t="str">
            <v>SCS0007024</v>
          </cell>
          <cell r="N4434" t="str">
            <v>L4533</v>
          </cell>
          <cell r="O4434" t="str">
            <v>双人靠背后左发泡</v>
          </cell>
          <cell r="P4434" t="str">
            <v>C2680001008</v>
          </cell>
          <cell r="Q4434">
            <v>4.55</v>
          </cell>
          <cell r="R4434" t="str">
            <v>YC01</v>
          </cell>
          <cell r="S4434">
            <v>24.11429</v>
          </cell>
        </row>
        <row r="4435">
          <cell r="M4435" t="str">
            <v>SCS0005405</v>
          </cell>
          <cell r="N4435">
            <v>1943012</v>
          </cell>
          <cell r="O4435" t="str">
            <v>主驾左侧罩壳（电动）</v>
          </cell>
          <cell r="P4435" t="str">
            <v>P203电动六向</v>
          </cell>
          <cell r="Q4435">
            <v>624</v>
          </cell>
          <cell r="R4435" t="str">
            <v>YC01</v>
          </cell>
          <cell r="S4435">
            <v>5.9</v>
          </cell>
        </row>
        <row r="4436">
          <cell r="M4436" t="str">
            <v>SCS0001025</v>
          </cell>
          <cell r="N4436">
            <v>1913037</v>
          </cell>
          <cell r="O4436" t="str">
            <v>右侧独立靠背调角器总成</v>
          </cell>
          <cell r="P4436" t="str">
            <v>M20</v>
          </cell>
          <cell r="Q4436">
            <v>23</v>
          </cell>
          <cell r="R4436" t="str">
            <v>YC01</v>
          </cell>
          <cell r="S4436">
            <v>24</v>
          </cell>
        </row>
        <row r="4437">
          <cell r="M4437" t="str">
            <v>SCS0002896</v>
          </cell>
          <cell r="N4437">
            <v>1913101</v>
          </cell>
          <cell r="O4437" t="str">
            <v>头枕塑料包装袋</v>
          </cell>
          <cell r="Q4437">
            <v>6447</v>
          </cell>
          <cell r="R4437" t="str">
            <v>YC01</v>
          </cell>
          <cell r="S4437">
            <v>0.19</v>
          </cell>
        </row>
        <row r="4438">
          <cell r="M4438" t="str">
            <v>SCS0007114</v>
          </cell>
          <cell r="N4438">
            <v>2143048</v>
          </cell>
          <cell r="O4438" t="str">
            <v>双人座椅左靠背面套内</v>
          </cell>
          <cell r="P4438" t="str">
            <v>广州地铁18号线项目</v>
          </cell>
          <cell r="Q4438">
            <v>27</v>
          </cell>
          <cell r="R4438" t="str">
            <v>YC01</v>
          </cell>
          <cell r="S4438">
            <v>46.88</v>
          </cell>
        </row>
        <row r="4439">
          <cell r="M4439" t="str">
            <v>SCS0010939</v>
          </cell>
          <cell r="N4439" t="str">
            <v>L4527</v>
          </cell>
          <cell r="O4439" t="str">
            <v>后联动管垫片</v>
          </cell>
          <cell r="P4439" t="str">
            <v>P203</v>
          </cell>
          <cell r="Q4439">
            <v>1878</v>
          </cell>
          <cell r="R4439" t="str">
            <v>YC10</v>
          </cell>
          <cell r="S4439">
            <v>0.44</v>
          </cell>
        </row>
        <row r="4440">
          <cell r="M4440" t="str">
            <v>SCS0003076</v>
          </cell>
          <cell r="N4440">
            <v>1913717</v>
          </cell>
          <cell r="O4440" t="str">
            <v>中排挂钩</v>
          </cell>
          <cell r="P4440" t="str">
            <v>M50(浅灰色)</v>
          </cell>
          <cell r="Q4440">
            <v>3606</v>
          </cell>
          <cell r="R4440" t="str">
            <v>YC01</v>
          </cell>
          <cell r="S4440">
            <v>0.36</v>
          </cell>
        </row>
        <row r="4441">
          <cell r="M4441" t="str">
            <v>SCS0003060</v>
          </cell>
          <cell r="N4441">
            <v>1943508</v>
          </cell>
          <cell r="O4441" t="str">
            <v>腰部调节手轮</v>
          </cell>
          <cell r="P4441" t="str">
            <v>C33D</v>
          </cell>
          <cell r="Q4441">
            <v>30</v>
          </cell>
          <cell r="R4441" t="str">
            <v>YC01</v>
          </cell>
          <cell r="S4441">
            <v>0.91</v>
          </cell>
        </row>
        <row r="4442">
          <cell r="M4442" t="str">
            <v>SCS0007025</v>
          </cell>
          <cell r="N4442" t="str">
            <v>L4533</v>
          </cell>
          <cell r="O4442" t="str">
            <v>双人坐垫右发泡</v>
          </cell>
          <cell r="P4442" t="str">
            <v>C2680001009</v>
          </cell>
          <cell r="Q4442">
            <v>19.5</v>
          </cell>
          <cell r="R4442" t="str">
            <v>YC01</v>
          </cell>
          <cell r="S4442">
            <v>14.953329999999999</v>
          </cell>
        </row>
        <row r="4443">
          <cell r="M4443" t="str">
            <v>SCS0005406</v>
          </cell>
          <cell r="N4443">
            <v>1943012</v>
          </cell>
          <cell r="O4443" t="str">
            <v>主驾右侧罩壳</v>
          </cell>
          <cell r="P4443" t="str">
            <v>P203</v>
          </cell>
          <cell r="Q4443">
            <v>1192</v>
          </cell>
          <cell r="R4443" t="str">
            <v>YC01</v>
          </cell>
          <cell r="S4443">
            <v>2.34</v>
          </cell>
        </row>
        <row r="4444">
          <cell r="M4444" t="str">
            <v>SCS0001394</v>
          </cell>
          <cell r="N4444">
            <v>1913037</v>
          </cell>
          <cell r="O4444" t="str">
            <v>副驾驶员靠背骨架总成</v>
          </cell>
          <cell r="P4444" t="str">
            <v>M20副驾靠背骨架总成</v>
          </cell>
          <cell r="Q4444">
            <v>40</v>
          </cell>
          <cell r="R4444" t="str">
            <v>YC01</v>
          </cell>
          <cell r="S4444">
            <v>56.26</v>
          </cell>
        </row>
        <row r="4445">
          <cell r="M4445" t="str">
            <v>SCS0002904</v>
          </cell>
          <cell r="N4445">
            <v>1913101</v>
          </cell>
          <cell r="O4445" t="str">
            <v>驾座总成塑料包装袋</v>
          </cell>
          <cell r="Q4445">
            <v>462</v>
          </cell>
          <cell r="R4445" t="str">
            <v>YC01</v>
          </cell>
          <cell r="S4445">
            <v>1.58</v>
          </cell>
        </row>
        <row r="4446">
          <cell r="M4446" t="str">
            <v>SCS0007115</v>
          </cell>
          <cell r="N4446">
            <v>2143048</v>
          </cell>
          <cell r="O4446" t="str">
            <v>双人座椅左靠背面套外</v>
          </cell>
          <cell r="P4446" t="str">
            <v>广州地铁18号线项目</v>
          </cell>
          <cell r="Q4446">
            <v>27</v>
          </cell>
          <cell r="R4446" t="str">
            <v>YC01</v>
          </cell>
          <cell r="S4446">
            <v>37.74</v>
          </cell>
        </row>
        <row r="4447">
          <cell r="M4447" t="str">
            <v>scs0011384</v>
          </cell>
          <cell r="N4447" t="str">
            <v>L4527</v>
          </cell>
          <cell r="O4447" t="str">
            <v>滑轨连接板右件</v>
          </cell>
          <cell r="P4447" t="str">
            <v>P202</v>
          </cell>
          <cell r="Q4447">
            <v>6</v>
          </cell>
          <cell r="R4447" t="str">
            <v>YC10</v>
          </cell>
          <cell r="S4447">
            <v>9.17</v>
          </cell>
        </row>
        <row r="4448">
          <cell r="M4448" t="str">
            <v>SCS0003083</v>
          </cell>
          <cell r="N4448">
            <v>1913717</v>
          </cell>
          <cell r="O4448" t="str">
            <v>中排2+1座椅调角器手柄</v>
          </cell>
          <cell r="P4448" t="str">
            <v>M50(浅灰色)</v>
          </cell>
          <cell r="Q4448">
            <v>858</v>
          </cell>
          <cell r="R4448" t="str">
            <v>YC01</v>
          </cell>
          <cell r="S4448">
            <v>0.42</v>
          </cell>
        </row>
        <row r="4449">
          <cell r="M4449" t="str">
            <v>SCS0003061</v>
          </cell>
          <cell r="N4449">
            <v>1943508</v>
          </cell>
          <cell r="O4449" t="str">
            <v>腰部调节手轮防护盖</v>
          </cell>
          <cell r="P4449" t="str">
            <v>C33D</v>
          </cell>
          <cell r="Q4449">
            <v>30</v>
          </cell>
          <cell r="R4449" t="str">
            <v>YC01</v>
          </cell>
          <cell r="S4449">
            <v>0.51</v>
          </cell>
        </row>
        <row r="4450">
          <cell r="M4450" t="str">
            <v>SCS0007026</v>
          </cell>
          <cell r="N4450" t="str">
            <v>L4533</v>
          </cell>
          <cell r="O4450" t="str">
            <v>双人靠背前右发泡</v>
          </cell>
          <cell r="P4450" t="str">
            <v>C2680001010</v>
          </cell>
          <cell r="Q4450">
            <v>13</v>
          </cell>
          <cell r="R4450" t="str">
            <v>YC01</v>
          </cell>
          <cell r="S4450">
            <v>20.66</v>
          </cell>
        </row>
        <row r="4451">
          <cell r="M4451" t="str">
            <v>SCS0005411</v>
          </cell>
          <cell r="N4451">
            <v>1943012</v>
          </cell>
          <cell r="O4451" t="str">
            <v>后侧安装脚罩</v>
          </cell>
          <cell r="P4451" t="str">
            <v>P203前排</v>
          </cell>
          <cell r="Q4451">
            <v>5038</v>
          </cell>
          <cell r="R4451" t="str">
            <v>YC01</v>
          </cell>
          <cell r="S4451">
            <v>0.63</v>
          </cell>
        </row>
        <row r="4452">
          <cell r="M4452" t="str">
            <v>SCS0001399</v>
          </cell>
          <cell r="N4452">
            <v>1913037</v>
          </cell>
          <cell r="O4452" t="str">
            <v>主驾驶员靠背骨架总成</v>
          </cell>
          <cell r="P4452" t="str">
            <v>M20主驾靠背骨架总成</v>
          </cell>
          <cell r="Q4452">
            <v>45</v>
          </cell>
          <cell r="R4452" t="str">
            <v>YC01</v>
          </cell>
          <cell r="S4452">
            <v>58.54</v>
          </cell>
        </row>
        <row r="4453">
          <cell r="M4453" t="str">
            <v>SCS0002910</v>
          </cell>
          <cell r="N4453">
            <v>1913101</v>
          </cell>
          <cell r="O4453" t="str">
            <v>后排双人靠背总成包装袋</v>
          </cell>
          <cell r="P4453">
            <v>301</v>
          </cell>
          <cell r="Q4453">
            <v>3175</v>
          </cell>
          <cell r="R4453" t="str">
            <v>YC01</v>
          </cell>
          <cell r="S4453">
            <v>1.17</v>
          </cell>
        </row>
        <row r="4454">
          <cell r="M4454" t="str">
            <v>SCS0007119</v>
          </cell>
          <cell r="N4454">
            <v>2143048</v>
          </cell>
          <cell r="O4454" t="str">
            <v>双人座椅左座垫面套内</v>
          </cell>
          <cell r="P4454" t="str">
            <v>广州地铁18号线项目</v>
          </cell>
          <cell r="Q4454">
            <v>27</v>
          </cell>
          <cell r="R4454" t="str">
            <v>YC01</v>
          </cell>
          <cell r="S4454">
            <v>26.61</v>
          </cell>
        </row>
        <row r="4455">
          <cell r="M4455" t="str">
            <v>scs0011400</v>
          </cell>
          <cell r="N4455" t="str">
            <v>L4527</v>
          </cell>
          <cell r="O4455" t="str">
            <v>副驾安全带固定板焊接总成</v>
          </cell>
          <cell r="P4455" t="str">
            <v>P202</v>
          </cell>
          <cell r="Q4455">
            <v>6</v>
          </cell>
          <cell r="R4455" t="str">
            <v>YC10</v>
          </cell>
          <cell r="S4455">
            <v>2.15</v>
          </cell>
        </row>
        <row r="4456">
          <cell r="M4456" t="str">
            <v>SCS0003084</v>
          </cell>
          <cell r="N4456">
            <v>1913717</v>
          </cell>
          <cell r="O4456" t="str">
            <v>后排三人座调角器手柄</v>
          </cell>
          <cell r="P4456" t="str">
            <v>M50(浅灰色)</v>
          </cell>
          <cell r="Q4456">
            <v>862</v>
          </cell>
          <cell r="R4456" t="str">
            <v>YC01</v>
          </cell>
          <cell r="S4456">
            <v>0.42</v>
          </cell>
        </row>
        <row r="4457">
          <cell r="M4457" t="str">
            <v>SCS0003126</v>
          </cell>
          <cell r="N4457">
            <v>1943508</v>
          </cell>
          <cell r="O4457" t="str">
            <v>主驾右侧罩壳</v>
          </cell>
          <cell r="P4457" t="str">
            <v>H32B</v>
          </cell>
          <cell r="Q4457">
            <v>3096</v>
          </cell>
          <cell r="R4457" t="str">
            <v>YC01</v>
          </cell>
          <cell r="S4457">
            <v>1.5</v>
          </cell>
        </row>
        <row r="4458">
          <cell r="M4458" t="str">
            <v>SCS0007027</v>
          </cell>
          <cell r="N4458" t="str">
            <v>L4533</v>
          </cell>
          <cell r="O4458" t="str">
            <v>双人靠背后右发泡</v>
          </cell>
          <cell r="P4458" t="str">
            <v>C2680001011</v>
          </cell>
          <cell r="Q4458">
            <v>4.55</v>
          </cell>
          <cell r="R4458" t="str">
            <v>YC01</v>
          </cell>
          <cell r="S4458">
            <v>24.11429</v>
          </cell>
        </row>
        <row r="4459">
          <cell r="M4459" t="str">
            <v>SCS0005420</v>
          </cell>
          <cell r="N4459">
            <v>1943012</v>
          </cell>
          <cell r="O4459" t="str">
            <v>主驾左侧罩壳（手动）</v>
          </cell>
          <cell r="P4459" t="str">
            <v>P203手动六向</v>
          </cell>
          <cell r="Q4459">
            <v>578</v>
          </cell>
          <cell r="R4459" t="str">
            <v>YC01</v>
          </cell>
          <cell r="S4459">
            <v>5.35</v>
          </cell>
        </row>
        <row r="4460">
          <cell r="M4460" t="str">
            <v>SCS0003468</v>
          </cell>
          <cell r="N4460">
            <v>1913037</v>
          </cell>
          <cell r="O4460" t="str">
            <v>正驾驶靠背泡沫总成</v>
          </cell>
          <cell r="P4460" t="str">
            <v>M20</v>
          </cell>
          <cell r="Q4460">
            <v>154</v>
          </cell>
          <cell r="R4460" t="str">
            <v>BC01</v>
          </cell>
          <cell r="S4460">
            <v>24.18</v>
          </cell>
        </row>
        <row r="4461">
          <cell r="M4461" t="str">
            <v>SCS0002911</v>
          </cell>
          <cell r="N4461">
            <v>1913101</v>
          </cell>
          <cell r="O4461" t="str">
            <v>后排单人靠背总成包装袋</v>
          </cell>
          <cell r="Q4461">
            <v>63</v>
          </cell>
          <cell r="R4461" t="str">
            <v>YC01</v>
          </cell>
          <cell r="S4461">
            <v>0.98</v>
          </cell>
        </row>
        <row r="4462">
          <cell r="M4462" t="str">
            <v>SCS0007120</v>
          </cell>
          <cell r="N4462">
            <v>2143048</v>
          </cell>
          <cell r="O4462" t="str">
            <v>双人座椅左座垫面套外</v>
          </cell>
          <cell r="P4462" t="str">
            <v>广州地铁18号线项目</v>
          </cell>
          <cell r="Q4462">
            <v>27</v>
          </cell>
          <cell r="R4462" t="str">
            <v>YC01</v>
          </cell>
          <cell r="S4462">
            <v>19.72</v>
          </cell>
        </row>
        <row r="4463">
          <cell r="M4463" t="str">
            <v>scs0002869</v>
          </cell>
          <cell r="N4463">
            <v>1913101</v>
          </cell>
          <cell r="O4463" t="str">
            <v>头枕塑料包装袋</v>
          </cell>
          <cell r="Q4463">
            <v>11793</v>
          </cell>
          <cell r="R4463" t="str">
            <v>YC01</v>
          </cell>
          <cell r="S4463">
            <v>0.2</v>
          </cell>
        </row>
        <row r="4464">
          <cell r="M4464" t="str">
            <v>SCS0003085</v>
          </cell>
          <cell r="N4464">
            <v>1913717</v>
          </cell>
          <cell r="O4464" t="str">
            <v>后扣手总成</v>
          </cell>
          <cell r="P4464" t="str">
            <v>M50(浅灰色)</v>
          </cell>
          <cell r="Q4464">
            <v>266</v>
          </cell>
          <cell r="R4464" t="str">
            <v>YC01</v>
          </cell>
          <cell r="S4464">
            <v>4.2</v>
          </cell>
        </row>
        <row r="4465">
          <cell r="M4465" t="str">
            <v>SCS0003128</v>
          </cell>
          <cell r="N4465">
            <v>1943508</v>
          </cell>
          <cell r="O4465" t="str">
            <v>调角器手柄</v>
          </cell>
          <cell r="P4465" t="str">
            <v>H32B</v>
          </cell>
          <cell r="Q4465">
            <v>3938</v>
          </cell>
          <cell r="R4465" t="str">
            <v>YC01</v>
          </cell>
          <cell r="S4465">
            <v>0.59</v>
          </cell>
        </row>
        <row r="4466">
          <cell r="M4466" t="str">
            <v>SCS0007028</v>
          </cell>
          <cell r="N4466" t="str">
            <v>L4533</v>
          </cell>
          <cell r="O4466" t="str">
            <v>双人头靠发泡</v>
          </cell>
          <cell r="P4466" t="str">
            <v>C2680001012</v>
          </cell>
          <cell r="Q4466">
            <v>11.7</v>
          </cell>
          <cell r="R4466" t="str">
            <v>YC01</v>
          </cell>
          <cell r="S4466">
            <v>12.6</v>
          </cell>
        </row>
        <row r="4467">
          <cell r="M4467" t="str">
            <v>SCS0005421</v>
          </cell>
          <cell r="N4467">
            <v>1943012</v>
          </cell>
          <cell r="O4467" t="str">
            <v>主驾升降手柄</v>
          </cell>
          <cell r="P4467" t="str">
            <v>P203</v>
          </cell>
          <cell r="Q4467">
            <v>578</v>
          </cell>
          <cell r="R4467" t="str">
            <v>YC01</v>
          </cell>
          <cell r="S4467">
            <v>5.23</v>
          </cell>
        </row>
        <row r="4468">
          <cell r="M4468" t="str">
            <v>SCS0003469</v>
          </cell>
          <cell r="N4468">
            <v>1913037</v>
          </cell>
          <cell r="O4468" t="str">
            <v>副驾驶靠背泡沫总成</v>
          </cell>
          <cell r="P4468" t="str">
            <v>M20</v>
          </cell>
          <cell r="Q4468">
            <v>129</v>
          </cell>
          <cell r="R4468" t="str">
            <v>BC01</v>
          </cell>
          <cell r="S4468">
            <v>24.18</v>
          </cell>
        </row>
        <row r="4469">
          <cell r="M4469" t="str">
            <v>SCS0002912</v>
          </cell>
          <cell r="N4469">
            <v>1913101</v>
          </cell>
          <cell r="O4469" t="str">
            <v>后排双人座垫总成包装袋</v>
          </cell>
          <cell r="Q4469">
            <v>63</v>
          </cell>
          <cell r="R4469" t="str">
            <v>YC01</v>
          </cell>
          <cell r="S4469">
            <v>1.17</v>
          </cell>
        </row>
        <row r="4470">
          <cell r="M4470" t="str">
            <v>SCS0007125</v>
          </cell>
          <cell r="N4470">
            <v>2143048</v>
          </cell>
          <cell r="O4470" t="str">
            <v>双人座椅右靠背面套内</v>
          </cell>
          <cell r="P4470" t="str">
            <v>广州地铁18号线项目</v>
          </cell>
          <cell r="Q4470">
            <v>25</v>
          </cell>
          <cell r="R4470" t="str">
            <v>YC01</v>
          </cell>
          <cell r="S4470">
            <v>46.88</v>
          </cell>
        </row>
        <row r="4471">
          <cell r="M4471" t="str">
            <v>SCS0002904</v>
          </cell>
          <cell r="N4471">
            <v>1913101</v>
          </cell>
          <cell r="O4471" t="str">
            <v>驾座总成塑料包装袋</v>
          </cell>
          <cell r="Q4471">
            <v>100</v>
          </cell>
          <cell r="R4471" t="str">
            <v>YC01</v>
          </cell>
          <cell r="S4471">
            <v>1.58</v>
          </cell>
        </row>
        <row r="4472">
          <cell r="M4472" t="str">
            <v>SCS0003181</v>
          </cell>
          <cell r="N4472">
            <v>1913717</v>
          </cell>
          <cell r="O4472" t="str">
            <v>后排靠背中间铰链衬套</v>
          </cell>
          <cell r="P4472" t="str">
            <v>H32B</v>
          </cell>
          <cell r="Q4472">
            <v>38332</v>
          </cell>
          <cell r="R4472" t="str">
            <v>YC01</v>
          </cell>
          <cell r="S4472">
            <v>0.19</v>
          </cell>
        </row>
        <row r="4473">
          <cell r="M4473" t="str">
            <v>SCS0003129</v>
          </cell>
          <cell r="N4473">
            <v>1943508</v>
          </cell>
          <cell r="O4473" t="str">
            <v>主驾左侧罩壳</v>
          </cell>
          <cell r="P4473" t="str">
            <v>H32B(六向)</v>
          </cell>
          <cell r="Q4473">
            <v>3096</v>
          </cell>
          <cell r="R4473" t="str">
            <v>YC01</v>
          </cell>
          <cell r="S4473">
            <v>4.34</v>
          </cell>
        </row>
        <row r="4474">
          <cell r="M4474" t="str">
            <v>SCS0006724</v>
          </cell>
          <cell r="N4474" t="str">
            <v>L4533</v>
          </cell>
          <cell r="O4474" t="str">
            <v>中车落地沙发左座垫发泡</v>
          </cell>
          <cell r="P4474" t="str">
            <v>动车项目</v>
          </cell>
          <cell r="Q4474">
            <v>16</v>
          </cell>
          <cell r="R4474" t="str">
            <v>YC01</v>
          </cell>
          <cell r="S4474">
            <v>35.97</v>
          </cell>
        </row>
        <row r="4475">
          <cell r="M4475" t="str">
            <v>SCS0005422</v>
          </cell>
          <cell r="N4475">
            <v>1943012</v>
          </cell>
          <cell r="O4475" t="str">
            <v>升降手柄端盖</v>
          </cell>
          <cell r="P4475" t="str">
            <v>P203</v>
          </cell>
          <cell r="Q4475">
            <v>578</v>
          </cell>
          <cell r="R4475" t="str">
            <v>YC01</v>
          </cell>
          <cell r="S4475">
            <v>0.27</v>
          </cell>
        </row>
        <row r="4476">
          <cell r="M4476" t="str">
            <v>SCS0003470</v>
          </cell>
          <cell r="N4476">
            <v>1913037</v>
          </cell>
          <cell r="O4476" t="str">
            <v>驾驶员座垫泡沫总成</v>
          </cell>
          <cell r="P4476" t="str">
            <v>M20</v>
          </cell>
          <cell r="Q4476">
            <v>107</v>
          </cell>
          <cell r="R4476" t="str">
            <v>BC01</v>
          </cell>
          <cell r="S4476">
            <v>26.38</v>
          </cell>
        </row>
        <row r="4477">
          <cell r="M4477" t="str">
            <v>SCS0002913</v>
          </cell>
          <cell r="N4477">
            <v>1913101</v>
          </cell>
          <cell r="O4477" t="str">
            <v>后排单人座垫总成包装袋</v>
          </cell>
          <cell r="Q4477">
            <v>63</v>
          </cell>
          <cell r="R4477" t="str">
            <v>YC01</v>
          </cell>
          <cell r="S4477">
            <v>0.98</v>
          </cell>
        </row>
        <row r="4478">
          <cell r="M4478" t="str">
            <v>SCS0007126</v>
          </cell>
          <cell r="N4478">
            <v>2143048</v>
          </cell>
          <cell r="O4478" t="str">
            <v>双人座椅右靠背面套外</v>
          </cell>
          <cell r="P4478" t="str">
            <v>广州地铁18号线项目</v>
          </cell>
          <cell r="Q4478">
            <v>25</v>
          </cell>
          <cell r="R4478" t="str">
            <v>YC01</v>
          </cell>
          <cell r="S4478">
            <v>37.74</v>
          </cell>
        </row>
        <row r="4479">
          <cell r="M4479" t="str">
            <v>SCS0002905</v>
          </cell>
          <cell r="N4479">
            <v>1913101</v>
          </cell>
          <cell r="O4479" t="str">
            <v>后排靠背总成塑料包装袋</v>
          </cell>
          <cell r="P4479" t="str">
            <v>301(整体式)</v>
          </cell>
          <cell r="Q4479">
            <v>30</v>
          </cell>
          <cell r="R4479" t="str">
            <v>YC01</v>
          </cell>
          <cell r="S4479">
            <v>1.62</v>
          </cell>
        </row>
        <row r="4480">
          <cell r="M4480" t="str">
            <v>SCS0003374</v>
          </cell>
          <cell r="N4480">
            <v>1913717</v>
          </cell>
          <cell r="O4480" t="str">
            <v>后扣手总成</v>
          </cell>
          <cell r="Q4480">
            <v>4</v>
          </cell>
          <cell r="R4480" t="str">
            <v>YC01</v>
          </cell>
          <cell r="S4480">
            <v>4.2</v>
          </cell>
        </row>
        <row r="4481">
          <cell r="M4481" t="str">
            <v>SCS0003130</v>
          </cell>
          <cell r="N4481">
            <v>1943508</v>
          </cell>
          <cell r="O4481" t="str">
            <v>升降手柄总成</v>
          </cell>
          <cell r="P4481" t="str">
            <v>H32B</v>
          </cell>
          <cell r="Q4481">
            <v>3096</v>
          </cell>
          <cell r="R4481" t="str">
            <v>YC01</v>
          </cell>
          <cell r="S4481">
            <v>5.25</v>
          </cell>
        </row>
        <row r="4482">
          <cell r="M4482" t="str">
            <v>SCS0006728</v>
          </cell>
          <cell r="N4482" t="str">
            <v>L4533</v>
          </cell>
          <cell r="O4482" t="str">
            <v>中车落地沙发左背垫发泡</v>
          </cell>
          <cell r="P4482" t="str">
            <v>动车项目</v>
          </cell>
          <cell r="Q4482">
            <v>8</v>
          </cell>
          <cell r="R4482" t="str">
            <v>YC01</v>
          </cell>
          <cell r="S4482">
            <v>36.840000000000003</v>
          </cell>
        </row>
        <row r="4483">
          <cell r="M4483" t="str">
            <v>SCS0005433</v>
          </cell>
          <cell r="N4483">
            <v>1943012</v>
          </cell>
          <cell r="O4483" t="str">
            <v>副驾左侧罩壳</v>
          </cell>
          <cell r="P4483" t="str">
            <v>P203</v>
          </cell>
          <cell r="Q4483">
            <v>1192</v>
          </cell>
          <cell r="R4483" t="str">
            <v>YC01</v>
          </cell>
          <cell r="S4483">
            <v>2.34</v>
          </cell>
        </row>
        <row r="4484">
          <cell r="M4484" t="str">
            <v>SCS0003471</v>
          </cell>
          <cell r="N4484">
            <v>1913037</v>
          </cell>
          <cell r="O4484" t="str">
            <v>副驾驶员座垫泡沫总成</v>
          </cell>
          <cell r="P4484" t="str">
            <v>M20</v>
          </cell>
          <cell r="Q4484">
            <v>181</v>
          </cell>
          <cell r="R4484" t="str">
            <v>BC01</v>
          </cell>
          <cell r="S4484">
            <v>26.38</v>
          </cell>
        </row>
        <row r="4485">
          <cell r="M4485" t="str">
            <v>SCS0002914</v>
          </cell>
          <cell r="N4485">
            <v>1913101</v>
          </cell>
          <cell r="O4485" t="str">
            <v>后排两侧头枕塑料包装袋</v>
          </cell>
          <cell r="P4485">
            <v>301</v>
          </cell>
          <cell r="Q4485">
            <v>256</v>
          </cell>
          <cell r="R4485" t="str">
            <v>YC03</v>
          </cell>
          <cell r="S4485">
            <v>0.2</v>
          </cell>
        </row>
        <row r="4486">
          <cell r="M4486" t="str">
            <v>SCS0007130</v>
          </cell>
          <cell r="N4486">
            <v>2143048</v>
          </cell>
          <cell r="O4486" t="str">
            <v>双人座椅右座垫面套外</v>
          </cell>
          <cell r="P4486" t="str">
            <v>广州地铁18号线项目</v>
          </cell>
          <cell r="Q4486">
            <v>25</v>
          </cell>
          <cell r="R4486" t="str">
            <v>YC01</v>
          </cell>
          <cell r="S4486">
            <v>19.72</v>
          </cell>
        </row>
        <row r="4487">
          <cell r="M4487" t="str">
            <v>SCS0002909</v>
          </cell>
          <cell r="N4487">
            <v>1913101</v>
          </cell>
          <cell r="O4487" t="str">
            <v>后排座垫总成塑料包装袋</v>
          </cell>
          <cell r="P4487" t="str">
            <v>301(整体式)</v>
          </cell>
          <cell r="Q4487">
            <v>30</v>
          </cell>
          <cell r="R4487" t="str">
            <v>YC01</v>
          </cell>
          <cell r="S4487">
            <v>1.72</v>
          </cell>
        </row>
        <row r="4488">
          <cell r="M4488" t="str">
            <v>BAS0000009</v>
          </cell>
          <cell r="N4488">
            <v>1913717</v>
          </cell>
          <cell r="O4488" t="str">
            <v>轴套</v>
          </cell>
          <cell r="Q4488">
            <v>64</v>
          </cell>
          <cell r="R4488" t="str">
            <v>YC01</v>
          </cell>
          <cell r="S4488">
            <v>0.13</v>
          </cell>
        </row>
        <row r="4489">
          <cell r="M4489" t="str">
            <v>SCS0003131</v>
          </cell>
          <cell r="N4489">
            <v>1943508</v>
          </cell>
          <cell r="O4489" t="str">
            <v>升降手柄盖</v>
          </cell>
          <cell r="P4489" t="str">
            <v>H32B</v>
          </cell>
          <cell r="Q4489">
            <v>3096</v>
          </cell>
          <cell r="R4489" t="str">
            <v>YC01</v>
          </cell>
          <cell r="S4489">
            <v>0.11</v>
          </cell>
        </row>
        <row r="4490">
          <cell r="M4490" t="str">
            <v>SCS0006732</v>
          </cell>
          <cell r="N4490" t="str">
            <v>L4533</v>
          </cell>
          <cell r="O4490" t="str">
            <v>落地沙发右背垫发泡</v>
          </cell>
          <cell r="P4490" t="str">
            <v>动车项目</v>
          </cell>
          <cell r="Q4490">
            <v>8</v>
          </cell>
          <cell r="R4490" t="str">
            <v>YC01</v>
          </cell>
          <cell r="S4490">
            <v>36.840000000000003</v>
          </cell>
        </row>
        <row r="4491">
          <cell r="M4491" t="str">
            <v>SCS0005434</v>
          </cell>
          <cell r="N4491">
            <v>1943012</v>
          </cell>
          <cell r="O4491" t="str">
            <v>副驾右侧罩壳</v>
          </cell>
          <cell r="P4491" t="str">
            <v>P203</v>
          </cell>
          <cell r="Q4491">
            <v>1202</v>
          </cell>
          <cell r="R4491" t="str">
            <v>YC01</v>
          </cell>
          <cell r="S4491">
            <v>5.9</v>
          </cell>
        </row>
        <row r="4492">
          <cell r="M4492" t="str">
            <v>SCS0003478</v>
          </cell>
          <cell r="N4492">
            <v>1913037</v>
          </cell>
          <cell r="O4492" t="str">
            <v>左侧独立靠背泡沫总成</v>
          </cell>
          <cell r="P4492" t="str">
            <v>M20</v>
          </cell>
          <cell r="Q4492">
            <v>54</v>
          </cell>
          <cell r="R4492" t="str">
            <v>BC01</v>
          </cell>
          <cell r="S4492">
            <v>16.7</v>
          </cell>
        </row>
        <row r="4493">
          <cell r="M4493" t="str">
            <v>SCS0002964</v>
          </cell>
          <cell r="N4493">
            <v>1913101</v>
          </cell>
          <cell r="O4493" t="str">
            <v>中排左座椅塑料包装袋</v>
          </cell>
          <cell r="P4493" t="str">
            <v>M20</v>
          </cell>
          <cell r="Q4493">
            <v>37</v>
          </cell>
          <cell r="R4493" t="str">
            <v>YC01</v>
          </cell>
          <cell r="S4493">
            <v>2.86</v>
          </cell>
        </row>
        <row r="4494">
          <cell r="M4494" t="str">
            <v>SCS0007136</v>
          </cell>
          <cell r="N4494">
            <v>2143048</v>
          </cell>
          <cell r="O4494" t="str">
            <v>纵排座椅靠背面套内</v>
          </cell>
          <cell r="P4494" t="str">
            <v>广州地铁18号线项目</v>
          </cell>
          <cell r="Q4494">
            <v>63</v>
          </cell>
          <cell r="R4494" t="str">
            <v>YC01</v>
          </cell>
          <cell r="S4494">
            <v>25.37</v>
          </cell>
        </row>
        <row r="4495">
          <cell r="M4495" t="str">
            <v>SCS0002910</v>
          </cell>
          <cell r="N4495">
            <v>1913101</v>
          </cell>
          <cell r="O4495" t="str">
            <v>后排双人靠背总成包装袋</v>
          </cell>
          <cell r="P4495">
            <v>301</v>
          </cell>
          <cell r="Q4495">
            <v>181</v>
          </cell>
          <cell r="R4495" t="str">
            <v>YC01</v>
          </cell>
          <cell r="S4495">
            <v>1.17</v>
          </cell>
        </row>
        <row r="4496">
          <cell r="M4496" t="str">
            <v>SCS0001101</v>
          </cell>
          <cell r="N4496">
            <v>1913717</v>
          </cell>
          <cell r="O4496" t="str">
            <v>拉线总成</v>
          </cell>
          <cell r="P4496" t="str">
            <v>C33D</v>
          </cell>
          <cell r="Q4496">
            <v>30</v>
          </cell>
          <cell r="R4496" t="str">
            <v>YC01</v>
          </cell>
          <cell r="S4496">
            <v>3.65</v>
          </cell>
        </row>
        <row r="4497">
          <cell r="M4497" t="str">
            <v>SCS0003134</v>
          </cell>
          <cell r="N4497">
            <v>1943508</v>
          </cell>
          <cell r="O4497" t="str">
            <v>副驾左侧罩壳</v>
          </cell>
          <cell r="P4497" t="str">
            <v>H32B</v>
          </cell>
          <cell r="Q4497">
            <v>3107</v>
          </cell>
          <cell r="R4497" t="str">
            <v>YC01</v>
          </cell>
          <cell r="S4497">
            <v>1.5</v>
          </cell>
        </row>
        <row r="4498">
          <cell r="M4498" t="str">
            <v>SCS0006736</v>
          </cell>
          <cell r="N4498" t="str">
            <v>L4533</v>
          </cell>
          <cell r="O4498" t="str">
            <v>中车落地沙发中坐垫发泡</v>
          </cell>
          <cell r="P4498" t="str">
            <v>动车项目</v>
          </cell>
          <cell r="Q4498">
            <v>16</v>
          </cell>
          <cell r="R4498" t="str">
            <v>YC01</v>
          </cell>
          <cell r="S4498">
            <v>33.79</v>
          </cell>
        </row>
        <row r="4499">
          <cell r="M4499" t="str">
            <v>SCS0005449</v>
          </cell>
          <cell r="N4499">
            <v>1943012</v>
          </cell>
          <cell r="O4499" t="str">
            <v>扶手杯托</v>
          </cell>
          <cell r="P4499" t="str">
            <v>P203</v>
          </cell>
          <cell r="Q4499">
            <v>655</v>
          </cell>
          <cell r="R4499" t="str">
            <v>YC01</v>
          </cell>
          <cell r="S4499">
            <v>1.67</v>
          </cell>
        </row>
        <row r="4500">
          <cell r="M4500" t="str">
            <v>SCS0003479</v>
          </cell>
          <cell r="N4500">
            <v>1913037</v>
          </cell>
          <cell r="O4500" t="str">
            <v>右侧独立靠背泡沫总成</v>
          </cell>
          <cell r="P4500" t="str">
            <v>M20</v>
          </cell>
          <cell r="Q4500">
            <v>20</v>
          </cell>
          <cell r="R4500" t="str">
            <v>BC01</v>
          </cell>
          <cell r="S4500">
            <v>16.7</v>
          </cell>
        </row>
        <row r="4501">
          <cell r="M4501" t="str">
            <v>SCS0002965</v>
          </cell>
          <cell r="N4501">
            <v>1913101</v>
          </cell>
          <cell r="O4501" t="str">
            <v>中排右座椅塑料包装袋</v>
          </cell>
          <cell r="P4501" t="str">
            <v>M20</v>
          </cell>
          <cell r="Q4501">
            <v>37</v>
          </cell>
          <cell r="R4501" t="str">
            <v>YC01</v>
          </cell>
          <cell r="S4501">
            <v>2.39</v>
          </cell>
        </row>
        <row r="4502">
          <cell r="M4502" t="str">
            <v>SCS0007137</v>
          </cell>
          <cell r="N4502">
            <v>2143048</v>
          </cell>
          <cell r="O4502" t="str">
            <v>纵排座椅靠背面套外</v>
          </cell>
          <cell r="P4502" t="str">
            <v>广州地铁18号线项目</v>
          </cell>
          <cell r="Q4502">
            <v>63</v>
          </cell>
          <cell r="R4502" t="str">
            <v>YC01</v>
          </cell>
          <cell r="S4502">
            <v>19.91</v>
          </cell>
        </row>
        <row r="4503">
          <cell r="M4503" t="str">
            <v>SCS0002911</v>
          </cell>
          <cell r="N4503">
            <v>1913101</v>
          </cell>
          <cell r="O4503" t="str">
            <v>后排单人靠背总成包装袋</v>
          </cell>
          <cell r="Q4503">
            <v>62</v>
          </cell>
          <cell r="R4503" t="str">
            <v>YC01</v>
          </cell>
          <cell r="S4503">
            <v>0.98</v>
          </cell>
        </row>
        <row r="4504">
          <cell r="M4504" t="str">
            <v>SCS0003057</v>
          </cell>
          <cell r="N4504">
            <v>1913717</v>
          </cell>
          <cell r="O4504" t="str">
            <v>方板(腰托机构1)</v>
          </cell>
          <cell r="P4504" t="str">
            <v>C33D</v>
          </cell>
          <cell r="Q4504">
            <v>30</v>
          </cell>
          <cell r="R4504" t="str">
            <v>YC01</v>
          </cell>
          <cell r="S4504">
            <v>3.11</v>
          </cell>
        </row>
        <row r="4505">
          <cell r="M4505" t="str">
            <v>SCS0003135</v>
          </cell>
          <cell r="N4505">
            <v>1943508</v>
          </cell>
          <cell r="O4505" t="str">
            <v>副驾右侧大罩壳</v>
          </cell>
          <cell r="P4505" t="str">
            <v>H32B(四向)</v>
          </cell>
          <cell r="Q4505">
            <v>3107</v>
          </cell>
          <cell r="R4505" t="str">
            <v>YC01</v>
          </cell>
          <cell r="S4505">
            <v>4.57</v>
          </cell>
        </row>
        <row r="4506">
          <cell r="M4506" t="str">
            <v>SCS0006740</v>
          </cell>
          <cell r="N4506" t="str">
            <v>L4533</v>
          </cell>
          <cell r="O4506" t="str">
            <v>中车背垫-左发泡</v>
          </cell>
          <cell r="P4506" t="str">
            <v>动车项目</v>
          </cell>
          <cell r="Q4506">
            <v>8</v>
          </cell>
          <cell r="R4506" t="str">
            <v>YC01</v>
          </cell>
          <cell r="S4506">
            <v>31.61</v>
          </cell>
        </row>
        <row r="4507">
          <cell r="M4507" t="str">
            <v>SCS0005456</v>
          </cell>
          <cell r="N4507">
            <v>1943012</v>
          </cell>
          <cell r="O4507" t="str">
            <v>靠背塑料罩壳-左</v>
          </cell>
          <cell r="P4507" t="str">
            <v>P203后排</v>
          </cell>
          <cell r="Q4507">
            <v>1200</v>
          </cell>
          <cell r="R4507" t="str">
            <v>YC01</v>
          </cell>
          <cell r="S4507">
            <v>1.3</v>
          </cell>
        </row>
        <row r="4508">
          <cell r="M4508" t="str">
            <v>SCS0003482</v>
          </cell>
          <cell r="N4508">
            <v>1913037</v>
          </cell>
          <cell r="O4508" t="str">
            <v>左侧独立座垫泡沫总成</v>
          </cell>
          <cell r="P4508" t="str">
            <v>M20</v>
          </cell>
          <cell r="Q4508">
            <v>53</v>
          </cell>
          <cell r="R4508" t="str">
            <v>BC01</v>
          </cell>
          <cell r="S4508">
            <v>19.12</v>
          </cell>
        </row>
        <row r="4509">
          <cell r="M4509" t="str">
            <v>SCS0002966</v>
          </cell>
          <cell r="N4509">
            <v>1913101</v>
          </cell>
          <cell r="O4509" t="str">
            <v>三人座椅总成塑料包装袋</v>
          </cell>
          <cell r="P4509" t="str">
            <v>M20</v>
          </cell>
          <cell r="Q4509">
            <v>128</v>
          </cell>
          <cell r="R4509" t="str">
            <v>YC01</v>
          </cell>
          <cell r="S4509">
            <v>3.25</v>
          </cell>
        </row>
        <row r="4510">
          <cell r="M4510" t="str">
            <v>SCS0007147</v>
          </cell>
          <cell r="N4510">
            <v>2143048</v>
          </cell>
          <cell r="O4510" t="str">
            <v>纵排座椅坐垫面套内</v>
          </cell>
          <cell r="P4510" t="str">
            <v>广州地铁18号线项目</v>
          </cell>
          <cell r="Q4510">
            <v>9</v>
          </cell>
          <cell r="R4510" t="str">
            <v>YC01</v>
          </cell>
          <cell r="S4510">
            <v>79.36</v>
          </cell>
        </row>
        <row r="4511">
          <cell r="M4511" t="str">
            <v>SCS0002912</v>
          </cell>
          <cell r="N4511">
            <v>1913101</v>
          </cell>
          <cell r="O4511" t="str">
            <v>后排双人座垫总成包装袋</v>
          </cell>
          <cell r="Q4511">
            <v>60</v>
          </cell>
          <cell r="R4511" t="str">
            <v>YC01</v>
          </cell>
          <cell r="S4511">
            <v>1.17</v>
          </cell>
        </row>
        <row r="4512">
          <cell r="M4512" t="str">
            <v>SCS0003058</v>
          </cell>
          <cell r="N4512">
            <v>1913717</v>
          </cell>
          <cell r="O4512" t="str">
            <v>支架(腰托机构2)</v>
          </cell>
          <cell r="P4512" t="str">
            <v>C33D</v>
          </cell>
          <cell r="Q4512">
            <v>30</v>
          </cell>
          <cell r="R4512" t="str">
            <v>YC01</v>
          </cell>
          <cell r="S4512">
            <v>0.49</v>
          </cell>
        </row>
        <row r="4513">
          <cell r="M4513" t="str">
            <v>SCS0003136</v>
          </cell>
          <cell r="N4513">
            <v>1943508</v>
          </cell>
          <cell r="O4513" t="str">
            <v>副驾调角器手柄</v>
          </cell>
          <cell r="P4513" t="str">
            <v>H32B</v>
          </cell>
          <cell r="Q4513">
            <v>3964</v>
          </cell>
          <cell r="R4513" t="str">
            <v>YC01</v>
          </cell>
          <cell r="S4513">
            <v>0.59</v>
          </cell>
        </row>
        <row r="4514">
          <cell r="M4514" t="str">
            <v>SCS0006744</v>
          </cell>
          <cell r="N4514" t="str">
            <v>L4533</v>
          </cell>
          <cell r="O4514" t="str">
            <v>中车背垫-右发泡</v>
          </cell>
          <cell r="P4514" t="str">
            <v>动车项目</v>
          </cell>
          <cell r="Q4514">
            <v>8</v>
          </cell>
          <cell r="R4514" t="str">
            <v>YC01</v>
          </cell>
          <cell r="S4514">
            <v>31.61</v>
          </cell>
        </row>
        <row r="4515">
          <cell r="M4515" t="str">
            <v>SCS0005457</v>
          </cell>
          <cell r="N4515">
            <v>1943012</v>
          </cell>
          <cell r="O4515" t="str">
            <v>靠背塑料罩壳-右</v>
          </cell>
          <cell r="P4515" t="str">
            <v>P203后排</v>
          </cell>
          <cell r="Q4515">
            <v>1200</v>
          </cell>
          <cell r="R4515" t="str">
            <v>YC01</v>
          </cell>
          <cell r="S4515">
            <v>1.3</v>
          </cell>
        </row>
        <row r="4516">
          <cell r="M4516" t="str">
            <v>SCS0003483</v>
          </cell>
          <cell r="N4516">
            <v>1913037</v>
          </cell>
          <cell r="O4516" t="str">
            <v>右侧独立座垫泡沫总成</v>
          </cell>
          <cell r="P4516" t="str">
            <v>M20</v>
          </cell>
          <cell r="Q4516">
            <v>26</v>
          </cell>
          <cell r="R4516" t="str">
            <v>BC01</v>
          </cell>
          <cell r="S4516">
            <v>19.12</v>
          </cell>
        </row>
        <row r="4517">
          <cell r="M4517" t="str">
            <v>SCS0003132</v>
          </cell>
          <cell r="N4517">
            <v>1913101</v>
          </cell>
          <cell r="O4517" t="str">
            <v>前排座椅塑料防尘罩总成</v>
          </cell>
          <cell r="P4517" t="str">
            <v>H32B</v>
          </cell>
          <cell r="Q4517">
            <v>3984</v>
          </cell>
          <cell r="R4517" t="str">
            <v>YC01</v>
          </cell>
          <cell r="S4517">
            <v>1.78</v>
          </cell>
        </row>
        <row r="4518">
          <cell r="M4518" t="str">
            <v>SCS0007148</v>
          </cell>
          <cell r="N4518">
            <v>2143048</v>
          </cell>
          <cell r="O4518" t="str">
            <v>纵排座椅坐垫面套外</v>
          </cell>
          <cell r="P4518" t="str">
            <v>广州地铁18号线项目</v>
          </cell>
          <cell r="Q4518">
            <v>9</v>
          </cell>
          <cell r="R4518" t="str">
            <v>YC01</v>
          </cell>
          <cell r="S4518">
            <v>58.33</v>
          </cell>
        </row>
        <row r="4519">
          <cell r="M4519" t="str">
            <v>SCS0002913</v>
          </cell>
          <cell r="N4519">
            <v>1913101</v>
          </cell>
          <cell r="O4519" t="str">
            <v>后排单人座垫总成包装袋</v>
          </cell>
          <cell r="Q4519">
            <v>32</v>
          </cell>
          <cell r="R4519" t="str">
            <v>YC01</v>
          </cell>
          <cell r="S4519">
            <v>0.98</v>
          </cell>
        </row>
        <row r="4520">
          <cell r="M4520" t="str">
            <v>SCS0003059</v>
          </cell>
          <cell r="N4520">
            <v>1913717</v>
          </cell>
          <cell r="O4520" t="str">
            <v>腰部支撑架(腰托机构3)</v>
          </cell>
          <cell r="P4520" t="str">
            <v>C33D</v>
          </cell>
          <cell r="Q4520">
            <v>30</v>
          </cell>
          <cell r="R4520" t="str">
            <v>YC01</v>
          </cell>
          <cell r="S4520">
            <v>8.1</v>
          </cell>
        </row>
        <row r="4521">
          <cell r="M4521" t="str">
            <v>SCS0003137</v>
          </cell>
          <cell r="N4521">
            <v>1943508</v>
          </cell>
          <cell r="O4521" t="str">
            <v>解锁罩壳</v>
          </cell>
          <cell r="P4521" t="str">
            <v>H32B</v>
          </cell>
          <cell r="Q4521">
            <v>6192</v>
          </cell>
          <cell r="R4521" t="str">
            <v>YC01</v>
          </cell>
          <cell r="S4521">
            <v>0.15</v>
          </cell>
        </row>
        <row r="4522">
          <cell r="M4522" t="str">
            <v>SCS0002835</v>
          </cell>
          <cell r="N4522">
            <v>1943012</v>
          </cell>
          <cell r="O4522" t="str">
            <v>驾座调角器手柄</v>
          </cell>
          <cell r="P4522">
            <v>306</v>
          </cell>
          <cell r="Q4522">
            <v>755</v>
          </cell>
          <cell r="R4522" t="str">
            <v>YC01</v>
          </cell>
          <cell r="S4522">
            <v>0.38</v>
          </cell>
        </row>
        <row r="4523">
          <cell r="M4523" t="str">
            <v>SCS0005475</v>
          </cell>
          <cell r="N4523">
            <v>1943012</v>
          </cell>
          <cell r="O4523" t="str">
            <v>铰链罩壳-左</v>
          </cell>
          <cell r="P4523" t="str">
            <v>P203后排</v>
          </cell>
          <cell r="Q4523">
            <v>1878</v>
          </cell>
          <cell r="R4523" t="str">
            <v>YC01</v>
          </cell>
          <cell r="S4523">
            <v>1.1000000000000001</v>
          </cell>
        </row>
        <row r="4524">
          <cell r="M4524" t="str">
            <v>SCS0003488</v>
          </cell>
          <cell r="N4524">
            <v>1913037</v>
          </cell>
          <cell r="O4524" t="str">
            <v>三人靠背泡沫总成</v>
          </cell>
          <cell r="P4524" t="str">
            <v>M20</v>
          </cell>
          <cell r="Q4524">
            <v>7</v>
          </cell>
          <cell r="R4524" t="str">
            <v>BC01</v>
          </cell>
          <cell r="S4524">
            <v>36.270000000000003</v>
          </cell>
        </row>
        <row r="4525">
          <cell r="M4525" t="str">
            <v>SCS0003144</v>
          </cell>
          <cell r="N4525">
            <v>1913101</v>
          </cell>
          <cell r="O4525" t="str">
            <v>后排座垫防尘罩总成</v>
          </cell>
          <cell r="P4525" t="str">
            <v>H32B</v>
          </cell>
          <cell r="Q4525">
            <v>500</v>
          </cell>
          <cell r="R4525" t="str">
            <v>YC01</v>
          </cell>
          <cell r="S4525">
            <v>1.61</v>
          </cell>
        </row>
        <row r="4526">
          <cell r="M4526" t="str">
            <v>SCS0007129</v>
          </cell>
          <cell r="N4526">
            <v>2143048</v>
          </cell>
          <cell r="O4526" t="str">
            <v>双人座椅右座垫面套内</v>
          </cell>
          <cell r="P4526" t="str">
            <v>广州地铁18号线项目</v>
          </cell>
          <cell r="Q4526">
            <v>25</v>
          </cell>
          <cell r="R4526" t="str">
            <v>YC01</v>
          </cell>
          <cell r="S4526">
            <v>26.61</v>
          </cell>
        </row>
        <row r="4527">
          <cell r="M4527" t="str">
            <v>SCS0003132</v>
          </cell>
          <cell r="N4527">
            <v>1913101</v>
          </cell>
          <cell r="O4527" t="str">
            <v>前排座椅塑料防尘罩总成</v>
          </cell>
          <cell r="P4527" t="str">
            <v>H32B</v>
          </cell>
          <cell r="Q4527">
            <v>6034</v>
          </cell>
          <cell r="R4527" t="str">
            <v>YC01</v>
          </cell>
          <cell r="S4527">
            <v>1.78</v>
          </cell>
        </row>
        <row r="4528">
          <cell r="M4528" t="str">
            <v>SCS0003181</v>
          </cell>
          <cell r="N4528">
            <v>1913717</v>
          </cell>
          <cell r="O4528" t="str">
            <v>后排靠背中间铰链衬套</v>
          </cell>
          <cell r="P4528" t="str">
            <v>H32B</v>
          </cell>
          <cell r="Q4528">
            <v>3096</v>
          </cell>
          <cell r="R4528" t="str">
            <v>YC01</v>
          </cell>
          <cell r="S4528">
            <v>0.19</v>
          </cell>
        </row>
        <row r="4529">
          <cell r="M4529" t="str">
            <v>SCS0003138</v>
          </cell>
          <cell r="N4529">
            <v>1943508</v>
          </cell>
          <cell r="O4529" t="str">
            <v>解锁按钮</v>
          </cell>
          <cell r="P4529" t="str">
            <v>H32B</v>
          </cell>
          <cell r="Q4529">
            <v>6192</v>
          </cell>
          <cell r="R4529" t="str">
            <v>YC01</v>
          </cell>
          <cell r="S4529">
            <v>0.3</v>
          </cell>
        </row>
        <row r="4530">
          <cell r="M4530" t="str">
            <v>SCS0002836</v>
          </cell>
          <cell r="N4530">
            <v>1943012</v>
          </cell>
          <cell r="O4530" t="str">
            <v>驾座左侧罩壳</v>
          </cell>
          <cell r="P4530">
            <v>306</v>
          </cell>
          <cell r="Q4530">
            <v>755</v>
          </cell>
          <cell r="R4530" t="str">
            <v>YC01</v>
          </cell>
          <cell r="S4530">
            <v>1.06</v>
          </cell>
        </row>
        <row r="4531">
          <cell r="M4531" t="str">
            <v>SCS0005476</v>
          </cell>
          <cell r="N4531">
            <v>1943012</v>
          </cell>
          <cell r="O4531" t="str">
            <v>铰链罩壳-右</v>
          </cell>
          <cell r="P4531" t="str">
            <v>P203后排</v>
          </cell>
          <cell r="Q4531">
            <v>1878</v>
          </cell>
          <cell r="R4531" t="str">
            <v>YC01</v>
          </cell>
          <cell r="S4531">
            <v>1.1000000000000001</v>
          </cell>
        </row>
        <row r="4532">
          <cell r="M4532" t="str">
            <v>SCS0003489</v>
          </cell>
          <cell r="N4532">
            <v>1913037</v>
          </cell>
          <cell r="O4532" t="str">
            <v>三人座垫泡沫总成</v>
          </cell>
          <cell r="P4532" t="str">
            <v>M20</v>
          </cell>
          <cell r="Q4532">
            <v>26</v>
          </cell>
          <cell r="R4532" t="str">
            <v>BC01</v>
          </cell>
          <cell r="S4532">
            <v>35.83</v>
          </cell>
        </row>
        <row r="4533">
          <cell r="M4533" t="str">
            <v>SCS0003196</v>
          </cell>
          <cell r="N4533">
            <v>1913101</v>
          </cell>
          <cell r="O4533" t="str">
            <v>靠背包装袋</v>
          </cell>
          <cell r="P4533" t="str">
            <v>C40D</v>
          </cell>
          <cell r="Q4533">
            <v>396</v>
          </cell>
          <cell r="R4533" t="str">
            <v>YC01</v>
          </cell>
          <cell r="S4533">
            <v>1.93</v>
          </cell>
        </row>
        <row r="4534">
          <cell r="M4534" t="str">
            <v>SCS0007161</v>
          </cell>
          <cell r="N4534">
            <v>2143048</v>
          </cell>
          <cell r="O4534" t="str">
            <v>折叠座椅外罩</v>
          </cell>
          <cell r="P4534">
            <v>5990000392</v>
          </cell>
          <cell r="Q4534">
            <v>37.619999999999997</v>
          </cell>
          <cell r="R4534" t="str">
            <v>YC01</v>
          </cell>
          <cell r="S4534">
            <v>24.84</v>
          </cell>
        </row>
        <row r="4535">
          <cell r="M4535" t="str">
            <v>SCS0003140</v>
          </cell>
          <cell r="N4535">
            <v>1913101</v>
          </cell>
          <cell r="O4535" t="str">
            <v>后排六分靠背防尘罩总成</v>
          </cell>
          <cell r="P4535" t="str">
            <v>H32B</v>
          </cell>
          <cell r="Q4535">
            <v>2303</v>
          </cell>
          <cell r="R4535" t="str">
            <v>YC01</v>
          </cell>
          <cell r="S4535">
            <v>1.1499999999999999</v>
          </cell>
        </row>
        <row r="4536">
          <cell r="M4536" t="str">
            <v>BAS0000009</v>
          </cell>
          <cell r="N4536">
            <v>1913717</v>
          </cell>
          <cell r="O4536" t="str">
            <v>轴套</v>
          </cell>
          <cell r="Q4536">
            <v>63</v>
          </cell>
          <cell r="R4536" t="str">
            <v>YC01</v>
          </cell>
          <cell r="S4536">
            <v>0.13</v>
          </cell>
        </row>
        <row r="4537">
          <cell r="M4537" t="str">
            <v>SCS0003139</v>
          </cell>
          <cell r="N4537">
            <v>1943508</v>
          </cell>
          <cell r="O4537" t="str">
            <v>安全带出口罩壳</v>
          </cell>
          <cell r="P4537" t="str">
            <v>H32B</v>
          </cell>
          <cell r="Q4537">
            <v>3096</v>
          </cell>
          <cell r="R4537" t="str">
            <v>YC01</v>
          </cell>
          <cell r="S4537">
            <v>1.18</v>
          </cell>
        </row>
        <row r="4538">
          <cell r="M4538" t="str">
            <v>SCS0002837</v>
          </cell>
          <cell r="N4538">
            <v>1943012</v>
          </cell>
          <cell r="O4538" t="str">
            <v>驾座右侧外罩壳</v>
          </cell>
          <cell r="P4538">
            <v>306</v>
          </cell>
          <cell r="Q4538">
            <v>755</v>
          </cell>
          <cell r="R4538" t="str">
            <v>YC01</v>
          </cell>
          <cell r="S4538">
            <v>1.22</v>
          </cell>
        </row>
        <row r="4539">
          <cell r="M4539" t="str">
            <v>SCS0005517</v>
          </cell>
          <cell r="N4539">
            <v>1943012</v>
          </cell>
          <cell r="O4539" t="str">
            <v>后排座椅上固定卡扣</v>
          </cell>
          <cell r="P4539" t="str">
            <v>P203</v>
          </cell>
          <cell r="Q4539">
            <v>2894</v>
          </cell>
          <cell r="R4539" t="str">
            <v>YC01</v>
          </cell>
          <cell r="S4539">
            <v>0.71</v>
          </cell>
        </row>
        <row r="4540">
          <cell r="M4540" t="str">
            <v>SCS0006180</v>
          </cell>
          <cell r="N4540">
            <v>1913037</v>
          </cell>
          <cell r="O4540" t="str">
            <v>M20独立座前翻脚架总成</v>
          </cell>
          <cell r="P4540" t="str">
            <v>（左）</v>
          </cell>
          <cell r="Q4540">
            <v>2</v>
          </cell>
          <cell r="R4540" t="str">
            <v>YC10</v>
          </cell>
          <cell r="S4540">
            <v>13.83</v>
          </cell>
        </row>
        <row r="4541">
          <cell r="M4541" t="str">
            <v>SCS0003198</v>
          </cell>
          <cell r="N4541">
            <v>1913101</v>
          </cell>
          <cell r="O4541" t="str">
            <v>坐垫包装套</v>
          </cell>
          <cell r="P4541" t="str">
            <v>C40D</v>
          </cell>
          <cell r="Q4541">
            <v>1938</v>
          </cell>
          <cell r="R4541" t="str">
            <v>YC01</v>
          </cell>
          <cell r="S4541">
            <v>1.72</v>
          </cell>
        </row>
        <row r="4542">
          <cell r="M4542" t="str">
            <v>scs0006722</v>
          </cell>
          <cell r="N4542">
            <v>2143048</v>
          </cell>
          <cell r="O4542" t="str">
            <v>落地左座垫面套（真皮）</v>
          </cell>
          <cell r="P4542" t="str">
            <v>动车项目</v>
          </cell>
          <cell r="Q4542">
            <v>8</v>
          </cell>
          <cell r="R4542" t="str">
            <v>YC01</v>
          </cell>
          <cell r="S4542">
            <v>49.41</v>
          </cell>
        </row>
        <row r="4543">
          <cell r="M4543" t="str">
            <v>SCS0003141</v>
          </cell>
          <cell r="N4543">
            <v>1913101</v>
          </cell>
          <cell r="O4543" t="str">
            <v>后排四分靠背防尘罩总成</v>
          </cell>
          <cell r="P4543" t="str">
            <v>H32B</v>
          </cell>
          <cell r="Q4543">
            <v>2300</v>
          </cell>
          <cell r="R4543" t="str">
            <v>YC01</v>
          </cell>
          <cell r="S4543">
            <v>0.96</v>
          </cell>
        </row>
        <row r="4544">
          <cell r="M4544" t="str">
            <v>SCS0001101</v>
          </cell>
          <cell r="N4544">
            <v>1913717</v>
          </cell>
          <cell r="O4544" t="str">
            <v>拉线总成</v>
          </cell>
          <cell r="P4544" t="str">
            <v>C33D</v>
          </cell>
          <cell r="Q4544">
            <v>6</v>
          </cell>
          <cell r="R4544" t="str">
            <v>YC01</v>
          </cell>
          <cell r="S4544">
            <v>3.65</v>
          </cell>
        </row>
        <row r="4545">
          <cell r="M4545" t="str">
            <v>SCS0003182</v>
          </cell>
          <cell r="N4545">
            <v>1943508</v>
          </cell>
          <cell r="O4545" t="str">
            <v>后排靠背6分侧支架罩壳</v>
          </cell>
          <cell r="P4545" t="str">
            <v>H32B</v>
          </cell>
          <cell r="Q4545">
            <v>3096</v>
          </cell>
          <cell r="R4545" t="str">
            <v>YC01</v>
          </cell>
          <cell r="S4545">
            <v>0.91</v>
          </cell>
        </row>
        <row r="4546">
          <cell r="M4546" t="str">
            <v>SCS0002995</v>
          </cell>
          <cell r="N4546">
            <v>1943012</v>
          </cell>
          <cell r="O4546" t="str">
            <v>塞盖</v>
          </cell>
          <cell r="Q4546">
            <v>16</v>
          </cell>
          <cell r="R4546" t="str">
            <v>YC01</v>
          </cell>
          <cell r="S4546">
            <v>7.0000000000000007E-2</v>
          </cell>
        </row>
        <row r="4547">
          <cell r="M4547" t="str">
            <v>BEC0000058</v>
          </cell>
          <cell r="N4547" t="str">
            <v>L4579</v>
          </cell>
          <cell r="O4547" t="str">
            <v>电动六向座椅线束总成</v>
          </cell>
          <cell r="P4547" t="str">
            <v>P203</v>
          </cell>
          <cell r="Q4547">
            <v>2000</v>
          </cell>
          <cell r="R4547" t="str">
            <v>YC01</v>
          </cell>
          <cell r="S4547">
            <v>23</v>
          </cell>
        </row>
        <row r="4548">
          <cell r="M4548" t="str">
            <v>SCS0001319</v>
          </cell>
          <cell r="N4548">
            <v>1913037</v>
          </cell>
          <cell r="O4548" t="str">
            <v>主驾调角器把手</v>
          </cell>
          <cell r="P4548" t="str">
            <v>H32B</v>
          </cell>
          <cell r="Q4548">
            <v>1556</v>
          </cell>
          <cell r="R4548" t="str">
            <v>YC10</v>
          </cell>
          <cell r="S4548">
            <v>1.1196999999999999</v>
          </cell>
        </row>
        <row r="4549">
          <cell r="M4549" t="str">
            <v>SCS0005398</v>
          </cell>
          <cell r="N4549">
            <v>1913101</v>
          </cell>
          <cell r="O4549" t="str">
            <v>前排座椅防尘罩总成</v>
          </cell>
          <cell r="P4549" t="str">
            <v>P203</v>
          </cell>
          <cell r="Q4549">
            <v>848</v>
          </cell>
          <cell r="R4549" t="str">
            <v>YC01</v>
          </cell>
          <cell r="S4549">
            <v>2</v>
          </cell>
        </row>
        <row r="4550">
          <cell r="M4550" t="str">
            <v>SCS0006734</v>
          </cell>
          <cell r="N4550">
            <v>2143048</v>
          </cell>
          <cell r="O4550" t="str">
            <v>落地中座面套（真皮）</v>
          </cell>
          <cell r="P4550" t="str">
            <v>动车项目</v>
          </cell>
          <cell r="Q4550">
            <v>8</v>
          </cell>
          <cell r="R4550" t="str">
            <v>YC01</v>
          </cell>
          <cell r="S4550">
            <v>44.47</v>
          </cell>
        </row>
        <row r="4551">
          <cell r="M4551" t="str">
            <v>SCS0003144</v>
          </cell>
          <cell r="N4551">
            <v>1913101</v>
          </cell>
          <cell r="O4551" t="str">
            <v>后排座垫防尘罩总成</v>
          </cell>
          <cell r="P4551" t="str">
            <v>H32B</v>
          </cell>
          <cell r="Q4551">
            <v>2301</v>
          </cell>
          <cell r="R4551" t="str">
            <v>YC01</v>
          </cell>
          <cell r="S4551">
            <v>1.58</v>
          </cell>
        </row>
        <row r="4552">
          <cell r="M4552" t="str">
            <v>SCS0003057</v>
          </cell>
          <cell r="N4552">
            <v>1913717</v>
          </cell>
          <cell r="O4552" t="str">
            <v>方板(腰托机构1)</v>
          </cell>
          <cell r="P4552" t="str">
            <v>C33D</v>
          </cell>
          <cell r="Q4552">
            <v>6</v>
          </cell>
          <cell r="R4552" t="str">
            <v>YC01</v>
          </cell>
          <cell r="S4552">
            <v>3.11</v>
          </cell>
        </row>
        <row r="4553">
          <cell r="M4553" t="str">
            <v>SCS0003183</v>
          </cell>
          <cell r="N4553">
            <v>1943508</v>
          </cell>
          <cell r="O4553" t="str">
            <v>后排靠背4分侧支架罩壳</v>
          </cell>
          <cell r="P4553" t="str">
            <v>H32B</v>
          </cell>
          <cell r="Q4553">
            <v>3096</v>
          </cell>
          <cell r="R4553" t="str">
            <v>YC01</v>
          </cell>
          <cell r="S4553">
            <v>0.86</v>
          </cell>
        </row>
        <row r="4554">
          <cell r="M4554" t="str">
            <v>SCS0002999</v>
          </cell>
          <cell r="N4554">
            <v>1943012</v>
          </cell>
          <cell r="O4554" t="str">
            <v>副驾右外护盖</v>
          </cell>
          <cell r="Q4554">
            <v>16</v>
          </cell>
          <cell r="R4554" t="str">
            <v>YC01</v>
          </cell>
          <cell r="S4554">
            <v>4.5199999999999996</v>
          </cell>
        </row>
        <row r="4555">
          <cell r="M4555" t="str">
            <v>SCS0005407</v>
          </cell>
          <cell r="N4555" t="str">
            <v>L4579</v>
          </cell>
          <cell r="O4555" t="str">
            <v>靠背调节按钮</v>
          </cell>
          <cell r="P4555" t="str">
            <v>P203</v>
          </cell>
          <cell r="Q4555">
            <v>2600</v>
          </cell>
          <cell r="R4555" t="str">
            <v>YC01</v>
          </cell>
          <cell r="S4555">
            <v>4</v>
          </cell>
        </row>
        <row r="4556">
          <cell r="M4556" t="str">
            <v>SCS0001320</v>
          </cell>
          <cell r="N4556">
            <v>1913037</v>
          </cell>
          <cell r="O4556" t="str">
            <v>副驾调角器把手</v>
          </cell>
          <cell r="P4556" t="str">
            <v>H32B</v>
          </cell>
          <cell r="Q4556">
            <v>1506</v>
          </cell>
          <cell r="R4556" t="str">
            <v>YC10</v>
          </cell>
          <cell r="S4556">
            <v>1.1196999999999999</v>
          </cell>
        </row>
        <row r="4557">
          <cell r="M4557" t="str">
            <v>SCS0005478</v>
          </cell>
          <cell r="N4557">
            <v>1913101</v>
          </cell>
          <cell r="O4557" t="str">
            <v>后排座椅包装袋</v>
          </cell>
          <cell r="P4557" t="str">
            <v>P203</v>
          </cell>
          <cell r="Q4557">
            <v>425</v>
          </cell>
          <cell r="R4557" t="str">
            <v>YC01</v>
          </cell>
          <cell r="S4557">
            <v>3.9</v>
          </cell>
        </row>
        <row r="4558">
          <cell r="M4558" t="str">
            <v>SCS0006742</v>
          </cell>
          <cell r="N4558">
            <v>2143048</v>
          </cell>
          <cell r="O4558" t="str">
            <v>落地中背-右面套（真皮）</v>
          </cell>
          <cell r="P4558" t="str">
            <v>动车项目</v>
          </cell>
          <cell r="Q4558">
            <v>4</v>
          </cell>
          <cell r="R4558" t="str">
            <v>YC01</v>
          </cell>
          <cell r="S4558">
            <v>47.32</v>
          </cell>
        </row>
        <row r="4559">
          <cell r="M4559" t="str">
            <v>SCS0003196</v>
          </cell>
          <cell r="N4559">
            <v>1913101</v>
          </cell>
          <cell r="O4559" t="str">
            <v>靠背包装袋</v>
          </cell>
          <cell r="P4559" t="str">
            <v>C40D</v>
          </cell>
          <cell r="Q4559">
            <v>1393</v>
          </cell>
          <cell r="R4559" t="str">
            <v>YC01</v>
          </cell>
          <cell r="S4559">
            <v>1.93</v>
          </cell>
        </row>
        <row r="4560">
          <cell r="M4560" t="str">
            <v>SCS0003058</v>
          </cell>
          <cell r="N4560">
            <v>1913717</v>
          </cell>
          <cell r="O4560" t="str">
            <v>支架(腰托机构2)</v>
          </cell>
          <cell r="P4560" t="str">
            <v>C33D</v>
          </cell>
          <cell r="Q4560">
            <v>6</v>
          </cell>
          <cell r="R4560" t="str">
            <v>YC01</v>
          </cell>
          <cell r="S4560">
            <v>0.49</v>
          </cell>
        </row>
        <row r="4561">
          <cell r="M4561" t="str">
            <v>SCS0003188</v>
          </cell>
          <cell r="N4561">
            <v>1943508</v>
          </cell>
          <cell r="O4561" t="str">
            <v>调高手柄耐磨片</v>
          </cell>
          <cell r="P4561" t="str">
            <v>H32B</v>
          </cell>
          <cell r="Q4561">
            <v>6192</v>
          </cell>
          <cell r="R4561" t="str">
            <v>YC01</v>
          </cell>
          <cell r="S4561">
            <v>0.09</v>
          </cell>
        </row>
        <row r="4562">
          <cell r="M4562" t="str">
            <v>SCS0003003</v>
          </cell>
          <cell r="N4562">
            <v>1943012</v>
          </cell>
          <cell r="O4562" t="str">
            <v>副驾调角器把手护盖</v>
          </cell>
          <cell r="Q4562">
            <v>16</v>
          </cell>
          <cell r="R4562" t="str">
            <v>YC01</v>
          </cell>
          <cell r="S4562">
            <v>0.5</v>
          </cell>
        </row>
        <row r="4563">
          <cell r="M4563" t="str">
            <v>SCS0005408</v>
          </cell>
          <cell r="N4563" t="str">
            <v>L4579</v>
          </cell>
          <cell r="O4563" t="str">
            <v>座垫调节按钮</v>
          </cell>
          <cell r="P4563" t="str">
            <v>P203</v>
          </cell>
          <cell r="Q4563">
            <v>3400</v>
          </cell>
          <cell r="R4563" t="str">
            <v>YC01</v>
          </cell>
          <cell r="S4563">
            <v>4</v>
          </cell>
        </row>
        <row r="4564">
          <cell r="M4564" t="str">
            <v>SCS0005396</v>
          </cell>
          <cell r="N4564">
            <v>1913037</v>
          </cell>
          <cell r="O4564" t="str">
            <v>主驾左侧调角器焊接总成</v>
          </cell>
          <cell r="P4564" t="str">
            <v>P203电动带气囊</v>
          </cell>
          <cell r="Q4564">
            <v>3</v>
          </cell>
          <cell r="R4564" t="str">
            <v>YC10</v>
          </cell>
          <cell r="S4564">
            <v>75.06</v>
          </cell>
        </row>
        <row r="4565">
          <cell r="M4565" t="str">
            <v>SCS0001735</v>
          </cell>
          <cell r="N4565" t="str">
            <v>L4896</v>
          </cell>
          <cell r="O4565" t="str">
            <v>限位销拉绳总成(灰色)</v>
          </cell>
          <cell r="Q4565">
            <v>256</v>
          </cell>
          <cell r="R4565" t="str">
            <v>YC01</v>
          </cell>
          <cell r="S4565">
            <v>0.32</v>
          </cell>
        </row>
        <row r="4566">
          <cell r="M4566" t="str">
            <v>SCS0007096</v>
          </cell>
          <cell r="N4566">
            <v>2143048</v>
          </cell>
          <cell r="O4566" t="str">
            <v>防火布</v>
          </cell>
          <cell r="P4566" t="str">
            <v>广州地铁18号线项目</v>
          </cell>
          <cell r="Q4566">
            <v>2730</v>
          </cell>
          <cell r="R4566" t="str">
            <v>YC01</v>
          </cell>
          <cell r="S4566">
            <v>0.4</v>
          </cell>
        </row>
        <row r="4567">
          <cell r="M4567" t="str">
            <v>SCS0003198</v>
          </cell>
          <cell r="N4567">
            <v>1913101</v>
          </cell>
          <cell r="O4567" t="str">
            <v>坐垫包装套</v>
          </cell>
          <cell r="P4567" t="str">
            <v>C40D</v>
          </cell>
          <cell r="Q4567">
            <v>1408</v>
          </cell>
          <cell r="R4567" t="str">
            <v>YC01</v>
          </cell>
          <cell r="S4567">
            <v>1.72</v>
          </cell>
        </row>
        <row r="4568">
          <cell r="M4568" t="str">
            <v>SCS0003059</v>
          </cell>
          <cell r="N4568">
            <v>1913717</v>
          </cell>
          <cell r="O4568" t="str">
            <v>腰部支撑架(腰托机构3)</v>
          </cell>
          <cell r="P4568" t="str">
            <v>C33D</v>
          </cell>
          <cell r="Q4568">
            <v>6</v>
          </cell>
          <cell r="R4568" t="str">
            <v>YC01</v>
          </cell>
          <cell r="S4568">
            <v>8.1</v>
          </cell>
        </row>
        <row r="4569">
          <cell r="M4569" t="str">
            <v>SCS0003194</v>
          </cell>
          <cell r="N4569">
            <v>1943508</v>
          </cell>
          <cell r="O4569" t="str">
            <v>解锁按钮总成</v>
          </cell>
          <cell r="P4569" t="str">
            <v>C40D(深色)</v>
          </cell>
          <cell r="Q4569">
            <v>992</v>
          </cell>
          <cell r="R4569" t="str">
            <v>YC01</v>
          </cell>
          <cell r="S4569">
            <v>1.82</v>
          </cell>
        </row>
        <row r="4570">
          <cell r="M4570" t="str">
            <v>SCS0003023</v>
          </cell>
          <cell r="N4570">
            <v>1943012</v>
          </cell>
          <cell r="O4570" t="str">
            <v>双边副驾左内护盖</v>
          </cell>
          <cell r="Q4570">
            <v>16</v>
          </cell>
          <cell r="R4570" t="str">
            <v>YC01</v>
          </cell>
          <cell r="S4570">
            <v>1.5</v>
          </cell>
        </row>
        <row r="4571">
          <cell r="M4571" t="str">
            <v>BEC0000056</v>
          </cell>
          <cell r="N4571" t="str">
            <v>L4579</v>
          </cell>
          <cell r="O4571" t="str">
            <v>开关控制盒</v>
          </cell>
          <cell r="P4571" t="str">
            <v>P203</v>
          </cell>
          <cell r="Q4571">
            <v>1550</v>
          </cell>
          <cell r="R4571" t="str">
            <v>YC01</v>
          </cell>
          <cell r="S4571">
            <v>35</v>
          </cell>
        </row>
        <row r="4572">
          <cell r="M4572" t="str">
            <v>SCS0005389</v>
          </cell>
          <cell r="N4572">
            <v>1913037</v>
          </cell>
          <cell r="O4572" t="str">
            <v>主驾右侧调角器焊接总成</v>
          </cell>
          <cell r="P4572" t="str">
            <v>P203电动</v>
          </cell>
          <cell r="Q4572">
            <v>10</v>
          </cell>
          <cell r="R4572" t="str">
            <v>YC10</v>
          </cell>
          <cell r="S4572">
            <v>73.540000000000006</v>
          </cell>
        </row>
        <row r="4573">
          <cell r="M4573" t="str">
            <v>SCS0001813</v>
          </cell>
          <cell r="N4573" t="str">
            <v>L4896</v>
          </cell>
          <cell r="O4573" t="str">
            <v>右座椅扶手面套</v>
          </cell>
          <cell r="P4573" t="str">
            <v>M20(皮布双拼)</v>
          </cell>
          <cell r="Q4573">
            <v>120</v>
          </cell>
          <cell r="R4573" t="str">
            <v>YC01</v>
          </cell>
          <cell r="S4573">
            <v>7.25</v>
          </cell>
        </row>
        <row r="4574">
          <cell r="M4574" t="str">
            <v>SCS0007096</v>
          </cell>
          <cell r="N4574">
            <v>2143048</v>
          </cell>
          <cell r="O4574" t="str">
            <v>防火布</v>
          </cell>
          <cell r="P4574" t="str">
            <v>广州地铁18号线项目</v>
          </cell>
          <cell r="Q4574">
            <v>2224</v>
          </cell>
          <cell r="R4574" t="str">
            <v>YC01</v>
          </cell>
          <cell r="S4574">
            <v>0.4</v>
          </cell>
        </row>
        <row r="4575">
          <cell r="M4575" t="str">
            <v>SCS0005398</v>
          </cell>
          <cell r="N4575">
            <v>1913101</v>
          </cell>
          <cell r="O4575" t="str">
            <v>前排座椅防尘罩总成</v>
          </cell>
          <cell r="P4575" t="str">
            <v>P203</v>
          </cell>
          <cell r="Q4575">
            <v>2404</v>
          </cell>
          <cell r="R4575" t="str">
            <v>YC01</v>
          </cell>
          <cell r="S4575">
            <v>2</v>
          </cell>
        </row>
        <row r="4576">
          <cell r="M4576" t="str">
            <v>SCS0003181</v>
          </cell>
          <cell r="N4576">
            <v>1913717</v>
          </cell>
          <cell r="O4576" t="str">
            <v>后排靠背中间铰链衬套</v>
          </cell>
          <cell r="P4576" t="str">
            <v>H32B</v>
          </cell>
          <cell r="Q4576">
            <v>3521</v>
          </cell>
          <cell r="R4576" t="str">
            <v>YC01</v>
          </cell>
          <cell r="S4576">
            <v>0.19</v>
          </cell>
        </row>
        <row r="4577">
          <cell r="M4577" t="str">
            <v>SCS0003195</v>
          </cell>
          <cell r="N4577">
            <v>1943508</v>
          </cell>
          <cell r="O4577" t="str">
            <v>扶手背板</v>
          </cell>
          <cell r="P4577" t="str">
            <v>C40D</v>
          </cell>
          <cell r="Q4577">
            <v>50</v>
          </cell>
          <cell r="R4577" t="str">
            <v>YC01</v>
          </cell>
          <cell r="S4577">
            <v>5.0999999999999996</v>
          </cell>
        </row>
        <row r="4578">
          <cell r="M4578" t="str">
            <v>SCS0003126</v>
          </cell>
          <cell r="N4578">
            <v>1943012</v>
          </cell>
          <cell r="O4578" t="str">
            <v>主驾右侧罩壳</v>
          </cell>
          <cell r="P4578" t="str">
            <v>H32B</v>
          </cell>
          <cell r="Q4578">
            <v>1421</v>
          </cell>
          <cell r="R4578" t="str">
            <v>YC01</v>
          </cell>
          <cell r="S4578">
            <v>1.47</v>
          </cell>
        </row>
        <row r="4579">
          <cell r="M4579" t="str">
            <v>SCS0003922</v>
          </cell>
          <cell r="N4579">
            <v>1943004</v>
          </cell>
          <cell r="O4579" t="str">
            <v>H32B后排中间装车支架总成</v>
          </cell>
          <cell r="Q4579">
            <v>2552</v>
          </cell>
          <cell r="R4579" t="str">
            <v>YC01</v>
          </cell>
          <cell r="S4579">
            <v>6.24</v>
          </cell>
        </row>
        <row r="4580">
          <cell r="M4580" t="str">
            <v>SCS0005388</v>
          </cell>
          <cell r="N4580">
            <v>1913037</v>
          </cell>
          <cell r="O4580" t="str">
            <v>主驾左侧调角器焊接总成</v>
          </cell>
          <cell r="P4580" t="str">
            <v>P203电动</v>
          </cell>
          <cell r="Q4580">
            <v>7</v>
          </cell>
          <cell r="R4580" t="str">
            <v>YC10</v>
          </cell>
          <cell r="S4580">
            <v>74.09</v>
          </cell>
        </row>
        <row r="4581">
          <cell r="M4581" t="str">
            <v>SCS0001844</v>
          </cell>
          <cell r="N4581" t="str">
            <v>L4896</v>
          </cell>
          <cell r="O4581" t="str">
            <v>左座椅扶手面套</v>
          </cell>
          <cell r="P4581" t="str">
            <v>M20(皮布双拼)</v>
          </cell>
          <cell r="Q4581">
            <v>120</v>
          </cell>
          <cell r="R4581" t="str">
            <v>YC01</v>
          </cell>
          <cell r="S4581">
            <v>7.25</v>
          </cell>
        </row>
        <row r="4582">
          <cell r="M4582" t="str">
            <v>scs0006722</v>
          </cell>
          <cell r="N4582">
            <v>2143048</v>
          </cell>
          <cell r="O4582" t="str">
            <v>落地左座垫面套（真皮）</v>
          </cell>
          <cell r="P4582" t="str">
            <v>动车项目</v>
          </cell>
          <cell r="Q4582">
            <v>4</v>
          </cell>
          <cell r="R4582" t="str">
            <v>YC01</v>
          </cell>
          <cell r="S4582">
            <v>49.41</v>
          </cell>
        </row>
        <row r="4583">
          <cell r="M4583" t="str">
            <v>SCS0005478</v>
          </cell>
          <cell r="N4583">
            <v>1913101</v>
          </cell>
          <cell r="O4583" t="str">
            <v>后排座椅包装袋</v>
          </cell>
          <cell r="P4583" t="str">
            <v>P203</v>
          </cell>
          <cell r="Q4583">
            <v>1200</v>
          </cell>
          <cell r="R4583" t="str">
            <v>YC01</v>
          </cell>
          <cell r="S4583">
            <v>3.9</v>
          </cell>
        </row>
        <row r="4584">
          <cell r="M4584" t="str">
            <v>BAS0000009</v>
          </cell>
          <cell r="N4584">
            <v>1913717</v>
          </cell>
          <cell r="O4584" t="str">
            <v>轴套</v>
          </cell>
          <cell r="Q4584">
            <v>2</v>
          </cell>
          <cell r="R4584" t="str">
            <v>YC01</v>
          </cell>
          <cell r="S4584">
            <v>0.13</v>
          </cell>
        </row>
        <row r="4585">
          <cell r="M4585" t="str">
            <v>SCS0003219</v>
          </cell>
          <cell r="N4585">
            <v>1943508</v>
          </cell>
          <cell r="O4585" t="str">
            <v>扶手杯托</v>
          </cell>
          <cell r="P4585" t="str">
            <v>C40D(深色)</v>
          </cell>
          <cell r="Q4585">
            <v>334</v>
          </cell>
          <cell r="R4585" t="str">
            <v>YC01</v>
          </cell>
          <cell r="S4585">
            <v>2.8</v>
          </cell>
        </row>
        <row r="4586">
          <cell r="M4586" t="str">
            <v>SCS0003128</v>
          </cell>
          <cell r="N4586">
            <v>1943012</v>
          </cell>
          <cell r="O4586" t="str">
            <v>调角器手柄</v>
          </cell>
          <cell r="P4586" t="str">
            <v>H32B</v>
          </cell>
          <cell r="Q4586">
            <v>1786</v>
          </cell>
          <cell r="R4586" t="str">
            <v>YC01</v>
          </cell>
          <cell r="S4586">
            <v>0.57999999999999996</v>
          </cell>
        </row>
        <row r="4587">
          <cell r="M4587" t="str">
            <v>SCS0004506</v>
          </cell>
          <cell r="N4587">
            <v>1943004</v>
          </cell>
          <cell r="O4587" t="str">
            <v>主驾座框左侧边板总成</v>
          </cell>
          <cell r="P4587" t="str">
            <v>C32B</v>
          </cell>
          <cell r="Q4587">
            <v>2114</v>
          </cell>
          <cell r="R4587" t="str">
            <v>YC10</v>
          </cell>
          <cell r="S4587">
            <v>7.68</v>
          </cell>
        </row>
        <row r="4588">
          <cell r="M4588" t="str">
            <v>SCS0005503</v>
          </cell>
          <cell r="N4588">
            <v>1913037</v>
          </cell>
          <cell r="O4588" t="str">
            <v>主驾左侧调角器焊接总成</v>
          </cell>
          <cell r="P4588" t="str">
            <v>P203手动无气囊</v>
          </cell>
          <cell r="Q4588">
            <v>171</v>
          </cell>
          <cell r="R4588" t="str">
            <v>YC10</v>
          </cell>
          <cell r="S4588">
            <v>50.31</v>
          </cell>
        </row>
        <row r="4589">
          <cell r="M4589" t="str">
            <v>SCS0005415</v>
          </cell>
          <cell r="N4589" t="str">
            <v>L4896</v>
          </cell>
          <cell r="O4589" t="str">
            <v>前排靠背护面总成</v>
          </cell>
          <cell r="P4589" t="str">
            <v>P203针织无气囊</v>
          </cell>
          <cell r="Q4589">
            <v>178</v>
          </cell>
          <cell r="R4589" t="str">
            <v>YC01</v>
          </cell>
          <cell r="S4589">
            <v>45.78</v>
          </cell>
        </row>
        <row r="4590">
          <cell r="M4590" t="str">
            <v>SCS0007137</v>
          </cell>
          <cell r="N4590">
            <v>2143048</v>
          </cell>
          <cell r="O4590" t="str">
            <v>纵排座椅靠背面套外</v>
          </cell>
          <cell r="P4590" t="str">
            <v>广州地铁18号线项目</v>
          </cell>
          <cell r="Q4590">
            <v>56</v>
          </cell>
          <cell r="R4590" t="str">
            <v>YC01</v>
          </cell>
          <cell r="S4590">
            <v>19.91</v>
          </cell>
        </row>
        <row r="4591">
          <cell r="M4591" t="str">
            <v>SCS0003140</v>
          </cell>
          <cell r="N4591">
            <v>1913101</v>
          </cell>
          <cell r="O4591" t="str">
            <v>后排六分靠背防尘罩总成</v>
          </cell>
          <cell r="P4591" t="str">
            <v>H32B</v>
          </cell>
          <cell r="Q4591">
            <v>475</v>
          </cell>
          <cell r="R4591" t="str">
            <v>YC01</v>
          </cell>
          <cell r="S4591">
            <v>1.1499999999999999</v>
          </cell>
        </row>
        <row r="4592">
          <cell r="M4592" t="str">
            <v>SCS0003181</v>
          </cell>
          <cell r="N4592">
            <v>1913717</v>
          </cell>
          <cell r="O4592" t="str">
            <v>后排靠背中间铰链衬套</v>
          </cell>
          <cell r="P4592" t="str">
            <v>H32B</v>
          </cell>
          <cell r="Q4592">
            <v>2240</v>
          </cell>
          <cell r="R4592" t="str">
            <v>YC01</v>
          </cell>
          <cell r="S4592">
            <v>0.19</v>
          </cell>
        </row>
        <row r="4593">
          <cell r="M4593" t="str">
            <v>SCS0003220</v>
          </cell>
          <cell r="N4593">
            <v>1943508</v>
          </cell>
          <cell r="O4593" t="str">
            <v>杯托橡胶棘爪</v>
          </cell>
          <cell r="P4593" t="str">
            <v>C40D(深色)</v>
          </cell>
          <cell r="Q4593">
            <v>1336</v>
          </cell>
          <cell r="R4593" t="str">
            <v>YC01</v>
          </cell>
          <cell r="S4593">
            <v>0.14000000000000001</v>
          </cell>
        </row>
        <row r="4594">
          <cell r="M4594" t="str">
            <v>SCS0003129</v>
          </cell>
          <cell r="N4594">
            <v>1943012</v>
          </cell>
          <cell r="O4594" t="str">
            <v>主驾左侧罩壳</v>
          </cell>
          <cell r="P4594" t="str">
            <v>H32B(六向)</v>
          </cell>
          <cell r="Q4594">
            <v>1421</v>
          </cell>
          <cell r="R4594" t="str">
            <v>YC01</v>
          </cell>
          <cell r="S4594">
            <v>4.25</v>
          </cell>
        </row>
        <row r="4595">
          <cell r="M4595" t="str">
            <v>SCS0004507</v>
          </cell>
          <cell r="N4595">
            <v>1943004</v>
          </cell>
          <cell r="O4595" t="str">
            <v>副驾座框右侧边板总成</v>
          </cell>
          <cell r="P4595" t="str">
            <v>C32B</v>
          </cell>
          <cell r="Q4595">
            <v>2163</v>
          </cell>
          <cell r="R4595" t="str">
            <v>YC10</v>
          </cell>
          <cell r="S4595">
            <v>7.51</v>
          </cell>
        </row>
        <row r="4596">
          <cell r="M4596" t="str">
            <v>SCS0005504</v>
          </cell>
          <cell r="N4596">
            <v>1913037</v>
          </cell>
          <cell r="O4596" t="str">
            <v>主驾右侧调角器焊接总成</v>
          </cell>
          <cell r="P4596" t="str">
            <v>P203手动</v>
          </cell>
          <cell r="Q4596">
            <v>171</v>
          </cell>
          <cell r="R4596" t="str">
            <v>YC10</v>
          </cell>
          <cell r="S4596">
            <v>45.79</v>
          </cell>
        </row>
        <row r="4597">
          <cell r="M4597" t="str">
            <v>SCS0005399</v>
          </cell>
          <cell r="N4597" t="str">
            <v>L4896</v>
          </cell>
          <cell r="O4597" t="str">
            <v>前排靠背护面总成</v>
          </cell>
          <cell r="P4597" t="str">
            <v>P203PU无气囊</v>
          </cell>
          <cell r="Q4597">
            <v>1356</v>
          </cell>
          <cell r="R4597" t="str">
            <v>YC01</v>
          </cell>
          <cell r="S4597">
            <v>73.489999999999995</v>
          </cell>
        </row>
        <row r="4598">
          <cell r="M4598" t="str">
            <v>BFA0000051</v>
          </cell>
          <cell r="N4598">
            <v>1943003</v>
          </cell>
          <cell r="O4598" t="str">
            <v>十字槽盘头螺钉</v>
          </cell>
          <cell r="P4598" t="str">
            <v>M5*6彩锌</v>
          </cell>
          <cell r="Q4598">
            <v>3012</v>
          </cell>
          <cell r="R4598" t="str">
            <v>YC01</v>
          </cell>
          <cell r="S4598">
            <v>0.02</v>
          </cell>
        </row>
        <row r="4599">
          <cell r="M4599" t="str">
            <v>SCS0003141</v>
          </cell>
          <cell r="N4599">
            <v>1913101</v>
          </cell>
          <cell r="O4599" t="str">
            <v>后排四分靠背防尘罩总成</v>
          </cell>
          <cell r="P4599" t="str">
            <v>H32B</v>
          </cell>
          <cell r="Q4599">
            <v>209.5</v>
          </cell>
          <cell r="R4599" t="str">
            <v>YC01</v>
          </cell>
          <cell r="S4599">
            <v>0.96</v>
          </cell>
        </row>
        <row r="4600">
          <cell r="M4600" t="str">
            <v>BAS0000005</v>
          </cell>
          <cell r="N4600">
            <v>1913717</v>
          </cell>
          <cell r="O4600" t="str">
            <v>销轴衬套</v>
          </cell>
          <cell r="Q4600">
            <v>3192</v>
          </cell>
          <cell r="R4600" t="str">
            <v>YC01</v>
          </cell>
          <cell r="S4600">
            <v>0.1</v>
          </cell>
        </row>
        <row r="4601">
          <cell r="M4601" t="str">
            <v>SCS0003269</v>
          </cell>
          <cell r="N4601">
            <v>1943508</v>
          </cell>
          <cell r="O4601" t="str">
            <v>衬套</v>
          </cell>
          <cell r="P4601" t="str">
            <v>MA501</v>
          </cell>
          <cell r="Q4601">
            <v>284</v>
          </cell>
          <cell r="R4601" t="str">
            <v>YC01</v>
          </cell>
          <cell r="S4601">
            <v>0.13</v>
          </cell>
        </row>
        <row r="4602">
          <cell r="M4602" t="str">
            <v>SCS0003130</v>
          </cell>
          <cell r="N4602">
            <v>1943012</v>
          </cell>
          <cell r="O4602" t="str">
            <v>升降手柄总成</v>
          </cell>
          <cell r="P4602" t="str">
            <v>H32B</v>
          </cell>
          <cell r="Q4602">
            <v>1421</v>
          </cell>
          <cell r="R4602" t="str">
            <v>YC01</v>
          </cell>
          <cell r="S4602">
            <v>5.15</v>
          </cell>
        </row>
        <row r="4603">
          <cell r="M4603" t="str">
            <v>SCS0004508</v>
          </cell>
          <cell r="N4603">
            <v>1943004</v>
          </cell>
          <cell r="O4603" t="str">
            <v>主驾座框右侧边板总成</v>
          </cell>
          <cell r="P4603" t="str">
            <v>C32B</v>
          </cell>
          <cell r="Q4603">
            <v>2114</v>
          </cell>
          <cell r="R4603" t="str">
            <v>YC10</v>
          </cell>
          <cell r="S4603">
            <v>7.92</v>
          </cell>
        </row>
        <row r="4604">
          <cell r="M4604" t="str">
            <v>SCS0005509</v>
          </cell>
          <cell r="N4604">
            <v>1913037</v>
          </cell>
          <cell r="O4604" t="str">
            <v>副驾左侧调角器焊接总成</v>
          </cell>
          <cell r="P4604" t="str">
            <v>P203手动</v>
          </cell>
          <cell r="Q4604">
            <v>153</v>
          </cell>
          <cell r="R4604" t="str">
            <v>YC10</v>
          </cell>
          <cell r="S4604">
            <v>45.79</v>
          </cell>
        </row>
        <row r="4605">
          <cell r="M4605" t="str">
            <v>SCS0005413</v>
          </cell>
          <cell r="N4605" t="str">
            <v>L4896</v>
          </cell>
          <cell r="O4605" t="str">
            <v>主驾靠背护面总成</v>
          </cell>
          <cell r="P4605" t="str">
            <v>P203PU带气囊</v>
          </cell>
          <cell r="Q4605">
            <v>13</v>
          </cell>
          <cell r="R4605" t="str">
            <v>YC01</v>
          </cell>
          <cell r="S4605">
            <v>81.239999999999995</v>
          </cell>
        </row>
        <row r="4606">
          <cell r="M4606" t="str">
            <v>BFA0000052</v>
          </cell>
          <cell r="N4606">
            <v>1943003</v>
          </cell>
          <cell r="O4606" t="str">
            <v>十字槽沉头螺钉</v>
          </cell>
          <cell r="P4606" t="str">
            <v>M4*6彩锌</v>
          </cell>
          <cell r="Q4606">
            <v>583</v>
          </cell>
          <cell r="R4606" t="str">
            <v>YC01</v>
          </cell>
          <cell r="S4606">
            <v>0.01</v>
          </cell>
        </row>
        <row r="4607">
          <cell r="M4607" t="str">
            <v>SCS0003144</v>
          </cell>
          <cell r="N4607">
            <v>1913101</v>
          </cell>
          <cell r="O4607" t="str">
            <v>后排座垫防尘罩总成</v>
          </cell>
          <cell r="P4607" t="str">
            <v>H32B</v>
          </cell>
          <cell r="Q4607">
            <v>28</v>
          </cell>
          <cell r="R4607" t="str">
            <v>YC01</v>
          </cell>
          <cell r="S4607">
            <v>1.58</v>
          </cell>
        </row>
        <row r="4608">
          <cell r="M4608" t="str">
            <v>BAS0000009</v>
          </cell>
          <cell r="N4608">
            <v>1913717</v>
          </cell>
          <cell r="O4608" t="str">
            <v>轴套</v>
          </cell>
          <cell r="Q4608">
            <v>465</v>
          </cell>
          <cell r="R4608" t="str">
            <v>YC01</v>
          </cell>
          <cell r="S4608">
            <v>0.13</v>
          </cell>
        </row>
        <row r="4609">
          <cell r="M4609" t="str">
            <v>SCS0003270</v>
          </cell>
          <cell r="N4609">
            <v>1943508</v>
          </cell>
          <cell r="O4609" t="str">
            <v>挡块</v>
          </cell>
          <cell r="P4609" t="str">
            <v>MA501</v>
          </cell>
          <cell r="Q4609">
            <v>284</v>
          </cell>
          <cell r="R4609" t="str">
            <v>YC01</v>
          </cell>
          <cell r="S4609">
            <v>0.15</v>
          </cell>
        </row>
        <row r="4610">
          <cell r="M4610" t="str">
            <v>SCS0003131</v>
          </cell>
          <cell r="N4610">
            <v>1943012</v>
          </cell>
          <cell r="O4610" t="str">
            <v>升降手柄盖</v>
          </cell>
          <cell r="P4610" t="str">
            <v>H32B</v>
          </cell>
          <cell r="Q4610">
            <v>1421</v>
          </cell>
          <cell r="R4610" t="str">
            <v>YC01</v>
          </cell>
          <cell r="S4610">
            <v>0.11</v>
          </cell>
        </row>
        <row r="4611">
          <cell r="M4611" t="str">
            <v>SCS0004509</v>
          </cell>
          <cell r="N4611">
            <v>1943004</v>
          </cell>
          <cell r="O4611" t="str">
            <v>副驾座框左侧边板总成</v>
          </cell>
          <cell r="P4611" t="str">
            <v>C32B</v>
          </cell>
          <cell r="Q4611">
            <v>2163</v>
          </cell>
          <cell r="R4611" t="str">
            <v>YC10</v>
          </cell>
          <cell r="S4611">
            <v>7.73</v>
          </cell>
        </row>
        <row r="4612">
          <cell r="M4612" t="str">
            <v>SCS0005510</v>
          </cell>
          <cell r="N4612">
            <v>1913037</v>
          </cell>
          <cell r="O4612" t="str">
            <v>副驾右侧调角器焊接总成</v>
          </cell>
          <cell r="P4612" t="str">
            <v>P203手动带气囊</v>
          </cell>
          <cell r="Q4612">
            <v>3</v>
          </cell>
          <cell r="R4612" t="str">
            <v>YC10</v>
          </cell>
          <cell r="S4612">
            <v>51.28</v>
          </cell>
        </row>
        <row r="4613">
          <cell r="M4613" t="str">
            <v>SCS0005418</v>
          </cell>
          <cell r="N4613" t="str">
            <v>L4896</v>
          </cell>
          <cell r="O4613" t="str">
            <v>主驾座垫护面总成</v>
          </cell>
          <cell r="P4613" t="str">
            <v>P203针织</v>
          </cell>
          <cell r="Q4613">
            <v>87</v>
          </cell>
          <cell r="R4613" t="str">
            <v>YC01</v>
          </cell>
          <cell r="S4613">
            <v>26.55</v>
          </cell>
        </row>
        <row r="4614">
          <cell r="M4614" t="str">
            <v>BFA0000321</v>
          </cell>
          <cell r="N4614">
            <v>1943003</v>
          </cell>
          <cell r="O4614" t="str">
            <v>台阶螺栓A</v>
          </cell>
          <cell r="P4614" t="str">
            <v>C32B M10</v>
          </cell>
          <cell r="Q4614">
            <v>6762</v>
          </cell>
          <cell r="R4614" t="str">
            <v>YC01</v>
          </cell>
          <cell r="S4614">
            <v>1.1299999999999999</v>
          </cell>
        </row>
        <row r="4615">
          <cell r="M4615" t="str">
            <v>SCS0003141</v>
          </cell>
          <cell r="N4615">
            <v>1913101</v>
          </cell>
          <cell r="O4615" t="str">
            <v>后排四分靠背防尘罩总成</v>
          </cell>
          <cell r="P4615" t="str">
            <v>H32B</v>
          </cell>
          <cell r="Q4615">
            <v>0.5</v>
          </cell>
          <cell r="R4615" t="str">
            <v>YC01</v>
          </cell>
          <cell r="S4615">
            <v>0.96</v>
          </cell>
        </row>
        <row r="4616">
          <cell r="M4616" t="str">
            <v>SCS0001101</v>
          </cell>
          <cell r="N4616">
            <v>1913717</v>
          </cell>
          <cell r="O4616" t="str">
            <v>拉线总成</v>
          </cell>
          <cell r="P4616" t="str">
            <v>C33D</v>
          </cell>
          <cell r="Q4616">
            <v>18</v>
          </cell>
          <cell r="R4616" t="str">
            <v>YC01</v>
          </cell>
          <cell r="S4616">
            <v>3.65</v>
          </cell>
        </row>
        <row r="4617">
          <cell r="M4617" t="str">
            <v>SCS0003271</v>
          </cell>
          <cell r="N4617">
            <v>1943508</v>
          </cell>
          <cell r="O4617" t="str">
            <v>限位堵盖</v>
          </cell>
          <cell r="P4617" t="str">
            <v>MA501</v>
          </cell>
          <cell r="Q4617">
            <v>284</v>
          </cell>
          <cell r="R4617" t="str">
            <v>YC01</v>
          </cell>
          <cell r="S4617">
            <v>0.14000000000000001</v>
          </cell>
        </row>
        <row r="4618">
          <cell r="M4618" t="str">
            <v>SCS0003134</v>
          </cell>
          <cell r="N4618">
            <v>1943012</v>
          </cell>
          <cell r="O4618" t="str">
            <v>副驾左侧罩壳</v>
          </cell>
          <cell r="P4618" t="str">
            <v>H32B</v>
          </cell>
          <cell r="Q4618">
            <v>1441</v>
          </cell>
          <cell r="R4618" t="str">
            <v>YC01</v>
          </cell>
          <cell r="S4618">
            <v>1.47</v>
          </cell>
        </row>
        <row r="4619">
          <cell r="M4619" t="str">
            <v>SCS0004551</v>
          </cell>
          <cell r="N4619">
            <v>1943004</v>
          </cell>
          <cell r="O4619" t="str">
            <v>滑轨解锁手把</v>
          </cell>
          <cell r="P4619" t="str">
            <v>C32B</v>
          </cell>
          <cell r="Q4619">
            <v>4277</v>
          </cell>
          <cell r="R4619" t="str">
            <v>YC01</v>
          </cell>
          <cell r="S4619">
            <v>3.78</v>
          </cell>
        </row>
        <row r="4620">
          <cell r="M4620" t="str">
            <v>SCS0005514</v>
          </cell>
          <cell r="N4620">
            <v>1913037</v>
          </cell>
          <cell r="O4620" t="str">
            <v>副驾右侧调角器焊接总成</v>
          </cell>
          <cell r="P4620" t="str">
            <v>P203手动无气囊</v>
          </cell>
          <cell r="Q4620">
            <v>150</v>
          </cell>
          <cell r="R4620" t="str">
            <v>YC10</v>
          </cell>
          <cell r="S4620">
            <v>50.31</v>
          </cell>
        </row>
        <row r="4621">
          <cell r="M4621" t="str">
            <v>SCS0005403</v>
          </cell>
          <cell r="N4621" t="str">
            <v>L4896</v>
          </cell>
          <cell r="O4621" t="str">
            <v>主驾座垫护面总成</v>
          </cell>
          <cell r="P4621" t="str">
            <v>P203PU</v>
          </cell>
          <cell r="Q4621">
            <v>689</v>
          </cell>
          <cell r="R4621" t="str">
            <v>YC01</v>
          </cell>
          <cell r="S4621">
            <v>39.86</v>
          </cell>
        </row>
        <row r="4622">
          <cell r="M4622" t="str">
            <v>BFA0000322</v>
          </cell>
          <cell r="N4622">
            <v>1943003</v>
          </cell>
          <cell r="O4622" t="str">
            <v>台阶螺栓</v>
          </cell>
          <cell r="P4622" t="str">
            <v>C32B</v>
          </cell>
          <cell r="Q4622">
            <v>9016</v>
          </cell>
          <cell r="R4622" t="str">
            <v>YC01</v>
          </cell>
          <cell r="S4622">
            <v>0.81</v>
          </cell>
        </row>
        <row r="4623">
          <cell r="M4623" t="str">
            <v>BFA0000321</v>
          </cell>
          <cell r="N4623">
            <v>1913276</v>
          </cell>
          <cell r="O4623" t="str">
            <v>台阶螺栓A</v>
          </cell>
          <cell r="P4623" t="str">
            <v>C32B M10</v>
          </cell>
          <cell r="Q4623">
            <v>6342</v>
          </cell>
          <cell r="R4623" t="str">
            <v>YC01</v>
          </cell>
          <cell r="S4623">
            <v>1.1299999999999999</v>
          </cell>
        </row>
        <row r="4624">
          <cell r="M4624" t="str">
            <v>SCS0002026</v>
          </cell>
          <cell r="N4624">
            <v>1913717</v>
          </cell>
          <cell r="O4624" t="str">
            <v>中排挂钩拉绳</v>
          </cell>
          <cell r="P4624" t="str">
            <v>黑色</v>
          </cell>
          <cell r="Q4624">
            <v>800</v>
          </cell>
          <cell r="R4624" t="str">
            <v>YC01</v>
          </cell>
          <cell r="S4624">
            <v>0.94</v>
          </cell>
        </row>
        <row r="4625">
          <cell r="M4625" t="str">
            <v>SCS0003276</v>
          </cell>
          <cell r="N4625">
            <v>1943508</v>
          </cell>
          <cell r="O4625" t="str">
            <v>靠背外侧扶手钣金护盖</v>
          </cell>
          <cell r="P4625" t="str">
            <v>C40DB(深色)</v>
          </cell>
          <cell r="Q4625">
            <v>284</v>
          </cell>
          <cell r="R4625" t="str">
            <v>YC01</v>
          </cell>
          <cell r="S4625">
            <v>1.73</v>
          </cell>
        </row>
        <row r="4626">
          <cell r="M4626" t="str">
            <v>SCS0003135</v>
          </cell>
          <cell r="N4626">
            <v>1943012</v>
          </cell>
          <cell r="O4626" t="str">
            <v>副驾右侧大罩壳</v>
          </cell>
          <cell r="P4626" t="str">
            <v>H32B(四向)</v>
          </cell>
          <cell r="Q4626">
            <v>1441</v>
          </cell>
          <cell r="R4626" t="str">
            <v>YC01</v>
          </cell>
          <cell r="S4626">
            <v>4.4800000000000004</v>
          </cell>
        </row>
        <row r="4627">
          <cell r="M4627" t="str">
            <v>SCS0004553</v>
          </cell>
          <cell r="N4627">
            <v>1943004</v>
          </cell>
          <cell r="O4627" t="str">
            <v>副驾线束支撑板</v>
          </cell>
          <cell r="P4627" t="str">
            <v>C32B</v>
          </cell>
          <cell r="Q4627">
            <v>1376</v>
          </cell>
          <cell r="R4627" t="str">
            <v>YC10</v>
          </cell>
          <cell r="S4627">
            <v>1.1000000000000001</v>
          </cell>
        </row>
        <row r="4628">
          <cell r="M4628" t="str">
            <v>SCS0001072</v>
          </cell>
          <cell r="N4628">
            <v>1913037</v>
          </cell>
          <cell r="O4628" t="str">
            <v>连动杆</v>
          </cell>
          <cell r="Q4628">
            <v>5</v>
          </cell>
          <cell r="R4628" t="str">
            <v>YC10</v>
          </cell>
          <cell r="S4628">
            <v>2.27</v>
          </cell>
        </row>
        <row r="4629">
          <cell r="M4629" t="str">
            <v>SCS0005437</v>
          </cell>
          <cell r="N4629" t="str">
            <v>L4896</v>
          </cell>
          <cell r="O4629" t="str">
            <v>副驾靠背护面总成</v>
          </cell>
          <cell r="P4629" t="str">
            <v>P203PU带气囊</v>
          </cell>
          <cell r="Q4629">
            <v>16</v>
          </cell>
          <cell r="R4629" t="str">
            <v>YC01</v>
          </cell>
          <cell r="S4629">
            <v>81.239999999999995</v>
          </cell>
        </row>
        <row r="4630">
          <cell r="M4630" t="str">
            <v>BFA0000751</v>
          </cell>
          <cell r="N4630">
            <v>1943003</v>
          </cell>
          <cell r="O4630" t="str">
            <v>六角法兰面锁紧螺母</v>
          </cell>
          <cell r="P4630" t="str">
            <v>非金属嵌件M6</v>
          </cell>
          <cell r="Q4630">
            <v>1200</v>
          </cell>
          <cell r="R4630" t="str">
            <v>YC10</v>
          </cell>
          <cell r="S4630">
            <v>0.12</v>
          </cell>
        </row>
        <row r="4631">
          <cell r="M4631" t="str">
            <v>SCS0004559</v>
          </cell>
          <cell r="N4631">
            <v>1931528</v>
          </cell>
          <cell r="O4631" t="str">
            <v>副驾右滑轨总成</v>
          </cell>
          <cell r="P4631" t="str">
            <v>C32B</v>
          </cell>
          <cell r="Q4631">
            <v>1260</v>
          </cell>
          <cell r="R4631" t="str">
            <v>YC01</v>
          </cell>
          <cell r="S4631">
            <v>30.2</v>
          </cell>
        </row>
        <row r="4632">
          <cell r="M4632" t="str">
            <v>SCS0002956</v>
          </cell>
          <cell r="N4632">
            <v>1913717</v>
          </cell>
          <cell r="O4632" t="str">
            <v>中排挂钩</v>
          </cell>
          <cell r="P4632" t="str">
            <v>M20</v>
          </cell>
          <cell r="Q4632">
            <v>800</v>
          </cell>
          <cell r="R4632" t="str">
            <v>YC01</v>
          </cell>
          <cell r="S4632">
            <v>0.36</v>
          </cell>
        </row>
        <row r="4633">
          <cell r="M4633" t="str">
            <v>SCS0005405</v>
          </cell>
          <cell r="N4633">
            <v>1943508</v>
          </cell>
          <cell r="O4633" t="str">
            <v>主驾左侧罩壳（电动）</v>
          </cell>
          <cell r="P4633" t="str">
            <v>P203电动六向</v>
          </cell>
          <cell r="Q4633">
            <v>2</v>
          </cell>
          <cell r="R4633" t="str">
            <v>YC01</v>
          </cell>
          <cell r="S4633">
            <v>6.02</v>
          </cell>
        </row>
        <row r="4634">
          <cell r="M4634" t="str">
            <v>SCS0003136</v>
          </cell>
          <cell r="N4634">
            <v>1943012</v>
          </cell>
          <cell r="O4634" t="str">
            <v>副驾调角器手柄</v>
          </cell>
          <cell r="P4634" t="str">
            <v>H32B</v>
          </cell>
          <cell r="Q4634">
            <v>2161</v>
          </cell>
          <cell r="R4634" t="str">
            <v>YC01</v>
          </cell>
          <cell r="S4634">
            <v>0.57999999999999996</v>
          </cell>
        </row>
        <row r="4635">
          <cell r="M4635" t="str">
            <v>SCS0004554</v>
          </cell>
          <cell r="N4635">
            <v>1943004</v>
          </cell>
          <cell r="O4635" t="str">
            <v>主驾线束支撑板</v>
          </cell>
          <cell r="P4635" t="str">
            <v>C32B</v>
          </cell>
          <cell r="Q4635">
            <v>3239</v>
          </cell>
          <cell r="R4635" t="str">
            <v>YC10</v>
          </cell>
          <cell r="S4635">
            <v>1.1000000000000001</v>
          </cell>
        </row>
        <row r="4636">
          <cell r="M4636" t="str">
            <v>BCL0000008</v>
          </cell>
          <cell r="N4636">
            <v>1913037</v>
          </cell>
          <cell r="O4636" t="str">
            <v>网簧固定卡扣</v>
          </cell>
          <cell r="Q4636">
            <v>7680</v>
          </cell>
          <cell r="R4636" t="str">
            <v>YC10</v>
          </cell>
          <cell r="S4636">
            <v>0.09</v>
          </cell>
        </row>
        <row r="4637">
          <cell r="M4637" t="str">
            <v>SCS0005441</v>
          </cell>
          <cell r="N4637" t="str">
            <v>L4896</v>
          </cell>
          <cell r="O4637" t="str">
            <v>副驾座垫护面总成</v>
          </cell>
          <cell r="P4637" t="str">
            <v>P203针织</v>
          </cell>
          <cell r="Q4637">
            <v>79</v>
          </cell>
          <cell r="R4637" t="str">
            <v>YC01</v>
          </cell>
          <cell r="S4637">
            <v>26.55</v>
          </cell>
        </row>
        <row r="4638">
          <cell r="M4638" t="str">
            <v>BFA0000007</v>
          </cell>
          <cell r="N4638">
            <v>1943003</v>
          </cell>
          <cell r="O4638" t="str">
            <v>平垫圈￠8</v>
          </cell>
          <cell r="P4638" t="str">
            <v>￠8黑</v>
          </cell>
          <cell r="Q4638">
            <v>4508</v>
          </cell>
          <cell r="R4638" t="str">
            <v>YC01</v>
          </cell>
          <cell r="S4638">
            <v>0.02</v>
          </cell>
        </row>
        <row r="4639">
          <cell r="M4639" t="str">
            <v>SCS0004558</v>
          </cell>
          <cell r="N4639">
            <v>1931528</v>
          </cell>
          <cell r="O4639" t="str">
            <v>副驾左滑轨总成</v>
          </cell>
          <cell r="P4639" t="str">
            <v>C32B</v>
          </cell>
          <cell r="Q4639">
            <v>1260</v>
          </cell>
          <cell r="R4639" t="str">
            <v>YC01</v>
          </cell>
          <cell r="S4639">
            <v>31.93</v>
          </cell>
        </row>
        <row r="4640">
          <cell r="M4640" t="str">
            <v>SCS0002976</v>
          </cell>
          <cell r="N4640">
            <v>1913717</v>
          </cell>
          <cell r="O4640" t="str">
            <v>中排2+1座椅调角器手柄</v>
          </cell>
          <cell r="P4640" t="str">
            <v>M50(灰色)</v>
          </cell>
          <cell r="Q4640">
            <v>400</v>
          </cell>
          <cell r="R4640" t="str">
            <v>YC01</v>
          </cell>
          <cell r="S4640">
            <v>0.42</v>
          </cell>
        </row>
        <row r="4641">
          <cell r="M4641" t="str">
            <v>SCS0005406</v>
          </cell>
          <cell r="N4641">
            <v>1943508</v>
          </cell>
          <cell r="O4641" t="str">
            <v>主驾右侧罩壳</v>
          </cell>
          <cell r="P4641" t="str">
            <v>P203</v>
          </cell>
          <cell r="Q4641">
            <v>844</v>
          </cell>
          <cell r="R4641" t="str">
            <v>YC01</v>
          </cell>
          <cell r="S4641">
            <v>2.39</v>
          </cell>
        </row>
        <row r="4642">
          <cell r="M4642" t="str">
            <v>SCS0003137</v>
          </cell>
          <cell r="N4642">
            <v>1943012</v>
          </cell>
          <cell r="O4642" t="str">
            <v>解锁罩壳</v>
          </cell>
          <cell r="P4642" t="str">
            <v>H32B</v>
          </cell>
          <cell r="Q4642">
            <v>2855</v>
          </cell>
          <cell r="R4642" t="str">
            <v>YC01</v>
          </cell>
          <cell r="S4642">
            <v>0.15</v>
          </cell>
        </row>
        <row r="4643">
          <cell r="M4643" t="str">
            <v>SCS0004841</v>
          </cell>
          <cell r="N4643">
            <v>1943004</v>
          </cell>
          <cell r="O4643" t="str">
            <v>座盆支撑弯管</v>
          </cell>
          <cell r="P4643" t="str">
            <v>C32B</v>
          </cell>
          <cell r="Q4643">
            <v>4277</v>
          </cell>
          <cell r="R4643" t="str">
            <v>YC10</v>
          </cell>
          <cell r="S4643">
            <v>4.71</v>
          </cell>
        </row>
        <row r="4644">
          <cell r="M4644" t="str">
            <v>SCS0000951</v>
          </cell>
          <cell r="N4644">
            <v>1913037</v>
          </cell>
          <cell r="O4644" t="str">
            <v>长拉线</v>
          </cell>
          <cell r="Q4644">
            <v>37</v>
          </cell>
          <cell r="R4644" t="str">
            <v>YC01</v>
          </cell>
          <cell r="S4644">
            <v>2.92</v>
          </cell>
        </row>
        <row r="4645">
          <cell r="M4645" t="str">
            <v>SCS0005426</v>
          </cell>
          <cell r="N4645" t="str">
            <v>L4896</v>
          </cell>
          <cell r="O4645" t="str">
            <v>副驾座垫护面总成</v>
          </cell>
          <cell r="P4645" t="str">
            <v>P203PU</v>
          </cell>
          <cell r="Q4645">
            <v>701</v>
          </cell>
          <cell r="R4645" t="str">
            <v>YC01</v>
          </cell>
          <cell r="S4645">
            <v>39.86</v>
          </cell>
        </row>
        <row r="4646">
          <cell r="M4646" t="str">
            <v>BFA0000008</v>
          </cell>
          <cell r="N4646">
            <v>1943003</v>
          </cell>
          <cell r="O4646" t="str">
            <v>弹簧垫圈￠8</v>
          </cell>
          <cell r="P4646" t="str">
            <v>￠8黑</v>
          </cell>
          <cell r="Q4646">
            <v>4508</v>
          </cell>
          <cell r="R4646" t="str">
            <v>YC01</v>
          </cell>
          <cell r="S4646">
            <v>0.01</v>
          </cell>
        </row>
        <row r="4647">
          <cell r="M4647" t="str">
            <v>SCS0004557</v>
          </cell>
          <cell r="N4647">
            <v>1931528</v>
          </cell>
          <cell r="O4647" t="str">
            <v>主驾右滑轨总成</v>
          </cell>
          <cell r="P4647" t="str">
            <v>C32B</v>
          </cell>
          <cell r="Q4647">
            <v>1260</v>
          </cell>
          <cell r="R4647" t="str">
            <v>YC01</v>
          </cell>
          <cell r="S4647">
            <v>31.93</v>
          </cell>
        </row>
        <row r="4648">
          <cell r="M4648" t="str">
            <v>SCS0002977</v>
          </cell>
          <cell r="N4648">
            <v>1913717</v>
          </cell>
          <cell r="O4648" t="str">
            <v>后排三人座调角器手柄</v>
          </cell>
          <cell r="P4648" t="str">
            <v>M50(灰色)</v>
          </cell>
          <cell r="Q4648">
            <v>400</v>
          </cell>
          <cell r="R4648" t="str">
            <v>YC01</v>
          </cell>
          <cell r="S4648">
            <v>0.42</v>
          </cell>
        </row>
        <row r="4649">
          <cell r="M4649" t="str">
            <v>SCS0005420</v>
          </cell>
          <cell r="N4649">
            <v>1943508</v>
          </cell>
          <cell r="O4649" t="str">
            <v>主驾左侧罩壳（手动）</v>
          </cell>
          <cell r="P4649" t="str">
            <v>P203手动六向</v>
          </cell>
          <cell r="Q4649">
            <v>842</v>
          </cell>
          <cell r="R4649" t="str">
            <v>YC01</v>
          </cell>
          <cell r="S4649">
            <v>5.46</v>
          </cell>
        </row>
        <row r="4650">
          <cell r="M4650" t="str">
            <v>SCS0003138</v>
          </cell>
          <cell r="N4650">
            <v>1943012</v>
          </cell>
          <cell r="O4650" t="str">
            <v>解锁按钮</v>
          </cell>
          <cell r="P4650" t="str">
            <v>H32B</v>
          </cell>
          <cell r="Q4650">
            <v>2855</v>
          </cell>
          <cell r="R4650" t="str">
            <v>YC01</v>
          </cell>
          <cell r="S4650">
            <v>0.28999999999999998</v>
          </cell>
        </row>
        <row r="4651">
          <cell r="M4651" t="str">
            <v>SCS0004971</v>
          </cell>
          <cell r="N4651">
            <v>1943004</v>
          </cell>
          <cell r="O4651" t="str">
            <v>主驾安全带固定板总成</v>
          </cell>
          <cell r="P4651" t="str">
            <v>C32B</v>
          </cell>
          <cell r="Q4651">
            <v>2114</v>
          </cell>
          <cell r="R4651" t="str">
            <v>YC01</v>
          </cell>
          <cell r="S4651">
            <v>2.58</v>
          </cell>
        </row>
        <row r="4652">
          <cell r="M4652" t="str">
            <v>SCS0001072</v>
          </cell>
          <cell r="N4652">
            <v>1913037</v>
          </cell>
          <cell r="O4652" t="str">
            <v>连动杆</v>
          </cell>
          <cell r="Q4652">
            <v>59</v>
          </cell>
          <cell r="R4652" t="str">
            <v>YC10</v>
          </cell>
          <cell r="S4652">
            <v>2.27</v>
          </cell>
        </row>
        <row r="4653">
          <cell r="M4653" t="str">
            <v>SCS0005486</v>
          </cell>
          <cell r="N4653" t="str">
            <v>L4896</v>
          </cell>
          <cell r="O4653" t="str">
            <v>两侧头枕面套</v>
          </cell>
          <cell r="P4653" t="str">
            <v>P203针织</v>
          </cell>
          <cell r="Q4653">
            <v>157</v>
          </cell>
          <cell r="R4653" t="str">
            <v>YC01</v>
          </cell>
          <cell r="S4653">
            <v>10.1</v>
          </cell>
        </row>
        <row r="4654">
          <cell r="M4654" t="str">
            <v>BFA0000019</v>
          </cell>
          <cell r="N4654">
            <v>1943003</v>
          </cell>
          <cell r="O4654" t="str">
            <v>盖形螺母</v>
          </cell>
          <cell r="P4654" t="str">
            <v>M8黑色</v>
          </cell>
          <cell r="Q4654">
            <v>70381</v>
          </cell>
          <cell r="R4654" t="str">
            <v>YC10</v>
          </cell>
          <cell r="S4654">
            <v>0.21</v>
          </cell>
        </row>
        <row r="4655">
          <cell r="M4655" t="str">
            <v>SCS0004556</v>
          </cell>
          <cell r="N4655">
            <v>1931528</v>
          </cell>
          <cell r="O4655" t="str">
            <v>主驾左滑轨总成</v>
          </cell>
          <cell r="P4655" t="str">
            <v>C32B</v>
          </cell>
          <cell r="Q4655">
            <v>1260</v>
          </cell>
          <cell r="R4655" t="str">
            <v>YC01</v>
          </cell>
          <cell r="S4655">
            <v>30.2</v>
          </cell>
        </row>
        <row r="4656">
          <cell r="M4656" t="str">
            <v>SCS0003057</v>
          </cell>
          <cell r="N4656">
            <v>1913717</v>
          </cell>
          <cell r="O4656" t="str">
            <v>方板(腰托机构1)</v>
          </cell>
          <cell r="P4656" t="str">
            <v>C33D</v>
          </cell>
          <cell r="Q4656">
            <v>18</v>
          </cell>
          <cell r="R4656" t="str">
            <v>YC01</v>
          </cell>
          <cell r="S4656">
            <v>3.11</v>
          </cell>
        </row>
        <row r="4657">
          <cell r="M4657" t="str">
            <v>SCS0005421</v>
          </cell>
          <cell r="N4657">
            <v>1943508</v>
          </cell>
          <cell r="O4657" t="str">
            <v>主驾升降手柄</v>
          </cell>
          <cell r="P4657" t="str">
            <v>P203</v>
          </cell>
          <cell r="Q4657">
            <v>842</v>
          </cell>
          <cell r="R4657" t="str">
            <v>YC01</v>
          </cell>
          <cell r="S4657">
            <v>5.34</v>
          </cell>
        </row>
        <row r="4658">
          <cell r="M4658" t="str">
            <v>SCS0003125</v>
          </cell>
          <cell r="N4658" t="str">
            <v>L4443</v>
          </cell>
          <cell r="O4658" t="str">
            <v>头枕导套(自由端)</v>
          </cell>
          <cell r="P4658" t="str">
            <v>H32B</v>
          </cell>
          <cell r="Q4658">
            <v>104</v>
          </cell>
          <cell r="R4658" t="str">
            <v>YC01</v>
          </cell>
          <cell r="S4658">
            <v>1.35</v>
          </cell>
        </row>
        <row r="4659">
          <cell r="M4659" t="str">
            <v>SCS0006713</v>
          </cell>
          <cell r="N4659" t="str">
            <v>L4443</v>
          </cell>
          <cell r="O4659" t="str">
            <v>副头枕插管</v>
          </cell>
          <cell r="P4659" t="str">
            <v>中联座椅</v>
          </cell>
          <cell r="Q4659">
            <v>1659</v>
          </cell>
          <cell r="R4659" t="str">
            <v>YC01</v>
          </cell>
          <cell r="S4659">
            <v>0.51</v>
          </cell>
        </row>
        <row r="4660">
          <cell r="M4660" t="str">
            <v>SCS0006386</v>
          </cell>
          <cell r="N4660" t="str">
            <v>L4533</v>
          </cell>
          <cell r="O4660" t="str">
            <v>中间头枕合棉</v>
          </cell>
          <cell r="P4660" t="str">
            <v>P203</v>
          </cell>
          <cell r="Q4660">
            <v>1020</v>
          </cell>
          <cell r="R4660" t="str">
            <v>YC01</v>
          </cell>
          <cell r="S4660">
            <v>3.22</v>
          </cell>
        </row>
        <row r="4661">
          <cell r="M4661" t="str">
            <v>SCS0001427</v>
          </cell>
          <cell r="N4661" t="str">
            <v>L4527</v>
          </cell>
          <cell r="O4661" t="str">
            <v>右侧支持钢丝2(下)</v>
          </cell>
          <cell r="P4661" t="str">
            <v>C40D</v>
          </cell>
          <cell r="Q4661">
            <v>1760</v>
          </cell>
          <cell r="R4661" t="str">
            <v>YC10</v>
          </cell>
          <cell r="S4661">
            <v>0.81</v>
          </cell>
        </row>
        <row r="4662">
          <cell r="M4662" t="str">
            <v>SCS0004173</v>
          </cell>
          <cell r="N4662" t="str">
            <v>L4443</v>
          </cell>
          <cell r="O4662" t="str">
            <v>头枕导套(自由端）</v>
          </cell>
          <cell r="P4662" t="str">
            <v>B40L中改</v>
          </cell>
          <cell r="Q4662">
            <v>72</v>
          </cell>
          <cell r="R4662" t="str">
            <v>YC01</v>
          </cell>
          <cell r="S4662">
            <v>2.0699999999999998</v>
          </cell>
        </row>
        <row r="4663">
          <cell r="M4663" t="str">
            <v>TFT0000029</v>
          </cell>
          <cell r="N4663">
            <v>1937308</v>
          </cell>
          <cell r="O4663" t="str">
            <v>聚合物多元醇</v>
          </cell>
          <cell r="Q4663">
            <v>26840</v>
          </cell>
          <cell r="R4663" t="str">
            <v>YC03</v>
          </cell>
          <cell r="S4663">
            <v>17.412040000000001</v>
          </cell>
        </row>
        <row r="4664">
          <cell r="M4664" t="str">
            <v>SCS0010276</v>
          </cell>
          <cell r="N4664" t="str">
            <v>L4533</v>
          </cell>
          <cell r="O4664" t="str">
            <v>前排头枕泡沫总成</v>
          </cell>
          <cell r="P4664" t="str">
            <v>C33DB-M07（低配）</v>
          </cell>
          <cell r="Q4664">
            <v>588</v>
          </cell>
          <cell r="R4664" t="str">
            <v>YC01</v>
          </cell>
          <cell r="S4664">
            <v>4.99</v>
          </cell>
        </row>
        <row r="4665">
          <cell r="M4665" t="str">
            <v>SCS0001428</v>
          </cell>
          <cell r="N4665" t="str">
            <v>L4527</v>
          </cell>
          <cell r="O4665" t="str">
            <v>左侧支持钢丝1(上)</v>
          </cell>
          <cell r="P4665" t="str">
            <v>C40D</v>
          </cell>
          <cell r="Q4665">
            <v>1760</v>
          </cell>
          <cell r="R4665" t="str">
            <v>YC10</v>
          </cell>
          <cell r="S4665">
            <v>0.81</v>
          </cell>
        </row>
        <row r="4666">
          <cell r="M4666" t="str">
            <v>SCS0004184</v>
          </cell>
          <cell r="N4666" t="str">
            <v>L4443</v>
          </cell>
          <cell r="O4666" t="str">
            <v>头枕导套（锁止端）</v>
          </cell>
          <cell r="P4666" t="str">
            <v>B40L中改</v>
          </cell>
          <cell r="Q4666">
            <v>73</v>
          </cell>
          <cell r="R4666" t="str">
            <v>YC01</v>
          </cell>
          <cell r="S4666">
            <v>2.36</v>
          </cell>
        </row>
        <row r="4667">
          <cell r="M4667" t="str">
            <v>TWT0000001</v>
          </cell>
          <cell r="N4667" t="str">
            <v>L4538</v>
          </cell>
          <cell r="O4667" t="str">
            <v>焊丝</v>
          </cell>
          <cell r="P4667" t="str">
            <v>φ1.0mm</v>
          </cell>
          <cell r="Q4667">
            <v>2000</v>
          </cell>
          <cell r="R4667" t="str">
            <v>YC10</v>
          </cell>
          <cell r="S4667">
            <v>7.8</v>
          </cell>
        </row>
        <row r="4668">
          <cell r="M4668" t="str">
            <v>SCS0010279</v>
          </cell>
          <cell r="N4668" t="str">
            <v>L4533</v>
          </cell>
          <cell r="O4668" t="str">
            <v>后排两侧头枕泡沫总成</v>
          </cell>
          <cell r="Q4668">
            <v>1073</v>
          </cell>
          <cell r="R4668" t="str">
            <v>YC01</v>
          </cell>
          <cell r="S4668">
            <v>3.69</v>
          </cell>
        </row>
        <row r="4669">
          <cell r="M4669" t="str">
            <v>SCS0001429</v>
          </cell>
          <cell r="N4669" t="str">
            <v>L4527</v>
          </cell>
          <cell r="O4669" t="str">
            <v>左侧支持钢丝2(下)</v>
          </cell>
          <cell r="P4669" t="str">
            <v>C40D</v>
          </cell>
          <cell r="Q4669">
            <v>1760</v>
          </cell>
          <cell r="R4669" t="str">
            <v>YC10</v>
          </cell>
          <cell r="S4669">
            <v>0.68</v>
          </cell>
        </row>
        <row r="4670">
          <cell r="M4670" t="str">
            <v>SCS0011730</v>
          </cell>
          <cell r="N4670">
            <v>1950401</v>
          </cell>
          <cell r="O4670" t="str">
            <v>安全带卷轴器总成</v>
          </cell>
          <cell r="P4670" t="str">
            <v>C32B-F05出口车用</v>
          </cell>
          <cell r="Q4670">
            <v>559</v>
          </cell>
          <cell r="R4670" t="str">
            <v>YC01</v>
          </cell>
          <cell r="S4670">
            <v>31.32</v>
          </cell>
        </row>
        <row r="4671">
          <cell r="M4671" t="str">
            <v>SCS0004531</v>
          </cell>
          <cell r="N4671">
            <v>1913517</v>
          </cell>
          <cell r="O4671" t="str">
            <v>座框网簧总成</v>
          </cell>
          <cell r="P4671" t="str">
            <v>C32B</v>
          </cell>
          <cell r="Q4671">
            <v>3090</v>
          </cell>
          <cell r="R4671" t="str">
            <v>YC01</v>
          </cell>
          <cell r="S4671">
            <v>6.7</v>
          </cell>
        </row>
        <row r="4672">
          <cell r="M4672" t="str">
            <v>SCS0010280</v>
          </cell>
          <cell r="N4672" t="str">
            <v>L4533</v>
          </cell>
          <cell r="O4672" t="str">
            <v>后排中间头枕泡沫总成</v>
          </cell>
          <cell r="Q4672">
            <v>386</v>
          </cell>
          <cell r="R4672" t="str">
            <v>YC01</v>
          </cell>
          <cell r="S4672">
            <v>3.25</v>
          </cell>
        </row>
        <row r="4673">
          <cell r="M4673" t="str">
            <v>SCS0001451</v>
          </cell>
          <cell r="N4673" t="str">
            <v>L4527</v>
          </cell>
          <cell r="O4673" t="str">
            <v>支撑钢丝￠5*415</v>
          </cell>
          <cell r="Q4673">
            <v>420</v>
          </cell>
          <cell r="R4673" t="str">
            <v>YC10</v>
          </cell>
          <cell r="S4673">
            <v>0.71</v>
          </cell>
        </row>
        <row r="4674">
          <cell r="M4674" t="str">
            <v>SCS0001277</v>
          </cell>
          <cell r="N4674">
            <v>1950401</v>
          </cell>
          <cell r="O4674" t="str">
            <v>卷轴器总成</v>
          </cell>
          <cell r="P4674" t="str">
            <v>H32B(自带安装螺母)</v>
          </cell>
          <cell r="Q4674">
            <v>866</v>
          </cell>
          <cell r="R4674" t="str">
            <v>YC01</v>
          </cell>
          <cell r="S4674">
            <v>31.32</v>
          </cell>
        </row>
        <row r="4675">
          <cell r="M4675" t="str">
            <v>SCS0005428</v>
          </cell>
          <cell r="N4675">
            <v>1913517</v>
          </cell>
          <cell r="O4675" t="str">
            <v>座垫悬簧总成</v>
          </cell>
          <cell r="P4675" t="str">
            <v>P203</v>
          </cell>
          <cell r="Q4675">
            <v>1792</v>
          </cell>
          <cell r="R4675" t="str">
            <v>YC01</v>
          </cell>
          <cell r="S4675">
            <v>6.59</v>
          </cell>
        </row>
        <row r="4676">
          <cell r="M4676" t="str">
            <v>SCS0000906</v>
          </cell>
          <cell r="N4676" t="str">
            <v>L4469</v>
          </cell>
          <cell r="O4676" t="str">
            <v>滑轨解锁手把</v>
          </cell>
          <cell r="Q4676">
            <v>918</v>
          </cell>
          <cell r="R4676" t="str">
            <v>YC01</v>
          </cell>
          <cell r="S4676">
            <v>1.71</v>
          </cell>
        </row>
        <row r="4677">
          <cell r="M4677" t="str">
            <v>SCS0001573</v>
          </cell>
          <cell r="N4677" t="str">
            <v>L4527</v>
          </cell>
          <cell r="O4677" t="str">
            <v>坐垫钢丝骨架焊接总成</v>
          </cell>
          <cell r="P4677" t="str">
            <v>C40DB</v>
          </cell>
          <cell r="Q4677">
            <v>1681</v>
          </cell>
          <cell r="R4677" t="str">
            <v>YC03</v>
          </cell>
          <cell r="S4677">
            <v>19.98</v>
          </cell>
        </row>
        <row r="4678">
          <cell r="M4678" t="str">
            <v>SCS0001368</v>
          </cell>
          <cell r="N4678">
            <v>1950401</v>
          </cell>
          <cell r="O4678" t="str">
            <v>驾驶员安全带锁扣</v>
          </cell>
          <cell r="Q4678">
            <v>16</v>
          </cell>
          <cell r="R4678" t="str">
            <v>YC01</v>
          </cell>
          <cell r="S4678">
            <v>12.85</v>
          </cell>
        </row>
        <row r="4679">
          <cell r="M4679" t="str">
            <v>SCS0006009</v>
          </cell>
          <cell r="N4679" t="str">
            <v>L4312</v>
          </cell>
          <cell r="O4679" t="str">
            <v>主驾电动左侧滑轨本体</v>
          </cell>
          <cell r="P4679" t="str">
            <v>P203</v>
          </cell>
          <cell r="Q4679">
            <v>3</v>
          </cell>
          <cell r="R4679" t="str">
            <v>YC10</v>
          </cell>
          <cell r="S4679">
            <v>63.8</v>
          </cell>
        </row>
        <row r="4680">
          <cell r="M4680" t="str">
            <v>SCS0001107</v>
          </cell>
          <cell r="N4680" t="str">
            <v>L4469</v>
          </cell>
          <cell r="O4680" t="str">
            <v>副驾驶员右滑轨总成</v>
          </cell>
          <cell r="P4680" t="str">
            <v>C33D</v>
          </cell>
          <cell r="Q4680">
            <v>119</v>
          </cell>
          <cell r="R4680" t="str">
            <v>YC01</v>
          </cell>
          <cell r="S4680">
            <v>27.15</v>
          </cell>
        </row>
        <row r="4681">
          <cell r="M4681" t="str">
            <v>SCS0003886</v>
          </cell>
          <cell r="N4681" t="str">
            <v>L4527</v>
          </cell>
          <cell r="O4681" t="str">
            <v>坐垫钢丝总成</v>
          </cell>
          <cell r="P4681" t="str">
            <v>C32B坐垫钢丝总成</v>
          </cell>
          <cell r="Q4681">
            <v>3223</v>
          </cell>
          <cell r="R4681" t="str">
            <v>YC03</v>
          </cell>
          <cell r="S4681">
            <v>24.16</v>
          </cell>
        </row>
        <row r="4682">
          <cell r="M4682" t="str">
            <v>SCS0006183</v>
          </cell>
          <cell r="N4682">
            <v>1950401</v>
          </cell>
          <cell r="O4682" t="str">
            <v>副驾安全带锁扣总成</v>
          </cell>
          <cell r="P4682" t="str">
            <v>C32B-F05（豪华版）</v>
          </cell>
          <cell r="Q4682">
            <v>1051</v>
          </cell>
          <cell r="R4682" t="str">
            <v>YC01</v>
          </cell>
          <cell r="S4682">
            <v>13.98</v>
          </cell>
        </row>
        <row r="4683">
          <cell r="M4683" t="str">
            <v>SCS0006012</v>
          </cell>
          <cell r="N4683" t="str">
            <v>L4312</v>
          </cell>
          <cell r="O4683" t="str">
            <v>电机及支架总成</v>
          </cell>
          <cell r="P4683" t="str">
            <v>P203</v>
          </cell>
          <cell r="Q4683">
            <v>30</v>
          </cell>
          <cell r="R4683" t="str">
            <v>YC10</v>
          </cell>
          <cell r="S4683">
            <v>56.15</v>
          </cell>
        </row>
        <row r="4684">
          <cell r="M4684" t="str">
            <v>SCS0001108</v>
          </cell>
          <cell r="N4684" t="str">
            <v>L4469</v>
          </cell>
          <cell r="O4684" t="str">
            <v>副驾驶员左滑轨总成</v>
          </cell>
          <cell r="P4684" t="str">
            <v>C33D</v>
          </cell>
          <cell r="Q4684">
            <v>119</v>
          </cell>
          <cell r="R4684" t="str">
            <v>YC01</v>
          </cell>
          <cell r="S4684">
            <v>27.15</v>
          </cell>
        </row>
        <row r="4685">
          <cell r="M4685" t="str">
            <v>SCS0004970</v>
          </cell>
          <cell r="N4685" t="str">
            <v>L4527</v>
          </cell>
          <cell r="O4685" t="str">
            <v>p203垫片钣金</v>
          </cell>
          <cell r="P4685" t="str">
            <v>P203</v>
          </cell>
          <cell r="Q4685">
            <v>511</v>
          </cell>
          <cell r="R4685" t="str">
            <v>YC01</v>
          </cell>
          <cell r="S4685">
            <v>0.71</v>
          </cell>
        </row>
        <row r="4686">
          <cell r="M4686" t="str">
            <v>SCS0006185</v>
          </cell>
          <cell r="N4686">
            <v>1950401</v>
          </cell>
          <cell r="O4686" t="str">
            <v>正驾安全带锁扣总成</v>
          </cell>
          <cell r="P4686" t="str">
            <v>C32B-F05（豪华版）</v>
          </cell>
          <cell r="Q4686">
            <v>1421</v>
          </cell>
          <cell r="R4686" t="str">
            <v>YC01</v>
          </cell>
          <cell r="S4686">
            <v>14.43</v>
          </cell>
        </row>
        <row r="4687">
          <cell r="M4687" t="str">
            <v>SCS0001275</v>
          </cell>
          <cell r="N4687" t="str">
            <v>1933501A</v>
          </cell>
          <cell r="O4687" t="str">
            <v>后排左靠背锁</v>
          </cell>
          <cell r="P4687" t="str">
            <v>H32B</v>
          </cell>
          <cell r="Q4687">
            <v>1540</v>
          </cell>
          <cell r="R4687" t="str">
            <v>YC01</v>
          </cell>
          <cell r="S4687">
            <v>16.489999999999998</v>
          </cell>
        </row>
        <row r="4688">
          <cell r="M4688" t="str">
            <v>SCS0001185</v>
          </cell>
          <cell r="N4688" t="str">
            <v>L4469</v>
          </cell>
          <cell r="O4688" t="str">
            <v>驾驶员左滑轨总成</v>
          </cell>
          <cell r="Q4688">
            <v>641</v>
          </cell>
          <cell r="R4688" t="str">
            <v>YC01</v>
          </cell>
          <cell r="S4688">
            <v>27.15</v>
          </cell>
        </row>
        <row r="4689">
          <cell r="M4689" t="str">
            <v>SCS0005385</v>
          </cell>
          <cell r="N4689" t="str">
            <v>L4527</v>
          </cell>
          <cell r="O4689" t="str">
            <v>靠背骨架弯管</v>
          </cell>
          <cell r="P4689" t="str">
            <v>P203前排</v>
          </cell>
          <cell r="Q4689">
            <v>2185</v>
          </cell>
          <cell r="R4689" t="str">
            <v>YC10</v>
          </cell>
          <cell r="S4689">
            <v>4.18</v>
          </cell>
        </row>
        <row r="4690">
          <cell r="M4690" t="str">
            <v>SCS0007054</v>
          </cell>
          <cell r="N4690">
            <v>1950401</v>
          </cell>
          <cell r="O4690" t="str">
            <v>副驾安全带锁扣（带线束）</v>
          </cell>
          <cell r="P4690" t="str">
            <v>C32b出口车</v>
          </cell>
          <cell r="Q4690">
            <v>390</v>
          </cell>
          <cell r="R4690" t="str">
            <v>YC01</v>
          </cell>
          <cell r="S4690">
            <v>14.38</v>
          </cell>
        </row>
        <row r="4691">
          <cell r="M4691" t="str">
            <v>SCS0001276</v>
          </cell>
          <cell r="N4691" t="str">
            <v>1933501A</v>
          </cell>
          <cell r="O4691" t="str">
            <v>后排右靠背锁</v>
          </cell>
          <cell r="P4691" t="str">
            <v>H32B</v>
          </cell>
          <cell r="Q4691">
            <v>1545</v>
          </cell>
          <cell r="R4691" t="str">
            <v>YC01</v>
          </cell>
          <cell r="S4691">
            <v>16.489999999999998</v>
          </cell>
        </row>
        <row r="4692">
          <cell r="M4692" t="str">
            <v>SCS0001186</v>
          </cell>
          <cell r="N4692" t="str">
            <v>L4469</v>
          </cell>
          <cell r="O4692" t="str">
            <v>驾驶员右滑轨总成</v>
          </cell>
          <cell r="Q4692">
            <v>641</v>
          </cell>
          <cell r="R4692" t="str">
            <v>YC01</v>
          </cell>
          <cell r="S4692">
            <v>27.15</v>
          </cell>
        </row>
        <row r="4693">
          <cell r="M4693" t="str">
            <v>SCS0005386</v>
          </cell>
          <cell r="N4693" t="str">
            <v>L4527</v>
          </cell>
          <cell r="O4693" t="str">
            <v>靠背泡沫支撑钢丝</v>
          </cell>
          <cell r="P4693" t="str">
            <v>P203前排</v>
          </cell>
          <cell r="Q4693">
            <v>2185</v>
          </cell>
          <cell r="R4693" t="str">
            <v>YC10</v>
          </cell>
          <cell r="S4693">
            <v>0.63</v>
          </cell>
        </row>
        <row r="4694">
          <cell r="M4694" t="str">
            <v>SCS0004531</v>
          </cell>
          <cell r="N4694">
            <v>1913517</v>
          </cell>
          <cell r="O4694" t="str">
            <v>座框网簧总成</v>
          </cell>
          <cell r="P4694" t="str">
            <v>C32B</v>
          </cell>
          <cell r="Q4694">
            <v>4539</v>
          </cell>
          <cell r="R4694" t="str">
            <v>YC01</v>
          </cell>
          <cell r="S4694">
            <v>6.7</v>
          </cell>
        </row>
        <row r="4695">
          <cell r="M4695" t="str">
            <v>SCS0002835</v>
          </cell>
          <cell r="N4695">
            <v>1943012</v>
          </cell>
          <cell r="O4695" t="str">
            <v>驾座调角器手柄</v>
          </cell>
          <cell r="P4695">
            <v>306</v>
          </cell>
          <cell r="Q4695">
            <v>1233</v>
          </cell>
          <cell r="R4695" t="str">
            <v>YC01</v>
          </cell>
          <cell r="S4695">
            <v>0.38</v>
          </cell>
        </row>
        <row r="4696">
          <cell r="M4696" t="str">
            <v>SCS0001187</v>
          </cell>
          <cell r="N4696" t="str">
            <v>L4469</v>
          </cell>
          <cell r="O4696" t="str">
            <v>副驾驶员右滑轨总成</v>
          </cell>
          <cell r="Q4696">
            <v>7</v>
          </cell>
          <cell r="R4696" t="str">
            <v>YC01</v>
          </cell>
          <cell r="S4696">
            <v>27.15</v>
          </cell>
        </row>
        <row r="4697">
          <cell r="M4697" t="str">
            <v>SCS0005387</v>
          </cell>
          <cell r="N4697" t="str">
            <v>L4527</v>
          </cell>
          <cell r="O4697" t="str">
            <v>靠背面套上固定钢丝</v>
          </cell>
          <cell r="P4697" t="str">
            <v>P203前排</v>
          </cell>
          <cell r="Q4697">
            <v>2185</v>
          </cell>
          <cell r="R4697" t="str">
            <v>YC10</v>
          </cell>
          <cell r="S4697">
            <v>0.62</v>
          </cell>
        </row>
        <row r="4698">
          <cell r="M4698" t="str">
            <v>SCS0005428</v>
          </cell>
          <cell r="N4698">
            <v>1913517</v>
          </cell>
          <cell r="O4698" t="str">
            <v>座垫悬簧总成</v>
          </cell>
          <cell r="P4698" t="str">
            <v>P203</v>
          </cell>
          <cell r="Q4698">
            <v>2674</v>
          </cell>
          <cell r="R4698" t="str">
            <v>YC01</v>
          </cell>
          <cell r="S4698">
            <v>6.59</v>
          </cell>
        </row>
        <row r="4699">
          <cell r="M4699" t="str">
            <v>SCS0002836</v>
          </cell>
          <cell r="N4699">
            <v>1943012</v>
          </cell>
          <cell r="O4699" t="str">
            <v>驾座左侧罩壳</v>
          </cell>
          <cell r="P4699">
            <v>306</v>
          </cell>
          <cell r="Q4699">
            <v>1233</v>
          </cell>
          <cell r="R4699" t="str">
            <v>YC01</v>
          </cell>
          <cell r="S4699">
            <v>1.06</v>
          </cell>
        </row>
        <row r="4700">
          <cell r="M4700" t="str">
            <v>SCS0001188</v>
          </cell>
          <cell r="N4700" t="str">
            <v>L4469</v>
          </cell>
          <cell r="O4700" t="str">
            <v>副驾驶员左滑轨总成</v>
          </cell>
          <cell r="Q4700">
            <v>7</v>
          </cell>
          <cell r="R4700" t="str">
            <v>YC01</v>
          </cell>
          <cell r="S4700">
            <v>27.15</v>
          </cell>
        </row>
        <row r="4701">
          <cell r="M4701" t="str">
            <v>SCS0005390</v>
          </cell>
          <cell r="N4701" t="str">
            <v>L4527</v>
          </cell>
          <cell r="O4701" t="str">
            <v>靠背下支撑钢丝A</v>
          </cell>
          <cell r="P4701" t="str">
            <v>P203前排</v>
          </cell>
          <cell r="Q4701">
            <v>2185</v>
          </cell>
          <cell r="R4701" t="str">
            <v>YC10</v>
          </cell>
          <cell r="S4701">
            <v>0.98</v>
          </cell>
        </row>
        <row r="4702">
          <cell r="M4702" t="str">
            <v>SCS0004531</v>
          </cell>
          <cell r="N4702">
            <v>1913517</v>
          </cell>
          <cell r="O4702" t="str">
            <v>座框网簧总成</v>
          </cell>
          <cell r="P4702" t="str">
            <v>C32B</v>
          </cell>
          <cell r="Q4702">
            <v>3028</v>
          </cell>
          <cell r="R4702" t="str">
            <v>YC01</v>
          </cell>
          <cell r="S4702">
            <v>6.7</v>
          </cell>
        </row>
        <row r="4703">
          <cell r="M4703" t="str">
            <v>SCS0002837</v>
          </cell>
          <cell r="N4703">
            <v>1943012</v>
          </cell>
          <cell r="O4703" t="str">
            <v>驾座右侧外罩壳</v>
          </cell>
          <cell r="P4703">
            <v>306</v>
          </cell>
          <cell r="Q4703">
            <v>1233</v>
          </cell>
          <cell r="R4703" t="str">
            <v>YC01</v>
          </cell>
          <cell r="S4703">
            <v>1.22</v>
          </cell>
        </row>
        <row r="4704">
          <cell r="M4704" t="str">
            <v>SCS0001099</v>
          </cell>
          <cell r="N4704" t="str">
            <v>L4469</v>
          </cell>
          <cell r="O4704" t="str">
            <v>驾驶员左滑轨总成</v>
          </cell>
          <cell r="P4704" t="str">
            <v>C33D</v>
          </cell>
          <cell r="Q4704">
            <v>151</v>
          </cell>
          <cell r="R4704" t="str">
            <v>YC01</v>
          </cell>
          <cell r="S4704">
            <v>27.15</v>
          </cell>
        </row>
        <row r="4705">
          <cell r="M4705" t="str">
            <v>SCS0005391</v>
          </cell>
          <cell r="N4705" t="str">
            <v>L4527</v>
          </cell>
          <cell r="O4705" t="str">
            <v>靠背下支撑钢丝B</v>
          </cell>
          <cell r="P4705" t="str">
            <v>P203前排</v>
          </cell>
          <cell r="Q4705">
            <v>2185</v>
          </cell>
          <cell r="R4705" t="str">
            <v>YC10</v>
          </cell>
          <cell r="S4705">
            <v>0.64</v>
          </cell>
        </row>
        <row r="4706">
          <cell r="M4706" t="str">
            <v>SCS0005428</v>
          </cell>
          <cell r="N4706">
            <v>1913517</v>
          </cell>
          <cell r="O4706" t="str">
            <v>座垫悬簧总成</v>
          </cell>
          <cell r="P4706" t="str">
            <v>P203</v>
          </cell>
          <cell r="Q4706">
            <v>1422</v>
          </cell>
          <cell r="R4706" t="str">
            <v>YC01</v>
          </cell>
          <cell r="S4706">
            <v>6.59</v>
          </cell>
        </row>
        <row r="4707">
          <cell r="M4707" t="str">
            <v>SCS0002991</v>
          </cell>
          <cell r="N4707">
            <v>1943012</v>
          </cell>
          <cell r="O4707" t="str">
            <v>正驾右内护盖</v>
          </cell>
          <cell r="Q4707">
            <v>3</v>
          </cell>
          <cell r="R4707" t="str">
            <v>YC01</v>
          </cell>
          <cell r="S4707">
            <v>1.04</v>
          </cell>
        </row>
        <row r="4708">
          <cell r="M4708" t="str">
            <v>SCS0001100</v>
          </cell>
          <cell r="N4708" t="str">
            <v>L4469</v>
          </cell>
          <cell r="O4708" t="str">
            <v>驾驶员右滑轨总成</v>
          </cell>
          <cell r="P4708" t="str">
            <v>C33D</v>
          </cell>
          <cell r="Q4708">
            <v>151</v>
          </cell>
          <cell r="R4708" t="str">
            <v>YC01</v>
          </cell>
          <cell r="S4708">
            <v>27.15</v>
          </cell>
        </row>
        <row r="4709">
          <cell r="M4709" t="str">
            <v>SCS0005392</v>
          </cell>
          <cell r="N4709" t="str">
            <v>L4527</v>
          </cell>
          <cell r="O4709" t="str">
            <v>靠背下支撑钢丝C</v>
          </cell>
          <cell r="P4709" t="str">
            <v>P203前排</v>
          </cell>
          <cell r="Q4709">
            <v>2185</v>
          </cell>
          <cell r="R4709" t="str">
            <v>YC10</v>
          </cell>
          <cell r="S4709">
            <v>0.45</v>
          </cell>
        </row>
        <row r="4710">
          <cell r="M4710" t="str">
            <v>TWT0000067</v>
          </cell>
          <cell r="N4710" t="str">
            <v>L4964</v>
          </cell>
          <cell r="O4710" t="str">
            <v>圆钢管φ32*2mm</v>
          </cell>
          <cell r="P4710" t="str">
            <v>Q235C</v>
          </cell>
          <cell r="Q4710">
            <v>9136</v>
          </cell>
          <cell r="R4710" t="str">
            <v>YC10</v>
          </cell>
          <cell r="S4710">
            <v>6.1150399999999996</v>
          </cell>
        </row>
        <row r="4711">
          <cell r="M4711" t="str">
            <v>SCS0002995</v>
          </cell>
          <cell r="N4711">
            <v>1943012</v>
          </cell>
          <cell r="O4711" t="str">
            <v>塞盖</v>
          </cell>
          <cell r="Q4711">
            <v>26</v>
          </cell>
          <cell r="R4711" t="str">
            <v>YC01</v>
          </cell>
          <cell r="S4711">
            <v>7.0000000000000007E-2</v>
          </cell>
        </row>
        <row r="4712">
          <cell r="M4712" t="str">
            <v>TFT0000001</v>
          </cell>
          <cell r="N4712">
            <v>1944688</v>
          </cell>
          <cell r="O4712" t="str">
            <v>黑料</v>
          </cell>
          <cell r="Q4712">
            <v>16250</v>
          </cell>
          <cell r="R4712" t="str">
            <v>YC03</v>
          </cell>
          <cell r="S4712">
            <v>18</v>
          </cell>
        </row>
        <row r="4713">
          <cell r="M4713" t="str">
            <v>SCS0005432</v>
          </cell>
          <cell r="N4713" t="str">
            <v>L4527</v>
          </cell>
          <cell r="O4713" t="str">
            <v>副驾安全带固定板焊接总成</v>
          </cell>
          <cell r="P4713" t="str">
            <v>P203</v>
          </cell>
          <cell r="Q4713">
            <v>511</v>
          </cell>
          <cell r="R4713" t="str">
            <v>YC01</v>
          </cell>
          <cell r="S4713">
            <v>2.17</v>
          </cell>
        </row>
        <row r="4714">
          <cell r="M4714" t="str">
            <v>twt0000127</v>
          </cell>
          <cell r="N4714" t="str">
            <v>L4964</v>
          </cell>
          <cell r="O4714" t="str">
            <v>方钢管Q235</v>
          </cell>
          <cell r="P4714" t="str">
            <v>25*30*2.0*6000</v>
          </cell>
          <cell r="Q4714">
            <v>5000</v>
          </cell>
          <cell r="R4714" t="str">
            <v>YC10</v>
          </cell>
          <cell r="S4714">
            <v>5.6637199999999996</v>
          </cell>
        </row>
        <row r="4715">
          <cell r="M4715" t="str">
            <v>SCS0002997</v>
          </cell>
          <cell r="N4715">
            <v>1943012</v>
          </cell>
          <cell r="O4715" t="str">
            <v>副驾左内护盖</v>
          </cell>
          <cell r="Q4715">
            <v>3</v>
          </cell>
          <cell r="R4715" t="str">
            <v>YC01</v>
          </cell>
          <cell r="S4715">
            <v>1.04</v>
          </cell>
        </row>
        <row r="4716">
          <cell r="M4716" t="str">
            <v>TFT0000057</v>
          </cell>
          <cell r="N4716">
            <v>1944688</v>
          </cell>
          <cell r="O4716" t="str">
            <v>催化剂Y610</v>
          </cell>
          <cell r="Q4716">
            <v>800</v>
          </cell>
          <cell r="R4716" t="str">
            <v>YC03</v>
          </cell>
          <cell r="S4716">
            <v>160.77000000000001</v>
          </cell>
        </row>
        <row r="4717">
          <cell r="M4717" t="str">
            <v>SCS0001418</v>
          </cell>
          <cell r="N4717" t="str">
            <v>L4527</v>
          </cell>
          <cell r="O4717" t="str">
            <v>C40D横向钢丝1</v>
          </cell>
          <cell r="P4717" t="str">
            <v>C40D</v>
          </cell>
          <cell r="Q4717">
            <v>1710</v>
          </cell>
          <cell r="R4717" t="str">
            <v>YC10</v>
          </cell>
          <cell r="S4717">
            <v>1.26</v>
          </cell>
        </row>
        <row r="4718">
          <cell r="M4718" t="str">
            <v>TWT0000067</v>
          </cell>
          <cell r="N4718" t="str">
            <v>L4964</v>
          </cell>
          <cell r="O4718" t="str">
            <v>圆钢管φ32*2mm</v>
          </cell>
          <cell r="P4718" t="str">
            <v>Q235C</v>
          </cell>
          <cell r="Q4718">
            <v>10714</v>
          </cell>
          <cell r="R4718" t="str">
            <v>YC10</v>
          </cell>
          <cell r="S4718">
            <v>6.0530999999999997</v>
          </cell>
        </row>
        <row r="4719">
          <cell r="M4719" t="str">
            <v>SCS0002999</v>
          </cell>
          <cell r="N4719">
            <v>1943012</v>
          </cell>
          <cell r="O4719" t="str">
            <v>副驾右外护盖</v>
          </cell>
          <cell r="Q4719">
            <v>3</v>
          </cell>
          <cell r="R4719" t="str">
            <v>YC01</v>
          </cell>
          <cell r="S4719">
            <v>4.5199999999999996</v>
          </cell>
        </row>
        <row r="4720">
          <cell r="M4720" t="str">
            <v>TFT0000001</v>
          </cell>
          <cell r="N4720">
            <v>1944688</v>
          </cell>
          <cell r="O4720" t="str">
            <v>黑料</v>
          </cell>
          <cell r="Q4720">
            <v>12500</v>
          </cell>
          <cell r="R4720" t="str">
            <v>YC03</v>
          </cell>
          <cell r="S4720">
            <v>20.5</v>
          </cell>
        </row>
        <row r="4721">
          <cell r="M4721" t="str">
            <v>SCS0001181</v>
          </cell>
          <cell r="N4721" t="str">
            <v>L4527</v>
          </cell>
          <cell r="O4721" t="str">
            <v>豪华靠背加强管</v>
          </cell>
          <cell r="Q4721">
            <v>52</v>
          </cell>
          <cell r="R4721" t="str">
            <v>YC10</v>
          </cell>
          <cell r="S4721">
            <v>0.9</v>
          </cell>
        </row>
        <row r="4722">
          <cell r="M4722" t="str">
            <v>scs0007090</v>
          </cell>
          <cell r="N4722">
            <v>1943007</v>
          </cell>
          <cell r="O4722" t="str">
            <v>双动二等座靠背EPP垫块</v>
          </cell>
          <cell r="P4722" t="str">
            <v>动车</v>
          </cell>
          <cell r="Q4722">
            <v>792</v>
          </cell>
          <cell r="R4722" t="str">
            <v>YC01</v>
          </cell>
          <cell r="S4722">
            <v>1.2</v>
          </cell>
        </row>
        <row r="4723">
          <cell r="M4723" t="str">
            <v>SCS0003001</v>
          </cell>
          <cell r="N4723">
            <v>1943012</v>
          </cell>
          <cell r="O4723" t="str">
            <v>正驾调角器把手护盖</v>
          </cell>
          <cell r="Q4723">
            <v>23</v>
          </cell>
          <cell r="R4723" t="str">
            <v>YC01</v>
          </cell>
          <cell r="S4723">
            <v>0.5</v>
          </cell>
        </row>
        <row r="4724">
          <cell r="M4724" t="str">
            <v>TFT0000059</v>
          </cell>
          <cell r="N4724">
            <v>1944688</v>
          </cell>
          <cell r="O4724" t="str">
            <v>开孔剂</v>
          </cell>
          <cell r="Q4724">
            <v>600</v>
          </cell>
          <cell r="R4724" t="str">
            <v>YC03</v>
          </cell>
          <cell r="S4724">
            <v>18.68</v>
          </cell>
        </row>
        <row r="4725">
          <cell r="M4725" t="str">
            <v>SCS0001182</v>
          </cell>
          <cell r="N4725" t="str">
            <v>L4527</v>
          </cell>
          <cell r="O4725" t="str">
            <v>豪华靠背加强管组件</v>
          </cell>
          <cell r="P4725" t="str">
            <v>C33D(带固定片)</v>
          </cell>
          <cell r="Q4725">
            <v>32</v>
          </cell>
          <cell r="R4725" t="str">
            <v>YC10</v>
          </cell>
          <cell r="S4725">
            <v>1.31</v>
          </cell>
        </row>
        <row r="4726">
          <cell r="M4726" t="str">
            <v>scs0007091</v>
          </cell>
          <cell r="N4726">
            <v>1943007</v>
          </cell>
          <cell r="O4726" t="str">
            <v>双动二等座座垫EPP垫块</v>
          </cell>
          <cell r="P4726" t="str">
            <v>动车</v>
          </cell>
          <cell r="Q4726">
            <v>792</v>
          </cell>
          <cell r="R4726" t="str">
            <v>YC01</v>
          </cell>
          <cell r="S4726">
            <v>1.2</v>
          </cell>
        </row>
        <row r="4727">
          <cell r="M4727" t="str">
            <v>SCS0003003</v>
          </cell>
          <cell r="N4727">
            <v>1943012</v>
          </cell>
          <cell r="O4727" t="str">
            <v>副驾调角器把手护盖</v>
          </cell>
          <cell r="Q4727">
            <v>3</v>
          </cell>
          <cell r="R4727" t="str">
            <v>YC01</v>
          </cell>
          <cell r="S4727">
            <v>0.5</v>
          </cell>
        </row>
        <row r="4728">
          <cell r="M4728" t="str">
            <v>tft0000061</v>
          </cell>
          <cell r="N4728">
            <v>1944688</v>
          </cell>
          <cell r="O4728" t="str">
            <v>交联剂CN-220</v>
          </cell>
          <cell r="Q4728">
            <v>800</v>
          </cell>
          <cell r="R4728" t="str">
            <v>YC03</v>
          </cell>
          <cell r="S4728">
            <v>42.75</v>
          </cell>
        </row>
        <row r="4729">
          <cell r="M4729" t="str">
            <v>SCS0001420</v>
          </cell>
          <cell r="N4729" t="str">
            <v>L4527</v>
          </cell>
          <cell r="O4729" t="str">
            <v>横向钢丝3(下)</v>
          </cell>
          <cell r="P4729" t="str">
            <v>C40D</v>
          </cell>
          <cell r="Q4729">
            <v>50</v>
          </cell>
          <cell r="R4729" t="str">
            <v>YC10</v>
          </cell>
          <cell r="S4729">
            <v>1.26</v>
          </cell>
        </row>
        <row r="4730">
          <cell r="M4730" t="str">
            <v>SCS0007107</v>
          </cell>
          <cell r="N4730">
            <v>1943007</v>
          </cell>
          <cell r="O4730" t="str">
            <v>单人座椅座垫硬泡</v>
          </cell>
          <cell r="P4730" t="str">
            <v>广州地铁18号线项目</v>
          </cell>
          <cell r="Q4730">
            <v>49</v>
          </cell>
          <cell r="R4730" t="str">
            <v>YC03</v>
          </cell>
          <cell r="S4730">
            <v>155</v>
          </cell>
        </row>
        <row r="4731">
          <cell r="M4731" t="str">
            <v>SCS0003015</v>
          </cell>
          <cell r="N4731">
            <v>1943012</v>
          </cell>
          <cell r="O4731" t="str">
            <v>正驾左外护盖</v>
          </cell>
          <cell r="Q4731">
            <v>23</v>
          </cell>
          <cell r="R4731" t="str">
            <v>YC01</v>
          </cell>
          <cell r="S4731">
            <v>4.43</v>
          </cell>
        </row>
        <row r="4732">
          <cell r="M4732" t="str">
            <v>TFT0000058</v>
          </cell>
          <cell r="N4732">
            <v>1944688</v>
          </cell>
          <cell r="O4732" t="str">
            <v>催化剂Y833</v>
          </cell>
          <cell r="Q4732">
            <v>1000</v>
          </cell>
          <cell r="R4732" t="str">
            <v>YC03</v>
          </cell>
          <cell r="S4732">
            <v>149.4</v>
          </cell>
        </row>
        <row r="4733">
          <cell r="M4733" t="str">
            <v>SCS0004560</v>
          </cell>
          <cell r="N4733" t="str">
            <v>L4527</v>
          </cell>
          <cell r="O4733" t="str">
            <v>座垫合棉支撑钢丝</v>
          </cell>
          <cell r="P4733" t="str">
            <v>C32B</v>
          </cell>
          <cell r="Q4733">
            <v>6597</v>
          </cell>
          <cell r="R4733" t="str">
            <v>YC10</v>
          </cell>
          <cell r="S4733">
            <v>0.5</v>
          </cell>
        </row>
        <row r="4734">
          <cell r="M4734" t="str">
            <v>SCS0007118</v>
          </cell>
          <cell r="N4734">
            <v>1943007</v>
          </cell>
          <cell r="O4734" t="str">
            <v>双人座椅左靠坐垫硬泡</v>
          </cell>
          <cell r="P4734" t="str">
            <v>广州地铁18号线项目</v>
          </cell>
          <cell r="Q4734">
            <v>27</v>
          </cell>
          <cell r="R4734" t="str">
            <v>YC03</v>
          </cell>
          <cell r="S4734">
            <v>155</v>
          </cell>
        </row>
        <row r="4735">
          <cell r="M4735" t="str">
            <v>SCS0003017</v>
          </cell>
          <cell r="N4735">
            <v>1943012</v>
          </cell>
          <cell r="O4735" t="str">
            <v>正驾高度调节手柄总成</v>
          </cell>
          <cell r="Q4735">
            <v>23</v>
          </cell>
          <cell r="R4735" t="str">
            <v>YC01</v>
          </cell>
          <cell r="S4735">
            <v>2.2200000000000002</v>
          </cell>
        </row>
        <row r="4736">
          <cell r="M4736" t="str">
            <v>TFT0000028</v>
          </cell>
          <cell r="N4736">
            <v>1937308</v>
          </cell>
          <cell r="O4736" t="str">
            <v>聚醚多元醇</v>
          </cell>
          <cell r="Q4736">
            <v>2700</v>
          </cell>
          <cell r="R4736" t="str">
            <v>YC03</v>
          </cell>
          <cell r="S4736">
            <v>16.34563</v>
          </cell>
        </row>
        <row r="4737">
          <cell r="M4737" t="str">
            <v>SCS0004566</v>
          </cell>
          <cell r="N4737" t="str">
            <v>L4527</v>
          </cell>
          <cell r="O4737" t="str">
            <v>扭力簧</v>
          </cell>
          <cell r="P4737" t="str">
            <v>C32B</v>
          </cell>
          <cell r="Q4737">
            <v>3338</v>
          </cell>
          <cell r="R4737" t="str">
            <v>YC01</v>
          </cell>
          <cell r="S4737">
            <v>1.65</v>
          </cell>
        </row>
        <row r="4738">
          <cell r="M4738" t="str">
            <v>TWT0000067</v>
          </cell>
          <cell r="N4738" t="str">
            <v>L4964</v>
          </cell>
          <cell r="O4738" t="str">
            <v>圆钢管φ32*2mm</v>
          </cell>
          <cell r="P4738" t="str">
            <v>Q235C</v>
          </cell>
          <cell r="Q4738">
            <v>864</v>
          </cell>
          <cell r="R4738" t="str">
            <v>YC10</v>
          </cell>
          <cell r="S4738">
            <v>5.9734499999999997</v>
          </cell>
        </row>
        <row r="4739">
          <cell r="M4739" t="str">
            <v>SCS0003019</v>
          </cell>
          <cell r="N4739">
            <v>1943012</v>
          </cell>
          <cell r="O4739" t="str">
            <v>正驾高度调节手柄盖</v>
          </cell>
          <cell r="Q4739">
            <v>23</v>
          </cell>
          <cell r="R4739" t="str">
            <v>YC01</v>
          </cell>
          <cell r="S4739">
            <v>0.56000000000000005</v>
          </cell>
        </row>
        <row r="4740">
          <cell r="M4740" t="str">
            <v>TFT0000028</v>
          </cell>
          <cell r="N4740">
            <v>1937308</v>
          </cell>
          <cell r="O4740" t="str">
            <v>聚醚多元醇</v>
          </cell>
          <cell r="Q4740">
            <v>24300</v>
          </cell>
          <cell r="R4740" t="str">
            <v>YC03</v>
          </cell>
          <cell r="S4740">
            <v>16.34563</v>
          </cell>
        </row>
        <row r="4741">
          <cell r="M4741" t="str">
            <v>SCS0004659</v>
          </cell>
          <cell r="N4741" t="str">
            <v>L4527</v>
          </cell>
          <cell r="O4741" t="str">
            <v>表皮固定钢丝AB总成</v>
          </cell>
          <cell r="P4741" t="str">
            <v>C32B</v>
          </cell>
          <cell r="Q4741">
            <v>6597</v>
          </cell>
          <cell r="R4741" t="str">
            <v>YC10</v>
          </cell>
          <cell r="S4741">
            <v>1.41</v>
          </cell>
        </row>
        <row r="4742">
          <cell r="M4742" t="str">
            <v>SCS0003889</v>
          </cell>
          <cell r="N4742" t="str">
            <v>L4964</v>
          </cell>
          <cell r="O4742" t="str">
            <v>圆钢管(白管)25</v>
          </cell>
          <cell r="P4742" t="str">
            <v>Q195￠25x2.0</v>
          </cell>
          <cell r="Q4742">
            <v>9136</v>
          </cell>
          <cell r="R4742" t="str">
            <v>YC10</v>
          </cell>
          <cell r="S4742">
            <v>5.9734499999999997</v>
          </cell>
        </row>
        <row r="4743">
          <cell r="M4743" t="str">
            <v>SCS0003022</v>
          </cell>
          <cell r="N4743">
            <v>1943012</v>
          </cell>
          <cell r="O4743" t="str">
            <v>双边主驾右内护盖</v>
          </cell>
          <cell r="Q4743">
            <v>20</v>
          </cell>
          <cell r="R4743" t="str">
            <v>YC01</v>
          </cell>
          <cell r="S4743">
            <v>1.5</v>
          </cell>
        </row>
        <row r="4744">
          <cell r="M4744" t="str">
            <v>TFT0000029</v>
          </cell>
          <cell r="N4744">
            <v>1937308</v>
          </cell>
          <cell r="O4744" t="str">
            <v>聚合物多元醇</v>
          </cell>
          <cell r="Q4744">
            <v>27000</v>
          </cell>
          <cell r="R4744" t="str">
            <v>YC03</v>
          </cell>
          <cell r="S4744">
            <v>10.80869</v>
          </cell>
        </row>
        <row r="4745">
          <cell r="M4745" t="str">
            <v>SCS0005788</v>
          </cell>
          <cell r="N4745" t="str">
            <v>L4527</v>
          </cell>
          <cell r="O4745" t="str">
            <v>左侧边板凸焊总成</v>
          </cell>
          <cell r="P4745" t="str">
            <v>P203</v>
          </cell>
          <cell r="Q4745">
            <v>511</v>
          </cell>
          <cell r="R4745" t="str">
            <v>YC10</v>
          </cell>
          <cell r="S4745">
            <v>6.91</v>
          </cell>
        </row>
        <row r="4746">
          <cell r="M4746" t="str">
            <v>SCS0005415</v>
          </cell>
          <cell r="N4746">
            <v>2143048</v>
          </cell>
          <cell r="O4746" t="str">
            <v>前排靠背护面总成</v>
          </cell>
          <cell r="P4746" t="str">
            <v>P203针织无气囊</v>
          </cell>
          <cell r="Q4746">
            <v>720</v>
          </cell>
          <cell r="R4746" t="str">
            <v>YC01</v>
          </cell>
          <cell r="S4746">
            <v>45.78</v>
          </cell>
        </row>
        <row r="4747">
          <cell r="M4747" t="str">
            <v>SCS0003060</v>
          </cell>
          <cell r="N4747">
            <v>1943012</v>
          </cell>
          <cell r="O4747" t="str">
            <v>腰部调节手轮</v>
          </cell>
          <cell r="P4747" t="str">
            <v>C33D</v>
          </cell>
          <cell r="Q4747">
            <v>20</v>
          </cell>
          <cell r="R4747" t="str">
            <v>YC01</v>
          </cell>
          <cell r="S4747">
            <v>0.91</v>
          </cell>
        </row>
        <row r="4748">
          <cell r="M4748" t="str">
            <v>SCS0000810</v>
          </cell>
          <cell r="N4748" t="str">
            <v>1932389A</v>
          </cell>
          <cell r="O4748" t="str">
            <v>驾座头枕杆</v>
          </cell>
          <cell r="Q4748">
            <v>806</v>
          </cell>
          <cell r="R4748" t="str">
            <v>YC03</v>
          </cell>
          <cell r="S4748">
            <v>4.34</v>
          </cell>
        </row>
        <row r="4749">
          <cell r="M4749" t="str">
            <v>SCS0005789</v>
          </cell>
          <cell r="N4749" t="str">
            <v>L4527</v>
          </cell>
          <cell r="O4749" t="str">
            <v>右侧边板凸焊总成</v>
          </cell>
          <cell r="P4749" t="str">
            <v>P203</v>
          </cell>
          <cell r="Q4749">
            <v>511</v>
          </cell>
          <cell r="R4749" t="str">
            <v>YC10</v>
          </cell>
          <cell r="S4749">
            <v>6.91</v>
          </cell>
        </row>
        <row r="4750">
          <cell r="M4750" t="str">
            <v>SCS0005418</v>
          </cell>
          <cell r="N4750">
            <v>2143048</v>
          </cell>
          <cell r="O4750" t="str">
            <v>主驾座垫护面总成</v>
          </cell>
          <cell r="P4750" t="str">
            <v>P203针织</v>
          </cell>
          <cell r="Q4750">
            <v>360</v>
          </cell>
          <cell r="R4750" t="str">
            <v>YC01</v>
          </cell>
          <cell r="S4750">
            <v>26.55</v>
          </cell>
        </row>
        <row r="4751">
          <cell r="M4751" t="str">
            <v>SCS0003061</v>
          </cell>
          <cell r="N4751">
            <v>1943012</v>
          </cell>
          <cell r="O4751" t="str">
            <v>腰部调节手轮防护盖</v>
          </cell>
          <cell r="P4751" t="str">
            <v>C33D</v>
          </cell>
          <cell r="Q4751">
            <v>20</v>
          </cell>
          <cell r="R4751" t="str">
            <v>YC01</v>
          </cell>
          <cell r="S4751">
            <v>0.51</v>
          </cell>
        </row>
        <row r="4752">
          <cell r="M4752" t="str">
            <v>SCS0000930</v>
          </cell>
          <cell r="N4752" t="str">
            <v>1932389A</v>
          </cell>
          <cell r="O4752" t="str">
            <v>后排两侧头枕骨架总成</v>
          </cell>
          <cell r="Q4752">
            <v>1075</v>
          </cell>
          <cell r="R4752" t="str">
            <v>YC01</v>
          </cell>
          <cell r="S4752">
            <v>5.12</v>
          </cell>
        </row>
        <row r="4753">
          <cell r="M4753" t="str">
            <v>SCS0005790</v>
          </cell>
          <cell r="N4753" t="str">
            <v>L4527</v>
          </cell>
          <cell r="O4753" t="str">
            <v>扭力杆（P203、C40DB)</v>
          </cell>
          <cell r="P4753" t="str">
            <v>C40DB分别是6.0.6.3</v>
          </cell>
          <cell r="Q4753">
            <v>863</v>
          </cell>
          <cell r="R4753" t="str">
            <v>YC10</v>
          </cell>
          <cell r="S4753">
            <v>1.37</v>
          </cell>
        </row>
        <row r="4754">
          <cell r="M4754" t="str">
            <v>SCS0005441</v>
          </cell>
          <cell r="N4754">
            <v>2143048</v>
          </cell>
          <cell r="O4754" t="str">
            <v>副驾座垫护面总成</v>
          </cell>
          <cell r="P4754" t="str">
            <v>P203针织</v>
          </cell>
          <cell r="Q4754">
            <v>374</v>
          </cell>
          <cell r="R4754" t="str">
            <v>YC01</v>
          </cell>
          <cell r="S4754">
            <v>26.55</v>
          </cell>
        </row>
        <row r="4755">
          <cell r="M4755" t="str">
            <v>SCS0003126</v>
          </cell>
          <cell r="N4755">
            <v>1943012</v>
          </cell>
          <cell r="O4755" t="str">
            <v>主驾右侧罩壳</v>
          </cell>
          <cell r="P4755" t="str">
            <v>H32B</v>
          </cell>
          <cell r="Q4755">
            <v>1228</v>
          </cell>
          <cell r="R4755" t="str">
            <v>YC01</v>
          </cell>
          <cell r="S4755">
            <v>1.47</v>
          </cell>
        </row>
        <row r="4756">
          <cell r="M4756" t="str">
            <v>SCS0000932</v>
          </cell>
          <cell r="N4756" t="str">
            <v>1932389A</v>
          </cell>
          <cell r="O4756" t="str">
            <v>后排中间头枕骨架总成</v>
          </cell>
          <cell r="Q4756">
            <v>388</v>
          </cell>
          <cell r="R4756" t="str">
            <v>YC01</v>
          </cell>
          <cell r="S4756">
            <v>5.84</v>
          </cell>
        </row>
        <row r="4757">
          <cell r="M4757" t="str">
            <v>SCS0005791</v>
          </cell>
          <cell r="N4757" t="str">
            <v>L4527</v>
          </cell>
          <cell r="O4757" t="str">
            <v>手动升降棘轮支架总成</v>
          </cell>
          <cell r="P4757" t="str">
            <v>P203</v>
          </cell>
          <cell r="Q4757">
            <v>421</v>
          </cell>
          <cell r="R4757" t="str">
            <v>YC10</v>
          </cell>
          <cell r="S4757">
            <v>3.36</v>
          </cell>
        </row>
        <row r="4758">
          <cell r="M4758" t="str">
            <v>SCS0006330</v>
          </cell>
          <cell r="N4758">
            <v>2143048</v>
          </cell>
          <cell r="O4758" t="str">
            <v>靠背面套</v>
          </cell>
          <cell r="P4758" t="str">
            <v>P203后排针织无扶手</v>
          </cell>
          <cell r="Q4758">
            <v>360</v>
          </cell>
          <cell r="R4758" t="str">
            <v>YC01</v>
          </cell>
          <cell r="S4758">
            <v>52.32</v>
          </cell>
        </row>
        <row r="4759">
          <cell r="M4759" t="str">
            <v>SCS0003128</v>
          </cell>
          <cell r="N4759">
            <v>1943012</v>
          </cell>
          <cell r="O4759" t="str">
            <v>调角器手柄</v>
          </cell>
          <cell r="P4759" t="str">
            <v>H32B</v>
          </cell>
          <cell r="Q4759">
            <v>1552</v>
          </cell>
          <cell r="R4759" t="str">
            <v>YC01</v>
          </cell>
          <cell r="S4759">
            <v>0.57999999999999996</v>
          </cell>
        </row>
        <row r="4760">
          <cell r="M4760" t="str">
            <v>SCS0001172</v>
          </cell>
          <cell r="N4760" t="str">
            <v>1932389A</v>
          </cell>
          <cell r="O4760" t="str">
            <v>前排头枕骨架总成</v>
          </cell>
          <cell r="Q4760">
            <v>918</v>
          </cell>
          <cell r="R4760" t="str">
            <v>YC01</v>
          </cell>
          <cell r="S4760">
            <v>4.34</v>
          </cell>
        </row>
        <row r="4761">
          <cell r="M4761" t="str">
            <v>SCS0005792</v>
          </cell>
          <cell r="N4761" t="str">
            <v>L4527</v>
          </cell>
          <cell r="O4761" t="str">
            <v>前联动管垫片</v>
          </cell>
          <cell r="P4761" t="str">
            <v>P203</v>
          </cell>
          <cell r="Q4761">
            <v>842</v>
          </cell>
          <cell r="R4761" t="str">
            <v>YC10</v>
          </cell>
          <cell r="S4761">
            <v>0.28000000000000003</v>
          </cell>
        </row>
        <row r="4762">
          <cell r="M4762" t="str">
            <v>SCS0005491</v>
          </cell>
          <cell r="N4762">
            <v>2143048</v>
          </cell>
          <cell r="O4762" t="str">
            <v>六分坐垫面套</v>
          </cell>
          <cell r="P4762" t="str">
            <v>P203针织</v>
          </cell>
          <cell r="Q4762">
            <v>360</v>
          </cell>
          <cell r="R4762" t="str">
            <v>YC01</v>
          </cell>
          <cell r="S4762">
            <v>41.4</v>
          </cell>
        </row>
        <row r="4763">
          <cell r="M4763" t="str">
            <v>SCS0003129</v>
          </cell>
          <cell r="N4763">
            <v>1943012</v>
          </cell>
          <cell r="O4763" t="str">
            <v>主驾左侧罩壳</v>
          </cell>
          <cell r="P4763" t="str">
            <v>H32B(六向)</v>
          </cell>
          <cell r="Q4763">
            <v>1228</v>
          </cell>
          <cell r="R4763" t="str">
            <v>YC01</v>
          </cell>
          <cell r="S4763">
            <v>4.25</v>
          </cell>
        </row>
        <row r="4764">
          <cell r="M4764" t="str">
            <v>SCS0001669</v>
          </cell>
          <cell r="N4764" t="str">
            <v>1932389A</v>
          </cell>
          <cell r="O4764" t="str">
            <v>中间头枕杆焊接总成</v>
          </cell>
          <cell r="P4764" t="str">
            <v>C40DB</v>
          </cell>
          <cell r="Q4764">
            <v>946</v>
          </cell>
          <cell r="R4764" t="str">
            <v>YC01</v>
          </cell>
          <cell r="S4764">
            <v>6.43</v>
          </cell>
        </row>
        <row r="4765">
          <cell r="M4765" t="str">
            <v>SCS0005994</v>
          </cell>
          <cell r="N4765" t="str">
            <v>L4527</v>
          </cell>
          <cell r="O4765" t="str">
            <v>座U型支撑管</v>
          </cell>
          <cell r="P4765" t="str">
            <v>P203</v>
          </cell>
          <cell r="Q4765">
            <v>337</v>
          </cell>
          <cell r="R4765" t="str">
            <v>YC10</v>
          </cell>
          <cell r="S4765">
            <v>3.69</v>
          </cell>
        </row>
        <row r="4766">
          <cell r="M4766" t="str">
            <v>SCS0005487</v>
          </cell>
          <cell r="N4766">
            <v>2143048</v>
          </cell>
          <cell r="O4766" t="str">
            <v>四分坐垫面套</v>
          </cell>
          <cell r="P4766" t="str">
            <v>P203针织</v>
          </cell>
          <cell r="Q4766">
            <v>360</v>
          </cell>
          <cell r="R4766" t="str">
            <v>YC01</v>
          </cell>
          <cell r="S4766">
            <v>33.67</v>
          </cell>
        </row>
        <row r="4767">
          <cell r="M4767" t="str">
            <v>SCS0003130</v>
          </cell>
          <cell r="N4767">
            <v>1943012</v>
          </cell>
          <cell r="O4767" t="str">
            <v>升降手柄总成</v>
          </cell>
          <cell r="P4767" t="str">
            <v>H32B</v>
          </cell>
          <cell r="Q4767">
            <v>1238</v>
          </cell>
          <cell r="R4767" t="str">
            <v>YC01</v>
          </cell>
          <cell r="S4767">
            <v>5.15</v>
          </cell>
        </row>
        <row r="4768">
          <cell r="M4768" t="str">
            <v>SCS0001670</v>
          </cell>
          <cell r="N4768" t="str">
            <v>1932389A</v>
          </cell>
          <cell r="O4768" t="str">
            <v>两侧头枕杆</v>
          </cell>
          <cell r="P4768" t="str">
            <v>C40DB</v>
          </cell>
          <cell r="Q4768">
            <v>1892</v>
          </cell>
          <cell r="R4768" t="str">
            <v>YC01</v>
          </cell>
          <cell r="S4768">
            <v>7.18</v>
          </cell>
        </row>
        <row r="4769">
          <cell r="M4769" t="str">
            <v>SCS0005995</v>
          </cell>
          <cell r="N4769" t="str">
            <v>L4527</v>
          </cell>
          <cell r="O4769" t="str">
            <v>座垫面套固定钢丝</v>
          </cell>
          <cell r="P4769" t="str">
            <v>P203</v>
          </cell>
          <cell r="Q4769">
            <v>953</v>
          </cell>
          <cell r="R4769" t="str">
            <v>YC10</v>
          </cell>
          <cell r="S4769">
            <v>0.64</v>
          </cell>
        </row>
        <row r="4770">
          <cell r="M4770" t="str">
            <v>SCS0005486</v>
          </cell>
          <cell r="N4770">
            <v>2143048</v>
          </cell>
          <cell r="O4770" t="str">
            <v>两侧头枕面套</v>
          </cell>
          <cell r="P4770" t="str">
            <v>P203针织</v>
          </cell>
          <cell r="Q4770">
            <v>1280</v>
          </cell>
          <cell r="R4770" t="str">
            <v>YC01</v>
          </cell>
          <cell r="S4770">
            <v>10.1</v>
          </cell>
        </row>
        <row r="4771">
          <cell r="M4771" t="str">
            <v>SCS0003131</v>
          </cell>
          <cell r="N4771">
            <v>1943012</v>
          </cell>
          <cell r="O4771" t="str">
            <v>升降手柄盖</v>
          </cell>
          <cell r="P4771" t="str">
            <v>H32B</v>
          </cell>
          <cell r="Q4771">
            <v>1228</v>
          </cell>
          <cell r="R4771" t="str">
            <v>YC01</v>
          </cell>
          <cell r="S4771">
            <v>0.11</v>
          </cell>
        </row>
        <row r="4772">
          <cell r="M4772" t="str">
            <v>SCS0004022</v>
          </cell>
          <cell r="N4772" t="str">
            <v>1932389A</v>
          </cell>
          <cell r="O4772" t="str">
            <v>前排头枕骨架总成</v>
          </cell>
          <cell r="P4772" t="str">
            <v>C32B</v>
          </cell>
          <cell r="Q4772">
            <v>4071</v>
          </cell>
          <cell r="R4772" t="str">
            <v>YC01</v>
          </cell>
          <cell r="S4772">
            <v>7.68</v>
          </cell>
        </row>
        <row r="4773">
          <cell r="M4773" t="str">
            <v>SCS0005996</v>
          </cell>
          <cell r="N4773" t="str">
            <v>L4527</v>
          </cell>
          <cell r="O4773" t="str">
            <v>座垫支撑钢丝A</v>
          </cell>
          <cell r="P4773" t="str">
            <v>P203</v>
          </cell>
          <cell r="Q4773">
            <v>953</v>
          </cell>
          <cell r="R4773" t="str">
            <v>YC10</v>
          </cell>
          <cell r="S4773">
            <v>0.67</v>
          </cell>
        </row>
        <row r="4774">
          <cell r="M4774" t="str">
            <v>SCS0005417</v>
          </cell>
          <cell r="N4774">
            <v>2143048</v>
          </cell>
          <cell r="O4774" t="str">
            <v>前排头枕护面总成</v>
          </cell>
          <cell r="P4774" t="str">
            <v>P203针织</v>
          </cell>
          <cell r="Q4774">
            <v>1280</v>
          </cell>
          <cell r="R4774" t="str">
            <v>YC01</v>
          </cell>
          <cell r="S4774">
            <v>8.9</v>
          </cell>
        </row>
        <row r="4775">
          <cell r="M4775" t="str">
            <v>SCS0003134</v>
          </cell>
          <cell r="N4775">
            <v>1943012</v>
          </cell>
          <cell r="O4775" t="str">
            <v>副驾左侧罩壳</v>
          </cell>
          <cell r="P4775" t="str">
            <v>H32B</v>
          </cell>
          <cell r="Q4775">
            <v>1217</v>
          </cell>
          <cell r="R4775" t="str">
            <v>YC01</v>
          </cell>
          <cell r="S4775">
            <v>1.47</v>
          </cell>
        </row>
        <row r="4776">
          <cell r="M4776" t="str">
            <v>SCS0004023</v>
          </cell>
          <cell r="N4776" t="str">
            <v>1932389A</v>
          </cell>
          <cell r="O4776" t="str">
            <v>后排两侧头枕骨架总成</v>
          </cell>
          <cell r="P4776" t="str">
            <v>C32B</v>
          </cell>
          <cell r="Q4776">
            <v>3930</v>
          </cell>
          <cell r="R4776" t="str">
            <v>YC01</v>
          </cell>
          <cell r="S4776">
            <v>8.44</v>
          </cell>
        </row>
        <row r="4777">
          <cell r="M4777" t="str">
            <v>SCS0005997</v>
          </cell>
          <cell r="N4777" t="str">
            <v>L4527</v>
          </cell>
          <cell r="O4777" t="str">
            <v>座垫支撑钢丝B</v>
          </cell>
          <cell r="P4777" t="str">
            <v>P203</v>
          </cell>
          <cell r="Q4777">
            <v>953</v>
          </cell>
          <cell r="R4777" t="str">
            <v>YC10</v>
          </cell>
          <cell r="S4777">
            <v>0.33</v>
          </cell>
        </row>
        <row r="4778">
          <cell r="M4778" t="str">
            <v>SCS0005399</v>
          </cell>
          <cell r="N4778">
            <v>2143048</v>
          </cell>
          <cell r="O4778" t="str">
            <v>前排靠背护面总成</v>
          </cell>
          <cell r="P4778" t="str">
            <v>P203PU无气囊</v>
          </cell>
          <cell r="Q4778">
            <v>641</v>
          </cell>
          <cell r="R4778" t="str">
            <v>YC01</v>
          </cell>
          <cell r="S4778">
            <v>73.489999999999995</v>
          </cell>
        </row>
        <row r="4779">
          <cell r="M4779" t="str">
            <v>SCS0003135</v>
          </cell>
          <cell r="N4779">
            <v>1943012</v>
          </cell>
          <cell r="O4779" t="str">
            <v>副驾右侧大罩壳</v>
          </cell>
          <cell r="P4779" t="str">
            <v>H32B(四向)</v>
          </cell>
          <cell r="Q4779">
            <v>1217</v>
          </cell>
          <cell r="R4779" t="str">
            <v>YC01</v>
          </cell>
          <cell r="S4779">
            <v>4.4800000000000004</v>
          </cell>
        </row>
        <row r="4780">
          <cell r="M4780" t="str">
            <v>SCS0004024</v>
          </cell>
          <cell r="N4780" t="str">
            <v>1932389A</v>
          </cell>
          <cell r="O4780" t="str">
            <v>后排中间头枕骨架总成</v>
          </cell>
          <cell r="P4780" t="str">
            <v>C32B</v>
          </cell>
          <cell r="Q4780">
            <v>125</v>
          </cell>
          <cell r="R4780" t="str">
            <v>YC01</v>
          </cell>
          <cell r="S4780">
            <v>7.93</v>
          </cell>
        </row>
        <row r="4781">
          <cell r="M4781" t="str">
            <v>SCS0005998</v>
          </cell>
          <cell r="N4781" t="str">
            <v>L4527</v>
          </cell>
          <cell r="O4781" t="str">
            <v>L型连接板</v>
          </cell>
          <cell r="P4781" t="str">
            <v>P203</v>
          </cell>
          <cell r="Q4781">
            <v>1906</v>
          </cell>
          <cell r="R4781" t="str">
            <v>YC10</v>
          </cell>
          <cell r="S4781">
            <v>0.41</v>
          </cell>
        </row>
        <row r="4782">
          <cell r="M4782" t="str">
            <v>SCS0005403</v>
          </cell>
          <cell r="N4782">
            <v>2143048</v>
          </cell>
          <cell r="O4782" t="str">
            <v>主驾座垫护面总成</v>
          </cell>
          <cell r="P4782" t="str">
            <v>P203PU</v>
          </cell>
          <cell r="Q4782">
            <v>316</v>
          </cell>
          <cell r="R4782" t="str">
            <v>YC01</v>
          </cell>
          <cell r="S4782">
            <v>39.86</v>
          </cell>
        </row>
        <row r="4783">
          <cell r="M4783" t="str">
            <v>SCS0003136</v>
          </cell>
          <cell r="N4783">
            <v>1943012</v>
          </cell>
          <cell r="O4783" t="str">
            <v>副驾调角器手柄</v>
          </cell>
          <cell r="P4783" t="str">
            <v>H32B</v>
          </cell>
          <cell r="Q4783">
            <v>1782</v>
          </cell>
          <cell r="R4783" t="str">
            <v>YC01</v>
          </cell>
          <cell r="S4783">
            <v>0.57999999999999996</v>
          </cell>
        </row>
        <row r="4784">
          <cell r="M4784" t="str">
            <v>SCS0006380</v>
          </cell>
          <cell r="N4784" t="str">
            <v>1932389A</v>
          </cell>
          <cell r="O4784" t="str">
            <v>前排头枕骨架总成</v>
          </cell>
          <cell r="P4784" t="str">
            <v>P203</v>
          </cell>
          <cell r="Q4784">
            <v>3012</v>
          </cell>
          <cell r="R4784" t="str">
            <v>YC01</v>
          </cell>
          <cell r="S4784">
            <v>7.45</v>
          </cell>
        </row>
        <row r="4785">
          <cell r="M4785" t="str">
            <v>SCS0006003</v>
          </cell>
          <cell r="N4785" t="str">
            <v>L4527</v>
          </cell>
          <cell r="O4785" t="str">
            <v>前联动管</v>
          </cell>
          <cell r="P4785" t="str">
            <v>P203</v>
          </cell>
          <cell r="Q4785">
            <v>442</v>
          </cell>
          <cell r="R4785" t="str">
            <v>YC10</v>
          </cell>
          <cell r="S4785">
            <v>2.59</v>
          </cell>
        </row>
        <row r="4786">
          <cell r="M4786" t="str">
            <v>SCS0005426</v>
          </cell>
          <cell r="N4786">
            <v>2143048</v>
          </cell>
          <cell r="O4786" t="str">
            <v>副驾座垫护面总成</v>
          </cell>
          <cell r="P4786" t="str">
            <v>P203PU</v>
          </cell>
          <cell r="Q4786">
            <v>322</v>
          </cell>
          <cell r="R4786" t="str">
            <v>YC01</v>
          </cell>
          <cell r="S4786">
            <v>39.86</v>
          </cell>
        </row>
        <row r="4787">
          <cell r="M4787" t="str">
            <v>SCS0003137</v>
          </cell>
          <cell r="N4787">
            <v>1943012</v>
          </cell>
          <cell r="O4787" t="str">
            <v>解锁罩壳</v>
          </cell>
          <cell r="P4787" t="str">
            <v>H32B</v>
          </cell>
          <cell r="Q4787">
            <v>2262</v>
          </cell>
          <cell r="R4787" t="str">
            <v>YC01</v>
          </cell>
          <cell r="S4787">
            <v>0.15</v>
          </cell>
        </row>
        <row r="4788">
          <cell r="M4788" t="str">
            <v>SCS0006383</v>
          </cell>
          <cell r="N4788" t="str">
            <v>1932389A</v>
          </cell>
          <cell r="O4788" t="str">
            <v>两侧头枕杆</v>
          </cell>
          <cell r="P4788" t="str">
            <v>P203</v>
          </cell>
          <cell r="Q4788">
            <v>2804</v>
          </cell>
          <cell r="R4788" t="str">
            <v>YC01</v>
          </cell>
          <cell r="S4788">
            <v>6.64</v>
          </cell>
        </row>
        <row r="4789">
          <cell r="M4789" t="str">
            <v>SCS0006005</v>
          </cell>
          <cell r="N4789" t="str">
            <v>L4527</v>
          </cell>
          <cell r="O4789" t="str">
            <v>滑轨连接板左件</v>
          </cell>
          <cell r="P4789" t="str">
            <v>P203</v>
          </cell>
          <cell r="Q4789">
            <v>442</v>
          </cell>
          <cell r="R4789" t="str">
            <v>YC10</v>
          </cell>
          <cell r="S4789">
            <v>6.4</v>
          </cell>
        </row>
        <row r="4790">
          <cell r="M4790" t="str">
            <v>SCS0005494</v>
          </cell>
          <cell r="N4790">
            <v>2143048</v>
          </cell>
          <cell r="O4790" t="str">
            <v>靠背面套</v>
          </cell>
          <cell r="P4790" t="str">
            <v>P203PU无扶手</v>
          </cell>
          <cell r="Q4790">
            <v>200</v>
          </cell>
          <cell r="R4790" t="str">
            <v>YC01</v>
          </cell>
          <cell r="S4790">
            <v>85.37</v>
          </cell>
        </row>
        <row r="4791">
          <cell r="M4791" t="str">
            <v>SCS0003138</v>
          </cell>
          <cell r="N4791">
            <v>1943012</v>
          </cell>
          <cell r="O4791" t="str">
            <v>解锁按钮</v>
          </cell>
          <cell r="P4791" t="str">
            <v>H32B</v>
          </cell>
          <cell r="Q4791">
            <v>2262</v>
          </cell>
          <cell r="R4791" t="str">
            <v>YC01</v>
          </cell>
          <cell r="S4791">
            <v>0.28999999999999998</v>
          </cell>
        </row>
        <row r="4792">
          <cell r="M4792" t="str">
            <v>SCS0006385</v>
          </cell>
          <cell r="N4792" t="str">
            <v>1932389A</v>
          </cell>
          <cell r="O4792" t="str">
            <v>中间头枕杆</v>
          </cell>
          <cell r="P4792" t="str">
            <v>P203</v>
          </cell>
          <cell r="Q4792">
            <v>1020</v>
          </cell>
          <cell r="R4792" t="str">
            <v>YC01</v>
          </cell>
          <cell r="S4792">
            <v>6.84</v>
          </cell>
        </row>
        <row r="4793">
          <cell r="M4793" t="str">
            <v>SCS0006006</v>
          </cell>
          <cell r="N4793" t="str">
            <v>L4527</v>
          </cell>
          <cell r="O4793" t="str">
            <v>滑轨连接板右件</v>
          </cell>
          <cell r="P4793" t="str">
            <v>P203</v>
          </cell>
          <cell r="Q4793">
            <v>442</v>
          </cell>
          <cell r="R4793" t="str">
            <v>YC10</v>
          </cell>
          <cell r="S4793">
            <v>9.11</v>
          </cell>
        </row>
        <row r="4794">
          <cell r="M4794" t="str">
            <v>SCS0005471</v>
          </cell>
          <cell r="N4794">
            <v>2143048</v>
          </cell>
          <cell r="O4794" t="str">
            <v>六分坐垫面套</v>
          </cell>
          <cell r="P4794" t="str">
            <v>P203PU</v>
          </cell>
          <cell r="Q4794">
            <v>200</v>
          </cell>
          <cell r="R4794" t="str">
            <v>YC01</v>
          </cell>
          <cell r="S4794">
            <v>60.64</v>
          </cell>
        </row>
        <row r="4795">
          <cell r="M4795" t="str">
            <v>SCS0003139</v>
          </cell>
          <cell r="N4795">
            <v>1943012</v>
          </cell>
          <cell r="O4795" t="str">
            <v>安全带出口罩壳</v>
          </cell>
          <cell r="P4795" t="str">
            <v>H32B</v>
          </cell>
          <cell r="Q4795">
            <v>1136</v>
          </cell>
          <cell r="R4795" t="str">
            <v>YC01</v>
          </cell>
          <cell r="S4795">
            <v>1.1599999999999999</v>
          </cell>
        </row>
        <row r="4796">
          <cell r="M4796" t="str">
            <v>SCS0000922</v>
          </cell>
          <cell r="N4796" t="str">
            <v>1933501A</v>
          </cell>
          <cell r="O4796" t="str">
            <v>后左靠背锁</v>
          </cell>
          <cell r="Q4796">
            <v>409</v>
          </cell>
          <cell r="R4796" t="str">
            <v>YC01</v>
          </cell>
          <cell r="S4796">
            <v>16.03</v>
          </cell>
        </row>
        <row r="4797">
          <cell r="M4797" t="str">
            <v>SCS0006007</v>
          </cell>
          <cell r="N4797" t="str">
            <v>L4527</v>
          </cell>
          <cell r="O4797" t="str">
            <v>主驾安全带加强板焊接总成</v>
          </cell>
          <cell r="P4797" t="str">
            <v>P203</v>
          </cell>
          <cell r="Q4797">
            <v>31</v>
          </cell>
          <cell r="R4797" t="str">
            <v>YC10</v>
          </cell>
          <cell r="S4797">
            <v>3.04</v>
          </cell>
        </row>
        <row r="4798">
          <cell r="M4798" t="str">
            <v>SCS0005459</v>
          </cell>
          <cell r="N4798">
            <v>2143048</v>
          </cell>
          <cell r="O4798" t="str">
            <v>四分坐垫面套</v>
          </cell>
          <cell r="P4798" t="str">
            <v>P203PU</v>
          </cell>
          <cell r="Q4798">
            <v>200</v>
          </cell>
          <cell r="R4798" t="str">
            <v>YC01</v>
          </cell>
          <cell r="S4798">
            <v>49.8</v>
          </cell>
        </row>
        <row r="4799">
          <cell r="M4799" t="str">
            <v>SCS0003182</v>
          </cell>
          <cell r="N4799">
            <v>1943012</v>
          </cell>
          <cell r="O4799" t="str">
            <v>后排靠背6分侧支架罩壳</v>
          </cell>
          <cell r="P4799" t="str">
            <v>H32B</v>
          </cell>
          <cell r="Q4799">
            <v>1203</v>
          </cell>
          <cell r="R4799" t="str">
            <v>YC01</v>
          </cell>
          <cell r="S4799">
            <v>0.88</v>
          </cell>
        </row>
        <row r="4800">
          <cell r="M4800" t="str">
            <v>SCS0000923</v>
          </cell>
          <cell r="N4800" t="str">
            <v>1933501A</v>
          </cell>
          <cell r="O4800" t="str">
            <v>后右靠背锁</v>
          </cell>
          <cell r="Q4800">
            <v>388</v>
          </cell>
          <cell r="R4800" t="str">
            <v>YC01</v>
          </cell>
          <cell r="S4800">
            <v>16.03</v>
          </cell>
        </row>
        <row r="4801">
          <cell r="M4801" t="str">
            <v>SCS0006022</v>
          </cell>
          <cell r="N4801" t="str">
            <v>L4527</v>
          </cell>
          <cell r="O4801" t="str">
            <v>六向左侧边板分总成</v>
          </cell>
          <cell r="P4801" t="str">
            <v>P203</v>
          </cell>
          <cell r="Q4801">
            <v>442</v>
          </cell>
          <cell r="R4801" t="str">
            <v>YC10</v>
          </cell>
          <cell r="S4801">
            <v>12.67</v>
          </cell>
        </row>
        <row r="4802">
          <cell r="M4802" t="str">
            <v>SCS0005400</v>
          </cell>
          <cell r="N4802">
            <v>2143048</v>
          </cell>
          <cell r="O4802" t="str">
            <v>前排头枕护面总成</v>
          </cell>
          <cell r="P4802" t="str">
            <v>P203PU</v>
          </cell>
          <cell r="Q4802">
            <v>724</v>
          </cell>
          <cell r="R4802" t="str">
            <v>YC01</v>
          </cell>
          <cell r="S4802">
            <v>15.77</v>
          </cell>
        </row>
        <row r="4803">
          <cell r="M4803" t="str">
            <v>SCS0003183</v>
          </cell>
          <cell r="N4803">
            <v>1943012</v>
          </cell>
          <cell r="O4803" t="str">
            <v>后排靠背4分侧支架罩壳</v>
          </cell>
          <cell r="P4803" t="str">
            <v>H32B</v>
          </cell>
          <cell r="Q4803">
            <v>1203</v>
          </cell>
          <cell r="R4803" t="str">
            <v>YC01</v>
          </cell>
          <cell r="S4803">
            <v>0.84</v>
          </cell>
        </row>
        <row r="4804">
          <cell r="M4804" t="str">
            <v>SCS0001275</v>
          </cell>
          <cell r="N4804" t="str">
            <v>1933501A</v>
          </cell>
          <cell r="O4804" t="str">
            <v>后排左靠背锁</v>
          </cell>
          <cell r="P4804" t="str">
            <v>H32B</v>
          </cell>
          <cell r="Q4804">
            <v>1965</v>
          </cell>
          <cell r="R4804" t="str">
            <v>YC01</v>
          </cell>
          <cell r="S4804">
            <v>17</v>
          </cell>
        </row>
        <row r="4805">
          <cell r="M4805" t="str">
            <v>SCS0006023</v>
          </cell>
          <cell r="N4805" t="str">
            <v>L4527</v>
          </cell>
          <cell r="O4805" t="str">
            <v>六向右侧边板分总成</v>
          </cell>
          <cell r="P4805" t="str">
            <v>P203</v>
          </cell>
          <cell r="Q4805">
            <v>442</v>
          </cell>
          <cell r="R4805" t="str">
            <v>YC10</v>
          </cell>
          <cell r="S4805">
            <v>12.67</v>
          </cell>
        </row>
        <row r="4806">
          <cell r="M4806" t="str">
            <v>SCS0006388</v>
          </cell>
          <cell r="N4806">
            <v>2143048</v>
          </cell>
          <cell r="O4806" t="str">
            <v>拉带总成</v>
          </cell>
          <cell r="P4806" t="str">
            <v>P203后排</v>
          </cell>
          <cell r="Q4806">
            <v>2900</v>
          </cell>
          <cell r="R4806" t="str">
            <v>YC01</v>
          </cell>
          <cell r="S4806">
            <v>1.26</v>
          </cell>
        </row>
        <row r="4807">
          <cell r="M4807" t="str">
            <v>SCS0003188</v>
          </cell>
          <cell r="N4807">
            <v>1943012</v>
          </cell>
          <cell r="O4807" t="str">
            <v>调高手柄耐磨片</v>
          </cell>
          <cell r="P4807" t="str">
            <v>H32B</v>
          </cell>
          <cell r="Q4807">
            <v>2456</v>
          </cell>
          <cell r="R4807" t="str">
            <v>YC01</v>
          </cell>
          <cell r="S4807">
            <v>0.09</v>
          </cell>
        </row>
        <row r="4808">
          <cell r="M4808" t="str">
            <v>SCS0001276</v>
          </cell>
          <cell r="N4808" t="str">
            <v>1933501A</v>
          </cell>
          <cell r="O4808" t="str">
            <v>后排右靠背锁</v>
          </cell>
          <cell r="P4808" t="str">
            <v>H32B</v>
          </cell>
          <cell r="Q4808">
            <v>1965</v>
          </cell>
          <cell r="R4808" t="str">
            <v>YC01</v>
          </cell>
          <cell r="S4808">
            <v>17</v>
          </cell>
        </row>
        <row r="4809">
          <cell r="M4809" t="str">
            <v>SCS0006600</v>
          </cell>
          <cell r="N4809" t="str">
            <v>L4527</v>
          </cell>
          <cell r="O4809" t="str">
            <v>电动升降棘轮支架总成</v>
          </cell>
          <cell r="P4809" t="str">
            <v>P203</v>
          </cell>
          <cell r="Q4809">
            <v>21</v>
          </cell>
          <cell r="R4809" t="str">
            <v>YC10</v>
          </cell>
          <cell r="S4809">
            <v>3</v>
          </cell>
        </row>
        <row r="4810">
          <cell r="M4810" t="str">
            <v>scs0005515</v>
          </cell>
          <cell r="N4810">
            <v>2143048</v>
          </cell>
          <cell r="O4810" t="str">
            <v>主驾靠背泡沫垫材</v>
          </cell>
          <cell r="P4810" t="str">
            <v>P203带气囊无纺布</v>
          </cell>
          <cell r="Q4810">
            <v>404</v>
          </cell>
          <cell r="R4810" t="str">
            <v>YC03</v>
          </cell>
          <cell r="S4810">
            <v>3.25</v>
          </cell>
        </row>
        <row r="4811">
          <cell r="M4811" t="str">
            <v>SCS0003194</v>
          </cell>
          <cell r="N4811">
            <v>1943012</v>
          </cell>
          <cell r="O4811" t="str">
            <v>解锁按钮总成</v>
          </cell>
          <cell r="P4811" t="str">
            <v>C40D(深色)</v>
          </cell>
          <cell r="Q4811">
            <v>3654</v>
          </cell>
          <cell r="R4811" t="str">
            <v>YC01</v>
          </cell>
          <cell r="S4811">
            <v>1.82</v>
          </cell>
        </row>
        <row r="4812">
          <cell r="M4812" t="str">
            <v>SCS0001372</v>
          </cell>
          <cell r="N4812">
            <v>1913100</v>
          </cell>
          <cell r="O4812" t="str">
            <v>背骨架头枕支管A(左)</v>
          </cell>
          <cell r="P4812" t="str">
            <v>H32B</v>
          </cell>
          <cell r="Q4812">
            <v>12919</v>
          </cell>
          <cell r="R4812" t="str">
            <v>YC10</v>
          </cell>
          <cell r="S4812">
            <v>0.78</v>
          </cell>
        </row>
        <row r="4813">
          <cell r="M4813" t="str">
            <v>SCS0010939</v>
          </cell>
          <cell r="N4813" t="str">
            <v>L4527</v>
          </cell>
          <cell r="O4813" t="str">
            <v>后联动管垫片</v>
          </cell>
          <cell r="P4813" t="str">
            <v>P203</v>
          </cell>
          <cell r="Q4813">
            <v>884</v>
          </cell>
          <cell r="R4813" t="str">
            <v>YC10</v>
          </cell>
          <cell r="S4813">
            <v>0.11</v>
          </cell>
        </row>
        <row r="4814">
          <cell r="M4814" t="str">
            <v>SCS0002050</v>
          </cell>
          <cell r="N4814">
            <v>2143048</v>
          </cell>
          <cell r="O4814" t="str">
            <v>无纺布600*550</v>
          </cell>
          <cell r="Q4814">
            <v>22600</v>
          </cell>
          <cell r="R4814" t="str">
            <v>YC01</v>
          </cell>
          <cell r="S4814">
            <v>0.3</v>
          </cell>
        </row>
        <row r="4815">
          <cell r="M4815" t="str">
            <v>SCS0003195</v>
          </cell>
          <cell r="N4815">
            <v>1943012</v>
          </cell>
          <cell r="O4815" t="str">
            <v>扶手背板</v>
          </cell>
          <cell r="P4815" t="str">
            <v>C40D</v>
          </cell>
          <cell r="Q4815">
            <v>2</v>
          </cell>
          <cell r="R4815" t="str">
            <v>YC01</v>
          </cell>
          <cell r="S4815">
            <v>5.0999999999999996</v>
          </cell>
        </row>
        <row r="4816">
          <cell r="M4816" t="str">
            <v>SCS0001373</v>
          </cell>
          <cell r="N4816">
            <v>1913100</v>
          </cell>
          <cell r="O4816" t="str">
            <v>背骨架头枕支管B(右)</v>
          </cell>
          <cell r="P4816" t="str">
            <v>H32B</v>
          </cell>
          <cell r="Q4816">
            <v>12919</v>
          </cell>
          <cell r="R4816" t="str">
            <v>YC10</v>
          </cell>
          <cell r="S4816">
            <v>0.78</v>
          </cell>
        </row>
        <row r="4817">
          <cell r="M4817" t="str">
            <v>SCS0001127</v>
          </cell>
          <cell r="N4817" t="str">
            <v>L4527</v>
          </cell>
          <cell r="O4817" t="str">
            <v>整体背骨架右连接板总成</v>
          </cell>
          <cell r="Q4817">
            <v>6</v>
          </cell>
          <cell r="R4817" t="str">
            <v>YC01</v>
          </cell>
          <cell r="S4817">
            <v>10.25</v>
          </cell>
        </row>
        <row r="4818">
          <cell r="M4818" t="str">
            <v>SCS0005236</v>
          </cell>
          <cell r="N4818">
            <v>2143048</v>
          </cell>
          <cell r="O4818" t="str">
            <v>无纺布550*950</v>
          </cell>
          <cell r="P4818" t="str">
            <v>550*950</v>
          </cell>
          <cell r="Q4818">
            <v>6000</v>
          </cell>
          <cell r="R4818" t="str">
            <v>YC01</v>
          </cell>
          <cell r="S4818">
            <v>0.54</v>
          </cell>
        </row>
        <row r="4819">
          <cell r="M4819" t="str">
            <v>SCS0003219</v>
          </cell>
          <cell r="N4819">
            <v>1943012</v>
          </cell>
          <cell r="O4819" t="str">
            <v>扶手杯托</v>
          </cell>
          <cell r="P4819" t="str">
            <v>C40D(深色)</v>
          </cell>
          <cell r="Q4819">
            <v>12</v>
          </cell>
          <cell r="R4819" t="str">
            <v>YC01</v>
          </cell>
          <cell r="S4819">
            <v>2.8</v>
          </cell>
        </row>
        <row r="4820">
          <cell r="M4820" t="str">
            <v>SCS0001438</v>
          </cell>
          <cell r="N4820">
            <v>1913100</v>
          </cell>
          <cell r="O4820" t="str">
            <v>靠背锁</v>
          </cell>
          <cell r="P4820" t="str">
            <v>C40D</v>
          </cell>
          <cell r="Q4820">
            <v>2060</v>
          </cell>
          <cell r="R4820" t="str">
            <v>YC10</v>
          </cell>
          <cell r="S4820">
            <v>7</v>
          </cell>
        </row>
        <row r="4821">
          <cell r="M4821" t="str">
            <v>SCS0001149</v>
          </cell>
          <cell r="N4821" t="str">
            <v>L4527</v>
          </cell>
          <cell r="O4821" t="str">
            <v>六分靠背骨架左上连接板</v>
          </cell>
          <cell r="Q4821">
            <v>6</v>
          </cell>
          <cell r="R4821" t="str">
            <v>YC01</v>
          </cell>
          <cell r="S4821">
            <v>4.04</v>
          </cell>
        </row>
        <row r="4822">
          <cell r="M4822" t="str">
            <v>scs0011652</v>
          </cell>
          <cell r="N4822">
            <v>2143048</v>
          </cell>
          <cell r="O4822" t="str">
            <v>两侧头枕面套</v>
          </cell>
          <cell r="P4822" t="str">
            <v>P203月牙白PVC</v>
          </cell>
          <cell r="Q4822">
            <v>496</v>
          </cell>
          <cell r="R4822" t="str">
            <v>YC01</v>
          </cell>
          <cell r="S4822">
            <v>21.57</v>
          </cell>
        </row>
        <row r="4823">
          <cell r="M4823" t="str">
            <v>SCS0003220</v>
          </cell>
          <cell r="N4823">
            <v>1943012</v>
          </cell>
          <cell r="O4823" t="str">
            <v>杯托橡胶棘爪</v>
          </cell>
          <cell r="P4823" t="str">
            <v>C40D(深色)</v>
          </cell>
          <cell r="Q4823">
            <v>48</v>
          </cell>
          <cell r="R4823" t="str">
            <v>YC01</v>
          </cell>
          <cell r="S4823">
            <v>0.14000000000000001</v>
          </cell>
        </row>
        <row r="4824">
          <cell r="M4824" t="str">
            <v>SCS0006758</v>
          </cell>
          <cell r="N4824" t="str">
            <v>L4917</v>
          </cell>
          <cell r="O4824" t="str">
            <v>一等左扶手木板总成</v>
          </cell>
          <cell r="P4824" t="str">
            <v>动车项目</v>
          </cell>
          <cell r="Q4824">
            <v>29</v>
          </cell>
          <cell r="R4824" t="str">
            <v>YC01</v>
          </cell>
          <cell r="S4824">
            <v>98.327430000000007</v>
          </cell>
        </row>
        <row r="4825">
          <cell r="M4825" t="str">
            <v>SCS0001440</v>
          </cell>
          <cell r="N4825" t="str">
            <v>L4527</v>
          </cell>
          <cell r="O4825" t="str">
            <v>后排扶手骨架总成</v>
          </cell>
          <cell r="P4825" t="str">
            <v>C40D</v>
          </cell>
          <cell r="Q4825">
            <v>50</v>
          </cell>
          <cell r="R4825" t="str">
            <v>YC01</v>
          </cell>
          <cell r="S4825">
            <v>10.67</v>
          </cell>
        </row>
        <row r="4826">
          <cell r="M4826" t="str">
            <v>SCS0011696</v>
          </cell>
          <cell r="N4826">
            <v>2143048</v>
          </cell>
          <cell r="O4826" t="str">
            <v>前排靠背护面总成</v>
          </cell>
          <cell r="P4826" t="str">
            <v>P203月牙白PVC无气囊</v>
          </cell>
          <cell r="Q4826">
            <v>680</v>
          </cell>
          <cell r="R4826" t="str">
            <v>YC01</v>
          </cell>
          <cell r="S4826">
            <v>188.57</v>
          </cell>
        </row>
        <row r="4827">
          <cell r="M4827" t="str">
            <v>SCS0003269</v>
          </cell>
          <cell r="N4827">
            <v>1943012</v>
          </cell>
          <cell r="O4827" t="str">
            <v>衬套</v>
          </cell>
          <cell r="P4827" t="str">
            <v>MA501</v>
          </cell>
          <cell r="Q4827">
            <v>10</v>
          </cell>
          <cell r="R4827" t="str">
            <v>YC01</v>
          </cell>
          <cell r="S4827">
            <v>0.13</v>
          </cell>
        </row>
        <row r="4828">
          <cell r="M4828" t="str">
            <v>SCS0006761</v>
          </cell>
          <cell r="N4828" t="str">
            <v>L4917</v>
          </cell>
          <cell r="O4828" t="str">
            <v>一等右扶手木板总成</v>
          </cell>
          <cell r="P4828" t="str">
            <v>动车项目</v>
          </cell>
          <cell r="Q4828">
            <v>29</v>
          </cell>
          <cell r="R4828" t="str">
            <v>YC01</v>
          </cell>
          <cell r="S4828">
            <v>98.327430000000007</v>
          </cell>
        </row>
        <row r="4829">
          <cell r="M4829" t="str">
            <v>SCS0001668</v>
          </cell>
          <cell r="N4829" t="str">
            <v>L4527</v>
          </cell>
          <cell r="O4829" t="str">
            <v>扶手骨架总成</v>
          </cell>
          <cell r="P4829" t="str">
            <v>C40DB</v>
          </cell>
          <cell r="Q4829">
            <v>284</v>
          </cell>
          <cell r="R4829" t="str">
            <v>YC01</v>
          </cell>
          <cell r="S4829">
            <v>10.130000000000001</v>
          </cell>
        </row>
        <row r="4830">
          <cell r="M4830" t="str">
            <v>SCS0011710</v>
          </cell>
          <cell r="N4830">
            <v>2143048</v>
          </cell>
          <cell r="O4830" t="str">
            <v>主驾座垫护面总成</v>
          </cell>
          <cell r="P4830" t="str">
            <v>P203月牙白PVC</v>
          </cell>
          <cell r="Q4830">
            <v>340</v>
          </cell>
          <cell r="R4830" t="str">
            <v>YC01</v>
          </cell>
          <cell r="S4830">
            <v>118.31</v>
          </cell>
        </row>
        <row r="4831">
          <cell r="M4831" t="str">
            <v>SCS0003270</v>
          </cell>
          <cell r="N4831">
            <v>1943012</v>
          </cell>
          <cell r="O4831" t="str">
            <v>挡块</v>
          </cell>
          <cell r="P4831" t="str">
            <v>MA501</v>
          </cell>
          <cell r="Q4831">
            <v>10</v>
          </cell>
          <cell r="R4831" t="str">
            <v>YC01</v>
          </cell>
          <cell r="S4831">
            <v>0.15</v>
          </cell>
        </row>
        <row r="4832">
          <cell r="M4832" t="str">
            <v>SCS0006768</v>
          </cell>
          <cell r="N4832" t="str">
            <v>L4917</v>
          </cell>
          <cell r="O4832" t="str">
            <v>二等背木板总成</v>
          </cell>
          <cell r="P4832" t="str">
            <v>动车项目</v>
          </cell>
          <cell r="Q4832">
            <v>402</v>
          </cell>
          <cell r="R4832" t="str">
            <v>YC01</v>
          </cell>
          <cell r="S4832">
            <v>150.79646</v>
          </cell>
        </row>
        <row r="4833">
          <cell r="M4833" t="str">
            <v>SCS0003542</v>
          </cell>
          <cell r="N4833" t="str">
            <v>L4527</v>
          </cell>
          <cell r="O4833" t="str">
            <v>六分靠背骨架总成</v>
          </cell>
          <cell r="Q4833">
            <v>6</v>
          </cell>
          <cell r="R4833" t="str">
            <v>BC05</v>
          </cell>
          <cell r="S4833">
            <v>34.9</v>
          </cell>
        </row>
        <row r="4834">
          <cell r="M4834" t="str">
            <v>scs0011724</v>
          </cell>
          <cell r="N4834">
            <v>2143048</v>
          </cell>
          <cell r="O4834" t="str">
            <v>副驾座垫护面总成</v>
          </cell>
          <cell r="P4834" t="str">
            <v>P203月牙白PVC</v>
          </cell>
          <cell r="Q4834">
            <v>340</v>
          </cell>
          <cell r="R4834" t="str">
            <v>YC01</v>
          </cell>
          <cell r="S4834">
            <v>118.31</v>
          </cell>
        </row>
        <row r="4835">
          <cell r="M4835" t="str">
            <v>SCS0003271</v>
          </cell>
          <cell r="N4835">
            <v>1943012</v>
          </cell>
          <cell r="O4835" t="str">
            <v>限位堵盖</v>
          </cell>
          <cell r="P4835" t="str">
            <v>MA501</v>
          </cell>
          <cell r="Q4835">
            <v>10</v>
          </cell>
          <cell r="R4835" t="str">
            <v>YC01</v>
          </cell>
          <cell r="S4835">
            <v>0.14000000000000001</v>
          </cell>
        </row>
        <row r="4836">
          <cell r="M4836" t="str">
            <v>SCS0006773</v>
          </cell>
          <cell r="N4836" t="str">
            <v>L4917</v>
          </cell>
          <cell r="O4836" t="str">
            <v>二等座木板总成</v>
          </cell>
          <cell r="P4836" t="str">
            <v>动车项目</v>
          </cell>
          <cell r="Q4836">
            <v>402</v>
          </cell>
          <cell r="R4836" t="str">
            <v>YC01</v>
          </cell>
          <cell r="S4836">
            <v>124.43362999999999</v>
          </cell>
        </row>
        <row r="4837">
          <cell r="M4837" t="str">
            <v>SCS0003607</v>
          </cell>
          <cell r="N4837" t="str">
            <v>L4527</v>
          </cell>
          <cell r="O4837" t="str">
            <v>后排六分靠背骨架总成</v>
          </cell>
          <cell r="P4837" t="str">
            <v>H32B</v>
          </cell>
          <cell r="Q4837">
            <v>3096</v>
          </cell>
          <cell r="R4837" t="str">
            <v>YC01</v>
          </cell>
          <cell r="S4837">
            <v>82.53</v>
          </cell>
        </row>
        <row r="4838">
          <cell r="M4838" t="str">
            <v>scs0011665</v>
          </cell>
          <cell r="N4838">
            <v>2143048</v>
          </cell>
          <cell r="O4838" t="str">
            <v>六分坐垫面套</v>
          </cell>
          <cell r="P4838" t="str">
            <v>P203月牙白PVC</v>
          </cell>
          <cell r="Q4838">
            <v>340</v>
          </cell>
          <cell r="R4838" t="str">
            <v>YC01</v>
          </cell>
          <cell r="S4838">
            <v>142.44</v>
          </cell>
        </row>
        <row r="4839">
          <cell r="M4839" t="str">
            <v>SCS0003276</v>
          </cell>
          <cell r="N4839">
            <v>1943012</v>
          </cell>
          <cell r="O4839" t="str">
            <v>靠背外侧扶手钣金护盖</v>
          </cell>
          <cell r="P4839" t="str">
            <v>C40DB(深色)</v>
          </cell>
          <cell r="Q4839">
            <v>10</v>
          </cell>
          <cell r="R4839" t="str">
            <v>YC01</v>
          </cell>
          <cell r="S4839">
            <v>1.73</v>
          </cell>
        </row>
        <row r="4840">
          <cell r="M4840" t="str">
            <v>SCS0006777</v>
          </cell>
          <cell r="N4840" t="str">
            <v>L4917</v>
          </cell>
          <cell r="O4840" t="str">
            <v>二等扶手木板总成</v>
          </cell>
          <cell r="P4840" t="str">
            <v>动车项目</v>
          </cell>
          <cell r="Q4840">
            <v>604</v>
          </cell>
          <cell r="R4840" t="str">
            <v>YC01</v>
          </cell>
          <cell r="S4840">
            <v>87.964600000000004</v>
          </cell>
        </row>
        <row r="4841">
          <cell r="M4841" t="str">
            <v>SCS0003608</v>
          </cell>
          <cell r="N4841" t="str">
            <v>L4527</v>
          </cell>
          <cell r="O4841" t="str">
            <v>后排四分靠背骨架总成</v>
          </cell>
          <cell r="P4841" t="str">
            <v>H32B</v>
          </cell>
          <cell r="Q4841">
            <v>3096</v>
          </cell>
          <cell r="R4841" t="str">
            <v>BC05</v>
          </cell>
          <cell r="S4841">
            <v>40</v>
          </cell>
        </row>
        <row r="4842">
          <cell r="M4842" t="str">
            <v>scs0011658</v>
          </cell>
          <cell r="N4842">
            <v>2143048</v>
          </cell>
          <cell r="O4842" t="str">
            <v>四分坐垫面套</v>
          </cell>
          <cell r="P4842" t="str">
            <v>P203月牙白PVC</v>
          </cell>
          <cell r="Q4842">
            <v>340</v>
          </cell>
          <cell r="R4842" t="str">
            <v>YC01</v>
          </cell>
          <cell r="S4842">
            <v>130.29</v>
          </cell>
        </row>
        <row r="4843">
          <cell r="M4843" t="str">
            <v>SCS0005405</v>
          </cell>
          <cell r="N4843">
            <v>1943012</v>
          </cell>
          <cell r="O4843" t="str">
            <v>主驾左侧罩壳（电动）</v>
          </cell>
          <cell r="P4843" t="str">
            <v>P203电动六向</v>
          </cell>
          <cell r="Q4843">
            <v>226</v>
          </cell>
          <cell r="R4843" t="str">
            <v>YC01</v>
          </cell>
          <cell r="S4843">
            <v>5.9</v>
          </cell>
        </row>
        <row r="4844">
          <cell r="M4844" t="str">
            <v>SCS0006780</v>
          </cell>
          <cell r="N4844" t="str">
            <v>L4917</v>
          </cell>
          <cell r="O4844" t="str">
            <v>三四等背木板总成</v>
          </cell>
          <cell r="P4844" t="str">
            <v>动车项目</v>
          </cell>
          <cell r="Q4844">
            <v>90</v>
          </cell>
          <cell r="R4844" t="str">
            <v>YC01</v>
          </cell>
          <cell r="S4844">
            <v>59.203539999999997</v>
          </cell>
        </row>
        <row r="4845">
          <cell r="M4845" t="str">
            <v>SCS0005461</v>
          </cell>
          <cell r="N4845" t="str">
            <v>L4527</v>
          </cell>
          <cell r="O4845" t="str">
            <v>四分坐垫骨架焊接总成</v>
          </cell>
          <cell r="P4845" t="str">
            <v>P203</v>
          </cell>
          <cell r="Q4845">
            <v>4</v>
          </cell>
          <cell r="R4845" t="str">
            <v>YC01</v>
          </cell>
          <cell r="S4845">
            <v>12.14</v>
          </cell>
        </row>
        <row r="4846">
          <cell r="M4846" t="str">
            <v>scs0011700</v>
          </cell>
          <cell r="N4846">
            <v>2143048</v>
          </cell>
          <cell r="O4846" t="str">
            <v>前排头枕护面总成</v>
          </cell>
          <cell r="P4846" t="str">
            <v>P203月牙白PVC</v>
          </cell>
          <cell r="Q4846">
            <v>640</v>
          </cell>
          <cell r="R4846" t="str">
            <v>YC01</v>
          </cell>
          <cell r="S4846">
            <v>30.46</v>
          </cell>
        </row>
        <row r="4847">
          <cell r="M4847" t="str">
            <v>SCS0005406</v>
          </cell>
          <cell r="N4847">
            <v>1943012</v>
          </cell>
          <cell r="O4847" t="str">
            <v>主驾右侧罩壳</v>
          </cell>
          <cell r="P4847" t="str">
            <v>P203</v>
          </cell>
          <cell r="Q4847">
            <v>550</v>
          </cell>
          <cell r="R4847" t="str">
            <v>YC01</v>
          </cell>
          <cell r="S4847">
            <v>2.34</v>
          </cell>
        </row>
        <row r="4848">
          <cell r="M4848" t="str">
            <v>SCS0006784</v>
          </cell>
          <cell r="N4848" t="str">
            <v>L4917</v>
          </cell>
          <cell r="O4848" t="str">
            <v>三四等座木板总成</v>
          </cell>
          <cell r="P4848" t="str">
            <v>动车项目</v>
          </cell>
          <cell r="Q4848">
            <v>90</v>
          </cell>
          <cell r="R4848" t="str">
            <v>YC01</v>
          </cell>
          <cell r="S4848">
            <v>53.185839999999999</v>
          </cell>
        </row>
        <row r="4849">
          <cell r="M4849" t="str">
            <v>SCS0005462</v>
          </cell>
          <cell r="N4849" t="str">
            <v>L4527</v>
          </cell>
          <cell r="O4849" t="str">
            <v>P203中间铰链左</v>
          </cell>
          <cell r="P4849" t="str">
            <v>P203后排</v>
          </cell>
          <cell r="Q4849">
            <v>4</v>
          </cell>
          <cell r="R4849" t="str">
            <v>YC01</v>
          </cell>
          <cell r="S4849">
            <v>7.98</v>
          </cell>
        </row>
        <row r="4850">
          <cell r="M4850" t="str">
            <v>scs0011673</v>
          </cell>
          <cell r="N4850">
            <v>2143048</v>
          </cell>
          <cell r="O4850" t="str">
            <v>靠背面套</v>
          </cell>
          <cell r="P4850" t="str">
            <v>P203月牙白PVC</v>
          </cell>
          <cell r="Q4850">
            <v>343</v>
          </cell>
          <cell r="R4850" t="str">
            <v>YC01</v>
          </cell>
          <cell r="S4850">
            <v>252.78</v>
          </cell>
        </row>
        <row r="4851">
          <cell r="M4851" t="str">
            <v>SCS0005411</v>
          </cell>
          <cell r="N4851">
            <v>1943012</v>
          </cell>
          <cell r="O4851" t="str">
            <v>后侧安装脚罩</v>
          </cell>
          <cell r="P4851" t="str">
            <v>P203前排</v>
          </cell>
          <cell r="Q4851">
            <v>2612</v>
          </cell>
          <cell r="R4851" t="str">
            <v>YC01</v>
          </cell>
          <cell r="S4851">
            <v>0.63</v>
          </cell>
        </row>
        <row r="4852">
          <cell r="M4852" t="str">
            <v>SCS0006788</v>
          </cell>
          <cell r="N4852" t="str">
            <v>L4917</v>
          </cell>
          <cell r="O4852" t="str">
            <v>折叠背木板总成</v>
          </cell>
          <cell r="P4852" t="str">
            <v>动车项目</v>
          </cell>
          <cell r="Q4852">
            <v>44</v>
          </cell>
          <cell r="R4852" t="str">
            <v>YC01</v>
          </cell>
          <cell r="S4852">
            <v>63.610619999999997</v>
          </cell>
        </row>
        <row r="4853">
          <cell r="M4853" t="str">
            <v>SCS0005464</v>
          </cell>
          <cell r="N4853" t="str">
            <v>L4527</v>
          </cell>
          <cell r="O4853" t="str">
            <v>P203中间铰链右</v>
          </cell>
          <cell r="P4853" t="str">
            <v>P203后排</v>
          </cell>
          <cell r="Q4853">
            <v>4</v>
          </cell>
          <cell r="R4853" t="str">
            <v>YC01</v>
          </cell>
          <cell r="S4853">
            <v>7.98</v>
          </cell>
        </row>
        <row r="4854">
          <cell r="M4854" t="str">
            <v>scs0011677</v>
          </cell>
          <cell r="N4854">
            <v>2143048</v>
          </cell>
          <cell r="O4854" t="str">
            <v>扶手面套</v>
          </cell>
          <cell r="P4854" t="str">
            <v>P203月牙白PVC</v>
          </cell>
          <cell r="Q4854">
            <v>320</v>
          </cell>
          <cell r="R4854" t="str">
            <v>YC01</v>
          </cell>
          <cell r="S4854">
            <v>25.29</v>
          </cell>
        </row>
        <row r="4855">
          <cell r="M4855" t="str">
            <v>SCS0005420</v>
          </cell>
          <cell r="N4855">
            <v>1943012</v>
          </cell>
          <cell r="O4855" t="str">
            <v>主驾左侧罩壳（手动）</v>
          </cell>
          <cell r="P4855" t="str">
            <v>P203手动六向</v>
          </cell>
          <cell r="Q4855">
            <v>336</v>
          </cell>
          <cell r="R4855" t="str">
            <v>YC01</v>
          </cell>
          <cell r="S4855">
            <v>5.35</v>
          </cell>
        </row>
        <row r="4856">
          <cell r="M4856" t="str">
            <v>SCS0006792</v>
          </cell>
          <cell r="N4856" t="str">
            <v>L4917</v>
          </cell>
          <cell r="O4856" t="str">
            <v>折叠座木板总成</v>
          </cell>
          <cell r="P4856" t="str">
            <v>动车项目</v>
          </cell>
          <cell r="Q4856">
            <v>44</v>
          </cell>
          <cell r="R4856" t="str">
            <v>YC01</v>
          </cell>
          <cell r="S4856">
            <v>52.592919999999999</v>
          </cell>
        </row>
        <row r="4857">
          <cell r="M4857" t="str">
            <v>SCS0005473</v>
          </cell>
          <cell r="N4857" t="str">
            <v>L4527</v>
          </cell>
          <cell r="O4857" t="str">
            <v>六分坐垫骨架焊接总成</v>
          </cell>
          <cell r="P4857" t="str">
            <v>P203</v>
          </cell>
          <cell r="Q4857">
            <v>4</v>
          </cell>
          <cell r="R4857" t="str">
            <v>YC01</v>
          </cell>
          <cell r="S4857">
            <v>12.63</v>
          </cell>
        </row>
        <row r="4858">
          <cell r="M4858" t="str">
            <v>scs0011682</v>
          </cell>
          <cell r="N4858">
            <v>2143048</v>
          </cell>
          <cell r="O4858" t="str">
            <v>中间头枕面套</v>
          </cell>
          <cell r="P4858" t="str">
            <v>P203月牙白PVC</v>
          </cell>
          <cell r="Q4858">
            <v>320</v>
          </cell>
          <cell r="R4858" t="str">
            <v>YC01</v>
          </cell>
          <cell r="S4858">
            <v>16.46</v>
          </cell>
        </row>
        <row r="4859">
          <cell r="M4859" t="str">
            <v>SCS0005421</v>
          </cell>
          <cell r="N4859">
            <v>1943012</v>
          </cell>
          <cell r="O4859" t="str">
            <v>主驾升降手柄</v>
          </cell>
          <cell r="P4859" t="str">
            <v>P203</v>
          </cell>
          <cell r="Q4859">
            <v>334</v>
          </cell>
          <cell r="R4859" t="str">
            <v>YC01</v>
          </cell>
          <cell r="S4859">
            <v>5.23</v>
          </cell>
        </row>
        <row r="4860">
          <cell r="M4860" t="str">
            <v>SCS0006758</v>
          </cell>
          <cell r="N4860" t="str">
            <v>L4917</v>
          </cell>
          <cell r="O4860" t="str">
            <v>一等左扶手木板总成</v>
          </cell>
          <cell r="P4860" t="str">
            <v>动车项目</v>
          </cell>
          <cell r="Q4860">
            <v>11</v>
          </cell>
          <cell r="R4860" t="str">
            <v>YC01</v>
          </cell>
          <cell r="S4860">
            <v>98.327430000000007</v>
          </cell>
        </row>
        <row r="4861">
          <cell r="M4861" t="str">
            <v>SCS0006320</v>
          </cell>
          <cell r="N4861" t="str">
            <v>L4527</v>
          </cell>
          <cell r="O4861" t="str">
            <v>四分坐垫骨架总成</v>
          </cell>
          <cell r="P4861" t="str">
            <v>P203低配</v>
          </cell>
          <cell r="Q4861">
            <v>842</v>
          </cell>
          <cell r="R4861" t="str">
            <v>YC01</v>
          </cell>
          <cell r="S4861">
            <v>42.6</v>
          </cell>
        </row>
        <row r="4862">
          <cell r="M4862" t="str">
            <v>SCS0011653</v>
          </cell>
          <cell r="N4862">
            <v>2143048</v>
          </cell>
          <cell r="O4862" t="str">
            <v>两侧头枕面套</v>
          </cell>
          <cell r="P4862" t="str">
            <v>P203亚麻棕PVC</v>
          </cell>
          <cell r="Q4862">
            <v>320</v>
          </cell>
          <cell r="R4862" t="str">
            <v>YC01</v>
          </cell>
          <cell r="S4862">
            <v>15.69</v>
          </cell>
        </row>
        <row r="4863">
          <cell r="M4863" t="str">
            <v>SCS0005422</v>
          </cell>
          <cell r="N4863">
            <v>1943012</v>
          </cell>
          <cell r="O4863" t="str">
            <v>升降手柄端盖</v>
          </cell>
          <cell r="P4863" t="str">
            <v>P203</v>
          </cell>
          <cell r="Q4863">
            <v>324</v>
          </cell>
          <cell r="R4863" t="str">
            <v>YC01</v>
          </cell>
          <cell r="S4863">
            <v>0.27</v>
          </cell>
        </row>
        <row r="4864">
          <cell r="M4864" t="str">
            <v>SCS0006761</v>
          </cell>
          <cell r="N4864" t="str">
            <v>L4917</v>
          </cell>
          <cell r="O4864" t="str">
            <v>一等右扶手木板总成</v>
          </cell>
          <cell r="P4864" t="str">
            <v>动车项目</v>
          </cell>
          <cell r="Q4864">
            <v>11</v>
          </cell>
          <cell r="R4864" t="str">
            <v>YC01</v>
          </cell>
          <cell r="S4864">
            <v>98.327430000000007</v>
          </cell>
        </row>
        <row r="4865">
          <cell r="M4865" t="str">
            <v>SCS0006322</v>
          </cell>
          <cell r="N4865" t="str">
            <v>L4527</v>
          </cell>
          <cell r="O4865" t="str">
            <v>六分坐垫骨架总成</v>
          </cell>
          <cell r="P4865" t="str">
            <v>P203</v>
          </cell>
          <cell r="Q4865">
            <v>842</v>
          </cell>
          <cell r="R4865" t="str">
            <v>YC01</v>
          </cell>
          <cell r="S4865">
            <v>49.25</v>
          </cell>
        </row>
        <row r="4866">
          <cell r="M4866" t="str">
            <v>SCS0011697</v>
          </cell>
          <cell r="N4866">
            <v>2143048</v>
          </cell>
          <cell r="O4866" t="str">
            <v>主驾靠背护面总成</v>
          </cell>
          <cell r="P4866" t="str">
            <v>P203亚麻棕PVC无气囊</v>
          </cell>
          <cell r="Q4866">
            <v>170</v>
          </cell>
          <cell r="R4866" t="str">
            <v>YC01</v>
          </cell>
          <cell r="S4866">
            <v>105.75</v>
          </cell>
        </row>
        <row r="4867">
          <cell r="M4867" t="str">
            <v>SCS0005433</v>
          </cell>
          <cell r="N4867">
            <v>1943012</v>
          </cell>
          <cell r="O4867" t="str">
            <v>副驾左侧罩壳</v>
          </cell>
          <cell r="P4867" t="str">
            <v>P203</v>
          </cell>
          <cell r="Q4867">
            <v>550</v>
          </cell>
          <cell r="R4867" t="str">
            <v>YC01</v>
          </cell>
          <cell r="S4867">
            <v>2.34</v>
          </cell>
        </row>
        <row r="4868">
          <cell r="M4868" t="str">
            <v>SCS0006768</v>
          </cell>
          <cell r="N4868" t="str">
            <v>L4917</v>
          </cell>
          <cell r="O4868" t="str">
            <v>二等背木板总成</v>
          </cell>
          <cell r="P4868" t="str">
            <v>动车项目</v>
          </cell>
          <cell r="Q4868">
            <v>58</v>
          </cell>
          <cell r="R4868" t="str">
            <v>YC01</v>
          </cell>
          <cell r="S4868">
            <v>150.79646</v>
          </cell>
        </row>
        <row r="4869">
          <cell r="M4869" t="str">
            <v>SCS0006323</v>
          </cell>
          <cell r="N4869" t="str">
            <v>L4527</v>
          </cell>
          <cell r="O4869" t="str">
            <v>中间铰链总成左</v>
          </cell>
          <cell r="P4869" t="str">
            <v>P203后排</v>
          </cell>
          <cell r="Q4869">
            <v>4</v>
          </cell>
          <cell r="R4869" t="str">
            <v>YC01</v>
          </cell>
          <cell r="S4869">
            <v>5.35</v>
          </cell>
        </row>
        <row r="4870">
          <cell r="M4870" t="str">
            <v>SCS0011888</v>
          </cell>
          <cell r="N4870">
            <v>2143048</v>
          </cell>
          <cell r="O4870" t="str">
            <v>副驾靠背护面总成</v>
          </cell>
          <cell r="P4870" t="str">
            <v>P203亚麻棕PVC无气囊</v>
          </cell>
          <cell r="Q4870">
            <v>170</v>
          </cell>
          <cell r="R4870" t="str">
            <v>YC01</v>
          </cell>
          <cell r="S4870">
            <v>105.75</v>
          </cell>
        </row>
        <row r="4871">
          <cell r="M4871" t="str">
            <v>SCS0005434</v>
          </cell>
          <cell r="N4871">
            <v>1943012</v>
          </cell>
          <cell r="O4871" t="str">
            <v>副驾右侧罩壳</v>
          </cell>
          <cell r="P4871" t="str">
            <v>P203</v>
          </cell>
          <cell r="Q4871">
            <v>560</v>
          </cell>
          <cell r="R4871" t="str">
            <v>YC01</v>
          </cell>
          <cell r="S4871">
            <v>5.9</v>
          </cell>
        </row>
        <row r="4872">
          <cell r="M4872" t="str">
            <v>SCS0006773</v>
          </cell>
          <cell r="N4872" t="str">
            <v>L4917</v>
          </cell>
          <cell r="O4872" t="str">
            <v>二等座木板总成</v>
          </cell>
          <cell r="P4872" t="str">
            <v>动车项目</v>
          </cell>
          <cell r="Q4872">
            <v>69</v>
          </cell>
          <cell r="R4872" t="str">
            <v>YC01</v>
          </cell>
          <cell r="S4872">
            <v>124.43362999999999</v>
          </cell>
        </row>
        <row r="4873">
          <cell r="M4873" t="str">
            <v>SCS0006325</v>
          </cell>
          <cell r="N4873" t="str">
            <v>L4527</v>
          </cell>
          <cell r="O4873" t="str">
            <v>中间铰链总成右</v>
          </cell>
          <cell r="P4873" t="str">
            <v>P203后排</v>
          </cell>
          <cell r="Q4873">
            <v>4</v>
          </cell>
          <cell r="R4873" t="str">
            <v>YC01</v>
          </cell>
          <cell r="S4873">
            <v>5.35</v>
          </cell>
        </row>
        <row r="4874">
          <cell r="M4874" t="str">
            <v>SCS0011711</v>
          </cell>
          <cell r="N4874">
            <v>2143048</v>
          </cell>
          <cell r="O4874" t="str">
            <v>主驾座垫护面总成</v>
          </cell>
          <cell r="P4874" t="str">
            <v>P203亚麻棕PVC</v>
          </cell>
          <cell r="Q4874">
            <v>169</v>
          </cell>
          <cell r="R4874" t="str">
            <v>YC01</v>
          </cell>
          <cell r="S4874">
            <v>53.48</v>
          </cell>
        </row>
        <row r="4875">
          <cell r="M4875" t="str">
            <v>SCS0005449</v>
          </cell>
          <cell r="N4875">
            <v>1943012</v>
          </cell>
          <cell r="O4875" t="str">
            <v>扶手杯托</v>
          </cell>
          <cell r="P4875" t="str">
            <v>P203</v>
          </cell>
          <cell r="Q4875">
            <v>225</v>
          </cell>
          <cell r="R4875" t="str">
            <v>YC01</v>
          </cell>
          <cell r="S4875">
            <v>1.67</v>
          </cell>
        </row>
        <row r="4876">
          <cell r="M4876" t="str">
            <v>SCS0006777</v>
          </cell>
          <cell r="N4876" t="str">
            <v>L4917</v>
          </cell>
          <cell r="O4876" t="str">
            <v>二等扶手木板总成</v>
          </cell>
          <cell r="P4876" t="str">
            <v>动车项目</v>
          </cell>
          <cell r="Q4876">
            <v>61</v>
          </cell>
          <cell r="R4876" t="str">
            <v>YC01</v>
          </cell>
          <cell r="S4876">
            <v>87.964600000000004</v>
          </cell>
        </row>
        <row r="4877">
          <cell r="M4877" t="str">
            <v>SCS0006381</v>
          </cell>
          <cell r="N4877" t="str">
            <v>L4527</v>
          </cell>
          <cell r="O4877" t="str">
            <v>扶手骨架焊接总成</v>
          </cell>
          <cell r="P4877" t="str">
            <v>P203</v>
          </cell>
          <cell r="Q4877">
            <v>4</v>
          </cell>
          <cell r="R4877" t="str">
            <v>YC01</v>
          </cell>
          <cell r="S4877">
            <v>11.35</v>
          </cell>
        </row>
        <row r="4878">
          <cell r="M4878" t="str">
            <v>SCS0011725</v>
          </cell>
          <cell r="N4878">
            <v>2143048</v>
          </cell>
          <cell r="O4878" t="str">
            <v>副驾座垫护面总成</v>
          </cell>
          <cell r="P4878" t="str">
            <v>P203亚麻棕PVC</v>
          </cell>
          <cell r="Q4878">
            <v>170</v>
          </cell>
          <cell r="R4878" t="str">
            <v>YC01</v>
          </cell>
          <cell r="S4878">
            <v>53.48</v>
          </cell>
        </row>
        <row r="4879">
          <cell r="M4879" t="str">
            <v>SCS0005456</v>
          </cell>
          <cell r="N4879">
            <v>1943012</v>
          </cell>
          <cell r="O4879" t="str">
            <v>靠背塑料罩壳-左</v>
          </cell>
          <cell r="P4879" t="str">
            <v>P203后排</v>
          </cell>
          <cell r="Q4879">
            <v>663</v>
          </cell>
          <cell r="R4879" t="str">
            <v>YC01</v>
          </cell>
          <cell r="S4879">
            <v>1.3</v>
          </cell>
        </row>
        <row r="4880">
          <cell r="M4880" t="str">
            <v>SCS0006780</v>
          </cell>
          <cell r="N4880" t="str">
            <v>L4917</v>
          </cell>
          <cell r="O4880" t="str">
            <v>三四等背木板总成</v>
          </cell>
          <cell r="P4880" t="str">
            <v>动车项目</v>
          </cell>
          <cell r="Q4880">
            <v>30</v>
          </cell>
          <cell r="R4880" t="str">
            <v>YC01</v>
          </cell>
          <cell r="S4880">
            <v>59.203539999999997</v>
          </cell>
        </row>
        <row r="4881">
          <cell r="M4881" t="str">
            <v>SCS0003948</v>
          </cell>
          <cell r="N4881" t="str">
            <v>L4527</v>
          </cell>
          <cell r="O4881" t="str">
            <v>C40DB中部支架总成(Z02)</v>
          </cell>
          <cell r="P4881" t="str">
            <v>C40DB-Z02</v>
          </cell>
          <cell r="Q4881">
            <v>160</v>
          </cell>
          <cell r="R4881" t="str">
            <v>CZ71</v>
          </cell>
          <cell r="S4881">
            <v>6.35</v>
          </cell>
        </row>
        <row r="4882">
          <cell r="M4882" t="str">
            <v>SCS0011666</v>
          </cell>
          <cell r="N4882">
            <v>2143048</v>
          </cell>
          <cell r="O4882" t="str">
            <v>六分坐垫面套</v>
          </cell>
          <cell r="P4882" t="str">
            <v>P203亚麻棕PVC</v>
          </cell>
          <cell r="Q4882">
            <v>170</v>
          </cell>
          <cell r="R4882" t="str">
            <v>YC01</v>
          </cell>
          <cell r="S4882">
            <v>79.62</v>
          </cell>
        </row>
        <row r="4883">
          <cell r="M4883" t="str">
            <v>SCS0005457</v>
          </cell>
          <cell r="N4883">
            <v>1943012</v>
          </cell>
          <cell r="O4883" t="str">
            <v>靠背塑料罩壳-右</v>
          </cell>
          <cell r="P4883" t="str">
            <v>P203后排</v>
          </cell>
          <cell r="Q4883">
            <v>663</v>
          </cell>
          <cell r="R4883" t="str">
            <v>YC01</v>
          </cell>
          <cell r="S4883">
            <v>1.3</v>
          </cell>
        </row>
        <row r="4884">
          <cell r="M4884" t="str">
            <v>SCS0006784</v>
          </cell>
          <cell r="N4884" t="str">
            <v>L4917</v>
          </cell>
          <cell r="O4884" t="str">
            <v>三四等座木板总成</v>
          </cell>
          <cell r="P4884" t="str">
            <v>动车项目</v>
          </cell>
          <cell r="Q4884">
            <v>30</v>
          </cell>
          <cell r="R4884" t="str">
            <v>YC01</v>
          </cell>
          <cell r="S4884">
            <v>53.185839999999999</v>
          </cell>
        </row>
        <row r="4885">
          <cell r="M4885" t="str">
            <v>SCS0005791</v>
          </cell>
          <cell r="N4885" t="str">
            <v>L4527</v>
          </cell>
          <cell r="O4885" t="str">
            <v>手动升降棘轮支架总成</v>
          </cell>
          <cell r="P4885" t="str">
            <v>P203</v>
          </cell>
          <cell r="Q4885">
            <v>608</v>
          </cell>
          <cell r="R4885" t="str">
            <v>YC10</v>
          </cell>
          <cell r="S4885">
            <v>3.36</v>
          </cell>
        </row>
        <row r="4886">
          <cell r="M4886" t="str">
            <v>SCS0011659</v>
          </cell>
          <cell r="N4886">
            <v>2143048</v>
          </cell>
          <cell r="O4886" t="str">
            <v>四分坐垫面套</v>
          </cell>
          <cell r="P4886" t="str">
            <v>P203亚麻棕PVC</v>
          </cell>
          <cell r="Q4886">
            <v>170</v>
          </cell>
          <cell r="R4886" t="str">
            <v>YC01</v>
          </cell>
          <cell r="S4886">
            <v>65.459999999999994</v>
          </cell>
        </row>
        <row r="4887">
          <cell r="M4887" t="str">
            <v>SCS0005475</v>
          </cell>
          <cell r="N4887">
            <v>1943012</v>
          </cell>
          <cell r="O4887" t="str">
            <v>铰链罩壳-左</v>
          </cell>
          <cell r="P4887" t="str">
            <v>P203后排</v>
          </cell>
          <cell r="Q4887">
            <v>1074</v>
          </cell>
          <cell r="R4887" t="str">
            <v>YC01</v>
          </cell>
          <cell r="S4887">
            <v>1.1000000000000001</v>
          </cell>
        </row>
        <row r="4888">
          <cell r="M4888" t="str">
            <v>SCS0006788</v>
          </cell>
          <cell r="N4888" t="str">
            <v>L4917</v>
          </cell>
          <cell r="O4888" t="str">
            <v>折叠背木板总成</v>
          </cell>
          <cell r="P4888" t="str">
            <v>动车项目</v>
          </cell>
          <cell r="Q4888">
            <v>14</v>
          </cell>
          <cell r="R4888" t="str">
            <v>YC01</v>
          </cell>
          <cell r="S4888">
            <v>63.610619999999997</v>
          </cell>
        </row>
        <row r="4889">
          <cell r="M4889" t="str">
            <v>scs0006387</v>
          </cell>
          <cell r="N4889" t="str">
            <v>L4527</v>
          </cell>
          <cell r="O4889" t="str">
            <v>坐垫锁钩总成</v>
          </cell>
          <cell r="P4889" t="str">
            <v>P203后排</v>
          </cell>
          <cell r="Q4889">
            <v>1692</v>
          </cell>
          <cell r="R4889" t="str">
            <v>YC01</v>
          </cell>
          <cell r="S4889">
            <v>5.68</v>
          </cell>
        </row>
        <row r="4890">
          <cell r="M4890" t="str">
            <v>SCS0011701</v>
          </cell>
          <cell r="N4890">
            <v>2143048</v>
          </cell>
          <cell r="O4890" t="str">
            <v>前排头枕护面总成</v>
          </cell>
          <cell r="P4890" t="str">
            <v>P203亚麻棕PVC</v>
          </cell>
          <cell r="Q4890">
            <v>320</v>
          </cell>
          <cell r="R4890" t="str">
            <v>YC01</v>
          </cell>
          <cell r="S4890">
            <v>20.239999999999998</v>
          </cell>
        </row>
        <row r="4891">
          <cell r="M4891" t="str">
            <v>SCS0005476</v>
          </cell>
          <cell r="N4891">
            <v>1943012</v>
          </cell>
          <cell r="O4891" t="str">
            <v>铰链罩壳-右</v>
          </cell>
          <cell r="P4891" t="str">
            <v>P203后排</v>
          </cell>
          <cell r="Q4891">
            <v>1074</v>
          </cell>
          <cell r="R4891" t="str">
            <v>YC01</v>
          </cell>
          <cell r="S4891">
            <v>1.1000000000000001</v>
          </cell>
        </row>
        <row r="4892">
          <cell r="M4892" t="str">
            <v>SCS0006792</v>
          </cell>
          <cell r="N4892" t="str">
            <v>L4917</v>
          </cell>
          <cell r="O4892" t="str">
            <v>折叠座木板总成</v>
          </cell>
          <cell r="P4892" t="str">
            <v>动车项目</v>
          </cell>
          <cell r="Q4892">
            <v>18</v>
          </cell>
          <cell r="R4892" t="str">
            <v>YC01</v>
          </cell>
          <cell r="S4892">
            <v>52.592919999999999</v>
          </cell>
        </row>
        <row r="4893">
          <cell r="M4893" t="str">
            <v>TSY0000815</v>
          </cell>
          <cell r="N4893">
            <v>2143048</v>
          </cell>
          <cell r="O4893" t="str">
            <v>M60黑色辅料</v>
          </cell>
          <cell r="P4893" t="str">
            <v>2.06.32</v>
          </cell>
          <cell r="Q4893">
            <v>5376.5</v>
          </cell>
          <cell r="R4893" t="str">
            <v>YC01</v>
          </cell>
          <cell r="S4893">
            <v>18.599460000000001</v>
          </cell>
        </row>
        <row r="4894">
          <cell r="M4894" t="str">
            <v>SCS0011674</v>
          </cell>
          <cell r="N4894">
            <v>2143048</v>
          </cell>
          <cell r="O4894" t="str">
            <v>靠背面套</v>
          </cell>
          <cell r="P4894" t="str">
            <v>P203亚麻棕PVC</v>
          </cell>
          <cell r="Q4894">
            <v>170</v>
          </cell>
          <cell r="R4894" t="str">
            <v>YC01</v>
          </cell>
          <cell r="S4894">
            <v>127.05</v>
          </cell>
        </row>
        <row r="4895">
          <cell r="M4895" t="str">
            <v>SCS0005517</v>
          </cell>
          <cell r="N4895">
            <v>1943012</v>
          </cell>
          <cell r="O4895" t="str">
            <v>后排座椅上固定卡扣</v>
          </cell>
          <cell r="P4895" t="str">
            <v>P203</v>
          </cell>
          <cell r="Q4895">
            <v>1120</v>
          </cell>
          <cell r="R4895" t="str">
            <v>YC01</v>
          </cell>
          <cell r="S4895">
            <v>0.71</v>
          </cell>
        </row>
        <row r="4896">
          <cell r="M4896" t="str">
            <v>SCS0011696</v>
          </cell>
          <cell r="N4896">
            <v>2143048</v>
          </cell>
          <cell r="O4896" t="str">
            <v>前排靠背护面总成</v>
          </cell>
          <cell r="P4896" t="str">
            <v>P203月牙白PVC无气囊</v>
          </cell>
          <cell r="Q4896">
            <v>244</v>
          </cell>
          <cell r="R4896" t="str">
            <v>YC01</v>
          </cell>
          <cell r="S4896">
            <v>188.57</v>
          </cell>
        </row>
        <row r="4897">
          <cell r="M4897" t="str">
            <v>TSY0000816</v>
          </cell>
          <cell r="N4897">
            <v>2143048</v>
          </cell>
          <cell r="O4897" t="str">
            <v>M60蓝色辅料</v>
          </cell>
          <cell r="P4897" t="str">
            <v>2.06.33</v>
          </cell>
          <cell r="Q4897">
            <v>693</v>
          </cell>
          <cell r="R4897" t="str">
            <v>YC01</v>
          </cell>
          <cell r="S4897">
            <v>19.62482</v>
          </cell>
        </row>
        <row r="4898">
          <cell r="M4898" t="str">
            <v>SCS0011679</v>
          </cell>
          <cell r="N4898">
            <v>2143048</v>
          </cell>
          <cell r="O4898" t="str">
            <v>扶手面套</v>
          </cell>
          <cell r="P4898" t="str">
            <v>P203亚麻棕PVC</v>
          </cell>
          <cell r="Q4898">
            <v>160</v>
          </cell>
          <cell r="R4898" t="str">
            <v>YC01</v>
          </cell>
          <cell r="S4898">
            <v>19.09</v>
          </cell>
        </row>
        <row r="4899">
          <cell r="M4899" t="str">
            <v>SCS0004885</v>
          </cell>
          <cell r="N4899">
            <v>1913037</v>
          </cell>
          <cell r="O4899" t="str">
            <v>前支撑板</v>
          </cell>
          <cell r="P4899" t="str">
            <v>C32B</v>
          </cell>
          <cell r="Q4899">
            <v>3090</v>
          </cell>
          <cell r="R4899" t="str">
            <v>YC10</v>
          </cell>
          <cell r="S4899">
            <v>4.99</v>
          </cell>
        </row>
        <row r="4900">
          <cell r="M4900" t="str">
            <v>SCS0011710</v>
          </cell>
          <cell r="N4900">
            <v>2143048</v>
          </cell>
          <cell r="O4900" t="str">
            <v>主驾座垫护面总成</v>
          </cell>
          <cell r="P4900" t="str">
            <v>P203月牙白PVC</v>
          </cell>
          <cell r="Q4900">
            <v>122</v>
          </cell>
          <cell r="R4900" t="str">
            <v>YC01</v>
          </cell>
          <cell r="S4900">
            <v>118.31</v>
          </cell>
        </row>
        <row r="4901">
          <cell r="M4901" t="str">
            <v>TSY0000817</v>
          </cell>
          <cell r="N4901">
            <v>2143048</v>
          </cell>
          <cell r="O4901" t="str">
            <v>M60主料</v>
          </cell>
          <cell r="P4901" t="str">
            <v>2.06.34</v>
          </cell>
          <cell r="Q4901">
            <v>2729</v>
          </cell>
          <cell r="R4901" t="str">
            <v>YC01</v>
          </cell>
          <cell r="S4901">
            <v>24.551120000000001</v>
          </cell>
        </row>
        <row r="4902">
          <cell r="M4902" t="str">
            <v>SCS0011683</v>
          </cell>
          <cell r="N4902">
            <v>2143048</v>
          </cell>
          <cell r="O4902" t="str">
            <v>中间头枕面套</v>
          </cell>
          <cell r="P4902" t="str">
            <v>P203亚麻棕PVC</v>
          </cell>
          <cell r="Q4902">
            <v>160</v>
          </cell>
          <cell r="R4902" t="str">
            <v>YC01</v>
          </cell>
          <cell r="S4902">
            <v>11.12</v>
          </cell>
        </row>
        <row r="4903">
          <cell r="M4903" t="str">
            <v>SCS0001311</v>
          </cell>
          <cell r="N4903">
            <v>1913037</v>
          </cell>
          <cell r="O4903" t="str">
            <v>主驾左侧调角器总成</v>
          </cell>
          <cell r="P4903" t="str">
            <v>H32B(不带气囊)</v>
          </cell>
          <cell r="Q4903">
            <v>1600</v>
          </cell>
          <cell r="R4903" t="str">
            <v>YC10</v>
          </cell>
          <cell r="S4903">
            <v>41.7</v>
          </cell>
        </row>
        <row r="4904">
          <cell r="M4904" t="str">
            <v>scs0011724</v>
          </cell>
          <cell r="N4904">
            <v>2143048</v>
          </cell>
          <cell r="O4904" t="str">
            <v>副驾座垫护面总成</v>
          </cell>
          <cell r="P4904" t="str">
            <v>P203月牙白PVC</v>
          </cell>
          <cell r="Q4904">
            <v>122</v>
          </cell>
          <cell r="R4904" t="str">
            <v>YC01</v>
          </cell>
          <cell r="S4904">
            <v>118.31</v>
          </cell>
        </row>
        <row r="4905">
          <cell r="M4905" t="str">
            <v>TSY0000818</v>
          </cell>
          <cell r="N4905">
            <v>2143048</v>
          </cell>
          <cell r="O4905" t="str">
            <v>M20新织物灰色辅料</v>
          </cell>
          <cell r="P4905" t="str">
            <v>2.06.35</v>
          </cell>
          <cell r="Q4905">
            <v>927.2</v>
          </cell>
          <cell r="R4905" t="str">
            <v>YC01</v>
          </cell>
          <cell r="S4905">
            <v>15.099220000000001</v>
          </cell>
        </row>
        <row r="4906">
          <cell r="M4906" t="str">
            <v>SCS0006668</v>
          </cell>
          <cell r="N4906">
            <v>2143048</v>
          </cell>
          <cell r="O4906" t="str">
            <v>驾座头枕护面总成</v>
          </cell>
          <cell r="P4906" t="str">
            <v>中联座椅</v>
          </cell>
          <cell r="Q4906">
            <v>392</v>
          </cell>
          <cell r="R4906" t="str">
            <v>YC01</v>
          </cell>
          <cell r="S4906">
            <v>25.290790000000001</v>
          </cell>
        </row>
        <row r="4907">
          <cell r="M4907" t="str">
            <v>SCS0001312</v>
          </cell>
          <cell r="N4907">
            <v>1913037</v>
          </cell>
          <cell r="O4907" t="str">
            <v>主驾右侧调角器总成</v>
          </cell>
          <cell r="P4907" t="str">
            <v>H32B</v>
          </cell>
          <cell r="Q4907">
            <v>1600</v>
          </cell>
          <cell r="R4907" t="str">
            <v>YC10</v>
          </cell>
          <cell r="S4907">
            <v>41.7</v>
          </cell>
        </row>
        <row r="4908">
          <cell r="M4908" t="str">
            <v>scs0011700</v>
          </cell>
          <cell r="N4908">
            <v>2143048</v>
          </cell>
          <cell r="O4908" t="str">
            <v>前排头枕护面总成</v>
          </cell>
          <cell r="P4908" t="str">
            <v>P203月牙白PVC</v>
          </cell>
          <cell r="Q4908">
            <v>244</v>
          </cell>
          <cell r="R4908" t="str">
            <v>YC01</v>
          </cell>
          <cell r="S4908">
            <v>30.46</v>
          </cell>
        </row>
        <row r="4909">
          <cell r="M4909" t="str">
            <v>TSY0000819</v>
          </cell>
          <cell r="N4909">
            <v>2143048</v>
          </cell>
          <cell r="O4909" t="str">
            <v>M20新织物灰色主料</v>
          </cell>
          <cell r="P4909" t="str">
            <v>2.06.36</v>
          </cell>
          <cell r="Q4909">
            <v>276.8</v>
          </cell>
          <cell r="R4909" t="str">
            <v>YC01</v>
          </cell>
          <cell r="S4909">
            <v>18.78613</v>
          </cell>
        </row>
        <row r="4910">
          <cell r="M4910" t="str">
            <v>SCS0006669</v>
          </cell>
          <cell r="N4910">
            <v>2143048</v>
          </cell>
          <cell r="O4910" t="str">
            <v>左座垫护面总成</v>
          </cell>
          <cell r="P4910" t="str">
            <v>中联座椅</v>
          </cell>
          <cell r="Q4910">
            <v>402</v>
          </cell>
          <cell r="R4910" t="str">
            <v>YC01</v>
          </cell>
          <cell r="S4910">
            <v>87.883330000000001</v>
          </cell>
        </row>
        <row r="4911">
          <cell r="M4911" t="str">
            <v>SCS0001314</v>
          </cell>
          <cell r="N4911">
            <v>1913037</v>
          </cell>
          <cell r="O4911" t="str">
            <v>副驾右侧调角器总成</v>
          </cell>
          <cell r="P4911" t="str">
            <v>H32B(不带气囊)</v>
          </cell>
          <cell r="Q4911">
            <v>1600</v>
          </cell>
          <cell r="R4911" t="str">
            <v>YC10</v>
          </cell>
          <cell r="S4911">
            <v>41.7</v>
          </cell>
        </row>
        <row r="4912">
          <cell r="M4912" t="str">
            <v>scs0011652</v>
          </cell>
          <cell r="N4912">
            <v>2143048</v>
          </cell>
          <cell r="O4912" t="str">
            <v>两侧头枕面套</v>
          </cell>
          <cell r="P4912" t="str">
            <v>P203月牙白PVC</v>
          </cell>
          <cell r="Q4912">
            <v>244</v>
          </cell>
          <cell r="R4912" t="str">
            <v>YC01</v>
          </cell>
          <cell r="S4912">
            <v>21.57</v>
          </cell>
        </row>
        <row r="4913">
          <cell r="M4913" t="str">
            <v>TSY0000821</v>
          </cell>
          <cell r="N4913">
            <v>2143048</v>
          </cell>
          <cell r="O4913" t="str">
            <v>M22黑色越野车主料</v>
          </cell>
          <cell r="P4913" t="str">
            <v>2.06.38</v>
          </cell>
          <cell r="Q4913">
            <v>548.5</v>
          </cell>
          <cell r="R4913" t="str">
            <v>YC01</v>
          </cell>
          <cell r="S4913">
            <v>19.14312</v>
          </cell>
        </row>
        <row r="4914">
          <cell r="M4914" t="str">
            <v>SCS0006670</v>
          </cell>
          <cell r="N4914">
            <v>2143048</v>
          </cell>
          <cell r="O4914" t="str">
            <v>靠背护面总成</v>
          </cell>
          <cell r="P4914" t="str">
            <v>中联座椅</v>
          </cell>
          <cell r="Q4914">
            <v>402</v>
          </cell>
          <cell r="R4914" t="str">
            <v>YC01</v>
          </cell>
          <cell r="S4914">
            <v>147.97265999999999</v>
          </cell>
        </row>
        <row r="4915">
          <cell r="M4915" t="str">
            <v>SCS0001315</v>
          </cell>
          <cell r="N4915">
            <v>1913037</v>
          </cell>
          <cell r="O4915" t="str">
            <v>副驾左侧调角器总成</v>
          </cell>
          <cell r="P4915" t="str">
            <v>H32B</v>
          </cell>
          <cell r="Q4915">
            <v>1600</v>
          </cell>
          <cell r="R4915" t="str">
            <v>YC10</v>
          </cell>
          <cell r="S4915">
            <v>41.7</v>
          </cell>
        </row>
        <row r="4916">
          <cell r="M4916" t="str">
            <v>scs0011673</v>
          </cell>
          <cell r="N4916">
            <v>2143048</v>
          </cell>
          <cell r="O4916" t="str">
            <v>靠背面套</v>
          </cell>
          <cell r="P4916" t="str">
            <v>P203月牙白PVC</v>
          </cell>
          <cell r="Q4916">
            <v>122</v>
          </cell>
          <cell r="R4916" t="str">
            <v>YC01</v>
          </cell>
          <cell r="S4916">
            <v>252.78</v>
          </cell>
        </row>
        <row r="4917">
          <cell r="M4917" t="str">
            <v>TSY0000820</v>
          </cell>
          <cell r="N4917">
            <v>2143048</v>
          </cell>
          <cell r="O4917" t="str">
            <v>M21黑色越野车辅料</v>
          </cell>
          <cell r="P4917" t="str">
            <v>2.06.37</v>
          </cell>
          <cell r="Q4917">
            <v>1687</v>
          </cell>
          <cell r="R4917" t="str">
            <v>YC01</v>
          </cell>
          <cell r="S4917">
            <v>15.3527</v>
          </cell>
        </row>
        <row r="4918">
          <cell r="M4918" t="str">
            <v>SCS0006671</v>
          </cell>
          <cell r="N4918">
            <v>2143048</v>
          </cell>
          <cell r="O4918" t="str">
            <v>靠背左扶手护面总成</v>
          </cell>
          <cell r="P4918" t="str">
            <v>中联座椅</v>
          </cell>
          <cell r="Q4918">
            <v>172</v>
          </cell>
          <cell r="R4918" t="str">
            <v>YC01</v>
          </cell>
          <cell r="S4918">
            <v>44.181159999999998</v>
          </cell>
        </row>
        <row r="4919">
          <cell r="M4919" t="str">
            <v>SCS0001653</v>
          </cell>
          <cell r="N4919">
            <v>1913037</v>
          </cell>
          <cell r="O4919" t="str">
            <v>主驾座框本体总成</v>
          </cell>
          <cell r="P4919" t="str">
            <v>C33D-Z03豪华型六向</v>
          </cell>
          <cell r="Q4919">
            <v>3</v>
          </cell>
          <cell r="R4919" t="str">
            <v>BC05</v>
          </cell>
          <cell r="S4919">
            <v>171.74</v>
          </cell>
        </row>
        <row r="4920">
          <cell r="M4920" t="str">
            <v>scs0011658</v>
          </cell>
          <cell r="N4920">
            <v>2143048</v>
          </cell>
          <cell r="O4920" t="str">
            <v>四分坐垫面套</v>
          </cell>
          <cell r="P4920" t="str">
            <v>P203月牙白PVC</v>
          </cell>
          <cell r="Q4920">
            <v>122</v>
          </cell>
          <cell r="R4920" t="str">
            <v>YC01</v>
          </cell>
          <cell r="S4920">
            <v>130.29</v>
          </cell>
        </row>
        <row r="4921">
          <cell r="M4921" t="str">
            <v>TSY0000822</v>
          </cell>
          <cell r="N4921">
            <v>2143048</v>
          </cell>
          <cell r="O4921" t="str">
            <v>M50N1.3T蓝主面料</v>
          </cell>
          <cell r="P4921" t="str">
            <v>2.06.39</v>
          </cell>
          <cell r="Q4921">
            <v>725</v>
          </cell>
          <cell r="R4921" t="str">
            <v>YC01</v>
          </cell>
          <cell r="S4921">
            <v>23.862069999999999</v>
          </cell>
        </row>
        <row r="4922">
          <cell r="M4922" t="str">
            <v>SCS0006672</v>
          </cell>
          <cell r="N4922">
            <v>2143048</v>
          </cell>
          <cell r="O4922" t="str">
            <v>靠背右扶手护面总成</v>
          </cell>
          <cell r="P4922" t="str">
            <v>中联座椅</v>
          </cell>
          <cell r="Q4922">
            <v>172</v>
          </cell>
          <cell r="R4922" t="str">
            <v>YC01</v>
          </cell>
          <cell r="S4922">
            <v>44.181159999999998</v>
          </cell>
        </row>
        <row r="4923">
          <cell r="M4923" t="str">
            <v>SCS0003190</v>
          </cell>
          <cell r="N4923">
            <v>1913037</v>
          </cell>
          <cell r="O4923" t="str">
            <v>弹簧盖大</v>
          </cell>
          <cell r="P4923" t="str">
            <v>C40D</v>
          </cell>
          <cell r="Q4923">
            <v>5284</v>
          </cell>
          <cell r="R4923" t="str">
            <v>YC10</v>
          </cell>
          <cell r="S4923">
            <v>0.36</v>
          </cell>
        </row>
        <row r="4924">
          <cell r="M4924" t="str">
            <v>scs0011665</v>
          </cell>
          <cell r="N4924">
            <v>2143048</v>
          </cell>
          <cell r="O4924" t="str">
            <v>六分坐垫面套</v>
          </cell>
          <cell r="P4924" t="str">
            <v>P203月牙白PVC</v>
          </cell>
          <cell r="Q4924">
            <v>122</v>
          </cell>
          <cell r="R4924" t="str">
            <v>YC01</v>
          </cell>
          <cell r="S4924">
            <v>142.44</v>
          </cell>
        </row>
        <row r="4925">
          <cell r="M4925" t="str">
            <v>TSY0000824</v>
          </cell>
          <cell r="N4925">
            <v>2143048</v>
          </cell>
          <cell r="O4925" t="str">
            <v>M50N1.3T红主面料</v>
          </cell>
          <cell r="P4925" t="str">
            <v>2.06.41</v>
          </cell>
          <cell r="Q4925">
            <v>3199.9</v>
          </cell>
          <cell r="R4925" t="str">
            <v>YC01</v>
          </cell>
          <cell r="S4925">
            <v>23.907</v>
          </cell>
        </row>
        <row r="4926">
          <cell r="M4926" t="str">
            <v>SCS0011266</v>
          </cell>
          <cell r="N4926">
            <v>2143048</v>
          </cell>
          <cell r="O4926" t="str">
            <v>副驾座垫护面总成</v>
          </cell>
          <cell r="P4926" t="str">
            <v>P203PVC</v>
          </cell>
          <cell r="Q4926">
            <v>359</v>
          </cell>
          <cell r="R4926" t="str">
            <v>YC01</v>
          </cell>
          <cell r="S4926">
            <v>62.95</v>
          </cell>
        </row>
        <row r="4927">
          <cell r="M4927" t="str">
            <v>SCS0003191</v>
          </cell>
          <cell r="N4927">
            <v>1913037</v>
          </cell>
          <cell r="O4927" t="str">
            <v>弹簧盖小</v>
          </cell>
          <cell r="P4927" t="str">
            <v>C40D</v>
          </cell>
          <cell r="Q4927">
            <v>5284</v>
          </cell>
          <cell r="R4927" t="str">
            <v>YC10</v>
          </cell>
          <cell r="S4927">
            <v>0.45</v>
          </cell>
        </row>
        <row r="4928">
          <cell r="M4928" t="str">
            <v>scs0011682</v>
          </cell>
          <cell r="N4928">
            <v>2143048</v>
          </cell>
          <cell r="O4928" t="str">
            <v>中间头枕面套</v>
          </cell>
          <cell r="P4928" t="str">
            <v>P203月牙白PVC</v>
          </cell>
          <cell r="Q4928">
            <v>122</v>
          </cell>
          <cell r="R4928" t="str">
            <v>YC01</v>
          </cell>
          <cell r="S4928">
            <v>16.46</v>
          </cell>
        </row>
        <row r="4929">
          <cell r="M4929" t="str">
            <v>TSY0000823</v>
          </cell>
          <cell r="N4929">
            <v>2143048</v>
          </cell>
          <cell r="O4929" t="str">
            <v>M50N1.3T红辅面料</v>
          </cell>
          <cell r="P4929" t="str">
            <v>2.06.40</v>
          </cell>
          <cell r="Q4929">
            <v>1261</v>
          </cell>
          <cell r="R4929" t="str">
            <v>YC01</v>
          </cell>
          <cell r="S4929">
            <v>31.720859999999998</v>
          </cell>
        </row>
        <row r="4930">
          <cell r="M4930" t="str">
            <v>SCS0011309</v>
          </cell>
          <cell r="N4930">
            <v>2143048</v>
          </cell>
          <cell r="O4930" t="str">
            <v>主驾座垫护面总成</v>
          </cell>
          <cell r="P4930" t="str">
            <v>P203PVC</v>
          </cell>
          <cell r="Q4930">
            <v>355</v>
          </cell>
          <cell r="R4930" t="str">
            <v>YC01</v>
          </cell>
          <cell r="S4930">
            <v>62.95</v>
          </cell>
        </row>
        <row r="4931">
          <cell r="M4931" t="str">
            <v>SCS0003192</v>
          </cell>
          <cell r="N4931">
            <v>1913037</v>
          </cell>
          <cell r="O4931" t="str">
            <v>限位块</v>
          </cell>
          <cell r="P4931" t="str">
            <v>C40D</v>
          </cell>
          <cell r="Q4931">
            <v>286</v>
          </cell>
          <cell r="R4931" t="str">
            <v>YC01</v>
          </cell>
          <cell r="S4931">
            <v>0.21</v>
          </cell>
        </row>
        <row r="4932">
          <cell r="M4932" t="str">
            <v>scs0011677</v>
          </cell>
          <cell r="N4932">
            <v>2143048</v>
          </cell>
          <cell r="O4932" t="str">
            <v>扶手面套</v>
          </cell>
          <cell r="P4932" t="str">
            <v>P203月牙白PVC</v>
          </cell>
          <cell r="Q4932">
            <v>122</v>
          </cell>
          <cell r="R4932" t="str">
            <v>YC01</v>
          </cell>
          <cell r="S4932">
            <v>25.29</v>
          </cell>
        </row>
        <row r="4933">
          <cell r="M4933" t="str">
            <v>SCS0004361</v>
          </cell>
          <cell r="N4933">
            <v>1913006</v>
          </cell>
          <cell r="O4933" t="str">
            <v>右侧铰链支撑板总成</v>
          </cell>
          <cell r="P4933" t="str">
            <v>C32B</v>
          </cell>
          <cell r="Q4933">
            <v>3190</v>
          </cell>
          <cell r="R4933" t="str">
            <v>YC01</v>
          </cell>
          <cell r="S4933">
            <v>6.62</v>
          </cell>
        </row>
        <row r="4934">
          <cell r="M4934" t="str">
            <v>SCS0011244</v>
          </cell>
          <cell r="N4934">
            <v>2143048</v>
          </cell>
          <cell r="O4934" t="str">
            <v>前排靠背护面总成</v>
          </cell>
          <cell r="P4934" t="str">
            <v>P203PVC无气囊</v>
          </cell>
          <cell r="Q4934">
            <v>340</v>
          </cell>
          <cell r="R4934" t="str">
            <v>YC01</v>
          </cell>
          <cell r="S4934">
            <v>90.71</v>
          </cell>
        </row>
        <row r="4935">
          <cell r="M4935" t="str">
            <v>SCS0003193</v>
          </cell>
          <cell r="N4935">
            <v>1913037</v>
          </cell>
          <cell r="O4935" t="str">
            <v>扶手限位块</v>
          </cell>
          <cell r="P4935" t="str">
            <v>C40D</v>
          </cell>
          <cell r="Q4935">
            <v>336</v>
          </cell>
          <cell r="R4935" t="str">
            <v>YC10</v>
          </cell>
          <cell r="S4935">
            <v>0.23</v>
          </cell>
        </row>
        <row r="4936">
          <cell r="M4936" t="str">
            <v>SCS0006668</v>
          </cell>
          <cell r="N4936">
            <v>2143048</v>
          </cell>
          <cell r="O4936" t="str">
            <v>驾座头枕护面总成</v>
          </cell>
          <cell r="P4936" t="str">
            <v>中联座椅</v>
          </cell>
          <cell r="Q4936">
            <v>248</v>
          </cell>
          <cell r="R4936" t="str">
            <v>YC01</v>
          </cell>
          <cell r="S4936">
            <v>2.33</v>
          </cell>
        </row>
        <row r="4937">
          <cell r="M4937" t="str">
            <v>SCS0004362</v>
          </cell>
          <cell r="N4937">
            <v>1913006</v>
          </cell>
          <cell r="O4937" t="str">
            <v>左侧铰链支撑板总成</v>
          </cell>
          <cell r="P4937" t="str">
            <v>C32B</v>
          </cell>
          <cell r="Q4937">
            <v>3190</v>
          </cell>
          <cell r="R4937" t="str">
            <v>YC01</v>
          </cell>
          <cell r="S4937">
            <v>6.62</v>
          </cell>
        </row>
        <row r="4938">
          <cell r="M4938" t="str">
            <v>SCS0011484</v>
          </cell>
          <cell r="N4938">
            <v>2143048</v>
          </cell>
          <cell r="O4938" t="str">
            <v>靠背面套</v>
          </cell>
          <cell r="P4938" t="str">
            <v>P203PVC无扶手</v>
          </cell>
          <cell r="Q4938">
            <v>170</v>
          </cell>
          <cell r="R4938" t="str">
            <v>YC01</v>
          </cell>
          <cell r="S4938">
            <v>119.58</v>
          </cell>
        </row>
        <row r="4939">
          <cell r="M4939" t="str">
            <v>SCS0003391</v>
          </cell>
          <cell r="N4939">
            <v>1913037</v>
          </cell>
          <cell r="O4939" t="str">
            <v>扶手泡棉加强板</v>
          </cell>
          <cell r="P4939" t="str">
            <v>C40DB</v>
          </cell>
          <cell r="Q4939">
            <v>29</v>
          </cell>
          <cell r="R4939" t="str">
            <v>YC01</v>
          </cell>
          <cell r="S4939">
            <v>0.34</v>
          </cell>
        </row>
        <row r="4940">
          <cell r="M4940" t="str">
            <v>SCS0006669</v>
          </cell>
          <cell r="N4940">
            <v>2143048</v>
          </cell>
          <cell r="O4940" t="str">
            <v>左座垫护面总成</v>
          </cell>
          <cell r="P4940" t="str">
            <v>中联座椅</v>
          </cell>
          <cell r="Q4940">
            <v>248</v>
          </cell>
          <cell r="R4940" t="str">
            <v>YC01</v>
          </cell>
          <cell r="S4940">
            <v>8.2200000000000006</v>
          </cell>
        </row>
        <row r="4941">
          <cell r="M4941" t="str">
            <v>SCS0001317</v>
          </cell>
          <cell r="N4941">
            <v>1913006</v>
          </cell>
          <cell r="O4941" t="str">
            <v>靠背腰部支撑钣金</v>
          </cell>
          <cell r="P4941" t="str">
            <v>H32B</v>
          </cell>
          <cell r="Q4941">
            <v>6466</v>
          </cell>
          <cell r="R4941" t="str">
            <v>YC10</v>
          </cell>
          <cell r="S4941">
            <v>4.24</v>
          </cell>
        </row>
        <row r="4942">
          <cell r="M4942" t="str">
            <v>SCS0011490</v>
          </cell>
          <cell r="N4942">
            <v>2143048</v>
          </cell>
          <cell r="O4942" t="str">
            <v>靠背面套</v>
          </cell>
          <cell r="P4942" t="str">
            <v>P203PVC扶手中间头枕</v>
          </cell>
          <cell r="Q4942">
            <v>195</v>
          </cell>
          <cell r="R4942" t="str">
            <v>YC01</v>
          </cell>
          <cell r="S4942">
            <v>125.68</v>
          </cell>
        </row>
        <row r="4943">
          <cell r="M4943" t="str">
            <v>SCS0005388</v>
          </cell>
          <cell r="N4943">
            <v>1913037</v>
          </cell>
          <cell r="O4943" t="str">
            <v>主驾左侧调角器焊接总成</v>
          </cell>
          <cell r="P4943" t="str">
            <v>P203电动</v>
          </cell>
          <cell r="Q4943">
            <v>200</v>
          </cell>
          <cell r="R4943" t="str">
            <v>YC10</v>
          </cell>
          <cell r="S4943">
            <v>74.09</v>
          </cell>
        </row>
        <row r="4944">
          <cell r="M4944" t="str">
            <v>SCS0006670</v>
          </cell>
          <cell r="N4944">
            <v>2143048</v>
          </cell>
          <cell r="O4944" t="str">
            <v>靠背护面总成</v>
          </cell>
          <cell r="P4944" t="str">
            <v>中联座椅</v>
          </cell>
          <cell r="Q4944">
            <v>248</v>
          </cell>
          <cell r="R4944" t="str">
            <v>YC01</v>
          </cell>
          <cell r="S4944">
            <v>10.8</v>
          </cell>
        </row>
        <row r="4945">
          <cell r="M4945" t="str">
            <v>BEC0000001</v>
          </cell>
          <cell r="N4945" t="str">
            <v>L4311</v>
          </cell>
          <cell r="O4945" t="str">
            <v>SBR</v>
          </cell>
          <cell r="Q4945">
            <v>39</v>
          </cell>
          <cell r="R4945" t="str">
            <v>YC01</v>
          </cell>
          <cell r="S4945">
            <v>14.5</v>
          </cell>
        </row>
        <row r="4946">
          <cell r="M4946" t="str">
            <v>SCS0011488</v>
          </cell>
          <cell r="N4946">
            <v>2143048</v>
          </cell>
          <cell r="O4946" t="str">
            <v>四分坐垫面套</v>
          </cell>
          <cell r="P4946" t="str">
            <v>P203PVC</v>
          </cell>
          <cell r="Q4946">
            <v>365</v>
          </cell>
          <cell r="R4946" t="str">
            <v>YC01</v>
          </cell>
          <cell r="S4946">
            <v>69.73</v>
          </cell>
        </row>
        <row r="4947">
          <cell r="M4947" t="str">
            <v>SCS0005389</v>
          </cell>
          <cell r="N4947">
            <v>1913037</v>
          </cell>
          <cell r="O4947" t="str">
            <v>主驾右侧调角器焊接总成</v>
          </cell>
          <cell r="P4947" t="str">
            <v>P203电动</v>
          </cell>
          <cell r="Q4947">
            <v>200</v>
          </cell>
          <cell r="R4947" t="str">
            <v>YC10</v>
          </cell>
          <cell r="S4947">
            <v>73.540000000000006</v>
          </cell>
        </row>
        <row r="4948">
          <cell r="M4948" t="str">
            <v>SCS0006671</v>
          </cell>
          <cell r="N4948">
            <v>2143048</v>
          </cell>
          <cell r="O4948" t="str">
            <v>靠背左扶手护面总成</v>
          </cell>
          <cell r="P4948" t="str">
            <v>中联座椅</v>
          </cell>
          <cell r="Q4948">
            <v>248</v>
          </cell>
          <cell r="R4948" t="str">
            <v>YC01</v>
          </cell>
          <cell r="S4948">
            <v>1.53</v>
          </cell>
        </row>
        <row r="4949">
          <cell r="M4949" t="str">
            <v>BEC0000054</v>
          </cell>
          <cell r="N4949" t="str">
            <v>L4311</v>
          </cell>
          <cell r="O4949" t="str">
            <v>靠背加热垫总成</v>
          </cell>
          <cell r="P4949" t="str">
            <v>P203</v>
          </cell>
          <cell r="Q4949">
            <v>27</v>
          </cell>
          <cell r="R4949" t="str">
            <v>YC01</v>
          </cell>
          <cell r="S4949">
            <v>22</v>
          </cell>
        </row>
        <row r="4950">
          <cell r="M4950" t="str">
            <v>SCS0011496</v>
          </cell>
          <cell r="N4950">
            <v>2143048</v>
          </cell>
          <cell r="O4950" t="str">
            <v>六分坐垫面套</v>
          </cell>
          <cell r="P4950" t="str">
            <v>P203PVC</v>
          </cell>
          <cell r="Q4950">
            <v>365</v>
          </cell>
          <cell r="R4950" t="str">
            <v>YC01</v>
          </cell>
          <cell r="S4950">
            <v>81.22</v>
          </cell>
        </row>
        <row r="4951">
          <cell r="M4951" t="str">
            <v>SCS0005503</v>
          </cell>
          <cell r="N4951">
            <v>1913037</v>
          </cell>
          <cell r="O4951" t="str">
            <v>主驾左侧调角器焊接总成</v>
          </cell>
          <cell r="P4951" t="str">
            <v>P203手动无气囊</v>
          </cell>
          <cell r="Q4951">
            <v>490</v>
          </cell>
          <cell r="R4951" t="str">
            <v>YC10</v>
          </cell>
          <cell r="S4951">
            <v>50.31</v>
          </cell>
        </row>
        <row r="4952">
          <cell r="M4952" t="str">
            <v>SCS0006672</v>
          </cell>
          <cell r="N4952">
            <v>2143048</v>
          </cell>
          <cell r="O4952" t="str">
            <v>靠背右扶手护面总成</v>
          </cell>
          <cell r="P4952" t="str">
            <v>中联座椅</v>
          </cell>
          <cell r="Q4952">
            <v>248</v>
          </cell>
          <cell r="R4952" t="str">
            <v>YC01</v>
          </cell>
          <cell r="S4952">
            <v>1.53</v>
          </cell>
        </row>
        <row r="4953">
          <cell r="M4953" t="str">
            <v>BEC0000055</v>
          </cell>
          <cell r="N4953" t="str">
            <v>L4311</v>
          </cell>
          <cell r="O4953" t="str">
            <v>座垫加热垫总成</v>
          </cell>
          <cell r="P4953" t="str">
            <v>P203</v>
          </cell>
          <cell r="Q4953">
            <v>27</v>
          </cell>
          <cell r="R4953" t="str">
            <v>YC01</v>
          </cell>
          <cell r="S4953">
            <v>24</v>
          </cell>
        </row>
        <row r="4954">
          <cell r="M4954" t="str">
            <v>SCS0011295</v>
          </cell>
          <cell r="N4954">
            <v>2143048</v>
          </cell>
          <cell r="O4954" t="str">
            <v>主驾靠背护面总成</v>
          </cell>
          <cell r="P4954" t="str">
            <v>P203左舵PVC气囊</v>
          </cell>
          <cell r="Q4954">
            <v>185</v>
          </cell>
          <cell r="R4954" t="str">
            <v>YC01</v>
          </cell>
          <cell r="S4954">
            <v>94.81</v>
          </cell>
        </row>
        <row r="4955">
          <cell r="M4955" t="str">
            <v>SCS0005504</v>
          </cell>
          <cell r="N4955">
            <v>1913037</v>
          </cell>
          <cell r="O4955" t="str">
            <v>主驾右侧调角器焊接总成</v>
          </cell>
          <cell r="P4955" t="str">
            <v>P203手动</v>
          </cell>
          <cell r="Q4955">
            <v>490</v>
          </cell>
          <cell r="R4955" t="str">
            <v>YC10</v>
          </cell>
          <cell r="S4955">
            <v>45.79</v>
          </cell>
        </row>
        <row r="4956">
          <cell r="M4956" t="str">
            <v>scs0011724</v>
          </cell>
          <cell r="N4956">
            <v>2143048</v>
          </cell>
          <cell r="O4956" t="str">
            <v>副驾座垫护面总成</v>
          </cell>
          <cell r="P4956" t="str">
            <v>P203月牙白PVC</v>
          </cell>
          <cell r="Q4956">
            <v>42</v>
          </cell>
          <cell r="R4956" t="str">
            <v>YC01</v>
          </cell>
          <cell r="S4956">
            <v>118.31</v>
          </cell>
        </row>
        <row r="4957">
          <cell r="M4957" t="str">
            <v>BEC0000057</v>
          </cell>
          <cell r="N4957" t="str">
            <v>L4311</v>
          </cell>
          <cell r="O4957" t="str">
            <v>TCU（加热垫控制器）</v>
          </cell>
          <cell r="P4957" t="str">
            <v>P203</v>
          </cell>
          <cell r="Q4957">
            <v>27</v>
          </cell>
          <cell r="R4957" t="str">
            <v>YC01</v>
          </cell>
          <cell r="S4957">
            <v>37</v>
          </cell>
        </row>
        <row r="4958">
          <cell r="M4958" t="str">
            <v>SCS0011246</v>
          </cell>
          <cell r="N4958">
            <v>2143048</v>
          </cell>
          <cell r="O4958" t="str">
            <v>副驾靠背护面总成</v>
          </cell>
          <cell r="P4958" t="str">
            <v>P203PVC气囊</v>
          </cell>
          <cell r="Q4958">
            <v>185</v>
          </cell>
          <cell r="R4958" t="str">
            <v>YC01</v>
          </cell>
          <cell r="S4958">
            <v>94.81</v>
          </cell>
        </row>
        <row r="4959">
          <cell r="M4959" t="str">
            <v>SCS0005509</v>
          </cell>
          <cell r="N4959">
            <v>1913037</v>
          </cell>
          <cell r="O4959" t="str">
            <v>副驾左侧调角器焊接总成</v>
          </cell>
          <cell r="P4959" t="str">
            <v>P203手动</v>
          </cell>
          <cell r="Q4959">
            <v>690</v>
          </cell>
          <cell r="R4959" t="str">
            <v>YC10</v>
          </cell>
          <cell r="S4959">
            <v>45.79</v>
          </cell>
        </row>
        <row r="4960">
          <cell r="M4960" t="str">
            <v>SCS0011710</v>
          </cell>
          <cell r="N4960">
            <v>2143048</v>
          </cell>
          <cell r="O4960" t="str">
            <v>主驾座垫护面总成</v>
          </cell>
          <cell r="P4960" t="str">
            <v>P203月牙白PVC</v>
          </cell>
          <cell r="Q4960">
            <v>42</v>
          </cell>
          <cell r="R4960" t="str">
            <v>YC01</v>
          </cell>
          <cell r="S4960">
            <v>118.31</v>
          </cell>
        </row>
        <row r="4961">
          <cell r="M4961" t="str">
            <v>BEC0000060</v>
          </cell>
          <cell r="N4961" t="str">
            <v>L4311</v>
          </cell>
          <cell r="O4961" t="str">
            <v>SBR</v>
          </cell>
          <cell r="P4961" t="str">
            <v>P203</v>
          </cell>
          <cell r="Q4961">
            <v>534</v>
          </cell>
          <cell r="R4961" t="str">
            <v>YC01</v>
          </cell>
          <cell r="S4961">
            <v>14.5</v>
          </cell>
        </row>
        <row r="4962">
          <cell r="M4962" t="str">
            <v>SCS0011253</v>
          </cell>
          <cell r="N4962">
            <v>2143048</v>
          </cell>
          <cell r="O4962" t="str">
            <v>前排头枕护面总成</v>
          </cell>
          <cell r="P4962" t="str">
            <v>P203PVC</v>
          </cell>
          <cell r="Q4962">
            <v>750</v>
          </cell>
          <cell r="R4962" t="str">
            <v>YC01</v>
          </cell>
          <cell r="S4962">
            <v>13.76</v>
          </cell>
        </row>
        <row r="4963">
          <cell r="M4963" t="str">
            <v>SCS0005514</v>
          </cell>
          <cell r="N4963">
            <v>1913037</v>
          </cell>
          <cell r="O4963" t="str">
            <v>副驾右侧调角器焊接总成</v>
          </cell>
          <cell r="P4963" t="str">
            <v>P203手动无气囊</v>
          </cell>
          <cell r="Q4963">
            <v>690</v>
          </cell>
          <cell r="R4963" t="str">
            <v>YC10</v>
          </cell>
          <cell r="S4963">
            <v>50.31</v>
          </cell>
        </row>
        <row r="4964">
          <cell r="M4964" t="str">
            <v>scs0011700</v>
          </cell>
          <cell r="N4964">
            <v>2143048</v>
          </cell>
          <cell r="O4964" t="str">
            <v>前排头枕护面总成</v>
          </cell>
          <cell r="P4964" t="str">
            <v>P203月牙白PVC</v>
          </cell>
          <cell r="Q4964">
            <v>84</v>
          </cell>
          <cell r="R4964" t="str">
            <v>YC01</v>
          </cell>
          <cell r="S4964">
            <v>30.46</v>
          </cell>
        </row>
        <row r="4965">
          <cell r="M4965" t="str">
            <v>BEC0000060</v>
          </cell>
          <cell r="N4965" t="str">
            <v>L4311</v>
          </cell>
          <cell r="O4965" t="str">
            <v>SBR</v>
          </cell>
          <cell r="P4965" t="str">
            <v>P203</v>
          </cell>
          <cell r="Q4965">
            <v>3</v>
          </cell>
          <cell r="R4965" t="str">
            <v>YC01</v>
          </cell>
          <cell r="S4965">
            <v>14.5</v>
          </cell>
        </row>
        <row r="4966">
          <cell r="M4966" t="str">
            <v>SCS0011486</v>
          </cell>
          <cell r="N4966">
            <v>2143048</v>
          </cell>
          <cell r="O4966" t="str">
            <v>两侧头枕面套</v>
          </cell>
          <cell r="P4966" t="str">
            <v>P203PVC</v>
          </cell>
          <cell r="Q4966">
            <v>750</v>
          </cell>
          <cell r="R4966" t="str">
            <v>YC01</v>
          </cell>
          <cell r="S4966">
            <v>12.05</v>
          </cell>
        </row>
        <row r="4967">
          <cell r="M4967" t="str">
            <v>SCS0003922</v>
          </cell>
          <cell r="N4967">
            <v>1943004</v>
          </cell>
          <cell r="O4967" t="str">
            <v>H32B后排中间装车支架总成</v>
          </cell>
          <cell r="Q4967">
            <v>1203</v>
          </cell>
          <cell r="R4967" t="str">
            <v>YC01</v>
          </cell>
          <cell r="S4967">
            <v>6.24</v>
          </cell>
        </row>
        <row r="4968">
          <cell r="M4968" t="str">
            <v>SCS0011696</v>
          </cell>
          <cell r="N4968">
            <v>2143048</v>
          </cell>
          <cell r="O4968" t="str">
            <v>前排靠背护面总成</v>
          </cell>
          <cell r="P4968" t="str">
            <v>P203月牙白PVC无气囊</v>
          </cell>
          <cell r="Q4968">
            <v>84</v>
          </cell>
          <cell r="R4968" t="str">
            <v>YC01</v>
          </cell>
          <cell r="S4968">
            <v>188.57</v>
          </cell>
        </row>
        <row r="4969">
          <cell r="M4969" t="str">
            <v>SCS0001175</v>
          </cell>
          <cell r="N4969" t="str">
            <v>L4494</v>
          </cell>
          <cell r="O4969" t="str">
            <v>异形钢丝2</v>
          </cell>
          <cell r="P4969" t="str">
            <v>C33D</v>
          </cell>
          <cell r="Q4969">
            <v>7</v>
          </cell>
          <cell r="R4969" t="str">
            <v>YC03</v>
          </cell>
          <cell r="S4969">
            <v>0.39</v>
          </cell>
        </row>
        <row r="4970">
          <cell r="M4970" t="str">
            <v>SCS0011494</v>
          </cell>
          <cell r="N4970">
            <v>2143048</v>
          </cell>
          <cell r="O4970" t="str">
            <v>中间头枕面套</v>
          </cell>
          <cell r="P4970" t="str">
            <v>P203PVC</v>
          </cell>
          <cell r="Q4970">
            <v>205</v>
          </cell>
          <cell r="R4970" t="str">
            <v>YC01</v>
          </cell>
          <cell r="S4970">
            <v>9.82</v>
          </cell>
        </row>
        <row r="4971">
          <cell r="M4971" t="str">
            <v>SCS0004506</v>
          </cell>
          <cell r="N4971">
            <v>1943004</v>
          </cell>
          <cell r="O4971" t="str">
            <v>主驾座框左侧边板总成</v>
          </cell>
          <cell r="P4971" t="str">
            <v>C32B</v>
          </cell>
          <cell r="Q4971">
            <v>1176</v>
          </cell>
          <cell r="R4971" t="str">
            <v>YC10</v>
          </cell>
          <cell r="S4971">
            <v>7.68</v>
          </cell>
        </row>
        <row r="4972">
          <cell r="M4972" t="str">
            <v>scs0011682</v>
          </cell>
          <cell r="N4972">
            <v>2143048</v>
          </cell>
          <cell r="O4972" t="str">
            <v>中间头枕面套</v>
          </cell>
          <cell r="P4972" t="str">
            <v>P203月牙白PVC</v>
          </cell>
          <cell r="Q4972">
            <v>42</v>
          </cell>
          <cell r="R4972" t="str">
            <v>YC01</v>
          </cell>
          <cell r="S4972">
            <v>16.46</v>
          </cell>
        </row>
        <row r="4973">
          <cell r="M4973" t="str">
            <v>SCS0004552</v>
          </cell>
          <cell r="N4973" t="str">
            <v>L4494</v>
          </cell>
          <cell r="O4973" t="str">
            <v>连接杆</v>
          </cell>
          <cell r="P4973" t="str">
            <v>C32B</v>
          </cell>
          <cell r="Q4973">
            <v>3190</v>
          </cell>
          <cell r="R4973" t="str">
            <v>YC01</v>
          </cell>
          <cell r="S4973">
            <v>3.1</v>
          </cell>
        </row>
        <row r="4974">
          <cell r="M4974" t="str">
            <v>scs0011492</v>
          </cell>
          <cell r="N4974">
            <v>2143048</v>
          </cell>
          <cell r="O4974" t="str">
            <v>扶手面套</v>
          </cell>
          <cell r="P4974" t="str">
            <v>P203PVC</v>
          </cell>
          <cell r="Q4974">
            <v>205</v>
          </cell>
          <cell r="R4974" t="str">
            <v>YC01</v>
          </cell>
          <cell r="S4974">
            <v>17.239999999999998</v>
          </cell>
        </row>
        <row r="4975">
          <cell r="M4975" t="str">
            <v>SCS0004507</v>
          </cell>
          <cell r="N4975">
            <v>1943004</v>
          </cell>
          <cell r="O4975" t="str">
            <v>副驾座框右侧边板总成</v>
          </cell>
          <cell r="P4975" t="str">
            <v>C32B</v>
          </cell>
          <cell r="Q4975">
            <v>1193</v>
          </cell>
          <cell r="R4975" t="str">
            <v>YC10</v>
          </cell>
          <cell r="S4975">
            <v>7.51</v>
          </cell>
        </row>
        <row r="4976">
          <cell r="M4976" t="str">
            <v>scs0011677</v>
          </cell>
          <cell r="N4976">
            <v>2143048</v>
          </cell>
          <cell r="O4976" t="str">
            <v>扶手面套</v>
          </cell>
          <cell r="P4976" t="str">
            <v>P203月牙白PVC</v>
          </cell>
          <cell r="Q4976">
            <v>42</v>
          </cell>
          <cell r="R4976" t="str">
            <v>YC01</v>
          </cell>
          <cell r="S4976">
            <v>25.29</v>
          </cell>
        </row>
        <row r="4977">
          <cell r="M4977" t="str">
            <v>SCS0010470</v>
          </cell>
          <cell r="N4977" t="str">
            <v>L4494</v>
          </cell>
          <cell r="O4977" t="str">
            <v>异形钢丝1</v>
          </cell>
          <cell r="Q4977">
            <v>4</v>
          </cell>
          <cell r="R4977" t="str">
            <v>YC03</v>
          </cell>
          <cell r="S4977">
            <v>0.27</v>
          </cell>
        </row>
        <row r="4978">
          <cell r="M4978" t="str">
            <v>scs0011652</v>
          </cell>
          <cell r="N4978">
            <v>2143048</v>
          </cell>
          <cell r="O4978" t="str">
            <v>两侧头枕面套</v>
          </cell>
          <cell r="P4978" t="str">
            <v>P203月牙白PVC</v>
          </cell>
          <cell r="Q4978">
            <v>2</v>
          </cell>
          <cell r="R4978" t="str">
            <v>YC01</v>
          </cell>
          <cell r="S4978">
            <v>21.57</v>
          </cell>
        </row>
        <row r="4979">
          <cell r="M4979" t="str">
            <v>SCS0004508</v>
          </cell>
          <cell r="N4979">
            <v>1943004</v>
          </cell>
          <cell r="O4979" t="str">
            <v>主驾座框右侧边板总成</v>
          </cell>
          <cell r="P4979" t="str">
            <v>C32B</v>
          </cell>
          <cell r="Q4979">
            <v>1176</v>
          </cell>
          <cell r="R4979" t="str">
            <v>YC10</v>
          </cell>
          <cell r="S4979">
            <v>7.92</v>
          </cell>
        </row>
        <row r="4980">
          <cell r="M4980" t="str">
            <v>scs0011673</v>
          </cell>
          <cell r="N4980">
            <v>2143048</v>
          </cell>
          <cell r="O4980" t="str">
            <v>靠背面套</v>
          </cell>
          <cell r="P4980" t="str">
            <v>P203月牙白PVC</v>
          </cell>
          <cell r="Q4980">
            <v>42</v>
          </cell>
          <cell r="R4980" t="str">
            <v>YC01</v>
          </cell>
          <cell r="S4980">
            <v>252.78</v>
          </cell>
        </row>
        <row r="4981">
          <cell r="M4981" t="str">
            <v>SCS0000926</v>
          </cell>
          <cell r="N4981" t="str">
            <v>L4494</v>
          </cell>
          <cell r="O4981" t="str">
            <v>直钢丝475</v>
          </cell>
          <cell r="Q4981">
            <v>475</v>
          </cell>
          <cell r="R4981" t="str">
            <v>YC03</v>
          </cell>
          <cell r="S4981">
            <v>0.19</v>
          </cell>
        </row>
        <row r="4982">
          <cell r="M4982" t="str">
            <v>SCS0005453</v>
          </cell>
          <cell r="N4982">
            <v>2143048</v>
          </cell>
          <cell r="O4982" t="str">
            <v>两侧头枕面套</v>
          </cell>
          <cell r="P4982" t="str">
            <v>P203PU</v>
          </cell>
          <cell r="Q4982">
            <v>480</v>
          </cell>
          <cell r="R4982" t="str">
            <v>YC01</v>
          </cell>
          <cell r="S4982">
            <v>13.43</v>
          </cell>
        </row>
        <row r="4983">
          <cell r="M4983" t="str">
            <v>SCS0004509</v>
          </cell>
          <cell r="N4983">
            <v>1943004</v>
          </cell>
          <cell r="O4983" t="str">
            <v>副驾座框左侧边板总成</v>
          </cell>
          <cell r="P4983" t="str">
            <v>C32B</v>
          </cell>
          <cell r="Q4983">
            <v>1193</v>
          </cell>
          <cell r="R4983" t="str">
            <v>YC10</v>
          </cell>
          <cell r="S4983">
            <v>7.73</v>
          </cell>
        </row>
        <row r="4984">
          <cell r="M4984" t="str">
            <v>scs0011665</v>
          </cell>
          <cell r="N4984">
            <v>2143048</v>
          </cell>
          <cell r="O4984" t="str">
            <v>六分坐垫面套</v>
          </cell>
          <cell r="P4984" t="str">
            <v>P203月牙白PVC</v>
          </cell>
          <cell r="Q4984">
            <v>42</v>
          </cell>
          <cell r="R4984" t="str">
            <v>YC01</v>
          </cell>
          <cell r="S4984">
            <v>142.44</v>
          </cell>
        </row>
        <row r="4985">
          <cell r="M4985" t="str">
            <v>SCS0000857</v>
          </cell>
          <cell r="N4985" t="str">
            <v>L4494</v>
          </cell>
          <cell r="O4985" t="str">
            <v>直钢丝270</v>
          </cell>
          <cell r="Q4985">
            <v>29843</v>
          </cell>
          <cell r="R4985" t="str">
            <v>YC03</v>
          </cell>
          <cell r="S4985">
            <v>0.1</v>
          </cell>
        </row>
        <row r="4986">
          <cell r="M4986" t="str">
            <v>SCS0002835</v>
          </cell>
          <cell r="N4986">
            <v>1943012</v>
          </cell>
          <cell r="O4986" t="str">
            <v>驾座调角器手柄</v>
          </cell>
          <cell r="P4986">
            <v>306</v>
          </cell>
          <cell r="Q4986">
            <v>502</v>
          </cell>
          <cell r="R4986" t="str">
            <v>YC01</v>
          </cell>
          <cell r="S4986">
            <v>0.38</v>
          </cell>
        </row>
        <row r="4987">
          <cell r="M4987" t="str">
            <v>SCS0004551</v>
          </cell>
          <cell r="N4987">
            <v>1943004</v>
          </cell>
          <cell r="O4987" t="str">
            <v>滑轨解锁手把</v>
          </cell>
          <cell r="P4987" t="str">
            <v>C32B</v>
          </cell>
          <cell r="Q4987">
            <v>2369</v>
          </cell>
          <cell r="R4987" t="str">
            <v>YC01</v>
          </cell>
          <cell r="S4987">
            <v>3.78</v>
          </cell>
        </row>
        <row r="4988">
          <cell r="M4988" t="str">
            <v>scs0011658</v>
          </cell>
          <cell r="N4988">
            <v>2143048</v>
          </cell>
          <cell r="O4988" t="str">
            <v>四分坐垫面套</v>
          </cell>
          <cell r="P4988" t="str">
            <v>P203月牙白PVC</v>
          </cell>
          <cell r="Q4988">
            <v>42</v>
          </cell>
          <cell r="R4988" t="str">
            <v>YC01</v>
          </cell>
          <cell r="S4988">
            <v>130.29</v>
          </cell>
        </row>
        <row r="4989">
          <cell r="M4989" t="str">
            <v>SCS0000858</v>
          </cell>
          <cell r="N4989" t="str">
            <v>L4494</v>
          </cell>
          <cell r="O4989" t="str">
            <v>直钢丝300</v>
          </cell>
          <cell r="P4989" t="str">
            <v>钢丝300</v>
          </cell>
          <cell r="Q4989">
            <v>17116</v>
          </cell>
          <cell r="R4989" t="str">
            <v>YC03</v>
          </cell>
          <cell r="S4989">
            <v>0.11</v>
          </cell>
        </row>
        <row r="4990">
          <cell r="M4990" t="str">
            <v>SCS0002836</v>
          </cell>
          <cell r="N4990">
            <v>1943012</v>
          </cell>
          <cell r="O4990" t="str">
            <v>驾座左侧罩壳</v>
          </cell>
          <cell r="P4990">
            <v>306</v>
          </cell>
          <cell r="Q4990">
            <v>502</v>
          </cell>
          <cell r="R4990" t="str">
            <v>YC01</v>
          </cell>
          <cell r="S4990">
            <v>1.06</v>
          </cell>
        </row>
        <row r="4991">
          <cell r="M4991" t="str">
            <v>SCS0004553</v>
          </cell>
          <cell r="N4991">
            <v>1943004</v>
          </cell>
          <cell r="O4991" t="str">
            <v>副驾线束支撑板</v>
          </cell>
          <cell r="P4991" t="str">
            <v>C32B</v>
          </cell>
          <cell r="Q4991">
            <v>1034</v>
          </cell>
          <cell r="R4991" t="str">
            <v>YC10</v>
          </cell>
          <cell r="S4991">
            <v>1.1000000000000001</v>
          </cell>
        </row>
        <row r="4992">
          <cell r="M4992" t="str">
            <v>scs0011652</v>
          </cell>
          <cell r="N4992">
            <v>2143048</v>
          </cell>
          <cell r="O4992" t="str">
            <v>两侧头枕面套</v>
          </cell>
          <cell r="P4992" t="str">
            <v>P203月牙白PVC</v>
          </cell>
          <cell r="Q4992">
            <v>84</v>
          </cell>
          <cell r="R4992" t="str">
            <v>YC01</v>
          </cell>
          <cell r="S4992">
            <v>21.57</v>
          </cell>
        </row>
        <row r="4993">
          <cell r="M4993" t="str">
            <v>SCS0000860</v>
          </cell>
          <cell r="N4993" t="str">
            <v>L4494</v>
          </cell>
          <cell r="O4993" t="str">
            <v>直钢丝350</v>
          </cell>
          <cell r="Q4993">
            <v>20964</v>
          </cell>
          <cell r="R4993" t="str">
            <v>YC03</v>
          </cell>
          <cell r="S4993">
            <v>0.13</v>
          </cell>
        </row>
        <row r="4994">
          <cell r="M4994" t="str">
            <v>SCS0002837</v>
          </cell>
          <cell r="N4994">
            <v>1943012</v>
          </cell>
          <cell r="O4994" t="str">
            <v>驾座右侧外罩壳</v>
          </cell>
          <cell r="P4994">
            <v>306</v>
          </cell>
          <cell r="Q4994">
            <v>502</v>
          </cell>
          <cell r="R4994" t="str">
            <v>YC01</v>
          </cell>
          <cell r="S4994">
            <v>1.22</v>
          </cell>
        </row>
        <row r="4995">
          <cell r="M4995" t="str">
            <v>SCS0004554</v>
          </cell>
          <cell r="N4995">
            <v>1943004</v>
          </cell>
          <cell r="O4995" t="str">
            <v>主驾线束支撑板</v>
          </cell>
          <cell r="P4995" t="str">
            <v>C32B</v>
          </cell>
          <cell r="Q4995">
            <v>1610</v>
          </cell>
          <cell r="R4995" t="str">
            <v>YC10</v>
          </cell>
          <cell r="S4995">
            <v>1.1000000000000001</v>
          </cell>
        </row>
        <row r="4996">
          <cell r="M4996" t="str">
            <v>SCS0003922</v>
          </cell>
          <cell r="N4996">
            <v>1943004</v>
          </cell>
          <cell r="O4996" t="str">
            <v>H32B后排中间装车支架总成</v>
          </cell>
          <cell r="Q4996">
            <v>2212</v>
          </cell>
          <cell r="R4996" t="str">
            <v>YC01</v>
          </cell>
          <cell r="S4996">
            <v>6.24</v>
          </cell>
        </row>
        <row r="4997">
          <cell r="M4997" t="str">
            <v>SCS0000862</v>
          </cell>
          <cell r="N4997" t="str">
            <v>L4494</v>
          </cell>
          <cell r="O4997" t="str">
            <v>直钢丝400</v>
          </cell>
          <cell r="Q4997">
            <v>34540</v>
          </cell>
          <cell r="R4997" t="str">
            <v>YC03</v>
          </cell>
          <cell r="S4997">
            <v>0.16</v>
          </cell>
        </row>
        <row r="4998">
          <cell r="M4998" t="str">
            <v>SCS0003126</v>
          </cell>
          <cell r="N4998">
            <v>1943012</v>
          </cell>
          <cell r="O4998" t="str">
            <v>主驾右侧罩壳</v>
          </cell>
          <cell r="P4998" t="str">
            <v>H32B</v>
          </cell>
          <cell r="Q4998">
            <v>2015</v>
          </cell>
          <cell r="R4998" t="str">
            <v>YC01</v>
          </cell>
          <cell r="S4998">
            <v>1.47</v>
          </cell>
        </row>
        <row r="4999">
          <cell r="M4999" t="str">
            <v>SCS0004971</v>
          </cell>
          <cell r="N4999">
            <v>1943004</v>
          </cell>
          <cell r="O4999" t="str">
            <v>主驾安全带固定板总成</v>
          </cell>
          <cell r="P4999" t="str">
            <v>C32B</v>
          </cell>
          <cell r="Q4999">
            <v>1176</v>
          </cell>
          <cell r="R4999" t="str">
            <v>YC01</v>
          </cell>
          <cell r="S4999">
            <v>2.58</v>
          </cell>
        </row>
        <row r="5000">
          <cell r="M5000" t="str">
            <v>SCS0004506</v>
          </cell>
          <cell r="N5000">
            <v>1943004</v>
          </cell>
          <cell r="O5000" t="str">
            <v>主驾座框左侧边板总成</v>
          </cell>
          <cell r="P5000" t="str">
            <v>C32B</v>
          </cell>
          <cell r="Q5000">
            <v>1855</v>
          </cell>
          <cell r="R5000" t="str">
            <v>YC10</v>
          </cell>
          <cell r="S5000">
            <v>7.68</v>
          </cell>
        </row>
        <row r="5001">
          <cell r="M5001" t="str">
            <v>SCS0000911</v>
          </cell>
          <cell r="N5001" t="str">
            <v>L4494</v>
          </cell>
          <cell r="O5001" t="str">
            <v>支撑杆</v>
          </cell>
          <cell r="Q5001">
            <v>79</v>
          </cell>
          <cell r="R5001" t="str">
            <v>YC01</v>
          </cell>
          <cell r="S5001">
            <v>3.26</v>
          </cell>
        </row>
        <row r="5002">
          <cell r="M5002" t="str">
            <v>SCS0003128</v>
          </cell>
          <cell r="N5002">
            <v>1943012</v>
          </cell>
          <cell r="O5002" t="str">
            <v>调角器手柄</v>
          </cell>
          <cell r="P5002" t="str">
            <v>H32B</v>
          </cell>
          <cell r="Q5002">
            <v>2719</v>
          </cell>
          <cell r="R5002" t="str">
            <v>YC01</v>
          </cell>
          <cell r="S5002">
            <v>0.57999999999999996</v>
          </cell>
        </row>
        <row r="5003">
          <cell r="M5003" t="str">
            <v>SCS0004976</v>
          </cell>
          <cell r="N5003">
            <v>1943004</v>
          </cell>
          <cell r="O5003" t="str">
            <v>豪华型前横管总成</v>
          </cell>
          <cell r="P5003" t="str">
            <v>C32B</v>
          </cell>
          <cell r="Q5003">
            <v>1176</v>
          </cell>
          <cell r="R5003" t="str">
            <v>YC01</v>
          </cell>
          <cell r="S5003">
            <v>11.17</v>
          </cell>
        </row>
        <row r="5004">
          <cell r="M5004" t="str">
            <v>SCS0004507</v>
          </cell>
          <cell r="N5004">
            <v>1943004</v>
          </cell>
          <cell r="O5004" t="str">
            <v>副驾座框右侧边板总成</v>
          </cell>
          <cell r="P5004" t="str">
            <v>C32B</v>
          </cell>
          <cell r="Q5004">
            <v>1830</v>
          </cell>
          <cell r="R5004" t="str">
            <v>YC10</v>
          </cell>
          <cell r="S5004">
            <v>7.51</v>
          </cell>
        </row>
        <row r="5005">
          <cell r="M5005" t="str">
            <v>SCS0000926</v>
          </cell>
          <cell r="N5005" t="str">
            <v>L4494</v>
          </cell>
          <cell r="O5005" t="str">
            <v>直钢丝475</v>
          </cell>
          <cell r="Q5005">
            <v>3791</v>
          </cell>
          <cell r="R5005" t="str">
            <v>YC03</v>
          </cell>
          <cell r="S5005">
            <v>0.19</v>
          </cell>
        </row>
        <row r="5006">
          <cell r="M5006" t="str">
            <v>SCS0003129</v>
          </cell>
          <cell r="N5006">
            <v>1943012</v>
          </cell>
          <cell r="O5006" t="str">
            <v>主驾左侧罩壳</v>
          </cell>
          <cell r="P5006" t="str">
            <v>H32B(六向)</v>
          </cell>
          <cell r="Q5006">
            <v>2015</v>
          </cell>
          <cell r="R5006" t="str">
            <v>YC01</v>
          </cell>
          <cell r="S5006">
            <v>4.25</v>
          </cell>
        </row>
        <row r="5007">
          <cell r="M5007" t="str">
            <v>SCS0004978</v>
          </cell>
          <cell r="N5007">
            <v>1943004</v>
          </cell>
          <cell r="O5007" t="str">
            <v>豪华型后旋转管总成</v>
          </cell>
          <cell r="P5007" t="str">
            <v>C32B</v>
          </cell>
          <cell r="Q5007">
            <v>1176</v>
          </cell>
          <cell r="R5007" t="str">
            <v>YC01</v>
          </cell>
          <cell r="S5007">
            <v>15.86</v>
          </cell>
        </row>
        <row r="5008">
          <cell r="M5008" t="str">
            <v>SCS0004508</v>
          </cell>
          <cell r="N5008">
            <v>1943004</v>
          </cell>
          <cell r="O5008" t="str">
            <v>主驾座框右侧边板总成</v>
          </cell>
          <cell r="P5008" t="str">
            <v>C32B</v>
          </cell>
          <cell r="Q5008">
            <v>1855</v>
          </cell>
          <cell r="R5008" t="str">
            <v>YC10</v>
          </cell>
          <cell r="S5008">
            <v>7.92</v>
          </cell>
        </row>
        <row r="5009">
          <cell r="M5009" t="str">
            <v>SCS0001005</v>
          </cell>
          <cell r="N5009" t="str">
            <v>L4494</v>
          </cell>
          <cell r="O5009" t="str">
            <v>直钢丝200</v>
          </cell>
          <cell r="Q5009">
            <v>5659</v>
          </cell>
          <cell r="R5009" t="str">
            <v>YC03</v>
          </cell>
          <cell r="S5009">
            <v>0.09</v>
          </cell>
        </row>
        <row r="5010">
          <cell r="M5010" t="str">
            <v>SCS0003130</v>
          </cell>
          <cell r="N5010">
            <v>1943012</v>
          </cell>
          <cell r="O5010" t="str">
            <v>升降手柄总成</v>
          </cell>
          <cell r="P5010" t="str">
            <v>H32B</v>
          </cell>
          <cell r="Q5010">
            <v>2015</v>
          </cell>
          <cell r="R5010" t="str">
            <v>YC01</v>
          </cell>
          <cell r="S5010">
            <v>5.15</v>
          </cell>
        </row>
        <row r="5011">
          <cell r="M5011" t="str">
            <v>scs0004980</v>
          </cell>
          <cell r="N5011">
            <v>1943004</v>
          </cell>
          <cell r="O5011" t="str">
            <v>右后侧横梁支撑板</v>
          </cell>
          <cell r="P5011" t="str">
            <v>C32B</v>
          </cell>
          <cell r="Q5011">
            <v>1193</v>
          </cell>
          <cell r="R5011" t="str">
            <v>YC01</v>
          </cell>
          <cell r="S5011">
            <v>3.83</v>
          </cell>
        </row>
        <row r="5012">
          <cell r="M5012" t="str">
            <v>SCS0004509</v>
          </cell>
          <cell r="N5012">
            <v>1943004</v>
          </cell>
          <cell r="O5012" t="str">
            <v>副驾座框左侧边板总成</v>
          </cell>
          <cell r="P5012" t="str">
            <v>C32B</v>
          </cell>
          <cell r="Q5012">
            <v>1830</v>
          </cell>
          <cell r="R5012" t="str">
            <v>YC10</v>
          </cell>
          <cell r="S5012">
            <v>7.73</v>
          </cell>
        </row>
        <row r="5013">
          <cell r="M5013" t="str">
            <v>SCS0001293</v>
          </cell>
          <cell r="N5013" t="str">
            <v>L4494</v>
          </cell>
          <cell r="O5013" t="str">
            <v>异形钢丝1</v>
          </cell>
          <cell r="P5013" t="str">
            <v>H32B  U型</v>
          </cell>
          <cell r="Q5013">
            <v>13668</v>
          </cell>
          <cell r="R5013" t="str">
            <v>YC03</v>
          </cell>
          <cell r="S5013">
            <v>0.3</v>
          </cell>
        </row>
        <row r="5014">
          <cell r="M5014" t="str">
            <v>SCS0003131</v>
          </cell>
          <cell r="N5014">
            <v>1943012</v>
          </cell>
          <cell r="O5014" t="str">
            <v>升降手柄盖</v>
          </cell>
          <cell r="P5014" t="str">
            <v>H32B</v>
          </cell>
          <cell r="Q5014">
            <v>2015</v>
          </cell>
          <cell r="R5014" t="str">
            <v>YC01</v>
          </cell>
          <cell r="S5014">
            <v>0.11</v>
          </cell>
        </row>
        <row r="5015">
          <cell r="M5015" t="str">
            <v>scs0004981</v>
          </cell>
          <cell r="N5015">
            <v>1943004</v>
          </cell>
          <cell r="O5015" t="str">
            <v>右前侧横梁支撑板</v>
          </cell>
          <cell r="P5015" t="str">
            <v>C32B</v>
          </cell>
          <cell r="Q5015">
            <v>1193</v>
          </cell>
          <cell r="R5015" t="str">
            <v>YC01</v>
          </cell>
          <cell r="S5015">
            <v>3.32</v>
          </cell>
        </row>
        <row r="5016">
          <cell r="M5016" t="str">
            <v>SCS0004551</v>
          </cell>
          <cell r="N5016">
            <v>1943004</v>
          </cell>
          <cell r="O5016" t="str">
            <v>滑轨解锁手把</v>
          </cell>
          <cell r="P5016" t="str">
            <v>C32B</v>
          </cell>
          <cell r="Q5016">
            <v>3685</v>
          </cell>
          <cell r="R5016" t="str">
            <v>YC01</v>
          </cell>
          <cell r="S5016">
            <v>3.78</v>
          </cell>
        </row>
        <row r="5017">
          <cell r="M5017" t="str">
            <v>SCS0001301</v>
          </cell>
          <cell r="N5017" t="str">
            <v>L4494</v>
          </cell>
          <cell r="O5017" t="str">
            <v>异形钢丝2</v>
          </cell>
          <cell r="P5017" t="str">
            <v>H32B</v>
          </cell>
          <cell r="Q5017">
            <v>3320</v>
          </cell>
          <cell r="R5017" t="str">
            <v>YC03</v>
          </cell>
          <cell r="S5017">
            <v>0.3</v>
          </cell>
        </row>
        <row r="5018">
          <cell r="M5018" t="str">
            <v>SCS0003134</v>
          </cell>
          <cell r="N5018">
            <v>1943012</v>
          </cell>
          <cell r="O5018" t="str">
            <v>副驾左侧罩壳</v>
          </cell>
          <cell r="P5018" t="str">
            <v>H32B</v>
          </cell>
          <cell r="Q5018">
            <v>2015</v>
          </cell>
          <cell r="R5018" t="str">
            <v>YC01</v>
          </cell>
          <cell r="S5018">
            <v>1.47</v>
          </cell>
        </row>
        <row r="5019">
          <cell r="M5019" t="str">
            <v>scs0004982</v>
          </cell>
          <cell r="N5019">
            <v>1943004</v>
          </cell>
          <cell r="O5019" t="str">
            <v>左后侧横梁支撑板</v>
          </cell>
          <cell r="P5019" t="str">
            <v>C32B</v>
          </cell>
          <cell r="Q5019">
            <v>1193</v>
          </cell>
          <cell r="R5019" t="str">
            <v>YC01</v>
          </cell>
          <cell r="S5019">
            <v>3.83</v>
          </cell>
        </row>
        <row r="5020">
          <cell r="M5020" t="str">
            <v>SCS0004553</v>
          </cell>
          <cell r="N5020">
            <v>1943004</v>
          </cell>
          <cell r="O5020" t="str">
            <v>副驾线束支撑板</v>
          </cell>
          <cell r="P5020" t="str">
            <v>C32B</v>
          </cell>
          <cell r="Q5020">
            <v>1351</v>
          </cell>
          <cell r="R5020" t="str">
            <v>YC10</v>
          </cell>
          <cell r="S5020">
            <v>1.1000000000000001</v>
          </cell>
        </row>
        <row r="5021">
          <cell r="M5021" t="str">
            <v>SCS0001302</v>
          </cell>
          <cell r="N5021" t="str">
            <v>L4494</v>
          </cell>
          <cell r="O5021" t="str">
            <v>异形钢丝3</v>
          </cell>
          <cell r="P5021" t="str">
            <v>H32B</v>
          </cell>
          <cell r="Q5021">
            <v>6734</v>
          </cell>
          <cell r="R5021" t="str">
            <v>YC03</v>
          </cell>
          <cell r="S5021">
            <v>0.3</v>
          </cell>
        </row>
        <row r="5022">
          <cell r="M5022" t="str">
            <v>SCS0003135</v>
          </cell>
          <cell r="N5022">
            <v>1943012</v>
          </cell>
          <cell r="O5022" t="str">
            <v>副驾右侧大罩壳</v>
          </cell>
          <cell r="P5022" t="str">
            <v>H32B(四向)</v>
          </cell>
          <cell r="Q5022">
            <v>2015</v>
          </cell>
          <cell r="R5022" t="str">
            <v>YC01</v>
          </cell>
          <cell r="S5022">
            <v>4.4800000000000004</v>
          </cell>
        </row>
        <row r="5023">
          <cell r="M5023" t="str">
            <v>scs0004983</v>
          </cell>
          <cell r="N5023">
            <v>1943004</v>
          </cell>
          <cell r="O5023" t="str">
            <v>左前侧横梁支撑板</v>
          </cell>
          <cell r="P5023" t="str">
            <v>C32B</v>
          </cell>
          <cell r="Q5023">
            <v>1193</v>
          </cell>
          <cell r="R5023" t="str">
            <v>YC01</v>
          </cell>
          <cell r="S5023">
            <v>3.32</v>
          </cell>
        </row>
        <row r="5024">
          <cell r="M5024" t="str">
            <v>SCS0004554</v>
          </cell>
          <cell r="N5024">
            <v>1943004</v>
          </cell>
          <cell r="O5024" t="str">
            <v>主驾线束支撑板</v>
          </cell>
          <cell r="P5024" t="str">
            <v>C32B</v>
          </cell>
          <cell r="Q5024">
            <v>3190</v>
          </cell>
          <cell r="R5024" t="str">
            <v>YC10</v>
          </cell>
          <cell r="S5024">
            <v>1.1000000000000001</v>
          </cell>
        </row>
        <row r="5025">
          <cell r="M5025" t="str">
            <v>SCS0001303</v>
          </cell>
          <cell r="N5025" t="str">
            <v>L4494</v>
          </cell>
          <cell r="O5025" t="str">
            <v>异形钢丝4</v>
          </cell>
          <cell r="P5025" t="str">
            <v>H32B</v>
          </cell>
          <cell r="Q5025">
            <v>6734</v>
          </cell>
          <cell r="R5025" t="str">
            <v>YC03</v>
          </cell>
          <cell r="S5025">
            <v>0.3</v>
          </cell>
        </row>
        <row r="5026">
          <cell r="M5026" t="str">
            <v>SCS0003136</v>
          </cell>
          <cell r="N5026">
            <v>1943012</v>
          </cell>
          <cell r="O5026" t="str">
            <v>副驾调角器手柄</v>
          </cell>
          <cell r="P5026" t="str">
            <v>H32B</v>
          </cell>
          <cell r="Q5026">
            <v>3254</v>
          </cell>
          <cell r="R5026" t="str">
            <v>YC01</v>
          </cell>
          <cell r="S5026">
            <v>0.57999999999999996</v>
          </cell>
        </row>
        <row r="5027">
          <cell r="M5027" t="str">
            <v>scs0004984</v>
          </cell>
          <cell r="N5027">
            <v>1943004</v>
          </cell>
          <cell r="O5027" t="str">
            <v>副驾安全带固定板总成</v>
          </cell>
          <cell r="P5027" t="str">
            <v>C32B</v>
          </cell>
          <cell r="Q5027">
            <v>1193</v>
          </cell>
          <cell r="R5027" t="str">
            <v>YC01</v>
          </cell>
          <cell r="S5027">
            <v>2.58</v>
          </cell>
        </row>
        <row r="5028">
          <cell r="M5028" t="str">
            <v>SCS0004841</v>
          </cell>
          <cell r="N5028">
            <v>1943004</v>
          </cell>
          <cell r="O5028" t="str">
            <v>座盆支撑弯管</v>
          </cell>
          <cell r="P5028" t="str">
            <v>C32B</v>
          </cell>
          <cell r="Q5028">
            <v>3685</v>
          </cell>
          <cell r="R5028" t="str">
            <v>YC10</v>
          </cell>
          <cell r="S5028">
            <v>4.71</v>
          </cell>
        </row>
        <row r="5029">
          <cell r="M5029" t="str">
            <v>SCS0001304</v>
          </cell>
          <cell r="N5029" t="str">
            <v>L4494</v>
          </cell>
          <cell r="O5029" t="str">
            <v>异形钢丝5</v>
          </cell>
          <cell r="P5029" t="str">
            <v>H32B</v>
          </cell>
          <cell r="Q5029">
            <v>6734</v>
          </cell>
          <cell r="R5029" t="str">
            <v>YC03</v>
          </cell>
          <cell r="S5029">
            <v>0.15</v>
          </cell>
        </row>
        <row r="5030">
          <cell r="M5030" t="str">
            <v>SCS0003137</v>
          </cell>
          <cell r="N5030">
            <v>1943012</v>
          </cell>
          <cell r="O5030" t="str">
            <v>解锁罩壳</v>
          </cell>
          <cell r="P5030" t="str">
            <v>H32B</v>
          </cell>
          <cell r="Q5030">
            <v>4018</v>
          </cell>
          <cell r="R5030" t="str">
            <v>YC01</v>
          </cell>
          <cell r="S5030">
            <v>0.15</v>
          </cell>
        </row>
        <row r="5031">
          <cell r="M5031" t="str">
            <v>SCS0005010</v>
          </cell>
          <cell r="N5031">
            <v>1943004</v>
          </cell>
          <cell r="O5031" t="str">
            <v>C32B垫片钣金</v>
          </cell>
          <cell r="P5031" t="str">
            <v>C32B</v>
          </cell>
          <cell r="Q5031">
            <v>2369</v>
          </cell>
          <cell r="R5031" t="str">
            <v>YC01</v>
          </cell>
          <cell r="S5031">
            <v>0.51</v>
          </cell>
        </row>
        <row r="5032">
          <cell r="M5032" t="str">
            <v>SCS0004971</v>
          </cell>
          <cell r="N5032">
            <v>1943004</v>
          </cell>
          <cell r="O5032" t="str">
            <v>主驾安全带固定板总成</v>
          </cell>
          <cell r="P5032" t="str">
            <v>C32B</v>
          </cell>
          <cell r="Q5032">
            <v>1855</v>
          </cell>
          <cell r="R5032" t="str">
            <v>YC01</v>
          </cell>
          <cell r="S5032">
            <v>2.58</v>
          </cell>
        </row>
        <row r="5033">
          <cell r="M5033" t="str">
            <v>SCS0001306</v>
          </cell>
          <cell r="N5033" t="str">
            <v>L4494</v>
          </cell>
          <cell r="O5033" t="str">
            <v>H32B合棉预埋钢丝A</v>
          </cell>
          <cell r="P5033" t="str">
            <v>H32B</v>
          </cell>
          <cell r="Q5033">
            <v>10815</v>
          </cell>
          <cell r="R5033" t="str">
            <v>YC03</v>
          </cell>
          <cell r="S5033">
            <v>0.27</v>
          </cell>
        </row>
        <row r="5034">
          <cell r="M5034" t="str">
            <v>SCS0003138</v>
          </cell>
          <cell r="N5034">
            <v>1943012</v>
          </cell>
          <cell r="O5034" t="str">
            <v>解锁按钮</v>
          </cell>
          <cell r="P5034" t="str">
            <v>H32B</v>
          </cell>
          <cell r="Q5034">
            <v>4018</v>
          </cell>
          <cell r="R5034" t="str">
            <v>YC01</v>
          </cell>
          <cell r="S5034">
            <v>0.28999999999999998</v>
          </cell>
        </row>
        <row r="5035">
          <cell r="M5035" t="str">
            <v>SCS0005370</v>
          </cell>
          <cell r="N5035">
            <v>1943004</v>
          </cell>
          <cell r="O5035" t="str">
            <v>六分装车连接支架</v>
          </cell>
          <cell r="P5035" t="str">
            <v>H32B</v>
          </cell>
          <cell r="Q5035">
            <v>1203</v>
          </cell>
          <cell r="R5035" t="str">
            <v>YC01</v>
          </cell>
          <cell r="S5035">
            <v>7.61</v>
          </cell>
        </row>
        <row r="5036">
          <cell r="M5036" t="str">
            <v>SCS0004976</v>
          </cell>
          <cell r="N5036">
            <v>1943004</v>
          </cell>
          <cell r="O5036" t="str">
            <v>豪华型前横管总成</v>
          </cell>
          <cell r="P5036" t="str">
            <v>C32B</v>
          </cell>
          <cell r="Q5036">
            <v>1855</v>
          </cell>
          <cell r="R5036" t="str">
            <v>YC01</v>
          </cell>
          <cell r="S5036">
            <v>11.17</v>
          </cell>
        </row>
        <row r="5037">
          <cell r="M5037" t="str">
            <v>SCS0001403</v>
          </cell>
          <cell r="N5037" t="str">
            <v>L4494</v>
          </cell>
          <cell r="O5037" t="str">
            <v>异形钢丝1</v>
          </cell>
          <cell r="P5037" t="str">
            <v>C40D</v>
          </cell>
          <cell r="Q5037">
            <v>2914</v>
          </cell>
          <cell r="R5037" t="str">
            <v>YC03</v>
          </cell>
          <cell r="S5037">
            <v>0.17</v>
          </cell>
        </row>
        <row r="5038">
          <cell r="M5038" t="str">
            <v>SCS0003139</v>
          </cell>
          <cell r="N5038">
            <v>1943012</v>
          </cell>
          <cell r="O5038" t="str">
            <v>安全带出口罩壳</v>
          </cell>
          <cell r="P5038" t="str">
            <v>H32B</v>
          </cell>
          <cell r="Q5038">
            <v>2009</v>
          </cell>
          <cell r="R5038" t="str">
            <v>YC01</v>
          </cell>
          <cell r="S5038">
            <v>1.1599999999999999</v>
          </cell>
        </row>
        <row r="5039">
          <cell r="M5039" t="str">
            <v>SCS0005371</v>
          </cell>
          <cell r="N5039">
            <v>1943004</v>
          </cell>
          <cell r="O5039" t="str">
            <v>四分装车连接支架</v>
          </cell>
          <cell r="P5039" t="str">
            <v>H32B</v>
          </cell>
          <cell r="Q5039">
            <v>1203</v>
          </cell>
          <cell r="R5039" t="str">
            <v>YC01</v>
          </cell>
          <cell r="S5039">
            <v>7.61</v>
          </cell>
        </row>
        <row r="5040">
          <cell r="M5040" t="str">
            <v>SCS0004978</v>
          </cell>
          <cell r="N5040">
            <v>1943004</v>
          </cell>
          <cell r="O5040" t="str">
            <v>豪华型后旋转管总成</v>
          </cell>
          <cell r="P5040" t="str">
            <v>C32B</v>
          </cell>
          <cell r="Q5040">
            <v>1855</v>
          </cell>
          <cell r="R5040" t="str">
            <v>YC01</v>
          </cell>
          <cell r="S5040">
            <v>15.86</v>
          </cell>
        </row>
        <row r="5041">
          <cell r="M5041" t="str">
            <v>SCS0001404</v>
          </cell>
          <cell r="N5041" t="str">
            <v>L4494</v>
          </cell>
          <cell r="O5041" t="str">
            <v>后排钢丝2</v>
          </cell>
          <cell r="P5041" t="str">
            <v>C40D</v>
          </cell>
          <cell r="Q5041">
            <v>2914</v>
          </cell>
          <cell r="R5041" t="str">
            <v>YC10</v>
          </cell>
          <cell r="S5041">
            <v>0.16</v>
          </cell>
        </row>
        <row r="5042">
          <cell r="M5042" t="str">
            <v>SCS0003188</v>
          </cell>
          <cell r="N5042">
            <v>1943012</v>
          </cell>
          <cell r="O5042" t="str">
            <v>调高手柄耐磨片</v>
          </cell>
          <cell r="P5042" t="str">
            <v>H32B</v>
          </cell>
          <cell r="Q5042">
            <v>4030</v>
          </cell>
          <cell r="R5042" t="str">
            <v>YC01</v>
          </cell>
          <cell r="S5042">
            <v>0.09</v>
          </cell>
        </row>
        <row r="5043">
          <cell r="M5043" t="str">
            <v>SCS0006016</v>
          </cell>
          <cell r="N5043">
            <v>1943004</v>
          </cell>
          <cell r="O5043" t="str">
            <v>副驾左前支架</v>
          </cell>
          <cell r="P5043" t="str">
            <v>P203</v>
          </cell>
          <cell r="Q5043">
            <v>444</v>
          </cell>
          <cell r="R5043" t="str">
            <v>YC10</v>
          </cell>
          <cell r="S5043">
            <v>1.32</v>
          </cell>
        </row>
        <row r="5044">
          <cell r="M5044" t="str">
            <v>scs0004980</v>
          </cell>
          <cell r="N5044">
            <v>1943004</v>
          </cell>
          <cell r="O5044" t="str">
            <v>右后侧横梁支撑板</v>
          </cell>
          <cell r="P5044" t="str">
            <v>C32B</v>
          </cell>
          <cell r="Q5044">
            <v>1830</v>
          </cell>
          <cell r="R5044" t="str">
            <v>YC01</v>
          </cell>
          <cell r="S5044">
            <v>3.83</v>
          </cell>
        </row>
        <row r="5045">
          <cell r="M5045" t="str">
            <v>SCS0001407</v>
          </cell>
          <cell r="N5045" t="str">
            <v>L4494</v>
          </cell>
          <cell r="O5045" t="str">
            <v>异形钢丝3</v>
          </cell>
          <cell r="P5045" t="str">
            <v>C40D</v>
          </cell>
          <cell r="Q5045">
            <v>5828</v>
          </cell>
          <cell r="R5045" t="str">
            <v>YC03</v>
          </cell>
          <cell r="S5045">
            <v>0.26</v>
          </cell>
        </row>
        <row r="5046">
          <cell r="M5046" t="str">
            <v>SCS0003194</v>
          </cell>
          <cell r="N5046">
            <v>1943012</v>
          </cell>
          <cell r="O5046" t="str">
            <v>解锁按钮总成</v>
          </cell>
          <cell r="P5046" t="str">
            <v>C40D(深色)</v>
          </cell>
          <cell r="Q5046">
            <v>3786</v>
          </cell>
          <cell r="R5046" t="str">
            <v>YC01</v>
          </cell>
          <cell r="S5046">
            <v>1.82</v>
          </cell>
        </row>
        <row r="5047">
          <cell r="M5047" t="str">
            <v>SCS0006017</v>
          </cell>
          <cell r="N5047">
            <v>1943004</v>
          </cell>
          <cell r="O5047" t="str">
            <v>副驾右前支架</v>
          </cell>
          <cell r="P5047" t="str">
            <v>P203</v>
          </cell>
          <cell r="Q5047">
            <v>444</v>
          </cell>
          <cell r="R5047" t="str">
            <v>YC10</v>
          </cell>
          <cell r="S5047">
            <v>1.32</v>
          </cell>
        </row>
        <row r="5048">
          <cell r="M5048" t="str">
            <v>scs0004981</v>
          </cell>
          <cell r="N5048">
            <v>1943004</v>
          </cell>
          <cell r="O5048" t="str">
            <v>右前侧横梁支撑板</v>
          </cell>
          <cell r="P5048" t="str">
            <v>C32B</v>
          </cell>
          <cell r="Q5048">
            <v>1830</v>
          </cell>
          <cell r="R5048" t="str">
            <v>YC01</v>
          </cell>
          <cell r="S5048">
            <v>3.32</v>
          </cell>
        </row>
        <row r="5049">
          <cell r="M5049" t="str">
            <v>SCS0001430</v>
          </cell>
          <cell r="N5049" t="str">
            <v>L4494</v>
          </cell>
          <cell r="O5049" t="str">
            <v>异形钢丝4</v>
          </cell>
          <cell r="P5049" t="str">
            <v>C40D</v>
          </cell>
          <cell r="Q5049">
            <v>6800</v>
          </cell>
          <cell r="R5049" t="str">
            <v>YC03</v>
          </cell>
          <cell r="S5049">
            <v>0.16</v>
          </cell>
        </row>
        <row r="5050">
          <cell r="M5050" t="str">
            <v>SCS0003195</v>
          </cell>
          <cell r="N5050">
            <v>1943012</v>
          </cell>
          <cell r="O5050" t="str">
            <v>扶手背板</v>
          </cell>
          <cell r="P5050" t="str">
            <v>C40D</v>
          </cell>
          <cell r="Q5050">
            <v>4</v>
          </cell>
          <cell r="R5050" t="str">
            <v>YC01</v>
          </cell>
          <cell r="S5050">
            <v>5.0999999999999996</v>
          </cell>
        </row>
        <row r="5051">
          <cell r="M5051" t="str">
            <v>SCS0006018</v>
          </cell>
          <cell r="N5051">
            <v>1943004</v>
          </cell>
          <cell r="O5051" t="str">
            <v>副驾左后支架</v>
          </cell>
          <cell r="P5051" t="str">
            <v>P203</v>
          </cell>
          <cell r="Q5051">
            <v>444</v>
          </cell>
          <cell r="R5051" t="str">
            <v>YC10</v>
          </cell>
          <cell r="S5051">
            <v>3.5</v>
          </cell>
        </row>
        <row r="5052">
          <cell r="M5052" t="str">
            <v>scs0004982</v>
          </cell>
          <cell r="N5052">
            <v>1943004</v>
          </cell>
          <cell r="O5052" t="str">
            <v>左后侧横梁支撑板</v>
          </cell>
          <cell r="P5052" t="str">
            <v>C32B</v>
          </cell>
          <cell r="Q5052">
            <v>1830</v>
          </cell>
          <cell r="R5052" t="str">
            <v>YC01</v>
          </cell>
          <cell r="S5052">
            <v>3.83</v>
          </cell>
        </row>
        <row r="5053">
          <cell r="M5053" t="str">
            <v>SCS0005373</v>
          </cell>
          <cell r="N5053" t="str">
            <v>L4494</v>
          </cell>
          <cell r="O5053" t="str">
            <v>靠背泡沫预埋钢丝A</v>
          </cell>
          <cell r="P5053" t="str">
            <v>P203</v>
          </cell>
          <cell r="Q5053">
            <v>1994</v>
          </cell>
          <cell r="R5053" t="str">
            <v>YC03</v>
          </cell>
          <cell r="S5053">
            <v>0.19</v>
          </cell>
        </row>
        <row r="5054">
          <cell r="M5054" t="str">
            <v>SCS0003219</v>
          </cell>
          <cell r="N5054">
            <v>1943012</v>
          </cell>
          <cell r="O5054" t="str">
            <v>扶手杯托</v>
          </cell>
          <cell r="P5054" t="str">
            <v>C40D(深色)</v>
          </cell>
          <cell r="Q5054">
            <v>4</v>
          </cell>
          <cell r="R5054" t="str">
            <v>YC01</v>
          </cell>
          <cell r="S5054">
            <v>2.8</v>
          </cell>
        </row>
        <row r="5055">
          <cell r="M5055" t="str">
            <v>SCS0006019</v>
          </cell>
          <cell r="N5055">
            <v>1943004</v>
          </cell>
          <cell r="O5055" t="str">
            <v>副驾右后支架</v>
          </cell>
          <cell r="P5055" t="str">
            <v>P203</v>
          </cell>
          <cell r="Q5055">
            <v>444</v>
          </cell>
          <cell r="R5055" t="str">
            <v>YC10</v>
          </cell>
          <cell r="S5055">
            <v>3.5</v>
          </cell>
        </row>
        <row r="5056">
          <cell r="M5056" t="str">
            <v>scs0004983</v>
          </cell>
          <cell r="N5056">
            <v>1943004</v>
          </cell>
          <cell r="O5056" t="str">
            <v>左前侧横梁支撑板</v>
          </cell>
          <cell r="P5056" t="str">
            <v>C32B</v>
          </cell>
          <cell r="Q5056">
            <v>1830</v>
          </cell>
          <cell r="R5056" t="str">
            <v>YC01</v>
          </cell>
          <cell r="S5056">
            <v>3.32</v>
          </cell>
        </row>
        <row r="5057">
          <cell r="M5057" t="str">
            <v>SCS0005374</v>
          </cell>
          <cell r="N5057" t="str">
            <v>L4494</v>
          </cell>
          <cell r="O5057" t="str">
            <v>靠背泡沫预埋钢丝B</v>
          </cell>
          <cell r="P5057" t="str">
            <v>P203</v>
          </cell>
          <cell r="Q5057">
            <v>2450</v>
          </cell>
          <cell r="R5057" t="str">
            <v>YC03</v>
          </cell>
          <cell r="S5057">
            <v>0.2</v>
          </cell>
        </row>
        <row r="5058">
          <cell r="M5058" t="str">
            <v>SCS0003220</v>
          </cell>
          <cell r="N5058">
            <v>1943012</v>
          </cell>
          <cell r="O5058" t="str">
            <v>杯托橡胶棘爪</v>
          </cell>
          <cell r="P5058" t="str">
            <v>C40D(深色)</v>
          </cell>
          <cell r="Q5058">
            <v>16</v>
          </cell>
          <cell r="R5058" t="str">
            <v>YC01</v>
          </cell>
          <cell r="S5058">
            <v>0.14000000000000001</v>
          </cell>
        </row>
        <row r="5059">
          <cell r="M5059" t="str">
            <v>SCS0006033</v>
          </cell>
          <cell r="N5059">
            <v>1943004</v>
          </cell>
          <cell r="O5059" t="str">
            <v>升降棘轮固定板总成</v>
          </cell>
          <cell r="P5059" t="str">
            <v>C32B</v>
          </cell>
          <cell r="Q5059">
            <v>1176</v>
          </cell>
          <cell r="R5059" t="str">
            <v>YC01</v>
          </cell>
          <cell r="S5059">
            <v>3.25</v>
          </cell>
        </row>
        <row r="5060">
          <cell r="M5060" t="str">
            <v>scs0004984</v>
          </cell>
          <cell r="N5060">
            <v>1943004</v>
          </cell>
          <cell r="O5060" t="str">
            <v>副驾安全带固定板总成</v>
          </cell>
          <cell r="P5060" t="str">
            <v>C32B</v>
          </cell>
          <cell r="Q5060">
            <v>1830</v>
          </cell>
          <cell r="R5060" t="str">
            <v>YC01</v>
          </cell>
          <cell r="S5060">
            <v>2.58</v>
          </cell>
        </row>
        <row r="5061">
          <cell r="M5061" t="str">
            <v>SCS0005375</v>
          </cell>
          <cell r="N5061" t="str">
            <v>L4494</v>
          </cell>
          <cell r="O5061" t="str">
            <v>靠背泡沫预埋钢丝C</v>
          </cell>
          <cell r="P5061" t="str">
            <v>P203</v>
          </cell>
          <cell r="Q5061">
            <v>2000</v>
          </cell>
          <cell r="R5061" t="str">
            <v>YC03</v>
          </cell>
          <cell r="S5061">
            <v>0.2</v>
          </cell>
        </row>
        <row r="5062">
          <cell r="M5062" t="str">
            <v>SCS0005405</v>
          </cell>
          <cell r="N5062">
            <v>1943012</v>
          </cell>
          <cell r="O5062" t="str">
            <v>主驾左侧罩壳（电动）</v>
          </cell>
          <cell r="P5062" t="str">
            <v>P203电动六向</v>
          </cell>
          <cell r="Q5062">
            <v>534</v>
          </cell>
          <cell r="R5062" t="str">
            <v>YC01</v>
          </cell>
          <cell r="S5062">
            <v>5.9</v>
          </cell>
        </row>
        <row r="5063">
          <cell r="M5063" t="str">
            <v>SCS0006094</v>
          </cell>
          <cell r="N5063">
            <v>1943004</v>
          </cell>
          <cell r="O5063" t="str">
            <v>前横管总成</v>
          </cell>
          <cell r="P5063" t="str">
            <v>C32B</v>
          </cell>
          <cell r="Q5063">
            <v>1193</v>
          </cell>
          <cell r="R5063" t="str">
            <v>YC10</v>
          </cell>
          <cell r="S5063">
            <v>3.24</v>
          </cell>
        </row>
        <row r="5064">
          <cell r="M5064" t="str">
            <v>SCS0005010</v>
          </cell>
          <cell r="N5064">
            <v>1943004</v>
          </cell>
          <cell r="O5064" t="str">
            <v>C32B垫片钣金</v>
          </cell>
          <cell r="P5064" t="str">
            <v>C32B</v>
          </cell>
          <cell r="Q5064">
            <v>3685</v>
          </cell>
          <cell r="R5064" t="str">
            <v>YC01</v>
          </cell>
          <cell r="S5064">
            <v>0.51</v>
          </cell>
        </row>
        <row r="5065">
          <cell r="M5065" t="str">
            <v>SCS0005380</v>
          </cell>
          <cell r="N5065" t="str">
            <v>L4494</v>
          </cell>
          <cell r="O5065" t="str">
            <v>座垫泡沫预埋钢丝B</v>
          </cell>
          <cell r="P5065" t="str">
            <v>P203</v>
          </cell>
          <cell r="Q5065">
            <v>954</v>
          </cell>
          <cell r="R5065" t="str">
            <v>YC03</v>
          </cell>
          <cell r="S5065">
            <v>0.39</v>
          </cell>
        </row>
        <row r="5066">
          <cell r="M5066" t="str">
            <v>SCS0005406</v>
          </cell>
          <cell r="N5066">
            <v>1943012</v>
          </cell>
          <cell r="O5066" t="str">
            <v>主驾右侧罩壳</v>
          </cell>
          <cell r="P5066" t="str">
            <v>P203</v>
          </cell>
          <cell r="Q5066">
            <v>1238</v>
          </cell>
          <cell r="R5066" t="str">
            <v>YC01</v>
          </cell>
          <cell r="S5066">
            <v>2.34</v>
          </cell>
        </row>
        <row r="5067">
          <cell r="M5067" t="str">
            <v>SCS0006096</v>
          </cell>
          <cell r="N5067">
            <v>1943004</v>
          </cell>
          <cell r="O5067" t="str">
            <v>后横管总成</v>
          </cell>
          <cell r="P5067" t="str">
            <v>C32B</v>
          </cell>
          <cell r="Q5067">
            <v>1193</v>
          </cell>
          <cell r="R5067" t="str">
            <v>YC10</v>
          </cell>
          <cell r="S5067">
            <v>3.24</v>
          </cell>
        </row>
        <row r="5068">
          <cell r="M5068" t="str">
            <v>SCS0005370</v>
          </cell>
          <cell r="N5068">
            <v>1943004</v>
          </cell>
          <cell r="O5068" t="str">
            <v>六分装车连接支架</v>
          </cell>
          <cell r="P5068" t="str">
            <v>H32B</v>
          </cell>
          <cell r="Q5068">
            <v>2212</v>
          </cell>
          <cell r="R5068" t="str">
            <v>YC01</v>
          </cell>
          <cell r="S5068">
            <v>7.61</v>
          </cell>
        </row>
        <row r="5069">
          <cell r="M5069" t="str">
            <v>SCS0001069</v>
          </cell>
          <cell r="N5069">
            <v>1913100</v>
          </cell>
          <cell r="O5069" t="str">
            <v>背骨架头枕支管A(左)</v>
          </cell>
          <cell r="Q5069">
            <v>40</v>
          </cell>
          <cell r="R5069" t="str">
            <v>YC10</v>
          </cell>
          <cell r="S5069">
            <v>0.78</v>
          </cell>
        </row>
        <row r="5070">
          <cell r="M5070" t="str">
            <v>SCS0005420</v>
          </cell>
          <cell r="N5070">
            <v>1943012</v>
          </cell>
          <cell r="O5070" t="str">
            <v>主驾左侧罩壳（手动）</v>
          </cell>
          <cell r="P5070" t="str">
            <v>P203手动六向</v>
          </cell>
          <cell r="Q5070">
            <v>704</v>
          </cell>
          <cell r="R5070" t="str">
            <v>YC01</v>
          </cell>
          <cell r="S5070">
            <v>5.35</v>
          </cell>
        </row>
        <row r="5071">
          <cell r="M5071" t="str">
            <v>SCS0006664</v>
          </cell>
          <cell r="N5071">
            <v>1943004</v>
          </cell>
          <cell r="O5071" t="str">
            <v>靠背中间安装点焊接总成</v>
          </cell>
          <cell r="P5071" t="str">
            <v>P203低配整体背骨架</v>
          </cell>
          <cell r="Q5071">
            <v>100</v>
          </cell>
          <cell r="R5071" t="str">
            <v>YC10</v>
          </cell>
          <cell r="S5071">
            <v>5.0999999999999996</v>
          </cell>
        </row>
        <row r="5072">
          <cell r="M5072" t="str">
            <v>SCS0005371</v>
          </cell>
          <cell r="N5072">
            <v>1943004</v>
          </cell>
          <cell r="O5072" t="str">
            <v>四分装车连接支架</v>
          </cell>
          <cell r="P5072" t="str">
            <v>H32B</v>
          </cell>
          <cell r="Q5072">
            <v>2212</v>
          </cell>
          <cell r="R5072" t="str">
            <v>YC01</v>
          </cell>
          <cell r="S5072">
            <v>7.61</v>
          </cell>
        </row>
        <row r="5073">
          <cell r="M5073" t="str">
            <v>SCS0001070</v>
          </cell>
          <cell r="N5073">
            <v>1913100</v>
          </cell>
          <cell r="O5073" t="str">
            <v>背骨架头枕支管B(右)</v>
          </cell>
          <cell r="Q5073">
            <v>40</v>
          </cell>
          <cell r="R5073" t="str">
            <v>YC10</v>
          </cell>
          <cell r="S5073">
            <v>0.78</v>
          </cell>
        </row>
        <row r="5074">
          <cell r="M5074" t="str">
            <v>SCS0005421</v>
          </cell>
          <cell r="N5074">
            <v>1943012</v>
          </cell>
          <cell r="O5074" t="str">
            <v>主驾升降手柄</v>
          </cell>
          <cell r="P5074" t="str">
            <v>P203</v>
          </cell>
          <cell r="Q5074">
            <v>704</v>
          </cell>
          <cell r="R5074" t="str">
            <v>YC01</v>
          </cell>
          <cell r="S5074">
            <v>5.23</v>
          </cell>
        </row>
        <row r="5075">
          <cell r="M5075" t="str">
            <v>SCS0000908</v>
          </cell>
          <cell r="N5075">
            <v>1943004</v>
          </cell>
          <cell r="O5075" t="str">
            <v>主驾左外前固定座</v>
          </cell>
          <cell r="Q5075">
            <v>37</v>
          </cell>
          <cell r="R5075" t="str">
            <v>YC01</v>
          </cell>
          <cell r="S5075">
            <v>2.39</v>
          </cell>
        </row>
        <row r="5076">
          <cell r="M5076" t="str">
            <v>SCS0006016</v>
          </cell>
          <cell r="N5076">
            <v>1943004</v>
          </cell>
          <cell r="O5076" t="str">
            <v>副驾左前支架</v>
          </cell>
          <cell r="P5076" t="str">
            <v>P203</v>
          </cell>
          <cell r="Q5076">
            <v>1351</v>
          </cell>
          <cell r="R5076" t="str">
            <v>YC10</v>
          </cell>
          <cell r="S5076">
            <v>1.52</v>
          </cell>
        </row>
        <row r="5077">
          <cell r="M5077" t="str">
            <v>SCS0001372</v>
          </cell>
          <cell r="N5077">
            <v>1913100</v>
          </cell>
          <cell r="O5077" t="str">
            <v>背骨架头枕支管A(左)</v>
          </cell>
          <cell r="P5077" t="str">
            <v>H32B</v>
          </cell>
          <cell r="Q5077">
            <v>13763</v>
          </cell>
          <cell r="R5077" t="str">
            <v>YC10</v>
          </cell>
          <cell r="S5077">
            <v>0.78</v>
          </cell>
        </row>
        <row r="5078">
          <cell r="M5078" t="str">
            <v>SCS0005422</v>
          </cell>
          <cell r="N5078">
            <v>1943012</v>
          </cell>
          <cell r="O5078" t="str">
            <v>升降手柄端盖</v>
          </cell>
          <cell r="P5078" t="str">
            <v>P203</v>
          </cell>
          <cell r="Q5078">
            <v>704</v>
          </cell>
          <cell r="R5078" t="str">
            <v>YC01</v>
          </cell>
          <cell r="S5078">
            <v>0.27</v>
          </cell>
        </row>
        <row r="5079">
          <cell r="M5079" t="str">
            <v>SCS0000914</v>
          </cell>
          <cell r="N5079">
            <v>1943004</v>
          </cell>
          <cell r="O5079" t="str">
            <v>副驾安全带固定板总成</v>
          </cell>
          <cell r="Q5079">
            <v>3</v>
          </cell>
          <cell r="R5079" t="str">
            <v>YC01</v>
          </cell>
          <cell r="S5079">
            <v>13.83</v>
          </cell>
        </row>
        <row r="5080">
          <cell r="M5080" t="str">
            <v>SCS0006017</v>
          </cell>
          <cell r="N5080">
            <v>1943004</v>
          </cell>
          <cell r="O5080" t="str">
            <v>副驾右前支架</v>
          </cell>
          <cell r="P5080" t="str">
            <v>P203</v>
          </cell>
          <cell r="Q5080">
            <v>1351</v>
          </cell>
          <cell r="R5080" t="str">
            <v>YC10</v>
          </cell>
          <cell r="S5080">
            <v>1.52</v>
          </cell>
        </row>
        <row r="5081">
          <cell r="M5081" t="str">
            <v>SCS0001373</v>
          </cell>
          <cell r="N5081">
            <v>1913100</v>
          </cell>
          <cell r="O5081" t="str">
            <v>背骨架头枕支管B(右)</v>
          </cell>
          <cell r="P5081" t="str">
            <v>H32B</v>
          </cell>
          <cell r="Q5081">
            <v>13763</v>
          </cell>
          <cell r="R5081" t="str">
            <v>YC10</v>
          </cell>
          <cell r="S5081">
            <v>0.78</v>
          </cell>
        </row>
        <row r="5082">
          <cell r="M5082" t="str">
            <v>SCS0005433</v>
          </cell>
          <cell r="N5082">
            <v>1943012</v>
          </cell>
          <cell r="O5082" t="str">
            <v>副驾左侧罩壳</v>
          </cell>
          <cell r="P5082" t="str">
            <v>P203</v>
          </cell>
          <cell r="Q5082">
            <v>1239</v>
          </cell>
          <cell r="R5082" t="str">
            <v>YC01</v>
          </cell>
          <cell r="S5082">
            <v>2.34</v>
          </cell>
        </row>
        <row r="5083">
          <cell r="M5083" t="str">
            <v>SCS0000915</v>
          </cell>
          <cell r="N5083">
            <v>1943004</v>
          </cell>
          <cell r="O5083" t="str">
            <v>副驾右外前固定座</v>
          </cell>
          <cell r="Q5083">
            <v>3</v>
          </cell>
          <cell r="R5083" t="str">
            <v>YC01</v>
          </cell>
          <cell r="S5083">
            <v>2.39</v>
          </cell>
        </row>
        <row r="5084">
          <cell r="M5084" t="str">
            <v>SCS0006018</v>
          </cell>
          <cell r="N5084">
            <v>1943004</v>
          </cell>
          <cell r="O5084" t="str">
            <v>副驾左后支架</v>
          </cell>
          <cell r="P5084" t="str">
            <v>P203</v>
          </cell>
          <cell r="Q5084">
            <v>1351</v>
          </cell>
          <cell r="R5084" t="str">
            <v>YC10</v>
          </cell>
          <cell r="S5084">
            <v>4.46</v>
          </cell>
        </row>
        <row r="5085">
          <cell r="M5085" t="str">
            <v>SCS0001438</v>
          </cell>
          <cell r="N5085">
            <v>1913100</v>
          </cell>
          <cell r="O5085" t="str">
            <v>靠背锁</v>
          </cell>
          <cell r="P5085" t="str">
            <v>C40D</v>
          </cell>
          <cell r="Q5085">
            <v>3454</v>
          </cell>
          <cell r="R5085" t="str">
            <v>YC10</v>
          </cell>
          <cell r="S5085">
            <v>7</v>
          </cell>
        </row>
        <row r="5086">
          <cell r="M5086" t="str">
            <v>SCS0005434</v>
          </cell>
          <cell r="N5086">
            <v>1943012</v>
          </cell>
          <cell r="O5086" t="str">
            <v>副驾右侧罩壳</v>
          </cell>
          <cell r="P5086" t="str">
            <v>P203</v>
          </cell>
          <cell r="Q5086">
            <v>1239</v>
          </cell>
          <cell r="R5086" t="str">
            <v>YC01</v>
          </cell>
          <cell r="S5086">
            <v>5.9</v>
          </cell>
        </row>
        <row r="5087">
          <cell r="M5087" t="str">
            <v>SCS0000916</v>
          </cell>
          <cell r="N5087">
            <v>1943004</v>
          </cell>
          <cell r="O5087" t="str">
            <v>副驾右外后固定座总成</v>
          </cell>
          <cell r="Q5087">
            <v>3</v>
          </cell>
          <cell r="R5087" t="str">
            <v>YC01</v>
          </cell>
          <cell r="S5087">
            <v>3.66</v>
          </cell>
        </row>
        <row r="5088">
          <cell r="M5088" t="str">
            <v>SCS0006019</v>
          </cell>
          <cell r="N5088">
            <v>1943004</v>
          </cell>
          <cell r="O5088" t="str">
            <v>副驾右后支架</v>
          </cell>
          <cell r="P5088" t="str">
            <v>P203</v>
          </cell>
          <cell r="Q5088">
            <v>1351</v>
          </cell>
          <cell r="R5088" t="str">
            <v>YC10</v>
          </cell>
          <cell r="S5088">
            <v>4.46</v>
          </cell>
        </row>
        <row r="5089">
          <cell r="M5089" t="str">
            <v>SCS0001437</v>
          </cell>
          <cell r="N5089">
            <v>1932683</v>
          </cell>
          <cell r="O5089" t="str">
            <v>拉带总成</v>
          </cell>
          <cell r="P5089" t="str">
            <v>C40D</v>
          </cell>
          <cell r="Q5089">
            <v>1627</v>
          </cell>
          <cell r="R5089" t="str">
            <v>YC10</v>
          </cell>
          <cell r="S5089">
            <v>5.8</v>
          </cell>
        </row>
        <row r="5090">
          <cell r="M5090" t="str">
            <v>SCS0005449</v>
          </cell>
          <cell r="N5090">
            <v>1943012</v>
          </cell>
          <cell r="O5090" t="str">
            <v>扶手杯托</v>
          </cell>
          <cell r="P5090" t="str">
            <v>P203</v>
          </cell>
          <cell r="Q5090">
            <v>534</v>
          </cell>
          <cell r="R5090" t="str">
            <v>YC01</v>
          </cell>
          <cell r="S5090">
            <v>1.67</v>
          </cell>
        </row>
        <row r="5091">
          <cell r="M5091" t="str">
            <v>SCS0000940</v>
          </cell>
          <cell r="N5091">
            <v>1943004</v>
          </cell>
          <cell r="O5091" t="str">
            <v>主驾安全带固定板总成</v>
          </cell>
          <cell r="Q5091">
            <v>37</v>
          </cell>
          <cell r="R5091" t="str">
            <v>YC01</v>
          </cell>
          <cell r="S5091">
            <v>13.95</v>
          </cell>
        </row>
        <row r="5092">
          <cell r="M5092" t="str">
            <v>SCS0006033</v>
          </cell>
          <cell r="N5092">
            <v>1943004</v>
          </cell>
          <cell r="O5092" t="str">
            <v>升降棘轮固定板总成</v>
          </cell>
          <cell r="P5092" t="str">
            <v>C32B</v>
          </cell>
          <cell r="Q5092">
            <v>1855</v>
          </cell>
          <cell r="R5092" t="str">
            <v>YC01</v>
          </cell>
          <cell r="S5092">
            <v>3.25</v>
          </cell>
        </row>
        <row r="5093">
          <cell r="M5093" t="str">
            <v>SCS0005428</v>
          </cell>
          <cell r="N5093">
            <v>1913517</v>
          </cell>
          <cell r="O5093" t="str">
            <v>座垫悬簧总成</v>
          </cell>
          <cell r="P5093" t="str">
            <v>P203</v>
          </cell>
          <cell r="Q5093">
            <v>953</v>
          </cell>
          <cell r="R5093" t="str">
            <v>YC01</v>
          </cell>
          <cell r="S5093">
            <v>6.72</v>
          </cell>
        </row>
        <row r="5094">
          <cell r="M5094" t="str">
            <v>SCS0005456</v>
          </cell>
          <cell r="N5094">
            <v>1943012</v>
          </cell>
          <cell r="O5094" t="str">
            <v>靠背塑料罩壳-左</v>
          </cell>
          <cell r="P5094" t="str">
            <v>P203后排</v>
          </cell>
          <cell r="Q5094">
            <v>1159</v>
          </cell>
          <cell r="R5094" t="str">
            <v>YC01</v>
          </cell>
          <cell r="S5094">
            <v>1.3</v>
          </cell>
        </row>
        <row r="5095">
          <cell r="M5095" t="str">
            <v>SCS0000941</v>
          </cell>
          <cell r="N5095">
            <v>1943004</v>
          </cell>
          <cell r="O5095" t="str">
            <v>主驾左外后固定座总成</v>
          </cell>
          <cell r="Q5095">
            <v>37</v>
          </cell>
          <cell r="R5095" t="str">
            <v>YC01</v>
          </cell>
          <cell r="S5095">
            <v>3.66</v>
          </cell>
        </row>
        <row r="5096">
          <cell r="M5096" t="str">
            <v>SCS0006094</v>
          </cell>
          <cell r="N5096">
            <v>1943004</v>
          </cell>
          <cell r="O5096" t="str">
            <v>前横管总成</v>
          </cell>
          <cell r="P5096" t="str">
            <v>C32B</v>
          </cell>
          <cell r="Q5096">
            <v>1830</v>
          </cell>
          <cell r="R5096" t="str">
            <v>YC10</v>
          </cell>
          <cell r="S5096">
            <v>3.24</v>
          </cell>
        </row>
        <row r="5097">
          <cell r="M5097" t="str">
            <v>SCS0004531</v>
          </cell>
          <cell r="N5097">
            <v>1913517</v>
          </cell>
          <cell r="O5097" t="str">
            <v>座框网簧总成</v>
          </cell>
          <cell r="P5097" t="str">
            <v>C32B</v>
          </cell>
          <cell r="Q5097">
            <v>6765</v>
          </cell>
          <cell r="R5097" t="str">
            <v>YC01</v>
          </cell>
          <cell r="S5097">
            <v>6.29</v>
          </cell>
        </row>
        <row r="5098">
          <cell r="M5098" t="str">
            <v>SCS0005457</v>
          </cell>
          <cell r="N5098">
            <v>1943012</v>
          </cell>
          <cell r="O5098" t="str">
            <v>靠背塑料罩壳-右</v>
          </cell>
          <cell r="P5098" t="str">
            <v>P203后排</v>
          </cell>
          <cell r="Q5098">
            <v>1159</v>
          </cell>
          <cell r="R5098" t="str">
            <v>YC01</v>
          </cell>
          <cell r="S5098">
            <v>1.3</v>
          </cell>
        </row>
        <row r="5099">
          <cell r="M5099" t="str">
            <v>SCS0001319</v>
          </cell>
          <cell r="N5099">
            <v>1943004</v>
          </cell>
          <cell r="O5099" t="str">
            <v>主驾调角器把手</v>
          </cell>
          <cell r="P5099" t="str">
            <v>H32B</v>
          </cell>
          <cell r="Q5099">
            <v>1133</v>
          </cell>
          <cell r="R5099" t="str">
            <v>YC10</v>
          </cell>
          <cell r="S5099">
            <v>1.66</v>
          </cell>
        </row>
        <row r="5100">
          <cell r="M5100" t="str">
            <v>SCS0006096</v>
          </cell>
          <cell r="N5100">
            <v>1943004</v>
          </cell>
          <cell r="O5100" t="str">
            <v>后横管总成</v>
          </cell>
          <cell r="P5100" t="str">
            <v>C32B</v>
          </cell>
          <cell r="Q5100">
            <v>1830</v>
          </cell>
          <cell r="R5100" t="str">
            <v>YC10</v>
          </cell>
          <cell r="S5100">
            <v>3.24</v>
          </cell>
        </row>
        <row r="5101">
          <cell r="M5101" t="str">
            <v>SCS0005428</v>
          </cell>
          <cell r="N5101">
            <v>1913517</v>
          </cell>
          <cell r="O5101" t="str">
            <v>座垫悬簧总成</v>
          </cell>
          <cell r="P5101" t="str">
            <v>P203</v>
          </cell>
          <cell r="Q5101">
            <v>1075</v>
          </cell>
          <cell r="R5101" t="str">
            <v>YC01</v>
          </cell>
          <cell r="S5101">
            <v>6.72</v>
          </cell>
        </row>
        <row r="5102">
          <cell r="M5102" t="str">
            <v>SCS0005475</v>
          </cell>
          <cell r="N5102">
            <v>1943012</v>
          </cell>
          <cell r="O5102" t="str">
            <v>铰链罩壳-左</v>
          </cell>
          <cell r="P5102" t="str">
            <v>P203后排</v>
          </cell>
          <cell r="Q5102">
            <v>923</v>
          </cell>
          <cell r="R5102" t="str">
            <v>YC01</v>
          </cell>
          <cell r="S5102">
            <v>1.1000000000000001</v>
          </cell>
        </row>
        <row r="5103">
          <cell r="M5103" t="str">
            <v>SCS0001320</v>
          </cell>
          <cell r="N5103">
            <v>1943004</v>
          </cell>
          <cell r="O5103" t="str">
            <v>副驾调角器把手</v>
          </cell>
          <cell r="P5103" t="str">
            <v>H32B</v>
          </cell>
          <cell r="Q5103">
            <v>1130</v>
          </cell>
          <cell r="R5103" t="str">
            <v>YC10</v>
          </cell>
          <cell r="S5103">
            <v>1.66</v>
          </cell>
        </row>
        <row r="5104">
          <cell r="M5104" t="str">
            <v>SCS0000889</v>
          </cell>
          <cell r="N5104">
            <v>1943004</v>
          </cell>
          <cell r="O5104" t="str">
            <v>背骨架头枕支管A(左)</v>
          </cell>
          <cell r="Q5104">
            <v>1260</v>
          </cell>
          <cell r="R5104" t="str">
            <v>YC10</v>
          </cell>
          <cell r="S5104">
            <v>0.53</v>
          </cell>
        </row>
        <row r="5105">
          <cell r="M5105" t="str">
            <v>SCS0001258</v>
          </cell>
          <cell r="N5105">
            <v>1913517</v>
          </cell>
          <cell r="O5105" t="str">
            <v>靠背网簧总成</v>
          </cell>
          <cell r="Q5105">
            <v>6466</v>
          </cell>
          <cell r="R5105" t="str">
            <v>YC10</v>
          </cell>
          <cell r="S5105">
            <v>5.98</v>
          </cell>
        </row>
        <row r="5106">
          <cell r="M5106" t="str">
            <v>SCS0005476</v>
          </cell>
          <cell r="N5106">
            <v>1943012</v>
          </cell>
          <cell r="O5106" t="str">
            <v>铰链罩壳-右</v>
          </cell>
          <cell r="P5106" t="str">
            <v>P203后排</v>
          </cell>
          <cell r="Q5106">
            <v>923</v>
          </cell>
          <cell r="R5106" t="str">
            <v>YC01</v>
          </cell>
          <cell r="S5106">
            <v>1.1000000000000001</v>
          </cell>
        </row>
        <row r="5107">
          <cell r="M5107" t="str">
            <v>SCS0001409</v>
          </cell>
          <cell r="N5107">
            <v>1943004</v>
          </cell>
          <cell r="O5107" t="str">
            <v>圆管</v>
          </cell>
          <cell r="P5107" t="str">
            <v>C40D</v>
          </cell>
          <cell r="Q5107">
            <v>1680</v>
          </cell>
          <cell r="R5107" t="str">
            <v>YC10</v>
          </cell>
          <cell r="S5107">
            <v>16.329999999999998</v>
          </cell>
        </row>
        <row r="5108">
          <cell r="M5108" t="str">
            <v>SCS0000890</v>
          </cell>
          <cell r="N5108">
            <v>1943004</v>
          </cell>
          <cell r="O5108" t="str">
            <v>背骨架头枕支管B(右)</v>
          </cell>
          <cell r="Q5108">
            <v>1260</v>
          </cell>
          <cell r="R5108" t="str">
            <v>YC10</v>
          </cell>
          <cell r="S5108">
            <v>0.53</v>
          </cell>
        </row>
        <row r="5109">
          <cell r="M5109" t="str">
            <v>SCS0005428</v>
          </cell>
          <cell r="N5109">
            <v>1913517</v>
          </cell>
          <cell r="O5109" t="str">
            <v>座垫悬簧总成</v>
          </cell>
          <cell r="P5109" t="str">
            <v>P203</v>
          </cell>
          <cell r="Q5109">
            <v>709</v>
          </cell>
          <cell r="R5109" t="str">
            <v>YC01</v>
          </cell>
          <cell r="S5109">
            <v>6.72</v>
          </cell>
        </row>
        <row r="5110">
          <cell r="M5110" t="str">
            <v>SCS0003182</v>
          </cell>
          <cell r="N5110">
            <v>1943012</v>
          </cell>
          <cell r="O5110" t="str">
            <v>后排靠背6分侧支架罩壳</v>
          </cell>
          <cell r="P5110" t="str">
            <v>H32B</v>
          </cell>
          <cell r="Q5110">
            <v>2175</v>
          </cell>
          <cell r="R5110" t="str">
            <v>YC01</v>
          </cell>
          <cell r="S5110">
            <v>0.88</v>
          </cell>
        </row>
        <row r="5111">
          <cell r="M5111" t="str">
            <v>SCS0001411</v>
          </cell>
          <cell r="N5111">
            <v>1943004</v>
          </cell>
          <cell r="O5111" t="str">
            <v>扶手支撑板</v>
          </cell>
          <cell r="P5111" t="str">
            <v>C40D</v>
          </cell>
          <cell r="Q5111">
            <v>423</v>
          </cell>
          <cell r="R5111" t="str">
            <v>YC10</v>
          </cell>
          <cell r="S5111">
            <v>4.8499999999999996</v>
          </cell>
        </row>
        <row r="5112">
          <cell r="M5112" t="str">
            <v>SCS0000899</v>
          </cell>
          <cell r="N5112">
            <v>1943004</v>
          </cell>
          <cell r="O5112" t="str">
            <v>正驾背骨架右连接板总成</v>
          </cell>
          <cell r="Q5112">
            <v>630</v>
          </cell>
          <cell r="R5112" t="str">
            <v>YC10</v>
          </cell>
          <cell r="S5112">
            <v>3.66</v>
          </cell>
        </row>
        <row r="5113">
          <cell r="M5113" t="str">
            <v>SCS0000930</v>
          </cell>
          <cell r="N5113" t="str">
            <v>1932389A</v>
          </cell>
          <cell r="O5113" t="str">
            <v>后排两侧头枕骨架总成</v>
          </cell>
          <cell r="Q5113">
            <v>54</v>
          </cell>
          <cell r="R5113" t="str">
            <v>YC01</v>
          </cell>
          <cell r="S5113">
            <v>5.12</v>
          </cell>
        </row>
        <row r="5114">
          <cell r="M5114" t="str">
            <v>SCS0003183</v>
          </cell>
          <cell r="N5114">
            <v>1943012</v>
          </cell>
          <cell r="O5114" t="str">
            <v>后排靠背4分侧支架罩壳</v>
          </cell>
          <cell r="P5114" t="str">
            <v>H32B</v>
          </cell>
          <cell r="Q5114">
            <v>2175</v>
          </cell>
          <cell r="R5114" t="str">
            <v>YC01</v>
          </cell>
          <cell r="S5114">
            <v>0.84</v>
          </cell>
        </row>
        <row r="5115">
          <cell r="M5115" t="str">
            <v>SCS0001412</v>
          </cell>
          <cell r="N5115">
            <v>1943004</v>
          </cell>
          <cell r="O5115" t="str">
            <v>扶手连接钣金1(左)</v>
          </cell>
          <cell r="P5115" t="str">
            <v>C40D</v>
          </cell>
          <cell r="Q5115">
            <v>423</v>
          </cell>
          <cell r="R5115" t="str">
            <v>YC10</v>
          </cell>
          <cell r="S5115">
            <v>1.66</v>
          </cell>
        </row>
        <row r="5116">
          <cell r="M5116" t="str">
            <v>SCS0000901</v>
          </cell>
          <cell r="N5116">
            <v>1943004</v>
          </cell>
          <cell r="O5116" t="str">
            <v>副驾背骨架左连接板总成</v>
          </cell>
          <cell r="Q5116">
            <v>630</v>
          </cell>
          <cell r="R5116" t="str">
            <v>YC10</v>
          </cell>
          <cell r="S5116">
            <v>3.62</v>
          </cell>
        </row>
        <row r="5117">
          <cell r="M5117" t="str">
            <v>SCS0000932</v>
          </cell>
          <cell r="N5117" t="str">
            <v>1932389A</v>
          </cell>
          <cell r="O5117" t="str">
            <v>后排中间头枕骨架总成</v>
          </cell>
          <cell r="Q5117">
            <v>22</v>
          </cell>
          <cell r="R5117" t="str">
            <v>YC01</v>
          </cell>
          <cell r="S5117">
            <v>5.84</v>
          </cell>
        </row>
        <row r="5118">
          <cell r="M5118" t="str">
            <v>SCS0005411</v>
          </cell>
          <cell r="N5118">
            <v>1943012</v>
          </cell>
          <cell r="O5118" t="str">
            <v>后侧安装脚罩</v>
          </cell>
          <cell r="P5118" t="str">
            <v>P203前排</v>
          </cell>
          <cell r="Q5118">
            <v>3448</v>
          </cell>
          <cell r="R5118" t="str">
            <v>YC01</v>
          </cell>
          <cell r="S5118">
            <v>0.63</v>
          </cell>
        </row>
        <row r="5119">
          <cell r="M5119" t="str">
            <v>SCS0001413</v>
          </cell>
          <cell r="N5119">
            <v>1943004</v>
          </cell>
          <cell r="O5119" t="str">
            <v>扶手连接钣金2(右)</v>
          </cell>
          <cell r="P5119" t="str">
            <v>C40D</v>
          </cell>
          <cell r="Q5119">
            <v>423</v>
          </cell>
          <cell r="R5119" t="str">
            <v>YC10</v>
          </cell>
          <cell r="S5119">
            <v>1.66</v>
          </cell>
        </row>
        <row r="5120">
          <cell r="M5120" t="str">
            <v>SCS0000908</v>
          </cell>
          <cell r="N5120">
            <v>1943004</v>
          </cell>
          <cell r="O5120" t="str">
            <v>主驾左外前固定座</v>
          </cell>
          <cell r="Q5120">
            <v>499</v>
          </cell>
          <cell r="R5120" t="str">
            <v>YC01</v>
          </cell>
          <cell r="S5120">
            <v>2.39</v>
          </cell>
        </row>
        <row r="5121">
          <cell r="M5121" t="str">
            <v>SCS0001172</v>
          </cell>
          <cell r="N5121" t="str">
            <v>1932389A</v>
          </cell>
          <cell r="O5121" t="str">
            <v>前排头枕骨架总成</v>
          </cell>
          <cell r="Q5121">
            <v>63</v>
          </cell>
          <cell r="R5121" t="str">
            <v>YC01</v>
          </cell>
          <cell r="S5121">
            <v>4.34</v>
          </cell>
        </row>
        <row r="5122">
          <cell r="M5122" t="str">
            <v>SCS0003182</v>
          </cell>
          <cell r="N5122">
            <v>1943012</v>
          </cell>
          <cell r="O5122" t="str">
            <v>后排靠背6分侧支架罩壳</v>
          </cell>
          <cell r="P5122" t="str">
            <v>H32B</v>
          </cell>
          <cell r="Q5122">
            <v>3</v>
          </cell>
          <cell r="R5122" t="str">
            <v>YC01</v>
          </cell>
          <cell r="S5122">
            <v>0.88</v>
          </cell>
        </row>
        <row r="5123">
          <cell r="M5123" t="str">
            <v>SCS0001415</v>
          </cell>
          <cell r="N5123">
            <v>1943004</v>
          </cell>
          <cell r="O5123" t="str">
            <v>按钮支架</v>
          </cell>
          <cell r="P5123" t="str">
            <v>C40D</v>
          </cell>
          <cell r="Q5123">
            <v>3560</v>
          </cell>
          <cell r="R5123" t="str">
            <v>YC10</v>
          </cell>
          <cell r="S5123">
            <v>0.89</v>
          </cell>
        </row>
        <row r="5124">
          <cell r="M5124" t="str">
            <v>SCS0000909</v>
          </cell>
          <cell r="N5124">
            <v>1943004</v>
          </cell>
          <cell r="O5124" t="str">
            <v>主驾左外后固定座总成</v>
          </cell>
          <cell r="P5124" t="str">
            <v>C33D(低配)</v>
          </cell>
          <cell r="Q5124">
            <v>30</v>
          </cell>
          <cell r="R5124" t="str">
            <v>YC01</v>
          </cell>
          <cell r="S5124">
            <v>3.66</v>
          </cell>
        </row>
        <row r="5125">
          <cell r="M5125" t="str">
            <v>SCS0001669</v>
          </cell>
          <cell r="N5125" t="str">
            <v>1932389A</v>
          </cell>
          <cell r="O5125" t="str">
            <v>中间头枕杆焊接总成</v>
          </cell>
          <cell r="P5125" t="str">
            <v>C40DB</v>
          </cell>
          <cell r="Q5125">
            <v>1426</v>
          </cell>
          <cell r="R5125" t="str">
            <v>YC01</v>
          </cell>
          <cell r="S5125">
            <v>6.43</v>
          </cell>
        </row>
        <row r="5126">
          <cell r="M5126" t="str">
            <v>SCS0003183</v>
          </cell>
          <cell r="N5126">
            <v>1943012</v>
          </cell>
          <cell r="O5126" t="str">
            <v>后排靠背4分侧支架罩壳</v>
          </cell>
          <cell r="P5126" t="str">
            <v>H32B</v>
          </cell>
          <cell r="Q5126">
            <v>3</v>
          </cell>
          <cell r="R5126" t="str">
            <v>YC01</v>
          </cell>
          <cell r="S5126">
            <v>0.84</v>
          </cell>
        </row>
        <row r="5127">
          <cell r="M5127" t="str">
            <v>SCS0001416</v>
          </cell>
          <cell r="N5127">
            <v>1943004</v>
          </cell>
          <cell r="O5127" t="str">
            <v>纵管</v>
          </cell>
          <cell r="P5127" t="str">
            <v>C40D</v>
          </cell>
          <cell r="Q5127">
            <v>3360</v>
          </cell>
          <cell r="R5127" t="str">
            <v>YC10</v>
          </cell>
          <cell r="S5127">
            <v>4.67</v>
          </cell>
        </row>
        <row r="5128">
          <cell r="M5128" t="str">
            <v>SCS0000914</v>
          </cell>
          <cell r="N5128">
            <v>1943004</v>
          </cell>
          <cell r="O5128" t="str">
            <v>副驾安全带固定板总成</v>
          </cell>
          <cell r="Q5128">
            <v>419</v>
          </cell>
          <cell r="R5128" t="str">
            <v>YC01</v>
          </cell>
          <cell r="S5128">
            <v>13.83</v>
          </cell>
        </row>
        <row r="5129">
          <cell r="M5129" t="str">
            <v>SCS0001670</v>
          </cell>
          <cell r="N5129" t="str">
            <v>1932389A</v>
          </cell>
          <cell r="O5129" t="str">
            <v>两侧头枕杆</v>
          </cell>
          <cell r="P5129" t="str">
            <v>C40DB</v>
          </cell>
          <cell r="Q5129">
            <v>2854</v>
          </cell>
          <cell r="R5129" t="str">
            <v>YC01</v>
          </cell>
          <cell r="S5129">
            <v>7.18</v>
          </cell>
        </row>
        <row r="5130">
          <cell r="M5130" t="str">
            <v>SCS0005411</v>
          </cell>
          <cell r="N5130">
            <v>1943012</v>
          </cell>
          <cell r="O5130" t="str">
            <v>后侧安装脚罩</v>
          </cell>
          <cell r="P5130" t="str">
            <v>P203前排</v>
          </cell>
          <cell r="Q5130">
            <v>1484</v>
          </cell>
          <cell r="R5130" t="str">
            <v>YC01</v>
          </cell>
          <cell r="S5130">
            <v>0.63</v>
          </cell>
        </row>
        <row r="5131">
          <cell r="M5131" t="str">
            <v>SCS0001417</v>
          </cell>
          <cell r="N5131">
            <v>1943004</v>
          </cell>
          <cell r="O5131" t="str">
            <v>安全带支架总成</v>
          </cell>
          <cell r="P5131" t="str">
            <v>C40D</v>
          </cell>
          <cell r="Q5131">
            <v>1680</v>
          </cell>
          <cell r="R5131" t="str">
            <v>YC10</v>
          </cell>
          <cell r="S5131">
            <v>2.79</v>
          </cell>
        </row>
        <row r="5132">
          <cell r="M5132" t="str">
            <v>SCS0000915</v>
          </cell>
          <cell r="N5132">
            <v>1943004</v>
          </cell>
          <cell r="O5132" t="str">
            <v>副驾右外前固定座</v>
          </cell>
          <cell r="Q5132">
            <v>419</v>
          </cell>
          <cell r="R5132" t="str">
            <v>YC01</v>
          </cell>
          <cell r="S5132">
            <v>2.39</v>
          </cell>
        </row>
        <row r="5133">
          <cell r="M5133" t="str">
            <v>SCS0004022</v>
          </cell>
          <cell r="N5133" t="str">
            <v>1932389A</v>
          </cell>
          <cell r="O5133" t="str">
            <v>前排头枕骨架总成</v>
          </cell>
          <cell r="P5133" t="str">
            <v>C32B</v>
          </cell>
          <cell r="Q5133">
            <v>7089</v>
          </cell>
          <cell r="R5133" t="str">
            <v>YC01</v>
          </cell>
          <cell r="S5133">
            <v>7.68</v>
          </cell>
        </row>
        <row r="5134">
          <cell r="M5134" t="str">
            <v>TFT0000003</v>
          </cell>
          <cell r="N5134">
            <v>1935367</v>
          </cell>
          <cell r="O5134" t="str">
            <v>脱模剂</v>
          </cell>
          <cell r="Q5134">
            <v>3000</v>
          </cell>
          <cell r="R5134" t="str">
            <v>YC03</v>
          </cell>
          <cell r="S5134">
            <v>13.94</v>
          </cell>
        </row>
        <row r="5135">
          <cell r="M5135" t="str">
            <v>SCS0001421</v>
          </cell>
          <cell r="N5135">
            <v>1943004</v>
          </cell>
          <cell r="O5135" t="str">
            <v>右旋转支架总成</v>
          </cell>
          <cell r="P5135" t="str">
            <v>C40D</v>
          </cell>
          <cell r="Q5135">
            <v>1780</v>
          </cell>
          <cell r="R5135" t="str">
            <v>YC10</v>
          </cell>
          <cell r="S5135">
            <v>8.02</v>
          </cell>
        </row>
        <row r="5136">
          <cell r="M5136" t="str">
            <v>SCS0000916</v>
          </cell>
          <cell r="N5136">
            <v>1943004</v>
          </cell>
          <cell r="O5136" t="str">
            <v>副驾右外后固定座总成</v>
          </cell>
          <cell r="Q5136">
            <v>419</v>
          </cell>
          <cell r="R5136" t="str">
            <v>YC01</v>
          </cell>
          <cell r="S5136">
            <v>3.66</v>
          </cell>
        </row>
        <row r="5137">
          <cell r="M5137" t="str">
            <v>SCS0006383</v>
          </cell>
          <cell r="N5137" t="str">
            <v>1932389A</v>
          </cell>
          <cell r="O5137" t="str">
            <v>两侧头枕杆</v>
          </cell>
          <cell r="P5137" t="str">
            <v>P203</v>
          </cell>
          <cell r="Q5137">
            <v>1092</v>
          </cell>
          <cell r="R5137" t="str">
            <v>YC01</v>
          </cell>
          <cell r="S5137">
            <v>6.64</v>
          </cell>
        </row>
        <row r="5138">
          <cell r="M5138" t="str">
            <v>tft0000032</v>
          </cell>
          <cell r="N5138">
            <v>1935367</v>
          </cell>
          <cell r="O5138" t="str">
            <v>硅油PU-1254</v>
          </cell>
          <cell r="Q5138">
            <v>200</v>
          </cell>
          <cell r="R5138" t="str">
            <v>YC03</v>
          </cell>
          <cell r="S5138">
            <v>52.61</v>
          </cell>
        </row>
        <row r="5139">
          <cell r="M5139" t="str">
            <v>SCS0001422</v>
          </cell>
          <cell r="N5139">
            <v>1943004</v>
          </cell>
          <cell r="O5139" t="str">
            <v>左旋转支架总成</v>
          </cell>
          <cell r="P5139" t="str">
            <v>C40D</v>
          </cell>
          <cell r="Q5139">
            <v>1780</v>
          </cell>
          <cell r="R5139" t="str">
            <v>YC10</v>
          </cell>
          <cell r="S5139">
            <v>8.02</v>
          </cell>
        </row>
        <row r="5140">
          <cell r="M5140" t="str">
            <v>SCS0000940</v>
          </cell>
          <cell r="N5140">
            <v>1943004</v>
          </cell>
          <cell r="O5140" t="str">
            <v>主驾安全带固定板总成</v>
          </cell>
          <cell r="Q5140">
            <v>399</v>
          </cell>
          <cell r="R5140" t="str">
            <v>YC01</v>
          </cell>
          <cell r="S5140">
            <v>13.95</v>
          </cell>
        </row>
        <row r="5141">
          <cell r="M5141" t="str">
            <v>SCS0006385</v>
          </cell>
          <cell r="N5141" t="str">
            <v>1932389A</v>
          </cell>
          <cell r="O5141" t="str">
            <v>中间头枕杆</v>
          </cell>
          <cell r="P5141" t="str">
            <v>P203</v>
          </cell>
          <cell r="Q5141">
            <v>19</v>
          </cell>
          <cell r="R5141" t="str">
            <v>YC01</v>
          </cell>
          <cell r="S5141">
            <v>6.84</v>
          </cell>
        </row>
        <row r="5142">
          <cell r="M5142" t="str">
            <v>TFT0000010</v>
          </cell>
          <cell r="N5142">
            <v>1935367</v>
          </cell>
          <cell r="O5142" t="str">
            <v>催化剂K-30</v>
          </cell>
          <cell r="Q5142">
            <v>172</v>
          </cell>
          <cell r="R5142" t="str">
            <v>YC03</v>
          </cell>
          <cell r="S5142">
            <v>144.69</v>
          </cell>
        </row>
        <row r="5143">
          <cell r="M5143" t="str">
            <v>SCS0001423</v>
          </cell>
          <cell r="N5143">
            <v>1943004</v>
          </cell>
          <cell r="O5143" t="str">
            <v>锁支架</v>
          </cell>
          <cell r="P5143" t="str">
            <v>C40D</v>
          </cell>
          <cell r="Q5143">
            <v>3560</v>
          </cell>
          <cell r="R5143" t="str">
            <v>YC10</v>
          </cell>
          <cell r="S5143">
            <v>2.67</v>
          </cell>
        </row>
        <row r="5144">
          <cell r="M5144" t="str">
            <v>SCS0000941</v>
          </cell>
          <cell r="N5144">
            <v>1943004</v>
          </cell>
          <cell r="O5144" t="str">
            <v>主驾左外后固定座总成</v>
          </cell>
          <cell r="Q5144">
            <v>399</v>
          </cell>
          <cell r="R5144" t="str">
            <v>YC01</v>
          </cell>
          <cell r="S5144">
            <v>3.66</v>
          </cell>
        </row>
        <row r="5145">
          <cell r="M5145" t="str">
            <v>SCS0004023</v>
          </cell>
          <cell r="N5145" t="str">
            <v>1932389A</v>
          </cell>
          <cell r="O5145" t="str">
            <v>后排两侧头枕骨架总成</v>
          </cell>
          <cell r="P5145" t="str">
            <v>C32B</v>
          </cell>
          <cell r="Q5145">
            <v>7050</v>
          </cell>
          <cell r="R5145" t="str">
            <v>YC01</v>
          </cell>
          <cell r="S5145">
            <v>8.44</v>
          </cell>
        </row>
        <row r="5146">
          <cell r="M5146" t="str">
            <v>TWT0000001</v>
          </cell>
          <cell r="N5146" t="str">
            <v>L4538</v>
          </cell>
          <cell r="O5146" t="str">
            <v>焊丝</v>
          </cell>
          <cell r="P5146" t="str">
            <v>φ1.0mm</v>
          </cell>
          <cell r="Q5146">
            <v>2000</v>
          </cell>
          <cell r="R5146" t="str">
            <v>YC10</v>
          </cell>
          <cell r="S5146">
            <v>7.99</v>
          </cell>
        </row>
        <row r="5147">
          <cell r="M5147" t="str">
            <v>SCS0001439</v>
          </cell>
          <cell r="N5147">
            <v>1943004</v>
          </cell>
          <cell r="O5147" t="str">
            <v>套板</v>
          </cell>
          <cell r="P5147" t="str">
            <v>C40D</v>
          </cell>
          <cell r="Q5147">
            <v>3560</v>
          </cell>
          <cell r="R5147" t="str">
            <v>YC10</v>
          </cell>
          <cell r="S5147">
            <v>0.31</v>
          </cell>
        </row>
        <row r="5148">
          <cell r="M5148" t="str">
            <v>SCS0001110</v>
          </cell>
          <cell r="N5148">
            <v>1943004</v>
          </cell>
          <cell r="O5148" t="str">
            <v>后排靠背中间脚架总成</v>
          </cell>
          <cell r="Q5148">
            <v>300</v>
          </cell>
          <cell r="R5148" t="str">
            <v>YC01</v>
          </cell>
          <cell r="S5148">
            <v>7.53</v>
          </cell>
        </row>
        <row r="5149">
          <cell r="M5149" t="str">
            <v>SCS0004024</v>
          </cell>
          <cell r="N5149" t="str">
            <v>1932389A</v>
          </cell>
          <cell r="O5149" t="str">
            <v>后排中间头枕骨架总成</v>
          </cell>
          <cell r="P5149" t="str">
            <v>C32B</v>
          </cell>
          <cell r="Q5149">
            <v>3529</v>
          </cell>
          <cell r="R5149" t="str">
            <v>YC01</v>
          </cell>
          <cell r="S5149">
            <v>7.93</v>
          </cell>
        </row>
        <row r="5150">
          <cell r="M5150" t="str">
            <v>SCS0003414</v>
          </cell>
          <cell r="N5150" t="str">
            <v>L4533</v>
          </cell>
          <cell r="O5150" t="str">
            <v>驾座头枕泡沫总成</v>
          </cell>
          <cell r="Q5150">
            <v>502</v>
          </cell>
          <cell r="R5150" t="str">
            <v>YC03</v>
          </cell>
          <cell r="S5150">
            <v>6.12</v>
          </cell>
        </row>
        <row r="5151">
          <cell r="M5151" t="str">
            <v>SCS0001574</v>
          </cell>
          <cell r="N5151">
            <v>1943004</v>
          </cell>
          <cell r="O5151" t="str">
            <v>四分纵管</v>
          </cell>
          <cell r="P5151" t="str">
            <v>C40DB</v>
          </cell>
          <cell r="Q5151">
            <v>100</v>
          </cell>
          <cell r="R5151" t="str">
            <v>YC10</v>
          </cell>
          <cell r="S5151">
            <v>3.96</v>
          </cell>
        </row>
        <row r="5152">
          <cell r="M5152" t="str">
            <v>SCS0001133</v>
          </cell>
          <cell r="N5152">
            <v>1943004</v>
          </cell>
          <cell r="O5152" t="str">
            <v>后排靠背解锁支架（右）</v>
          </cell>
          <cell r="Q5152">
            <v>386</v>
          </cell>
          <cell r="R5152" t="str">
            <v>YC01</v>
          </cell>
          <cell r="S5152">
            <v>1.37</v>
          </cell>
        </row>
        <row r="5153">
          <cell r="M5153" t="str">
            <v>SCS0006380</v>
          </cell>
          <cell r="N5153" t="str">
            <v>1932389A</v>
          </cell>
          <cell r="O5153" t="str">
            <v>前排头枕骨架总成</v>
          </cell>
          <cell r="P5153" t="str">
            <v>P203</v>
          </cell>
          <cell r="Q5153">
            <v>1084</v>
          </cell>
          <cell r="R5153" t="str">
            <v>YC01</v>
          </cell>
          <cell r="S5153">
            <v>7.45</v>
          </cell>
        </row>
        <row r="5154">
          <cell r="M5154" t="str">
            <v>SCS0003604</v>
          </cell>
          <cell r="N5154" t="str">
            <v>L4533</v>
          </cell>
          <cell r="O5154" t="str">
            <v>前排头枕合棉</v>
          </cell>
          <cell r="P5154" t="str">
            <v>H32B</v>
          </cell>
          <cell r="Q5154">
            <v>4030</v>
          </cell>
          <cell r="R5154" t="str">
            <v>YC01</v>
          </cell>
          <cell r="S5154">
            <v>7.78</v>
          </cell>
        </row>
        <row r="5155">
          <cell r="M5155" t="str">
            <v>SCS0001575</v>
          </cell>
          <cell r="N5155">
            <v>1943004</v>
          </cell>
          <cell r="O5155" t="str">
            <v>四分靠背主体管</v>
          </cell>
          <cell r="P5155" t="str">
            <v>C40DB</v>
          </cell>
          <cell r="Q5155">
            <v>100</v>
          </cell>
          <cell r="R5155" t="str">
            <v>YC10</v>
          </cell>
          <cell r="S5155">
            <v>7.52</v>
          </cell>
        </row>
        <row r="5156">
          <cell r="M5156" t="str">
            <v>SCS0001135</v>
          </cell>
          <cell r="N5156">
            <v>1943004</v>
          </cell>
          <cell r="O5156" t="str">
            <v>后排靠背锁扣右固定座总成</v>
          </cell>
          <cell r="Q5156">
            <v>386</v>
          </cell>
          <cell r="R5156" t="str">
            <v>YC01</v>
          </cell>
          <cell r="S5156">
            <v>2.94</v>
          </cell>
        </row>
        <row r="5157">
          <cell r="M5157" t="str">
            <v>BCL0000008</v>
          </cell>
          <cell r="N5157">
            <v>1913037</v>
          </cell>
          <cell r="O5157" t="str">
            <v>网簧固定卡扣</v>
          </cell>
          <cell r="Q5157">
            <v>12932</v>
          </cell>
          <cell r="R5157" t="str">
            <v>YC10</v>
          </cell>
          <cell r="S5157">
            <v>0.09</v>
          </cell>
        </row>
        <row r="5158">
          <cell r="M5158" t="str">
            <v>SCS0003612</v>
          </cell>
          <cell r="N5158" t="str">
            <v>L4533</v>
          </cell>
          <cell r="O5158" t="str">
            <v>后排中间头枕合棉总成</v>
          </cell>
          <cell r="P5158" t="str">
            <v>H32B</v>
          </cell>
          <cell r="Q5158">
            <v>229</v>
          </cell>
          <cell r="R5158" t="str">
            <v>YC01</v>
          </cell>
          <cell r="S5158">
            <v>4.8</v>
          </cell>
        </row>
        <row r="5159">
          <cell r="M5159" t="str">
            <v>SCS0001579</v>
          </cell>
          <cell r="N5159">
            <v>1943004</v>
          </cell>
          <cell r="O5159" t="str">
            <v>四分背左侧旋转支架总成</v>
          </cell>
          <cell r="P5159" t="str">
            <v>C40DB</v>
          </cell>
          <cell r="Q5159">
            <v>100</v>
          </cell>
          <cell r="R5159" t="str">
            <v>YC10</v>
          </cell>
          <cell r="S5159">
            <v>7.53</v>
          </cell>
        </row>
        <row r="5160">
          <cell r="M5160" t="str">
            <v>SCS0001136</v>
          </cell>
          <cell r="N5160">
            <v>1943004</v>
          </cell>
          <cell r="O5160" t="str">
            <v>安全带卷收器安装板</v>
          </cell>
          <cell r="Q5160">
            <v>386</v>
          </cell>
          <cell r="R5160" t="str">
            <v>YC01</v>
          </cell>
          <cell r="S5160">
            <v>4.9400000000000004</v>
          </cell>
        </row>
        <row r="5161">
          <cell r="M5161" t="str">
            <v>SCS0000907</v>
          </cell>
          <cell r="N5161">
            <v>1913037</v>
          </cell>
          <cell r="O5161" t="str">
            <v>主驾安全带固定板总成</v>
          </cell>
          <cell r="P5161" t="str">
            <v>C33D(低配)</v>
          </cell>
          <cell r="Q5161">
            <v>1</v>
          </cell>
          <cell r="R5161" t="str">
            <v>YC01</v>
          </cell>
          <cell r="S5161">
            <v>14.62</v>
          </cell>
        </row>
        <row r="5162">
          <cell r="M5162" t="str">
            <v>SCS0003614</v>
          </cell>
          <cell r="N5162" t="str">
            <v>L4533</v>
          </cell>
          <cell r="O5162" t="str">
            <v>后排侧头枕合棉总成</v>
          </cell>
          <cell r="P5162" t="str">
            <v>H32B</v>
          </cell>
          <cell r="Q5162">
            <v>4018</v>
          </cell>
          <cell r="R5162" t="str">
            <v>YC01</v>
          </cell>
          <cell r="S5162">
            <v>4.8</v>
          </cell>
        </row>
        <row r="5163">
          <cell r="M5163" t="str">
            <v>SCS0001582</v>
          </cell>
          <cell r="N5163">
            <v>1943004</v>
          </cell>
          <cell r="O5163" t="str">
            <v>六分纵弯管</v>
          </cell>
          <cell r="P5163" t="str">
            <v>C40DB</v>
          </cell>
          <cell r="Q5163">
            <v>100</v>
          </cell>
          <cell r="R5163" t="str">
            <v>YC10</v>
          </cell>
          <cell r="S5163">
            <v>4.54</v>
          </cell>
        </row>
        <row r="5164">
          <cell r="M5164" t="str">
            <v>SCS0001162</v>
          </cell>
          <cell r="N5164">
            <v>1943004</v>
          </cell>
          <cell r="O5164" t="str">
            <v>四分靠背头枕管支架</v>
          </cell>
          <cell r="Q5164">
            <v>364</v>
          </cell>
          <cell r="R5164" t="str">
            <v>YC01</v>
          </cell>
          <cell r="S5164">
            <v>0.67</v>
          </cell>
        </row>
        <row r="5165">
          <cell r="M5165" t="str">
            <v>SCS0000909</v>
          </cell>
          <cell r="N5165">
            <v>1913037</v>
          </cell>
          <cell r="O5165" t="str">
            <v>主驾左外后固定座总成</v>
          </cell>
          <cell r="P5165" t="str">
            <v>C33D(低配)</v>
          </cell>
          <cell r="Q5165">
            <v>1</v>
          </cell>
          <cell r="R5165" t="str">
            <v>YC01</v>
          </cell>
          <cell r="S5165">
            <v>4.3499999999999996</v>
          </cell>
        </row>
        <row r="5166">
          <cell r="M5166" t="str">
            <v>SCS0003668</v>
          </cell>
          <cell r="N5166" t="str">
            <v>L4533</v>
          </cell>
          <cell r="O5166" t="str">
            <v>两侧头枕合棉总成</v>
          </cell>
          <cell r="P5166" t="str">
            <v>C40D</v>
          </cell>
          <cell r="Q5166">
            <v>194</v>
          </cell>
          <cell r="R5166" t="str">
            <v>YC01</v>
          </cell>
          <cell r="S5166">
            <v>4.1500000000000004</v>
          </cell>
        </row>
        <row r="5167">
          <cell r="M5167" t="str">
            <v>SCS0001584</v>
          </cell>
          <cell r="N5167">
            <v>1943004</v>
          </cell>
          <cell r="O5167" t="str">
            <v>六分背主体管</v>
          </cell>
          <cell r="P5167" t="str">
            <v>C40DB</v>
          </cell>
          <cell r="Q5167">
            <v>100</v>
          </cell>
          <cell r="R5167" t="str">
            <v>YC10</v>
          </cell>
          <cell r="S5167">
            <v>11.45</v>
          </cell>
        </row>
        <row r="5168">
          <cell r="M5168" t="str">
            <v>SCS0001163</v>
          </cell>
          <cell r="N5168">
            <v>1943004</v>
          </cell>
          <cell r="O5168" t="str">
            <v>四分靠背锁左安装支架总成</v>
          </cell>
          <cell r="Q5168">
            <v>321</v>
          </cell>
          <cell r="R5168" t="str">
            <v>YC01</v>
          </cell>
          <cell r="S5168">
            <v>2.25</v>
          </cell>
        </row>
        <row r="5169">
          <cell r="M5169" t="str">
            <v>SCS0001010</v>
          </cell>
          <cell r="N5169">
            <v>1913037</v>
          </cell>
          <cell r="O5169" t="str">
            <v>正驾焊接式调角器总成</v>
          </cell>
          <cell r="Q5169">
            <v>80</v>
          </cell>
          <cell r="R5169" t="str">
            <v>YC10</v>
          </cell>
          <cell r="S5169">
            <v>40.39</v>
          </cell>
        </row>
        <row r="5170">
          <cell r="M5170" t="str">
            <v>SCS0003669</v>
          </cell>
          <cell r="N5170" t="str">
            <v>L4533</v>
          </cell>
          <cell r="O5170" t="str">
            <v>中间头枕合棉总成</v>
          </cell>
          <cell r="P5170" t="str">
            <v>C40D</v>
          </cell>
          <cell r="Q5170">
            <v>97</v>
          </cell>
          <cell r="R5170" t="str">
            <v>YC01</v>
          </cell>
          <cell r="S5170">
            <v>4.1500000000000004</v>
          </cell>
        </row>
        <row r="5171">
          <cell r="M5171" t="str">
            <v>SCS0001588</v>
          </cell>
          <cell r="N5171">
            <v>1943004</v>
          </cell>
          <cell r="O5171" t="str">
            <v>扶手外侧支架钣金</v>
          </cell>
          <cell r="P5171" t="str">
            <v>C40DB</v>
          </cell>
          <cell r="Q5171">
            <v>100</v>
          </cell>
          <cell r="R5171" t="str">
            <v>YC10</v>
          </cell>
          <cell r="S5171">
            <v>1.94</v>
          </cell>
        </row>
        <row r="5172">
          <cell r="M5172" t="str">
            <v>SCS0001164</v>
          </cell>
          <cell r="N5172">
            <v>1943004</v>
          </cell>
          <cell r="O5172" t="str">
            <v>四分靠背锁解锁支架</v>
          </cell>
          <cell r="Q5172">
            <v>321</v>
          </cell>
          <cell r="R5172" t="str">
            <v>YC01</v>
          </cell>
          <cell r="S5172">
            <v>1.37</v>
          </cell>
        </row>
        <row r="5173">
          <cell r="M5173" t="str">
            <v>SCS0001011</v>
          </cell>
          <cell r="N5173">
            <v>1913037</v>
          </cell>
          <cell r="O5173" t="str">
            <v>副驾焊接式调角器总成</v>
          </cell>
          <cell r="Q5173">
            <v>80</v>
          </cell>
          <cell r="R5173" t="str">
            <v>YC10</v>
          </cell>
          <cell r="S5173">
            <v>40.39</v>
          </cell>
        </row>
        <row r="5174">
          <cell r="M5174" t="str">
            <v>SCS0003670</v>
          </cell>
          <cell r="N5174" t="str">
            <v>L4533</v>
          </cell>
          <cell r="O5174" t="str">
            <v>后排扶手发泡</v>
          </cell>
          <cell r="P5174" t="str">
            <v>C40D</v>
          </cell>
          <cell r="Q5174">
            <v>4</v>
          </cell>
          <cell r="R5174" t="str">
            <v>YC01</v>
          </cell>
          <cell r="S5174">
            <v>8.6999999999999993</v>
          </cell>
        </row>
        <row r="5175">
          <cell r="M5175" t="str">
            <v>SCS0001589</v>
          </cell>
          <cell r="N5175">
            <v>1943004</v>
          </cell>
          <cell r="O5175" t="str">
            <v>扶手内侧连接钣金</v>
          </cell>
          <cell r="P5175" t="str">
            <v>C40DB</v>
          </cell>
          <cell r="Q5175">
            <v>100</v>
          </cell>
          <cell r="R5175" t="str">
            <v>YC10</v>
          </cell>
          <cell r="S5175">
            <v>1.92</v>
          </cell>
        </row>
        <row r="5176">
          <cell r="M5176" t="str">
            <v>SCS0001319</v>
          </cell>
          <cell r="N5176">
            <v>1943004</v>
          </cell>
          <cell r="O5176" t="str">
            <v>主驾调角器把手</v>
          </cell>
          <cell r="P5176" t="str">
            <v>H32B</v>
          </cell>
          <cell r="Q5176">
            <v>1990</v>
          </cell>
          <cell r="R5176" t="str">
            <v>YC10</v>
          </cell>
          <cell r="S5176">
            <v>1.66</v>
          </cell>
        </row>
        <row r="5177">
          <cell r="M5177" t="str">
            <v>SCS0001650</v>
          </cell>
          <cell r="N5177">
            <v>1913037</v>
          </cell>
          <cell r="O5177" t="str">
            <v>主驾座框本体总成</v>
          </cell>
          <cell r="P5177" t="str">
            <v>C33D-Z03精英型四向</v>
          </cell>
          <cell r="Q5177">
            <v>33</v>
          </cell>
          <cell r="R5177" t="str">
            <v>BC05</v>
          </cell>
          <cell r="S5177">
            <v>169.84</v>
          </cell>
        </row>
        <row r="5178">
          <cell r="M5178" t="str">
            <v>SCS0003839</v>
          </cell>
          <cell r="N5178" t="str">
            <v>L4533</v>
          </cell>
          <cell r="O5178" t="str">
            <v>后排坐垫发泡总成（Z02）</v>
          </cell>
          <cell r="P5178" t="str">
            <v>C40DB-Z02</v>
          </cell>
          <cell r="Q5178">
            <v>1524</v>
          </cell>
          <cell r="R5178" t="str">
            <v>BC01</v>
          </cell>
          <cell r="S5178">
            <v>69.02</v>
          </cell>
        </row>
        <row r="5179">
          <cell r="M5179" t="str">
            <v>SCS0001590</v>
          </cell>
          <cell r="N5179">
            <v>1943004</v>
          </cell>
          <cell r="O5179" t="str">
            <v>六分背中部转轴支架总成</v>
          </cell>
          <cell r="P5179" t="str">
            <v>C40DB</v>
          </cell>
          <cell r="Q5179">
            <v>100</v>
          </cell>
          <cell r="R5179" t="str">
            <v>YC10</v>
          </cell>
          <cell r="S5179">
            <v>13.4</v>
          </cell>
        </row>
        <row r="5180">
          <cell r="M5180" t="str">
            <v>SCS0001320</v>
          </cell>
          <cell r="N5180">
            <v>1943004</v>
          </cell>
          <cell r="O5180" t="str">
            <v>副驾调角器把手</v>
          </cell>
          <cell r="P5180" t="str">
            <v>H32B</v>
          </cell>
          <cell r="Q5180">
            <v>1990</v>
          </cell>
          <cell r="R5180" t="str">
            <v>YC10</v>
          </cell>
          <cell r="S5180">
            <v>1.66</v>
          </cell>
        </row>
        <row r="5181">
          <cell r="M5181" t="str">
            <v>SCS0001651</v>
          </cell>
          <cell r="N5181">
            <v>1913037</v>
          </cell>
          <cell r="O5181" t="str">
            <v>副驾座框本体总成</v>
          </cell>
          <cell r="P5181" t="str">
            <v>C33D-Z03精英型四向</v>
          </cell>
          <cell r="Q5181">
            <v>29</v>
          </cell>
          <cell r="R5181" t="str">
            <v>BC05</v>
          </cell>
          <cell r="S5181">
            <v>52.39</v>
          </cell>
        </row>
        <row r="5182">
          <cell r="M5182" t="str">
            <v>scs0005378</v>
          </cell>
          <cell r="N5182" t="str">
            <v>L4533</v>
          </cell>
          <cell r="O5182" t="str">
            <v>前排座垫泡沫总成</v>
          </cell>
          <cell r="P5182" t="str">
            <v>P203</v>
          </cell>
          <cell r="Q5182">
            <v>649</v>
          </cell>
          <cell r="R5182" t="str">
            <v>BC01</v>
          </cell>
          <cell r="S5182">
            <v>19.78</v>
          </cell>
        </row>
        <row r="5183">
          <cell r="M5183" t="str">
            <v>SCS0003936</v>
          </cell>
          <cell r="N5183">
            <v>1943004</v>
          </cell>
          <cell r="O5183" t="str">
            <v>后排座椅靠背中部支架总成</v>
          </cell>
          <cell r="Q5183">
            <v>1440</v>
          </cell>
          <cell r="R5183" t="str">
            <v>CZ70</v>
          </cell>
          <cell r="S5183">
            <v>2.0299999999999998</v>
          </cell>
        </row>
        <row r="5184">
          <cell r="M5184" t="str">
            <v>SCS0001409</v>
          </cell>
          <cell r="N5184">
            <v>1943004</v>
          </cell>
          <cell r="O5184" t="str">
            <v>圆管</v>
          </cell>
          <cell r="P5184" t="str">
            <v>C40D</v>
          </cell>
          <cell r="Q5184">
            <v>1030</v>
          </cell>
          <cell r="R5184" t="str">
            <v>YC10</v>
          </cell>
          <cell r="S5184">
            <v>16.329999999999998</v>
          </cell>
        </row>
        <row r="5185">
          <cell r="M5185" t="str">
            <v>SCS0001652</v>
          </cell>
          <cell r="N5185">
            <v>1913037</v>
          </cell>
          <cell r="O5185" t="str">
            <v>副驾座框本体总成</v>
          </cell>
          <cell r="Q5185">
            <v>10</v>
          </cell>
          <cell r="R5185" t="str">
            <v>YC01</v>
          </cell>
          <cell r="S5185">
            <v>53.33</v>
          </cell>
        </row>
        <row r="5186">
          <cell r="M5186" t="str">
            <v>SCS0006379</v>
          </cell>
          <cell r="N5186" t="str">
            <v>L4533</v>
          </cell>
          <cell r="O5186" t="str">
            <v>前排头枕泡沫本体</v>
          </cell>
          <cell r="P5186" t="str">
            <v>P203</v>
          </cell>
          <cell r="Q5186">
            <v>2477</v>
          </cell>
          <cell r="R5186" t="str">
            <v>YC01</v>
          </cell>
          <cell r="S5186">
            <v>7.93</v>
          </cell>
        </row>
        <row r="5187">
          <cell r="M5187" t="str">
            <v>SCS0006625</v>
          </cell>
          <cell r="N5187">
            <v>1943004</v>
          </cell>
          <cell r="O5187" t="str">
            <v>靠背主体管</v>
          </cell>
          <cell r="P5187" t="str">
            <v>P203后排整体背</v>
          </cell>
          <cell r="Q5187">
            <v>523</v>
          </cell>
          <cell r="R5187" t="str">
            <v>YC10</v>
          </cell>
          <cell r="S5187">
            <v>17.29</v>
          </cell>
        </row>
        <row r="5188">
          <cell r="M5188" t="str">
            <v>SCS0001411</v>
          </cell>
          <cell r="N5188">
            <v>1943004</v>
          </cell>
          <cell r="O5188" t="str">
            <v>扶手支撑板</v>
          </cell>
          <cell r="P5188" t="str">
            <v>C40D</v>
          </cell>
          <cell r="Q5188">
            <v>896</v>
          </cell>
          <cell r="R5188" t="str">
            <v>YC10</v>
          </cell>
          <cell r="S5188">
            <v>5.87</v>
          </cell>
        </row>
        <row r="5189">
          <cell r="M5189" t="str">
            <v>SCS0001653</v>
          </cell>
          <cell r="N5189">
            <v>1913037</v>
          </cell>
          <cell r="O5189" t="str">
            <v>主驾座框本体总成</v>
          </cell>
          <cell r="P5189" t="str">
            <v>C33D-Z03豪华型六向</v>
          </cell>
          <cell r="Q5189">
            <v>6</v>
          </cell>
          <cell r="R5189" t="str">
            <v>BC05</v>
          </cell>
          <cell r="S5189">
            <v>171.74</v>
          </cell>
        </row>
        <row r="5190">
          <cell r="M5190" t="str">
            <v>SCS0006382</v>
          </cell>
          <cell r="N5190" t="str">
            <v>L4533</v>
          </cell>
          <cell r="O5190" t="str">
            <v>扶手合棉</v>
          </cell>
          <cell r="P5190" t="str">
            <v>P203</v>
          </cell>
          <cell r="Q5190">
            <v>534</v>
          </cell>
          <cell r="R5190" t="str">
            <v>YC01</v>
          </cell>
          <cell r="S5190">
            <v>11.21</v>
          </cell>
        </row>
        <row r="5191">
          <cell r="M5191" t="str">
            <v>SCS0006626</v>
          </cell>
          <cell r="N5191">
            <v>1943004</v>
          </cell>
          <cell r="O5191" t="str">
            <v>靠背左侧边钣焊接总成</v>
          </cell>
          <cell r="P5191" t="str">
            <v>P203后排整体背</v>
          </cell>
          <cell r="Q5191">
            <v>523</v>
          </cell>
          <cell r="R5191" t="str">
            <v>YC10</v>
          </cell>
          <cell r="S5191">
            <v>8.9</v>
          </cell>
        </row>
        <row r="5192">
          <cell r="M5192" t="str">
            <v>SCS0001412</v>
          </cell>
          <cell r="N5192">
            <v>1943004</v>
          </cell>
          <cell r="O5192" t="str">
            <v>扶手连接钣金1(左)</v>
          </cell>
          <cell r="P5192" t="str">
            <v>C40D</v>
          </cell>
          <cell r="Q5192">
            <v>896</v>
          </cell>
          <cell r="R5192" t="str">
            <v>YC10</v>
          </cell>
          <cell r="S5192">
            <v>2.42</v>
          </cell>
        </row>
        <row r="5193">
          <cell r="M5193" t="str">
            <v>SCS0003190</v>
          </cell>
          <cell r="N5193">
            <v>1913037</v>
          </cell>
          <cell r="O5193" t="str">
            <v>弹簧盖大</v>
          </cell>
          <cell r="P5193" t="str">
            <v>C40D</v>
          </cell>
          <cell r="Q5193">
            <v>3354</v>
          </cell>
          <cell r="R5193" t="str">
            <v>YC10</v>
          </cell>
          <cell r="S5193">
            <v>0.36</v>
          </cell>
        </row>
        <row r="5194">
          <cell r="M5194" t="str">
            <v>SCS0006384</v>
          </cell>
          <cell r="N5194" t="str">
            <v>L4533</v>
          </cell>
          <cell r="O5194" t="str">
            <v>两侧头枕合棉</v>
          </cell>
          <cell r="P5194" t="str">
            <v>P203</v>
          </cell>
          <cell r="Q5194">
            <v>2318</v>
          </cell>
          <cell r="R5194" t="str">
            <v>YC01</v>
          </cell>
          <cell r="S5194">
            <v>4.95</v>
          </cell>
        </row>
        <row r="5195">
          <cell r="M5195" t="str">
            <v>SCS0006627</v>
          </cell>
          <cell r="N5195">
            <v>1943004</v>
          </cell>
          <cell r="O5195" t="str">
            <v>靠背右侧边钣焊接总成</v>
          </cell>
          <cell r="P5195" t="str">
            <v>P203后排整体背</v>
          </cell>
          <cell r="Q5195">
            <v>523</v>
          </cell>
          <cell r="R5195" t="str">
            <v>YC10</v>
          </cell>
          <cell r="S5195">
            <v>8.9</v>
          </cell>
        </row>
        <row r="5196">
          <cell r="M5196" t="str">
            <v>SCS0001413</v>
          </cell>
          <cell r="N5196">
            <v>1943004</v>
          </cell>
          <cell r="O5196" t="str">
            <v>扶手连接钣金2(右)</v>
          </cell>
          <cell r="P5196" t="str">
            <v>C40D</v>
          </cell>
          <cell r="Q5196">
            <v>896</v>
          </cell>
          <cell r="R5196" t="str">
            <v>YC10</v>
          </cell>
          <cell r="S5196">
            <v>2.42</v>
          </cell>
        </row>
        <row r="5197">
          <cell r="M5197" t="str">
            <v>SCS0003191</v>
          </cell>
          <cell r="N5197">
            <v>1913037</v>
          </cell>
          <cell r="O5197" t="str">
            <v>弹簧盖小</v>
          </cell>
          <cell r="P5197" t="str">
            <v>C40D</v>
          </cell>
          <cell r="Q5197">
            <v>3454</v>
          </cell>
          <cell r="R5197" t="str">
            <v>YC10</v>
          </cell>
          <cell r="S5197">
            <v>0.45</v>
          </cell>
        </row>
        <row r="5198">
          <cell r="M5198" t="str">
            <v>SCS0006386</v>
          </cell>
          <cell r="N5198" t="str">
            <v>L4533</v>
          </cell>
          <cell r="O5198" t="str">
            <v>中间头枕合棉</v>
          </cell>
          <cell r="P5198" t="str">
            <v>P203</v>
          </cell>
          <cell r="Q5198">
            <v>534</v>
          </cell>
          <cell r="R5198" t="str">
            <v>YC01</v>
          </cell>
          <cell r="S5198">
            <v>3.92</v>
          </cell>
        </row>
        <row r="5199">
          <cell r="M5199" t="str">
            <v>SCS0006628</v>
          </cell>
          <cell r="N5199">
            <v>1943004</v>
          </cell>
          <cell r="O5199" t="str">
            <v>靠背连接横管1</v>
          </cell>
          <cell r="P5199" t="str">
            <v>P203后排整体背</v>
          </cell>
          <cell r="Q5199">
            <v>523</v>
          </cell>
          <cell r="R5199" t="str">
            <v>YC10</v>
          </cell>
          <cell r="S5199">
            <v>8.18</v>
          </cell>
        </row>
        <row r="5200">
          <cell r="M5200" t="str">
            <v>SCS0001415</v>
          </cell>
          <cell r="N5200">
            <v>1943004</v>
          </cell>
          <cell r="O5200" t="str">
            <v>按钮支架</v>
          </cell>
          <cell r="P5200" t="str">
            <v>C40D</v>
          </cell>
          <cell r="Q5200">
            <v>2060</v>
          </cell>
          <cell r="R5200" t="str">
            <v>YC10</v>
          </cell>
          <cell r="S5200">
            <v>0.89</v>
          </cell>
        </row>
        <row r="5201">
          <cell r="M5201" t="str">
            <v>SCS0003192</v>
          </cell>
          <cell r="N5201">
            <v>1913037</v>
          </cell>
          <cell r="O5201" t="str">
            <v>限位块</v>
          </cell>
          <cell r="P5201" t="str">
            <v>C40D</v>
          </cell>
          <cell r="Q5201">
            <v>233</v>
          </cell>
          <cell r="R5201" t="str">
            <v>YC01</v>
          </cell>
          <cell r="S5201">
            <v>0.21</v>
          </cell>
        </row>
        <row r="5202">
          <cell r="M5202" t="str">
            <v>SCS0006697</v>
          </cell>
          <cell r="N5202" t="str">
            <v>L4533</v>
          </cell>
          <cell r="O5202" t="str">
            <v>靠背左扶手泡沫总成</v>
          </cell>
          <cell r="P5202" t="str">
            <v>中联座椅</v>
          </cell>
          <cell r="Q5202">
            <v>502</v>
          </cell>
          <cell r="R5202" t="str">
            <v>YC01</v>
          </cell>
          <cell r="S5202">
            <v>2.4900000000000002</v>
          </cell>
        </row>
        <row r="5203">
          <cell r="M5203" t="str">
            <v>SCS0006629</v>
          </cell>
          <cell r="N5203">
            <v>1943004</v>
          </cell>
          <cell r="O5203" t="str">
            <v>ISOFIX焊接总成</v>
          </cell>
          <cell r="P5203" t="str">
            <v>P203后排整体背</v>
          </cell>
          <cell r="Q5203">
            <v>423</v>
          </cell>
          <cell r="R5203" t="str">
            <v>YC10</v>
          </cell>
          <cell r="S5203">
            <v>19.690000000000001</v>
          </cell>
        </row>
        <row r="5204">
          <cell r="M5204" t="str">
            <v>SCS0001416</v>
          </cell>
          <cell r="N5204">
            <v>1943004</v>
          </cell>
          <cell r="O5204" t="str">
            <v>纵管</v>
          </cell>
          <cell r="P5204" t="str">
            <v>C40D</v>
          </cell>
          <cell r="Q5204">
            <v>2060</v>
          </cell>
          <cell r="R5204" t="str">
            <v>YC10</v>
          </cell>
          <cell r="S5204">
            <v>4.67</v>
          </cell>
        </row>
        <row r="5205">
          <cell r="M5205" t="str">
            <v>SCS0003193</v>
          </cell>
          <cell r="N5205">
            <v>1913037</v>
          </cell>
          <cell r="O5205" t="str">
            <v>扶手限位块</v>
          </cell>
          <cell r="P5205" t="str">
            <v>C40D</v>
          </cell>
          <cell r="Q5205">
            <v>493</v>
          </cell>
          <cell r="R5205" t="str">
            <v>YC10</v>
          </cell>
          <cell r="S5205">
            <v>0.23</v>
          </cell>
        </row>
        <row r="5206">
          <cell r="M5206" t="str">
            <v>SCS0006699</v>
          </cell>
          <cell r="N5206" t="str">
            <v>L4533</v>
          </cell>
          <cell r="O5206" t="str">
            <v>靠背右扶手泡沫总成</v>
          </cell>
          <cell r="P5206" t="str">
            <v>中联座椅</v>
          </cell>
          <cell r="Q5206">
            <v>502</v>
          </cell>
          <cell r="R5206" t="str">
            <v>YC01</v>
          </cell>
          <cell r="S5206">
            <v>2.4900000000000002</v>
          </cell>
        </row>
        <row r="5207">
          <cell r="M5207" t="str">
            <v>SCS0006630</v>
          </cell>
          <cell r="N5207">
            <v>1943004</v>
          </cell>
          <cell r="O5207" t="str">
            <v>纵向连接管</v>
          </cell>
          <cell r="P5207" t="str">
            <v>P203后排整体背</v>
          </cell>
          <cell r="Q5207">
            <v>1046</v>
          </cell>
          <cell r="R5207" t="str">
            <v>YC10</v>
          </cell>
          <cell r="S5207">
            <v>4.0199999999999996</v>
          </cell>
        </row>
        <row r="5208">
          <cell r="M5208" t="str">
            <v>SCS0001417</v>
          </cell>
          <cell r="N5208">
            <v>1943004</v>
          </cell>
          <cell r="O5208" t="str">
            <v>安全带支架总成</v>
          </cell>
          <cell r="P5208" t="str">
            <v>C40D</v>
          </cell>
          <cell r="Q5208">
            <v>1030</v>
          </cell>
          <cell r="R5208" t="str">
            <v>YC10</v>
          </cell>
          <cell r="S5208">
            <v>2.79</v>
          </cell>
        </row>
        <row r="5209">
          <cell r="M5209" t="str">
            <v>SCS0003391</v>
          </cell>
          <cell r="N5209">
            <v>1913037</v>
          </cell>
          <cell r="O5209" t="str">
            <v>扶手泡棉加强板</v>
          </cell>
          <cell r="P5209" t="str">
            <v>C40DB</v>
          </cell>
          <cell r="Q5209">
            <v>122</v>
          </cell>
          <cell r="R5209" t="str">
            <v>YC01</v>
          </cell>
          <cell r="S5209">
            <v>0.34</v>
          </cell>
        </row>
        <row r="5210">
          <cell r="M5210" t="str">
            <v>SCS0011434</v>
          </cell>
          <cell r="N5210" t="str">
            <v>L4533</v>
          </cell>
          <cell r="O5210" t="str">
            <v>前排头枕发泡</v>
          </cell>
          <cell r="P5210" t="str">
            <v>C40DB-C02</v>
          </cell>
          <cell r="Q5210">
            <v>81</v>
          </cell>
          <cell r="R5210" t="str">
            <v>YC01</v>
          </cell>
          <cell r="S5210">
            <v>6.61</v>
          </cell>
        </row>
        <row r="5211">
          <cell r="M5211" t="str">
            <v>SCS0006644</v>
          </cell>
          <cell r="N5211">
            <v>1943004</v>
          </cell>
          <cell r="O5211" t="str">
            <v>中间铰链支撑钣焊接总成</v>
          </cell>
          <cell r="P5211" t="str">
            <v>P203后排整体背</v>
          </cell>
          <cell r="Q5211">
            <v>423</v>
          </cell>
          <cell r="R5211" t="str">
            <v>YC10</v>
          </cell>
          <cell r="S5211">
            <v>1.74</v>
          </cell>
        </row>
        <row r="5212">
          <cell r="M5212" t="str">
            <v>SCS0001421</v>
          </cell>
          <cell r="N5212">
            <v>1943004</v>
          </cell>
          <cell r="O5212" t="str">
            <v>右旋转支架总成</v>
          </cell>
          <cell r="P5212" t="str">
            <v>C40D</v>
          </cell>
          <cell r="Q5212">
            <v>1030</v>
          </cell>
          <cell r="R5212" t="str">
            <v>YC10</v>
          </cell>
          <cell r="S5212">
            <v>8.02</v>
          </cell>
        </row>
        <row r="5213">
          <cell r="M5213" t="str">
            <v>SCS0003902</v>
          </cell>
          <cell r="N5213">
            <v>1913037</v>
          </cell>
          <cell r="O5213" t="str">
            <v>后排靠背安装支架</v>
          </cell>
          <cell r="P5213" t="str">
            <v>（整体）</v>
          </cell>
          <cell r="Q5213">
            <v>2</v>
          </cell>
          <cell r="R5213" t="str">
            <v>YC01</v>
          </cell>
          <cell r="S5213">
            <v>5.5</v>
          </cell>
        </row>
        <row r="5214">
          <cell r="M5214" t="str">
            <v>SCS0005372</v>
          </cell>
          <cell r="N5214" t="str">
            <v>L4533</v>
          </cell>
          <cell r="O5214" t="str">
            <v>前排靠背泡沫总成</v>
          </cell>
          <cell r="P5214" t="str">
            <v>P203无气囊</v>
          </cell>
          <cell r="Q5214">
            <v>444</v>
          </cell>
          <cell r="R5214" t="str">
            <v>BC01</v>
          </cell>
          <cell r="S5214">
            <v>30.77</v>
          </cell>
        </row>
        <row r="5215">
          <cell r="M5215" t="str">
            <v>BSP0000009</v>
          </cell>
          <cell r="N5215" t="str">
            <v>L4527</v>
          </cell>
          <cell r="O5215" t="str">
            <v>压簧</v>
          </cell>
          <cell r="P5215" t="str">
            <v>C40D</v>
          </cell>
          <cell r="Q5215">
            <v>3560</v>
          </cell>
          <cell r="R5215" t="str">
            <v>YC10</v>
          </cell>
          <cell r="S5215">
            <v>0.24</v>
          </cell>
        </row>
        <row r="5216">
          <cell r="M5216" t="str">
            <v>SCS0001422</v>
          </cell>
          <cell r="N5216">
            <v>1943004</v>
          </cell>
          <cell r="O5216" t="str">
            <v>左旋转支架总成</v>
          </cell>
          <cell r="P5216" t="str">
            <v>C40D</v>
          </cell>
          <cell r="Q5216">
            <v>1030</v>
          </cell>
          <cell r="R5216" t="str">
            <v>YC10</v>
          </cell>
          <cell r="S5216">
            <v>8.02</v>
          </cell>
        </row>
        <row r="5217">
          <cell r="M5217" t="str">
            <v>SCS0001318</v>
          </cell>
          <cell r="N5217">
            <v>1933711</v>
          </cell>
          <cell r="O5217" t="str">
            <v>连动杆</v>
          </cell>
          <cell r="P5217" t="str">
            <v>H32B</v>
          </cell>
          <cell r="Q5217">
            <v>4000</v>
          </cell>
          <cell r="R5217" t="str">
            <v>YC10</v>
          </cell>
          <cell r="S5217">
            <v>3.3</v>
          </cell>
        </row>
        <row r="5218">
          <cell r="M5218" t="str">
            <v>SCS0005377</v>
          </cell>
          <cell r="N5218" t="str">
            <v>L4533</v>
          </cell>
          <cell r="O5218" t="str">
            <v>主驾靠背泡沫总成</v>
          </cell>
          <cell r="P5218" t="str">
            <v>P203带气囊</v>
          </cell>
          <cell r="Q5218">
            <v>90</v>
          </cell>
          <cell r="R5218" t="str">
            <v>BC01</v>
          </cell>
          <cell r="S5218">
            <v>29.67</v>
          </cell>
        </row>
        <row r="5219">
          <cell r="M5219" t="str">
            <v>BSP0000074</v>
          </cell>
          <cell r="N5219" t="str">
            <v>L4527</v>
          </cell>
          <cell r="O5219" t="str">
            <v>背S簧A</v>
          </cell>
          <cell r="P5219" t="str">
            <v>P203前排</v>
          </cell>
          <cell r="Q5219">
            <v>1200</v>
          </cell>
          <cell r="R5219" t="str">
            <v>YC01</v>
          </cell>
          <cell r="S5219">
            <v>1.1599999999999999</v>
          </cell>
        </row>
        <row r="5220">
          <cell r="M5220" t="str">
            <v>SCS0001423</v>
          </cell>
          <cell r="N5220">
            <v>1943004</v>
          </cell>
          <cell r="O5220" t="str">
            <v>锁支架</v>
          </cell>
          <cell r="P5220" t="str">
            <v>C40D</v>
          </cell>
          <cell r="Q5220">
            <v>2060</v>
          </cell>
          <cell r="R5220" t="str">
            <v>YC10</v>
          </cell>
          <cell r="S5220">
            <v>2.67</v>
          </cell>
        </row>
        <row r="5221">
          <cell r="M5221" t="str">
            <v>BAS0000062</v>
          </cell>
          <cell r="N5221" t="str">
            <v>L1114</v>
          </cell>
          <cell r="O5221" t="str">
            <v>衬套A</v>
          </cell>
          <cell r="P5221" t="str">
            <v>P203</v>
          </cell>
          <cell r="Q5221">
            <v>14000</v>
          </cell>
          <cell r="R5221" t="str">
            <v>YC10</v>
          </cell>
          <cell r="S5221">
            <v>1.25</v>
          </cell>
        </row>
        <row r="5222">
          <cell r="M5222" t="str">
            <v>SCS0005438</v>
          </cell>
          <cell r="N5222" t="str">
            <v>L4533</v>
          </cell>
          <cell r="O5222" t="str">
            <v>副驾靠背泡沫总成</v>
          </cell>
          <cell r="P5222" t="str">
            <v>P203带气囊</v>
          </cell>
          <cell r="Q5222">
            <v>97</v>
          </cell>
          <cell r="R5222" t="str">
            <v>BC01</v>
          </cell>
          <cell r="S5222">
            <v>29.67</v>
          </cell>
        </row>
        <row r="5223">
          <cell r="M5223" t="str">
            <v>BSP0000075</v>
          </cell>
          <cell r="N5223" t="str">
            <v>L4527</v>
          </cell>
          <cell r="O5223" t="str">
            <v>背S簧B</v>
          </cell>
          <cell r="P5223" t="str">
            <v>P203前排</v>
          </cell>
          <cell r="Q5223">
            <v>1200</v>
          </cell>
          <cell r="R5223" t="str">
            <v>YC01</v>
          </cell>
          <cell r="S5223">
            <v>1.27</v>
          </cell>
        </row>
        <row r="5224">
          <cell r="M5224" t="str">
            <v>SCS0001439</v>
          </cell>
          <cell r="N5224">
            <v>1943004</v>
          </cell>
          <cell r="O5224" t="str">
            <v>套板</v>
          </cell>
          <cell r="P5224" t="str">
            <v>C40D</v>
          </cell>
          <cell r="Q5224">
            <v>2060</v>
          </cell>
          <cell r="R5224" t="str">
            <v>YC10</v>
          </cell>
          <cell r="S5224">
            <v>0.31</v>
          </cell>
        </row>
        <row r="5225">
          <cell r="M5225" t="str">
            <v>SCS0004558</v>
          </cell>
          <cell r="N5225">
            <v>1931528</v>
          </cell>
          <cell r="O5225" t="str">
            <v>副驾左滑轨总成</v>
          </cell>
          <cell r="P5225" t="str">
            <v>C32B</v>
          </cell>
          <cell r="Q5225">
            <v>2880</v>
          </cell>
          <cell r="R5225" t="str">
            <v>YC01</v>
          </cell>
          <cell r="S5225">
            <v>31.93</v>
          </cell>
        </row>
        <row r="5226">
          <cell r="M5226" t="str">
            <v>SCS0005445</v>
          </cell>
          <cell r="N5226" t="str">
            <v>L4533</v>
          </cell>
          <cell r="O5226" t="str">
            <v>靠背合棉总成</v>
          </cell>
          <cell r="P5226" t="str">
            <v>P203后排有扶手</v>
          </cell>
          <cell r="Q5226">
            <v>312</v>
          </cell>
          <cell r="R5226" t="str">
            <v>BC01</v>
          </cell>
          <cell r="S5226">
            <v>56.49</v>
          </cell>
        </row>
        <row r="5227">
          <cell r="M5227" t="str">
            <v>SCS0000799</v>
          </cell>
          <cell r="N5227" t="str">
            <v>L4527</v>
          </cell>
          <cell r="O5227" t="str">
            <v>蛇簧固定片</v>
          </cell>
          <cell r="P5227">
            <v>306</v>
          </cell>
          <cell r="Q5227">
            <v>6468</v>
          </cell>
          <cell r="R5227" t="str">
            <v>YC10</v>
          </cell>
          <cell r="S5227">
            <v>0.11</v>
          </cell>
        </row>
        <row r="5228">
          <cell r="M5228" t="str">
            <v>SCS0003936</v>
          </cell>
          <cell r="N5228">
            <v>1943004</v>
          </cell>
          <cell r="O5228" t="str">
            <v>后排座椅靠背中部支架总成</v>
          </cell>
          <cell r="Q5228">
            <v>979</v>
          </cell>
          <cell r="R5228" t="str">
            <v>CZ70</v>
          </cell>
          <cell r="S5228">
            <v>2.0299999999999998</v>
          </cell>
        </row>
        <row r="5229">
          <cell r="M5229" t="str">
            <v>SCS0004557</v>
          </cell>
          <cell r="N5229">
            <v>1931528</v>
          </cell>
          <cell r="O5229" t="str">
            <v>主驾右滑轨总成</v>
          </cell>
          <cell r="P5229" t="str">
            <v>C32B</v>
          </cell>
          <cell r="Q5229">
            <v>2880</v>
          </cell>
          <cell r="R5229" t="str">
            <v>YC01</v>
          </cell>
          <cell r="S5229">
            <v>31.93</v>
          </cell>
        </row>
        <row r="5230">
          <cell r="M5230" t="str">
            <v>SCS0005458</v>
          </cell>
          <cell r="N5230" t="str">
            <v>L4533</v>
          </cell>
          <cell r="O5230" t="str">
            <v>四分坐垫合棉总成</v>
          </cell>
          <cell r="P5230" t="str">
            <v>P203</v>
          </cell>
          <cell r="Q5230">
            <v>313</v>
          </cell>
          <cell r="R5230" t="str">
            <v>BC01</v>
          </cell>
          <cell r="S5230">
            <v>30.77</v>
          </cell>
        </row>
        <row r="5231">
          <cell r="M5231" t="str">
            <v>SCS0000892</v>
          </cell>
          <cell r="N5231" t="str">
            <v>L4527</v>
          </cell>
          <cell r="O5231" t="str">
            <v>背合棉后支撑钢丝</v>
          </cell>
          <cell r="Q5231">
            <v>10</v>
          </cell>
          <cell r="R5231" t="str">
            <v>YC10</v>
          </cell>
          <cell r="S5231">
            <v>0.66</v>
          </cell>
        </row>
        <row r="5232">
          <cell r="M5232" t="str">
            <v>SCS0006625</v>
          </cell>
          <cell r="N5232">
            <v>1943004</v>
          </cell>
          <cell r="O5232" t="str">
            <v>靠背主体管</v>
          </cell>
          <cell r="P5232" t="str">
            <v>P203后排整体背</v>
          </cell>
          <cell r="Q5232">
            <v>896</v>
          </cell>
          <cell r="R5232" t="str">
            <v>YC10</v>
          </cell>
          <cell r="S5232">
            <v>17.329999999999998</v>
          </cell>
        </row>
        <row r="5233">
          <cell r="M5233" t="str">
            <v>SCS0004556</v>
          </cell>
          <cell r="N5233">
            <v>1931528</v>
          </cell>
          <cell r="O5233" t="str">
            <v>主驾左滑轨总成</v>
          </cell>
          <cell r="P5233" t="str">
            <v>C32B</v>
          </cell>
          <cell r="Q5233">
            <v>2880</v>
          </cell>
          <cell r="R5233" t="str">
            <v>YC01</v>
          </cell>
          <cell r="S5233">
            <v>30.2</v>
          </cell>
        </row>
        <row r="5234">
          <cell r="M5234" t="str">
            <v>SCS0005470</v>
          </cell>
          <cell r="N5234" t="str">
            <v>L4533</v>
          </cell>
          <cell r="O5234" t="str">
            <v>六分坐垫合棉总成</v>
          </cell>
          <cell r="P5234" t="str">
            <v>P203</v>
          </cell>
          <cell r="Q5234">
            <v>330</v>
          </cell>
          <cell r="R5234" t="str">
            <v>BC01</v>
          </cell>
          <cell r="S5234">
            <v>47.26</v>
          </cell>
        </row>
        <row r="5235">
          <cell r="M5235" t="str">
            <v>SCS0001071</v>
          </cell>
          <cell r="N5235" t="str">
            <v>L4527</v>
          </cell>
          <cell r="O5235" t="str">
            <v>主驾右侧合棉支撑钢丝</v>
          </cell>
          <cell r="P5235" t="str">
            <v>C33D</v>
          </cell>
          <cell r="Q5235">
            <v>10</v>
          </cell>
          <cell r="R5235" t="str">
            <v>YC10</v>
          </cell>
          <cell r="S5235">
            <v>1.1399999999999999</v>
          </cell>
        </row>
        <row r="5236">
          <cell r="M5236" t="str">
            <v>SCS0006626</v>
          </cell>
          <cell r="N5236">
            <v>1943004</v>
          </cell>
          <cell r="O5236" t="str">
            <v>靠背左侧边钣焊接总成</v>
          </cell>
          <cell r="P5236" t="str">
            <v>P203后排整体背</v>
          </cell>
          <cell r="Q5236">
            <v>896</v>
          </cell>
          <cell r="R5236" t="str">
            <v>YC10</v>
          </cell>
          <cell r="S5236">
            <v>9.7100000000000009</v>
          </cell>
        </row>
        <row r="5237">
          <cell r="M5237" t="str">
            <v>SCS0004559</v>
          </cell>
          <cell r="N5237">
            <v>1931528</v>
          </cell>
          <cell r="O5237" t="str">
            <v>副驾右滑轨总成</v>
          </cell>
          <cell r="P5237" t="str">
            <v>C32B</v>
          </cell>
          <cell r="Q5237">
            <v>2880</v>
          </cell>
          <cell r="R5237" t="str">
            <v>YC01</v>
          </cell>
          <cell r="S5237">
            <v>30.2</v>
          </cell>
        </row>
        <row r="5238">
          <cell r="M5238" t="str">
            <v>SCS0011580</v>
          </cell>
          <cell r="N5238" t="str">
            <v>L4533</v>
          </cell>
          <cell r="O5238" t="str">
            <v>后排靠背发泡总成</v>
          </cell>
          <cell r="P5238" t="str">
            <v>C40DB-C01固定式头枕</v>
          </cell>
          <cell r="Q5238">
            <v>1422</v>
          </cell>
          <cell r="R5238" t="str">
            <v>YC01</v>
          </cell>
          <cell r="S5238">
            <v>80.23</v>
          </cell>
        </row>
        <row r="5239">
          <cell r="M5239" t="str">
            <v>SCS0001309</v>
          </cell>
          <cell r="N5239" t="str">
            <v>L4527</v>
          </cell>
          <cell r="O5239" t="str">
            <v>前排靠背上弯管</v>
          </cell>
          <cell r="P5239" t="str">
            <v>H32B</v>
          </cell>
          <cell r="Q5239">
            <v>2263</v>
          </cell>
          <cell r="R5239" t="str">
            <v>YC10</v>
          </cell>
          <cell r="S5239">
            <v>3.86</v>
          </cell>
        </row>
        <row r="5240">
          <cell r="M5240" t="str">
            <v>SCS0006627</v>
          </cell>
          <cell r="N5240">
            <v>1943004</v>
          </cell>
          <cell r="O5240" t="str">
            <v>靠背右侧边钣焊接总成</v>
          </cell>
          <cell r="P5240" t="str">
            <v>P203后排整体背</v>
          </cell>
          <cell r="Q5240">
            <v>896</v>
          </cell>
          <cell r="R5240" t="str">
            <v>YC10</v>
          </cell>
          <cell r="S5240">
            <v>9.7100000000000009</v>
          </cell>
        </row>
        <row r="5241">
          <cell r="M5241" t="str">
            <v>SCS0004542</v>
          </cell>
          <cell r="N5241" t="str">
            <v>L1122</v>
          </cell>
          <cell r="O5241" t="str">
            <v>卡片</v>
          </cell>
          <cell r="P5241" t="str">
            <v>C32B</v>
          </cell>
          <cell r="Q5241">
            <v>14000</v>
          </cell>
          <cell r="R5241" t="str">
            <v>YC01</v>
          </cell>
          <cell r="S5241">
            <v>0.82</v>
          </cell>
        </row>
        <row r="5242">
          <cell r="M5242" t="str">
            <v>SCS0011619</v>
          </cell>
          <cell r="N5242" t="str">
            <v>L4533</v>
          </cell>
          <cell r="O5242" t="str">
            <v>后排整体靠背发泡总成</v>
          </cell>
          <cell r="P5242" t="str">
            <v>C40DB-F01</v>
          </cell>
          <cell r="Q5242">
            <v>912</v>
          </cell>
          <cell r="R5242" t="str">
            <v>YC01</v>
          </cell>
          <cell r="S5242">
            <v>83.77</v>
          </cell>
        </row>
        <row r="5243">
          <cell r="M5243" t="str">
            <v>SCS0001310</v>
          </cell>
          <cell r="N5243" t="str">
            <v>L4527</v>
          </cell>
          <cell r="O5243" t="str">
            <v>前排背合棉后支撑钢丝1</v>
          </cell>
          <cell r="P5243" t="str">
            <v>H32B</v>
          </cell>
          <cell r="Q5243">
            <v>2263</v>
          </cell>
          <cell r="R5243" t="str">
            <v>YC10</v>
          </cell>
          <cell r="S5243">
            <v>0.78</v>
          </cell>
        </row>
        <row r="5244">
          <cell r="M5244" t="str">
            <v>SCS0006628</v>
          </cell>
          <cell r="N5244">
            <v>1943004</v>
          </cell>
          <cell r="O5244" t="str">
            <v>靠背连接横管1</v>
          </cell>
          <cell r="P5244" t="str">
            <v>P203后排整体背</v>
          </cell>
          <cell r="Q5244">
            <v>896</v>
          </cell>
          <cell r="R5244" t="str">
            <v>YC10</v>
          </cell>
          <cell r="S5244">
            <v>8.18</v>
          </cell>
        </row>
        <row r="5245">
          <cell r="M5245" t="str">
            <v>SCS0005430</v>
          </cell>
          <cell r="N5245">
            <v>1932313</v>
          </cell>
          <cell r="O5245" t="str">
            <v>副驾手动左侧滑轨总成</v>
          </cell>
          <cell r="P5245" t="str">
            <v>P203</v>
          </cell>
          <cell r="Q5245">
            <v>2000</v>
          </cell>
          <cell r="R5245" t="str">
            <v>YC01</v>
          </cell>
          <cell r="S5245">
            <v>30.5</v>
          </cell>
        </row>
        <row r="5246">
          <cell r="M5246" t="str">
            <v>SCS0011744</v>
          </cell>
          <cell r="N5246" t="str">
            <v>L4533</v>
          </cell>
          <cell r="O5246" t="str">
            <v>外侧头枕合棉总成</v>
          </cell>
          <cell r="P5246" t="str">
            <v>C40DB-F01</v>
          </cell>
          <cell r="Q5246">
            <v>1686</v>
          </cell>
          <cell r="R5246" t="str">
            <v>YC01</v>
          </cell>
          <cell r="S5246">
            <v>4.9800000000000004</v>
          </cell>
        </row>
        <row r="5247">
          <cell r="M5247" t="str">
            <v>SCS0001418</v>
          </cell>
          <cell r="N5247" t="str">
            <v>L4527</v>
          </cell>
          <cell r="O5247" t="str">
            <v>C40D横向钢丝1</v>
          </cell>
          <cell r="P5247" t="str">
            <v>C40D</v>
          </cell>
          <cell r="Q5247">
            <v>1680</v>
          </cell>
          <cell r="R5247" t="str">
            <v>YC10</v>
          </cell>
          <cell r="S5247">
            <v>1.26</v>
          </cell>
        </row>
        <row r="5248">
          <cell r="M5248" t="str">
            <v>SCS0006629</v>
          </cell>
          <cell r="N5248">
            <v>1943004</v>
          </cell>
          <cell r="O5248" t="str">
            <v>ISOFIX焊接总成</v>
          </cell>
          <cell r="P5248" t="str">
            <v>P203后排整体背</v>
          </cell>
          <cell r="Q5248">
            <v>896</v>
          </cell>
          <cell r="R5248" t="str">
            <v>YC10</v>
          </cell>
          <cell r="S5248">
            <v>21.4</v>
          </cell>
        </row>
        <row r="5249">
          <cell r="M5249" t="str">
            <v>SCS0005429</v>
          </cell>
          <cell r="N5249">
            <v>1932313</v>
          </cell>
          <cell r="O5249" t="str">
            <v>副驾手动右侧滑轨总成</v>
          </cell>
          <cell r="P5249" t="str">
            <v>P203</v>
          </cell>
          <cell r="Q5249">
            <v>1000</v>
          </cell>
          <cell r="R5249" t="str">
            <v>YC01</v>
          </cell>
          <cell r="S5249">
            <v>30.5</v>
          </cell>
        </row>
        <row r="5250">
          <cell r="M5250" t="str">
            <v>SCS0011748</v>
          </cell>
          <cell r="N5250" t="str">
            <v>L4533</v>
          </cell>
          <cell r="O5250" t="str">
            <v>中间头枕合棉总成</v>
          </cell>
          <cell r="P5250" t="str">
            <v>C40DB-F01</v>
          </cell>
          <cell r="Q5250">
            <v>843</v>
          </cell>
          <cell r="R5250" t="str">
            <v>YC01</v>
          </cell>
          <cell r="S5250">
            <v>3.97</v>
          </cell>
        </row>
        <row r="5251">
          <cell r="M5251" t="str">
            <v>SCS0001419</v>
          </cell>
          <cell r="N5251" t="str">
            <v>L4527</v>
          </cell>
          <cell r="O5251" t="str">
            <v>横向钢丝2(上)</v>
          </cell>
          <cell r="P5251" t="str">
            <v>C40D</v>
          </cell>
          <cell r="Q5251">
            <v>1680</v>
          </cell>
          <cell r="R5251" t="str">
            <v>YC10</v>
          </cell>
          <cell r="S5251">
            <v>1.1000000000000001</v>
          </cell>
        </row>
        <row r="5252">
          <cell r="M5252" t="str">
            <v>SCS0006630</v>
          </cell>
          <cell r="N5252">
            <v>1943004</v>
          </cell>
          <cell r="O5252" t="str">
            <v>纵向连接管</v>
          </cell>
          <cell r="P5252" t="str">
            <v>P203后排整体背</v>
          </cell>
          <cell r="Q5252">
            <v>1792</v>
          </cell>
          <cell r="R5252" t="str">
            <v>YC10</v>
          </cell>
          <cell r="S5252">
            <v>4.17</v>
          </cell>
        </row>
        <row r="5253">
          <cell r="M5253" t="str">
            <v>SCS0006002</v>
          </cell>
          <cell r="N5253">
            <v>1932313</v>
          </cell>
          <cell r="O5253" t="str">
            <v>手动右侧滑轨总成</v>
          </cell>
          <cell r="P5253" t="str">
            <v>P203</v>
          </cell>
          <cell r="Q5253">
            <v>1000</v>
          </cell>
          <cell r="R5253" t="str">
            <v>YC01</v>
          </cell>
          <cell r="S5253">
            <v>30.5</v>
          </cell>
        </row>
        <row r="5254">
          <cell r="M5254" t="str">
            <v>SCS0011785</v>
          </cell>
          <cell r="N5254" t="str">
            <v>L4533</v>
          </cell>
          <cell r="O5254" t="str">
            <v>后排坐垫发泡总成</v>
          </cell>
          <cell r="P5254" t="str">
            <v>C40D-F09</v>
          </cell>
          <cell r="Q5254">
            <v>780</v>
          </cell>
          <cell r="R5254" t="str">
            <v>YC01</v>
          </cell>
          <cell r="S5254">
            <v>89.9</v>
          </cell>
        </row>
        <row r="5255">
          <cell r="M5255" t="str">
            <v>SCS0001426</v>
          </cell>
          <cell r="N5255" t="str">
            <v>L4527</v>
          </cell>
          <cell r="O5255" t="str">
            <v>右侧支持钢丝1(上)</v>
          </cell>
          <cell r="P5255" t="str">
            <v>C40D</v>
          </cell>
          <cell r="Q5255">
            <v>1780</v>
          </cell>
          <cell r="R5255" t="str">
            <v>YC10</v>
          </cell>
          <cell r="S5255">
            <v>0.68</v>
          </cell>
        </row>
        <row r="5256">
          <cell r="M5256" t="str">
            <v>SCS0006644</v>
          </cell>
          <cell r="N5256">
            <v>1943004</v>
          </cell>
          <cell r="O5256" t="str">
            <v>中间铰链支撑钣焊接总成</v>
          </cell>
          <cell r="P5256" t="str">
            <v>P203后排整体背</v>
          </cell>
          <cell r="Q5256">
            <v>896</v>
          </cell>
          <cell r="R5256" t="str">
            <v>YC10</v>
          </cell>
          <cell r="S5256">
            <v>2.2200000000000002</v>
          </cell>
        </row>
        <row r="5257">
          <cell r="M5257" t="str">
            <v>SCS0005431</v>
          </cell>
          <cell r="N5257">
            <v>1932313</v>
          </cell>
          <cell r="O5257" t="str">
            <v>U型把手</v>
          </cell>
          <cell r="P5257" t="str">
            <v>P203</v>
          </cell>
          <cell r="Q5257">
            <v>2000</v>
          </cell>
          <cell r="R5257" t="str">
            <v>YC01</v>
          </cell>
          <cell r="S5257">
            <v>3</v>
          </cell>
        </row>
        <row r="5258">
          <cell r="M5258" t="str">
            <v>TAT0000094</v>
          </cell>
          <cell r="N5258">
            <v>19130371</v>
          </cell>
          <cell r="O5258" t="str">
            <v>前翻滚座椅挂钩总成</v>
          </cell>
          <cell r="P5258" t="str">
            <v>AGHRC000101</v>
          </cell>
          <cell r="Q5258">
            <v>573</v>
          </cell>
          <cell r="R5258" t="str">
            <v>YC01</v>
          </cell>
          <cell r="S5258">
            <v>3.008</v>
          </cell>
        </row>
        <row r="5259">
          <cell r="M5259" t="str">
            <v>SCS0001427</v>
          </cell>
          <cell r="N5259" t="str">
            <v>L4527</v>
          </cell>
          <cell r="O5259" t="str">
            <v>右侧支持钢丝2(下)</v>
          </cell>
          <cell r="P5259" t="str">
            <v>C40D</v>
          </cell>
          <cell r="Q5259">
            <v>1780</v>
          </cell>
          <cell r="R5259" t="str">
            <v>YC10</v>
          </cell>
          <cell r="S5259">
            <v>0.81</v>
          </cell>
        </row>
        <row r="5260">
          <cell r="M5260" t="str">
            <v>SCS0006524</v>
          </cell>
          <cell r="N5260">
            <v>1943007</v>
          </cell>
          <cell r="O5260" t="str">
            <v>后排四分坐垫EPP</v>
          </cell>
          <cell r="P5260" t="str">
            <v>P203高配</v>
          </cell>
          <cell r="Q5260">
            <v>1020</v>
          </cell>
          <cell r="R5260" t="str">
            <v>YC03</v>
          </cell>
          <cell r="S5260">
            <v>20</v>
          </cell>
        </row>
        <row r="5261">
          <cell r="M5261" t="str">
            <v>TFT0000059</v>
          </cell>
          <cell r="N5261">
            <v>1944688</v>
          </cell>
          <cell r="O5261" t="str">
            <v>开孔剂</v>
          </cell>
          <cell r="Q5261">
            <v>400</v>
          </cell>
          <cell r="R5261" t="str">
            <v>YC03</v>
          </cell>
          <cell r="S5261">
            <v>18.68</v>
          </cell>
        </row>
        <row r="5262">
          <cell r="M5262" t="str">
            <v>TAT0000096</v>
          </cell>
          <cell r="N5262">
            <v>19130371</v>
          </cell>
          <cell r="O5262" t="str">
            <v>驾驶员座椅骨架总成</v>
          </cell>
          <cell r="P5262" t="str">
            <v>AGHRC000103</v>
          </cell>
          <cell r="Q5262">
            <v>54</v>
          </cell>
          <cell r="R5262" t="str">
            <v>YC01</v>
          </cell>
          <cell r="S5262">
            <v>164.166</v>
          </cell>
        </row>
        <row r="5263">
          <cell r="M5263" t="str">
            <v>SCS0001428</v>
          </cell>
          <cell r="N5263" t="str">
            <v>L4527</v>
          </cell>
          <cell r="O5263" t="str">
            <v>左侧支持钢丝1(上)</v>
          </cell>
          <cell r="P5263" t="str">
            <v>C40D</v>
          </cell>
          <cell r="Q5263">
            <v>1780</v>
          </cell>
          <cell r="R5263" t="str">
            <v>YC10</v>
          </cell>
          <cell r="S5263">
            <v>0.81</v>
          </cell>
        </row>
        <row r="5264">
          <cell r="M5264" t="str">
            <v>SCS0006525</v>
          </cell>
          <cell r="N5264">
            <v>1943007</v>
          </cell>
          <cell r="O5264" t="str">
            <v>后排六分坐垫EPP</v>
          </cell>
          <cell r="P5264" t="str">
            <v>P203高配</v>
          </cell>
          <cell r="Q5264">
            <v>1020</v>
          </cell>
          <cell r="R5264" t="str">
            <v>YC03</v>
          </cell>
          <cell r="S5264">
            <v>30</v>
          </cell>
        </row>
        <row r="5265">
          <cell r="M5265" t="str">
            <v>TFT0000058</v>
          </cell>
          <cell r="N5265">
            <v>1944688</v>
          </cell>
          <cell r="O5265" t="str">
            <v>催化剂Y833</v>
          </cell>
          <cell r="Q5265">
            <v>200</v>
          </cell>
          <cell r="R5265" t="str">
            <v>YC03</v>
          </cell>
          <cell r="S5265">
            <v>149.4</v>
          </cell>
        </row>
        <row r="5266">
          <cell r="M5266" t="str">
            <v>TAT0000097</v>
          </cell>
          <cell r="N5266">
            <v>19130371</v>
          </cell>
          <cell r="O5266" t="str">
            <v>驾驶员座椅发泡总成</v>
          </cell>
          <cell r="P5266" t="str">
            <v>AGHRC000104</v>
          </cell>
          <cell r="Q5266">
            <v>54</v>
          </cell>
          <cell r="R5266" t="str">
            <v>YC01</v>
          </cell>
          <cell r="S5266">
            <v>111.56910000000001</v>
          </cell>
        </row>
        <row r="5267">
          <cell r="M5267" t="str">
            <v>SCS0001429</v>
          </cell>
          <cell r="N5267" t="str">
            <v>L4527</v>
          </cell>
          <cell r="O5267" t="str">
            <v>左侧支持钢丝2(下)</v>
          </cell>
          <cell r="P5267" t="str">
            <v>C40D</v>
          </cell>
          <cell r="Q5267">
            <v>1780</v>
          </cell>
          <cell r="R5267" t="str">
            <v>YC10</v>
          </cell>
          <cell r="S5267">
            <v>0.68</v>
          </cell>
        </row>
        <row r="5268">
          <cell r="M5268" t="str">
            <v>BEC0000001</v>
          </cell>
          <cell r="N5268" t="str">
            <v>L4311</v>
          </cell>
          <cell r="O5268" t="str">
            <v>SBR</v>
          </cell>
          <cell r="Q5268">
            <v>419</v>
          </cell>
          <cell r="R5268" t="str">
            <v>YC01</v>
          </cell>
          <cell r="S5268">
            <v>14.5</v>
          </cell>
        </row>
        <row r="5269">
          <cell r="M5269" t="str">
            <v>tft0000061</v>
          </cell>
          <cell r="N5269">
            <v>1944688</v>
          </cell>
          <cell r="O5269" t="str">
            <v>交联剂CN-220</v>
          </cell>
          <cell r="Q5269">
            <v>400</v>
          </cell>
          <cell r="R5269" t="str">
            <v>YC03</v>
          </cell>
          <cell r="S5269">
            <v>42.75</v>
          </cell>
        </row>
        <row r="5270">
          <cell r="M5270" t="str">
            <v>TAT0000098</v>
          </cell>
          <cell r="N5270">
            <v>19130371</v>
          </cell>
          <cell r="O5270" t="str">
            <v>驾驶员座椅面套总成</v>
          </cell>
          <cell r="P5270" t="str">
            <v>AGHRC000105</v>
          </cell>
          <cell r="Q5270">
            <v>54</v>
          </cell>
          <cell r="R5270" t="str">
            <v>YC01</v>
          </cell>
          <cell r="S5270">
            <v>43.033790000000003</v>
          </cell>
        </row>
        <row r="5271">
          <cell r="M5271" t="str">
            <v>SCS0001436</v>
          </cell>
          <cell r="N5271" t="str">
            <v>L4527</v>
          </cell>
          <cell r="O5271" t="str">
            <v>坐垫钢丝骨架总成</v>
          </cell>
          <cell r="P5271" t="str">
            <v>C40D</v>
          </cell>
          <cell r="Q5271">
            <v>18</v>
          </cell>
          <cell r="R5271" t="str">
            <v>YC03</v>
          </cell>
          <cell r="S5271">
            <v>16.75</v>
          </cell>
        </row>
        <row r="5272">
          <cell r="M5272" t="str">
            <v>BEC0000054</v>
          </cell>
          <cell r="N5272" t="str">
            <v>L4311</v>
          </cell>
          <cell r="O5272" t="str">
            <v>靠背加热垫总成</v>
          </cell>
          <cell r="P5272" t="str">
            <v>P203</v>
          </cell>
          <cell r="Q5272">
            <v>2069</v>
          </cell>
          <cell r="R5272" t="str">
            <v>YC01</v>
          </cell>
          <cell r="S5272">
            <v>22</v>
          </cell>
        </row>
        <row r="5273">
          <cell r="M5273" t="str">
            <v>TFT0000057</v>
          </cell>
          <cell r="N5273">
            <v>1944688</v>
          </cell>
          <cell r="O5273" t="str">
            <v>催化剂Y610</v>
          </cell>
          <cell r="Q5273">
            <v>400</v>
          </cell>
          <cell r="R5273" t="str">
            <v>YC03</v>
          </cell>
          <cell r="S5273">
            <v>160.77000000000001</v>
          </cell>
        </row>
        <row r="5274">
          <cell r="M5274" t="str">
            <v>TAT0000100</v>
          </cell>
          <cell r="N5274">
            <v>19130371</v>
          </cell>
          <cell r="O5274" t="str">
            <v>驾驶员座椅骨架总成</v>
          </cell>
          <cell r="P5274" t="str">
            <v>AGHRC000107</v>
          </cell>
          <cell r="Q5274">
            <v>61</v>
          </cell>
          <cell r="R5274" t="str">
            <v>YC01</v>
          </cell>
          <cell r="S5274">
            <v>166.0514</v>
          </cell>
        </row>
        <row r="5275">
          <cell r="M5275" t="str">
            <v>SCS0001440</v>
          </cell>
          <cell r="N5275" t="str">
            <v>L4527</v>
          </cell>
          <cell r="O5275" t="str">
            <v>后排扶手骨架总成</v>
          </cell>
          <cell r="P5275" t="str">
            <v>C40D</v>
          </cell>
          <cell r="Q5275">
            <v>2</v>
          </cell>
          <cell r="R5275" t="str">
            <v>YC01</v>
          </cell>
          <cell r="S5275">
            <v>10.67</v>
          </cell>
        </row>
        <row r="5276">
          <cell r="M5276" t="str">
            <v>BEC0000055</v>
          </cell>
          <cell r="N5276" t="str">
            <v>L4311</v>
          </cell>
          <cell r="O5276" t="str">
            <v>座垫加热垫总成</v>
          </cell>
          <cell r="P5276" t="str">
            <v>P203</v>
          </cell>
          <cell r="Q5276">
            <v>2066</v>
          </cell>
          <cell r="R5276" t="str">
            <v>YC01</v>
          </cell>
          <cell r="S5276">
            <v>24</v>
          </cell>
        </row>
        <row r="5277">
          <cell r="M5277" t="str">
            <v>TFT0000003</v>
          </cell>
          <cell r="N5277">
            <v>1935367</v>
          </cell>
          <cell r="O5277" t="str">
            <v>脱模剂</v>
          </cell>
          <cell r="Q5277">
            <v>2900</v>
          </cell>
          <cell r="R5277" t="str">
            <v>YC03</v>
          </cell>
          <cell r="S5277">
            <v>15.49</v>
          </cell>
        </row>
        <row r="5278">
          <cell r="M5278" t="str">
            <v>TAT0000101</v>
          </cell>
          <cell r="N5278">
            <v>19130371</v>
          </cell>
          <cell r="O5278" t="str">
            <v>驾驶员座椅发泡总成</v>
          </cell>
          <cell r="P5278" t="str">
            <v>AGHRC000108</v>
          </cell>
          <cell r="Q5278">
            <v>61</v>
          </cell>
          <cell r="R5278" t="str">
            <v>YC01</v>
          </cell>
          <cell r="S5278">
            <v>112.8505</v>
          </cell>
        </row>
        <row r="5279">
          <cell r="M5279" t="str">
            <v>SCS0001451</v>
          </cell>
          <cell r="N5279" t="str">
            <v>L4527</v>
          </cell>
          <cell r="O5279" t="str">
            <v>支撑钢丝￠5*415</v>
          </cell>
          <cell r="Q5279">
            <v>2263</v>
          </cell>
          <cell r="R5279" t="str">
            <v>YC10</v>
          </cell>
          <cell r="S5279">
            <v>0.71</v>
          </cell>
        </row>
        <row r="5280">
          <cell r="M5280" t="str">
            <v>BEC0000057</v>
          </cell>
          <cell r="N5280" t="str">
            <v>L4311</v>
          </cell>
          <cell r="O5280" t="str">
            <v>TCU（加热垫控制器）</v>
          </cell>
          <cell r="P5280" t="str">
            <v>P203</v>
          </cell>
          <cell r="Q5280">
            <v>2069</v>
          </cell>
          <cell r="R5280" t="str">
            <v>YC01</v>
          </cell>
          <cell r="S5280">
            <v>37</v>
          </cell>
        </row>
        <row r="5281">
          <cell r="M5281" t="str">
            <v>scs0005378</v>
          </cell>
          <cell r="N5281" t="str">
            <v>L4533</v>
          </cell>
          <cell r="O5281" t="str">
            <v>前排座垫泡沫总成</v>
          </cell>
          <cell r="P5281" t="str">
            <v>P203</v>
          </cell>
          <cell r="Q5281">
            <v>264</v>
          </cell>
          <cell r="R5281" t="str">
            <v>BC01</v>
          </cell>
          <cell r="S5281">
            <v>19.78</v>
          </cell>
        </row>
        <row r="5282">
          <cell r="M5282" t="str">
            <v>TAT0000102</v>
          </cell>
          <cell r="N5282">
            <v>19130371</v>
          </cell>
          <cell r="O5282" t="str">
            <v>驾驶员座椅面套总成</v>
          </cell>
          <cell r="P5282" t="str">
            <v>AGHRC000109</v>
          </cell>
          <cell r="Q5282">
            <v>61</v>
          </cell>
          <cell r="R5282" t="str">
            <v>YC01</v>
          </cell>
          <cell r="S5282">
            <v>43.528039999999997</v>
          </cell>
        </row>
        <row r="5283">
          <cell r="M5283" t="str">
            <v>SCS0001573</v>
          </cell>
          <cell r="N5283" t="str">
            <v>L4527</v>
          </cell>
          <cell r="O5283" t="str">
            <v>坐垫钢丝骨架焊接总成</v>
          </cell>
          <cell r="P5283" t="str">
            <v>C40DB</v>
          </cell>
          <cell r="Q5283">
            <v>274</v>
          </cell>
          <cell r="R5283" t="str">
            <v>YC03</v>
          </cell>
          <cell r="S5283">
            <v>19.579999999999998</v>
          </cell>
        </row>
        <row r="5284">
          <cell r="M5284" t="str">
            <v>BEC0000060</v>
          </cell>
          <cell r="N5284" t="str">
            <v>L4311</v>
          </cell>
          <cell r="O5284" t="str">
            <v>SBR</v>
          </cell>
          <cell r="P5284" t="str">
            <v>P203</v>
          </cell>
          <cell r="Q5284">
            <v>1509</v>
          </cell>
          <cell r="R5284" t="str">
            <v>YC01</v>
          </cell>
          <cell r="S5284">
            <v>14.5</v>
          </cell>
        </row>
        <row r="5285">
          <cell r="M5285" t="str">
            <v>SCS0003839</v>
          </cell>
          <cell r="N5285" t="str">
            <v>L4533</v>
          </cell>
          <cell r="O5285" t="str">
            <v>后排坐垫发泡总成（Z02）</v>
          </cell>
          <cell r="P5285" t="str">
            <v>C40DB-Z02</v>
          </cell>
          <cell r="Q5285">
            <v>284</v>
          </cell>
          <cell r="R5285" t="str">
            <v>BC01</v>
          </cell>
          <cell r="S5285">
            <v>69.02</v>
          </cell>
        </row>
        <row r="5286">
          <cell r="M5286" t="str">
            <v>TAT0000104</v>
          </cell>
          <cell r="N5286">
            <v>19130371</v>
          </cell>
          <cell r="O5286" t="str">
            <v>驾驶员座椅骨架总成</v>
          </cell>
          <cell r="P5286" t="str">
            <v>AGHRC000111</v>
          </cell>
          <cell r="Q5286">
            <v>28</v>
          </cell>
          <cell r="R5286" t="str">
            <v>YC01</v>
          </cell>
          <cell r="S5286">
            <v>167.72280000000001</v>
          </cell>
        </row>
        <row r="5287">
          <cell r="M5287" t="str">
            <v>SCS0001577</v>
          </cell>
          <cell r="N5287" t="str">
            <v>L4527</v>
          </cell>
          <cell r="O5287" t="str">
            <v>四分背横向钢丝1(上)</v>
          </cell>
          <cell r="P5287" t="str">
            <v>C40DB</v>
          </cell>
          <cell r="Q5287">
            <v>100</v>
          </cell>
          <cell r="R5287" t="str">
            <v>YC10</v>
          </cell>
          <cell r="S5287">
            <v>0.78</v>
          </cell>
        </row>
        <row r="5288">
          <cell r="M5288" t="str">
            <v>BEC0000062</v>
          </cell>
          <cell r="N5288" t="str">
            <v>L4311</v>
          </cell>
          <cell r="O5288" t="str">
            <v>两侧SBR</v>
          </cell>
          <cell r="P5288" t="str">
            <v>P203后排</v>
          </cell>
          <cell r="Q5288">
            <v>4</v>
          </cell>
          <cell r="R5288" t="str">
            <v>YC01</v>
          </cell>
          <cell r="S5288">
            <v>14.5</v>
          </cell>
        </row>
        <row r="5289">
          <cell r="M5289" t="str">
            <v>SCS0003433</v>
          </cell>
          <cell r="N5289" t="str">
            <v>L4533</v>
          </cell>
          <cell r="O5289" t="str">
            <v>前排头枕泡沫总成</v>
          </cell>
          <cell r="Q5289">
            <v>31</v>
          </cell>
          <cell r="R5289" t="str">
            <v>YC01</v>
          </cell>
          <cell r="S5289">
            <v>3.75</v>
          </cell>
        </row>
        <row r="5290">
          <cell r="M5290" t="str">
            <v>TAT0000105</v>
          </cell>
          <cell r="N5290">
            <v>19130371</v>
          </cell>
          <cell r="O5290" t="str">
            <v>驾驶员座椅发泡总成</v>
          </cell>
          <cell r="P5290" t="str">
            <v>AGHRC000112</v>
          </cell>
          <cell r="Q5290">
            <v>28</v>
          </cell>
          <cell r="R5290" t="str">
            <v>YC01</v>
          </cell>
          <cell r="S5290">
            <v>113.9864</v>
          </cell>
        </row>
        <row r="5291">
          <cell r="M5291" t="str">
            <v>SCS0001578</v>
          </cell>
          <cell r="N5291" t="str">
            <v>L4527</v>
          </cell>
          <cell r="O5291" t="str">
            <v>四分背横向钢丝2(下)</v>
          </cell>
          <cell r="P5291" t="str">
            <v>C40DB</v>
          </cell>
          <cell r="Q5291">
            <v>100</v>
          </cell>
          <cell r="R5291" t="str">
            <v>YC10</v>
          </cell>
          <cell r="S5291">
            <v>0.76</v>
          </cell>
        </row>
        <row r="5292">
          <cell r="M5292" t="str">
            <v>BEC0000063</v>
          </cell>
          <cell r="N5292" t="str">
            <v>L4311</v>
          </cell>
          <cell r="O5292" t="str">
            <v>中间SBR</v>
          </cell>
          <cell r="P5292" t="str">
            <v>P203后排</v>
          </cell>
          <cell r="Q5292">
            <v>2</v>
          </cell>
          <cell r="R5292" t="str">
            <v>YC01</v>
          </cell>
          <cell r="S5292">
            <v>14.5</v>
          </cell>
        </row>
        <row r="5293">
          <cell r="M5293" t="str">
            <v>SCS0003439</v>
          </cell>
          <cell r="N5293" t="str">
            <v>L4533</v>
          </cell>
          <cell r="O5293" t="str">
            <v>后排两侧头枕泡沫总成</v>
          </cell>
          <cell r="P5293">
            <v>301</v>
          </cell>
          <cell r="Q5293">
            <v>24</v>
          </cell>
          <cell r="R5293" t="str">
            <v>YC03</v>
          </cell>
          <cell r="S5293">
            <v>3.08</v>
          </cell>
        </row>
        <row r="5294">
          <cell r="M5294" t="str">
            <v>TAT0000106</v>
          </cell>
          <cell r="N5294">
            <v>19130371</v>
          </cell>
          <cell r="O5294" t="str">
            <v>驾驶员座椅面套总成</v>
          </cell>
          <cell r="P5294" t="str">
            <v>AGHRC000113</v>
          </cell>
          <cell r="Q5294">
            <v>28</v>
          </cell>
          <cell r="R5294" t="str">
            <v>YC01</v>
          </cell>
          <cell r="S5294">
            <v>43.966169999999998</v>
          </cell>
        </row>
        <row r="5295">
          <cell r="M5295" t="str">
            <v>SCS0001585</v>
          </cell>
          <cell r="N5295" t="str">
            <v>L4527</v>
          </cell>
          <cell r="O5295" t="str">
            <v>六分背横向钢丝1(上)</v>
          </cell>
          <cell r="P5295" t="str">
            <v>C40DB</v>
          </cell>
          <cell r="Q5295">
            <v>100</v>
          </cell>
          <cell r="R5295" t="str">
            <v>YC10</v>
          </cell>
          <cell r="S5295">
            <v>1.19</v>
          </cell>
        </row>
        <row r="5296">
          <cell r="M5296" t="str">
            <v>TFT0000003</v>
          </cell>
          <cell r="N5296">
            <v>1935367</v>
          </cell>
          <cell r="O5296" t="str">
            <v>脱模剂</v>
          </cell>
          <cell r="Q5296">
            <v>2900</v>
          </cell>
          <cell r="R5296" t="str">
            <v>YC03</v>
          </cell>
          <cell r="S5296">
            <v>15.49</v>
          </cell>
        </row>
        <row r="5297">
          <cell r="M5297" t="str">
            <v>SCS0003506</v>
          </cell>
          <cell r="N5297" t="str">
            <v>L4533</v>
          </cell>
          <cell r="O5297" t="str">
            <v>前排头枕泡沫总成</v>
          </cell>
          <cell r="Q5297">
            <v>16</v>
          </cell>
          <cell r="R5297" t="str">
            <v>YC01</v>
          </cell>
          <cell r="S5297">
            <v>3.81</v>
          </cell>
        </row>
        <row r="5298">
          <cell r="M5298" t="str">
            <v>TAT0000108</v>
          </cell>
          <cell r="N5298">
            <v>19130371</v>
          </cell>
          <cell r="O5298" t="str">
            <v>副驾驶员座椅骨架总成</v>
          </cell>
          <cell r="P5298" t="str">
            <v>AGHRC000115</v>
          </cell>
          <cell r="Q5298">
            <v>28</v>
          </cell>
          <cell r="R5298" t="str">
            <v>YC01</v>
          </cell>
          <cell r="S5298">
            <v>161.67920000000001</v>
          </cell>
        </row>
        <row r="5299">
          <cell r="M5299" t="str">
            <v>SCS0001586</v>
          </cell>
          <cell r="N5299" t="str">
            <v>L4527</v>
          </cell>
          <cell r="O5299" t="str">
            <v>六分背横向钢丝2(下)</v>
          </cell>
          <cell r="P5299" t="str">
            <v>C40DB</v>
          </cell>
          <cell r="Q5299">
            <v>100</v>
          </cell>
          <cell r="R5299" t="str">
            <v>YC10</v>
          </cell>
          <cell r="S5299">
            <v>1.17</v>
          </cell>
        </row>
        <row r="5300">
          <cell r="M5300" t="str">
            <v>TFT0000003</v>
          </cell>
          <cell r="N5300">
            <v>1935367</v>
          </cell>
          <cell r="O5300" t="str">
            <v>脱模剂</v>
          </cell>
          <cell r="Q5300">
            <v>2900</v>
          </cell>
          <cell r="R5300" t="str">
            <v>YC03</v>
          </cell>
          <cell r="S5300">
            <v>15.49</v>
          </cell>
        </row>
        <row r="5301">
          <cell r="M5301" t="str">
            <v>SCS0003539</v>
          </cell>
          <cell r="N5301" t="str">
            <v>L4533</v>
          </cell>
          <cell r="O5301" t="str">
            <v>C33D后排中间头枕泡沫总成</v>
          </cell>
          <cell r="Q5301">
            <v>12</v>
          </cell>
          <cell r="R5301" t="str">
            <v>YC01</v>
          </cell>
          <cell r="S5301">
            <v>3.63</v>
          </cell>
        </row>
        <row r="5302">
          <cell r="M5302" t="str">
            <v>TAT0000109</v>
          </cell>
          <cell r="N5302">
            <v>19130371</v>
          </cell>
          <cell r="O5302" t="str">
            <v>副驾驶员座椅发泡总成</v>
          </cell>
          <cell r="P5302" t="str">
            <v>AGHRC000116</v>
          </cell>
          <cell r="Q5302">
            <v>28</v>
          </cell>
          <cell r="R5302" t="str">
            <v>YC01</v>
          </cell>
          <cell r="S5302">
            <v>109.87909999999999</v>
          </cell>
        </row>
        <row r="5303">
          <cell r="M5303" t="str">
            <v>SCS0001587</v>
          </cell>
          <cell r="N5303" t="str">
            <v>L4527</v>
          </cell>
          <cell r="O5303" t="str">
            <v>后面套打钉钢丝2(L型)</v>
          </cell>
          <cell r="P5303" t="str">
            <v>C40DB</v>
          </cell>
          <cell r="Q5303">
            <v>100</v>
          </cell>
          <cell r="R5303" t="str">
            <v>YC10</v>
          </cell>
          <cell r="S5303">
            <v>0.92</v>
          </cell>
        </row>
        <row r="5304">
          <cell r="M5304" t="str">
            <v>SCS0000801</v>
          </cell>
          <cell r="N5304">
            <v>1913289</v>
          </cell>
          <cell r="O5304" t="str">
            <v>驾座调角器从动侧</v>
          </cell>
          <cell r="Q5304">
            <v>1000</v>
          </cell>
          <cell r="R5304" t="str">
            <v>YC01</v>
          </cell>
          <cell r="S5304">
            <v>8.5500000000000007</v>
          </cell>
        </row>
        <row r="5305">
          <cell r="M5305" t="str">
            <v>SCS0003604</v>
          </cell>
          <cell r="N5305" t="str">
            <v>L4533</v>
          </cell>
          <cell r="O5305" t="str">
            <v>前排头枕合棉</v>
          </cell>
          <cell r="P5305" t="str">
            <v>H32B</v>
          </cell>
          <cell r="Q5305">
            <v>7089</v>
          </cell>
          <cell r="R5305" t="str">
            <v>YC01</v>
          </cell>
          <cell r="S5305">
            <v>7.03</v>
          </cell>
        </row>
        <row r="5306">
          <cell r="M5306" t="str">
            <v>TAT0000110</v>
          </cell>
          <cell r="N5306">
            <v>19130371</v>
          </cell>
          <cell r="O5306" t="str">
            <v>副驾驶员座椅面套总成</v>
          </cell>
          <cell r="P5306" t="str">
            <v>AGHRC000117</v>
          </cell>
          <cell r="Q5306">
            <v>28</v>
          </cell>
          <cell r="R5306" t="str">
            <v>YC01</v>
          </cell>
          <cell r="S5306">
            <v>42.381929999999997</v>
          </cell>
        </row>
        <row r="5307">
          <cell r="M5307" t="str">
            <v>SCS0001593</v>
          </cell>
          <cell r="N5307" t="str">
            <v>L4527</v>
          </cell>
          <cell r="O5307" t="str">
            <v>靠背合棉支撑钢丝总成</v>
          </cell>
          <cell r="P5307" t="str">
            <v>C40DB</v>
          </cell>
          <cell r="Q5307">
            <v>72</v>
          </cell>
          <cell r="R5307" t="str">
            <v>YC03</v>
          </cell>
          <cell r="S5307">
            <v>3.98</v>
          </cell>
        </row>
        <row r="5308">
          <cell r="M5308" t="str">
            <v>SCS0000800</v>
          </cell>
          <cell r="N5308">
            <v>1913289</v>
          </cell>
          <cell r="O5308" t="str">
            <v>驾座调角器主动侧</v>
          </cell>
          <cell r="Q5308">
            <v>1000</v>
          </cell>
          <cell r="R5308" t="str">
            <v>YC01</v>
          </cell>
          <cell r="S5308">
            <v>23.5</v>
          </cell>
        </row>
        <row r="5309">
          <cell r="M5309" t="str">
            <v>SCS0003612</v>
          </cell>
          <cell r="N5309" t="str">
            <v>L4533</v>
          </cell>
          <cell r="O5309" t="str">
            <v>后排中间头枕合棉总成</v>
          </cell>
          <cell r="P5309" t="str">
            <v>H32B</v>
          </cell>
          <cell r="Q5309">
            <v>3529</v>
          </cell>
          <cell r="R5309" t="str">
            <v>YC01</v>
          </cell>
          <cell r="S5309">
            <v>4.0999999999999996</v>
          </cell>
        </row>
        <row r="5310">
          <cell r="M5310" t="str">
            <v>TAT0000112</v>
          </cell>
          <cell r="N5310">
            <v>19130371</v>
          </cell>
          <cell r="O5310" t="str">
            <v>副驾驶员座椅骨架总成</v>
          </cell>
          <cell r="P5310" t="str">
            <v>AGHRC000119</v>
          </cell>
          <cell r="Q5310">
            <v>61</v>
          </cell>
          <cell r="R5310" t="str">
            <v>YC01</v>
          </cell>
          <cell r="S5310">
            <v>160.0078</v>
          </cell>
        </row>
        <row r="5311">
          <cell r="M5311" t="str">
            <v>SCS0001668</v>
          </cell>
          <cell r="N5311" t="str">
            <v>L4527</v>
          </cell>
          <cell r="O5311" t="str">
            <v>扶手骨架总成</v>
          </cell>
          <cell r="P5311" t="str">
            <v>C40DB</v>
          </cell>
          <cell r="Q5311">
            <v>10</v>
          </cell>
          <cell r="R5311" t="str">
            <v>YC01</v>
          </cell>
          <cell r="S5311">
            <v>10.130000000000001</v>
          </cell>
        </row>
        <row r="5312">
          <cell r="M5312" t="str">
            <v>SCS0001437</v>
          </cell>
          <cell r="N5312">
            <v>1932683</v>
          </cell>
          <cell r="O5312" t="str">
            <v>拉带总成</v>
          </cell>
          <cell r="P5312" t="str">
            <v>C40D</v>
          </cell>
          <cell r="Q5312">
            <v>1030</v>
          </cell>
          <cell r="R5312" t="str">
            <v>YC10</v>
          </cell>
          <cell r="S5312">
            <v>5.8</v>
          </cell>
        </row>
        <row r="5313">
          <cell r="M5313" t="str">
            <v>SCS0003614</v>
          </cell>
          <cell r="N5313" t="str">
            <v>L4533</v>
          </cell>
          <cell r="O5313" t="str">
            <v>后排侧头枕合棉总成</v>
          </cell>
          <cell r="P5313" t="str">
            <v>H32B</v>
          </cell>
          <cell r="Q5313">
            <v>7050</v>
          </cell>
          <cell r="R5313" t="str">
            <v>YC01</v>
          </cell>
          <cell r="S5313">
            <v>4.0999999999999996</v>
          </cell>
        </row>
        <row r="5314">
          <cell r="M5314" t="str">
            <v>TAT0000113</v>
          </cell>
          <cell r="N5314">
            <v>19130371</v>
          </cell>
          <cell r="O5314" t="str">
            <v>副驾驶员座椅发泡总成</v>
          </cell>
          <cell r="P5314" t="str">
            <v>AGHRC000120</v>
          </cell>
          <cell r="Q5314">
            <v>61</v>
          </cell>
          <cell r="R5314" t="str">
            <v>YC01</v>
          </cell>
          <cell r="S5314">
            <v>108.7432</v>
          </cell>
        </row>
        <row r="5315">
          <cell r="M5315" t="str">
            <v>SCS0003608</v>
          </cell>
          <cell r="N5315" t="str">
            <v>L4527</v>
          </cell>
          <cell r="O5315" t="str">
            <v>后排四分靠背骨架总成</v>
          </cell>
          <cell r="P5315" t="str">
            <v>H32B</v>
          </cell>
          <cell r="Q5315">
            <v>1101</v>
          </cell>
          <cell r="R5315" t="str">
            <v>BC05</v>
          </cell>
          <cell r="S5315">
            <v>39.200000000000003</v>
          </cell>
        </row>
        <row r="5316">
          <cell r="M5316" t="str">
            <v>SCS0006757</v>
          </cell>
          <cell r="N5316" t="str">
            <v>L4563</v>
          </cell>
          <cell r="O5316" t="str">
            <v>一等左扶手面套（真皮）</v>
          </cell>
          <cell r="P5316" t="str">
            <v>动车项目</v>
          </cell>
          <cell r="Q5316">
            <v>22</v>
          </cell>
          <cell r="R5316" t="str">
            <v>YC01</v>
          </cell>
          <cell r="S5316">
            <v>9.9700000000000006</v>
          </cell>
        </row>
        <row r="5317">
          <cell r="M5317" t="str">
            <v>SCS0003668</v>
          </cell>
          <cell r="N5317" t="str">
            <v>L4533</v>
          </cell>
          <cell r="O5317" t="str">
            <v>两侧头枕合棉总成</v>
          </cell>
          <cell r="P5317" t="str">
            <v>C40D</v>
          </cell>
          <cell r="Q5317">
            <v>2854</v>
          </cell>
          <cell r="R5317" t="str">
            <v>YC01</v>
          </cell>
          <cell r="S5317">
            <v>3.45</v>
          </cell>
        </row>
        <row r="5318">
          <cell r="M5318" t="str">
            <v>TAT0000114</v>
          </cell>
          <cell r="N5318">
            <v>19130371</v>
          </cell>
          <cell r="O5318" t="str">
            <v>副驾驶员座椅面套总成</v>
          </cell>
          <cell r="P5318" t="str">
            <v>AGHRC000121</v>
          </cell>
          <cell r="Q5318">
            <v>61</v>
          </cell>
          <cell r="R5318" t="str">
            <v>YC01</v>
          </cell>
          <cell r="S5318">
            <v>41.94379</v>
          </cell>
        </row>
        <row r="5319">
          <cell r="M5319" t="str">
            <v>SCS0003886</v>
          </cell>
          <cell r="N5319" t="str">
            <v>L4527</v>
          </cell>
          <cell r="O5319" t="str">
            <v>坐垫钢丝总成</v>
          </cell>
          <cell r="P5319" t="str">
            <v>C32B坐垫钢丝总成</v>
          </cell>
          <cell r="Q5319">
            <v>811</v>
          </cell>
          <cell r="R5319" t="str">
            <v>YC03</v>
          </cell>
          <cell r="S5319">
            <v>24.16</v>
          </cell>
        </row>
        <row r="5320">
          <cell r="M5320" t="str">
            <v>SCS0006760</v>
          </cell>
          <cell r="N5320" t="str">
            <v>L4563</v>
          </cell>
          <cell r="O5320" t="str">
            <v>一等右扶手面套（真皮）</v>
          </cell>
          <cell r="P5320" t="str">
            <v>动车项目</v>
          </cell>
          <cell r="Q5320">
            <v>22</v>
          </cell>
          <cell r="R5320" t="str">
            <v>YC01</v>
          </cell>
          <cell r="S5320">
            <v>9.9700000000000006</v>
          </cell>
        </row>
        <row r="5321">
          <cell r="M5321" t="str">
            <v>SCS0003669</v>
          </cell>
          <cell r="N5321" t="str">
            <v>L4533</v>
          </cell>
          <cell r="O5321" t="str">
            <v>中间头枕合棉总成</v>
          </cell>
          <cell r="P5321" t="str">
            <v>C40D</v>
          </cell>
          <cell r="Q5321">
            <v>1426</v>
          </cell>
          <cell r="R5321" t="str">
            <v>YC01</v>
          </cell>
          <cell r="S5321">
            <v>3.45</v>
          </cell>
        </row>
        <row r="5322">
          <cell r="M5322" t="str">
            <v>TAT0000116</v>
          </cell>
          <cell r="N5322">
            <v>19130371</v>
          </cell>
          <cell r="O5322" t="str">
            <v>副驾驶员座椅骨架总成</v>
          </cell>
          <cell r="P5322" t="str">
            <v>AGHRC000123</v>
          </cell>
          <cell r="Q5322">
            <v>55</v>
          </cell>
          <cell r="R5322" t="str">
            <v>YC01</v>
          </cell>
          <cell r="S5322">
            <v>164.29339999999999</v>
          </cell>
        </row>
        <row r="5323">
          <cell r="M5323" t="str">
            <v>SCS0003948</v>
          </cell>
          <cell r="N5323" t="str">
            <v>L4527</v>
          </cell>
          <cell r="O5323" t="str">
            <v>C40DB中部支架总成(Z02)</v>
          </cell>
          <cell r="P5323" t="str">
            <v>C40DB-Z02</v>
          </cell>
          <cell r="Q5323">
            <v>16</v>
          </cell>
          <cell r="R5323" t="str">
            <v>CZ71</v>
          </cell>
          <cell r="S5323">
            <v>6.35</v>
          </cell>
        </row>
        <row r="5324">
          <cell r="M5324" t="str">
            <v>SCS0006820</v>
          </cell>
          <cell r="N5324" t="str">
            <v>L4563</v>
          </cell>
          <cell r="O5324" t="str">
            <v>一等背面套（真皮)</v>
          </cell>
          <cell r="P5324" t="str">
            <v>中车项目</v>
          </cell>
          <cell r="Q5324">
            <v>49</v>
          </cell>
          <cell r="R5324" t="str">
            <v>YC01</v>
          </cell>
          <cell r="S5324">
            <v>37.9</v>
          </cell>
        </row>
        <row r="5325">
          <cell r="M5325" t="str">
            <v>SCS0003670</v>
          </cell>
          <cell r="N5325" t="str">
            <v>L4533</v>
          </cell>
          <cell r="O5325" t="str">
            <v>后排扶手发泡</v>
          </cell>
          <cell r="P5325" t="str">
            <v>C40D</v>
          </cell>
          <cell r="Q5325">
            <v>214</v>
          </cell>
          <cell r="R5325" t="str">
            <v>YC01</v>
          </cell>
          <cell r="S5325">
            <v>7.75</v>
          </cell>
        </row>
        <row r="5326">
          <cell r="M5326" t="str">
            <v>TAT0000117</v>
          </cell>
          <cell r="N5326">
            <v>19130371</v>
          </cell>
          <cell r="O5326" t="str">
            <v>副驾驶员座椅发泡总成</v>
          </cell>
          <cell r="P5326" t="str">
            <v>AGHRC000124</v>
          </cell>
          <cell r="Q5326">
            <v>55</v>
          </cell>
          <cell r="R5326" t="str">
            <v>YC01</v>
          </cell>
          <cell r="S5326">
            <v>111.6557</v>
          </cell>
        </row>
        <row r="5327">
          <cell r="M5327" t="str">
            <v>SCS0004970</v>
          </cell>
          <cell r="N5327" t="str">
            <v>L4527</v>
          </cell>
          <cell r="O5327" t="str">
            <v>p203垫片钣金</v>
          </cell>
          <cell r="P5327" t="str">
            <v>P203</v>
          </cell>
          <cell r="Q5327">
            <v>444</v>
          </cell>
          <cell r="R5327" t="str">
            <v>YC01</v>
          </cell>
          <cell r="S5327">
            <v>0.64</v>
          </cell>
        </row>
        <row r="5328">
          <cell r="M5328" t="str">
            <v>SCS0006753</v>
          </cell>
          <cell r="N5328" t="str">
            <v>L4563</v>
          </cell>
          <cell r="O5328" t="str">
            <v>一等座面套（真皮）</v>
          </cell>
          <cell r="P5328" t="str">
            <v>动车项目</v>
          </cell>
          <cell r="Q5328">
            <v>49</v>
          </cell>
          <cell r="R5328" t="str">
            <v>YC01</v>
          </cell>
          <cell r="S5328">
            <v>43.98</v>
          </cell>
        </row>
        <row r="5329">
          <cell r="M5329" t="str">
            <v>SCS0005239</v>
          </cell>
          <cell r="N5329" t="str">
            <v>L4533</v>
          </cell>
          <cell r="O5329" t="str">
            <v>扶手合棉</v>
          </cell>
          <cell r="P5329" t="str">
            <v>C40DB</v>
          </cell>
          <cell r="Q5329">
            <v>122</v>
          </cell>
          <cell r="R5329" t="str">
            <v>YC01</v>
          </cell>
          <cell r="S5329">
            <v>7.75</v>
          </cell>
        </row>
        <row r="5330">
          <cell r="M5330" t="str">
            <v>TAT0000118</v>
          </cell>
          <cell r="N5330">
            <v>19130371</v>
          </cell>
          <cell r="O5330" t="str">
            <v>副驾驶员座椅面套总成</v>
          </cell>
          <cell r="P5330" t="str">
            <v>AGHRC000125</v>
          </cell>
          <cell r="Q5330">
            <v>55</v>
          </cell>
          <cell r="R5330" t="str">
            <v>YC01</v>
          </cell>
          <cell r="S5330">
            <v>43.067189999999997</v>
          </cell>
        </row>
        <row r="5331">
          <cell r="M5331" t="str">
            <v>SCS0005385</v>
          </cell>
          <cell r="N5331" t="str">
            <v>L4527</v>
          </cell>
          <cell r="O5331" t="str">
            <v>靠背骨架弯管</v>
          </cell>
          <cell r="P5331" t="str">
            <v>P203前排</v>
          </cell>
          <cell r="Q5331">
            <v>1200</v>
          </cell>
          <cell r="R5331" t="str">
            <v>YC10</v>
          </cell>
          <cell r="S5331">
            <v>4.18</v>
          </cell>
        </row>
        <row r="5332">
          <cell r="M5332" t="str">
            <v>SCS0006746</v>
          </cell>
          <cell r="N5332" t="str">
            <v>L4563</v>
          </cell>
          <cell r="O5332" t="str">
            <v>一等头枕面套（真皮）</v>
          </cell>
          <cell r="P5332" t="str">
            <v>动车项目</v>
          </cell>
          <cell r="Q5332">
            <v>22</v>
          </cell>
          <cell r="R5332" t="str">
            <v>YC01</v>
          </cell>
          <cell r="S5332">
            <v>29.34</v>
          </cell>
        </row>
        <row r="5333">
          <cell r="M5333" t="str">
            <v>SCS0006379</v>
          </cell>
          <cell r="N5333" t="str">
            <v>L4533</v>
          </cell>
          <cell r="O5333" t="str">
            <v>前排头枕泡沫本体</v>
          </cell>
          <cell r="P5333" t="str">
            <v>P203</v>
          </cell>
          <cell r="Q5333">
            <v>1084</v>
          </cell>
          <cell r="R5333" t="str">
            <v>YC01</v>
          </cell>
          <cell r="S5333">
            <v>7.18</v>
          </cell>
        </row>
        <row r="5334">
          <cell r="M5334" t="str">
            <v>TAT0000120</v>
          </cell>
          <cell r="N5334">
            <v>19130371</v>
          </cell>
          <cell r="O5334" t="str">
            <v>乘客第二排单人座骨架总成</v>
          </cell>
          <cell r="P5334" t="str">
            <v>AGHRC000127</v>
          </cell>
          <cell r="Q5334">
            <v>28</v>
          </cell>
          <cell r="R5334" t="str">
            <v>YC01</v>
          </cell>
          <cell r="S5334">
            <v>147.4161</v>
          </cell>
        </row>
        <row r="5335">
          <cell r="M5335" t="str">
            <v>SCS0005386</v>
          </cell>
          <cell r="N5335" t="str">
            <v>L4527</v>
          </cell>
          <cell r="O5335" t="str">
            <v>靠背泡沫支撑钢丝</v>
          </cell>
          <cell r="P5335" t="str">
            <v>P203前排</v>
          </cell>
          <cell r="Q5335">
            <v>1200</v>
          </cell>
          <cell r="R5335" t="str">
            <v>YC10</v>
          </cell>
          <cell r="S5335">
            <v>0.59</v>
          </cell>
        </row>
        <row r="5336">
          <cell r="M5336" t="str">
            <v>SCS0006763</v>
          </cell>
          <cell r="N5336" t="str">
            <v>L4563</v>
          </cell>
          <cell r="O5336" t="str">
            <v>二等头枕面套（真皮）</v>
          </cell>
          <cell r="P5336" t="str">
            <v>动车项目</v>
          </cell>
          <cell r="Q5336">
            <v>52</v>
          </cell>
          <cell r="R5336" t="str">
            <v>YC01</v>
          </cell>
          <cell r="S5336">
            <v>23.39</v>
          </cell>
        </row>
        <row r="5337">
          <cell r="M5337" t="str">
            <v>SCS0006382</v>
          </cell>
          <cell r="N5337" t="str">
            <v>L4533</v>
          </cell>
          <cell r="O5337" t="str">
            <v>扶手合棉</v>
          </cell>
          <cell r="P5337" t="str">
            <v>P203</v>
          </cell>
          <cell r="Q5337">
            <v>19</v>
          </cell>
          <cell r="R5337" t="str">
            <v>YC01</v>
          </cell>
          <cell r="S5337">
            <v>10.26</v>
          </cell>
        </row>
        <row r="5338">
          <cell r="M5338" t="str">
            <v>TAT0000121</v>
          </cell>
          <cell r="N5338">
            <v>19130371</v>
          </cell>
          <cell r="O5338" t="str">
            <v>乘客第二排单人座发泡总成</v>
          </cell>
          <cell r="P5338" t="str">
            <v>AGHRC000128</v>
          </cell>
          <cell r="Q5338">
            <v>28</v>
          </cell>
          <cell r="R5338" t="str">
            <v>YC01</v>
          </cell>
          <cell r="S5338">
            <v>100.1857</v>
          </cell>
        </row>
        <row r="5339">
          <cell r="M5339" t="str">
            <v>SCS0005387</v>
          </cell>
          <cell r="N5339" t="str">
            <v>L4527</v>
          </cell>
          <cell r="O5339" t="str">
            <v>靠背面套上固定钢丝</v>
          </cell>
          <cell r="P5339" t="str">
            <v>P203前排</v>
          </cell>
          <cell r="Q5339">
            <v>1200</v>
          </cell>
          <cell r="R5339" t="str">
            <v>YC10</v>
          </cell>
          <cell r="S5339">
            <v>0.53</v>
          </cell>
        </row>
        <row r="5340">
          <cell r="M5340" t="str">
            <v>SCS0006767</v>
          </cell>
          <cell r="N5340" t="str">
            <v>L4563</v>
          </cell>
          <cell r="O5340" t="str">
            <v>二等背面套（真皮）</v>
          </cell>
          <cell r="P5340" t="str">
            <v>动车项目</v>
          </cell>
          <cell r="Q5340">
            <v>70</v>
          </cell>
          <cell r="R5340" t="str">
            <v>YC01</v>
          </cell>
          <cell r="S5340">
            <v>31.88</v>
          </cell>
        </row>
        <row r="5341">
          <cell r="M5341" t="str">
            <v>SCS0006384</v>
          </cell>
          <cell r="N5341" t="str">
            <v>L4533</v>
          </cell>
          <cell r="O5341" t="str">
            <v>两侧头枕合棉</v>
          </cell>
          <cell r="P5341" t="str">
            <v>P203</v>
          </cell>
          <cell r="Q5341">
            <v>1092</v>
          </cell>
          <cell r="R5341" t="str">
            <v>YC01</v>
          </cell>
          <cell r="S5341">
            <v>4.25</v>
          </cell>
        </row>
        <row r="5342">
          <cell r="M5342" t="str">
            <v>TAT0000122</v>
          </cell>
          <cell r="N5342">
            <v>19130371</v>
          </cell>
          <cell r="O5342" t="str">
            <v>乘客第二排单人座面套总成</v>
          </cell>
          <cell r="P5342" t="str">
            <v>AGHRC000129</v>
          </cell>
          <cell r="Q5342">
            <v>28</v>
          </cell>
          <cell r="R5342" t="str">
            <v>YC01</v>
          </cell>
          <cell r="S5342">
            <v>38.643050000000002</v>
          </cell>
        </row>
        <row r="5343">
          <cell r="M5343" t="str">
            <v>SCS0005390</v>
          </cell>
          <cell r="N5343" t="str">
            <v>L4527</v>
          </cell>
          <cell r="O5343" t="str">
            <v>靠背下支撑钢丝A</v>
          </cell>
          <cell r="P5343" t="str">
            <v>P203前排</v>
          </cell>
          <cell r="Q5343">
            <v>1200</v>
          </cell>
          <cell r="R5343" t="str">
            <v>YC10</v>
          </cell>
          <cell r="S5343">
            <v>0.93</v>
          </cell>
        </row>
        <row r="5344">
          <cell r="M5344" t="str">
            <v>SCS0006772</v>
          </cell>
          <cell r="N5344" t="str">
            <v>L4563</v>
          </cell>
          <cell r="O5344" t="str">
            <v>二等座面套（真皮）</v>
          </cell>
          <cell r="P5344" t="str">
            <v>动车项目</v>
          </cell>
          <cell r="Q5344">
            <v>70</v>
          </cell>
          <cell r="R5344" t="str">
            <v>YC01</v>
          </cell>
          <cell r="S5344">
            <v>20.239999999999998</v>
          </cell>
        </row>
        <row r="5345">
          <cell r="M5345" t="str">
            <v>SCS0006386</v>
          </cell>
          <cell r="N5345" t="str">
            <v>L4533</v>
          </cell>
          <cell r="O5345" t="str">
            <v>中间头枕合棉</v>
          </cell>
          <cell r="P5345" t="str">
            <v>P203</v>
          </cell>
          <cell r="Q5345">
            <v>19</v>
          </cell>
          <cell r="R5345" t="str">
            <v>YC01</v>
          </cell>
          <cell r="S5345">
            <v>3.22</v>
          </cell>
        </row>
        <row r="5346">
          <cell r="M5346" t="str">
            <v>TAT0000124</v>
          </cell>
          <cell r="N5346">
            <v>19130371</v>
          </cell>
          <cell r="O5346" t="str">
            <v>乘客第三排单人座骨架总成</v>
          </cell>
          <cell r="P5346" t="str">
            <v>AGHRC000131</v>
          </cell>
          <cell r="Q5346">
            <v>32</v>
          </cell>
          <cell r="R5346" t="str">
            <v>YC01</v>
          </cell>
          <cell r="S5346">
            <v>147.4161</v>
          </cell>
        </row>
        <row r="5347">
          <cell r="M5347" t="str">
            <v>SCS0005391</v>
          </cell>
          <cell r="N5347" t="str">
            <v>L4527</v>
          </cell>
          <cell r="O5347" t="str">
            <v>靠背下支撑钢丝B</v>
          </cell>
          <cell r="P5347" t="str">
            <v>P203前排</v>
          </cell>
          <cell r="Q5347">
            <v>1200</v>
          </cell>
          <cell r="R5347" t="str">
            <v>YC10</v>
          </cell>
          <cell r="S5347">
            <v>0.56999999999999995</v>
          </cell>
        </row>
        <row r="5348">
          <cell r="M5348" t="str">
            <v>SCS0006776</v>
          </cell>
          <cell r="N5348" t="str">
            <v>L4563</v>
          </cell>
          <cell r="O5348" t="str">
            <v>二等扶手面套（真皮）</v>
          </cell>
          <cell r="Q5348">
            <v>72</v>
          </cell>
          <cell r="R5348" t="str">
            <v>YC01</v>
          </cell>
          <cell r="S5348">
            <v>11.37</v>
          </cell>
        </row>
        <row r="5349">
          <cell r="M5349" t="str">
            <v>SCS0010276</v>
          </cell>
          <cell r="N5349" t="str">
            <v>L4533</v>
          </cell>
          <cell r="O5349" t="str">
            <v>前排头枕泡沫总成</v>
          </cell>
          <cell r="P5349" t="str">
            <v>C33DB-M07（低配）</v>
          </cell>
          <cell r="Q5349">
            <v>32</v>
          </cell>
          <cell r="R5349" t="str">
            <v>YC01</v>
          </cell>
          <cell r="S5349">
            <v>4.99</v>
          </cell>
        </row>
        <row r="5350">
          <cell r="M5350" t="str">
            <v>TAT0000125</v>
          </cell>
          <cell r="N5350">
            <v>19130371</v>
          </cell>
          <cell r="O5350" t="str">
            <v>乘客第三排单人座发泡总成</v>
          </cell>
          <cell r="P5350" t="str">
            <v>AGHRC000132</v>
          </cell>
          <cell r="Q5350">
            <v>32</v>
          </cell>
          <cell r="R5350" t="str">
            <v>YC01</v>
          </cell>
          <cell r="S5350">
            <v>100.1857</v>
          </cell>
        </row>
        <row r="5351">
          <cell r="M5351" t="str">
            <v>SCS0005392</v>
          </cell>
          <cell r="N5351" t="str">
            <v>L4527</v>
          </cell>
          <cell r="O5351" t="str">
            <v>靠背下支撑钢丝C</v>
          </cell>
          <cell r="P5351" t="str">
            <v>P203前排</v>
          </cell>
          <cell r="Q5351">
            <v>1200</v>
          </cell>
          <cell r="R5351" t="str">
            <v>YC10</v>
          </cell>
          <cell r="S5351">
            <v>0.37</v>
          </cell>
        </row>
        <row r="5352">
          <cell r="M5352" t="str">
            <v>SCS0006779</v>
          </cell>
          <cell r="N5352" t="str">
            <v>L4563</v>
          </cell>
          <cell r="O5352" t="str">
            <v>三四等背面套（真皮）</v>
          </cell>
          <cell r="P5352" t="str">
            <v>动车项目</v>
          </cell>
          <cell r="Q5352">
            <v>44</v>
          </cell>
          <cell r="R5352" t="str">
            <v>YC01</v>
          </cell>
          <cell r="S5352">
            <v>26.08</v>
          </cell>
        </row>
        <row r="5353">
          <cell r="M5353" t="str">
            <v>SCS0010279</v>
          </cell>
          <cell r="N5353" t="str">
            <v>L4533</v>
          </cell>
          <cell r="O5353" t="str">
            <v>后排两侧头枕泡沫总成</v>
          </cell>
          <cell r="Q5353">
            <v>30</v>
          </cell>
          <cell r="R5353" t="str">
            <v>YC01</v>
          </cell>
          <cell r="S5353">
            <v>3.69</v>
          </cell>
        </row>
        <row r="5354">
          <cell r="M5354" t="str">
            <v>TAT0000126</v>
          </cell>
          <cell r="N5354">
            <v>19130371</v>
          </cell>
          <cell r="O5354" t="str">
            <v>乘客第三排单人座面套总成</v>
          </cell>
          <cell r="P5354" t="str">
            <v>AGHRC000133</v>
          </cell>
          <cell r="Q5354">
            <v>32</v>
          </cell>
          <cell r="R5354" t="str">
            <v>YC01</v>
          </cell>
          <cell r="S5354">
            <v>38.643050000000002</v>
          </cell>
        </row>
        <row r="5355">
          <cell r="M5355" t="str">
            <v>SCS0005461</v>
          </cell>
          <cell r="N5355" t="str">
            <v>L4527</v>
          </cell>
          <cell r="O5355" t="str">
            <v>四分坐垫骨架焊接总成</v>
          </cell>
          <cell r="P5355" t="str">
            <v>P203</v>
          </cell>
          <cell r="Q5355">
            <v>225</v>
          </cell>
          <cell r="R5355" t="str">
            <v>YC01</v>
          </cell>
          <cell r="S5355">
            <v>12.14</v>
          </cell>
        </row>
        <row r="5356">
          <cell r="M5356" t="str">
            <v>SCS0006783</v>
          </cell>
          <cell r="N5356" t="str">
            <v>L4563</v>
          </cell>
          <cell r="O5356" t="str">
            <v>三四等座面套（真皮）</v>
          </cell>
          <cell r="P5356" t="str">
            <v>动车项目</v>
          </cell>
          <cell r="Q5356">
            <v>44</v>
          </cell>
          <cell r="R5356" t="str">
            <v>YC01</v>
          </cell>
          <cell r="S5356">
            <v>17.329999999999998</v>
          </cell>
        </row>
        <row r="5357">
          <cell r="M5357" t="str">
            <v>SCS0010280</v>
          </cell>
          <cell r="N5357" t="str">
            <v>L4533</v>
          </cell>
          <cell r="O5357" t="str">
            <v>后排中间头枕泡沫总成</v>
          </cell>
          <cell r="Q5357">
            <v>10</v>
          </cell>
          <cell r="R5357" t="str">
            <v>YC01</v>
          </cell>
          <cell r="S5357">
            <v>3.25</v>
          </cell>
        </row>
        <row r="5358">
          <cell r="M5358" t="str">
            <v>TAT0000128</v>
          </cell>
          <cell r="N5358">
            <v>19130371</v>
          </cell>
          <cell r="O5358" t="str">
            <v>前翻前排座椅骨架总成</v>
          </cell>
          <cell r="P5358" t="str">
            <v>AGHRC000135</v>
          </cell>
          <cell r="Q5358">
            <v>21</v>
          </cell>
          <cell r="R5358" t="str">
            <v>YC01</v>
          </cell>
          <cell r="S5358">
            <v>139.53290000000001</v>
          </cell>
        </row>
        <row r="5359">
          <cell r="M5359" t="str">
            <v>SCS0005462</v>
          </cell>
          <cell r="N5359" t="str">
            <v>L4527</v>
          </cell>
          <cell r="O5359" t="str">
            <v>P203中间铰链左</v>
          </cell>
          <cell r="P5359" t="str">
            <v>P203后排</v>
          </cell>
          <cell r="Q5359">
            <v>248</v>
          </cell>
          <cell r="R5359" t="str">
            <v>YC01</v>
          </cell>
          <cell r="S5359">
            <v>7.2</v>
          </cell>
        </row>
        <row r="5360">
          <cell r="M5360" t="str">
            <v>SCS0006787</v>
          </cell>
          <cell r="N5360" t="str">
            <v>L4563</v>
          </cell>
          <cell r="O5360" t="str">
            <v>折叠背面套（真皮）</v>
          </cell>
          <cell r="P5360" t="str">
            <v>动车项目</v>
          </cell>
          <cell r="Q5360">
            <v>28</v>
          </cell>
          <cell r="R5360" t="str">
            <v>YC01</v>
          </cell>
          <cell r="S5360">
            <v>22.18</v>
          </cell>
        </row>
        <row r="5361">
          <cell r="M5361" t="str">
            <v>SCS0005618</v>
          </cell>
          <cell r="N5361">
            <v>1913022</v>
          </cell>
          <cell r="O5361" t="str">
            <v>齿板</v>
          </cell>
          <cell r="P5361" t="str">
            <v>P203</v>
          </cell>
          <cell r="Q5361">
            <v>1400</v>
          </cell>
          <cell r="R5361" t="str">
            <v>YC10</v>
          </cell>
          <cell r="S5361">
            <v>6.97</v>
          </cell>
        </row>
        <row r="5362">
          <cell r="M5362" t="str">
            <v>TAT0000129</v>
          </cell>
          <cell r="N5362">
            <v>19130371</v>
          </cell>
          <cell r="O5362" t="str">
            <v>前翻前排座椅发泡总成</v>
          </cell>
          <cell r="P5362" t="str">
            <v>AGHRC000136</v>
          </cell>
          <cell r="Q5362">
            <v>21</v>
          </cell>
          <cell r="R5362" t="str">
            <v>YC01</v>
          </cell>
          <cell r="S5362">
            <v>94.828190000000006</v>
          </cell>
        </row>
        <row r="5363">
          <cell r="M5363" t="str">
            <v>SCS0005464</v>
          </cell>
          <cell r="N5363" t="str">
            <v>L4527</v>
          </cell>
          <cell r="O5363" t="str">
            <v>P203中间铰链右</v>
          </cell>
          <cell r="P5363" t="str">
            <v>P203后排</v>
          </cell>
          <cell r="Q5363">
            <v>248</v>
          </cell>
          <cell r="R5363" t="str">
            <v>YC01</v>
          </cell>
          <cell r="S5363">
            <v>7.2</v>
          </cell>
        </row>
        <row r="5364">
          <cell r="M5364" t="str">
            <v>SCS0006791</v>
          </cell>
          <cell r="N5364" t="str">
            <v>L4563</v>
          </cell>
          <cell r="O5364" t="str">
            <v>折叠座面套（真皮）</v>
          </cell>
          <cell r="P5364" t="str">
            <v>动车项目</v>
          </cell>
          <cell r="Q5364">
            <v>28</v>
          </cell>
          <cell r="R5364" t="str">
            <v>YC01</v>
          </cell>
          <cell r="S5364">
            <v>17.41</v>
          </cell>
        </row>
        <row r="5365">
          <cell r="M5365" t="str">
            <v>SCS0005793</v>
          </cell>
          <cell r="N5365">
            <v>1913022</v>
          </cell>
          <cell r="O5365" t="str">
            <v>后联动片</v>
          </cell>
          <cell r="P5365" t="str">
            <v>P203</v>
          </cell>
          <cell r="Q5365">
            <v>1400</v>
          </cell>
          <cell r="R5365" t="str">
            <v>YC10</v>
          </cell>
          <cell r="S5365">
            <v>4.43</v>
          </cell>
        </row>
        <row r="5366">
          <cell r="M5366" t="str">
            <v>TAT0000130</v>
          </cell>
          <cell r="N5366">
            <v>19130371</v>
          </cell>
          <cell r="O5366" t="str">
            <v>前翻前排座椅面套总成</v>
          </cell>
          <cell r="P5366" t="str">
            <v>AGHRC000137</v>
          </cell>
          <cell r="Q5366">
            <v>21</v>
          </cell>
          <cell r="R5366" t="str">
            <v>YC01</v>
          </cell>
          <cell r="S5366">
            <v>36.576590000000003</v>
          </cell>
        </row>
        <row r="5367">
          <cell r="M5367" t="str">
            <v>SCS0005473</v>
          </cell>
          <cell r="N5367" t="str">
            <v>L4527</v>
          </cell>
          <cell r="O5367" t="str">
            <v>六分坐垫骨架焊接总成</v>
          </cell>
          <cell r="P5367" t="str">
            <v>P203</v>
          </cell>
          <cell r="Q5367">
            <v>225</v>
          </cell>
          <cell r="R5367" t="str">
            <v>YC01</v>
          </cell>
          <cell r="S5367">
            <v>12.63</v>
          </cell>
        </row>
        <row r="5368">
          <cell r="M5368" t="str">
            <v>SCS0002835</v>
          </cell>
          <cell r="N5368">
            <v>1943508</v>
          </cell>
          <cell r="O5368" t="str">
            <v>驾座调角器手柄</v>
          </cell>
          <cell r="P5368">
            <v>306</v>
          </cell>
          <cell r="Q5368">
            <v>806</v>
          </cell>
          <cell r="R5368" t="str">
            <v>YC01</v>
          </cell>
          <cell r="S5368">
            <v>0.38</v>
          </cell>
        </row>
        <row r="5369">
          <cell r="M5369" t="str">
            <v>SCS0005618</v>
          </cell>
          <cell r="N5369">
            <v>1913022</v>
          </cell>
          <cell r="O5369" t="str">
            <v>齿板</v>
          </cell>
          <cell r="P5369" t="str">
            <v>P203</v>
          </cell>
          <cell r="Q5369">
            <v>96</v>
          </cell>
          <cell r="R5369" t="str">
            <v>YC10</v>
          </cell>
          <cell r="S5369">
            <v>6.97</v>
          </cell>
        </row>
        <row r="5370">
          <cell r="M5370" t="str">
            <v>TAT0000132</v>
          </cell>
          <cell r="N5370">
            <v>19130371</v>
          </cell>
          <cell r="O5370" t="str">
            <v>前翻第二排座椅骨架总成</v>
          </cell>
          <cell r="P5370" t="str">
            <v>AGHRC000139</v>
          </cell>
          <cell r="Q5370">
            <v>261</v>
          </cell>
          <cell r="R5370" t="str">
            <v>YC01</v>
          </cell>
          <cell r="S5370">
            <v>144.7612</v>
          </cell>
        </row>
        <row r="5371">
          <cell r="M5371" t="str">
            <v>SCS0006320</v>
          </cell>
          <cell r="N5371" t="str">
            <v>L4527</v>
          </cell>
          <cell r="O5371" t="str">
            <v>四分坐垫骨架总成</v>
          </cell>
          <cell r="P5371" t="str">
            <v>P203低配</v>
          </cell>
          <cell r="Q5371">
            <v>364</v>
          </cell>
          <cell r="R5371" t="str">
            <v>YC01</v>
          </cell>
          <cell r="S5371">
            <v>40.5</v>
          </cell>
        </row>
        <row r="5372">
          <cell r="M5372" t="str">
            <v>SCS0002836</v>
          </cell>
          <cell r="N5372">
            <v>1943508</v>
          </cell>
          <cell r="O5372" t="str">
            <v>驾座左侧罩壳</v>
          </cell>
          <cell r="P5372">
            <v>306</v>
          </cell>
          <cell r="Q5372">
            <v>806</v>
          </cell>
          <cell r="R5372" t="str">
            <v>YC01</v>
          </cell>
          <cell r="S5372">
            <v>1.06</v>
          </cell>
        </row>
        <row r="5373">
          <cell r="M5373" t="str">
            <v>scs0005793</v>
          </cell>
          <cell r="N5373">
            <v>1913022</v>
          </cell>
          <cell r="O5373" t="str">
            <v>后联动片</v>
          </cell>
          <cell r="P5373" t="str">
            <v>P203</v>
          </cell>
          <cell r="Q5373">
            <v>78</v>
          </cell>
          <cell r="R5373" t="str">
            <v>YC10</v>
          </cell>
          <cell r="S5373">
            <v>4.43</v>
          </cell>
        </row>
        <row r="5374">
          <cell r="M5374" t="str">
            <v>TAT0000133</v>
          </cell>
          <cell r="N5374">
            <v>19130371</v>
          </cell>
          <cell r="O5374" t="str">
            <v>前翻第二排座椅发泡总成</v>
          </cell>
          <cell r="P5374" t="str">
            <v>AGHRC000140</v>
          </cell>
          <cell r="Q5374">
            <v>261</v>
          </cell>
          <cell r="R5374" t="str">
            <v>YC01</v>
          </cell>
          <cell r="S5374">
            <v>98.381389999999996</v>
          </cell>
        </row>
        <row r="5375">
          <cell r="M5375" t="str">
            <v>SCS0006322</v>
          </cell>
          <cell r="N5375" t="str">
            <v>L4527</v>
          </cell>
          <cell r="O5375" t="str">
            <v>六分坐垫骨架总成</v>
          </cell>
          <cell r="P5375" t="str">
            <v>P203</v>
          </cell>
          <cell r="Q5375">
            <v>364</v>
          </cell>
          <cell r="R5375" t="str">
            <v>YC01</v>
          </cell>
          <cell r="S5375">
            <v>46.78</v>
          </cell>
        </row>
        <row r="5376">
          <cell r="M5376" t="str">
            <v>SCS0002837</v>
          </cell>
          <cell r="N5376">
            <v>1943508</v>
          </cell>
          <cell r="O5376" t="str">
            <v>驾座右侧外罩壳</v>
          </cell>
          <cell r="P5376">
            <v>306</v>
          </cell>
          <cell r="Q5376">
            <v>806</v>
          </cell>
          <cell r="R5376" t="str">
            <v>YC01</v>
          </cell>
          <cell r="S5376">
            <v>1.22</v>
          </cell>
        </row>
        <row r="5377">
          <cell r="M5377" t="str">
            <v>SCS0005618</v>
          </cell>
          <cell r="N5377">
            <v>1913022</v>
          </cell>
          <cell r="O5377" t="str">
            <v>齿板</v>
          </cell>
          <cell r="P5377" t="str">
            <v>P203</v>
          </cell>
          <cell r="Q5377">
            <v>506</v>
          </cell>
          <cell r="R5377" t="str">
            <v>YC10</v>
          </cell>
          <cell r="S5377">
            <v>6.97</v>
          </cell>
        </row>
        <row r="5378">
          <cell r="M5378" t="str">
            <v>TAT0000134</v>
          </cell>
          <cell r="N5378">
            <v>19130371</v>
          </cell>
          <cell r="O5378" t="str">
            <v>前翻第二排座椅面套总成</v>
          </cell>
          <cell r="P5378" t="str">
            <v>AGHRC000141</v>
          </cell>
          <cell r="Q5378">
            <v>261</v>
          </cell>
          <cell r="R5378" t="str">
            <v>YC01</v>
          </cell>
          <cell r="S5378">
            <v>37.947110000000002</v>
          </cell>
        </row>
        <row r="5379">
          <cell r="M5379" t="str">
            <v>SCS0006323</v>
          </cell>
          <cell r="N5379" t="str">
            <v>L4527</v>
          </cell>
          <cell r="O5379" t="str">
            <v>中间铰链总成左</v>
          </cell>
          <cell r="P5379" t="str">
            <v>P203后排</v>
          </cell>
          <cell r="Q5379">
            <v>225</v>
          </cell>
          <cell r="R5379" t="str">
            <v>YC01</v>
          </cell>
          <cell r="S5379">
            <v>4.29</v>
          </cell>
        </row>
        <row r="5380">
          <cell r="M5380" t="str">
            <v>SCS0002991</v>
          </cell>
          <cell r="N5380">
            <v>1943508</v>
          </cell>
          <cell r="O5380" t="str">
            <v>正驾右内护盖</v>
          </cell>
          <cell r="Q5380">
            <v>448</v>
          </cell>
          <cell r="R5380" t="str">
            <v>YC01</v>
          </cell>
          <cell r="S5380">
            <v>1.04</v>
          </cell>
        </row>
        <row r="5381">
          <cell r="M5381" t="str">
            <v>scs0005793</v>
          </cell>
          <cell r="N5381">
            <v>1913022</v>
          </cell>
          <cell r="O5381" t="str">
            <v>后联动片</v>
          </cell>
          <cell r="P5381" t="str">
            <v>P203</v>
          </cell>
          <cell r="Q5381">
            <v>506</v>
          </cell>
          <cell r="R5381" t="str">
            <v>YC10</v>
          </cell>
          <cell r="S5381">
            <v>4.43</v>
          </cell>
        </row>
        <row r="5382">
          <cell r="M5382" t="str">
            <v>TAT0000136</v>
          </cell>
          <cell r="N5382">
            <v>19130371</v>
          </cell>
          <cell r="O5382" t="str">
            <v>乘客一排双人座发泡总成</v>
          </cell>
          <cell r="P5382" t="str">
            <v>AGHRC000143</v>
          </cell>
          <cell r="Q5382">
            <v>26</v>
          </cell>
          <cell r="R5382" t="str">
            <v>YC01</v>
          </cell>
          <cell r="S5382">
            <v>278.46449999999999</v>
          </cell>
        </row>
        <row r="5383">
          <cell r="M5383" t="str">
            <v>SCS0006325</v>
          </cell>
          <cell r="N5383" t="str">
            <v>L4527</v>
          </cell>
          <cell r="O5383" t="str">
            <v>中间铰链总成右</v>
          </cell>
          <cell r="P5383" t="str">
            <v>P203后排</v>
          </cell>
          <cell r="Q5383">
            <v>225</v>
          </cell>
          <cell r="R5383" t="str">
            <v>YC01</v>
          </cell>
          <cell r="S5383">
            <v>4.29</v>
          </cell>
        </row>
        <row r="5384">
          <cell r="M5384" t="str">
            <v>SCS0002995</v>
          </cell>
          <cell r="N5384">
            <v>1943508</v>
          </cell>
          <cell r="O5384" t="str">
            <v>塞盖</v>
          </cell>
          <cell r="Q5384">
            <v>918</v>
          </cell>
          <cell r="R5384" t="str">
            <v>YC01</v>
          </cell>
          <cell r="S5384">
            <v>7.0000000000000007E-2</v>
          </cell>
        </row>
        <row r="5385">
          <cell r="M5385" t="str">
            <v>SCS0002050</v>
          </cell>
          <cell r="N5385">
            <v>2143048</v>
          </cell>
          <cell r="O5385" t="str">
            <v>无纺布600*550</v>
          </cell>
          <cell r="Q5385">
            <v>6000</v>
          </cell>
          <cell r="R5385" t="str">
            <v>YC01</v>
          </cell>
          <cell r="S5385">
            <v>0.3</v>
          </cell>
        </row>
        <row r="5386">
          <cell r="M5386" t="str">
            <v>TAT0000137</v>
          </cell>
          <cell r="N5386">
            <v>19130371</v>
          </cell>
          <cell r="O5386" t="str">
            <v>乘客一排双人座骨架总成</v>
          </cell>
          <cell r="P5386" t="str">
            <v>AGHRC000144</v>
          </cell>
          <cell r="Q5386">
            <v>26</v>
          </cell>
          <cell r="R5386" t="str">
            <v>YC01</v>
          </cell>
          <cell r="S5386">
            <v>189.24770000000001</v>
          </cell>
        </row>
        <row r="5387">
          <cell r="M5387" t="str">
            <v>SCS0006381</v>
          </cell>
          <cell r="N5387" t="str">
            <v>L4527</v>
          </cell>
          <cell r="O5387" t="str">
            <v>扶手骨架焊接总成</v>
          </cell>
          <cell r="P5387" t="str">
            <v>P203</v>
          </cell>
          <cell r="Q5387">
            <v>225</v>
          </cell>
          <cell r="R5387" t="str">
            <v>YC01</v>
          </cell>
          <cell r="S5387">
            <v>10.98</v>
          </cell>
        </row>
        <row r="5388">
          <cell r="M5388" t="str">
            <v>SCS0002997</v>
          </cell>
          <cell r="N5388">
            <v>1943508</v>
          </cell>
          <cell r="O5388" t="str">
            <v>副驾左内护盖</v>
          </cell>
          <cell r="Q5388">
            <v>419</v>
          </cell>
          <cell r="R5388" t="str">
            <v>YC01</v>
          </cell>
          <cell r="S5388">
            <v>1.04</v>
          </cell>
        </row>
        <row r="5389">
          <cell r="M5389" t="str">
            <v>SCS0005236</v>
          </cell>
          <cell r="N5389">
            <v>2143048</v>
          </cell>
          <cell r="O5389" t="str">
            <v>无纺布550*950</v>
          </cell>
          <cell r="P5389" t="str">
            <v>550*950</v>
          </cell>
          <cell r="Q5389">
            <v>7800</v>
          </cell>
          <cell r="R5389" t="str">
            <v>YC01</v>
          </cell>
          <cell r="S5389">
            <v>0.54</v>
          </cell>
        </row>
        <row r="5390">
          <cell r="M5390" t="str">
            <v>TAT0000138</v>
          </cell>
          <cell r="N5390">
            <v>19130371</v>
          </cell>
          <cell r="O5390" t="str">
            <v>乘客一排双人座面套总成</v>
          </cell>
          <cell r="P5390" t="str">
            <v>AGHRC000145</v>
          </cell>
          <cell r="Q5390">
            <v>26</v>
          </cell>
          <cell r="R5390" t="str">
            <v>YC01</v>
          </cell>
          <cell r="S5390">
            <v>72.995549999999994</v>
          </cell>
        </row>
        <row r="5391">
          <cell r="M5391" t="str">
            <v>SCS0006632</v>
          </cell>
          <cell r="N5391" t="str">
            <v>L4527</v>
          </cell>
          <cell r="O5391" t="str">
            <v>扶手打钉钢丝左</v>
          </cell>
          <cell r="P5391" t="str">
            <v>P203后排整体背</v>
          </cell>
          <cell r="Q5391">
            <v>423</v>
          </cell>
          <cell r="R5391" t="str">
            <v>YC10</v>
          </cell>
          <cell r="S5391">
            <v>0.6</v>
          </cell>
        </row>
        <row r="5392">
          <cell r="M5392" t="str">
            <v>SCS0002999</v>
          </cell>
          <cell r="N5392">
            <v>1943508</v>
          </cell>
          <cell r="O5392" t="str">
            <v>副驾右外护盖</v>
          </cell>
          <cell r="Q5392">
            <v>419</v>
          </cell>
          <cell r="R5392" t="str">
            <v>YC01</v>
          </cell>
          <cell r="S5392">
            <v>4.5199999999999996</v>
          </cell>
        </row>
        <row r="5393">
          <cell r="M5393" t="str">
            <v>SCS0002052</v>
          </cell>
          <cell r="N5393">
            <v>2143048</v>
          </cell>
          <cell r="O5393" t="str">
            <v>无纺布1200*550</v>
          </cell>
          <cell r="Q5393">
            <v>1800</v>
          </cell>
          <cell r="R5393" t="str">
            <v>YC01</v>
          </cell>
          <cell r="S5393">
            <v>0.59</v>
          </cell>
        </row>
        <row r="5394">
          <cell r="M5394" t="str">
            <v>TAT0000140</v>
          </cell>
          <cell r="N5394">
            <v>19130371</v>
          </cell>
          <cell r="O5394" t="str">
            <v>乘客二排双人座发泡总成</v>
          </cell>
          <cell r="P5394" t="str">
            <v>AGHRC000147</v>
          </cell>
          <cell r="Q5394">
            <v>55</v>
          </cell>
          <cell r="R5394" t="str">
            <v>YC01</v>
          </cell>
          <cell r="S5394">
            <v>278.46449999999999</v>
          </cell>
        </row>
        <row r="5395">
          <cell r="M5395" t="str">
            <v>SCS0006633</v>
          </cell>
          <cell r="N5395" t="str">
            <v>L4527</v>
          </cell>
          <cell r="O5395" t="str">
            <v>扶手打钉钢丝右</v>
          </cell>
          <cell r="P5395" t="str">
            <v>P203后排整体背</v>
          </cell>
          <cell r="Q5395">
            <v>423</v>
          </cell>
          <cell r="R5395" t="str">
            <v>YC10</v>
          </cell>
          <cell r="S5395">
            <v>0.6</v>
          </cell>
        </row>
        <row r="5396">
          <cell r="M5396" t="str">
            <v>SCS0003001</v>
          </cell>
          <cell r="N5396">
            <v>1943508</v>
          </cell>
          <cell r="O5396" t="str">
            <v>正驾调角器把手护盖</v>
          </cell>
          <cell r="Q5396">
            <v>499</v>
          </cell>
          <cell r="R5396" t="str">
            <v>YC01</v>
          </cell>
          <cell r="S5396">
            <v>0.5</v>
          </cell>
        </row>
        <row r="5397">
          <cell r="M5397" t="str">
            <v>SCS0005417</v>
          </cell>
          <cell r="N5397">
            <v>2143048</v>
          </cell>
          <cell r="O5397" t="str">
            <v>前排头枕护面总成</v>
          </cell>
          <cell r="P5397" t="str">
            <v>P203针织</v>
          </cell>
          <cell r="Q5397">
            <v>400</v>
          </cell>
          <cell r="R5397" t="str">
            <v>YC01</v>
          </cell>
          <cell r="S5397">
            <v>8.9</v>
          </cell>
        </row>
        <row r="5398">
          <cell r="M5398" t="str">
            <v>TAT0000141</v>
          </cell>
          <cell r="N5398">
            <v>19130371</v>
          </cell>
          <cell r="O5398" t="str">
            <v>乘客二排双人座面套总成</v>
          </cell>
          <cell r="P5398" t="str">
            <v>AGHRC000148</v>
          </cell>
          <cell r="Q5398">
            <v>55</v>
          </cell>
          <cell r="R5398" t="str">
            <v>YC01</v>
          </cell>
          <cell r="S5398">
            <v>189.24770000000001</v>
          </cell>
        </row>
        <row r="5399">
          <cell r="M5399" t="str">
            <v>SCS0006634</v>
          </cell>
          <cell r="N5399" t="str">
            <v>L4527</v>
          </cell>
          <cell r="O5399" t="str">
            <v>车身连接钢丝-右</v>
          </cell>
          <cell r="P5399" t="str">
            <v>P203后排整体背</v>
          </cell>
          <cell r="Q5399">
            <v>523</v>
          </cell>
          <cell r="R5399" t="str">
            <v>YC10</v>
          </cell>
          <cell r="S5399">
            <v>0.39</v>
          </cell>
        </row>
        <row r="5400">
          <cell r="M5400" t="str">
            <v>SCS0003003</v>
          </cell>
          <cell r="N5400">
            <v>1943508</v>
          </cell>
          <cell r="O5400" t="str">
            <v>副驾调角器把手护盖</v>
          </cell>
          <cell r="Q5400">
            <v>419</v>
          </cell>
          <cell r="R5400" t="str">
            <v>YC01</v>
          </cell>
          <cell r="S5400">
            <v>0.5</v>
          </cell>
        </row>
        <row r="5401">
          <cell r="M5401" t="str">
            <v>SCS0005487</v>
          </cell>
          <cell r="N5401">
            <v>2143048</v>
          </cell>
          <cell r="O5401" t="str">
            <v>四分坐垫面套</v>
          </cell>
          <cell r="P5401" t="str">
            <v>P203针织</v>
          </cell>
          <cell r="Q5401">
            <v>200</v>
          </cell>
          <cell r="R5401" t="str">
            <v>YC01</v>
          </cell>
          <cell r="S5401">
            <v>33.67</v>
          </cell>
        </row>
        <row r="5402">
          <cell r="M5402" t="str">
            <v>TAT0000142</v>
          </cell>
          <cell r="N5402">
            <v>19130371</v>
          </cell>
          <cell r="O5402" t="str">
            <v>乘客二排双人座骨架总成</v>
          </cell>
          <cell r="P5402" t="str">
            <v>AGHRC000149</v>
          </cell>
          <cell r="Q5402">
            <v>55</v>
          </cell>
          <cell r="R5402" t="str">
            <v>YC01</v>
          </cell>
          <cell r="S5402">
            <v>72.995549999999994</v>
          </cell>
        </row>
        <row r="5403">
          <cell r="M5403" t="str">
            <v>SCS0006636</v>
          </cell>
          <cell r="N5403" t="str">
            <v>L4527</v>
          </cell>
          <cell r="O5403" t="str">
            <v>扶手泡沫支撑钢丝</v>
          </cell>
          <cell r="P5403" t="str">
            <v>P203后排整体背</v>
          </cell>
          <cell r="Q5403">
            <v>423</v>
          </cell>
          <cell r="R5403" t="str">
            <v>YC10</v>
          </cell>
          <cell r="S5403">
            <v>0.49</v>
          </cell>
        </row>
        <row r="5404">
          <cell r="M5404" t="str">
            <v>SCS0003005</v>
          </cell>
          <cell r="N5404">
            <v>1943508</v>
          </cell>
          <cell r="O5404" t="str">
            <v>解锁护套</v>
          </cell>
          <cell r="Q5404">
            <v>797</v>
          </cell>
          <cell r="R5404" t="str">
            <v>YC01</v>
          </cell>
          <cell r="S5404">
            <v>0.51</v>
          </cell>
        </row>
        <row r="5405">
          <cell r="M5405" t="str">
            <v>SCS0005491</v>
          </cell>
          <cell r="N5405">
            <v>2143048</v>
          </cell>
          <cell r="O5405" t="str">
            <v>六分坐垫面套</v>
          </cell>
          <cell r="P5405" t="str">
            <v>P203针织</v>
          </cell>
          <cell r="Q5405">
            <v>200</v>
          </cell>
          <cell r="R5405" t="str">
            <v>YC01</v>
          </cell>
          <cell r="S5405">
            <v>41.4</v>
          </cell>
        </row>
        <row r="5406">
          <cell r="M5406" t="str">
            <v>TAT0000161</v>
          </cell>
          <cell r="N5406">
            <v>19130371</v>
          </cell>
          <cell r="O5406" t="str">
            <v>一排乘客三人座椅骨架总成</v>
          </cell>
          <cell r="P5406" t="str">
            <v>AGHRC000168</v>
          </cell>
          <cell r="Q5406">
            <v>271</v>
          </cell>
          <cell r="R5406" t="str">
            <v>YC01</v>
          </cell>
          <cell r="S5406">
            <v>238.62814</v>
          </cell>
        </row>
        <row r="5407">
          <cell r="M5407" t="str">
            <v>SCS0006637</v>
          </cell>
          <cell r="N5407" t="str">
            <v>L4527</v>
          </cell>
          <cell r="O5407" t="str">
            <v>靠背左侧打钉钢丝</v>
          </cell>
          <cell r="P5407" t="str">
            <v>P203后排整体背</v>
          </cell>
          <cell r="Q5407">
            <v>523</v>
          </cell>
          <cell r="R5407" t="str">
            <v>YC10</v>
          </cell>
          <cell r="S5407">
            <v>0.69</v>
          </cell>
        </row>
        <row r="5408">
          <cell r="M5408" t="str">
            <v>SCS0003007</v>
          </cell>
          <cell r="N5408">
            <v>1943508</v>
          </cell>
          <cell r="O5408" t="str">
            <v>解锁按钮</v>
          </cell>
          <cell r="Q5408">
            <v>797</v>
          </cell>
          <cell r="R5408" t="str">
            <v>YC01</v>
          </cell>
          <cell r="S5408">
            <v>0.25</v>
          </cell>
        </row>
        <row r="5409">
          <cell r="M5409" t="str">
            <v>SCS0006330</v>
          </cell>
          <cell r="N5409">
            <v>2143048</v>
          </cell>
          <cell r="O5409" t="str">
            <v>靠背面套</v>
          </cell>
          <cell r="P5409" t="str">
            <v>P203后排针织无扶手</v>
          </cell>
          <cell r="Q5409">
            <v>200</v>
          </cell>
          <cell r="R5409" t="str">
            <v>YC01</v>
          </cell>
          <cell r="S5409">
            <v>52.32</v>
          </cell>
        </row>
        <row r="5410">
          <cell r="M5410" t="str">
            <v>TAT0000162</v>
          </cell>
          <cell r="N5410">
            <v>19130371</v>
          </cell>
          <cell r="O5410" t="str">
            <v>一排乘客三人座椅发泡总成</v>
          </cell>
          <cell r="P5410" t="str">
            <v>AGHRC000169</v>
          </cell>
          <cell r="Q5410">
            <v>271</v>
          </cell>
          <cell r="R5410" t="str">
            <v>YC01</v>
          </cell>
          <cell r="S5410">
            <v>161.00569999999999</v>
          </cell>
        </row>
        <row r="5411">
          <cell r="M5411" t="str">
            <v>SCS0006638</v>
          </cell>
          <cell r="N5411" t="str">
            <v>L4527</v>
          </cell>
          <cell r="O5411" t="str">
            <v>靠背右侧打钉钢丝</v>
          </cell>
          <cell r="P5411" t="str">
            <v>P203后排整体背</v>
          </cell>
          <cell r="Q5411">
            <v>523</v>
          </cell>
          <cell r="R5411" t="str">
            <v>YC10</v>
          </cell>
          <cell r="S5411">
            <v>0.69</v>
          </cell>
        </row>
        <row r="5412">
          <cell r="M5412" t="str">
            <v>SCS0003009</v>
          </cell>
          <cell r="N5412">
            <v>1943508</v>
          </cell>
          <cell r="O5412" t="str">
            <v>安全带导向板</v>
          </cell>
          <cell r="Q5412">
            <v>388</v>
          </cell>
          <cell r="R5412" t="str">
            <v>YC01</v>
          </cell>
          <cell r="S5412">
            <v>1.0900000000000001</v>
          </cell>
        </row>
        <row r="5413">
          <cell r="M5413" t="str">
            <v>SCS0005486</v>
          </cell>
          <cell r="N5413">
            <v>2143048</v>
          </cell>
          <cell r="O5413" t="str">
            <v>两侧头枕面套</v>
          </cell>
          <cell r="P5413" t="str">
            <v>P203针织</v>
          </cell>
          <cell r="Q5413">
            <v>397</v>
          </cell>
          <cell r="R5413" t="str">
            <v>YC01</v>
          </cell>
          <cell r="S5413">
            <v>10.1</v>
          </cell>
        </row>
        <row r="5414">
          <cell r="M5414" t="str">
            <v>TAT0000163</v>
          </cell>
          <cell r="N5414">
            <v>19130371</v>
          </cell>
          <cell r="O5414" t="str">
            <v>一排乘客三人座椅面套总成</v>
          </cell>
          <cell r="P5414" t="str">
            <v>AGHRC000170</v>
          </cell>
          <cell r="Q5414">
            <v>271</v>
          </cell>
          <cell r="R5414" t="str">
            <v>YC01</v>
          </cell>
          <cell r="S5414">
            <v>62.10219</v>
          </cell>
        </row>
        <row r="5415">
          <cell r="M5415" t="str">
            <v>SCS0006639</v>
          </cell>
          <cell r="N5415" t="str">
            <v>L4527</v>
          </cell>
          <cell r="O5415" t="str">
            <v>靠背上侧打钉钢丝</v>
          </cell>
          <cell r="P5415" t="str">
            <v>P203后排整体背</v>
          </cell>
          <cell r="Q5415">
            <v>523</v>
          </cell>
          <cell r="R5415" t="str">
            <v>YC10</v>
          </cell>
          <cell r="S5415">
            <v>0.71</v>
          </cell>
        </row>
        <row r="5416">
          <cell r="M5416" t="str">
            <v>SCS0003015</v>
          </cell>
          <cell r="N5416">
            <v>1943508</v>
          </cell>
          <cell r="O5416" t="str">
            <v>正驾左外护盖</v>
          </cell>
          <cell r="Q5416">
            <v>499</v>
          </cell>
          <cell r="R5416" t="str">
            <v>YC01</v>
          </cell>
          <cell r="S5416">
            <v>4.43</v>
          </cell>
        </row>
        <row r="5417">
          <cell r="M5417" t="str">
            <v>SCS0005441</v>
          </cell>
          <cell r="N5417">
            <v>2143048</v>
          </cell>
          <cell r="O5417" t="str">
            <v>副驾座垫护面总成</v>
          </cell>
          <cell r="P5417" t="str">
            <v>P203针织</v>
          </cell>
          <cell r="Q5417">
            <v>200</v>
          </cell>
          <cell r="R5417" t="str">
            <v>YC01</v>
          </cell>
          <cell r="S5417">
            <v>26.55</v>
          </cell>
        </row>
        <row r="5418">
          <cell r="M5418" t="str">
            <v>TAT0000165</v>
          </cell>
          <cell r="N5418">
            <v>19130371</v>
          </cell>
          <cell r="O5418" t="str">
            <v>侧翻左座（豪华）骨架总成</v>
          </cell>
          <cell r="P5418" t="str">
            <v>AGHRC000172</v>
          </cell>
          <cell r="Q5418">
            <v>25</v>
          </cell>
          <cell r="R5418" t="str">
            <v>YC01</v>
          </cell>
          <cell r="S5418">
            <v>364.14510000000001</v>
          </cell>
        </row>
        <row r="5419">
          <cell r="M5419" t="str">
            <v>SCS0006640</v>
          </cell>
          <cell r="N5419" t="str">
            <v>L4527</v>
          </cell>
          <cell r="O5419" t="str">
            <v>靠背右上侧打钉钢丝</v>
          </cell>
          <cell r="P5419" t="str">
            <v>P203后排整体背</v>
          </cell>
          <cell r="Q5419">
            <v>523</v>
          </cell>
          <cell r="R5419" t="str">
            <v>YC10</v>
          </cell>
          <cell r="S5419">
            <v>0.48</v>
          </cell>
        </row>
        <row r="5420">
          <cell r="M5420" t="str">
            <v>SCS0003017</v>
          </cell>
          <cell r="N5420">
            <v>1943508</v>
          </cell>
          <cell r="O5420" t="str">
            <v>正驾高度调节手柄总成</v>
          </cell>
          <cell r="Q5420">
            <v>399</v>
          </cell>
          <cell r="R5420" t="str">
            <v>YC01</v>
          </cell>
          <cell r="S5420">
            <v>2.2200000000000002</v>
          </cell>
        </row>
        <row r="5421">
          <cell r="M5421" t="str">
            <v>SCS0005418</v>
          </cell>
          <cell r="N5421">
            <v>2143048</v>
          </cell>
          <cell r="O5421" t="str">
            <v>主驾座垫护面总成</v>
          </cell>
          <cell r="P5421" t="str">
            <v>P203针织</v>
          </cell>
          <cell r="Q5421">
            <v>200</v>
          </cell>
          <cell r="R5421" t="str">
            <v>YC01</v>
          </cell>
          <cell r="S5421">
            <v>26.55</v>
          </cell>
        </row>
        <row r="5422">
          <cell r="M5422" t="str">
            <v>TAT0000166</v>
          </cell>
          <cell r="N5422">
            <v>19130371</v>
          </cell>
          <cell r="O5422" t="str">
            <v>侧翻左座（豪华）发泡总成</v>
          </cell>
          <cell r="P5422" t="str">
            <v>AGHRC000173</v>
          </cell>
          <cell r="Q5422">
            <v>25</v>
          </cell>
          <cell r="R5422" t="str">
            <v>YC01</v>
          </cell>
          <cell r="S5422">
            <v>247.47730000000001</v>
          </cell>
        </row>
        <row r="5423">
          <cell r="M5423" t="str">
            <v>SCS0006641</v>
          </cell>
          <cell r="N5423" t="str">
            <v>L4527</v>
          </cell>
          <cell r="O5423" t="str">
            <v>靠背左上侧打钉钢丝</v>
          </cell>
          <cell r="P5423" t="str">
            <v>P203后排整体背</v>
          </cell>
          <cell r="Q5423">
            <v>523</v>
          </cell>
          <cell r="R5423" t="str">
            <v>YC10</v>
          </cell>
          <cell r="S5423">
            <v>0.48</v>
          </cell>
        </row>
        <row r="5424">
          <cell r="M5424" t="str">
            <v>SCS0003019</v>
          </cell>
          <cell r="N5424">
            <v>1943508</v>
          </cell>
          <cell r="O5424" t="str">
            <v>正驾高度调节手柄盖</v>
          </cell>
          <cell r="Q5424">
            <v>399</v>
          </cell>
          <cell r="R5424" t="str">
            <v>YC01</v>
          </cell>
          <cell r="S5424">
            <v>0.56000000000000005</v>
          </cell>
        </row>
        <row r="5425">
          <cell r="M5425" t="str">
            <v>SCS0005415</v>
          </cell>
          <cell r="N5425">
            <v>2143048</v>
          </cell>
          <cell r="O5425" t="str">
            <v>前排靠背护面总成</v>
          </cell>
          <cell r="P5425" t="str">
            <v>P203针织无气囊</v>
          </cell>
          <cell r="Q5425">
            <v>400</v>
          </cell>
          <cell r="R5425" t="str">
            <v>YC01</v>
          </cell>
          <cell r="S5425">
            <v>45.78</v>
          </cell>
        </row>
        <row r="5426">
          <cell r="M5426" t="str">
            <v>TAT0000167</v>
          </cell>
          <cell r="N5426">
            <v>19130371</v>
          </cell>
          <cell r="O5426" t="str">
            <v>侧翻左座（豪华）面套总成</v>
          </cell>
          <cell r="P5426" t="str">
            <v>AGHRC000174</v>
          </cell>
          <cell r="Q5426">
            <v>25</v>
          </cell>
          <cell r="R5426" t="str">
            <v>YC01</v>
          </cell>
          <cell r="S5426">
            <v>95.455520000000007</v>
          </cell>
        </row>
        <row r="5427">
          <cell r="M5427" t="str">
            <v>SCS0006642</v>
          </cell>
          <cell r="N5427" t="str">
            <v>L4527</v>
          </cell>
          <cell r="O5427" t="str">
            <v>靠背中间支撑钢丝</v>
          </cell>
          <cell r="P5427" t="str">
            <v>P203后排整体背</v>
          </cell>
          <cell r="Q5427">
            <v>523</v>
          </cell>
          <cell r="R5427" t="str">
            <v>YC10</v>
          </cell>
          <cell r="S5427">
            <v>1.06</v>
          </cell>
        </row>
        <row r="5428">
          <cell r="M5428" t="str">
            <v>SCS0003022</v>
          </cell>
          <cell r="N5428">
            <v>1943508</v>
          </cell>
          <cell r="O5428" t="str">
            <v>双边主驾右内护盖</v>
          </cell>
          <cell r="Q5428">
            <v>51</v>
          </cell>
          <cell r="R5428" t="str">
            <v>YC01</v>
          </cell>
          <cell r="S5428">
            <v>1.5</v>
          </cell>
        </row>
        <row r="5429">
          <cell r="M5429" t="str">
            <v>SCS0005455</v>
          </cell>
          <cell r="N5429">
            <v>2143048</v>
          </cell>
          <cell r="O5429" t="str">
            <v>中间头枕面套</v>
          </cell>
          <cell r="P5429" t="str">
            <v>P203PU</v>
          </cell>
          <cell r="Q5429">
            <v>18</v>
          </cell>
          <cell r="R5429" t="str">
            <v>YC01</v>
          </cell>
          <cell r="S5429">
            <v>9.67</v>
          </cell>
        </row>
        <row r="5430">
          <cell r="M5430" t="str">
            <v>TAT0000169</v>
          </cell>
          <cell r="N5430">
            <v>19130371</v>
          </cell>
          <cell r="O5430" t="str">
            <v>侧翻右座（豪华）骨架总成</v>
          </cell>
          <cell r="P5430" t="str">
            <v>AGHRC000176</v>
          </cell>
          <cell r="Q5430">
            <v>26</v>
          </cell>
          <cell r="R5430" t="str">
            <v>YC01</v>
          </cell>
          <cell r="S5430">
            <v>364.14510000000001</v>
          </cell>
        </row>
        <row r="5431">
          <cell r="M5431" t="str">
            <v>SCS0006643</v>
          </cell>
          <cell r="N5431" t="str">
            <v>L4527</v>
          </cell>
          <cell r="O5431" t="str">
            <v>靠背下端打钉钢丝</v>
          </cell>
          <cell r="P5431" t="str">
            <v>P203后排整体背</v>
          </cell>
          <cell r="Q5431">
            <v>523</v>
          </cell>
          <cell r="R5431" t="str">
            <v>YC10</v>
          </cell>
          <cell r="S5431">
            <v>1.1499999999999999</v>
          </cell>
        </row>
        <row r="5432">
          <cell r="M5432" t="str">
            <v>SCS0003126</v>
          </cell>
          <cell r="N5432">
            <v>1943508</v>
          </cell>
          <cell r="O5432" t="str">
            <v>主驾右侧罩壳</v>
          </cell>
          <cell r="P5432" t="str">
            <v>H32B</v>
          </cell>
          <cell r="Q5432">
            <v>2046</v>
          </cell>
          <cell r="R5432" t="str">
            <v>YC01</v>
          </cell>
          <cell r="S5432">
            <v>1.5</v>
          </cell>
        </row>
        <row r="5433">
          <cell r="M5433" t="str">
            <v>SCS0005450</v>
          </cell>
          <cell r="N5433">
            <v>2143048</v>
          </cell>
          <cell r="O5433" t="str">
            <v>扶手面套</v>
          </cell>
          <cell r="P5433" t="str">
            <v>P203PU</v>
          </cell>
          <cell r="Q5433">
            <v>20</v>
          </cell>
          <cell r="R5433" t="str">
            <v>YC01</v>
          </cell>
          <cell r="S5433">
            <v>17.010000000000002</v>
          </cell>
        </row>
        <row r="5434">
          <cell r="M5434" t="str">
            <v>TAT0000186</v>
          </cell>
          <cell r="N5434">
            <v>1913037</v>
          </cell>
          <cell r="O5434" t="str">
            <v>乘客第三排单人座发泡总成</v>
          </cell>
          <cell r="P5434" t="str">
            <v>AGHRC000193</v>
          </cell>
          <cell r="Q5434">
            <v>120</v>
          </cell>
          <cell r="R5434" t="str">
            <v>YC01</v>
          </cell>
          <cell r="S5434">
            <v>91.742519999999999</v>
          </cell>
        </row>
        <row r="5435">
          <cell r="M5435" t="str">
            <v>scs0011673</v>
          </cell>
          <cell r="N5435">
            <v>2143048</v>
          </cell>
          <cell r="O5435" t="str">
            <v>靠背面套</v>
          </cell>
          <cell r="P5435" t="str">
            <v>P203月牙白PVC</v>
          </cell>
          <cell r="Q5435">
            <v>20</v>
          </cell>
          <cell r="R5435" t="str">
            <v>YC01</v>
          </cell>
          <cell r="S5435">
            <v>252.78</v>
          </cell>
        </row>
        <row r="5436">
          <cell r="M5436" t="str">
            <v>scs0011700</v>
          </cell>
          <cell r="N5436">
            <v>2143048</v>
          </cell>
          <cell r="O5436" t="str">
            <v>前排头枕护面总成</v>
          </cell>
          <cell r="P5436" t="str">
            <v>P203月牙白PVC</v>
          </cell>
          <cell r="Q5436">
            <v>1248</v>
          </cell>
          <cell r="R5436" t="str">
            <v>YC01</v>
          </cell>
          <cell r="S5436">
            <v>30.46</v>
          </cell>
        </row>
        <row r="5437">
          <cell r="M5437" t="str">
            <v>SCS0003146</v>
          </cell>
          <cell r="N5437" t="str">
            <v>L4443</v>
          </cell>
          <cell r="O5437" t="str">
            <v>副头枕插管</v>
          </cell>
          <cell r="Q5437">
            <v>16</v>
          </cell>
          <cell r="R5437" t="str">
            <v>YC01</v>
          </cell>
          <cell r="S5437">
            <v>1.42</v>
          </cell>
        </row>
        <row r="5438">
          <cell r="M5438" t="str">
            <v>TAT0000187</v>
          </cell>
          <cell r="N5438">
            <v>1913037</v>
          </cell>
          <cell r="O5438" t="str">
            <v>乘客第三排单人座面套总成</v>
          </cell>
          <cell r="P5438" t="str">
            <v>AGHRC000194</v>
          </cell>
          <cell r="Q5438">
            <v>120</v>
          </cell>
          <cell r="R5438" t="str">
            <v>YC01</v>
          </cell>
          <cell r="S5438">
            <v>35.386400000000002</v>
          </cell>
        </row>
        <row r="5439">
          <cell r="M5439" t="str">
            <v>SCS0011697</v>
          </cell>
          <cell r="N5439">
            <v>2143048</v>
          </cell>
          <cell r="O5439" t="str">
            <v>主驾靠背护面总成</v>
          </cell>
          <cell r="P5439" t="str">
            <v>P203亚麻棕PVC无气囊</v>
          </cell>
          <cell r="Q5439">
            <v>70</v>
          </cell>
          <cell r="R5439" t="str">
            <v>YC01</v>
          </cell>
          <cell r="S5439">
            <v>105.75</v>
          </cell>
        </row>
        <row r="5440">
          <cell r="M5440" t="str">
            <v>scs0011652</v>
          </cell>
          <cell r="N5440">
            <v>2143048</v>
          </cell>
          <cell r="O5440" t="str">
            <v>两侧头枕面套</v>
          </cell>
          <cell r="P5440" t="str">
            <v>P203月牙白PVC</v>
          </cell>
          <cell r="Q5440">
            <v>1248</v>
          </cell>
          <cell r="R5440" t="str">
            <v>YC01</v>
          </cell>
          <cell r="S5440">
            <v>21.57</v>
          </cell>
        </row>
        <row r="5441">
          <cell r="M5441" t="str">
            <v>SCS0003392</v>
          </cell>
          <cell r="N5441" t="str">
            <v>L4443</v>
          </cell>
          <cell r="O5441" t="str">
            <v>头枕导套</v>
          </cell>
          <cell r="P5441" t="str">
            <v>C40DB(锁端+浅色)</v>
          </cell>
          <cell r="Q5441">
            <v>8</v>
          </cell>
          <cell r="R5441" t="str">
            <v>YC01</v>
          </cell>
          <cell r="S5441">
            <v>1.73</v>
          </cell>
        </row>
        <row r="5442">
          <cell r="M5442" t="str">
            <v>TAT0000189</v>
          </cell>
          <cell r="N5442">
            <v>1913037</v>
          </cell>
          <cell r="O5442" t="str">
            <v>乘客四排双人座左骨架总成</v>
          </cell>
          <cell r="P5442" t="str">
            <v>AGHRC000196</v>
          </cell>
          <cell r="Q5442">
            <v>120</v>
          </cell>
          <cell r="R5442" t="str">
            <v>YC01</v>
          </cell>
          <cell r="S5442">
            <v>262.18349999999998</v>
          </cell>
        </row>
        <row r="5443">
          <cell r="M5443" t="str">
            <v>SCS0011711</v>
          </cell>
          <cell r="N5443">
            <v>2143048</v>
          </cell>
          <cell r="O5443" t="str">
            <v>主驾座垫护面总成</v>
          </cell>
          <cell r="P5443" t="str">
            <v>P203亚麻棕PVC</v>
          </cell>
          <cell r="Q5443">
            <v>72</v>
          </cell>
          <cell r="R5443" t="str">
            <v>YC01</v>
          </cell>
          <cell r="S5443">
            <v>53.48</v>
          </cell>
        </row>
        <row r="5444">
          <cell r="M5444" t="str">
            <v>scs0011673</v>
          </cell>
          <cell r="N5444">
            <v>2143048</v>
          </cell>
          <cell r="O5444" t="str">
            <v>靠背面套</v>
          </cell>
          <cell r="P5444" t="str">
            <v>P203月牙白PVC</v>
          </cell>
          <cell r="Q5444">
            <v>624</v>
          </cell>
          <cell r="R5444" t="str">
            <v>YC01</v>
          </cell>
          <cell r="S5444">
            <v>252.78</v>
          </cell>
        </row>
        <row r="5445">
          <cell r="M5445" t="str">
            <v>SCS0003393</v>
          </cell>
          <cell r="N5445" t="str">
            <v>L4443</v>
          </cell>
          <cell r="O5445" t="str">
            <v>头枕导套</v>
          </cell>
          <cell r="P5445" t="str">
            <v>C40DB(自由端+浅色)</v>
          </cell>
          <cell r="Q5445">
            <v>8</v>
          </cell>
          <cell r="R5445" t="str">
            <v>YC01</v>
          </cell>
          <cell r="S5445">
            <v>1.34</v>
          </cell>
        </row>
        <row r="5446">
          <cell r="M5446" t="str">
            <v>TAT0000190</v>
          </cell>
          <cell r="N5446">
            <v>1913037</v>
          </cell>
          <cell r="O5446" t="str">
            <v>乘客四排双人座左发泡总成</v>
          </cell>
          <cell r="P5446" t="str">
            <v>AGHRC000197</v>
          </cell>
          <cell r="Q5446">
            <v>120</v>
          </cell>
          <cell r="R5446" t="str">
            <v>YC01</v>
          </cell>
          <cell r="S5446">
            <v>178.18289999999999</v>
          </cell>
        </row>
        <row r="5447">
          <cell r="M5447" t="str">
            <v>SCS0011725</v>
          </cell>
          <cell r="N5447">
            <v>2143048</v>
          </cell>
          <cell r="O5447" t="str">
            <v>副驾座垫护面总成</v>
          </cell>
          <cell r="P5447" t="str">
            <v>P203亚麻棕PVC</v>
          </cell>
          <cell r="Q5447">
            <v>72</v>
          </cell>
          <cell r="R5447" t="str">
            <v>YC01</v>
          </cell>
          <cell r="S5447">
            <v>53.48</v>
          </cell>
        </row>
        <row r="5448">
          <cell r="M5448" t="str">
            <v>scs0011658</v>
          </cell>
          <cell r="N5448">
            <v>2143048</v>
          </cell>
          <cell r="O5448" t="str">
            <v>四分坐垫面套</v>
          </cell>
          <cell r="P5448" t="str">
            <v>P203月牙白PVC</v>
          </cell>
          <cell r="Q5448">
            <v>624</v>
          </cell>
          <cell r="R5448" t="str">
            <v>YC01</v>
          </cell>
          <cell r="S5448">
            <v>130.29</v>
          </cell>
        </row>
        <row r="5449">
          <cell r="M5449" t="str">
            <v>SCS0004173</v>
          </cell>
          <cell r="N5449" t="str">
            <v>L4443</v>
          </cell>
          <cell r="O5449" t="str">
            <v>头枕导套(自由端）</v>
          </cell>
          <cell r="P5449" t="str">
            <v>B40L中改</v>
          </cell>
          <cell r="Q5449">
            <v>2195</v>
          </cell>
          <cell r="R5449" t="str">
            <v>YC01</v>
          </cell>
          <cell r="S5449">
            <v>2.11</v>
          </cell>
        </row>
        <row r="5450">
          <cell r="M5450" t="str">
            <v>TAT0000191</v>
          </cell>
          <cell r="N5450">
            <v>1913037</v>
          </cell>
          <cell r="O5450" t="str">
            <v>乘客四排双人座左面套总成</v>
          </cell>
          <cell r="P5450" t="str">
            <v>AGHRC000198</v>
          </cell>
          <cell r="Q5450">
            <v>120</v>
          </cell>
          <cell r="R5450" t="str">
            <v>YC01</v>
          </cell>
          <cell r="S5450">
            <v>68.727699999999999</v>
          </cell>
        </row>
        <row r="5451">
          <cell r="M5451" t="str">
            <v>SCS0011666</v>
          </cell>
          <cell r="N5451">
            <v>2143048</v>
          </cell>
          <cell r="O5451" t="str">
            <v>六分坐垫面套</v>
          </cell>
          <cell r="P5451" t="str">
            <v>P203亚麻棕PVC</v>
          </cell>
          <cell r="Q5451">
            <v>72</v>
          </cell>
          <cell r="R5451" t="str">
            <v>YC01</v>
          </cell>
          <cell r="S5451">
            <v>79.62</v>
          </cell>
        </row>
        <row r="5452">
          <cell r="M5452" t="str">
            <v>scs0011665</v>
          </cell>
          <cell r="N5452">
            <v>2143048</v>
          </cell>
          <cell r="O5452" t="str">
            <v>六分坐垫面套</v>
          </cell>
          <cell r="P5452" t="str">
            <v>P203月牙白PVC</v>
          </cell>
          <cell r="Q5452">
            <v>624</v>
          </cell>
          <cell r="R5452" t="str">
            <v>YC01</v>
          </cell>
          <cell r="S5452">
            <v>142.44</v>
          </cell>
        </row>
        <row r="5453">
          <cell r="M5453" t="str">
            <v>SCS0004184</v>
          </cell>
          <cell r="N5453" t="str">
            <v>L4443</v>
          </cell>
          <cell r="O5453" t="str">
            <v>头枕导套（锁止端）</v>
          </cell>
          <cell r="P5453" t="str">
            <v>B40L中改</v>
          </cell>
          <cell r="Q5453">
            <v>2173</v>
          </cell>
          <cell r="R5453" t="str">
            <v>YC01</v>
          </cell>
          <cell r="S5453">
            <v>2.41</v>
          </cell>
        </row>
        <row r="5454">
          <cell r="M5454" t="str">
            <v>TAT0000193</v>
          </cell>
          <cell r="N5454">
            <v>1913037</v>
          </cell>
          <cell r="O5454" t="str">
            <v>乘客四排双人座右骨架总成</v>
          </cell>
          <cell r="P5454" t="str">
            <v>AGHRC000200</v>
          </cell>
          <cell r="Q5454">
            <v>120</v>
          </cell>
          <cell r="R5454" t="str">
            <v>YC01</v>
          </cell>
          <cell r="S5454">
            <v>262.18349999999998</v>
          </cell>
        </row>
        <row r="5455">
          <cell r="M5455" t="str">
            <v>SCS0011659</v>
          </cell>
          <cell r="N5455">
            <v>2143048</v>
          </cell>
          <cell r="O5455" t="str">
            <v>四分坐垫面套</v>
          </cell>
          <cell r="P5455" t="str">
            <v>P203亚麻棕PVC</v>
          </cell>
          <cell r="Q5455">
            <v>72</v>
          </cell>
          <cell r="R5455" t="str">
            <v>YC01</v>
          </cell>
          <cell r="S5455">
            <v>65.459999999999994</v>
          </cell>
        </row>
        <row r="5456">
          <cell r="M5456" t="str">
            <v>scs0011682</v>
          </cell>
          <cell r="N5456">
            <v>2143048</v>
          </cell>
          <cell r="O5456" t="str">
            <v>中间头枕面套</v>
          </cell>
          <cell r="P5456" t="str">
            <v>P203月牙白PVC</v>
          </cell>
          <cell r="Q5456">
            <v>624</v>
          </cell>
          <cell r="R5456" t="str">
            <v>YC01</v>
          </cell>
          <cell r="S5456">
            <v>16.46</v>
          </cell>
        </row>
        <row r="5457">
          <cell r="M5457" t="str">
            <v>SCS0004184</v>
          </cell>
          <cell r="N5457" t="str">
            <v>L4443</v>
          </cell>
          <cell r="O5457" t="str">
            <v>头枕导套（锁止端）</v>
          </cell>
          <cell r="P5457" t="str">
            <v>B40L中改</v>
          </cell>
          <cell r="Q5457">
            <v>22</v>
          </cell>
          <cell r="R5457" t="str">
            <v>YC01</v>
          </cell>
          <cell r="S5457">
            <v>2.41</v>
          </cell>
        </row>
        <row r="5458">
          <cell r="M5458" t="str">
            <v>TAT0000194</v>
          </cell>
          <cell r="N5458">
            <v>1913037</v>
          </cell>
          <cell r="O5458" t="str">
            <v>乘客四排双人座右发泡总成</v>
          </cell>
          <cell r="P5458" t="str">
            <v>AGHRC000201</v>
          </cell>
          <cell r="Q5458">
            <v>120</v>
          </cell>
          <cell r="R5458" t="str">
            <v>YC01</v>
          </cell>
          <cell r="S5458">
            <v>178.18289999999999</v>
          </cell>
        </row>
        <row r="5459">
          <cell r="M5459" t="str">
            <v>SCS0011674</v>
          </cell>
          <cell r="N5459">
            <v>2143048</v>
          </cell>
          <cell r="O5459" t="str">
            <v>靠背面套</v>
          </cell>
          <cell r="P5459" t="str">
            <v>P203亚麻棕PVC</v>
          </cell>
          <cell r="Q5459">
            <v>72</v>
          </cell>
          <cell r="R5459" t="str">
            <v>YC01</v>
          </cell>
          <cell r="S5459">
            <v>127.05</v>
          </cell>
        </row>
        <row r="5460">
          <cell r="M5460" t="str">
            <v>scs0011677</v>
          </cell>
          <cell r="N5460">
            <v>2143048</v>
          </cell>
          <cell r="O5460" t="str">
            <v>扶手面套</v>
          </cell>
          <cell r="P5460" t="str">
            <v>P203月牙白PVC</v>
          </cell>
          <cell r="Q5460">
            <v>624</v>
          </cell>
          <cell r="R5460" t="str">
            <v>YC01</v>
          </cell>
          <cell r="S5460">
            <v>25.29</v>
          </cell>
        </row>
        <row r="5461">
          <cell r="M5461" t="str">
            <v>TWT0000001</v>
          </cell>
          <cell r="N5461" t="str">
            <v>L4538</v>
          </cell>
          <cell r="O5461" t="str">
            <v>焊丝</v>
          </cell>
          <cell r="P5461" t="str">
            <v>φ1.0mm</v>
          </cell>
          <cell r="Q5461">
            <v>750</v>
          </cell>
          <cell r="R5461" t="str">
            <v>YC10</v>
          </cell>
          <cell r="S5461">
            <v>7.01</v>
          </cell>
        </row>
        <row r="5462">
          <cell r="M5462" t="str">
            <v>TAT0000195</v>
          </cell>
          <cell r="N5462">
            <v>1913037</v>
          </cell>
          <cell r="O5462" t="str">
            <v>乘客四排双人座右面套总成</v>
          </cell>
          <cell r="P5462" t="str">
            <v>AGHRC000202</v>
          </cell>
          <cell r="Q5462">
            <v>120</v>
          </cell>
          <cell r="R5462" t="str">
            <v>YC01</v>
          </cell>
          <cell r="S5462">
            <v>68.727699999999999</v>
          </cell>
        </row>
        <row r="5463">
          <cell r="M5463" t="str">
            <v>SCS0006668</v>
          </cell>
          <cell r="N5463">
            <v>2143048</v>
          </cell>
          <cell r="O5463" t="str">
            <v>驾座头枕护面总成</v>
          </cell>
          <cell r="P5463" t="str">
            <v>中联座椅</v>
          </cell>
          <cell r="Q5463">
            <v>640</v>
          </cell>
          <cell r="R5463" t="str">
            <v>YC01</v>
          </cell>
          <cell r="S5463">
            <v>5.24</v>
          </cell>
        </row>
        <row r="5464">
          <cell r="M5464" t="str">
            <v>SCS0011659</v>
          </cell>
          <cell r="N5464">
            <v>2143048</v>
          </cell>
          <cell r="O5464" t="str">
            <v>四分坐垫面套</v>
          </cell>
          <cell r="P5464" t="str">
            <v>P203亚麻棕PVC</v>
          </cell>
          <cell r="Q5464">
            <v>280</v>
          </cell>
          <cell r="R5464" t="str">
            <v>YC01</v>
          </cell>
          <cell r="S5464">
            <v>65.459999999999994</v>
          </cell>
        </row>
        <row r="5465">
          <cell r="M5465" t="str">
            <v>TWT0000001</v>
          </cell>
          <cell r="N5465" t="str">
            <v>L4538</v>
          </cell>
          <cell r="O5465" t="str">
            <v>焊丝</v>
          </cell>
          <cell r="P5465" t="str">
            <v>φ1.0mm</v>
          </cell>
          <cell r="Q5465">
            <v>500</v>
          </cell>
          <cell r="R5465" t="str">
            <v>YC10</v>
          </cell>
          <cell r="S5465">
            <v>7.01</v>
          </cell>
        </row>
        <row r="5466">
          <cell r="M5466" t="str">
            <v>TAT0000198</v>
          </cell>
          <cell r="N5466">
            <v>1913037</v>
          </cell>
          <cell r="O5466" t="str">
            <v>前排中间座骨架总成</v>
          </cell>
          <cell r="P5466" t="str">
            <v>AGHRC000205</v>
          </cell>
          <cell r="Q5466">
            <v>75</v>
          </cell>
          <cell r="R5466" t="str">
            <v>YC01</v>
          </cell>
          <cell r="S5466">
            <v>103.97450000000001</v>
          </cell>
        </row>
        <row r="5467">
          <cell r="M5467" t="str">
            <v>SCS0006669</v>
          </cell>
          <cell r="N5467">
            <v>2143048</v>
          </cell>
          <cell r="O5467" t="str">
            <v>左座垫护面总成</v>
          </cell>
          <cell r="P5467" t="str">
            <v>中联座椅</v>
          </cell>
          <cell r="Q5467">
            <v>1360</v>
          </cell>
          <cell r="R5467" t="str">
            <v>YC01</v>
          </cell>
          <cell r="S5467">
            <v>17.600000000000001</v>
          </cell>
        </row>
        <row r="5468">
          <cell r="M5468" t="str">
            <v>SCS0011666</v>
          </cell>
          <cell r="N5468">
            <v>2143048</v>
          </cell>
          <cell r="O5468" t="str">
            <v>六分坐垫面套</v>
          </cell>
          <cell r="P5468" t="str">
            <v>P203亚麻棕PVC</v>
          </cell>
          <cell r="Q5468">
            <v>280</v>
          </cell>
          <cell r="R5468" t="str">
            <v>YC01</v>
          </cell>
          <cell r="S5468">
            <v>79.62</v>
          </cell>
        </row>
        <row r="5469">
          <cell r="M5469" t="str">
            <v>BFA0000001</v>
          </cell>
          <cell r="N5469" t="str">
            <v>L4550</v>
          </cell>
          <cell r="O5469" t="str">
            <v>C型钉</v>
          </cell>
          <cell r="Q5469">
            <v>760000</v>
          </cell>
          <cell r="R5469" t="str">
            <v>YC01</v>
          </cell>
          <cell r="S5469">
            <v>6.9300000000000004E-3</v>
          </cell>
        </row>
        <row r="5470">
          <cell r="M5470" t="str">
            <v>TAT0000199</v>
          </cell>
          <cell r="N5470">
            <v>1913037</v>
          </cell>
          <cell r="O5470" t="str">
            <v>前排中间座发泡总成</v>
          </cell>
          <cell r="P5470" t="str">
            <v>AGHRC000206</v>
          </cell>
          <cell r="Q5470">
            <v>75</v>
          </cell>
          <cell r="R5470" t="str">
            <v>YC01</v>
          </cell>
          <cell r="S5470">
            <v>70.662270000000007</v>
          </cell>
        </row>
        <row r="5471">
          <cell r="M5471" t="str">
            <v>SCS0006670</v>
          </cell>
          <cell r="N5471">
            <v>2143048</v>
          </cell>
          <cell r="O5471" t="str">
            <v>靠背护面总成</v>
          </cell>
          <cell r="P5471" t="str">
            <v>中联座椅</v>
          </cell>
          <cell r="Q5471">
            <v>1200</v>
          </cell>
          <cell r="R5471" t="str">
            <v>YC01</v>
          </cell>
          <cell r="S5471">
            <v>27.23</v>
          </cell>
        </row>
        <row r="5472">
          <cell r="M5472" t="str">
            <v>SCS0011674</v>
          </cell>
          <cell r="N5472">
            <v>2143048</v>
          </cell>
          <cell r="O5472" t="str">
            <v>靠背面套</v>
          </cell>
          <cell r="P5472" t="str">
            <v>P203亚麻棕PVC</v>
          </cell>
          <cell r="Q5472">
            <v>280</v>
          </cell>
          <cell r="R5472" t="str">
            <v>YC01</v>
          </cell>
          <cell r="S5472">
            <v>127.05</v>
          </cell>
        </row>
        <row r="5473">
          <cell r="M5473" t="str">
            <v>SCS0003196</v>
          </cell>
          <cell r="N5473">
            <v>1913101</v>
          </cell>
          <cell r="O5473" t="str">
            <v>靠背包装袋</v>
          </cell>
          <cell r="P5473" t="str">
            <v>C40D</v>
          </cell>
          <cell r="Q5473">
            <v>1906</v>
          </cell>
          <cell r="R5473" t="str">
            <v>YC01</v>
          </cell>
          <cell r="S5473">
            <v>1.93</v>
          </cell>
        </row>
        <row r="5474">
          <cell r="M5474" t="str">
            <v>TAT0000200</v>
          </cell>
          <cell r="N5474">
            <v>1913037</v>
          </cell>
          <cell r="O5474" t="str">
            <v>前排中间座面套总成</v>
          </cell>
          <cell r="P5474" t="str">
            <v>AGHRC000207</v>
          </cell>
          <cell r="Q5474">
            <v>75</v>
          </cell>
          <cell r="R5474" t="str">
            <v>YC01</v>
          </cell>
          <cell r="S5474">
            <v>27.25545</v>
          </cell>
        </row>
        <row r="5475">
          <cell r="M5475" t="str">
            <v>SCS0006671</v>
          </cell>
          <cell r="N5475">
            <v>2143048</v>
          </cell>
          <cell r="O5475" t="str">
            <v>靠背左扶手护面总成</v>
          </cell>
          <cell r="P5475" t="str">
            <v>中联座椅</v>
          </cell>
          <cell r="Q5475">
            <v>1240</v>
          </cell>
          <cell r="R5475" t="str">
            <v>YC01</v>
          </cell>
          <cell r="S5475">
            <v>4.1500000000000004</v>
          </cell>
        </row>
        <row r="5476">
          <cell r="M5476" t="str">
            <v>SCS0011679</v>
          </cell>
          <cell r="N5476">
            <v>2143048</v>
          </cell>
          <cell r="O5476" t="str">
            <v>扶手面套</v>
          </cell>
          <cell r="P5476" t="str">
            <v>P203亚麻棕PVC</v>
          </cell>
          <cell r="Q5476">
            <v>280</v>
          </cell>
          <cell r="R5476" t="str">
            <v>YC01</v>
          </cell>
          <cell r="S5476">
            <v>19.09</v>
          </cell>
        </row>
        <row r="5477">
          <cell r="M5477" t="str">
            <v>SCS0003198</v>
          </cell>
          <cell r="N5477">
            <v>1913101</v>
          </cell>
          <cell r="O5477" t="str">
            <v>坐垫包装套</v>
          </cell>
          <cell r="P5477" t="str">
            <v>C40D</v>
          </cell>
          <cell r="Q5477">
            <v>1578</v>
          </cell>
          <cell r="R5477" t="str">
            <v>YC01</v>
          </cell>
          <cell r="S5477">
            <v>1.72</v>
          </cell>
        </row>
        <row r="5478">
          <cell r="M5478" t="str">
            <v>TAT0000206</v>
          </cell>
          <cell r="N5478">
            <v>1913037</v>
          </cell>
          <cell r="O5478" t="str">
            <v>驾驶员座椅骨架总成</v>
          </cell>
          <cell r="P5478" t="str">
            <v>AGHRC000213</v>
          </cell>
          <cell r="Q5478">
            <v>1146</v>
          </cell>
          <cell r="R5478" t="str">
            <v>YC01</v>
          </cell>
          <cell r="S5478">
            <v>164.29339999999999</v>
          </cell>
        </row>
        <row r="5479">
          <cell r="M5479" t="str">
            <v>SCS0006672</v>
          </cell>
          <cell r="N5479">
            <v>2143048</v>
          </cell>
          <cell r="O5479" t="str">
            <v>靠背右扶手护面总成</v>
          </cell>
          <cell r="P5479" t="str">
            <v>中联座椅</v>
          </cell>
          <cell r="Q5479">
            <v>1240</v>
          </cell>
          <cell r="R5479" t="str">
            <v>YC01</v>
          </cell>
          <cell r="S5479">
            <v>4.1500000000000004</v>
          </cell>
        </row>
        <row r="5480">
          <cell r="M5480" t="str">
            <v>SCS0011683</v>
          </cell>
          <cell r="N5480">
            <v>2143048</v>
          </cell>
          <cell r="O5480" t="str">
            <v>中间头枕面套</v>
          </cell>
          <cell r="P5480" t="str">
            <v>P203亚麻棕PVC</v>
          </cell>
          <cell r="Q5480">
            <v>280</v>
          </cell>
          <cell r="R5480" t="str">
            <v>YC01</v>
          </cell>
          <cell r="S5480">
            <v>11.12</v>
          </cell>
        </row>
        <row r="5481">
          <cell r="M5481" t="str">
            <v>SCS0002904</v>
          </cell>
          <cell r="N5481">
            <v>1913101</v>
          </cell>
          <cell r="O5481" t="str">
            <v>驾座总成塑料包装袋</v>
          </cell>
          <cell r="Q5481">
            <v>104</v>
          </cell>
          <cell r="R5481" t="str">
            <v>YC01</v>
          </cell>
          <cell r="S5481">
            <v>1.58</v>
          </cell>
        </row>
        <row r="5482">
          <cell r="M5482" t="str">
            <v>TAT0000207</v>
          </cell>
          <cell r="N5482">
            <v>1913037</v>
          </cell>
          <cell r="O5482" t="str">
            <v>驾驶员座椅发泡总成</v>
          </cell>
          <cell r="P5482" t="str">
            <v>AGHRC000214</v>
          </cell>
          <cell r="Q5482">
            <v>1146</v>
          </cell>
          <cell r="R5482" t="str">
            <v>YC01</v>
          </cell>
          <cell r="S5482">
            <v>111.6557</v>
          </cell>
        </row>
        <row r="5483">
          <cell r="M5483" t="str">
            <v>SCS0006844</v>
          </cell>
          <cell r="N5483">
            <v>2143048</v>
          </cell>
          <cell r="O5483" t="str">
            <v>座垫护面总成（皮革）</v>
          </cell>
          <cell r="P5483" t="str">
            <v>中联座椅</v>
          </cell>
          <cell r="Q5483">
            <v>32</v>
          </cell>
          <cell r="R5483" t="str">
            <v>YC01</v>
          </cell>
          <cell r="S5483">
            <v>39.68</v>
          </cell>
        </row>
        <row r="5484">
          <cell r="M5484" t="str">
            <v>SCS0011653</v>
          </cell>
          <cell r="N5484">
            <v>2143048</v>
          </cell>
          <cell r="O5484" t="str">
            <v>两侧头枕面套</v>
          </cell>
          <cell r="P5484" t="str">
            <v>P203亚麻棕PVC</v>
          </cell>
          <cell r="Q5484">
            <v>560</v>
          </cell>
          <cell r="R5484" t="str">
            <v>YC01</v>
          </cell>
          <cell r="S5484">
            <v>15.69</v>
          </cell>
        </row>
        <row r="5485">
          <cell r="M5485" t="str">
            <v>SCS0002910</v>
          </cell>
          <cell r="N5485">
            <v>1913101</v>
          </cell>
          <cell r="O5485" t="str">
            <v>后排双人靠背总成包装袋</v>
          </cell>
          <cell r="P5485">
            <v>301</v>
          </cell>
          <cell r="Q5485">
            <v>574</v>
          </cell>
          <cell r="R5485" t="str">
            <v>YC01</v>
          </cell>
          <cell r="S5485">
            <v>1.17</v>
          </cell>
        </row>
        <row r="5486">
          <cell r="M5486" t="str">
            <v>TAT0000208</v>
          </cell>
          <cell r="N5486">
            <v>1913037</v>
          </cell>
          <cell r="O5486" t="str">
            <v>驾驶员座椅面套总成</v>
          </cell>
          <cell r="P5486" t="str">
            <v>AGHRC000215</v>
          </cell>
          <cell r="Q5486">
            <v>1146</v>
          </cell>
          <cell r="R5486" t="str">
            <v>YC01</v>
          </cell>
          <cell r="S5486">
            <v>43.067189999999997</v>
          </cell>
        </row>
        <row r="5487">
          <cell r="M5487" t="str">
            <v>SCS0006845</v>
          </cell>
          <cell r="N5487">
            <v>2143048</v>
          </cell>
          <cell r="O5487" t="str">
            <v>靠背护面总成（皮革）</v>
          </cell>
          <cell r="P5487" t="str">
            <v>中联座椅</v>
          </cell>
          <cell r="Q5487">
            <v>32</v>
          </cell>
          <cell r="R5487" t="str">
            <v>YC01</v>
          </cell>
          <cell r="S5487">
            <v>60.43</v>
          </cell>
        </row>
        <row r="5488">
          <cell r="M5488" t="str">
            <v>SCS0011701</v>
          </cell>
          <cell r="N5488">
            <v>2143048</v>
          </cell>
          <cell r="O5488" t="str">
            <v>前排头枕护面总成</v>
          </cell>
          <cell r="P5488" t="str">
            <v>P203亚麻棕PVC</v>
          </cell>
          <cell r="Q5488">
            <v>560</v>
          </cell>
          <cell r="R5488" t="str">
            <v>YC01</v>
          </cell>
          <cell r="S5488">
            <v>20.239999999999998</v>
          </cell>
        </row>
        <row r="5489">
          <cell r="M5489" t="str">
            <v>SCS0003132</v>
          </cell>
          <cell r="N5489">
            <v>1913101</v>
          </cell>
          <cell r="O5489" t="str">
            <v>前排座椅塑料防尘罩总成</v>
          </cell>
          <cell r="P5489" t="str">
            <v>H32B</v>
          </cell>
          <cell r="Q5489">
            <v>6203</v>
          </cell>
          <cell r="R5489" t="str">
            <v>YC01</v>
          </cell>
          <cell r="S5489">
            <v>1.78</v>
          </cell>
        </row>
        <row r="5490">
          <cell r="M5490" t="str">
            <v>TAT0000214</v>
          </cell>
          <cell r="N5490">
            <v>1913037</v>
          </cell>
          <cell r="O5490" t="str">
            <v>副驾驶员座椅骨架总成</v>
          </cell>
          <cell r="P5490" t="str">
            <v>AGHRC000221</v>
          </cell>
          <cell r="Q5490">
            <v>1122</v>
          </cell>
          <cell r="R5490" t="str">
            <v>YC01</v>
          </cell>
          <cell r="S5490">
            <v>164.29339999999999</v>
          </cell>
        </row>
        <row r="5491">
          <cell r="M5491" t="str">
            <v>SCS0006849</v>
          </cell>
          <cell r="N5491">
            <v>2143048</v>
          </cell>
          <cell r="O5491" t="str">
            <v>驾座头枕护面总成（皮革）</v>
          </cell>
          <cell r="P5491" t="str">
            <v>中联座椅</v>
          </cell>
          <cell r="Q5491">
            <v>32</v>
          </cell>
          <cell r="R5491" t="str">
            <v>YC01</v>
          </cell>
          <cell r="S5491">
            <v>9.16</v>
          </cell>
        </row>
        <row r="5492">
          <cell r="M5492" t="str">
            <v>SCS0011697</v>
          </cell>
          <cell r="N5492">
            <v>2143048</v>
          </cell>
          <cell r="O5492" t="str">
            <v>主驾靠背护面总成</v>
          </cell>
          <cell r="P5492" t="str">
            <v>P203亚麻棕PVC无气囊</v>
          </cell>
          <cell r="Q5492">
            <v>560</v>
          </cell>
          <cell r="R5492" t="str">
            <v>YC01</v>
          </cell>
          <cell r="S5492">
            <v>105.75</v>
          </cell>
        </row>
        <row r="5493">
          <cell r="M5493" t="str">
            <v>SCS0003140</v>
          </cell>
          <cell r="N5493">
            <v>1913101</v>
          </cell>
          <cell r="O5493" t="str">
            <v>后排六分靠背防尘罩总成</v>
          </cell>
          <cell r="P5493" t="str">
            <v>H32B</v>
          </cell>
          <cell r="Q5493">
            <v>1480</v>
          </cell>
          <cell r="R5493" t="str">
            <v>YC01</v>
          </cell>
          <cell r="S5493">
            <v>1.1499999999999999</v>
          </cell>
        </row>
        <row r="5494">
          <cell r="M5494" t="str">
            <v>TAT0000215</v>
          </cell>
          <cell r="N5494">
            <v>1913037</v>
          </cell>
          <cell r="O5494" t="str">
            <v>副驾驶员座椅发泡总成</v>
          </cell>
          <cell r="P5494" t="str">
            <v>AGHRC000222</v>
          </cell>
          <cell r="Q5494">
            <v>1122</v>
          </cell>
          <cell r="R5494" t="str">
            <v>YC01</v>
          </cell>
          <cell r="S5494">
            <v>111.6557</v>
          </cell>
        </row>
        <row r="5495">
          <cell r="M5495" t="str">
            <v>SCS0006850</v>
          </cell>
          <cell r="N5495">
            <v>2143048</v>
          </cell>
          <cell r="O5495" t="str">
            <v>靠背左扶手护面总成</v>
          </cell>
          <cell r="P5495" t="str">
            <v>中联座椅</v>
          </cell>
          <cell r="Q5495">
            <v>32</v>
          </cell>
          <cell r="R5495" t="str">
            <v>YC01</v>
          </cell>
          <cell r="S5495">
            <v>7.35</v>
          </cell>
        </row>
        <row r="5496">
          <cell r="M5496" t="str">
            <v>SCS0011711</v>
          </cell>
          <cell r="N5496">
            <v>2143048</v>
          </cell>
          <cell r="O5496" t="str">
            <v>主驾座垫护面总成</v>
          </cell>
          <cell r="P5496" t="str">
            <v>P203亚麻棕PVC</v>
          </cell>
          <cell r="Q5496">
            <v>280</v>
          </cell>
          <cell r="R5496" t="str">
            <v>YC01</v>
          </cell>
          <cell r="S5496">
            <v>53.48</v>
          </cell>
        </row>
        <row r="5497">
          <cell r="M5497" t="str">
            <v>SCS0003141</v>
          </cell>
          <cell r="N5497">
            <v>1913101</v>
          </cell>
          <cell r="O5497" t="str">
            <v>后排四分靠背防尘罩总成</v>
          </cell>
          <cell r="P5497" t="str">
            <v>H32B</v>
          </cell>
          <cell r="Q5497">
            <v>400</v>
          </cell>
          <cell r="R5497" t="str">
            <v>YC01</v>
          </cell>
          <cell r="S5497">
            <v>0.96</v>
          </cell>
        </row>
        <row r="5498">
          <cell r="M5498" t="str">
            <v>TAT0000216</v>
          </cell>
          <cell r="N5498">
            <v>1913037</v>
          </cell>
          <cell r="O5498" t="str">
            <v>副驾驶员座椅面套总成</v>
          </cell>
          <cell r="P5498" t="str">
            <v>AGHRC000223</v>
          </cell>
          <cell r="Q5498">
            <v>1122</v>
          </cell>
          <cell r="R5498" t="str">
            <v>YC01</v>
          </cell>
          <cell r="S5498">
            <v>43.067189999999997</v>
          </cell>
        </row>
        <row r="5499">
          <cell r="M5499" t="str">
            <v>SCS0006851</v>
          </cell>
          <cell r="N5499">
            <v>2143048</v>
          </cell>
          <cell r="O5499" t="str">
            <v>靠背右扶手护面总成（皮革</v>
          </cell>
          <cell r="P5499" t="str">
            <v>中联座椅</v>
          </cell>
          <cell r="Q5499">
            <v>32</v>
          </cell>
          <cell r="R5499" t="str">
            <v>YC01</v>
          </cell>
          <cell r="S5499">
            <v>7.35</v>
          </cell>
        </row>
        <row r="5500">
          <cell r="M5500" t="str">
            <v>SCS0011725</v>
          </cell>
          <cell r="N5500">
            <v>2143048</v>
          </cell>
          <cell r="O5500" t="str">
            <v>副驾座垫护面总成</v>
          </cell>
          <cell r="P5500" t="str">
            <v>P203亚麻棕PVC</v>
          </cell>
          <cell r="Q5500">
            <v>280</v>
          </cell>
          <cell r="R5500" t="str">
            <v>YC01</v>
          </cell>
          <cell r="S5500">
            <v>53.48</v>
          </cell>
        </row>
        <row r="5501">
          <cell r="M5501" t="str">
            <v>SCS0003144</v>
          </cell>
          <cell r="N5501">
            <v>1913101</v>
          </cell>
          <cell r="O5501" t="str">
            <v>后排座垫防尘罩总成</v>
          </cell>
          <cell r="P5501" t="str">
            <v>H32B</v>
          </cell>
          <cell r="Q5501">
            <v>3096</v>
          </cell>
          <cell r="R5501" t="str">
            <v>YC01</v>
          </cell>
          <cell r="S5501">
            <v>1.58</v>
          </cell>
        </row>
        <row r="5502">
          <cell r="M5502" t="str">
            <v>TAT0000218</v>
          </cell>
          <cell r="N5502">
            <v>1913037</v>
          </cell>
          <cell r="O5502" t="str">
            <v>一排乘客双人座椅骨架总成</v>
          </cell>
          <cell r="P5502" t="str">
            <v>AGHRC000225</v>
          </cell>
          <cell r="Q5502">
            <v>53</v>
          </cell>
          <cell r="R5502" t="str">
            <v>YC01</v>
          </cell>
          <cell r="S5502">
            <v>348.29719999999998</v>
          </cell>
        </row>
        <row r="5503">
          <cell r="M5503" t="str">
            <v>SCS0011490</v>
          </cell>
          <cell r="N5503">
            <v>2143048</v>
          </cell>
          <cell r="O5503" t="str">
            <v>靠背面套</v>
          </cell>
          <cell r="P5503" t="str">
            <v>P203PVC扶手中间头枕</v>
          </cell>
          <cell r="Q5503">
            <v>20</v>
          </cell>
          <cell r="R5503" t="str">
            <v>YC01</v>
          </cell>
          <cell r="S5503">
            <v>125.68</v>
          </cell>
        </row>
        <row r="5504">
          <cell r="M5504" t="str">
            <v>SCS0011696</v>
          </cell>
          <cell r="N5504">
            <v>2143048</v>
          </cell>
          <cell r="O5504" t="str">
            <v>前排靠背护面总成</v>
          </cell>
          <cell r="P5504" t="str">
            <v>P203月牙白PVC无气囊</v>
          </cell>
          <cell r="Q5504">
            <v>240</v>
          </cell>
          <cell r="R5504" t="str">
            <v>YC01</v>
          </cell>
          <cell r="S5504">
            <v>188.57</v>
          </cell>
        </row>
        <row r="5505">
          <cell r="M5505" t="str">
            <v>SCS0003196</v>
          </cell>
          <cell r="N5505">
            <v>1913101</v>
          </cell>
          <cell r="O5505" t="str">
            <v>靠背包装袋</v>
          </cell>
          <cell r="P5505" t="str">
            <v>C40D</v>
          </cell>
          <cell r="Q5505">
            <v>212</v>
          </cell>
          <cell r="R5505" t="str">
            <v>YC01</v>
          </cell>
          <cell r="S5505">
            <v>1.93</v>
          </cell>
        </row>
        <row r="5506">
          <cell r="M5506" t="str">
            <v>TAT0000219</v>
          </cell>
          <cell r="N5506">
            <v>1913037</v>
          </cell>
          <cell r="O5506" t="str">
            <v>一排乘客双人座椅发泡总成</v>
          </cell>
          <cell r="P5506" t="str">
            <v>AGHRC000226</v>
          </cell>
          <cell r="Q5506">
            <v>53</v>
          </cell>
          <cell r="R5506" t="str">
            <v>YC01</v>
          </cell>
          <cell r="S5506">
            <v>236.70679999999999</v>
          </cell>
        </row>
        <row r="5507">
          <cell r="M5507" t="str">
            <v>SCS0011488</v>
          </cell>
          <cell r="N5507">
            <v>2143048</v>
          </cell>
          <cell r="O5507" t="str">
            <v>四分坐垫面套</v>
          </cell>
          <cell r="P5507" t="str">
            <v>P203PVC</v>
          </cell>
          <cell r="Q5507">
            <v>20</v>
          </cell>
          <cell r="R5507" t="str">
            <v>YC01</v>
          </cell>
          <cell r="S5507">
            <v>69.73</v>
          </cell>
        </row>
        <row r="5508">
          <cell r="M5508" t="str">
            <v>SCS0011710</v>
          </cell>
          <cell r="N5508">
            <v>2143048</v>
          </cell>
          <cell r="O5508" t="str">
            <v>主驾座垫护面总成</v>
          </cell>
          <cell r="P5508" t="str">
            <v>P203月牙白PVC</v>
          </cell>
          <cell r="Q5508">
            <v>120</v>
          </cell>
          <cell r="R5508" t="str">
            <v>YC01</v>
          </cell>
          <cell r="S5508">
            <v>118.31</v>
          </cell>
        </row>
        <row r="5509">
          <cell r="M5509" t="str">
            <v>SCS0003198</v>
          </cell>
          <cell r="N5509">
            <v>1913101</v>
          </cell>
          <cell r="O5509" t="str">
            <v>坐垫包装套</v>
          </cell>
          <cell r="P5509" t="str">
            <v>C40D</v>
          </cell>
          <cell r="Q5509">
            <v>826</v>
          </cell>
          <cell r="R5509" t="str">
            <v>YC01</v>
          </cell>
          <cell r="S5509">
            <v>1.72</v>
          </cell>
        </row>
        <row r="5510">
          <cell r="M5510" t="str">
            <v>TAT0000220</v>
          </cell>
          <cell r="N5510">
            <v>1913037</v>
          </cell>
          <cell r="O5510" t="str">
            <v>一排乘客双人座椅面套总成</v>
          </cell>
          <cell r="P5510" t="str">
            <v>AGHRC000227</v>
          </cell>
          <cell r="Q5510">
            <v>53</v>
          </cell>
          <cell r="R5510" t="str">
            <v>YC01</v>
          </cell>
          <cell r="S5510">
            <v>91.301209999999998</v>
          </cell>
        </row>
        <row r="5511">
          <cell r="M5511" t="str">
            <v>SCS0011496</v>
          </cell>
          <cell r="N5511">
            <v>2143048</v>
          </cell>
          <cell r="O5511" t="str">
            <v>六分坐垫面套</v>
          </cell>
          <cell r="P5511" t="str">
            <v>P203PVC</v>
          </cell>
          <cell r="Q5511">
            <v>20</v>
          </cell>
          <cell r="R5511" t="str">
            <v>YC01</v>
          </cell>
          <cell r="S5511">
            <v>81.22</v>
          </cell>
        </row>
        <row r="5512">
          <cell r="M5512" t="str">
            <v>scs0011724</v>
          </cell>
          <cell r="N5512">
            <v>2143048</v>
          </cell>
          <cell r="O5512" t="str">
            <v>副驾座垫护面总成</v>
          </cell>
          <cell r="P5512" t="str">
            <v>P203月牙白PVC</v>
          </cell>
          <cell r="Q5512">
            <v>120</v>
          </cell>
          <cell r="R5512" t="str">
            <v>YC01</v>
          </cell>
          <cell r="S5512">
            <v>118.31</v>
          </cell>
        </row>
        <row r="5513">
          <cell r="M5513" t="str">
            <v>SCS0005398</v>
          </cell>
          <cell r="N5513">
            <v>1913101</v>
          </cell>
          <cell r="O5513" t="str">
            <v>前排座椅防尘罩总成</v>
          </cell>
          <cell r="P5513" t="str">
            <v>P203</v>
          </cell>
          <cell r="Q5513">
            <v>1701</v>
          </cell>
          <cell r="R5513" t="str">
            <v>YC01</v>
          </cell>
          <cell r="S5513">
            <v>2</v>
          </cell>
        </row>
        <row r="5514">
          <cell r="M5514" t="str">
            <v>TAT0000222</v>
          </cell>
          <cell r="N5514">
            <v>1913037</v>
          </cell>
          <cell r="O5514" t="str">
            <v>二排乘客双人座椅骨架总成</v>
          </cell>
          <cell r="P5514" t="str">
            <v>AGHRC000229</v>
          </cell>
          <cell r="Q5514">
            <v>56</v>
          </cell>
          <cell r="R5514" t="str">
            <v>YC01</v>
          </cell>
          <cell r="S5514">
            <v>300.31529999999998</v>
          </cell>
        </row>
        <row r="5515">
          <cell r="M5515" t="str">
            <v>SCS0011253</v>
          </cell>
          <cell r="N5515">
            <v>2143048</v>
          </cell>
          <cell r="O5515" t="str">
            <v>前排头枕护面总成</v>
          </cell>
          <cell r="P5515" t="str">
            <v>P203PVC</v>
          </cell>
          <cell r="Q5515">
            <v>160</v>
          </cell>
          <cell r="R5515" t="str">
            <v>YC01</v>
          </cell>
          <cell r="S5515">
            <v>13.76</v>
          </cell>
        </row>
        <row r="5516">
          <cell r="M5516" t="str">
            <v>scs0011700</v>
          </cell>
          <cell r="N5516">
            <v>2143048</v>
          </cell>
          <cell r="O5516" t="str">
            <v>前排头枕护面总成</v>
          </cell>
          <cell r="P5516" t="str">
            <v>P203月牙白PVC</v>
          </cell>
          <cell r="Q5516">
            <v>240</v>
          </cell>
          <cell r="R5516" t="str">
            <v>YC01</v>
          </cell>
          <cell r="S5516">
            <v>30.46</v>
          </cell>
        </row>
        <row r="5517">
          <cell r="M5517" t="str">
            <v>SCS0005478</v>
          </cell>
          <cell r="N5517">
            <v>1913101</v>
          </cell>
          <cell r="O5517" t="str">
            <v>后排座椅包装袋</v>
          </cell>
          <cell r="P5517" t="str">
            <v>P203</v>
          </cell>
          <cell r="Q5517">
            <v>846</v>
          </cell>
          <cell r="R5517" t="str">
            <v>YC01</v>
          </cell>
          <cell r="S5517">
            <v>3.8822700000000001</v>
          </cell>
        </row>
        <row r="5518">
          <cell r="M5518" t="str">
            <v>TAT0000223</v>
          </cell>
          <cell r="N5518">
            <v>1913037</v>
          </cell>
          <cell r="O5518" t="str">
            <v>二排乘客双人座椅发泡总成</v>
          </cell>
          <cell r="P5518" t="str">
            <v>AGHRC000230</v>
          </cell>
          <cell r="Q5518">
            <v>56</v>
          </cell>
          <cell r="R5518" t="str">
            <v>YC01</v>
          </cell>
          <cell r="S5518">
            <v>204.09780000000001</v>
          </cell>
        </row>
        <row r="5519">
          <cell r="M5519" t="str">
            <v>SCS0011486</v>
          </cell>
          <cell r="N5519">
            <v>2143048</v>
          </cell>
          <cell r="O5519" t="str">
            <v>两侧头枕面套</v>
          </cell>
          <cell r="P5519" t="str">
            <v>P203PVC</v>
          </cell>
          <cell r="Q5519">
            <v>200</v>
          </cell>
          <cell r="R5519" t="str">
            <v>YC01</v>
          </cell>
          <cell r="S5519">
            <v>12.05</v>
          </cell>
        </row>
        <row r="5520">
          <cell r="M5520" t="str">
            <v>scs0011652</v>
          </cell>
          <cell r="N5520">
            <v>2143048</v>
          </cell>
          <cell r="O5520" t="str">
            <v>两侧头枕面套</v>
          </cell>
          <cell r="P5520" t="str">
            <v>P203月牙白PVC</v>
          </cell>
          <cell r="Q5520">
            <v>240</v>
          </cell>
          <cell r="R5520" t="str">
            <v>YC01</v>
          </cell>
          <cell r="S5520">
            <v>21.57</v>
          </cell>
        </row>
        <row r="5521">
          <cell r="M5521" t="str">
            <v>SCS0002896</v>
          </cell>
          <cell r="N5521">
            <v>1913101</v>
          </cell>
          <cell r="O5521" t="str">
            <v>头枕塑料包装袋</v>
          </cell>
          <cell r="Q5521">
            <v>100</v>
          </cell>
          <cell r="R5521" t="str">
            <v>YC01</v>
          </cell>
          <cell r="S5521">
            <v>0.19</v>
          </cell>
        </row>
        <row r="5522">
          <cell r="M5522" t="str">
            <v>TAT0000224</v>
          </cell>
          <cell r="N5522">
            <v>1913037</v>
          </cell>
          <cell r="O5522" t="str">
            <v>二排乘客双人座椅面套总成</v>
          </cell>
          <cell r="P5522" t="str">
            <v>AGHRC000231</v>
          </cell>
          <cell r="Q5522">
            <v>56</v>
          </cell>
          <cell r="R5522" t="str">
            <v>YC01</v>
          </cell>
          <cell r="S5522">
            <v>78.723420000000004</v>
          </cell>
        </row>
        <row r="5523">
          <cell r="M5523" t="str">
            <v>SCS0011494</v>
          </cell>
          <cell r="N5523">
            <v>2143048</v>
          </cell>
          <cell r="O5523" t="str">
            <v>中间头枕面套</v>
          </cell>
          <cell r="P5523" t="str">
            <v>P203PVC</v>
          </cell>
          <cell r="Q5523">
            <v>20</v>
          </cell>
          <cell r="R5523" t="str">
            <v>YC01</v>
          </cell>
          <cell r="S5523">
            <v>9.82</v>
          </cell>
        </row>
        <row r="5524">
          <cell r="M5524" t="str">
            <v>scs0011673</v>
          </cell>
          <cell r="N5524">
            <v>2143048</v>
          </cell>
          <cell r="O5524" t="str">
            <v>靠背面套</v>
          </cell>
          <cell r="P5524" t="str">
            <v>P203月牙白PVC</v>
          </cell>
          <cell r="Q5524">
            <v>120</v>
          </cell>
          <cell r="R5524" t="str">
            <v>YC01</v>
          </cell>
          <cell r="S5524">
            <v>252.78</v>
          </cell>
        </row>
        <row r="5525">
          <cell r="M5525" t="str">
            <v>SCS0005398</v>
          </cell>
          <cell r="N5525">
            <v>1913101</v>
          </cell>
          <cell r="O5525" t="str">
            <v>前排座椅防尘罩总成</v>
          </cell>
          <cell r="P5525" t="str">
            <v>P203</v>
          </cell>
          <cell r="Q5525">
            <v>140</v>
          </cell>
          <cell r="R5525" t="str">
            <v>YC01</v>
          </cell>
          <cell r="S5525">
            <v>2</v>
          </cell>
        </row>
        <row r="5526">
          <cell r="M5526" t="str">
            <v>TAT0000226</v>
          </cell>
          <cell r="N5526">
            <v>1913037</v>
          </cell>
          <cell r="O5526" t="str">
            <v>双人连体乘客座椅骨架总成</v>
          </cell>
          <cell r="P5526" t="str">
            <v>AGHRC000233</v>
          </cell>
          <cell r="Q5526">
            <v>56</v>
          </cell>
          <cell r="R5526" t="str">
            <v>YC01</v>
          </cell>
          <cell r="S5526">
            <v>270.75459999999998</v>
          </cell>
        </row>
        <row r="5527">
          <cell r="M5527" t="str">
            <v>scs0011492</v>
          </cell>
          <cell r="N5527">
            <v>2143048</v>
          </cell>
          <cell r="O5527" t="str">
            <v>扶手面套</v>
          </cell>
          <cell r="P5527" t="str">
            <v>P203PVC</v>
          </cell>
          <cell r="Q5527">
            <v>20</v>
          </cell>
          <cell r="R5527" t="str">
            <v>YC01</v>
          </cell>
          <cell r="S5527">
            <v>17.239999999999998</v>
          </cell>
        </row>
        <row r="5528">
          <cell r="M5528" t="str">
            <v>scs0011658</v>
          </cell>
          <cell r="N5528">
            <v>2143048</v>
          </cell>
          <cell r="O5528" t="str">
            <v>四分坐垫面套</v>
          </cell>
          <cell r="P5528" t="str">
            <v>P203月牙白PVC</v>
          </cell>
          <cell r="Q5528">
            <v>120</v>
          </cell>
          <cell r="R5528" t="str">
            <v>YC01</v>
          </cell>
          <cell r="S5528">
            <v>130.29</v>
          </cell>
        </row>
        <row r="5529">
          <cell r="M5529" t="str">
            <v>SCS0005478</v>
          </cell>
          <cell r="N5529">
            <v>1913101</v>
          </cell>
          <cell r="O5529" t="str">
            <v>后排座椅包装袋</v>
          </cell>
          <cell r="P5529" t="str">
            <v>P203</v>
          </cell>
          <cell r="Q5529">
            <v>50</v>
          </cell>
          <cell r="R5529" t="str">
            <v>YC01</v>
          </cell>
          <cell r="S5529">
            <v>3.9</v>
          </cell>
        </row>
        <row r="5530">
          <cell r="M5530" t="str">
            <v>TAT0000227</v>
          </cell>
          <cell r="N5530">
            <v>1913037</v>
          </cell>
          <cell r="O5530" t="str">
            <v>双人连体乘客座椅发泡总成</v>
          </cell>
          <cell r="P5530" t="str">
            <v>AGHRC000234</v>
          </cell>
          <cell r="Q5530">
            <v>56</v>
          </cell>
          <cell r="R5530" t="str">
            <v>YC01</v>
          </cell>
          <cell r="S5530">
            <v>184.00800000000001</v>
          </cell>
        </row>
        <row r="5531">
          <cell r="M5531" t="str">
            <v>SCS0005399</v>
          </cell>
          <cell r="N5531">
            <v>2143048</v>
          </cell>
          <cell r="O5531" t="str">
            <v>前排靠背护面总成</v>
          </cell>
          <cell r="P5531" t="str">
            <v>P203PU无气囊</v>
          </cell>
          <cell r="Q5531">
            <v>20</v>
          </cell>
          <cell r="R5531" t="str">
            <v>YC01</v>
          </cell>
          <cell r="S5531">
            <v>73.489999999999995</v>
          </cell>
        </row>
        <row r="5532">
          <cell r="M5532" t="str">
            <v>scs0011665</v>
          </cell>
          <cell r="N5532">
            <v>2143048</v>
          </cell>
          <cell r="O5532" t="str">
            <v>六分坐垫面套</v>
          </cell>
          <cell r="P5532" t="str">
            <v>P203月牙白PVC</v>
          </cell>
          <cell r="Q5532">
            <v>120</v>
          </cell>
          <cell r="R5532" t="str">
            <v>YC01</v>
          </cell>
          <cell r="S5532">
            <v>142.44</v>
          </cell>
        </row>
        <row r="5533">
          <cell r="M5533" t="str">
            <v>scs0002869</v>
          </cell>
          <cell r="N5533">
            <v>1913101</v>
          </cell>
          <cell r="O5533" t="str">
            <v>头枕塑料包装袋</v>
          </cell>
          <cell r="Q5533">
            <v>9704</v>
          </cell>
          <cell r="R5533" t="str">
            <v>YC01</v>
          </cell>
          <cell r="S5533">
            <v>0.2</v>
          </cell>
        </row>
        <row r="5534">
          <cell r="M5534" t="str">
            <v>TAT0000228</v>
          </cell>
          <cell r="N5534">
            <v>1913037</v>
          </cell>
          <cell r="O5534" t="str">
            <v>双人连体乘客座椅面套总成</v>
          </cell>
          <cell r="P5534" t="str">
            <v>AGHRC000235</v>
          </cell>
          <cell r="Q5534">
            <v>56</v>
          </cell>
          <cell r="R5534" t="str">
            <v>YC01</v>
          </cell>
          <cell r="S5534">
            <v>70.974500000000006</v>
          </cell>
        </row>
        <row r="5535">
          <cell r="M5535" t="str">
            <v>SCS0011244</v>
          </cell>
          <cell r="N5535">
            <v>2143048</v>
          </cell>
          <cell r="O5535" t="str">
            <v>前排靠背护面总成</v>
          </cell>
          <cell r="P5535" t="str">
            <v>P203PVC无气囊</v>
          </cell>
          <cell r="Q5535">
            <v>11</v>
          </cell>
          <cell r="R5535" t="str">
            <v>YC01</v>
          </cell>
          <cell r="S5535">
            <v>90.71</v>
          </cell>
        </row>
        <row r="5536">
          <cell r="M5536" t="str">
            <v>scs0011682</v>
          </cell>
          <cell r="N5536">
            <v>2143048</v>
          </cell>
          <cell r="O5536" t="str">
            <v>中间头枕面套</v>
          </cell>
          <cell r="P5536" t="str">
            <v>P203月牙白PVC</v>
          </cell>
          <cell r="Q5536">
            <v>120</v>
          </cell>
          <cell r="R5536" t="str">
            <v>YC01</v>
          </cell>
          <cell r="S5536">
            <v>16.46</v>
          </cell>
        </row>
        <row r="5537">
          <cell r="M5537" t="str">
            <v>scs0002869</v>
          </cell>
          <cell r="N5537">
            <v>1913101</v>
          </cell>
          <cell r="O5537" t="str">
            <v>头枕塑料包装袋</v>
          </cell>
          <cell r="Q5537">
            <v>9399</v>
          </cell>
          <cell r="R5537" t="str">
            <v>YC01</v>
          </cell>
          <cell r="S5537">
            <v>0.2</v>
          </cell>
        </row>
        <row r="5538">
          <cell r="M5538" t="str">
            <v>TAT0000230</v>
          </cell>
          <cell r="N5538">
            <v>1913037</v>
          </cell>
          <cell r="O5538" t="str">
            <v>左侧侧翻乘客座椅骨架总成</v>
          </cell>
          <cell r="P5538" t="str">
            <v>AGHRC000237</v>
          </cell>
          <cell r="Q5538">
            <v>52</v>
          </cell>
          <cell r="R5538" t="str">
            <v>YC01</v>
          </cell>
          <cell r="S5538">
            <v>343.58359999999999</v>
          </cell>
        </row>
        <row r="5539">
          <cell r="M5539" t="str">
            <v>SCS0011309</v>
          </cell>
          <cell r="N5539">
            <v>2143048</v>
          </cell>
          <cell r="O5539" t="str">
            <v>主驾座垫护面总成</v>
          </cell>
          <cell r="P5539" t="str">
            <v>P203PVC</v>
          </cell>
          <cell r="Q5539">
            <v>18</v>
          </cell>
          <cell r="R5539" t="str">
            <v>YC01</v>
          </cell>
          <cell r="S5539">
            <v>62.95</v>
          </cell>
        </row>
        <row r="5540">
          <cell r="M5540" t="str">
            <v>scs0011677</v>
          </cell>
          <cell r="N5540">
            <v>2143048</v>
          </cell>
          <cell r="O5540" t="str">
            <v>扶手面套</v>
          </cell>
          <cell r="P5540" t="str">
            <v>P203月牙白PVC</v>
          </cell>
          <cell r="Q5540">
            <v>120</v>
          </cell>
          <cell r="R5540" t="str">
            <v>YC01</v>
          </cell>
          <cell r="S5540">
            <v>25.29</v>
          </cell>
        </row>
        <row r="5541">
          <cell r="M5541" t="str">
            <v>SCS0002904</v>
          </cell>
          <cell r="N5541">
            <v>1913101</v>
          </cell>
          <cell r="O5541" t="str">
            <v>驾座总成塑料包装袋</v>
          </cell>
          <cell r="Q5541">
            <v>78</v>
          </cell>
          <cell r="R5541" t="str">
            <v>YC01</v>
          </cell>
          <cell r="S5541">
            <v>1.58</v>
          </cell>
        </row>
        <row r="5542">
          <cell r="M5542" t="str">
            <v>TAT0000231</v>
          </cell>
          <cell r="N5542">
            <v>1913037</v>
          </cell>
          <cell r="O5542" t="str">
            <v>左侧侧翻乘客座椅发泡总成</v>
          </cell>
          <cell r="P5542" t="str">
            <v>AGHRC000238</v>
          </cell>
          <cell r="Q5542">
            <v>52</v>
          </cell>
          <cell r="R5542" t="str">
            <v>YC01</v>
          </cell>
          <cell r="S5542">
            <v>233.5034</v>
          </cell>
        </row>
        <row r="5543">
          <cell r="M5543" t="str">
            <v>SCS0011309</v>
          </cell>
          <cell r="N5543">
            <v>2143048</v>
          </cell>
          <cell r="O5543" t="str">
            <v>主驾座垫护面总成</v>
          </cell>
          <cell r="P5543" t="str">
            <v>P203PVC</v>
          </cell>
          <cell r="Q5543">
            <v>14</v>
          </cell>
          <cell r="R5543" t="str">
            <v>YC01</v>
          </cell>
          <cell r="S5543">
            <v>62.95</v>
          </cell>
        </row>
        <row r="5544">
          <cell r="M5544" t="str">
            <v>SCS0006669</v>
          </cell>
          <cell r="N5544">
            <v>2143048</v>
          </cell>
          <cell r="O5544" t="str">
            <v>左座垫护面总成</v>
          </cell>
          <cell r="P5544" t="str">
            <v>中联座椅</v>
          </cell>
          <cell r="Q5544">
            <v>770</v>
          </cell>
          <cell r="R5544" t="str">
            <v>YC01</v>
          </cell>
          <cell r="S5544">
            <v>8.2200000000000006</v>
          </cell>
        </row>
        <row r="5545">
          <cell r="M5545" t="str">
            <v>SCS0002905</v>
          </cell>
          <cell r="N5545">
            <v>1913101</v>
          </cell>
          <cell r="O5545" t="str">
            <v>后排靠背总成塑料包装袋</v>
          </cell>
          <cell r="P5545" t="str">
            <v>301(整体式)</v>
          </cell>
          <cell r="Q5545">
            <v>12</v>
          </cell>
          <cell r="R5545" t="str">
            <v>YC01</v>
          </cell>
          <cell r="S5545">
            <v>1.62</v>
          </cell>
        </row>
        <row r="5546">
          <cell r="M5546" t="str">
            <v>TAT0000232</v>
          </cell>
          <cell r="N5546">
            <v>1913037</v>
          </cell>
          <cell r="O5546" t="str">
            <v>左侧侧翻乘客座椅面套总成</v>
          </cell>
          <cell r="P5546" t="str">
            <v>AGHRC000239</v>
          </cell>
          <cell r="Q5546">
            <v>52</v>
          </cell>
          <cell r="R5546" t="str">
            <v>YC01</v>
          </cell>
          <cell r="S5546">
            <v>90.065610000000007</v>
          </cell>
        </row>
        <row r="5547">
          <cell r="M5547" t="str">
            <v>SCS0011244</v>
          </cell>
          <cell r="N5547">
            <v>2143048</v>
          </cell>
          <cell r="O5547" t="str">
            <v>前排靠背护面总成</v>
          </cell>
          <cell r="P5547" t="str">
            <v>P203PVC无气囊</v>
          </cell>
          <cell r="Q5547">
            <v>14</v>
          </cell>
          <cell r="R5547" t="str">
            <v>YC01</v>
          </cell>
          <cell r="S5547">
            <v>90.71</v>
          </cell>
        </row>
        <row r="5548">
          <cell r="M5548" t="str">
            <v>SCS0006670</v>
          </cell>
          <cell r="N5548">
            <v>2143048</v>
          </cell>
          <cell r="O5548" t="str">
            <v>靠背护面总成</v>
          </cell>
          <cell r="P5548" t="str">
            <v>中联座椅</v>
          </cell>
          <cell r="Q5548">
            <v>770</v>
          </cell>
          <cell r="R5548" t="str">
            <v>YC01</v>
          </cell>
          <cell r="S5548">
            <v>10.8</v>
          </cell>
        </row>
        <row r="5549">
          <cell r="M5549" t="str">
            <v>SCS0002909</v>
          </cell>
          <cell r="N5549">
            <v>1913101</v>
          </cell>
          <cell r="O5549" t="str">
            <v>后排座垫总成塑料包装袋</v>
          </cell>
          <cell r="P5549" t="str">
            <v>301(整体式)</v>
          </cell>
          <cell r="Q5549">
            <v>12</v>
          </cell>
          <cell r="R5549" t="str">
            <v>YC01</v>
          </cell>
          <cell r="S5549">
            <v>1.72</v>
          </cell>
        </row>
        <row r="5550">
          <cell r="M5550" t="str">
            <v>TAT0000234</v>
          </cell>
          <cell r="N5550">
            <v>1913037</v>
          </cell>
          <cell r="O5550" t="str">
            <v>第三排三人座椅骨架总成</v>
          </cell>
          <cell r="P5550" t="str">
            <v>AGHRC000241</v>
          </cell>
          <cell r="Q5550">
            <v>85</v>
          </cell>
          <cell r="R5550" t="str">
            <v>YC01</v>
          </cell>
          <cell r="S5550">
            <v>239.48169999999999</v>
          </cell>
        </row>
        <row r="5551">
          <cell r="M5551" t="str">
            <v>SCS0011244</v>
          </cell>
          <cell r="N5551">
            <v>2143048</v>
          </cell>
          <cell r="O5551" t="str">
            <v>前排靠背护面总成</v>
          </cell>
          <cell r="P5551" t="str">
            <v>P203PVC无气囊</v>
          </cell>
          <cell r="Q5551">
            <v>25</v>
          </cell>
          <cell r="R5551" t="str">
            <v>YC01</v>
          </cell>
          <cell r="S5551">
            <v>90.71</v>
          </cell>
        </row>
        <row r="5552">
          <cell r="M5552" t="str">
            <v>SCS0006668</v>
          </cell>
          <cell r="N5552">
            <v>2143048</v>
          </cell>
          <cell r="O5552" t="str">
            <v>驾座头枕护面总成</v>
          </cell>
          <cell r="P5552" t="str">
            <v>中联座椅</v>
          </cell>
          <cell r="Q5552">
            <v>770</v>
          </cell>
          <cell r="R5552" t="str">
            <v>YC01</v>
          </cell>
          <cell r="S5552">
            <v>2.33</v>
          </cell>
        </row>
        <row r="5553">
          <cell r="M5553" t="str">
            <v>SCS0002910</v>
          </cell>
          <cell r="N5553">
            <v>1913101</v>
          </cell>
          <cell r="O5553" t="str">
            <v>后排双人靠背总成包装袋</v>
          </cell>
          <cell r="P5553">
            <v>301</v>
          </cell>
          <cell r="Q5553">
            <v>266</v>
          </cell>
          <cell r="R5553" t="str">
            <v>YC01</v>
          </cell>
          <cell r="S5553">
            <v>1.17</v>
          </cell>
        </row>
        <row r="5554">
          <cell r="M5554" t="str">
            <v>TAT0000235</v>
          </cell>
          <cell r="N5554">
            <v>1913037</v>
          </cell>
          <cell r="O5554" t="str">
            <v>第三排三人座椅发泡总成</v>
          </cell>
          <cell r="P5554" t="str">
            <v>AGHRC000242</v>
          </cell>
          <cell r="Q5554">
            <v>85</v>
          </cell>
          <cell r="R5554" t="str">
            <v>YC01</v>
          </cell>
          <cell r="S5554">
            <v>162.75460000000001</v>
          </cell>
        </row>
        <row r="5555">
          <cell r="M5555" t="str">
            <v>SCS0011266</v>
          </cell>
          <cell r="N5555">
            <v>2143048</v>
          </cell>
          <cell r="O5555" t="str">
            <v>副驾座垫护面总成</v>
          </cell>
          <cell r="P5555" t="str">
            <v>P203PVC</v>
          </cell>
          <cell r="Q5555">
            <v>18</v>
          </cell>
          <cell r="R5555" t="str">
            <v>YC01</v>
          </cell>
          <cell r="S5555">
            <v>62.95</v>
          </cell>
        </row>
        <row r="5556">
          <cell r="M5556" t="str">
            <v>SCS0006671</v>
          </cell>
          <cell r="N5556">
            <v>2143048</v>
          </cell>
          <cell r="O5556" t="str">
            <v>靠背左扶手护面总成</v>
          </cell>
          <cell r="P5556" t="str">
            <v>中联座椅</v>
          </cell>
          <cell r="Q5556">
            <v>770</v>
          </cell>
          <cell r="R5556" t="str">
            <v>YC01</v>
          </cell>
          <cell r="S5556">
            <v>1.53</v>
          </cell>
        </row>
        <row r="5557">
          <cell r="M5557" t="str">
            <v>SCS0002911</v>
          </cell>
          <cell r="N5557">
            <v>1913101</v>
          </cell>
          <cell r="O5557" t="str">
            <v>后排单人靠背总成包装袋</v>
          </cell>
          <cell r="Q5557">
            <v>20</v>
          </cell>
          <cell r="R5557" t="str">
            <v>YC01</v>
          </cell>
          <cell r="S5557">
            <v>0.98</v>
          </cell>
        </row>
        <row r="5558">
          <cell r="M5558" t="str">
            <v>TAT0000236</v>
          </cell>
          <cell r="N5558">
            <v>1913037</v>
          </cell>
          <cell r="O5558" t="str">
            <v>第三排三人座椅面套总成</v>
          </cell>
          <cell r="P5558" t="str">
            <v>AGHRC000243</v>
          </cell>
          <cell r="Q5558">
            <v>85</v>
          </cell>
          <cell r="R5558" t="str">
            <v>YC01</v>
          </cell>
          <cell r="S5558">
            <v>62.776760000000003</v>
          </cell>
        </row>
        <row r="5559">
          <cell r="M5559" t="str">
            <v>SCS0011244</v>
          </cell>
          <cell r="N5559">
            <v>2143048</v>
          </cell>
          <cell r="O5559" t="str">
            <v>前排靠背护面总成</v>
          </cell>
          <cell r="P5559" t="str">
            <v>P203PVC无气囊</v>
          </cell>
          <cell r="Q5559">
            <v>14</v>
          </cell>
          <cell r="R5559" t="str">
            <v>YC01</v>
          </cell>
          <cell r="S5559">
            <v>90.71</v>
          </cell>
        </row>
        <row r="5560">
          <cell r="M5560" t="str">
            <v>SCS0006672</v>
          </cell>
          <cell r="N5560">
            <v>2143048</v>
          </cell>
          <cell r="O5560" t="str">
            <v>靠背右扶手护面总成</v>
          </cell>
          <cell r="P5560" t="str">
            <v>中联座椅</v>
          </cell>
          <cell r="Q5560">
            <v>770</v>
          </cell>
          <cell r="R5560" t="str">
            <v>YC01</v>
          </cell>
          <cell r="S5560">
            <v>1.53</v>
          </cell>
        </row>
        <row r="5561">
          <cell r="M5561" t="str">
            <v>SCS0003132</v>
          </cell>
          <cell r="N5561">
            <v>1913101</v>
          </cell>
          <cell r="O5561" t="str">
            <v>前排座椅塑料防尘罩总成</v>
          </cell>
          <cell r="P5561" t="str">
            <v>H32B</v>
          </cell>
          <cell r="Q5561">
            <v>7090</v>
          </cell>
          <cell r="R5561" t="str">
            <v>YC01</v>
          </cell>
          <cell r="S5561">
            <v>1.78</v>
          </cell>
        </row>
        <row r="5562">
          <cell r="M5562" t="str">
            <v>TAT0000238</v>
          </cell>
          <cell r="N5562">
            <v>1913037</v>
          </cell>
          <cell r="O5562" t="str">
            <v>前排前翻座椅骨架总成</v>
          </cell>
          <cell r="P5562" t="str">
            <v>AGHRC000245</v>
          </cell>
          <cell r="Q5562">
            <v>73</v>
          </cell>
          <cell r="R5562" t="str">
            <v>YC01</v>
          </cell>
          <cell r="S5562">
            <v>128.73490000000001</v>
          </cell>
        </row>
        <row r="5563">
          <cell r="M5563" t="str">
            <v>SCS0011266</v>
          </cell>
          <cell r="N5563">
            <v>2143048</v>
          </cell>
          <cell r="O5563" t="str">
            <v>副驾座垫护面总成</v>
          </cell>
          <cell r="P5563" t="str">
            <v>P203PVC</v>
          </cell>
          <cell r="Q5563">
            <v>14</v>
          </cell>
          <cell r="R5563" t="str">
            <v>YC01</v>
          </cell>
          <cell r="S5563">
            <v>62.95</v>
          </cell>
        </row>
        <row r="5564">
          <cell r="M5564" t="str">
            <v>SCS0006844</v>
          </cell>
          <cell r="N5564">
            <v>2143048</v>
          </cell>
          <cell r="O5564" t="str">
            <v>座垫护面总成（皮革）</v>
          </cell>
          <cell r="P5564" t="str">
            <v>中联座椅</v>
          </cell>
          <cell r="Q5564">
            <v>20</v>
          </cell>
          <cell r="R5564" t="str">
            <v>YC01</v>
          </cell>
          <cell r="S5564">
            <v>39.68</v>
          </cell>
        </row>
        <row r="5565">
          <cell r="M5565" t="str">
            <v>SCS0003140</v>
          </cell>
          <cell r="N5565">
            <v>1913101</v>
          </cell>
          <cell r="O5565" t="str">
            <v>后排六分靠背防尘罩总成</v>
          </cell>
          <cell r="P5565" t="str">
            <v>H32B</v>
          </cell>
          <cell r="Q5565">
            <v>3529</v>
          </cell>
          <cell r="R5565" t="str">
            <v>YC01</v>
          </cell>
          <cell r="S5565">
            <v>1.1499999999999999</v>
          </cell>
        </row>
        <row r="5566">
          <cell r="M5566" t="str">
            <v>TAT0000239</v>
          </cell>
          <cell r="N5566">
            <v>1913037</v>
          </cell>
          <cell r="O5566" t="str">
            <v>前排前翻座椅发泡总成</v>
          </cell>
          <cell r="P5566" t="str">
            <v>AGHRC000246</v>
          </cell>
          <cell r="Q5566">
            <v>73</v>
          </cell>
          <cell r="R5566" t="str">
            <v>YC01</v>
          </cell>
          <cell r="S5566">
            <v>87.489760000000004</v>
          </cell>
        </row>
        <row r="5567">
          <cell r="M5567" t="str">
            <v>SCS0011484</v>
          </cell>
          <cell r="N5567">
            <v>2143048</v>
          </cell>
          <cell r="O5567" t="str">
            <v>靠背面套</v>
          </cell>
          <cell r="P5567" t="str">
            <v>P203PVC无扶手</v>
          </cell>
          <cell r="Q5567">
            <v>5</v>
          </cell>
          <cell r="R5567" t="str">
            <v>YC01</v>
          </cell>
          <cell r="S5567">
            <v>119.58</v>
          </cell>
        </row>
        <row r="5568">
          <cell r="M5568" t="str">
            <v>SCS0006845</v>
          </cell>
          <cell r="N5568">
            <v>2143048</v>
          </cell>
          <cell r="O5568" t="str">
            <v>靠背护面总成（皮革）</v>
          </cell>
          <cell r="P5568" t="str">
            <v>中联座椅</v>
          </cell>
          <cell r="Q5568">
            <v>20</v>
          </cell>
          <cell r="R5568" t="str">
            <v>YC01</v>
          </cell>
          <cell r="S5568">
            <v>60.43</v>
          </cell>
        </row>
        <row r="5569">
          <cell r="M5569" t="str">
            <v>SCS0003141</v>
          </cell>
          <cell r="N5569">
            <v>1913101</v>
          </cell>
          <cell r="O5569" t="str">
            <v>后排四分靠背防尘罩总成</v>
          </cell>
          <cell r="P5569" t="str">
            <v>H32B</v>
          </cell>
          <cell r="Q5569">
            <v>3521</v>
          </cell>
          <cell r="R5569" t="str">
            <v>YC01</v>
          </cell>
          <cell r="S5569">
            <v>0.96</v>
          </cell>
        </row>
        <row r="5570">
          <cell r="M5570" t="str">
            <v>TAT0000240</v>
          </cell>
          <cell r="N5570">
            <v>1913037</v>
          </cell>
          <cell r="O5570" t="str">
            <v>前排前翻座椅面套总成</v>
          </cell>
          <cell r="P5570" t="str">
            <v>AGHRC000247</v>
          </cell>
          <cell r="Q5570">
            <v>73</v>
          </cell>
          <cell r="R5570" t="str">
            <v>YC01</v>
          </cell>
          <cell r="S5570">
            <v>33.746049999999997</v>
          </cell>
        </row>
        <row r="5571">
          <cell r="M5571" t="str">
            <v>SCS0011488</v>
          </cell>
          <cell r="N5571">
            <v>2143048</v>
          </cell>
          <cell r="O5571" t="str">
            <v>四分坐垫面套</v>
          </cell>
          <cell r="P5571" t="str">
            <v>P203PVC</v>
          </cell>
          <cell r="Q5571">
            <v>5</v>
          </cell>
          <cell r="R5571" t="str">
            <v>YC01</v>
          </cell>
          <cell r="S5571">
            <v>69.73</v>
          </cell>
        </row>
        <row r="5572">
          <cell r="M5572" t="str">
            <v>SCS0006849</v>
          </cell>
          <cell r="N5572">
            <v>2143048</v>
          </cell>
          <cell r="O5572" t="str">
            <v>驾座头枕护面总成（皮革）</v>
          </cell>
          <cell r="P5572" t="str">
            <v>中联座椅</v>
          </cell>
          <cell r="Q5572">
            <v>20</v>
          </cell>
          <cell r="R5572" t="str">
            <v>YC01</v>
          </cell>
          <cell r="S5572">
            <v>9.16</v>
          </cell>
        </row>
        <row r="5573">
          <cell r="M5573" t="str">
            <v>SCS0003144</v>
          </cell>
          <cell r="N5573">
            <v>1913101</v>
          </cell>
          <cell r="O5573" t="str">
            <v>后排座垫防尘罩总成</v>
          </cell>
          <cell r="P5573" t="str">
            <v>H32B</v>
          </cell>
          <cell r="Q5573">
            <v>3521</v>
          </cell>
          <cell r="R5573" t="str">
            <v>YC01</v>
          </cell>
          <cell r="S5573">
            <v>1.58</v>
          </cell>
        </row>
        <row r="5574">
          <cell r="M5574" t="str">
            <v>TAT0000242</v>
          </cell>
          <cell r="N5574">
            <v>1913037</v>
          </cell>
          <cell r="O5574" t="str">
            <v>二排前翻座椅骨架总成</v>
          </cell>
          <cell r="P5574" t="str">
            <v>AGHRC000249</v>
          </cell>
          <cell r="Q5574">
            <v>147</v>
          </cell>
          <cell r="R5574" t="str">
            <v>YC01</v>
          </cell>
          <cell r="S5574">
            <v>128.73490000000001</v>
          </cell>
        </row>
        <row r="5575">
          <cell r="M5575" t="str">
            <v>SCS0011496</v>
          </cell>
          <cell r="N5575">
            <v>2143048</v>
          </cell>
          <cell r="O5575" t="str">
            <v>六分坐垫面套</v>
          </cell>
          <cell r="P5575" t="str">
            <v>P203PVC</v>
          </cell>
          <cell r="Q5575">
            <v>5</v>
          </cell>
          <cell r="R5575" t="str">
            <v>YC01</v>
          </cell>
          <cell r="S5575">
            <v>81.22</v>
          </cell>
        </row>
        <row r="5576">
          <cell r="M5576" t="str">
            <v>SCS0006850</v>
          </cell>
          <cell r="N5576">
            <v>2143048</v>
          </cell>
          <cell r="O5576" t="str">
            <v>靠背左扶手护面总成</v>
          </cell>
          <cell r="P5576" t="str">
            <v>中联座椅</v>
          </cell>
          <cell r="Q5576">
            <v>20</v>
          </cell>
          <cell r="R5576" t="str">
            <v>YC01</v>
          </cell>
          <cell r="S5576">
            <v>7.35</v>
          </cell>
        </row>
        <row r="5577">
          <cell r="M5577" t="str">
            <v>SCS0003196</v>
          </cell>
          <cell r="N5577">
            <v>1913101</v>
          </cell>
          <cell r="O5577" t="str">
            <v>靠背包装袋</v>
          </cell>
          <cell r="P5577" t="str">
            <v>C40D</v>
          </cell>
          <cell r="Q5577">
            <v>1304</v>
          </cell>
          <cell r="R5577" t="str">
            <v>YC01</v>
          </cell>
          <cell r="S5577">
            <v>1.93</v>
          </cell>
        </row>
        <row r="5578">
          <cell r="M5578" t="str">
            <v>TAT0000243</v>
          </cell>
          <cell r="N5578">
            <v>1913037</v>
          </cell>
          <cell r="O5578" t="str">
            <v>二排前翻座椅发泡总成</v>
          </cell>
          <cell r="P5578" t="str">
            <v>AGHRC000250</v>
          </cell>
          <cell r="Q5578">
            <v>147</v>
          </cell>
          <cell r="R5578" t="str">
            <v>YC01</v>
          </cell>
          <cell r="S5578">
            <v>87.489760000000004</v>
          </cell>
        </row>
        <row r="5579">
          <cell r="M5579" t="str">
            <v>SCS0006388</v>
          </cell>
          <cell r="N5579">
            <v>2143048</v>
          </cell>
          <cell r="O5579" t="str">
            <v>拉带总成</v>
          </cell>
          <cell r="P5579" t="str">
            <v>P203后排</v>
          </cell>
          <cell r="Q5579">
            <v>124</v>
          </cell>
          <cell r="R5579" t="str">
            <v>YC01</v>
          </cell>
          <cell r="S5579">
            <v>1.26</v>
          </cell>
        </row>
        <row r="5580">
          <cell r="M5580" t="str">
            <v>SCS0006851</v>
          </cell>
          <cell r="N5580">
            <v>2143048</v>
          </cell>
          <cell r="O5580" t="str">
            <v>靠背右扶手护面总成（皮革</v>
          </cell>
          <cell r="P5580" t="str">
            <v>中联座椅</v>
          </cell>
          <cell r="Q5580">
            <v>20</v>
          </cell>
          <cell r="R5580" t="str">
            <v>YC01</v>
          </cell>
          <cell r="S5580">
            <v>7.35</v>
          </cell>
        </row>
        <row r="5581">
          <cell r="M5581" t="str">
            <v>SCS0003198</v>
          </cell>
          <cell r="N5581">
            <v>1913101</v>
          </cell>
          <cell r="O5581" t="str">
            <v>坐垫包装套</v>
          </cell>
          <cell r="P5581" t="str">
            <v>C40D</v>
          </cell>
          <cell r="Q5581">
            <v>1431</v>
          </cell>
          <cell r="R5581" t="str">
            <v>YC01</v>
          </cell>
          <cell r="S5581">
            <v>1.72</v>
          </cell>
        </row>
        <row r="5582">
          <cell r="M5582" t="str">
            <v>TAT0000244</v>
          </cell>
          <cell r="N5582">
            <v>1913037</v>
          </cell>
          <cell r="O5582" t="str">
            <v>二排前翻座椅面套总成</v>
          </cell>
          <cell r="P5582" t="str">
            <v>AGHRC000251</v>
          </cell>
          <cell r="Q5582">
            <v>147</v>
          </cell>
          <cell r="R5582" t="str">
            <v>YC01</v>
          </cell>
          <cell r="S5582">
            <v>33.746049999999997</v>
          </cell>
        </row>
        <row r="5583">
          <cell r="M5583" t="str">
            <v>SCS0006388</v>
          </cell>
          <cell r="N5583">
            <v>2143048</v>
          </cell>
          <cell r="O5583" t="str">
            <v>拉带总成</v>
          </cell>
          <cell r="P5583" t="str">
            <v>P203后排</v>
          </cell>
          <cell r="Q5583">
            <v>160</v>
          </cell>
          <cell r="R5583" t="str">
            <v>YC01</v>
          </cell>
          <cell r="S5583">
            <v>1.26</v>
          </cell>
        </row>
        <row r="5584">
          <cell r="M5584" t="str">
            <v>SCS0006388</v>
          </cell>
          <cell r="N5584">
            <v>2143048</v>
          </cell>
          <cell r="O5584" t="str">
            <v>拉带总成</v>
          </cell>
          <cell r="P5584" t="str">
            <v>P203后排</v>
          </cell>
          <cell r="Q5584">
            <v>176</v>
          </cell>
          <cell r="R5584" t="str">
            <v>YC01</v>
          </cell>
          <cell r="S5584">
            <v>1.6</v>
          </cell>
        </row>
        <row r="5585">
          <cell r="M5585" t="str">
            <v>SCS0005398</v>
          </cell>
          <cell r="N5585">
            <v>1913101</v>
          </cell>
          <cell r="O5585" t="str">
            <v>前排座椅防尘罩总成</v>
          </cell>
          <cell r="P5585" t="str">
            <v>P203</v>
          </cell>
          <cell r="Q5585">
            <v>1084</v>
          </cell>
          <cell r="R5585" t="str">
            <v>YC01</v>
          </cell>
          <cell r="S5585">
            <v>2</v>
          </cell>
        </row>
        <row r="5586">
          <cell r="M5586" t="str">
            <v>TAT0000250</v>
          </cell>
          <cell r="N5586">
            <v>1913037</v>
          </cell>
          <cell r="O5586" t="str">
            <v>前翻三人座椅骨架总成</v>
          </cell>
          <cell r="P5586" t="str">
            <v>AGHRC000257</v>
          </cell>
          <cell r="Q5586">
            <v>173</v>
          </cell>
          <cell r="R5586" t="str">
            <v>YC01</v>
          </cell>
          <cell r="S5586">
            <v>228.7704</v>
          </cell>
        </row>
        <row r="5587">
          <cell r="M5587" t="str">
            <v>SCS0006388</v>
          </cell>
          <cell r="N5587">
            <v>2143048</v>
          </cell>
          <cell r="O5587" t="str">
            <v>拉带总成</v>
          </cell>
          <cell r="P5587" t="str">
            <v>P203后排</v>
          </cell>
          <cell r="Q5587">
            <v>6</v>
          </cell>
          <cell r="R5587" t="str">
            <v>YC01</v>
          </cell>
          <cell r="S5587">
            <v>1.26</v>
          </cell>
        </row>
        <row r="5588">
          <cell r="M5588" t="str">
            <v>SCS0011653</v>
          </cell>
          <cell r="N5588">
            <v>2143048</v>
          </cell>
          <cell r="O5588" t="str">
            <v>两侧头枕面套</v>
          </cell>
          <cell r="P5588" t="str">
            <v>P203亚麻棕PVC</v>
          </cell>
          <cell r="Q5588">
            <v>8</v>
          </cell>
          <cell r="R5588" t="str">
            <v>YC01</v>
          </cell>
          <cell r="S5588">
            <v>15.69</v>
          </cell>
        </row>
        <row r="5589">
          <cell r="M5589" t="str">
            <v>SCS0005478</v>
          </cell>
          <cell r="N5589">
            <v>1913101</v>
          </cell>
          <cell r="O5589" t="str">
            <v>后排座椅包装袋</v>
          </cell>
          <cell r="P5589" t="str">
            <v>P203</v>
          </cell>
          <cell r="Q5589">
            <v>546</v>
          </cell>
          <cell r="R5589" t="str">
            <v>YC01</v>
          </cell>
          <cell r="S5589">
            <v>3.9</v>
          </cell>
        </row>
        <row r="5590">
          <cell r="M5590" t="str">
            <v>TAT0000251</v>
          </cell>
          <cell r="N5590">
            <v>1913037</v>
          </cell>
          <cell r="O5590" t="str">
            <v>前翻三人座椅发泡总成</v>
          </cell>
          <cell r="P5590" t="str">
            <v>AGHRC000258</v>
          </cell>
          <cell r="Q5590">
            <v>173</v>
          </cell>
          <cell r="R5590" t="str">
            <v>YC01</v>
          </cell>
          <cell r="S5590">
            <v>155.47499999999999</v>
          </cell>
        </row>
        <row r="5591">
          <cell r="M5591" t="str">
            <v>BEC0000056</v>
          </cell>
          <cell r="N5591" t="str">
            <v>L4579</v>
          </cell>
          <cell r="O5591" t="str">
            <v>开关控制盒</v>
          </cell>
          <cell r="P5591" t="str">
            <v>P203</v>
          </cell>
          <cell r="Q5591">
            <v>1550</v>
          </cell>
          <cell r="R5591" t="str">
            <v>YC01</v>
          </cell>
          <cell r="S5591">
            <v>35</v>
          </cell>
        </row>
        <row r="5592">
          <cell r="M5592" t="str">
            <v>SCS0011659</v>
          </cell>
          <cell r="N5592">
            <v>2143048</v>
          </cell>
          <cell r="O5592" t="str">
            <v>四分坐垫面套</v>
          </cell>
          <cell r="P5592" t="str">
            <v>P203亚麻棕PVC</v>
          </cell>
          <cell r="Q5592">
            <v>4</v>
          </cell>
          <cell r="R5592" t="str">
            <v>YC01</v>
          </cell>
          <cell r="S5592">
            <v>65.459999999999994</v>
          </cell>
        </row>
        <row r="5593">
          <cell r="M5593" t="str">
            <v>scs0004970</v>
          </cell>
          <cell r="N5593" t="str">
            <v>L4527</v>
          </cell>
          <cell r="O5593" t="str">
            <v>p203垫片钣金</v>
          </cell>
          <cell r="P5593" t="str">
            <v>P203</v>
          </cell>
          <cell r="Q5593">
            <v>1339</v>
          </cell>
          <cell r="R5593" t="str">
            <v>YC01</v>
          </cell>
          <cell r="S5593">
            <v>0.71</v>
          </cell>
        </row>
        <row r="5594">
          <cell r="M5594" t="str">
            <v>TAT0000252</v>
          </cell>
          <cell r="N5594">
            <v>1913037</v>
          </cell>
          <cell r="O5594" t="str">
            <v>前翻三人座椅面套总成</v>
          </cell>
          <cell r="P5594" t="str">
            <v>AGHRC000259</v>
          </cell>
          <cell r="Q5594">
            <v>173</v>
          </cell>
          <cell r="R5594" t="str">
            <v>YC01</v>
          </cell>
          <cell r="S5594">
            <v>59.96893</v>
          </cell>
        </row>
        <row r="5595">
          <cell r="M5595" t="str">
            <v>BEC0000058</v>
          </cell>
          <cell r="N5595" t="str">
            <v>L4579</v>
          </cell>
          <cell r="O5595" t="str">
            <v>电动六向座椅线束总成</v>
          </cell>
          <cell r="P5595" t="str">
            <v>P203</v>
          </cell>
          <cell r="Q5595">
            <v>1030</v>
          </cell>
          <cell r="R5595" t="str">
            <v>YC01</v>
          </cell>
          <cell r="S5595">
            <v>23</v>
          </cell>
        </row>
        <row r="5596">
          <cell r="M5596" t="str">
            <v>SCS0011666</v>
          </cell>
          <cell r="N5596">
            <v>2143048</v>
          </cell>
          <cell r="O5596" t="str">
            <v>六分坐垫面套</v>
          </cell>
          <cell r="P5596" t="str">
            <v>P203亚麻棕PVC</v>
          </cell>
          <cell r="Q5596">
            <v>4</v>
          </cell>
          <cell r="R5596" t="str">
            <v>YC01</v>
          </cell>
          <cell r="S5596">
            <v>79.62</v>
          </cell>
        </row>
        <row r="5597">
          <cell r="M5597" t="str">
            <v>BSP0000009</v>
          </cell>
          <cell r="N5597" t="str">
            <v>L4527</v>
          </cell>
          <cell r="O5597" t="str">
            <v>压簧</v>
          </cell>
          <cell r="P5597" t="str">
            <v>C40D</v>
          </cell>
          <cell r="Q5597">
            <v>3454</v>
          </cell>
          <cell r="R5597" t="str">
            <v>YC10</v>
          </cell>
          <cell r="S5597">
            <v>0.24</v>
          </cell>
        </row>
        <row r="5598">
          <cell r="M5598" t="str">
            <v>TAT0000267</v>
          </cell>
          <cell r="N5598">
            <v>1913037</v>
          </cell>
          <cell r="O5598" t="str">
            <v>第三排三人座椅发泡总成</v>
          </cell>
          <cell r="P5598" t="str">
            <v>AGHRC000274</v>
          </cell>
          <cell r="Q5598">
            <v>349</v>
          </cell>
          <cell r="R5598" t="str">
            <v>YC01</v>
          </cell>
          <cell r="S5598">
            <v>239.48169999999999</v>
          </cell>
        </row>
        <row r="5599">
          <cell r="M5599" t="str">
            <v>SCS0005407</v>
          </cell>
          <cell r="N5599" t="str">
            <v>L4579</v>
          </cell>
          <cell r="O5599" t="str">
            <v>靠背调节按钮</v>
          </cell>
          <cell r="P5599" t="str">
            <v>P203</v>
          </cell>
          <cell r="Q5599">
            <v>2800</v>
          </cell>
          <cell r="R5599" t="str">
            <v>YC01</v>
          </cell>
          <cell r="S5599">
            <v>4</v>
          </cell>
        </row>
        <row r="5600">
          <cell r="M5600" t="str">
            <v>SCS0011674</v>
          </cell>
          <cell r="N5600">
            <v>2143048</v>
          </cell>
          <cell r="O5600" t="str">
            <v>靠背面套</v>
          </cell>
          <cell r="P5600" t="str">
            <v>P203亚麻棕PVC</v>
          </cell>
          <cell r="Q5600">
            <v>4</v>
          </cell>
          <cell r="R5600" t="str">
            <v>YC01</v>
          </cell>
          <cell r="S5600">
            <v>127.05</v>
          </cell>
        </row>
        <row r="5601">
          <cell r="M5601" t="str">
            <v>BSP0000074</v>
          </cell>
          <cell r="N5601" t="str">
            <v>L4527</v>
          </cell>
          <cell r="O5601" t="str">
            <v>背S簧A</v>
          </cell>
          <cell r="P5601" t="str">
            <v>P203前排</v>
          </cell>
          <cell r="Q5601">
            <v>836</v>
          </cell>
          <cell r="R5601" t="str">
            <v>YC01</v>
          </cell>
          <cell r="S5601">
            <v>1.24</v>
          </cell>
        </row>
        <row r="5602">
          <cell r="M5602" t="str">
            <v>TAT0000268</v>
          </cell>
          <cell r="N5602">
            <v>1913037</v>
          </cell>
          <cell r="O5602" t="str">
            <v>第三排三人座椅骨架总成</v>
          </cell>
          <cell r="P5602" t="str">
            <v>AGHRC000275</v>
          </cell>
          <cell r="Q5602">
            <v>349</v>
          </cell>
          <cell r="R5602" t="str">
            <v>YC01</v>
          </cell>
          <cell r="S5602">
            <v>162.75460000000001</v>
          </cell>
        </row>
        <row r="5603">
          <cell r="M5603" t="str">
            <v>SCS0005408</v>
          </cell>
          <cell r="N5603" t="str">
            <v>L4579</v>
          </cell>
          <cell r="O5603" t="str">
            <v>座垫调节按钮</v>
          </cell>
          <cell r="P5603" t="str">
            <v>P203</v>
          </cell>
          <cell r="Q5603">
            <v>2800</v>
          </cell>
          <cell r="R5603" t="str">
            <v>YC01</v>
          </cell>
          <cell r="S5603">
            <v>4</v>
          </cell>
        </row>
        <row r="5604">
          <cell r="M5604" t="str">
            <v>SCS0011679</v>
          </cell>
          <cell r="N5604">
            <v>2143048</v>
          </cell>
          <cell r="O5604" t="str">
            <v>扶手面套</v>
          </cell>
          <cell r="P5604" t="str">
            <v>P203亚麻棕PVC</v>
          </cell>
          <cell r="Q5604">
            <v>4</v>
          </cell>
          <cell r="R5604" t="str">
            <v>YC01</v>
          </cell>
          <cell r="S5604">
            <v>19.09</v>
          </cell>
        </row>
        <row r="5605">
          <cell r="M5605" t="str">
            <v>BSP0000075</v>
          </cell>
          <cell r="N5605" t="str">
            <v>L4527</v>
          </cell>
          <cell r="O5605" t="str">
            <v>背S簧B</v>
          </cell>
          <cell r="P5605" t="str">
            <v>P203前排</v>
          </cell>
          <cell r="Q5605">
            <v>836</v>
          </cell>
          <cell r="R5605" t="str">
            <v>YC01</v>
          </cell>
          <cell r="S5605">
            <v>1.36</v>
          </cell>
        </row>
        <row r="5606">
          <cell r="M5606" t="str">
            <v>TAT0000269</v>
          </cell>
          <cell r="N5606">
            <v>1913037</v>
          </cell>
          <cell r="O5606" t="str">
            <v>第三排三人座椅面套总成</v>
          </cell>
          <cell r="P5606" t="str">
            <v>AGHRC000276</v>
          </cell>
          <cell r="Q5606">
            <v>349</v>
          </cell>
          <cell r="R5606" t="str">
            <v>YC01</v>
          </cell>
          <cell r="S5606">
            <v>62.776760000000003</v>
          </cell>
        </row>
        <row r="5607">
          <cell r="M5607" t="str">
            <v>BEC0000056</v>
          </cell>
          <cell r="N5607" t="str">
            <v>L4579</v>
          </cell>
          <cell r="O5607" t="str">
            <v>开关控制盒</v>
          </cell>
          <cell r="P5607" t="str">
            <v>P203</v>
          </cell>
          <cell r="Q5607">
            <v>450</v>
          </cell>
          <cell r="R5607" t="str">
            <v>YC01</v>
          </cell>
          <cell r="S5607">
            <v>35</v>
          </cell>
        </row>
        <row r="5608">
          <cell r="M5608" t="str">
            <v>SCS0011683</v>
          </cell>
          <cell r="N5608">
            <v>2143048</v>
          </cell>
          <cell r="O5608" t="str">
            <v>中间头枕面套</v>
          </cell>
          <cell r="P5608" t="str">
            <v>P203亚麻棕PVC</v>
          </cell>
          <cell r="Q5608">
            <v>4</v>
          </cell>
          <cell r="R5608" t="str">
            <v>YC01</v>
          </cell>
          <cell r="S5608">
            <v>11.12</v>
          </cell>
        </row>
        <row r="5609">
          <cell r="M5609" t="str">
            <v>SCS0000892</v>
          </cell>
          <cell r="N5609" t="str">
            <v>L4527</v>
          </cell>
          <cell r="O5609" t="str">
            <v>背合棉后支撑钢丝</v>
          </cell>
          <cell r="Q5609">
            <v>200</v>
          </cell>
          <cell r="R5609" t="str">
            <v>YC10</v>
          </cell>
          <cell r="S5609">
            <v>0.66</v>
          </cell>
        </row>
        <row r="5610">
          <cell r="M5610" t="str">
            <v>TAT0000295</v>
          </cell>
          <cell r="N5610">
            <v>1913037</v>
          </cell>
          <cell r="O5610" t="str">
            <v>前排中间座骨架总成</v>
          </cell>
          <cell r="P5610" t="str">
            <v>AGHRC000302</v>
          </cell>
          <cell r="Q5610">
            <v>12</v>
          </cell>
          <cell r="R5610" t="str">
            <v>YC01</v>
          </cell>
          <cell r="S5610">
            <v>100.0762</v>
          </cell>
        </row>
        <row r="5611">
          <cell r="M5611" t="str">
            <v>BEC0000056</v>
          </cell>
          <cell r="N5611" t="str">
            <v>L4579</v>
          </cell>
          <cell r="O5611" t="str">
            <v>开关控制盒</v>
          </cell>
          <cell r="P5611" t="str">
            <v>P203</v>
          </cell>
          <cell r="Q5611">
            <v>1000</v>
          </cell>
          <cell r="R5611" t="str">
            <v>YC01</v>
          </cell>
          <cell r="S5611">
            <v>35</v>
          </cell>
        </row>
        <row r="5612">
          <cell r="M5612" t="str">
            <v>SCS0011725</v>
          </cell>
          <cell r="N5612">
            <v>2143048</v>
          </cell>
          <cell r="O5612" t="str">
            <v>副驾座垫护面总成</v>
          </cell>
          <cell r="P5612" t="str">
            <v>P203亚麻棕PVC</v>
          </cell>
          <cell r="Q5612">
            <v>4</v>
          </cell>
          <cell r="R5612" t="str">
            <v>YC01</v>
          </cell>
          <cell r="S5612">
            <v>53.48</v>
          </cell>
        </row>
        <row r="5613">
          <cell r="M5613" t="str">
            <v>SCS0000893</v>
          </cell>
          <cell r="N5613" t="str">
            <v>L4527</v>
          </cell>
          <cell r="O5613" t="str">
            <v>背合棉下支撑钢丝</v>
          </cell>
          <cell r="Q5613">
            <v>160</v>
          </cell>
          <cell r="R5613" t="str">
            <v>YC10</v>
          </cell>
          <cell r="S5613">
            <v>0.66</v>
          </cell>
        </row>
        <row r="5614">
          <cell r="M5614" t="str">
            <v>TAT0000296</v>
          </cell>
          <cell r="N5614">
            <v>1913037</v>
          </cell>
          <cell r="O5614" t="str">
            <v>前排中间座发泡总成</v>
          </cell>
          <cell r="P5614" t="str">
            <v>AGHRC000303</v>
          </cell>
          <cell r="Q5614">
            <v>12</v>
          </cell>
          <cell r="R5614" t="str">
            <v>YC01</v>
          </cell>
          <cell r="S5614">
            <v>68.012960000000007</v>
          </cell>
        </row>
        <row r="5615">
          <cell r="M5615" t="str">
            <v>BEC0000056</v>
          </cell>
          <cell r="N5615" t="str">
            <v>L4579</v>
          </cell>
          <cell r="O5615" t="str">
            <v>开关控制盒</v>
          </cell>
          <cell r="P5615" t="str">
            <v>P203</v>
          </cell>
          <cell r="Q5615">
            <v>1000</v>
          </cell>
          <cell r="R5615" t="str">
            <v>YC01</v>
          </cell>
          <cell r="S5615">
            <v>35</v>
          </cell>
        </row>
        <row r="5616">
          <cell r="M5616" t="str">
            <v>SCS0005400</v>
          </cell>
          <cell r="N5616">
            <v>2143048</v>
          </cell>
          <cell r="O5616" t="str">
            <v>前排头枕护面总成</v>
          </cell>
          <cell r="P5616" t="str">
            <v>P203PU</v>
          </cell>
          <cell r="Q5616">
            <v>38</v>
          </cell>
          <cell r="R5616" t="str">
            <v>YC01</v>
          </cell>
          <cell r="S5616">
            <v>15.77</v>
          </cell>
        </row>
        <row r="5617">
          <cell r="M5617" t="str">
            <v>SCS0000894</v>
          </cell>
          <cell r="N5617" t="str">
            <v>L4527</v>
          </cell>
          <cell r="O5617" t="str">
            <v>正驾左侧翼支撑钢丝</v>
          </cell>
          <cell r="Q5617">
            <v>80</v>
          </cell>
          <cell r="R5617" t="str">
            <v>YC10</v>
          </cell>
          <cell r="S5617">
            <v>1.07</v>
          </cell>
        </row>
        <row r="5618">
          <cell r="M5618" t="str">
            <v>TAT0000297</v>
          </cell>
          <cell r="N5618">
            <v>1913037</v>
          </cell>
          <cell r="O5618" t="str">
            <v>前排中间座面套总成</v>
          </cell>
          <cell r="P5618" t="str">
            <v>AGHRC000304</v>
          </cell>
          <cell r="Q5618">
            <v>12</v>
          </cell>
          <cell r="R5618" t="str">
            <v>YC01</v>
          </cell>
          <cell r="S5618">
            <v>26.23357</v>
          </cell>
        </row>
        <row r="5619">
          <cell r="M5619" t="str">
            <v>BEC0000058</v>
          </cell>
          <cell r="N5619" t="str">
            <v>L4579</v>
          </cell>
          <cell r="O5619" t="str">
            <v>电动六向座椅线束总成</v>
          </cell>
          <cell r="P5619" t="str">
            <v>P203</v>
          </cell>
          <cell r="Q5619">
            <v>1000</v>
          </cell>
          <cell r="R5619" t="str">
            <v>YC01</v>
          </cell>
          <cell r="S5619">
            <v>23</v>
          </cell>
        </row>
        <row r="5620">
          <cell r="M5620" t="str">
            <v>SCS0011697</v>
          </cell>
          <cell r="N5620">
            <v>2143048</v>
          </cell>
          <cell r="O5620" t="str">
            <v>主驾靠背护面总成</v>
          </cell>
          <cell r="P5620" t="str">
            <v>P203亚麻棕PVC无气囊</v>
          </cell>
          <cell r="Q5620">
            <v>9</v>
          </cell>
          <cell r="R5620" t="str">
            <v>YC01</v>
          </cell>
          <cell r="S5620">
            <v>105.75</v>
          </cell>
        </row>
        <row r="5621">
          <cell r="M5621" t="str">
            <v>SCS0000895</v>
          </cell>
          <cell r="N5621" t="str">
            <v>L4527</v>
          </cell>
          <cell r="O5621" t="str">
            <v>正驾右侧翼支撑钢丝</v>
          </cell>
          <cell r="Q5621">
            <v>80</v>
          </cell>
          <cell r="R5621" t="str">
            <v>YC10</v>
          </cell>
          <cell r="S5621">
            <v>1.07</v>
          </cell>
        </row>
        <row r="5622">
          <cell r="M5622" t="str">
            <v>TAT0000323</v>
          </cell>
          <cell r="N5622">
            <v>1913037</v>
          </cell>
          <cell r="O5622" t="str">
            <v>乘客第四排单人座发泡总成</v>
          </cell>
          <cell r="P5622" t="str">
            <v>AGHRC000330</v>
          </cell>
          <cell r="Q5622">
            <v>4</v>
          </cell>
          <cell r="R5622" t="str">
            <v>YC01</v>
          </cell>
          <cell r="S5622">
            <v>139.273</v>
          </cell>
        </row>
        <row r="5623">
          <cell r="M5623" t="str">
            <v>SCS0005429</v>
          </cell>
          <cell r="N5623">
            <v>1932313</v>
          </cell>
          <cell r="O5623" t="str">
            <v>副驾手动右侧滑轨总成</v>
          </cell>
          <cell r="P5623" t="str">
            <v>P203</v>
          </cell>
          <cell r="Q5623">
            <v>500</v>
          </cell>
          <cell r="R5623" t="str">
            <v>YC01</v>
          </cell>
          <cell r="S5623">
            <v>29.89</v>
          </cell>
        </row>
        <row r="5624">
          <cell r="M5624" t="str">
            <v>SCS0011701</v>
          </cell>
          <cell r="N5624">
            <v>2143048</v>
          </cell>
          <cell r="O5624" t="str">
            <v>前排头枕护面总成</v>
          </cell>
          <cell r="P5624" t="str">
            <v>P203亚麻棕PVC</v>
          </cell>
          <cell r="Q5624">
            <v>9</v>
          </cell>
          <cell r="R5624" t="str">
            <v>YC01</v>
          </cell>
          <cell r="S5624">
            <v>20.239999999999998</v>
          </cell>
        </row>
        <row r="5625">
          <cell r="M5625" t="str">
            <v>SCS0000896</v>
          </cell>
          <cell r="N5625" t="str">
            <v>L4527</v>
          </cell>
          <cell r="O5625" t="str">
            <v>副驾右侧翼支撑钢丝</v>
          </cell>
          <cell r="Q5625">
            <v>80</v>
          </cell>
          <cell r="R5625" t="str">
            <v>YC10</v>
          </cell>
          <cell r="S5625">
            <v>1.07</v>
          </cell>
        </row>
        <row r="5626">
          <cell r="M5626" t="str">
            <v>TAT0000324</v>
          </cell>
          <cell r="N5626">
            <v>1913037</v>
          </cell>
          <cell r="O5626" t="str">
            <v>乘客第四排单人座骨架总成</v>
          </cell>
          <cell r="P5626" t="str">
            <v>AGHRC000331</v>
          </cell>
          <cell r="Q5626">
            <v>4</v>
          </cell>
          <cell r="R5626" t="str">
            <v>YC01</v>
          </cell>
          <cell r="S5626">
            <v>94.651570000000007</v>
          </cell>
        </row>
        <row r="5627">
          <cell r="M5627" t="str">
            <v>SCS0005431</v>
          </cell>
          <cell r="N5627">
            <v>1932313</v>
          </cell>
          <cell r="O5627" t="str">
            <v>U型把手</v>
          </cell>
          <cell r="P5627" t="str">
            <v>P203</v>
          </cell>
          <cell r="Q5627">
            <v>1120</v>
          </cell>
          <cell r="R5627" t="str">
            <v>YC01</v>
          </cell>
          <cell r="S5627">
            <v>3</v>
          </cell>
        </row>
        <row r="5628">
          <cell r="M5628" t="str">
            <v>SCS0011711</v>
          </cell>
          <cell r="N5628">
            <v>2143048</v>
          </cell>
          <cell r="O5628" t="str">
            <v>主驾座垫护面总成</v>
          </cell>
          <cell r="P5628" t="str">
            <v>P203亚麻棕PVC</v>
          </cell>
          <cell r="Q5628">
            <v>5</v>
          </cell>
          <cell r="R5628" t="str">
            <v>YC01</v>
          </cell>
          <cell r="S5628">
            <v>53.48</v>
          </cell>
        </row>
        <row r="5629">
          <cell r="M5629" t="str">
            <v>SCS0000897</v>
          </cell>
          <cell r="N5629" t="str">
            <v>L4527</v>
          </cell>
          <cell r="O5629" t="str">
            <v>副驾左侧翼支撑钢丝</v>
          </cell>
          <cell r="Q5629">
            <v>80</v>
          </cell>
          <cell r="R5629" t="str">
            <v>YC10</v>
          </cell>
          <cell r="S5629">
            <v>1.07</v>
          </cell>
        </row>
        <row r="5630">
          <cell r="M5630" t="str">
            <v>TAT0000325</v>
          </cell>
          <cell r="N5630">
            <v>1913037</v>
          </cell>
          <cell r="O5630" t="str">
            <v>乘客第四排单人座面套总成</v>
          </cell>
          <cell r="P5630" t="str">
            <v>AGHRC000332</v>
          </cell>
          <cell r="Q5630">
            <v>4</v>
          </cell>
          <cell r="R5630" t="str">
            <v>YC01</v>
          </cell>
          <cell r="S5630">
            <v>36.508459999999999</v>
          </cell>
        </row>
        <row r="5631">
          <cell r="M5631" t="str">
            <v>TWT0000003</v>
          </cell>
          <cell r="N5631" t="str">
            <v>L4549</v>
          </cell>
          <cell r="O5631" t="str">
            <v>焊接混合气体</v>
          </cell>
          <cell r="Q5631">
            <v>226</v>
          </cell>
          <cell r="R5631" t="str">
            <v>YC10</v>
          </cell>
          <cell r="S5631">
            <v>38.79</v>
          </cell>
        </row>
        <row r="5632">
          <cell r="M5632" t="str">
            <v>twt0000127</v>
          </cell>
          <cell r="N5632" t="str">
            <v>L4964</v>
          </cell>
          <cell r="O5632" t="str">
            <v>方钢管Q235</v>
          </cell>
          <cell r="P5632" t="str">
            <v>25*30*2.0*6000</v>
          </cell>
          <cell r="Q5632">
            <v>5027</v>
          </cell>
          <cell r="R5632" t="str">
            <v>YC10</v>
          </cell>
          <cell r="S5632">
            <v>5.2743399999999996</v>
          </cell>
        </row>
        <row r="5633">
          <cell r="M5633" t="str">
            <v>SCS0000898</v>
          </cell>
          <cell r="N5633" t="str">
            <v>L4527</v>
          </cell>
          <cell r="O5633" t="str">
            <v>蛇形簧固定片</v>
          </cell>
          <cell r="Q5633">
            <v>320</v>
          </cell>
          <cell r="R5633" t="str">
            <v>YC10</v>
          </cell>
          <cell r="S5633">
            <v>0.43</v>
          </cell>
        </row>
        <row r="5634">
          <cell r="M5634" t="str">
            <v>TAT0000335</v>
          </cell>
          <cell r="N5634">
            <v>1913037</v>
          </cell>
          <cell r="O5634" t="str">
            <v>第四排双人联体座发泡</v>
          </cell>
          <cell r="P5634" t="str">
            <v>AGHRC000342</v>
          </cell>
          <cell r="Q5634">
            <v>4</v>
          </cell>
          <cell r="R5634" t="str">
            <v>YC01</v>
          </cell>
          <cell r="S5634">
            <v>262.61149999999998</v>
          </cell>
        </row>
        <row r="5635">
          <cell r="M5635" t="str">
            <v>SCS0001318</v>
          </cell>
          <cell r="N5635">
            <v>1933711</v>
          </cell>
          <cell r="O5635" t="str">
            <v>连动杆</v>
          </cell>
          <cell r="P5635" t="str">
            <v>H32B</v>
          </cell>
          <cell r="Q5635">
            <v>4000</v>
          </cell>
          <cell r="R5635" t="str">
            <v>YC10</v>
          </cell>
          <cell r="S5635">
            <v>3.3</v>
          </cell>
        </row>
        <row r="5636">
          <cell r="M5636" t="str">
            <v>SCS0002988</v>
          </cell>
          <cell r="N5636" t="str">
            <v>L4443</v>
          </cell>
          <cell r="O5636" t="str">
            <v>主头枕插管</v>
          </cell>
          <cell r="Q5636">
            <v>1769</v>
          </cell>
          <cell r="R5636" t="str">
            <v>YC01</v>
          </cell>
          <cell r="S5636">
            <v>0.68</v>
          </cell>
        </row>
        <row r="5637">
          <cell r="M5637" t="str">
            <v>SCS0000902</v>
          </cell>
          <cell r="N5637" t="str">
            <v>L4527</v>
          </cell>
          <cell r="O5637" t="str">
            <v>靠背蛇形簧总成</v>
          </cell>
          <cell r="Q5637">
            <v>160</v>
          </cell>
          <cell r="R5637" t="str">
            <v>YC10</v>
          </cell>
          <cell r="S5637">
            <v>0.81</v>
          </cell>
        </row>
        <row r="5638">
          <cell r="M5638" t="str">
            <v>TAT0000336</v>
          </cell>
          <cell r="N5638">
            <v>1913037</v>
          </cell>
          <cell r="O5638" t="str">
            <v>第四排双人联体座骨架</v>
          </cell>
          <cell r="P5638" t="str">
            <v>AGHRC000343</v>
          </cell>
          <cell r="Q5638">
            <v>4</v>
          </cell>
          <cell r="R5638" t="str">
            <v>YC01</v>
          </cell>
          <cell r="S5638">
            <v>178.47380000000001</v>
          </cell>
        </row>
        <row r="5639">
          <cell r="M5639" t="str">
            <v>scs0002869</v>
          </cell>
          <cell r="N5639">
            <v>1913101</v>
          </cell>
          <cell r="O5639" t="str">
            <v>头枕塑料包装袋</v>
          </cell>
          <cell r="Q5639">
            <v>8342</v>
          </cell>
          <cell r="R5639" t="str">
            <v>YC01</v>
          </cell>
          <cell r="S5639">
            <v>0.2</v>
          </cell>
        </row>
        <row r="5640">
          <cell r="M5640" t="str">
            <v>SCS0002989</v>
          </cell>
          <cell r="N5640" t="str">
            <v>L4443</v>
          </cell>
          <cell r="O5640" t="str">
            <v>副头枕插管</v>
          </cell>
          <cell r="Q5640">
            <v>1773</v>
          </cell>
          <cell r="R5640" t="str">
            <v>YC01</v>
          </cell>
          <cell r="S5640">
            <v>0.51</v>
          </cell>
        </row>
        <row r="5641">
          <cell r="M5641" t="str">
            <v>SCS0000924</v>
          </cell>
          <cell r="N5641" t="str">
            <v>L4527</v>
          </cell>
          <cell r="O5641" t="str">
            <v>后座垫骨架总成</v>
          </cell>
          <cell r="P5641" t="str">
            <v>C33DB</v>
          </cell>
          <cell r="Q5641">
            <v>12</v>
          </cell>
          <cell r="R5641" t="str">
            <v>YC01</v>
          </cell>
          <cell r="S5641">
            <v>30.57</v>
          </cell>
        </row>
        <row r="5642">
          <cell r="M5642" t="str">
            <v>TAT0000337</v>
          </cell>
          <cell r="N5642">
            <v>1913037</v>
          </cell>
          <cell r="O5642" t="str">
            <v>第四排双人联体座面套</v>
          </cell>
          <cell r="P5642" t="str">
            <v>AGHRC000344</v>
          </cell>
          <cell r="Q5642">
            <v>4</v>
          </cell>
          <cell r="R5642" t="str">
            <v>YC01</v>
          </cell>
          <cell r="S5642">
            <v>68.839910000000003</v>
          </cell>
        </row>
        <row r="5643">
          <cell r="M5643" t="str">
            <v>SCS0002904</v>
          </cell>
          <cell r="N5643">
            <v>1913101</v>
          </cell>
          <cell r="O5643" t="str">
            <v>驾座总成塑料包装袋</v>
          </cell>
          <cell r="Q5643">
            <v>38</v>
          </cell>
          <cell r="R5643" t="str">
            <v>YC01</v>
          </cell>
          <cell r="S5643">
            <v>1.58</v>
          </cell>
        </row>
        <row r="5644">
          <cell r="M5644" t="str">
            <v>SCS0003011</v>
          </cell>
          <cell r="N5644" t="str">
            <v>L4443</v>
          </cell>
          <cell r="O5644" t="str">
            <v>后排中间主头枕插管</v>
          </cell>
          <cell r="Q5644">
            <v>388</v>
          </cell>
          <cell r="R5644" t="str">
            <v>YC01</v>
          </cell>
          <cell r="S5644">
            <v>0.68</v>
          </cell>
        </row>
        <row r="5645">
          <cell r="M5645" t="str">
            <v>SCS0000937</v>
          </cell>
          <cell r="N5645" t="str">
            <v>L4527</v>
          </cell>
          <cell r="O5645" t="str">
            <v>后排六分座垫骨架总成</v>
          </cell>
          <cell r="Q5645">
            <v>10</v>
          </cell>
          <cell r="R5645" t="str">
            <v>YC03</v>
          </cell>
          <cell r="S5645">
            <v>21.49</v>
          </cell>
        </row>
        <row r="5646">
          <cell r="M5646" t="str">
            <v>TAT0000339</v>
          </cell>
          <cell r="N5646">
            <v>1913037</v>
          </cell>
          <cell r="O5646" t="str">
            <v>第二排双人连体座发泡</v>
          </cell>
          <cell r="P5646" t="str">
            <v>AGHRC000346</v>
          </cell>
          <cell r="Q5646">
            <v>14</v>
          </cell>
          <cell r="R5646" t="str">
            <v>YC01</v>
          </cell>
          <cell r="S5646">
            <v>292.17219999999998</v>
          </cell>
        </row>
        <row r="5647">
          <cell r="M5647" t="str">
            <v>SCS0002910</v>
          </cell>
          <cell r="N5647">
            <v>1913101</v>
          </cell>
          <cell r="O5647" t="str">
            <v>后排双人靠背总成包装袋</v>
          </cell>
          <cell r="P5647">
            <v>301</v>
          </cell>
          <cell r="Q5647">
            <v>88</v>
          </cell>
          <cell r="R5647" t="str">
            <v>YC01</v>
          </cell>
          <cell r="S5647">
            <v>1.17</v>
          </cell>
        </row>
        <row r="5648">
          <cell r="M5648" t="str">
            <v>SCS0003013</v>
          </cell>
          <cell r="N5648" t="str">
            <v>L4443</v>
          </cell>
          <cell r="O5648" t="str">
            <v>后排中间副头枕插管</v>
          </cell>
          <cell r="Q5648">
            <v>388</v>
          </cell>
          <cell r="R5648" t="str">
            <v>YC01</v>
          </cell>
          <cell r="S5648">
            <v>0.51</v>
          </cell>
        </row>
        <row r="5649">
          <cell r="M5649" t="str">
            <v>SCS0000938</v>
          </cell>
          <cell r="N5649" t="str">
            <v>L4527</v>
          </cell>
          <cell r="O5649" t="str">
            <v>后排四分座垫骨架总成</v>
          </cell>
          <cell r="Q5649">
            <v>10</v>
          </cell>
          <cell r="R5649" t="str">
            <v>YC03</v>
          </cell>
          <cell r="S5649">
            <v>15.96</v>
          </cell>
        </row>
        <row r="5650">
          <cell r="M5650" t="str">
            <v>TAT0000340</v>
          </cell>
          <cell r="N5650">
            <v>1913037</v>
          </cell>
          <cell r="O5650" t="str">
            <v>第二排双人连体座骨架</v>
          </cell>
          <cell r="P5650" t="str">
            <v>AGHRC000347</v>
          </cell>
          <cell r="Q5650">
            <v>14</v>
          </cell>
          <cell r="R5650" t="str">
            <v>YC01</v>
          </cell>
          <cell r="S5650">
            <v>198.56360000000001</v>
          </cell>
        </row>
        <row r="5651">
          <cell r="M5651" t="str">
            <v>SCS0002911</v>
          </cell>
          <cell r="N5651">
            <v>1913101</v>
          </cell>
          <cell r="O5651" t="str">
            <v>后排单人靠背总成包装袋</v>
          </cell>
          <cell r="Q5651">
            <v>25</v>
          </cell>
          <cell r="R5651" t="str">
            <v>YC01</v>
          </cell>
          <cell r="S5651">
            <v>0.98</v>
          </cell>
        </row>
        <row r="5652">
          <cell r="M5652" t="str">
            <v>SCS0003124</v>
          </cell>
          <cell r="N5652" t="str">
            <v>L4443</v>
          </cell>
          <cell r="O5652" t="str">
            <v>头枕导套(锁端)</v>
          </cell>
          <cell r="P5652" t="str">
            <v>H32B</v>
          </cell>
          <cell r="Q5652">
            <v>11128</v>
          </cell>
          <cell r="R5652" t="str">
            <v>YC01</v>
          </cell>
          <cell r="S5652">
            <v>1.78</v>
          </cell>
        </row>
        <row r="5653">
          <cell r="M5653" t="str">
            <v>SCS0001071</v>
          </cell>
          <cell r="N5653" t="str">
            <v>L4527</v>
          </cell>
          <cell r="O5653" t="str">
            <v>主驾右侧合棉支撑钢丝</v>
          </cell>
          <cell r="P5653" t="str">
            <v>C33D</v>
          </cell>
          <cell r="Q5653">
            <v>20</v>
          </cell>
          <cell r="R5653" t="str">
            <v>YC10</v>
          </cell>
          <cell r="S5653">
            <v>1.1399999999999999</v>
          </cell>
        </row>
        <row r="5654">
          <cell r="M5654" t="str">
            <v>TAT0000341</v>
          </cell>
          <cell r="N5654">
            <v>1913037</v>
          </cell>
          <cell r="O5654" t="str">
            <v>第二排双人连体座面套</v>
          </cell>
          <cell r="P5654" t="str">
            <v>AGHRC000348</v>
          </cell>
          <cell r="Q5654">
            <v>14</v>
          </cell>
          <cell r="R5654" t="str">
            <v>YC01</v>
          </cell>
          <cell r="S5654">
            <v>76.588830000000002</v>
          </cell>
        </row>
        <row r="5655">
          <cell r="M5655" t="str">
            <v>SCS0003132</v>
          </cell>
          <cell r="N5655">
            <v>1913101</v>
          </cell>
          <cell r="O5655" t="str">
            <v>前排座椅塑料防尘罩总成</v>
          </cell>
          <cell r="P5655" t="str">
            <v>H32B</v>
          </cell>
          <cell r="Q5655">
            <v>4916</v>
          </cell>
          <cell r="R5655" t="str">
            <v>YC01</v>
          </cell>
          <cell r="S5655">
            <v>1.78</v>
          </cell>
        </row>
        <row r="5656">
          <cell r="M5656" t="str">
            <v>SCS0003125</v>
          </cell>
          <cell r="N5656" t="str">
            <v>L4443</v>
          </cell>
          <cell r="O5656" t="str">
            <v>头枕导套(自由端)</v>
          </cell>
          <cell r="P5656" t="str">
            <v>H32B</v>
          </cell>
          <cell r="Q5656">
            <v>11102</v>
          </cell>
          <cell r="R5656" t="str">
            <v>YC01</v>
          </cell>
          <cell r="S5656">
            <v>1.38</v>
          </cell>
        </row>
        <row r="5657">
          <cell r="M5657" t="str">
            <v>SCS0001074</v>
          </cell>
          <cell r="N5657" t="str">
            <v>L4527</v>
          </cell>
          <cell r="O5657" t="str">
            <v>靠背蛇形簧总成</v>
          </cell>
          <cell r="Q5657">
            <v>40</v>
          </cell>
          <cell r="R5657" t="str">
            <v>YC10</v>
          </cell>
          <cell r="S5657">
            <v>0.85</v>
          </cell>
        </row>
        <row r="5658">
          <cell r="M5658" t="str">
            <v>TAT0000387</v>
          </cell>
          <cell r="N5658">
            <v>1913037</v>
          </cell>
          <cell r="O5658" t="str">
            <v>一排三人连体座发泡总成</v>
          </cell>
          <cell r="P5658" t="str">
            <v>AGHRC000394</v>
          </cell>
          <cell r="Q5658">
            <v>9</v>
          </cell>
          <cell r="R5658" t="str">
            <v>YC01</v>
          </cell>
          <cell r="S5658">
            <v>469.10820000000001</v>
          </cell>
        </row>
        <row r="5659">
          <cell r="M5659" t="str">
            <v>SCS0003140</v>
          </cell>
          <cell r="N5659">
            <v>1913101</v>
          </cell>
          <cell r="O5659" t="str">
            <v>后排六分靠背防尘罩总成</v>
          </cell>
          <cell r="P5659" t="str">
            <v>H32B</v>
          </cell>
          <cell r="Q5659">
            <v>1761</v>
          </cell>
          <cell r="R5659" t="str">
            <v>YC01</v>
          </cell>
          <cell r="S5659">
            <v>1.1499999999999999</v>
          </cell>
        </row>
        <row r="5660">
          <cell r="M5660" t="str">
            <v>SCS0004173</v>
          </cell>
          <cell r="N5660" t="str">
            <v>L4443</v>
          </cell>
          <cell r="O5660" t="str">
            <v>头枕导套(自由端）</v>
          </cell>
          <cell r="P5660" t="str">
            <v>B40L中改</v>
          </cell>
          <cell r="Q5660">
            <v>7144</v>
          </cell>
          <cell r="R5660" t="str">
            <v>YC01</v>
          </cell>
          <cell r="S5660">
            <v>2.11</v>
          </cell>
        </row>
        <row r="5661">
          <cell r="M5661" t="str">
            <v>SCS0001085</v>
          </cell>
          <cell r="N5661" t="str">
            <v>L4527</v>
          </cell>
          <cell r="O5661" t="str">
            <v>副驾左侧合棉支撑钢线</v>
          </cell>
          <cell r="Q5661">
            <v>20</v>
          </cell>
          <cell r="R5661" t="str">
            <v>YC10</v>
          </cell>
          <cell r="S5661">
            <v>1.1399999999999999</v>
          </cell>
        </row>
        <row r="5662">
          <cell r="M5662" t="str">
            <v>TAT0000388</v>
          </cell>
          <cell r="N5662">
            <v>1913037</v>
          </cell>
          <cell r="O5662" t="str">
            <v>一排三人连体座骨架总成</v>
          </cell>
          <cell r="P5662" t="str">
            <v>AGHRC000395</v>
          </cell>
          <cell r="Q5662">
            <v>9</v>
          </cell>
          <cell r="R5662" t="str">
            <v>YC01</v>
          </cell>
          <cell r="S5662">
            <v>318.81139999999999</v>
          </cell>
        </row>
        <row r="5663">
          <cell r="M5663" t="str">
            <v>SCS0003141</v>
          </cell>
          <cell r="N5663">
            <v>1913101</v>
          </cell>
          <cell r="O5663" t="str">
            <v>后排四分靠背防尘罩总成</v>
          </cell>
          <cell r="P5663" t="str">
            <v>H32B</v>
          </cell>
          <cell r="Q5663">
            <v>1724</v>
          </cell>
          <cell r="R5663" t="str">
            <v>YC01</v>
          </cell>
          <cell r="S5663">
            <v>0.96</v>
          </cell>
        </row>
        <row r="5664">
          <cell r="M5664" t="str">
            <v>SCS0004184</v>
          </cell>
          <cell r="N5664" t="str">
            <v>L4443</v>
          </cell>
          <cell r="O5664" t="str">
            <v>头枕导套（锁止端）</v>
          </cell>
          <cell r="P5664" t="str">
            <v>B40L中改</v>
          </cell>
          <cell r="Q5664">
            <v>7144</v>
          </cell>
          <cell r="R5664" t="str">
            <v>YC01</v>
          </cell>
          <cell r="S5664">
            <v>2.41</v>
          </cell>
        </row>
        <row r="5665">
          <cell r="M5665" t="str">
            <v>SCS0001127</v>
          </cell>
          <cell r="N5665" t="str">
            <v>L4527</v>
          </cell>
          <cell r="O5665" t="str">
            <v>整体背骨架右连接板总成</v>
          </cell>
          <cell r="Q5665">
            <v>10</v>
          </cell>
          <cell r="R5665" t="str">
            <v>YC01</v>
          </cell>
          <cell r="S5665">
            <v>10.25</v>
          </cell>
        </row>
        <row r="5666">
          <cell r="M5666" t="str">
            <v>TAT0000389</v>
          </cell>
          <cell r="N5666">
            <v>1913037</v>
          </cell>
          <cell r="O5666" t="str">
            <v>一排三人连体座面套总成</v>
          </cell>
          <cell r="P5666" t="str">
            <v>AGHRC000396</v>
          </cell>
          <cell r="Q5666">
            <v>9</v>
          </cell>
          <cell r="R5666" t="str">
            <v>YC01</v>
          </cell>
          <cell r="S5666">
            <v>122.9701</v>
          </cell>
        </row>
        <row r="5667">
          <cell r="M5667" t="str">
            <v>SCS0003144</v>
          </cell>
          <cell r="N5667">
            <v>1913101</v>
          </cell>
          <cell r="O5667" t="str">
            <v>后排座垫防尘罩总成</v>
          </cell>
          <cell r="P5667" t="str">
            <v>H32B</v>
          </cell>
          <cell r="Q5667">
            <v>1573</v>
          </cell>
          <cell r="R5667" t="str">
            <v>YC01</v>
          </cell>
          <cell r="S5667">
            <v>1.58</v>
          </cell>
        </row>
        <row r="5668">
          <cell r="M5668" t="str">
            <v>SCS0000857</v>
          </cell>
          <cell r="N5668" t="str">
            <v>L4494</v>
          </cell>
          <cell r="O5668" t="str">
            <v>直钢丝270</v>
          </cell>
          <cell r="Q5668">
            <v>9432</v>
          </cell>
          <cell r="R5668" t="str">
            <v>YC03</v>
          </cell>
          <cell r="S5668">
            <v>0.1</v>
          </cell>
        </row>
        <row r="5669">
          <cell r="M5669" t="str">
            <v>SCS0001149</v>
          </cell>
          <cell r="N5669" t="str">
            <v>L4527</v>
          </cell>
          <cell r="O5669" t="str">
            <v>六分靠背骨架左上连接板</v>
          </cell>
          <cell r="Q5669">
            <v>10</v>
          </cell>
          <cell r="R5669" t="str">
            <v>YC01</v>
          </cell>
          <cell r="S5669">
            <v>4.04</v>
          </cell>
        </row>
        <row r="5670">
          <cell r="M5670" t="str">
            <v>TAT0000423</v>
          </cell>
          <cell r="N5670">
            <v>1913037</v>
          </cell>
          <cell r="O5670" t="str">
            <v>二排双人连体座发泡总成</v>
          </cell>
          <cell r="P5670" t="str">
            <v>AGHRC000430</v>
          </cell>
          <cell r="Q5670">
            <v>9</v>
          </cell>
          <cell r="R5670" t="str">
            <v>YC01</v>
          </cell>
          <cell r="S5670">
            <v>316.59120000000001</v>
          </cell>
        </row>
        <row r="5671">
          <cell r="M5671" t="str">
            <v>SCS0003196</v>
          </cell>
          <cell r="N5671">
            <v>1913101</v>
          </cell>
          <cell r="O5671" t="str">
            <v>靠背包装袋</v>
          </cell>
          <cell r="P5671" t="str">
            <v>C40D</v>
          </cell>
          <cell r="Q5671">
            <v>2216</v>
          </cell>
          <cell r="R5671" t="str">
            <v>YC01</v>
          </cell>
          <cell r="S5671">
            <v>1.93</v>
          </cell>
        </row>
        <row r="5672">
          <cell r="M5672" t="str">
            <v>SCS0000858</v>
          </cell>
          <cell r="N5672" t="str">
            <v>L4494</v>
          </cell>
          <cell r="O5672" t="str">
            <v>直钢丝300</v>
          </cell>
          <cell r="P5672" t="str">
            <v>钢丝300</v>
          </cell>
          <cell r="Q5672">
            <v>7790</v>
          </cell>
          <cell r="R5672" t="str">
            <v>YC03</v>
          </cell>
          <cell r="S5672">
            <v>0.11</v>
          </cell>
        </row>
        <row r="5673">
          <cell r="M5673" t="str">
            <v>SCS0001159</v>
          </cell>
          <cell r="N5673" t="str">
            <v>L4527</v>
          </cell>
          <cell r="O5673" t="str">
            <v>四分靠背骨架左连接板总成</v>
          </cell>
          <cell r="Q5673">
            <v>10</v>
          </cell>
          <cell r="R5673" t="str">
            <v>YC01</v>
          </cell>
          <cell r="S5673">
            <v>10.199999999999999</v>
          </cell>
        </row>
        <row r="5674">
          <cell r="M5674" t="str">
            <v>TAT0000424</v>
          </cell>
          <cell r="N5674">
            <v>1913037</v>
          </cell>
          <cell r="O5674" t="str">
            <v>二排双人连体座骨架总成</v>
          </cell>
          <cell r="P5674" t="str">
            <v>AGHRC000431</v>
          </cell>
          <cell r="Q5674">
            <v>9</v>
          </cell>
          <cell r="R5674" t="str">
            <v>YC01</v>
          </cell>
          <cell r="S5674">
            <v>215.1591</v>
          </cell>
        </row>
        <row r="5675">
          <cell r="M5675" t="str">
            <v>SCS0003198</v>
          </cell>
          <cell r="N5675">
            <v>1913101</v>
          </cell>
          <cell r="O5675" t="str">
            <v>坐垫包装套</v>
          </cell>
          <cell r="P5675" t="str">
            <v>C40D</v>
          </cell>
          <cell r="Q5675">
            <v>395</v>
          </cell>
          <cell r="R5675" t="str">
            <v>YC01</v>
          </cell>
          <cell r="S5675">
            <v>1.72</v>
          </cell>
        </row>
        <row r="5676">
          <cell r="M5676" t="str">
            <v>SCS0000860</v>
          </cell>
          <cell r="N5676" t="str">
            <v>L4494</v>
          </cell>
          <cell r="O5676" t="str">
            <v>直钢丝350</v>
          </cell>
          <cell r="Q5676">
            <v>7690</v>
          </cell>
          <cell r="R5676" t="str">
            <v>YC03</v>
          </cell>
          <cell r="S5676">
            <v>0.13</v>
          </cell>
        </row>
        <row r="5677">
          <cell r="M5677" t="str">
            <v>SCS0001160</v>
          </cell>
          <cell r="N5677" t="str">
            <v>L4527</v>
          </cell>
          <cell r="O5677" t="str">
            <v>四分靠背骨架右连接板总成</v>
          </cell>
          <cell r="Q5677">
            <v>10</v>
          </cell>
          <cell r="R5677" t="str">
            <v>YC01</v>
          </cell>
          <cell r="S5677">
            <v>5.22</v>
          </cell>
        </row>
        <row r="5678">
          <cell r="M5678" t="str">
            <v>TAT0000425</v>
          </cell>
          <cell r="N5678">
            <v>1913037</v>
          </cell>
          <cell r="O5678" t="str">
            <v>二排双人连体座面套总成</v>
          </cell>
          <cell r="P5678" t="str">
            <v>AGHRC000432</v>
          </cell>
          <cell r="Q5678">
            <v>9</v>
          </cell>
          <cell r="R5678" t="str">
            <v>YC01</v>
          </cell>
          <cell r="S5678">
            <v>82.989930000000001</v>
          </cell>
        </row>
        <row r="5679">
          <cell r="M5679" t="str">
            <v>SCS0005398</v>
          </cell>
          <cell r="N5679">
            <v>1913101</v>
          </cell>
          <cell r="O5679" t="str">
            <v>前排座椅防尘罩总成</v>
          </cell>
          <cell r="P5679" t="str">
            <v>P203</v>
          </cell>
          <cell r="Q5679">
            <v>1562</v>
          </cell>
          <cell r="R5679" t="str">
            <v>YC01</v>
          </cell>
          <cell r="S5679">
            <v>2</v>
          </cell>
        </row>
        <row r="5680">
          <cell r="M5680" t="str">
            <v>SCS0000862</v>
          </cell>
          <cell r="N5680" t="str">
            <v>L4494</v>
          </cell>
          <cell r="O5680" t="str">
            <v>直钢丝400</v>
          </cell>
          <cell r="Q5680">
            <v>9944</v>
          </cell>
          <cell r="R5680" t="str">
            <v>YC03</v>
          </cell>
          <cell r="S5680">
            <v>0.16</v>
          </cell>
        </row>
        <row r="5681">
          <cell r="M5681" t="str">
            <v>SCS0001309</v>
          </cell>
          <cell r="N5681" t="str">
            <v>L4527</v>
          </cell>
          <cell r="O5681" t="str">
            <v>前排靠背上弯管</v>
          </cell>
          <cell r="P5681" t="str">
            <v>H32B</v>
          </cell>
          <cell r="Q5681">
            <v>6466</v>
          </cell>
          <cell r="R5681" t="str">
            <v>YC10</v>
          </cell>
          <cell r="S5681">
            <v>3.86</v>
          </cell>
        </row>
        <row r="5682">
          <cell r="M5682" t="str">
            <v>TAT0000439</v>
          </cell>
          <cell r="N5682">
            <v>1913037</v>
          </cell>
          <cell r="O5682" t="str">
            <v>一排双人联体座发泡总成</v>
          </cell>
          <cell r="P5682" t="str">
            <v>AGHRC000446</v>
          </cell>
          <cell r="Q5682">
            <v>25</v>
          </cell>
          <cell r="R5682" t="str">
            <v>YC01</v>
          </cell>
          <cell r="S5682">
            <v>272.89479999999998</v>
          </cell>
        </row>
        <row r="5683">
          <cell r="M5683" t="str">
            <v>SCS0005478</v>
          </cell>
          <cell r="N5683">
            <v>1913101</v>
          </cell>
          <cell r="O5683" t="str">
            <v>后排座椅包装袋</v>
          </cell>
          <cell r="P5683" t="str">
            <v>P203</v>
          </cell>
          <cell r="Q5683">
            <v>781</v>
          </cell>
          <cell r="R5683" t="str">
            <v>YC01</v>
          </cell>
          <cell r="S5683">
            <v>3.9</v>
          </cell>
        </row>
        <row r="5684">
          <cell r="M5684" t="str">
            <v>SCS0000911</v>
          </cell>
          <cell r="N5684" t="str">
            <v>L4494</v>
          </cell>
          <cell r="O5684" t="str">
            <v>支撑杆</v>
          </cell>
          <cell r="Q5684">
            <v>375</v>
          </cell>
          <cell r="R5684" t="str">
            <v>YC01</v>
          </cell>
          <cell r="S5684">
            <v>3.26</v>
          </cell>
        </row>
        <row r="5685">
          <cell r="M5685" t="str">
            <v>SCS0001310</v>
          </cell>
          <cell r="N5685" t="str">
            <v>L4527</v>
          </cell>
          <cell r="O5685" t="str">
            <v>前排背合棉后支撑钢丝1</v>
          </cell>
          <cell r="P5685" t="str">
            <v>H32B</v>
          </cell>
          <cell r="Q5685">
            <v>6466</v>
          </cell>
          <cell r="R5685" t="str">
            <v>YC10</v>
          </cell>
          <cell r="S5685">
            <v>0.78</v>
          </cell>
        </row>
        <row r="5686">
          <cell r="M5686" t="str">
            <v>TAT0000440</v>
          </cell>
          <cell r="N5686">
            <v>1913037</v>
          </cell>
          <cell r="O5686" t="str">
            <v>一排双人联体座骨架总成</v>
          </cell>
          <cell r="P5686" t="str">
            <v>AGHRC000447</v>
          </cell>
          <cell r="Q5686">
            <v>25</v>
          </cell>
          <cell r="R5686" t="str">
            <v>YC01</v>
          </cell>
          <cell r="S5686">
            <v>185.46250000000001</v>
          </cell>
        </row>
        <row r="5687">
          <cell r="M5687" t="str">
            <v>scs0003198</v>
          </cell>
          <cell r="N5687">
            <v>1913101</v>
          </cell>
          <cell r="O5687" t="str">
            <v>坐垫包装套</v>
          </cell>
          <cell r="P5687" t="str">
            <v>C40D</v>
          </cell>
          <cell r="Q5687">
            <v>1850</v>
          </cell>
          <cell r="R5687" t="str">
            <v>YC01</v>
          </cell>
          <cell r="S5687">
            <v>1.72</v>
          </cell>
        </row>
        <row r="5688">
          <cell r="M5688" t="str">
            <v>SCS0000926</v>
          </cell>
          <cell r="N5688" t="str">
            <v>L4494</v>
          </cell>
          <cell r="O5688" t="str">
            <v>直钢丝475</v>
          </cell>
          <cell r="Q5688">
            <v>3235</v>
          </cell>
          <cell r="R5688" t="str">
            <v>YC03</v>
          </cell>
          <cell r="S5688">
            <v>0.19</v>
          </cell>
        </row>
        <row r="5689">
          <cell r="M5689" t="str">
            <v>SCS0001418</v>
          </cell>
          <cell r="N5689" t="str">
            <v>L4527</v>
          </cell>
          <cell r="O5689" t="str">
            <v>C40D横向钢丝1</v>
          </cell>
          <cell r="P5689" t="str">
            <v>C40D</v>
          </cell>
          <cell r="Q5689">
            <v>1253</v>
          </cell>
          <cell r="R5689" t="str">
            <v>YC10</v>
          </cell>
          <cell r="S5689">
            <v>1.26</v>
          </cell>
        </row>
        <row r="5690">
          <cell r="M5690" t="str">
            <v>TAT0000441</v>
          </cell>
          <cell r="N5690">
            <v>1913037</v>
          </cell>
          <cell r="O5690" t="str">
            <v>一排双人联体座面套总成</v>
          </cell>
          <cell r="P5690" t="str">
            <v>AGHRC000448</v>
          </cell>
          <cell r="Q5690">
            <v>25</v>
          </cell>
          <cell r="R5690" t="str">
            <v>YC01</v>
          </cell>
          <cell r="S5690">
            <v>71.535529999999994</v>
          </cell>
        </row>
        <row r="5691">
          <cell r="M5691" t="str">
            <v>SCS0000800</v>
          </cell>
          <cell r="N5691">
            <v>1913289</v>
          </cell>
          <cell r="O5691" t="str">
            <v>驾座调角器主动侧</v>
          </cell>
          <cell r="Q5691">
            <v>2039</v>
          </cell>
          <cell r="R5691" t="str">
            <v>YC01</v>
          </cell>
          <cell r="S5691">
            <v>23.5</v>
          </cell>
        </row>
        <row r="5692">
          <cell r="M5692" t="str">
            <v>SCS0001005</v>
          </cell>
          <cell r="N5692" t="str">
            <v>L4494</v>
          </cell>
          <cell r="O5692" t="str">
            <v>直钢丝200</v>
          </cell>
          <cell r="Q5692">
            <v>2115</v>
          </cell>
          <cell r="R5692" t="str">
            <v>YC03</v>
          </cell>
          <cell r="S5692">
            <v>0.09</v>
          </cell>
        </row>
        <row r="5693">
          <cell r="M5693" t="str">
            <v>SCS0001419</v>
          </cell>
          <cell r="N5693" t="str">
            <v>L4527</v>
          </cell>
          <cell r="O5693" t="str">
            <v>横向钢丝2(上)</v>
          </cell>
          <cell r="P5693" t="str">
            <v>C40D</v>
          </cell>
          <cell r="Q5693">
            <v>1627</v>
          </cell>
          <cell r="R5693" t="str">
            <v>YC10</v>
          </cell>
          <cell r="S5693">
            <v>1.1000000000000001</v>
          </cell>
        </row>
        <row r="5694">
          <cell r="M5694" t="str">
            <v>TAT0000443</v>
          </cell>
          <cell r="N5694">
            <v>1913037</v>
          </cell>
          <cell r="O5694" t="str">
            <v>一排双人联体座发泡总成</v>
          </cell>
          <cell r="P5694" t="str">
            <v>AGHRC000450</v>
          </cell>
          <cell r="Q5694">
            <v>69</v>
          </cell>
          <cell r="R5694" t="str">
            <v>YC01</v>
          </cell>
          <cell r="S5694">
            <v>275.46820000000002</v>
          </cell>
        </row>
        <row r="5695">
          <cell r="M5695" t="str">
            <v>SCS0000801</v>
          </cell>
          <cell r="N5695">
            <v>1913289</v>
          </cell>
          <cell r="O5695" t="str">
            <v>驾座调角器从动侧</v>
          </cell>
          <cell r="Q5695">
            <v>2040</v>
          </cell>
          <cell r="R5695" t="str">
            <v>YC01</v>
          </cell>
          <cell r="S5695">
            <v>8.5500000000000007</v>
          </cell>
        </row>
        <row r="5696">
          <cell r="M5696" t="str">
            <v>SCS0001293</v>
          </cell>
          <cell r="N5696" t="str">
            <v>L4494</v>
          </cell>
          <cell r="O5696" t="str">
            <v>异形钢丝1</v>
          </cell>
          <cell r="P5696" t="str">
            <v>H32B  U型</v>
          </cell>
          <cell r="Q5696">
            <v>2310</v>
          </cell>
          <cell r="R5696" t="str">
            <v>YC03</v>
          </cell>
          <cell r="S5696">
            <v>0.3</v>
          </cell>
        </row>
        <row r="5697">
          <cell r="M5697" t="str">
            <v>SCS0001426</v>
          </cell>
          <cell r="N5697" t="str">
            <v>L4527</v>
          </cell>
          <cell r="O5697" t="str">
            <v>右侧支持钢丝1(上)</v>
          </cell>
          <cell r="P5697" t="str">
            <v>C40D</v>
          </cell>
          <cell r="Q5697">
            <v>1727</v>
          </cell>
          <cell r="R5697" t="str">
            <v>YC10</v>
          </cell>
          <cell r="S5697">
            <v>0.68</v>
          </cell>
        </row>
        <row r="5698">
          <cell r="M5698" t="str">
            <v>TAT0000444</v>
          </cell>
          <cell r="N5698">
            <v>1913037</v>
          </cell>
          <cell r="O5698" t="str">
            <v>一排双人联体座骨架总成</v>
          </cell>
          <cell r="P5698" t="str">
            <v>AGHRC000451</v>
          </cell>
          <cell r="Q5698">
            <v>69</v>
          </cell>
          <cell r="R5698" t="str">
            <v>YC01</v>
          </cell>
          <cell r="S5698">
            <v>187.2114</v>
          </cell>
        </row>
        <row r="5699">
          <cell r="M5699" t="str">
            <v>SCS0002988</v>
          </cell>
          <cell r="N5699" t="str">
            <v>L4443</v>
          </cell>
          <cell r="O5699" t="str">
            <v>主头枕插管</v>
          </cell>
          <cell r="Q5699">
            <v>6</v>
          </cell>
          <cell r="R5699" t="str">
            <v>YC01</v>
          </cell>
          <cell r="S5699">
            <v>0.68</v>
          </cell>
        </row>
        <row r="5700">
          <cell r="M5700" t="str">
            <v>SCS0001301</v>
          </cell>
          <cell r="N5700" t="str">
            <v>L4494</v>
          </cell>
          <cell r="O5700" t="str">
            <v>异形钢丝2</v>
          </cell>
          <cell r="P5700" t="str">
            <v>H32B</v>
          </cell>
          <cell r="Q5700">
            <v>2500</v>
          </cell>
          <cell r="R5700" t="str">
            <v>YC03</v>
          </cell>
          <cell r="S5700">
            <v>0.3</v>
          </cell>
        </row>
        <row r="5701">
          <cell r="M5701" t="str">
            <v>SCS0001427</v>
          </cell>
          <cell r="N5701" t="str">
            <v>L4527</v>
          </cell>
          <cell r="O5701" t="str">
            <v>右侧支持钢丝2(下)</v>
          </cell>
          <cell r="P5701" t="str">
            <v>C40D</v>
          </cell>
          <cell r="Q5701">
            <v>1727</v>
          </cell>
          <cell r="R5701" t="str">
            <v>YC10</v>
          </cell>
          <cell r="S5701">
            <v>0.81</v>
          </cell>
        </row>
        <row r="5702">
          <cell r="M5702" t="str">
            <v>TAT0000445</v>
          </cell>
          <cell r="N5702">
            <v>1913037</v>
          </cell>
          <cell r="O5702" t="str">
            <v>一排双人联体座面套总成</v>
          </cell>
          <cell r="P5702" t="str">
            <v>AGHRC000452</v>
          </cell>
          <cell r="Q5702">
            <v>69</v>
          </cell>
          <cell r="R5702" t="str">
            <v>YC01</v>
          </cell>
          <cell r="S5702">
            <v>72.21011</v>
          </cell>
        </row>
        <row r="5703">
          <cell r="M5703" t="str">
            <v>SCS0002989</v>
          </cell>
          <cell r="N5703" t="str">
            <v>L4443</v>
          </cell>
          <cell r="O5703" t="str">
            <v>副头枕插管</v>
          </cell>
          <cell r="Q5703">
            <v>6</v>
          </cell>
          <cell r="R5703" t="str">
            <v>YC01</v>
          </cell>
          <cell r="S5703">
            <v>0.51</v>
          </cell>
        </row>
        <row r="5704">
          <cell r="M5704" t="str">
            <v>SCS0001302</v>
          </cell>
          <cell r="N5704" t="str">
            <v>L4494</v>
          </cell>
          <cell r="O5704" t="str">
            <v>异形钢丝3</v>
          </cell>
          <cell r="P5704" t="str">
            <v>H32B</v>
          </cell>
          <cell r="Q5704">
            <v>2500</v>
          </cell>
          <cell r="R5704" t="str">
            <v>YC03</v>
          </cell>
          <cell r="S5704">
            <v>0.3</v>
          </cell>
        </row>
        <row r="5705">
          <cell r="M5705" t="str">
            <v>SCS0001428</v>
          </cell>
          <cell r="N5705" t="str">
            <v>L4527</v>
          </cell>
          <cell r="O5705" t="str">
            <v>左侧支持钢丝1(上)</v>
          </cell>
          <cell r="P5705" t="str">
            <v>C40D</v>
          </cell>
          <cell r="Q5705">
            <v>1727</v>
          </cell>
          <cell r="R5705" t="str">
            <v>YC10</v>
          </cell>
          <cell r="S5705">
            <v>0.81</v>
          </cell>
        </row>
        <row r="5706">
          <cell r="M5706" t="str">
            <v>TAT0000459</v>
          </cell>
          <cell r="N5706">
            <v>1913037</v>
          </cell>
          <cell r="O5706" t="str">
            <v>一排乘客三人连体发泡总成</v>
          </cell>
          <cell r="P5706" t="str">
            <v>AGHRC000466</v>
          </cell>
          <cell r="Q5706">
            <v>9</v>
          </cell>
          <cell r="R5706" t="str">
            <v>YC01</v>
          </cell>
          <cell r="S5706">
            <v>414.7004</v>
          </cell>
        </row>
        <row r="5707">
          <cell r="M5707" t="str">
            <v>SCS0003124</v>
          </cell>
          <cell r="N5707" t="str">
            <v>L4443</v>
          </cell>
          <cell r="O5707" t="str">
            <v>头枕导套(锁端)</v>
          </cell>
          <cell r="P5707" t="str">
            <v>H32B</v>
          </cell>
          <cell r="Q5707">
            <v>5086</v>
          </cell>
          <cell r="R5707" t="str">
            <v>YC01</v>
          </cell>
          <cell r="S5707">
            <v>1.74</v>
          </cell>
        </row>
        <row r="5708">
          <cell r="M5708" t="str">
            <v>SCS0001303</v>
          </cell>
          <cell r="N5708" t="str">
            <v>L4494</v>
          </cell>
          <cell r="O5708" t="str">
            <v>异形钢丝4</v>
          </cell>
          <cell r="P5708" t="str">
            <v>H32B</v>
          </cell>
          <cell r="Q5708">
            <v>2500</v>
          </cell>
          <cell r="R5708" t="str">
            <v>YC03</v>
          </cell>
          <cell r="S5708">
            <v>0.3</v>
          </cell>
        </row>
        <row r="5709">
          <cell r="M5709" t="str">
            <v>SCS0001429</v>
          </cell>
          <cell r="N5709" t="str">
            <v>L4527</v>
          </cell>
          <cell r="O5709" t="str">
            <v>左侧支持钢丝2(下)</v>
          </cell>
          <cell r="P5709" t="str">
            <v>C40D</v>
          </cell>
          <cell r="Q5709">
            <v>1727</v>
          </cell>
          <cell r="R5709" t="str">
            <v>YC10</v>
          </cell>
          <cell r="S5709">
            <v>0.68</v>
          </cell>
        </row>
        <row r="5710">
          <cell r="M5710" t="str">
            <v>TAT0000460</v>
          </cell>
          <cell r="N5710">
            <v>1913037</v>
          </cell>
          <cell r="O5710" t="str">
            <v>一排乘客三人座椅骨架总成</v>
          </cell>
          <cell r="P5710" t="str">
            <v>AGHRC000467</v>
          </cell>
          <cell r="Q5710">
            <v>9</v>
          </cell>
          <cell r="R5710" t="str">
            <v>YC01</v>
          </cell>
          <cell r="S5710">
            <v>281.83530000000002</v>
          </cell>
        </row>
        <row r="5711">
          <cell r="M5711" t="str">
            <v>SCS0003125</v>
          </cell>
          <cell r="N5711" t="str">
            <v>L4443</v>
          </cell>
          <cell r="O5711" t="str">
            <v>头枕导套(自由端)</v>
          </cell>
          <cell r="P5711" t="str">
            <v>H32B</v>
          </cell>
          <cell r="Q5711">
            <v>5084</v>
          </cell>
          <cell r="R5711" t="str">
            <v>YC01</v>
          </cell>
          <cell r="S5711">
            <v>1.35</v>
          </cell>
        </row>
        <row r="5712">
          <cell r="M5712" t="str">
            <v>SCS0001304</v>
          </cell>
          <cell r="N5712" t="str">
            <v>L4494</v>
          </cell>
          <cell r="O5712" t="str">
            <v>异形钢丝5</v>
          </cell>
          <cell r="P5712" t="str">
            <v>H32B</v>
          </cell>
          <cell r="Q5712">
            <v>2500</v>
          </cell>
          <cell r="R5712" t="str">
            <v>YC03</v>
          </cell>
          <cell r="S5712">
            <v>0.15</v>
          </cell>
        </row>
        <row r="5713">
          <cell r="M5713" t="str">
            <v>SCS0001436</v>
          </cell>
          <cell r="N5713" t="str">
            <v>L4527</v>
          </cell>
          <cell r="O5713" t="str">
            <v>坐垫钢丝骨架总成</v>
          </cell>
          <cell r="P5713" t="str">
            <v>C40D</v>
          </cell>
          <cell r="Q5713">
            <v>773</v>
          </cell>
          <cell r="R5713" t="str">
            <v>YC03</v>
          </cell>
          <cell r="S5713">
            <v>16.75</v>
          </cell>
        </row>
        <row r="5714">
          <cell r="M5714" t="str">
            <v>TAT0000461</v>
          </cell>
          <cell r="N5714">
            <v>1913037</v>
          </cell>
          <cell r="O5714" t="str">
            <v>一排乘客三人连体面套总成</v>
          </cell>
          <cell r="P5714" t="str">
            <v>AGHRC000468</v>
          </cell>
          <cell r="Q5714">
            <v>9</v>
          </cell>
          <cell r="R5714" t="str">
            <v>YC01</v>
          </cell>
          <cell r="S5714">
            <v>108.7079</v>
          </cell>
        </row>
        <row r="5715">
          <cell r="M5715" t="str">
            <v>SCS0003145</v>
          </cell>
          <cell r="N5715" t="str">
            <v>L4443</v>
          </cell>
          <cell r="O5715" t="str">
            <v>主头枕插管</v>
          </cell>
          <cell r="Q5715">
            <v>20</v>
          </cell>
          <cell r="R5715" t="str">
            <v>YC01</v>
          </cell>
          <cell r="S5715">
            <v>1.84</v>
          </cell>
        </row>
        <row r="5716">
          <cell r="M5716" t="str">
            <v>SCS0001306</v>
          </cell>
          <cell r="N5716" t="str">
            <v>L4494</v>
          </cell>
          <cell r="O5716" t="str">
            <v>H32B合棉预埋钢丝A</v>
          </cell>
          <cell r="P5716" t="str">
            <v>H32B</v>
          </cell>
          <cell r="Q5716">
            <v>4520</v>
          </cell>
          <cell r="R5716" t="str">
            <v>YC03</v>
          </cell>
          <cell r="S5716">
            <v>0.27</v>
          </cell>
        </row>
        <row r="5717">
          <cell r="M5717" t="str">
            <v>SCS0001440</v>
          </cell>
          <cell r="N5717" t="str">
            <v>L4527</v>
          </cell>
          <cell r="O5717" t="str">
            <v>后排扶手骨架总成</v>
          </cell>
          <cell r="P5717" t="str">
            <v>C40D</v>
          </cell>
          <cell r="Q5717">
            <v>214</v>
          </cell>
          <cell r="R5717" t="str">
            <v>YC01</v>
          </cell>
          <cell r="S5717">
            <v>10.67</v>
          </cell>
        </row>
        <row r="5718">
          <cell r="M5718" t="str">
            <v>TAT0000463</v>
          </cell>
          <cell r="N5718">
            <v>1913037</v>
          </cell>
          <cell r="O5718" t="str">
            <v>二排乘客单人发泡总成</v>
          </cell>
          <cell r="P5718" t="str">
            <v>AGHRC000470</v>
          </cell>
          <cell r="Q5718">
            <v>9</v>
          </cell>
          <cell r="R5718" t="str">
            <v>YC01</v>
          </cell>
          <cell r="S5718">
            <v>170.0771</v>
          </cell>
        </row>
        <row r="5719">
          <cell r="M5719" t="str">
            <v>SCS0003146</v>
          </cell>
          <cell r="N5719" t="str">
            <v>L4443</v>
          </cell>
          <cell r="O5719" t="str">
            <v>副头枕插管</v>
          </cell>
          <cell r="Q5719">
            <v>20</v>
          </cell>
          <cell r="R5719" t="str">
            <v>YC01</v>
          </cell>
          <cell r="S5719">
            <v>1.42</v>
          </cell>
        </row>
        <row r="5720">
          <cell r="M5720" t="str">
            <v>SCS0001403</v>
          </cell>
          <cell r="N5720" t="str">
            <v>L4494</v>
          </cell>
          <cell r="O5720" t="str">
            <v>异形钢丝1</v>
          </cell>
          <cell r="P5720" t="str">
            <v>C40D</v>
          </cell>
          <cell r="Q5720">
            <v>140</v>
          </cell>
          <cell r="R5720" t="str">
            <v>YC03</v>
          </cell>
          <cell r="S5720">
            <v>0.17</v>
          </cell>
        </row>
        <row r="5721">
          <cell r="M5721" t="str">
            <v>SCS0001451</v>
          </cell>
          <cell r="N5721" t="str">
            <v>L4527</v>
          </cell>
          <cell r="O5721" t="str">
            <v>支撑钢丝￠5*415</v>
          </cell>
          <cell r="Q5721">
            <v>160</v>
          </cell>
          <cell r="R5721" t="str">
            <v>YC10</v>
          </cell>
          <cell r="S5721">
            <v>0.71</v>
          </cell>
        </row>
        <row r="5722">
          <cell r="M5722" t="str">
            <v>TAT0000464</v>
          </cell>
          <cell r="N5722">
            <v>1913037</v>
          </cell>
          <cell r="O5722" t="str">
            <v>二排乘客单人骨架总成</v>
          </cell>
          <cell r="P5722" t="str">
            <v>AGHRC000471</v>
          </cell>
          <cell r="Q5722">
            <v>9</v>
          </cell>
          <cell r="R5722" t="str">
            <v>YC01</v>
          </cell>
          <cell r="S5722">
            <v>115.5864</v>
          </cell>
        </row>
        <row r="5723">
          <cell r="M5723" t="str">
            <v>SCS0004173</v>
          </cell>
          <cell r="N5723" t="str">
            <v>L4443</v>
          </cell>
          <cell r="O5723" t="str">
            <v>头枕导套(自由端）</v>
          </cell>
          <cell r="P5723" t="str">
            <v>B40L中改</v>
          </cell>
          <cell r="Q5723">
            <v>2619</v>
          </cell>
          <cell r="R5723" t="str">
            <v>YC01</v>
          </cell>
          <cell r="S5723">
            <v>2.0699999999999998</v>
          </cell>
        </row>
        <row r="5724">
          <cell r="M5724" t="str">
            <v>SCS0001404</v>
          </cell>
          <cell r="N5724" t="str">
            <v>L4494</v>
          </cell>
          <cell r="O5724" t="str">
            <v>后排钢丝2</v>
          </cell>
          <cell r="P5724" t="str">
            <v>C40D</v>
          </cell>
          <cell r="Q5724">
            <v>140</v>
          </cell>
          <cell r="R5724" t="str">
            <v>YC10</v>
          </cell>
          <cell r="S5724">
            <v>0.16</v>
          </cell>
        </row>
        <row r="5725">
          <cell r="M5725" t="str">
            <v>SCS0001573</v>
          </cell>
          <cell r="N5725" t="str">
            <v>L4527</v>
          </cell>
          <cell r="O5725" t="str">
            <v>坐垫钢丝骨架焊接总成</v>
          </cell>
          <cell r="P5725" t="str">
            <v>C40DB</v>
          </cell>
          <cell r="Q5725">
            <v>927</v>
          </cell>
          <cell r="R5725" t="str">
            <v>YC03</v>
          </cell>
          <cell r="S5725">
            <v>19.98</v>
          </cell>
        </row>
        <row r="5726">
          <cell r="M5726" t="str">
            <v>TAT0000465</v>
          </cell>
          <cell r="N5726">
            <v>1913037</v>
          </cell>
          <cell r="O5726" t="str">
            <v>二排乘客单人面套总成</v>
          </cell>
          <cell r="P5726" t="str">
            <v>AGHRC000472</v>
          </cell>
          <cell r="Q5726">
            <v>9</v>
          </cell>
          <cell r="R5726" t="str">
            <v>YC01</v>
          </cell>
          <cell r="S5726">
            <v>44.583309999999997</v>
          </cell>
        </row>
        <row r="5727">
          <cell r="M5727" t="str">
            <v>SCS0004184</v>
          </cell>
          <cell r="N5727" t="str">
            <v>L4443</v>
          </cell>
          <cell r="O5727" t="str">
            <v>头枕导套（锁止端）</v>
          </cell>
          <cell r="P5727" t="str">
            <v>B40L中改</v>
          </cell>
          <cell r="Q5727">
            <v>2614</v>
          </cell>
          <cell r="R5727" t="str">
            <v>YC01</v>
          </cell>
          <cell r="S5727">
            <v>2.36</v>
          </cell>
        </row>
        <row r="5728">
          <cell r="M5728" t="str">
            <v>SCS0001407</v>
          </cell>
          <cell r="N5728" t="str">
            <v>L4494</v>
          </cell>
          <cell r="O5728" t="str">
            <v>异形钢丝3</v>
          </cell>
          <cell r="P5728" t="str">
            <v>C40D</v>
          </cell>
          <cell r="Q5728">
            <v>280</v>
          </cell>
          <cell r="R5728" t="str">
            <v>YC03</v>
          </cell>
          <cell r="S5728">
            <v>0.26</v>
          </cell>
        </row>
        <row r="5729">
          <cell r="M5729" t="str">
            <v>SCS0001577</v>
          </cell>
          <cell r="N5729" t="str">
            <v>L4527</v>
          </cell>
          <cell r="O5729" t="str">
            <v>四分背横向钢丝1(上)</v>
          </cell>
          <cell r="P5729" t="str">
            <v>C40DB</v>
          </cell>
          <cell r="Q5729">
            <v>100</v>
          </cell>
          <cell r="R5729" t="str">
            <v>YC10</v>
          </cell>
          <cell r="S5729">
            <v>0.78</v>
          </cell>
        </row>
        <row r="5730">
          <cell r="M5730" t="str">
            <v>TAT0000467</v>
          </cell>
          <cell r="N5730">
            <v>1913037</v>
          </cell>
          <cell r="O5730" t="str">
            <v>三排乘客单人发泡总成</v>
          </cell>
          <cell r="P5730" t="str">
            <v>AGHRC000474</v>
          </cell>
          <cell r="Q5730">
            <v>9</v>
          </cell>
          <cell r="R5730" t="str">
            <v>YC01</v>
          </cell>
          <cell r="S5730">
            <v>167.80940000000001</v>
          </cell>
        </row>
        <row r="5731">
          <cell r="M5731" t="str">
            <v>SCS0006712</v>
          </cell>
          <cell r="N5731" t="str">
            <v>L4443</v>
          </cell>
          <cell r="O5731" t="str">
            <v>主头枕插管</v>
          </cell>
          <cell r="P5731" t="str">
            <v>中联座椅</v>
          </cell>
          <cell r="Q5731">
            <v>1256</v>
          </cell>
          <cell r="R5731" t="str">
            <v>YC01</v>
          </cell>
          <cell r="S5731">
            <v>0.68</v>
          </cell>
        </row>
        <row r="5732">
          <cell r="M5732" t="str">
            <v>SCS0005373</v>
          </cell>
          <cell r="N5732" t="str">
            <v>L4494</v>
          </cell>
          <cell r="O5732" t="str">
            <v>靠背泡沫预埋钢丝A</v>
          </cell>
          <cell r="P5732" t="str">
            <v>P203</v>
          </cell>
          <cell r="Q5732">
            <v>4000</v>
          </cell>
          <cell r="R5732" t="str">
            <v>YC03</v>
          </cell>
          <cell r="S5732">
            <v>0.18</v>
          </cell>
        </row>
        <row r="5733">
          <cell r="M5733" t="str">
            <v>SCS0001578</v>
          </cell>
          <cell r="N5733" t="str">
            <v>L4527</v>
          </cell>
          <cell r="O5733" t="str">
            <v>四分背横向钢丝2(下)</v>
          </cell>
          <cell r="P5733" t="str">
            <v>C40DB</v>
          </cell>
          <cell r="Q5733">
            <v>100</v>
          </cell>
          <cell r="R5733" t="str">
            <v>YC10</v>
          </cell>
          <cell r="S5733">
            <v>0.76</v>
          </cell>
        </row>
        <row r="5734">
          <cell r="M5734" t="str">
            <v>TAT0000468</v>
          </cell>
          <cell r="N5734">
            <v>1913037</v>
          </cell>
          <cell r="O5734" t="str">
            <v>三排乘客单人骨架总成</v>
          </cell>
          <cell r="P5734" t="str">
            <v>AGHRC000475</v>
          </cell>
          <cell r="Q5734">
            <v>9</v>
          </cell>
          <cell r="R5734" t="str">
            <v>YC01</v>
          </cell>
          <cell r="S5734">
            <v>114.0453</v>
          </cell>
        </row>
        <row r="5735">
          <cell r="M5735" t="str">
            <v>SCS0006713</v>
          </cell>
          <cell r="N5735" t="str">
            <v>L4443</v>
          </cell>
          <cell r="O5735" t="str">
            <v>副头枕插管</v>
          </cell>
          <cell r="P5735" t="str">
            <v>中联座椅</v>
          </cell>
          <cell r="Q5735">
            <v>1256</v>
          </cell>
          <cell r="R5735" t="str">
            <v>YC01</v>
          </cell>
          <cell r="S5735">
            <v>0.51</v>
          </cell>
        </row>
        <row r="5736">
          <cell r="M5736" t="str">
            <v>SCS0005374</v>
          </cell>
          <cell r="N5736" t="str">
            <v>L4494</v>
          </cell>
          <cell r="O5736" t="str">
            <v>靠背泡沫预埋钢丝B</v>
          </cell>
          <cell r="P5736" t="str">
            <v>P203</v>
          </cell>
          <cell r="Q5736">
            <v>4000</v>
          </cell>
          <cell r="R5736" t="str">
            <v>YC03</v>
          </cell>
          <cell r="S5736">
            <v>0.19</v>
          </cell>
        </row>
        <row r="5737">
          <cell r="M5737" t="str">
            <v>SCS0001585</v>
          </cell>
          <cell r="N5737" t="str">
            <v>L4527</v>
          </cell>
          <cell r="O5737" t="str">
            <v>六分背横向钢丝1(上)</v>
          </cell>
          <cell r="P5737" t="str">
            <v>C40DB</v>
          </cell>
          <cell r="Q5737">
            <v>100</v>
          </cell>
          <cell r="R5737" t="str">
            <v>YC10</v>
          </cell>
          <cell r="S5737">
            <v>1.19</v>
          </cell>
        </row>
        <row r="5738">
          <cell r="M5738" t="str">
            <v>TAT0000469</v>
          </cell>
          <cell r="N5738">
            <v>1913037</v>
          </cell>
          <cell r="O5738" t="str">
            <v>三排乘客单人面套总成</v>
          </cell>
          <cell r="P5738" t="str">
            <v>AGHRC000476</v>
          </cell>
          <cell r="Q5738">
            <v>9</v>
          </cell>
          <cell r="R5738" t="str">
            <v>YC01</v>
          </cell>
          <cell r="S5738">
            <v>43.988880000000002</v>
          </cell>
        </row>
        <row r="5739">
          <cell r="M5739" t="str">
            <v>BFA0000051</v>
          </cell>
          <cell r="N5739">
            <v>1943003</v>
          </cell>
          <cell r="O5739" t="str">
            <v>十字槽盘头螺钉</v>
          </cell>
          <cell r="P5739" t="str">
            <v>M5*6彩锌</v>
          </cell>
          <cell r="Q5739">
            <v>1008</v>
          </cell>
          <cell r="R5739" t="str">
            <v>YC01</v>
          </cell>
          <cell r="S5739">
            <v>1.9990000000000001E-2</v>
          </cell>
        </row>
        <row r="5740">
          <cell r="M5740" t="str">
            <v>SCS0005375</v>
          </cell>
          <cell r="N5740" t="str">
            <v>L4494</v>
          </cell>
          <cell r="O5740" t="str">
            <v>靠背泡沫预埋钢丝C</v>
          </cell>
          <cell r="P5740" t="str">
            <v>P203</v>
          </cell>
          <cell r="Q5740">
            <v>4000</v>
          </cell>
          <cell r="R5740" t="str">
            <v>YC03</v>
          </cell>
          <cell r="S5740">
            <v>0.19</v>
          </cell>
        </row>
        <row r="5741">
          <cell r="M5741" t="str">
            <v>SCS0001586</v>
          </cell>
          <cell r="N5741" t="str">
            <v>L4527</v>
          </cell>
          <cell r="O5741" t="str">
            <v>六分背横向钢丝2(下)</v>
          </cell>
          <cell r="P5741" t="str">
            <v>C40DB</v>
          </cell>
          <cell r="Q5741">
            <v>100</v>
          </cell>
          <cell r="R5741" t="str">
            <v>YC10</v>
          </cell>
          <cell r="S5741">
            <v>1.17</v>
          </cell>
        </row>
        <row r="5742">
          <cell r="M5742" t="str">
            <v>TAT0000471</v>
          </cell>
          <cell r="N5742">
            <v>1913037</v>
          </cell>
          <cell r="O5742" t="str">
            <v>二排乘客双人座椅发泡总成</v>
          </cell>
          <cell r="P5742" t="str">
            <v>AGHRC000478</v>
          </cell>
          <cell r="Q5742">
            <v>9</v>
          </cell>
          <cell r="R5742" t="str">
            <v>YC01</v>
          </cell>
          <cell r="S5742">
            <v>322.589</v>
          </cell>
        </row>
        <row r="5743">
          <cell r="M5743" t="str">
            <v>BFA0000052</v>
          </cell>
          <cell r="N5743">
            <v>1943003</v>
          </cell>
          <cell r="O5743" t="str">
            <v>十字槽沉头螺钉</v>
          </cell>
          <cell r="P5743" t="str">
            <v>M4*6彩锌</v>
          </cell>
          <cell r="Q5743">
            <v>168</v>
          </cell>
          <cell r="R5743" t="str">
            <v>YC01</v>
          </cell>
          <cell r="S5743">
            <v>0.01</v>
          </cell>
        </row>
        <row r="5744">
          <cell r="M5744" t="str">
            <v>SCS0005380</v>
          </cell>
          <cell r="N5744" t="str">
            <v>L4494</v>
          </cell>
          <cell r="O5744" t="str">
            <v>座垫泡沫预埋钢丝B</v>
          </cell>
          <cell r="P5744" t="str">
            <v>P203</v>
          </cell>
          <cell r="Q5744">
            <v>3000</v>
          </cell>
          <cell r="R5744" t="str">
            <v>YC03</v>
          </cell>
          <cell r="S5744">
            <v>0.36</v>
          </cell>
        </row>
        <row r="5745">
          <cell r="M5745" t="str">
            <v>SCS0001587</v>
          </cell>
          <cell r="N5745" t="str">
            <v>L4527</v>
          </cell>
          <cell r="O5745" t="str">
            <v>后面套打钉钢丝2(L型)</v>
          </cell>
          <cell r="P5745" t="str">
            <v>C40DB</v>
          </cell>
          <cell r="Q5745">
            <v>100</v>
          </cell>
          <cell r="R5745" t="str">
            <v>YC10</v>
          </cell>
          <cell r="S5745">
            <v>0.92</v>
          </cell>
        </row>
        <row r="5746">
          <cell r="M5746" t="str">
            <v>TAT0000472</v>
          </cell>
          <cell r="N5746">
            <v>1913037</v>
          </cell>
          <cell r="O5746" t="str">
            <v>二排乘客双人座椅骨架总成</v>
          </cell>
          <cell r="P5746" t="str">
            <v>AGHRC000479</v>
          </cell>
          <cell r="Q5746">
            <v>9</v>
          </cell>
          <cell r="R5746" t="str">
            <v>YC01</v>
          </cell>
          <cell r="S5746">
            <v>219.23519999999999</v>
          </cell>
        </row>
        <row r="5747">
          <cell r="M5747" t="str">
            <v>BFA0000321</v>
          </cell>
          <cell r="N5747">
            <v>1943003</v>
          </cell>
          <cell r="O5747" t="str">
            <v>台阶螺栓A</v>
          </cell>
          <cell r="P5747" t="str">
            <v>C32B M10</v>
          </cell>
          <cell r="Q5747">
            <v>450</v>
          </cell>
          <cell r="R5747" t="str">
            <v>YC01</v>
          </cell>
          <cell r="S5747">
            <v>1.1299999999999999</v>
          </cell>
        </row>
        <row r="5748">
          <cell r="M5748" t="str">
            <v>SCS0004552</v>
          </cell>
          <cell r="N5748" t="str">
            <v>L4494</v>
          </cell>
          <cell r="O5748" t="str">
            <v>连接杆</v>
          </cell>
          <cell r="P5748" t="str">
            <v>C32B</v>
          </cell>
          <cell r="Q5748">
            <v>1400</v>
          </cell>
          <cell r="R5748" t="str">
            <v>YC01</v>
          </cell>
          <cell r="S5748">
            <v>3.1</v>
          </cell>
        </row>
        <row r="5749">
          <cell r="M5749" t="str">
            <v>SCS0001668</v>
          </cell>
          <cell r="N5749" t="str">
            <v>L4527</v>
          </cell>
          <cell r="O5749" t="str">
            <v>扶手骨架总成</v>
          </cell>
          <cell r="P5749" t="str">
            <v>C40DB</v>
          </cell>
          <cell r="Q5749">
            <v>122</v>
          </cell>
          <cell r="R5749" t="str">
            <v>YC01</v>
          </cell>
          <cell r="S5749">
            <v>10.130000000000001</v>
          </cell>
        </row>
        <row r="5750">
          <cell r="M5750" t="str">
            <v>TAT0000473</v>
          </cell>
          <cell r="N5750">
            <v>1913037</v>
          </cell>
          <cell r="O5750" t="str">
            <v>二排乘客双人座椅面套总成</v>
          </cell>
          <cell r="P5750" t="str">
            <v>AGHRC000480</v>
          </cell>
          <cell r="Q5750">
            <v>9</v>
          </cell>
          <cell r="R5750" t="str">
            <v>YC01</v>
          </cell>
          <cell r="S5750">
            <v>84.562150000000003</v>
          </cell>
        </row>
        <row r="5751">
          <cell r="M5751" t="str">
            <v>BFA0000322</v>
          </cell>
          <cell r="N5751">
            <v>1943003</v>
          </cell>
          <cell r="O5751" t="str">
            <v>台阶螺栓</v>
          </cell>
          <cell r="P5751" t="str">
            <v>C32B</v>
          </cell>
          <cell r="Q5751">
            <v>600</v>
          </cell>
          <cell r="R5751" t="str">
            <v>YC01</v>
          </cell>
          <cell r="S5751">
            <v>0.81</v>
          </cell>
        </row>
        <row r="5752">
          <cell r="M5752" t="str">
            <v>SCS0004531</v>
          </cell>
          <cell r="N5752">
            <v>1913517</v>
          </cell>
          <cell r="O5752" t="str">
            <v>座框网簧总成</v>
          </cell>
          <cell r="P5752" t="str">
            <v>C32B</v>
          </cell>
          <cell r="Q5752">
            <v>3685</v>
          </cell>
          <cell r="R5752" t="str">
            <v>YC01</v>
          </cell>
          <cell r="S5752">
            <v>6.29</v>
          </cell>
        </row>
        <row r="5753">
          <cell r="M5753" t="str">
            <v>SCS0003540</v>
          </cell>
          <cell r="N5753" t="str">
            <v>L4527</v>
          </cell>
          <cell r="O5753" t="str">
            <v>后排整体式靠背骨架总成</v>
          </cell>
          <cell r="P5753" t="str">
            <v>C33D(不含冲压件)</v>
          </cell>
          <cell r="Q5753">
            <v>12</v>
          </cell>
          <cell r="R5753" t="str">
            <v>YC01</v>
          </cell>
          <cell r="S5753">
            <v>49.88</v>
          </cell>
        </row>
        <row r="5754">
          <cell r="M5754" t="str">
            <v>TAT0000475</v>
          </cell>
          <cell r="N5754">
            <v>1913037</v>
          </cell>
          <cell r="O5754" t="str">
            <v>第三排左侧座椅骨架总成</v>
          </cell>
          <cell r="P5754" t="str">
            <v>AGHRC000482</v>
          </cell>
          <cell r="Q5754">
            <v>9</v>
          </cell>
          <cell r="R5754" t="str">
            <v>YC01</v>
          </cell>
          <cell r="S5754">
            <v>322.589</v>
          </cell>
        </row>
        <row r="5755">
          <cell r="M5755" t="str">
            <v>BFA0000751</v>
          </cell>
          <cell r="N5755">
            <v>1943003</v>
          </cell>
          <cell r="O5755" t="str">
            <v>六角法兰面锁紧螺母</v>
          </cell>
          <cell r="P5755" t="str">
            <v>非金属嵌件M6</v>
          </cell>
          <cell r="Q5755">
            <v>1220</v>
          </cell>
          <cell r="R5755" t="str">
            <v>YC10</v>
          </cell>
          <cell r="S5755">
            <v>0.12</v>
          </cell>
        </row>
        <row r="5756">
          <cell r="M5756" t="str">
            <v>SCS0005428</v>
          </cell>
          <cell r="N5756">
            <v>1913517</v>
          </cell>
          <cell r="O5756" t="str">
            <v>座垫悬簧总成</v>
          </cell>
          <cell r="P5756" t="str">
            <v>P203</v>
          </cell>
          <cell r="Q5756">
            <v>2686</v>
          </cell>
          <cell r="R5756" t="str">
            <v>YC01</v>
          </cell>
          <cell r="S5756">
            <v>6.72</v>
          </cell>
        </row>
        <row r="5757">
          <cell r="M5757" t="str">
            <v>SCS0003541</v>
          </cell>
          <cell r="N5757" t="str">
            <v>L4527</v>
          </cell>
          <cell r="O5757" t="str">
            <v>四分靠背骨架总成</v>
          </cell>
          <cell r="Q5757">
            <v>10</v>
          </cell>
          <cell r="R5757" t="str">
            <v>BC05</v>
          </cell>
          <cell r="S5757">
            <v>26.06</v>
          </cell>
        </row>
        <row r="5758">
          <cell r="M5758" t="str">
            <v>TAT0000476</v>
          </cell>
          <cell r="N5758">
            <v>1913037</v>
          </cell>
          <cell r="O5758" t="str">
            <v>第三排左侧座椅发泡总成</v>
          </cell>
          <cell r="P5758" t="str">
            <v>AGHRC000483</v>
          </cell>
          <cell r="Q5758">
            <v>9</v>
          </cell>
          <cell r="R5758" t="str">
            <v>YC01</v>
          </cell>
          <cell r="S5758">
            <v>219.23519999999999</v>
          </cell>
        </row>
        <row r="5759">
          <cell r="M5759" t="str">
            <v>BFA0000837</v>
          </cell>
          <cell r="N5759">
            <v>1943003</v>
          </cell>
          <cell r="O5759" t="str">
            <v>平面垫片</v>
          </cell>
          <cell r="P5759" t="str">
            <v>直径10mm厚度1mm白色</v>
          </cell>
          <cell r="Q5759">
            <v>7</v>
          </cell>
          <cell r="R5759" t="str">
            <v>YC01</v>
          </cell>
          <cell r="S5759">
            <v>0.03</v>
          </cell>
        </row>
        <row r="5760">
          <cell r="M5760" t="str">
            <v>SCS0001258</v>
          </cell>
          <cell r="N5760">
            <v>1913517</v>
          </cell>
          <cell r="O5760" t="str">
            <v>靠背网簧总成</v>
          </cell>
          <cell r="Q5760">
            <v>1680</v>
          </cell>
          <cell r="R5760" t="str">
            <v>YC10</v>
          </cell>
          <cell r="S5760">
            <v>5.98</v>
          </cell>
        </row>
        <row r="5761">
          <cell r="M5761" t="str">
            <v>SCS0003542</v>
          </cell>
          <cell r="N5761" t="str">
            <v>L4527</v>
          </cell>
          <cell r="O5761" t="str">
            <v>六分靠背骨架总成</v>
          </cell>
          <cell r="Q5761">
            <v>10</v>
          </cell>
          <cell r="R5761" t="str">
            <v>BC05</v>
          </cell>
          <cell r="S5761">
            <v>34.9</v>
          </cell>
        </row>
        <row r="5762">
          <cell r="M5762" t="str">
            <v>TAT0000477</v>
          </cell>
          <cell r="N5762">
            <v>1913037</v>
          </cell>
          <cell r="O5762" t="str">
            <v>三排左侧座椅总成面套总成</v>
          </cell>
          <cell r="P5762" t="str">
            <v>AGHRC000484</v>
          </cell>
          <cell r="Q5762">
            <v>9</v>
          </cell>
          <cell r="R5762" t="str">
            <v>YC01</v>
          </cell>
          <cell r="S5762">
            <v>84.562150000000003</v>
          </cell>
        </row>
        <row r="5763">
          <cell r="M5763" t="str">
            <v>BFA0000007</v>
          </cell>
          <cell r="N5763">
            <v>1943003</v>
          </cell>
          <cell r="O5763" t="str">
            <v>平垫圈￠8</v>
          </cell>
          <cell r="P5763" t="str">
            <v>￠8黑</v>
          </cell>
          <cell r="Q5763">
            <v>300</v>
          </cell>
          <cell r="R5763" t="str">
            <v>YC01</v>
          </cell>
          <cell r="S5763">
            <v>0.02</v>
          </cell>
        </row>
        <row r="5764">
          <cell r="M5764" t="str">
            <v>SCS0001258</v>
          </cell>
          <cell r="N5764">
            <v>1913517</v>
          </cell>
          <cell r="O5764" t="str">
            <v>靠背网簧总成</v>
          </cell>
          <cell r="Q5764">
            <v>2300</v>
          </cell>
          <cell r="R5764" t="str">
            <v>YC10</v>
          </cell>
          <cell r="S5764">
            <v>5.98</v>
          </cell>
        </row>
        <row r="5765">
          <cell r="M5765" t="str">
            <v>SCS0003607</v>
          </cell>
          <cell r="N5765" t="str">
            <v>L4527</v>
          </cell>
          <cell r="O5765" t="str">
            <v>后排六分靠背骨架总成</v>
          </cell>
          <cell r="P5765" t="str">
            <v>H32B</v>
          </cell>
          <cell r="Q5765">
            <v>3529</v>
          </cell>
          <cell r="R5765" t="str">
            <v>YC01</v>
          </cell>
          <cell r="S5765">
            <v>82.53</v>
          </cell>
        </row>
        <row r="5766">
          <cell r="M5766" t="str">
            <v>TAT0000584</v>
          </cell>
          <cell r="N5766">
            <v>1913037</v>
          </cell>
          <cell r="O5766" t="str">
            <v>一排双人联体座发泡总成</v>
          </cell>
          <cell r="P5766" t="str">
            <v>AGHRC000591</v>
          </cell>
          <cell r="Q5766">
            <v>1</v>
          </cell>
          <cell r="R5766" t="str">
            <v>YC01</v>
          </cell>
          <cell r="S5766">
            <v>272.89530000000002</v>
          </cell>
        </row>
        <row r="5767">
          <cell r="M5767" t="str">
            <v>BFA0000008</v>
          </cell>
          <cell r="N5767">
            <v>1943003</v>
          </cell>
          <cell r="O5767" t="str">
            <v>弹簧垫圈￠8</v>
          </cell>
          <cell r="P5767" t="str">
            <v>￠8黑</v>
          </cell>
          <cell r="Q5767">
            <v>322</v>
          </cell>
          <cell r="R5767" t="str">
            <v>YC01</v>
          </cell>
          <cell r="S5767">
            <v>0.01</v>
          </cell>
        </row>
        <row r="5768">
          <cell r="M5768" t="str">
            <v>SCS0004558</v>
          </cell>
          <cell r="N5768">
            <v>1931528</v>
          </cell>
          <cell r="O5768" t="str">
            <v>副驾左滑轨总成</v>
          </cell>
          <cell r="P5768" t="str">
            <v>C32B</v>
          </cell>
          <cell r="Q5768">
            <v>4680</v>
          </cell>
          <cell r="R5768" t="str">
            <v>YC01</v>
          </cell>
          <cell r="S5768">
            <v>31.93</v>
          </cell>
        </row>
        <row r="5769">
          <cell r="M5769" t="str">
            <v>SCS0003608</v>
          </cell>
          <cell r="N5769" t="str">
            <v>L4527</v>
          </cell>
          <cell r="O5769" t="str">
            <v>后排四分靠背骨架总成</v>
          </cell>
          <cell r="P5769" t="str">
            <v>H32B</v>
          </cell>
          <cell r="Q5769">
            <v>3521</v>
          </cell>
          <cell r="R5769" t="str">
            <v>BC05</v>
          </cell>
          <cell r="S5769">
            <v>40</v>
          </cell>
        </row>
        <row r="5770">
          <cell r="M5770" t="str">
            <v>TAT0000585</v>
          </cell>
          <cell r="N5770">
            <v>1913037</v>
          </cell>
          <cell r="O5770" t="str">
            <v>一排双人联体座骨架总成</v>
          </cell>
          <cell r="P5770" t="str">
            <v>AGHRC000592</v>
          </cell>
          <cell r="Q5770">
            <v>1</v>
          </cell>
          <cell r="R5770" t="str">
            <v>YC01</v>
          </cell>
          <cell r="S5770">
            <v>185.46279999999999</v>
          </cell>
        </row>
        <row r="5771">
          <cell r="M5771" t="str">
            <v>BFA0000019</v>
          </cell>
          <cell r="N5771">
            <v>1943003</v>
          </cell>
          <cell r="O5771" t="str">
            <v>盖形螺母</v>
          </cell>
          <cell r="P5771" t="str">
            <v>M8黑色</v>
          </cell>
          <cell r="Q5771">
            <v>30962</v>
          </cell>
          <cell r="R5771" t="str">
            <v>YC10</v>
          </cell>
          <cell r="S5771">
            <v>0.21</v>
          </cell>
        </row>
        <row r="5772">
          <cell r="M5772" t="str">
            <v>SCS0004559</v>
          </cell>
          <cell r="N5772">
            <v>1931528</v>
          </cell>
          <cell r="O5772" t="str">
            <v>副驾右滑轨总成</v>
          </cell>
          <cell r="P5772" t="str">
            <v>C32B</v>
          </cell>
          <cell r="Q5772">
            <v>4680</v>
          </cell>
          <cell r="R5772" t="str">
            <v>YC01</v>
          </cell>
          <cell r="S5772">
            <v>30.2</v>
          </cell>
        </row>
        <row r="5773">
          <cell r="M5773" t="str">
            <v>SCS0003886</v>
          </cell>
          <cell r="N5773" t="str">
            <v>L4527</v>
          </cell>
          <cell r="O5773" t="str">
            <v>坐垫钢丝总成</v>
          </cell>
          <cell r="P5773" t="str">
            <v>C32B坐垫钢丝总成</v>
          </cell>
          <cell r="Q5773">
            <v>3494</v>
          </cell>
          <cell r="R5773" t="str">
            <v>YC03</v>
          </cell>
          <cell r="S5773">
            <v>24.16</v>
          </cell>
        </row>
        <row r="5774">
          <cell r="M5774" t="str">
            <v>TAT0000586</v>
          </cell>
          <cell r="N5774">
            <v>1913037</v>
          </cell>
          <cell r="O5774" t="str">
            <v>一排双人联体座面套总成</v>
          </cell>
          <cell r="P5774" t="str">
            <v>AGHRC000593</v>
          </cell>
          <cell r="Q5774">
            <v>1</v>
          </cell>
          <cell r="R5774" t="str">
            <v>YC01</v>
          </cell>
          <cell r="S5774">
            <v>71.535659999999993</v>
          </cell>
        </row>
        <row r="5775">
          <cell r="M5775" t="str">
            <v>BFA0000028</v>
          </cell>
          <cell r="N5775">
            <v>1943003</v>
          </cell>
          <cell r="O5775" t="str">
            <v>非金属嵌件六角锁紧螺母</v>
          </cell>
          <cell r="P5775" t="str">
            <v>M6镀白锌</v>
          </cell>
          <cell r="Q5775">
            <v>15486</v>
          </cell>
          <cell r="R5775" t="str">
            <v>YC10</v>
          </cell>
          <cell r="S5775">
            <v>0.04</v>
          </cell>
        </row>
        <row r="5776">
          <cell r="M5776" t="str">
            <v>SCS0004556</v>
          </cell>
          <cell r="N5776">
            <v>1931528</v>
          </cell>
          <cell r="O5776" t="str">
            <v>主驾左滑轨总成</v>
          </cell>
          <cell r="P5776" t="str">
            <v>C32B</v>
          </cell>
          <cell r="Q5776">
            <v>4680</v>
          </cell>
          <cell r="R5776" t="str">
            <v>YC01</v>
          </cell>
          <cell r="S5776">
            <v>30.2</v>
          </cell>
        </row>
        <row r="5777">
          <cell r="M5777" t="str">
            <v>SCS0004970</v>
          </cell>
          <cell r="N5777" t="str">
            <v>L4527</v>
          </cell>
          <cell r="O5777" t="str">
            <v>p203垫片钣金</v>
          </cell>
          <cell r="P5777" t="str">
            <v>P203</v>
          </cell>
          <cell r="Q5777">
            <v>569</v>
          </cell>
          <cell r="R5777" t="str">
            <v>YC01</v>
          </cell>
          <cell r="S5777">
            <v>0.71</v>
          </cell>
        </row>
        <row r="5778">
          <cell r="M5778" t="str">
            <v>TAT0000588</v>
          </cell>
          <cell r="N5778">
            <v>1913037</v>
          </cell>
          <cell r="O5778" t="str">
            <v>乘客第二排单人座发泡总成</v>
          </cell>
          <cell r="P5778" t="str">
            <v>AGHRC000595</v>
          </cell>
          <cell r="Q5778">
            <v>1</v>
          </cell>
          <cell r="R5778" t="str">
            <v>YC01</v>
          </cell>
          <cell r="S5778">
            <v>144.1157</v>
          </cell>
        </row>
        <row r="5779">
          <cell r="M5779" t="str">
            <v>BFA0000044</v>
          </cell>
          <cell r="N5779">
            <v>1943003</v>
          </cell>
          <cell r="O5779" t="str">
            <v>六角法兰面带齿螺栓</v>
          </cell>
          <cell r="P5779" t="str">
            <v>M8*20黑</v>
          </cell>
          <cell r="Q5779">
            <v>300</v>
          </cell>
          <cell r="R5779" t="str">
            <v>YC01</v>
          </cell>
          <cell r="S5779">
            <v>0.09</v>
          </cell>
        </row>
        <row r="5780">
          <cell r="M5780" t="str">
            <v>SCS0004557</v>
          </cell>
          <cell r="N5780">
            <v>1931528</v>
          </cell>
          <cell r="O5780" t="str">
            <v>主驾右滑轨总成</v>
          </cell>
          <cell r="P5780" t="str">
            <v>C32B</v>
          </cell>
          <cell r="Q5780">
            <v>4680</v>
          </cell>
          <cell r="R5780" t="str">
            <v>YC01</v>
          </cell>
          <cell r="S5780">
            <v>31.93</v>
          </cell>
        </row>
        <row r="5781">
          <cell r="M5781" t="str">
            <v>SCS0005385</v>
          </cell>
          <cell r="N5781" t="str">
            <v>L4527</v>
          </cell>
          <cell r="O5781" t="str">
            <v>靠背骨架弯管</v>
          </cell>
          <cell r="P5781" t="str">
            <v>P203前排</v>
          </cell>
          <cell r="Q5781">
            <v>836</v>
          </cell>
          <cell r="R5781" t="str">
            <v>YC10</v>
          </cell>
          <cell r="S5781">
            <v>4.18</v>
          </cell>
        </row>
        <row r="5782">
          <cell r="M5782" t="str">
            <v>TAT0000589</v>
          </cell>
          <cell r="N5782">
            <v>1913037</v>
          </cell>
          <cell r="O5782" t="str">
            <v>乘客第二排单人座骨架总成</v>
          </cell>
          <cell r="P5782" t="str">
            <v>AGHRC000596</v>
          </cell>
          <cell r="Q5782">
            <v>1</v>
          </cell>
          <cell r="R5782" t="str">
            <v>YC01</v>
          </cell>
          <cell r="S5782">
            <v>97.942700000000002</v>
          </cell>
        </row>
        <row r="5783">
          <cell r="M5783" t="str">
            <v>BFA0000055</v>
          </cell>
          <cell r="N5783">
            <v>1943003</v>
          </cell>
          <cell r="O5783" t="str">
            <v>十字槽圆头自攻螺钉</v>
          </cell>
          <cell r="Q5783">
            <v>40</v>
          </cell>
          <cell r="R5783" t="str">
            <v>YC01</v>
          </cell>
          <cell r="S5783">
            <v>0.03</v>
          </cell>
        </row>
        <row r="5784">
          <cell r="M5784" t="str">
            <v>scs0002869</v>
          </cell>
          <cell r="N5784">
            <v>1913101</v>
          </cell>
          <cell r="O5784" t="str">
            <v>头枕塑料包装袋</v>
          </cell>
          <cell r="Q5784">
            <v>12657</v>
          </cell>
          <cell r="R5784" t="str">
            <v>YC01</v>
          </cell>
          <cell r="S5784">
            <v>0.2</v>
          </cell>
        </row>
        <row r="5785">
          <cell r="M5785" t="str">
            <v>SCS0005386</v>
          </cell>
          <cell r="N5785" t="str">
            <v>L4527</v>
          </cell>
          <cell r="O5785" t="str">
            <v>靠背泡沫支撑钢丝</v>
          </cell>
          <cell r="P5785" t="str">
            <v>P203前排</v>
          </cell>
          <cell r="Q5785">
            <v>836</v>
          </cell>
          <cell r="R5785" t="str">
            <v>YC10</v>
          </cell>
          <cell r="S5785">
            <v>0.63</v>
          </cell>
        </row>
        <row r="5786">
          <cell r="M5786" t="str">
            <v>TAT0000590</v>
          </cell>
          <cell r="N5786">
            <v>1913037</v>
          </cell>
          <cell r="O5786" t="str">
            <v>乘客第二排单人座面套总成</v>
          </cell>
          <cell r="P5786" t="str">
            <v>AGHRC000597</v>
          </cell>
          <cell r="Q5786">
            <v>1</v>
          </cell>
          <cell r="R5786" t="str">
            <v>YC01</v>
          </cell>
          <cell r="S5786">
            <v>37.777900000000002</v>
          </cell>
        </row>
        <row r="5787">
          <cell r="M5787" t="str">
            <v>BFA0000070</v>
          </cell>
          <cell r="N5787">
            <v>1943003</v>
          </cell>
          <cell r="O5787" t="str">
            <v>六角法兰承面带齿螺栓</v>
          </cell>
          <cell r="Q5787">
            <v>63</v>
          </cell>
          <cell r="R5787" t="str">
            <v>YC01</v>
          </cell>
          <cell r="S5787">
            <v>0.35</v>
          </cell>
        </row>
        <row r="5788">
          <cell r="M5788" t="str">
            <v>SCS0002904</v>
          </cell>
          <cell r="N5788">
            <v>1913101</v>
          </cell>
          <cell r="O5788" t="str">
            <v>驾座总成塑料包装袋</v>
          </cell>
          <cell r="Q5788">
            <v>1020</v>
          </cell>
          <cell r="R5788" t="str">
            <v>YC01</v>
          </cell>
          <cell r="S5788">
            <v>1.58</v>
          </cell>
        </row>
        <row r="5789">
          <cell r="M5789" t="str">
            <v>SCS0005387</v>
          </cell>
          <cell r="N5789" t="str">
            <v>L4527</v>
          </cell>
          <cell r="O5789" t="str">
            <v>靠背面套上固定钢丝</v>
          </cell>
          <cell r="P5789" t="str">
            <v>P203前排</v>
          </cell>
          <cell r="Q5789">
            <v>836</v>
          </cell>
          <cell r="R5789" t="str">
            <v>YC10</v>
          </cell>
          <cell r="S5789">
            <v>0.62</v>
          </cell>
        </row>
        <row r="5790">
          <cell r="M5790" t="str">
            <v>TAT0000596</v>
          </cell>
          <cell r="N5790">
            <v>1913037</v>
          </cell>
          <cell r="O5790" t="str">
            <v>二排双人联体座发泡总成</v>
          </cell>
          <cell r="P5790" t="str">
            <v>AGHRC000603</v>
          </cell>
          <cell r="Q5790">
            <v>2</v>
          </cell>
          <cell r="R5790" t="str">
            <v>YC01</v>
          </cell>
          <cell r="S5790">
            <v>272.89530000000002</v>
          </cell>
        </row>
        <row r="5791">
          <cell r="M5791" t="str">
            <v>BFA0000074</v>
          </cell>
          <cell r="N5791">
            <v>1943003</v>
          </cell>
          <cell r="O5791" t="str">
            <v>十字槽盘头自攻锁紧螺钉</v>
          </cell>
          <cell r="Q5791">
            <v>21</v>
          </cell>
          <cell r="R5791" t="str">
            <v>YC01</v>
          </cell>
          <cell r="S5791">
            <v>0.17</v>
          </cell>
        </row>
        <row r="5792">
          <cell r="M5792" t="str">
            <v>SCS0002905</v>
          </cell>
          <cell r="N5792">
            <v>1913101</v>
          </cell>
          <cell r="O5792" t="str">
            <v>后排靠背总成塑料包装袋</v>
          </cell>
          <cell r="P5792" t="str">
            <v>301(整体式)</v>
          </cell>
          <cell r="Q5792">
            <v>88</v>
          </cell>
          <cell r="R5792" t="str">
            <v>YC01</v>
          </cell>
          <cell r="S5792">
            <v>1.62</v>
          </cell>
        </row>
        <row r="5793">
          <cell r="M5793" t="str">
            <v>SCS0005390</v>
          </cell>
          <cell r="N5793" t="str">
            <v>L4527</v>
          </cell>
          <cell r="O5793" t="str">
            <v>靠背下支撑钢丝A</v>
          </cell>
          <cell r="P5793" t="str">
            <v>P203前排</v>
          </cell>
          <cell r="Q5793">
            <v>836</v>
          </cell>
          <cell r="R5793" t="str">
            <v>YC10</v>
          </cell>
          <cell r="S5793">
            <v>0.98</v>
          </cell>
        </row>
        <row r="5794">
          <cell r="M5794" t="str">
            <v>TAT0000597</v>
          </cell>
          <cell r="N5794">
            <v>1913037</v>
          </cell>
          <cell r="O5794" t="str">
            <v>二排双人联体座骨架总成</v>
          </cell>
          <cell r="P5794" t="str">
            <v>AGHRC000604</v>
          </cell>
          <cell r="Q5794">
            <v>2</v>
          </cell>
          <cell r="R5794" t="str">
            <v>YC01</v>
          </cell>
          <cell r="S5794">
            <v>185.46279999999999</v>
          </cell>
        </row>
        <row r="5795">
          <cell r="M5795" t="str">
            <v>BFA0000080</v>
          </cell>
          <cell r="N5795">
            <v>1943003</v>
          </cell>
          <cell r="O5795" t="str">
            <v>全金属六角法兰面锁紧螺母</v>
          </cell>
          <cell r="P5795" t="str">
            <v>M10白锌</v>
          </cell>
          <cell r="Q5795">
            <v>336</v>
          </cell>
          <cell r="R5795" t="str">
            <v>YC01</v>
          </cell>
          <cell r="S5795">
            <v>0.18</v>
          </cell>
        </row>
        <row r="5796">
          <cell r="M5796" t="str">
            <v>SCS0002909</v>
          </cell>
          <cell r="N5796">
            <v>1913101</v>
          </cell>
          <cell r="O5796" t="str">
            <v>后排座垫总成塑料包装袋</v>
          </cell>
          <cell r="P5796" t="str">
            <v>301(整体式)</v>
          </cell>
          <cell r="Q5796">
            <v>88</v>
          </cell>
          <cell r="R5796" t="str">
            <v>YC01</v>
          </cell>
          <cell r="S5796">
            <v>1.72</v>
          </cell>
        </row>
        <row r="5797">
          <cell r="M5797" t="str">
            <v>SCS0005391</v>
          </cell>
          <cell r="N5797" t="str">
            <v>L4527</v>
          </cell>
          <cell r="O5797" t="str">
            <v>靠背下支撑钢丝B</v>
          </cell>
          <cell r="P5797" t="str">
            <v>P203前排</v>
          </cell>
          <cell r="Q5797">
            <v>836</v>
          </cell>
          <cell r="R5797" t="str">
            <v>YC10</v>
          </cell>
          <cell r="S5797">
            <v>0.64</v>
          </cell>
        </row>
        <row r="5798">
          <cell r="M5798" t="str">
            <v>TAT0000598</v>
          </cell>
          <cell r="N5798">
            <v>1913037</v>
          </cell>
          <cell r="O5798" t="str">
            <v>二排双人联体座面套总成</v>
          </cell>
          <cell r="P5798" t="str">
            <v>AGHRC000605</v>
          </cell>
          <cell r="Q5798">
            <v>2</v>
          </cell>
          <cell r="R5798" t="str">
            <v>YC01</v>
          </cell>
          <cell r="S5798">
            <v>71.535659999999993</v>
          </cell>
        </row>
        <row r="5799">
          <cell r="M5799" t="str">
            <v>BFA0000084</v>
          </cell>
          <cell r="N5799">
            <v>1943003</v>
          </cell>
          <cell r="O5799" t="str">
            <v>十字槽圆头自攻螺钉</v>
          </cell>
          <cell r="P5799" t="str">
            <v>ST4.2x9.5F型黑</v>
          </cell>
          <cell r="Q5799">
            <v>9595</v>
          </cell>
          <cell r="R5799" t="str">
            <v>YC01</v>
          </cell>
          <cell r="S5799">
            <v>0.08</v>
          </cell>
        </row>
        <row r="5800">
          <cell r="M5800" t="str">
            <v>SCS0002910</v>
          </cell>
          <cell r="N5800">
            <v>1913101</v>
          </cell>
          <cell r="O5800" t="str">
            <v>后排双人靠背总成包装袋</v>
          </cell>
          <cell r="P5800">
            <v>301</v>
          </cell>
          <cell r="Q5800">
            <v>717</v>
          </cell>
          <cell r="R5800" t="str">
            <v>YC01</v>
          </cell>
          <cell r="S5800">
            <v>1.17</v>
          </cell>
        </row>
        <row r="5801">
          <cell r="M5801" t="str">
            <v>SCS0005392</v>
          </cell>
          <cell r="N5801" t="str">
            <v>L4527</v>
          </cell>
          <cell r="O5801" t="str">
            <v>靠背下支撑钢丝C</v>
          </cell>
          <cell r="P5801" t="str">
            <v>P203前排</v>
          </cell>
          <cell r="Q5801">
            <v>836</v>
          </cell>
          <cell r="R5801" t="str">
            <v>YC10</v>
          </cell>
          <cell r="S5801">
            <v>0.45</v>
          </cell>
        </row>
        <row r="5802">
          <cell r="M5802" t="str">
            <v>TAT0000600</v>
          </cell>
          <cell r="N5802">
            <v>1913037</v>
          </cell>
          <cell r="O5802" t="str">
            <v>靠背不可调双人座椅发泡</v>
          </cell>
          <cell r="P5802" t="str">
            <v>AGHRC000607</v>
          </cell>
          <cell r="Q5802">
            <v>1</v>
          </cell>
          <cell r="R5802" t="str">
            <v>YC01</v>
          </cell>
          <cell r="S5802">
            <v>262.61349999999999</v>
          </cell>
        </row>
        <row r="5803">
          <cell r="M5803" t="str">
            <v>BFA0000096</v>
          </cell>
          <cell r="N5803">
            <v>1943003</v>
          </cell>
          <cell r="O5803" t="str">
            <v>十字槽圆头带垫自攻螺钉F</v>
          </cell>
          <cell r="P5803" t="str">
            <v>ST4.2x9.5F型黑</v>
          </cell>
          <cell r="Q5803">
            <v>553</v>
          </cell>
          <cell r="R5803" t="str">
            <v>YC01</v>
          </cell>
          <cell r="S5803">
            <v>0.11</v>
          </cell>
        </row>
        <row r="5804">
          <cell r="M5804" t="str">
            <v>SCS0002911</v>
          </cell>
          <cell r="N5804">
            <v>1913101</v>
          </cell>
          <cell r="O5804" t="str">
            <v>后排单人靠背总成包装袋</v>
          </cell>
          <cell r="Q5804">
            <v>733</v>
          </cell>
          <cell r="R5804" t="str">
            <v>YC01</v>
          </cell>
          <cell r="S5804">
            <v>0.98</v>
          </cell>
        </row>
        <row r="5805">
          <cell r="M5805" t="str">
            <v>SCS0005432</v>
          </cell>
          <cell r="N5805" t="str">
            <v>L4527</v>
          </cell>
          <cell r="O5805" t="str">
            <v>副驾安全带固定板焊接总成</v>
          </cell>
          <cell r="P5805" t="str">
            <v>P203</v>
          </cell>
          <cell r="Q5805">
            <v>563</v>
          </cell>
          <cell r="R5805" t="str">
            <v>YC01</v>
          </cell>
          <cell r="S5805">
            <v>2.17</v>
          </cell>
        </row>
        <row r="5806">
          <cell r="M5806" t="str">
            <v>TAT0000601</v>
          </cell>
          <cell r="N5806">
            <v>1913037</v>
          </cell>
          <cell r="O5806" t="str">
            <v>靠背不可调双人座椅骨架</v>
          </cell>
          <cell r="P5806" t="str">
            <v>AGHRC000608</v>
          </cell>
          <cell r="Q5806">
            <v>1</v>
          </cell>
          <cell r="R5806" t="str">
            <v>YC01</v>
          </cell>
          <cell r="S5806">
            <v>178.4752</v>
          </cell>
        </row>
        <row r="5807">
          <cell r="M5807" t="str">
            <v>BFA0000098</v>
          </cell>
          <cell r="N5807">
            <v>1943003</v>
          </cell>
          <cell r="O5807" t="str">
            <v>内六角花形圆柱头螺钉10.9</v>
          </cell>
          <cell r="P5807" t="str">
            <v>M10×18（10.9级）</v>
          </cell>
          <cell r="Q5807">
            <v>8848</v>
          </cell>
          <cell r="R5807" t="str">
            <v>YC01</v>
          </cell>
          <cell r="S5807">
            <v>0.65</v>
          </cell>
        </row>
        <row r="5808">
          <cell r="M5808" t="str">
            <v>SCS0002912</v>
          </cell>
          <cell r="N5808">
            <v>1913101</v>
          </cell>
          <cell r="O5808" t="str">
            <v>后排双人座垫总成包装袋</v>
          </cell>
          <cell r="Q5808">
            <v>46</v>
          </cell>
          <cell r="R5808" t="str">
            <v>YC01</v>
          </cell>
          <cell r="S5808">
            <v>1.17</v>
          </cell>
        </row>
        <row r="5809">
          <cell r="M5809" t="str">
            <v>SCS0005461</v>
          </cell>
          <cell r="N5809" t="str">
            <v>L4527</v>
          </cell>
          <cell r="O5809" t="str">
            <v>四分坐垫骨架焊接总成</v>
          </cell>
          <cell r="P5809" t="str">
            <v>P203</v>
          </cell>
          <cell r="Q5809">
            <v>19</v>
          </cell>
          <cell r="R5809" t="str">
            <v>YC01</v>
          </cell>
          <cell r="S5809">
            <v>12.14</v>
          </cell>
        </row>
        <row r="5810">
          <cell r="M5810" t="str">
            <v>TAT0000602</v>
          </cell>
          <cell r="N5810">
            <v>1913037</v>
          </cell>
          <cell r="O5810" t="str">
            <v>靠背不可调双人座椅面套</v>
          </cell>
          <cell r="P5810" t="str">
            <v>AGHRC000609</v>
          </cell>
          <cell r="Q5810">
            <v>1</v>
          </cell>
          <cell r="R5810" t="str">
            <v>YC01</v>
          </cell>
          <cell r="S5810">
            <v>68.840440000000001</v>
          </cell>
        </row>
        <row r="5811">
          <cell r="M5811" t="str">
            <v>BFA0000112</v>
          </cell>
          <cell r="N5811">
            <v>1943003</v>
          </cell>
          <cell r="O5811" t="str">
            <v>六角法兰承面带齿螺栓M8</v>
          </cell>
          <cell r="P5811" t="str">
            <v>M8*16白锌</v>
          </cell>
          <cell r="Q5811">
            <v>6069</v>
          </cell>
          <cell r="R5811" t="str">
            <v>YC01</v>
          </cell>
          <cell r="S5811">
            <v>0.25</v>
          </cell>
        </row>
        <row r="5812">
          <cell r="M5812" t="str">
            <v>SCS0002913</v>
          </cell>
          <cell r="N5812">
            <v>1913101</v>
          </cell>
          <cell r="O5812" t="str">
            <v>后排单人座垫总成包装袋</v>
          </cell>
          <cell r="Q5812">
            <v>43</v>
          </cell>
          <cell r="R5812" t="str">
            <v>YC01</v>
          </cell>
          <cell r="S5812">
            <v>0.98</v>
          </cell>
        </row>
        <row r="5813">
          <cell r="M5813" t="str">
            <v>SCS0005462</v>
          </cell>
          <cell r="N5813" t="str">
            <v>L4527</v>
          </cell>
          <cell r="O5813" t="str">
            <v>P203中间铰链左</v>
          </cell>
          <cell r="P5813" t="str">
            <v>P203后排</v>
          </cell>
          <cell r="Q5813">
            <v>19</v>
          </cell>
          <cell r="R5813" t="str">
            <v>YC01</v>
          </cell>
          <cell r="S5813">
            <v>7.98</v>
          </cell>
        </row>
        <row r="5814">
          <cell r="M5814" t="str">
            <v>TAT0000604</v>
          </cell>
          <cell r="N5814">
            <v>1913037</v>
          </cell>
          <cell r="O5814" t="str">
            <v>靠背不可调双人座椅发泡</v>
          </cell>
          <cell r="P5814" t="str">
            <v>AGHRC000611</v>
          </cell>
          <cell r="Q5814">
            <v>1</v>
          </cell>
          <cell r="R5814" t="str">
            <v>YC01</v>
          </cell>
          <cell r="S5814">
            <v>257.04430000000002</v>
          </cell>
        </row>
        <row r="5815">
          <cell r="M5815" t="str">
            <v>BFA0000116</v>
          </cell>
          <cell r="N5815">
            <v>1943003</v>
          </cell>
          <cell r="O5815" t="str">
            <v>开口型扁圆头抽芯铆钉</v>
          </cell>
          <cell r="P5815" t="str">
            <v>4*16镀白锌</v>
          </cell>
          <cell r="Q5815">
            <v>920</v>
          </cell>
          <cell r="R5815" t="str">
            <v>YC10</v>
          </cell>
          <cell r="S5815">
            <v>0.04</v>
          </cell>
        </row>
        <row r="5816">
          <cell r="M5816" t="str">
            <v>SCS0003132</v>
          </cell>
          <cell r="N5816">
            <v>1913101</v>
          </cell>
          <cell r="O5816" t="str">
            <v>前排座椅塑料防尘罩总成</v>
          </cell>
          <cell r="P5816" t="str">
            <v>H32B</v>
          </cell>
          <cell r="Q5816">
            <v>4885</v>
          </cell>
          <cell r="R5816" t="str">
            <v>YC01</v>
          </cell>
          <cell r="S5816">
            <v>1.78</v>
          </cell>
        </row>
        <row r="5817">
          <cell r="M5817" t="str">
            <v>SCS0005464</v>
          </cell>
          <cell r="N5817" t="str">
            <v>L4527</v>
          </cell>
          <cell r="O5817" t="str">
            <v>P203中间铰链右</v>
          </cell>
          <cell r="P5817" t="str">
            <v>P203后排</v>
          </cell>
          <cell r="Q5817">
            <v>19</v>
          </cell>
          <cell r="R5817" t="str">
            <v>YC01</v>
          </cell>
          <cell r="S5817">
            <v>7.98</v>
          </cell>
        </row>
        <row r="5818">
          <cell r="M5818" t="str">
            <v>TAT0000605</v>
          </cell>
          <cell r="N5818">
            <v>1913037</v>
          </cell>
          <cell r="O5818" t="str">
            <v>靠背不可调双人座椅骨架</v>
          </cell>
          <cell r="P5818" t="str">
            <v>AGHRC000612</v>
          </cell>
          <cell r="Q5818">
            <v>1</v>
          </cell>
          <cell r="R5818" t="str">
            <v>YC01</v>
          </cell>
          <cell r="S5818">
            <v>174.69030000000001</v>
          </cell>
        </row>
        <row r="5819">
          <cell r="M5819" t="str">
            <v>BFA0000122</v>
          </cell>
          <cell r="N5819">
            <v>1943003</v>
          </cell>
          <cell r="O5819" t="str">
            <v>MA501内六角花型盘头螺钉</v>
          </cell>
          <cell r="P5819" t="str">
            <v>Q218B0640</v>
          </cell>
          <cell r="Q5819">
            <v>591</v>
          </cell>
          <cell r="R5819" t="str">
            <v>YC10</v>
          </cell>
          <cell r="S5819">
            <v>0.3</v>
          </cell>
        </row>
        <row r="5820">
          <cell r="M5820" t="str">
            <v>SCS0003140</v>
          </cell>
          <cell r="N5820">
            <v>1913101</v>
          </cell>
          <cell r="O5820" t="str">
            <v>后排六分靠背防尘罩总成</v>
          </cell>
          <cell r="P5820" t="str">
            <v>H32B</v>
          </cell>
          <cell r="Q5820">
            <v>1965</v>
          </cell>
          <cell r="R5820" t="str">
            <v>YC01</v>
          </cell>
          <cell r="S5820">
            <v>1.1499999999999999</v>
          </cell>
        </row>
        <row r="5821">
          <cell r="M5821" t="str">
            <v>SCS0005473</v>
          </cell>
          <cell r="N5821" t="str">
            <v>L4527</v>
          </cell>
          <cell r="O5821" t="str">
            <v>六分坐垫骨架焊接总成</v>
          </cell>
          <cell r="P5821" t="str">
            <v>P203</v>
          </cell>
          <cell r="Q5821">
            <v>19</v>
          </cell>
          <cell r="R5821" t="str">
            <v>YC01</v>
          </cell>
          <cell r="S5821">
            <v>12.63</v>
          </cell>
        </row>
        <row r="5822">
          <cell r="M5822" t="str">
            <v>TAT0000606</v>
          </cell>
          <cell r="N5822">
            <v>1913037</v>
          </cell>
          <cell r="O5822" t="str">
            <v>靠背不可调双人座椅面套</v>
          </cell>
          <cell r="P5822" t="str">
            <v>AGHRC000613</v>
          </cell>
          <cell r="Q5822">
            <v>1</v>
          </cell>
          <cell r="R5822" t="str">
            <v>YC01</v>
          </cell>
          <cell r="S5822">
            <v>67.380529999999993</v>
          </cell>
        </row>
        <row r="5823">
          <cell r="M5823" t="str">
            <v>BFA0000163</v>
          </cell>
          <cell r="N5823">
            <v>1943003</v>
          </cell>
          <cell r="O5823" t="str">
            <v>平垫圈</v>
          </cell>
          <cell r="P5823" t="str">
            <v>φ6</v>
          </cell>
          <cell r="Q5823">
            <v>591</v>
          </cell>
          <cell r="R5823" t="str">
            <v>YC01</v>
          </cell>
          <cell r="S5823">
            <v>0.02</v>
          </cell>
        </row>
        <row r="5824">
          <cell r="M5824" t="str">
            <v>SCS0003141</v>
          </cell>
          <cell r="N5824">
            <v>1913101</v>
          </cell>
          <cell r="O5824" t="str">
            <v>后排四分靠背防尘罩总成</v>
          </cell>
          <cell r="P5824" t="str">
            <v>H32B</v>
          </cell>
          <cell r="Q5824">
            <v>1965</v>
          </cell>
          <cell r="R5824" t="str">
            <v>YC01</v>
          </cell>
          <cell r="S5824">
            <v>0.96</v>
          </cell>
        </row>
        <row r="5825">
          <cell r="M5825" t="str">
            <v>SCS0006320</v>
          </cell>
          <cell r="N5825" t="str">
            <v>L4527</v>
          </cell>
          <cell r="O5825" t="str">
            <v>四分坐垫骨架总成</v>
          </cell>
          <cell r="P5825" t="str">
            <v>P203低配</v>
          </cell>
          <cell r="Q5825">
            <v>527</v>
          </cell>
          <cell r="R5825" t="str">
            <v>YC01</v>
          </cell>
          <cell r="S5825">
            <v>42.6</v>
          </cell>
        </row>
        <row r="5826">
          <cell r="M5826" t="str">
            <v>TAT0000608</v>
          </cell>
          <cell r="N5826">
            <v>1913037</v>
          </cell>
          <cell r="O5826" t="str">
            <v>乘客第三排单人座发泡总成</v>
          </cell>
          <cell r="P5826" t="str">
            <v>AGHRC000615</v>
          </cell>
          <cell r="Q5826">
            <v>1</v>
          </cell>
          <cell r="R5826" t="str">
            <v>YC01</v>
          </cell>
          <cell r="S5826">
            <v>144.1157</v>
          </cell>
        </row>
        <row r="5827">
          <cell r="M5827" t="str">
            <v>BFA0000260</v>
          </cell>
          <cell r="N5827">
            <v>1943003</v>
          </cell>
          <cell r="O5827" t="str">
            <v>弹簧垫圈</v>
          </cell>
          <cell r="P5827" t="str">
            <v>￠6黑</v>
          </cell>
          <cell r="Q5827">
            <v>2251</v>
          </cell>
          <cell r="R5827" t="str">
            <v>YC01</v>
          </cell>
          <cell r="S5827">
            <v>0.01</v>
          </cell>
        </row>
        <row r="5828">
          <cell r="M5828" t="str">
            <v>SCS0003144</v>
          </cell>
          <cell r="N5828">
            <v>1913101</v>
          </cell>
          <cell r="O5828" t="str">
            <v>后排座垫防尘罩总成</v>
          </cell>
          <cell r="P5828" t="str">
            <v>H32B</v>
          </cell>
          <cell r="Q5828">
            <v>1965</v>
          </cell>
          <cell r="R5828" t="str">
            <v>YC01</v>
          </cell>
          <cell r="S5828">
            <v>1.58</v>
          </cell>
        </row>
        <row r="5829">
          <cell r="M5829" t="str">
            <v>SCS0006322</v>
          </cell>
          <cell r="N5829" t="str">
            <v>L4527</v>
          </cell>
          <cell r="O5829" t="str">
            <v>六分坐垫骨架总成</v>
          </cell>
          <cell r="P5829" t="str">
            <v>P203</v>
          </cell>
          <cell r="Q5829">
            <v>527</v>
          </cell>
          <cell r="R5829" t="str">
            <v>YC01</v>
          </cell>
          <cell r="S5829">
            <v>49.243130000000001</v>
          </cell>
        </row>
        <row r="5830">
          <cell r="M5830" t="str">
            <v>TAT0000609</v>
          </cell>
          <cell r="N5830">
            <v>1913037</v>
          </cell>
          <cell r="O5830" t="str">
            <v>乘客第三排单人座骨架总成</v>
          </cell>
          <cell r="P5830" t="str">
            <v>AGHRC000616</v>
          </cell>
          <cell r="Q5830">
            <v>1</v>
          </cell>
          <cell r="R5830" t="str">
            <v>YC01</v>
          </cell>
          <cell r="S5830">
            <v>97.942700000000002</v>
          </cell>
        </row>
        <row r="5831">
          <cell r="M5831" t="str">
            <v>BFA0000590</v>
          </cell>
          <cell r="N5831">
            <v>1943003</v>
          </cell>
          <cell r="O5831" t="str">
            <v>M10台阶螺栓</v>
          </cell>
          <cell r="P5831" t="str">
            <v>P203</v>
          </cell>
          <cell r="Q5831">
            <v>4028</v>
          </cell>
          <cell r="R5831" t="str">
            <v>YC10</v>
          </cell>
          <cell r="S5831">
            <v>1.05</v>
          </cell>
        </row>
        <row r="5832">
          <cell r="M5832" t="str">
            <v>SCS0003196</v>
          </cell>
          <cell r="N5832">
            <v>1913101</v>
          </cell>
          <cell r="O5832" t="str">
            <v>靠背包装袋</v>
          </cell>
          <cell r="P5832" t="str">
            <v>C40D</v>
          </cell>
          <cell r="Q5832">
            <v>946</v>
          </cell>
          <cell r="R5832" t="str">
            <v>YC01</v>
          </cell>
          <cell r="S5832">
            <v>1.93</v>
          </cell>
        </row>
        <row r="5833">
          <cell r="M5833" t="str">
            <v>SCS0006323</v>
          </cell>
          <cell r="N5833" t="str">
            <v>L4527</v>
          </cell>
          <cell r="O5833" t="str">
            <v>中间铰链总成左</v>
          </cell>
          <cell r="P5833" t="str">
            <v>P203后排</v>
          </cell>
          <cell r="Q5833">
            <v>19</v>
          </cell>
          <cell r="R5833" t="str">
            <v>YC01</v>
          </cell>
          <cell r="S5833">
            <v>5.35</v>
          </cell>
        </row>
        <row r="5834">
          <cell r="M5834" t="str">
            <v>TAT0000610</v>
          </cell>
          <cell r="N5834">
            <v>1913037</v>
          </cell>
          <cell r="O5834" t="str">
            <v>乘客第三排单人座面套总成</v>
          </cell>
          <cell r="P5834" t="str">
            <v>AGHRC000617</v>
          </cell>
          <cell r="Q5834">
            <v>1</v>
          </cell>
          <cell r="R5834" t="str">
            <v>YC01</v>
          </cell>
          <cell r="S5834">
            <v>37.777900000000002</v>
          </cell>
        </row>
        <row r="5835">
          <cell r="M5835" t="str">
            <v>BFA0000749</v>
          </cell>
          <cell r="N5835">
            <v>1943003</v>
          </cell>
          <cell r="O5835" t="str">
            <v>开口型平圆头抽芯铆钉</v>
          </cell>
          <cell r="P5835" t="str">
            <v>6*10</v>
          </cell>
          <cell r="Q5835">
            <v>14259</v>
          </cell>
          <cell r="R5835" t="str">
            <v>YC10</v>
          </cell>
          <cell r="S5835">
            <v>0.19</v>
          </cell>
        </row>
        <row r="5836">
          <cell r="M5836" t="str">
            <v>SCS0003198</v>
          </cell>
          <cell r="N5836">
            <v>1913101</v>
          </cell>
          <cell r="O5836" t="str">
            <v>坐垫包装套</v>
          </cell>
          <cell r="P5836" t="str">
            <v>C40D</v>
          </cell>
          <cell r="Q5836">
            <v>946</v>
          </cell>
          <cell r="R5836" t="str">
            <v>YC01</v>
          </cell>
          <cell r="S5836">
            <v>1.72</v>
          </cell>
        </row>
        <row r="5837">
          <cell r="M5837" t="str">
            <v>SCS0006325</v>
          </cell>
          <cell r="N5837" t="str">
            <v>L4527</v>
          </cell>
          <cell r="O5837" t="str">
            <v>中间铰链总成右</v>
          </cell>
          <cell r="P5837" t="str">
            <v>P203后排</v>
          </cell>
          <cell r="Q5837">
            <v>19</v>
          </cell>
          <cell r="R5837" t="str">
            <v>YC01</v>
          </cell>
          <cell r="S5837">
            <v>5.35</v>
          </cell>
        </row>
        <row r="5838">
          <cell r="M5838" t="str">
            <v>TAT0000612</v>
          </cell>
          <cell r="N5838">
            <v>1913037</v>
          </cell>
          <cell r="O5838" t="str">
            <v>驾驶员座发泡总成</v>
          </cell>
          <cell r="P5838" t="str">
            <v>AGHRC000619</v>
          </cell>
          <cell r="Q5838">
            <v>2</v>
          </cell>
          <cell r="R5838" t="str">
            <v>YC01</v>
          </cell>
          <cell r="S5838">
            <v>172.5334</v>
          </cell>
        </row>
        <row r="5839">
          <cell r="M5839" t="str">
            <v>BFA0000756</v>
          </cell>
          <cell r="N5839">
            <v>1943003</v>
          </cell>
          <cell r="O5839" t="str">
            <v>内六角圆柱头螺钉</v>
          </cell>
          <cell r="P5839" t="str">
            <v>M6*20 镀黑锌 10.9级</v>
          </cell>
          <cell r="Q5839">
            <v>2251</v>
          </cell>
          <cell r="R5839" t="str">
            <v>YC01</v>
          </cell>
          <cell r="S5839">
            <v>0.2</v>
          </cell>
        </row>
        <row r="5840">
          <cell r="M5840" t="str">
            <v>SCS0005398</v>
          </cell>
          <cell r="N5840">
            <v>1913101</v>
          </cell>
          <cell r="O5840" t="str">
            <v>前排座椅防尘罩总成</v>
          </cell>
          <cell r="P5840" t="str">
            <v>P203</v>
          </cell>
          <cell r="Q5840">
            <v>3058</v>
          </cell>
          <cell r="R5840" t="str">
            <v>YC01</v>
          </cell>
          <cell r="S5840">
            <v>2</v>
          </cell>
        </row>
        <row r="5841">
          <cell r="M5841" t="str">
            <v>SCS0006381</v>
          </cell>
          <cell r="N5841" t="str">
            <v>L4527</v>
          </cell>
          <cell r="O5841" t="str">
            <v>扶手骨架焊接总成</v>
          </cell>
          <cell r="P5841" t="str">
            <v>P203</v>
          </cell>
          <cell r="Q5841">
            <v>19</v>
          </cell>
          <cell r="R5841" t="str">
            <v>YC01</v>
          </cell>
          <cell r="S5841">
            <v>11.35</v>
          </cell>
        </row>
        <row r="5842">
          <cell r="M5842" t="str">
            <v>TAT0000613</v>
          </cell>
          <cell r="N5842">
            <v>1913037</v>
          </cell>
          <cell r="O5842" t="str">
            <v>驾驶员座面套总成</v>
          </cell>
          <cell r="P5842" t="str">
            <v>AGHRC000620</v>
          </cell>
          <cell r="Q5842">
            <v>2</v>
          </cell>
          <cell r="R5842" t="str">
            <v>YC01</v>
          </cell>
          <cell r="S5842">
            <v>117.2557</v>
          </cell>
        </row>
        <row r="5843">
          <cell r="M5843" t="str">
            <v>BFA0000766</v>
          </cell>
          <cell r="N5843">
            <v>1943003</v>
          </cell>
          <cell r="O5843" t="str">
            <v>C40DB扶手台阶螺栓M6</v>
          </cell>
          <cell r="P5843" t="str">
            <v>C40DB</v>
          </cell>
          <cell r="Q5843">
            <v>18</v>
          </cell>
          <cell r="R5843" t="str">
            <v>YC01</v>
          </cell>
          <cell r="S5843">
            <v>0.64</v>
          </cell>
        </row>
        <row r="5844">
          <cell r="M5844" t="str">
            <v>SCS0005478</v>
          </cell>
          <cell r="N5844">
            <v>1913101</v>
          </cell>
          <cell r="O5844" t="str">
            <v>后排座椅包装袋</v>
          </cell>
          <cell r="P5844" t="str">
            <v>P203</v>
          </cell>
          <cell r="Q5844">
            <v>1465</v>
          </cell>
          <cell r="R5844" t="str">
            <v>YC01</v>
          </cell>
          <cell r="S5844">
            <v>3.9</v>
          </cell>
        </row>
        <row r="5845">
          <cell r="M5845" t="str">
            <v>SCS0001181</v>
          </cell>
          <cell r="N5845" t="str">
            <v>L4527</v>
          </cell>
          <cell r="O5845" t="str">
            <v>豪华靠背加强管</v>
          </cell>
          <cell r="Q5845">
            <v>60</v>
          </cell>
          <cell r="R5845" t="str">
            <v>YC10</v>
          </cell>
          <cell r="S5845">
            <v>0.9</v>
          </cell>
        </row>
        <row r="5846">
          <cell r="M5846" t="str">
            <v>TAT0000614</v>
          </cell>
          <cell r="N5846">
            <v>1913037</v>
          </cell>
          <cell r="O5846" t="str">
            <v>驾驶员座面套总成</v>
          </cell>
          <cell r="P5846" t="str">
            <v>AGHRC000621</v>
          </cell>
          <cell r="Q5846">
            <v>2</v>
          </cell>
          <cell r="R5846" t="str">
            <v>YC01</v>
          </cell>
          <cell r="S5846">
            <v>45.22719</v>
          </cell>
        </row>
        <row r="5847">
          <cell r="M5847" t="str">
            <v>SCS0005466</v>
          </cell>
          <cell r="N5847">
            <v>1943003</v>
          </cell>
          <cell r="O5847" t="str">
            <v>台阶螺栓</v>
          </cell>
          <cell r="P5847" t="str">
            <v>p203</v>
          </cell>
          <cell r="Q5847">
            <v>1818</v>
          </cell>
          <cell r="R5847" t="str">
            <v>YC01</v>
          </cell>
          <cell r="S5847">
            <v>0.74</v>
          </cell>
        </row>
        <row r="5848">
          <cell r="M5848" t="str">
            <v>scs0000986</v>
          </cell>
          <cell r="N5848" t="str">
            <v>L4469</v>
          </cell>
          <cell r="O5848" t="str">
            <v>独立座滑轨本体</v>
          </cell>
          <cell r="P5848" t="str">
            <v>M20(左)</v>
          </cell>
          <cell r="Q5848">
            <v>990</v>
          </cell>
          <cell r="R5848" t="str">
            <v>YC01</v>
          </cell>
          <cell r="S5848">
            <v>20.68</v>
          </cell>
        </row>
        <row r="5849">
          <cell r="M5849" t="str">
            <v>SCS0001182</v>
          </cell>
          <cell r="N5849" t="str">
            <v>L4527</v>
          </cell>
          <cell r="O5849" t="str">
            <v>豪华靠背加强管组件</v>
          </cell>
          <cell r="P5849" t="str">
            <v>C33D(带固定片)</v>
          </cell>
          <cell r="Q5849">
            <v>20</v>
          </cell>
          <cell r="R5849" t="str">
            <v>YC10</v>
          </cell>
          <cell r="S5849">
            <v>1.31</v>
          </cell>
        </row>
        <row r="5850">
          <cell r="M5850" t="str">
            <v>SCS0000810</v>
          </cell>
          <cell r="N5850" t="str">
            <v>1932389A</v>
          </cell>
          <cell r="O5850" t="str">
            <v>驾座头枕杆</v>
          </cell>
          <cell r="Q5850">
            <v>333</v>
          </cell>
          <cell r="R5850" t="str">
            <v>YC03</v>
          </cell>
          <cell r="S5850">
            <v>4.34</v>
          </cell>
        </row>
        <row r="5851">
          <cell r="M5851" t="str">
            <v>BFA0000019</v>
          </cell>
          <cell r="N5851">
            <v>1943003</v>
          </cell>
          <cell r="O5851" t="str">
            <v>盖形螺母</v>
          </cell>
          <cell r="P5851" t="str">
            <v>M8黑色</v>
          </cell>
          <cell r="Q5851">
            <v>286</v>
          </cell>
          <cell r="R5851" t="str">
            <v>YC10</v>
          </cell>
          <cell r="S5851">
            <v>0.21</v>
          </cell>
        </row>
        <row r="5852">
          <cell r="M5852" t="str">
            <v>scs0000987</v>
          </cell>
          <cell r="N5852" t="str">
            <v>L4469</v>
          </cell>
          <cell r="O5852" t="str">
            <v>独立座滑轨本体</v>
          </cell>
          <cell r="P5852" t="str">
            <v>M20(右)</v>
          </cell>
          <cell r="Q5852">
            <v>990</v>
          </cell>
          <cell r="R5852" t="str">
            <v>YC01</v>
          </cell>
          <cell r="S5852">
            <v>20.68</v>
          </cell>
        </row>
        <row r="5853">
          <cell r="M5853" t="str">
            <v>SCS0001420</v>
          </cell>
          <cell r="N5853" t="str">
            <v>L4527</v>
          </cell>
          <cell r="O5853" t="str">
            <v>横向钢丝3(下)</v>
          </cell>
          <cell r="P5853" t="str">
            <v>C40D</v>
          </cell>
          <cell r="Q5853">
            <v>374</v>
          </cell>
          <cell r="R5853" t="str">
            <v>YC10</v>
          </cell>
          <cell r="S5853">
            <v>1.26</v>
          </cell>
        </row>
        <row r="5854">
          <cell r="M5854" t="str">
            <v>SCS0001172</v>
          </cell>
          <cell r="N5854" t="str">
            <v>1932389A</v>
          </cell>
          <cell r="O5854" t="str">
            <v>前排头枕骨架总成</v>
          </cell>
          <cell r="Q5854">
            <v>13</v>
          </cell>
          <cell r="R5854" t="str">
            <v>YC01</v>
          </cell>
          <cell r="S5854">
            <v>4.34</v>
          </cell>
        </row>
        <row r="5855">
          <cell r="M5855" t="str">
            <v>BFA0000028</v>
          </cell>
          <cell r="N5855">
            <v>1943003</v>
          </cell>
          <cell r="O5855" t="str">
            <v>非金属嵌件六角锁紧螺母</v>
          </cell>
          <cell r="P5855" t="str">
            <v>M6镀白锌</v>
          </cell>
          <cell r="Q5855">
            <v>145</v>
          </cell>
          <cell r="R5855" t="str">
            <v>YC10</v>
          </cell>
          <cell r="S5855">
            <v>0.04</v>
          </cell>
        </row>
        <row r="5856">
          <cell r="M5856" t="str">
            <v>SCS0000906</v>
          </cell>
          <cell r="N5856" t="str">
            <v>L4469</v>
          </cell>
          <cell r="O5856" t="str">
            <v>滑轨解锁手把</v>
          </cell>
          <cell r="Q5856">
            <v>335</v>
          </cell>
          <cell r="R5856" t="str">
            <v>YC01</v>
          </cell>
          <cell r="S5856">
            <v>1.71</v>
          </cell>
        </row>
        <row r="5857">
          <cell r="M5857" t="str">
            <v>SCS0004560</v>
          </cell>
          <cell r="N5857" t="str">
            <v>L4527</v>
          </cell>
          <cell r="O5857" t="str">
            <v>座垫合棉支撑钢丝</v>
          </cell>
          <cell r="P5857" t="str">
            <v>C32B</v>
          </cell>
          <cell r="Q5857">
            <v>6765</v>
          </cell>
          <cell r="R5857" t="str">
            <v>YC10</v>
          </cell>
          <cell r="S5857">
            <v>0.5</v>
          </cell>
        </row>
        <row r="5858">
          <cell r="M5858" t="str">
            <v>SCS0001669</v>
          </cell>
          <cell r="N5858" t="str">
            <v>1932389A</v>
          </cell>
          <cell r="O5858" t="str">
            <v>中间头枕杆焊接总成</v>
          </cell>
          <cell r="P5858" t="str">
            <v>C40DB</v>
          </cell>
          <cell r="Q5858">
            <v>734</v>
          </cell>
          <cell r="R5858" t="str">
            <v>YC01</v>
          </cell>
          <cell r="S5858">
            <v>6.3</v>
          </cell>
        </row>
        <row r="5859">
          <cell r="M5859" t="str">
            <v>BFA0000084</v>
          </cell>
          <cell r="N5859">
            <v>1943003</v>
          </cell>
          <cell r="O5859" t="str">
            <v>十字槽圆头自攻螺钉</v>
          </cell>
          <cell r="P5859" t="str">
            <v>ST4.2x9.5F型黑</v>
          </cell>
          <cell r="Q5859">
            <v>157</v>
          </cell>
          <cell r="R5859" t="str">
            <v>YC01</v>
          </cell>
          <cell r="S5859">
            <v>0.08</v>
          </cell>
        </row>
        <row r="5860">
          <cell r="M5860" t="str">
            <v>SCS0001185</v>
          </cell>
          <cell r="N5860" t="str">
            <v>L4469</v>
          </cell>
          <cell r="O5860" t="str">
            <v>驾驶员左滑轨总成</v>
          </cell>
          <cell r="Q5860">
            <v>328</v>
          </cell>
          <cell r="R5860" t="str">
            <v>YC01</v>
          </cell>
          <cell r="S5860">
            <v>27.15</v>
          </cell>
        </row>
        <row r="5861">
          <cell r="M5861" t="str">
            <v>SCS0004566</v>
          </cell>
          <cell r="N5861" t="str">
            <v>L4527</v>
          </cell>
          <cell r="O5861" t="str">
            <v>扭力簧</v>
          </cell>
          <cell r="P5861" t="str">
            <v>C32B</v>
          </cell>
          <cell r="Q5861">
            <v>3190</v>
          </cell>
          <cell r="R5861" t="str">
            <v>YC01</v>
          </cell>
          <cell r="S5861">
            <v>1.65</v>
          </cell>
        </row>
        <row r="5862">
          <cell r="M5862" t="str">
            <v>SCS0001670</v>
          </cell>
          <cell r="N5862" t="str">
            <v>1932389A</v>
          </cell>
          <cell r="O5862" t="str">
            <v>两侧头枕杆</v>
          </cell>
          <cell r="P5862" t="str">
            <v>C40DB</v>
          </cell>
          <cell r="Q5862">
            <v>1470</v>
          </cell>
          <cell r="R5862" t="str">
            <v>YC01</v>
          </cell>
          <cell r="S5862">
            <v>7.04</v>
          </cell>
        </row>
        <row r="5863">
          <cell r="M5863" t="str">
            <v>SCS0000906</v>
          </cell>
          <cell r="N5863" t="str">
            <v>L4469</v>
          </cell>
          <cell r="O5863" t="str">
            <v>滑轨解锁手把</v>
          </cell>
          <cell r="Q5863">
            <v>20</v>
          </cell>
          <cell r="R5863" t="str">
            <v>YC01</v>
          </cell>
          <cell r="S5863">
            <v>1.71</v>
          </cell>
        </row>
        <row r="5864">
          <cell r="M5864" t="str">
            <v>SCS0001186</v>
          </cell>
          <cell r="N5864" t="str">
            <v>L4469</v>
          </cell>
          <cell r="O5864" t="str">
            <v>驾驶员右滑轨总成</v>
          </cell>
          <cell r="Q5864">
            <v>328</v>
          </cell>
          <cell r="R5864" t="str">
            <v>YC01</v>
          </cell>
          <cell r="S5864">
            <v>27.15</v>
          </cell>
        </row>
        <row r="5865">
          <cell r="M5865" t="str">
            <v>SCS0004659</v>
          </cell>
          <cell r="N5865" t="str">
            <v>L4527</v>
          </cell>
          <cell r="O5865" t="str">
            <v>表皮固定钢丝AB总成</v>
          </cell>
          <cell r="P5865" t="str">
            <v>C32B</v>
          </cell>
          <cell r="Q5865">
            <v>6765</v>
          </cell>
          <cell r="R5865" t="str">
            <v>YC10</v>
          </cell>
          <cell r="S5865">
            <v>1.41</v>
          </cell>
        </row>
        <row r="5866">
          <cell r="M5866" t="str">
            <v>SCS0004022</v>
          </cell>
          <cell r="N5866" t="str">
            <v>1932389A</v>
          </cell>
          <cell r="O5866" t="str">
            <v>前排头枕骨架总成</v>
          </cell>
          <cell r="P5866" t="str">
            <v>C32B</v>
          </cell>
          <cell r="Q5866">
            <v>5131</v>
          </cell>
          <cell r="R5866" t="str">
            <v>YC01</v>
          </cell>
          <cell r="S5866">
            <v>7.52</v>
          </cell>
        </row>
        <row r="5867">
          <cell r="M5867" t="str">
            <v>SCS0001107</v>
          </cell>
          <cell r="N5867" t="str">
            <v>L4469</v>
          </cell>
          <cell r="O5867" t="str">
            <v>副驾驶员右滑轨总成</v>
          </cell>
          <cell r="P5867" t="str">
            <v>C33D</v>
          </cell>
          <cell r="Q5867">
            <v>10</v>
          </cell>
          <cell r="R5867" t="str">
            <v>YC01</v>
          </cell>
          <cell r="S5867">
            <v>27.15</v>
          </cell>
        </row>
        <row r="5868">
          <cell r="M5868" t="str">
            <v>SCS0001187</v>
          </cell>
          <cell r="N5868" t="str">
            <v>L4469</v>
          </cell>
          <cell r="O5868" t="str">
            <v>副驾驶员右滑轨总成</v>
          </cell>
          <cell r="Q5868">
            <v>7</v>
          </cell>
          <cell r="R5868" t="str">
            <v>YC01</v>
          </cell>
          <cell r="S5868">
            <v>27.15</v>
          </cell>
        </row>
        <row r="5869">
          <cell r="M5869" t="str">
            <v>SCS0005788</v>
          </cell>
          <cell r="N5869" t="str">
            <v>L4527</v>
          </cell>
          <cell r="O5869" t="str">
            <v>左侧边板凸焊总成</v>
          </cell>
          <cell r="P5869" t="str">
            <v>P203</v>
          </cell>
          <cell r="Q5869">
            <v>569</v>
          </cell>
          <cell r="R5869" t="str">
            <v>YC10</v>
          </cell>
          <cell r="S5869">
            <v>6.91</v>
          </cell>
        </row>
        <row r="5870">
          <cell r="M5870" t="str">
            <v>SCS0004023</v>
          </cell>
          <cell r="N5870" t="str">
            <v>1932389A</v>
          </cell>
          <cell r="O5870" t="str">
            <v>后排两侧头枕骨架总成</v>
          </cell>
          <cell r="P5870" t="str">
            <v>C32B</v>
          </cell>
          <cell r="Q5870">
            <v>5107</v>
          </cell>
          <cell r="R5870" t="str">
            <v>YC01</v>
          </cell>
          <cell r="S5870">
            <v>8.27</v>
          </cell>
        </row>
        <row r="5871">
          <cell r="M5871" t="str">
            <v>SCS0001108</v>
          </cell>
          <cell r="N5871" t="str">
            <v>L4469</v>
          </cell>
          <cell r="O5871" t="str">
            <v>副驾驶员左滑轨总成</v>
          </cell>
          <cell r="P5871" t="str">
            <v>C33D</v>
          </cell>
          <cell r="Q5871">
            <v>10</v>
          </cell>
          <cell r="R5871" t="str">
            <v>YC01</v>
          </cell>
          <cell r="S5871">
            <v>27.15</v>
          </cell>
        </row>
        <row r="5872">
          <cell r="M5872" t="str">
            <v>SCS0001188</v>
          </cell>
          <cell r="N5872" t="str">
            <v>L4469</v>
          </cell>
          <cell r="O5872" t="str">
            <v>副驾驶员左滑轨总成</v>
          </cell>
          <cell r="Q5872">
            <v>7</v>
          </cell>
          <cell r="R5872" t="str">
            <v>YC01</v>
          </cell>
          <cell r="S5872">
            <v>27.15</v>
          </cell>
        </row>
        <row r="5873">
          <cell r="M5873" t="str">
            <v>SCS0005789</v>
          </cell>
          <cell r="N5873" t="str">
            <v>L4527</v>
          </cell>
          <cell r="O5873" t="str">
            <v>右侧边板凸焊总成</v>
          </cell>
          <cell r="P5873" t="str">
            <v>P203</v>
          </cell>
          <cell r="Q5873">
            <v>569</v>
          </cell>
          <cell r="R5873" t="str">
            <v>YC10</v>
          </cell>
          <cell r="S5873">
            <v>6.91</v>
          </cell>
        </row>
        <row r="5874">
          <cell r="M5874" t="str">
            <v>SCS0004024</v>
          </cell>
          <cell r="N5874" t="str">
            <v>1932389A</v>
          </cell>
          <cell r="O5874" t="str">
            <v>后排中间头枕骨架总成</v>
          </cell>
          <cell r="P5874" t="str">
            <v>C32B</v>
          </cell>
          <cell r="Q5874">
            <v>597</v>
          </cell>
          <cell r="R5874" t="str">
            <v>YC01</v>
          </cell>
          <cell r="S5874">
            <v>7.77</v>
          </cell>
        </row>
        <row r="5875">
          <cell r="M5875" t="str">
            <v>SCS0001185</v>
          </cell>
          <cell r="N5875" t="str">
            <v>L4469</v>
          </cell>
          <cell r="O5875" t="str">
            <v>驾驶员左滑轨总成</v>
          </cell>
          <cell r="Q5875">
            <v>7</v>
          </cell>
          <cell r="R5875" t="str">
            <v>YC01</v>
          </cell>
          <cell r="S5875">
            <v>27.15</v>
          </cell>
        </row>
        <row r="5876">
          <cell r="M5876" t="str">
            <v>scs0000988</v>
          </cell>
          <cell r="N5876" t="str">
            <v>L4469</v>
          </cell>
          <cell r="O5876" t="str">
            <v>中排独立滑轨解锁手把</v>
          </cell>
          <cell r="P5876" t="str">
            <v>M20</v>
          </cell>
          <cell r="Q5876">
            <v>1000</v>
          </cell>
          <cell r="R5876" t="str">
            <v>YC01</v>
          </cell>
          <cell r="S5876">
            <v>1.71</v>
          </cell>
        </row>
        <row r="5877">
          <cell r="M5877" t="str">
            <v>SCS0005790</v>
          </cell>
          <cell r="N5877" t="str">
            <v>L4527</v>
          </cell>
          <cell r="O5877" t="str">
            <v>扭力杆（P203、C40DB)</v>
          </cell>
          <cell r="P5877" t="str">
            <v>C40DB分别是6.0.6.3</v>
          </cell>
          <cell r="Q5877">
            <v>1012</v>
          </cell>
          <cell r="R5877" t="str">
            <v>YC10</v>
          </cell>
          <cell r="S5877">
            <v>1.37</v>
          </cell>
        </row>
        <row r="5878">
          <cell r="M5878" t="str">
            <v>SCS0006380</v>
          </cell>
          <cell r="N5878" t="str">
            <v>1932389A</v>
          </cell>
          <cell r="O5878" t="str">
            <v>前排头枕骨架总成</v>
          </cell>
          <cell r="P5878" t="str">
            <v>P203</v>
          </cell>
          <cell r="Q5878">
            <v>2170</v>
          </cell>
          <cell r="R5878" t="str">
            <v>YC01</v>
          </cell>
          <cell r="S5878">
            <v>7.3</v>
          </cell>
        </row>
        <row r="5879">
          <cell r="M5879" t="str">
            <v>SCS0001186</v>
          </cell>
          <cell r="N5879" t="str">
            <v>L4469</v>
          </cell>
          <cell r="O5879" t="str">
            <v>驾驶员右滑轨总成</v>
          </cell>
          <cell r="Q5879">
            <v>7</v>
          </cell>
          <cell r="R5879" t="str">
            <v>YC01</v>
          </cell>
          <cell r="S5879">
            <v>27.15</v>
          </cell>
        </row>
        <row r="5880">
          <cell r="M5880" t="str">
            <v>SCS0001372</v>
          </cell>
          <cell r="N5880">
            <v>1913100</v>
          </cell>
          <cell r="O5880" t="str">
            <v>背骨架头枕支管A(左)</v>
          </cell>
          <cell r="P5880" t="str">
            <v>H32B</v>
          </cell>
          <cell r="Q5880">
            <v>7882</v>
          </cell>
          <cell r="R5880" t="str">
            <v>YC10</v>
          </cell>
          <cell r="S5880">
            <v>0.78</v>
          </cell>
        </row>
        <row r="5881">
          <cell r="M5881" t="str">
            <v>SCS0005791</v>
          </cell>
          <cell r="N5881" t="str">
            <v>L4527</v>
          </cell>
          <cell r="O5881" t="str">
            <v>手动升降棘轮支架总成</v>
          </cell>
          <cell r="P5881" t="str">
            <v>P203</v>
          </cell>
          <cell r="Q5881">
            <v>506</v>
          </cell>
          <cell r="R5881" t="str">
            <v>YC10</v>
          </cell>
          <cell r="S5881">
            <v>3.36</v>
          </cell>
        </row>
        <row r="5882">
          <cell r="M5882" t="str">
            <v>SCS0006383</v>
          </cell>
          <cell r="N5882" t="str">
            <v>1932389A</v>
          </cell>
          <cell r="O5882" t="str">
            <v>两侧头枕杆</v>
          </cell>
          <cell r="P5882" t="str">
            <v>P203</v>
          </cell>
          <cell r="Q5882">
            <v>2138</v>
          </cell>
          <cell r="R5882" t="str">
            <v>YC01</v>
          </cell>
          <cell r="S5882">
            <v>6.5</v>
          </cell>
        </row>
        <row r="5883">
          <cell r="M5883" t="str">
            <v>SCS0001187</v>
          </cell>
          <cell r="N5883" t="str">
            <v>L4469</v>
          </cell>
          <cell r="O5883" t="str">
            <v>副驾驶员右滑轨总成</v>
          </cell>
          <cell r="Q5883">
            <v>3</v>
          </cell>
          <cell r="R5883" t="str">
            <v>YC01</v>
          </cell>
          <cell r="S5883">
            <v>27.15</v>
          </cell>
        </row>
        <row r="5884">
          <cell r="M5884" t="str">
            <v>SCS0001373</v>
          </cell>
          <cell r="N5884">
            <v>1913100</v>
          </cell>
          <cell r="O5884" t="str">
            <v>背骨架头枕支管B(右)</v>
          </cell>
          <cell r="P5884" t="str">
            <v>H32B</v>
          </cell>
          <cell r="Q5884">
            <v>7882</v>
          </cell>
          <cell r="R5884" t="str">
            <v>YC10</v>
          </cell>
          <cell r="S5884">
            <v>0.78</v>
          </cell>
        </row>
        <row r="5885">
          <cell r="M5885" t="str">
            <v>SCS0005792</v>
          </cell>
          <cell r="N5885" t="str">
            <v>L4527</v>
          </cell>
          <cell r="O5885" t="str">
            <v>前联动管垫片</v>
          </cell>
          <cell r="P5885" t="str">
            <v>P203</v>
          </cell>
          <cell r="Q5885">
            <v>54</v>
          </cell>
          <cell r="R5885" t="str">
            <v>YC10</v>
          </cell>
          <cell r="S5885">
            <v>0.28000000000000003</v>
          </cell>
        </row>
        <row r="5886">
          <cell r="M5886" t="str">
            <v>SCS0006385</v>
          </cell>
          <cell r="N5886" t="str">
            <v>1932389A</v>
          </cell>
          <cell r="O5886" t="str">
            <v>中间头枕杆</v>
          </cell>
          <cell r="P5886" t="str">
            <v>P203</v>
          </cell>
          <cell r="Q5886">
            <v>527</v>
          </cell>
          <cell r="R5886" t="str">
            <v>YC01</v>
          </cell>
          <cell r="S5886">
            <v>6.7</v>
          </cell>
        </row>
        <row r="5887">
          <cell r="M5887" t="str">
            <v>SCS0001188</v>
          </cell>
          <cell r="N5887" t="str">
            <v>L4469</v>
          </cell>
          <cell r="O5887" t="str">
            <v>副驾驶员左滑轨总成</v>
          </cell>
          <cell r="Q5887">
            <v>3</v>
          </cell>
          <cell r="R5887" t="str">
            <v>YC01</v>
          </cell>
          <cell r="S5887">
            <v>27.15</v>
          </cell>
        </row>
        <row r="5888">
          <cell r="M5888" t="str">
            <v>SCS0001438</v>
          </cell>
          <cell r="N5888">
            <v>1913100</v>
          </cell>
          <cell r="O5888" t="str">
            <v>靠背锁</v>
          </cell>
          <cell r="P5888" t="str">
            <v>C40D</v>
          </cell>
          <cell r="Q5888">
            <v>180</v>
          </cell>
          <cell r="R5888" t="str">
            <v>YC10</v>
          </cell>
          <cell r="S5888">
            <v>6.86</v>
          </cell>
        </row>
        <row r="5889">
          <cell r="M5889" t="str">
            <v>SCS0005992</v>
          </cell>
          <cell r="N5889" t="str">
            <v>L4527</v>
          </cell>
          <cell r="O5889" t="str">
            <v>主驾罩壳固定钢丝焊接总成</v>
          </cell>
          <cell r="P5889" t="str">
            <v>P203</v>
          </cell>
          <cell r="Q5889">
            <v>410</v>
          </cell>
          <cell r="R5889" t="str">
            <v>YC10</v>
          </cell>
          <cell r="S5889">
            <v>2.98</v>
          </cell>
        </row>
        <row r="5890">
          <cell r="M5890" t="str">
            <v>scs0005515</v>
          </cell>
          <cell r="N5890">
            <v>2143048</v>
          </cell>
          <cell r="O5890" t="str">
            <v>主驾靠背泡沫垫材</v>
          </cell>
          <cell r="P5890" t="str">
            <v>P203带气囊无纺布</v>
          </cell>
          <cell r="Q5890">
            <v>253</v>
          </cell>
          <cell r="R5890" t="str">
            <v>YC03</v>
          </cell>
          <cell r="S5890">
            <v>3.25</v>
          </cell>
        </row>
        <row r="5891">
          <cell r="M5891" t="str">
            <v>SCS0006683</v>
          </cell>
          <cell r="N5891" t="str">
            <v>L4469</v>
          </cell>
          <cell r="O5891" t="str">
            <v>左滑轨总成</v>
          </cell>
          <cell r="P5891" t="str">
            <v>中联座椅</v>
          </cell>
          <cell r="Q5891">
            <v>1000</v>
          </cell>
          <cell r="R5891" t="str">
            <v>YC01</v>
          </cell>
          <cell r="S5891">
            <v>23.65</v>
          </cell>
        </row>
        <row r="5892">
          <cell r="M5892" t="str">
            <v>BFA0000001</v>
          </cell>
          <cell r="N5892" t="str">
            <v>L4550</v>
          </cell>
          <cell r="O5892" t="str">
            <v>C型钉</v>
          </cell>
          <cell r="Q5892">
            <v>1600000</v>
          </cell>
          <cell r="R5892" t="str">
            <v>YC01</v>
          </cell>
          <cell r="S5892">
            <v>6.9300000000000004E-3</v>
          </cell>
        </row>
        <row r="5893">
          <cell r="M5893" t="str">
            <v>SCS0005994</v>
          </cell>
          <cell r="N5893" t="str">
            <v>L4527</v>
          </cell>
          <cell r="O5893" t="str">
            <v>座U型支撑管</v>
          </cell>
          <cell r="P5893" t="str">
            <v>P203</v>
          </cell>
          <cell r="Q5893">
            <v>1075</v>
          </cell>
          <cell r="R5893" t="str">
            <v>YC10</v>
          </cell>
          <cell r="S5893">
            <v>3.69</v>
          </cell>
        </row>
        <row r="5894">
          <cell r="M5894" t="str">
            <v>SCS0005415</v>
          </cell>
          <cell r="N5894">
            <v>2143048</v>
          </cell>
          <cell r="O5894" t="str">
            <v>前排靠背护面总成</v>
          </cell>
          <cell r="P5894" t="str">
            <v>P203针织无气囊</v>
          </cell>
          <cell r="Q5894">
            <v>320</v>
          </cell>
          <cell r="R5894" t="str">
            <v>YC01</v>
          </cell>
          <cell r="S5894">
            <v>45.78</v>
          </cell>
        </row>
        <row r="5895">
          <cell r="M5895" t="str">
            <v>SCS0006684</v>
          </cell>
          <cell r="N5895" t="str">
            <v>L4469</v>
          </cell>
          <cell r="O5895" t="str">
            <v>右滑轨总成</v>
          </cell>
          <cell r="P5895" t="str">
            <v>中联座椅</v>
          </cell>
          <cell r="Q5895">
            <v>1000</v>
          </cell>
          <cell r="R5895" t="str">
            <v>YC01</v>
          </cell>
          <cell r="S5895">
            <v>23.65</v>
          </cell>
        </row>
        <row r="5896">
          <cell r="M5896" t="str">
            <v>SCS0003433</v>
          </cell>
          <cell r="N5896" t="str">
            <v>L4533</v>
          </cell>
          <cell r="O5896" t="str">
            <v>前排头枕泡沫总成</v>
          </cell>
          <cell r="Q5896">
            <v>15</v>
          </cell>
          <cell r="R5896" t="str">
            <v>YC01</v>
          </cell>
          <cell r="S5896">
            <v>3.75</v>
          </cell>
        </row>
        <row r="5897">
          <cell r="M5897" t="str">
            <v>SCS0005995</v>
          </cell>
          <cell r="N5897" t="str">
            <v>L4527</v>
          </cell>
          <cell r="O5897" t="str">
            <v>座垫面套固定钢丝</v>
          </cell>
          <cell r="P5897" t="str">
            <v>P203</v>
          </cell>
          <cell r="Q5897">
            <v>1075</v>
          </cell>
          <cell r="R5897" t="str">
            <v>YC10</v>
          </cell>
          <cell r="S5897">
            <v>0.64</v>
          </cell>
        </row>
        <row r="5898">
          <cell r="M5898" t="str">
            <v>SCS0005418</v>
          </cell>
          <cell r="N5898">
            <v>2143048</v>
          </cell>
          <cell r="O5898" t="str">
            <v>主驾座垫护面总成</v>
          </cell>
          <cell r="P5898" t="str">
            <v>P203针织</v>
          </cell>
          <cell r="Q5898">
            <v>160</v>
          </cell>
          <cell r="R5898" t="str">
            <v>YC01</v>
          </cell>
          <cell r="S5898">
            <v>26.55</v>
          </cell>
        </row>
        <row r="5899">
          <cell r="M5899" t="str">
            <v>SCS0006677</v>
          </cell>
          <cell r="N5899" t="str">
            <v>L4469</v>
          </cell>
          <cell r="O5899" t="str">
            <v>滑轨解锁杆</v>
          </cell>
          <cell r="P5899" t="str">
            <v>中联座椅</v>
          </cell>
          <cell r="Q5899">
            <v>1000</v>
          </cell>
          <cell r="R5899" t="str">
            <v>YC01</v>
          </cell>
          <cell r="S5899">
            <v>1.71</v>
          </cell>
        </row>
        <row r="5900">
          <cell r="M5900" t="str">
            <v>SCS0003604</v>
          </cell>
          <cell r="N5900" t="str">
            <v>L4533</v>
          </cell>
          <cell r="O5900" t="str">
            <v>前排头枕合棉</v>
          </cell>
          <cell r="P5900" t="str">
            <v>H32B</v>
          </cell>
          <cell r="Q5900">
            <v>2008</v>
          </cell>
          <cell r="R5900" t="str">
            <v>YC01</v>
          </cell>
          <cell r="S5900">
            <v>7.03</v>
          </cell>
        </row>
        <row r="5901">
          <cell r="M5901" t="str">
            <v>SCS0005996</v>
          </cell>
          <cell r="N5901" t="str">
            <v>L4527</v>
          </cell>
          <cell r="O5901" t="str">
            <v>座垫支撑钢丝A</v>
          </cell>
          <cell r="P5901" t="str">
            <v>P203</v>
          </cell>
          <cell r="Q5901">
            <v>1075</v>
          </cell>
          <cell r="R5901" t="str">
            <v>YC10</v>
          </cell>
          <cell r="S5901">
            <v>0.67</v>
          </cell>
        </row>
        <row r="5902">
          <cell r="M5902" t="str">
            <v>SCS0005441</v>
          </cell>
          <cell r="N5902">
            <v>2143048</v>
          </cell>
          <cell r="O5902" t="str">
            <v>副驾座垫护面总成</v>
          </cell>
          <cell r="P5902" t="str">
            <v>P203针织</v>
          </cell>
          <cell r="Q5902">
            <v>160</v>
          </cell>
          <cell r="R5902" t="str">
            <v>YC01</v>
          </cell>
          <cell r="S5902">
            <v>26.55</v>
          </cell>
        </row>
        <row r="5903">
          <cell r="M5903" t="str">
            <v>BFA0000001</v>
          </cell>
          <cell r="N5903" t="str">
            <v>L4550</v>
          </cell>
          <cell r="O5903" t="str">
            <v>C型钉</v>
          </cell>
          <cell r="Q5903">
            <v>1600000</v>
          </cell>
          <cell r="R5903" t="str">
            <v>YC01</v>
          </cell>
          <cell r="S5903">
            <v>6.9300000000000004E-3</v>
          </cell>
        </row>
        <row r="5904">
          <cell r="M5904" t="str">
            <v>SCS0003612</v>
          </cell>
          <cell r="N5904" t="str">
            <v>L4533</v>
          </cell>
          <cell r="O5904" t="str">
            <v>后排中间头枕合棉总成</v>
          </cell>
          <cell r="P5904" t="str">
            <v>H32B</v>
          </cell>
          <cell r="Q5904">
            <v>172</v>
          </cell>
          <cell r="R5904" t="str">
            <v>YC01</v>
          </cell>
          <cell r="S5904">
            <v>4.0999999999999996</v>
          </cell>
        </row>
        <row r="5905">
          <cell r="M5905" t="str">
            <v>SCS0005997</v>
          </cell>
          <cell r="N5905" t="str">
            <v>L4527</v>
          </cell>
          <cell r="O5905" t="str">
            <v>座垫支撑钢丝B</v>
          </cell>
          <cell r="P5905" t="str">
            <v>P203</v>
          </cell>
          <cell r="Q5905">
            <v>1075</v>
          </cell>
          <cell r="R5905" t="str">
            <v>YC10</v>
          </cell>
          <cell r="S5905">
            <v>0.33</v>
          </cell>
        </row>
        <row r="5906">
          <cell r="M5906" t="str">
            <v>SCS0006330</v>
          </cell>
          <cell r="N5906">
            <v>2143048</v>
          </cell>
          <cell r="O5906" t="str">
            <v>靠背面套</v>
          </cell>
          <cell r="P5906" t="str">
            <v>P203后排针织无扶手</v>
          </cell>
          <cell r="Q5906">
            <v>160</v>
          </cell>
          <cell r="R5906" t="str">
            <v>YC01</v>
          </cell>
          <cell r="S5906">
            <v>52.32</v>
          </cell>
        </row>
        <row r="5907">
          <cell r="M5907" t="str">
            <v>SCS0004559</v>
          </cell>
          <cell r="N5907">
            <v>1931528</v>
          </cell>
          <cell r="O5907" t="str">
            <v>副驾右滑轨总成</v>
          </cell>
          <cell r="P5907" t="str">
            <v>C32B</v>
          </cell>
          <cell r="Q5907">
            <v>1260</v>
          </cell>
          <cell r="R5907" t="str">
            <v>YC01</v>
          </cell>
          <cell r="S5907">
            <v>30.2</v>
          </cell>
        </row>
        <row r="5908">
          <cell r="M5908" t="str">
            <v>SCS0003614</v>
          </cell>
          <cell r="N5908" t="str">
            <v>L4533</v>
          </cell>
          <cell r="O5908" t="str">
            <v>后排侧头枕合棉总成</v>
          </cell>
          <cell r="P5908" t="str">
            <v>H32B</v>
          </cell>
          <cell r="Q5908">
            <v>1904</v>
          </cell>
          <cell r="R5908" t="str">
            <v>YC01</v>
          </cell>
          <cell r="S5908">
            <v>4.0999999999999996</v>
          </cell>
        </row>
        <row r="5909">
          <cell r="M5909" t="str">
            <v>SCS0005998</v>
          </cell>
          <cell r="N5909" t="str">
            <v>L4527</v>
          </cell>
          <cell r="O5909" t="str">
            <v>L型连接板</v>
          </cell>
          <cell r="P5909" t="str">
            <v>P203</v>
          </cell>
          <cell r="Q5909">
            <v>2150</v>
          </cell>
          <cell r="R5909" t="str">
            <v>YC10</v>
          </cell>
          <cell r="S5909">
            <v>0.41</v>
          </cell>
        </row>
        <row r="5910">
          <cell r="M5910" t="str">
            <v>SCS0005491</v>
          </cell>
          <cell r="N5910">
            <v>2143048</v>
          </cell>
          <cell r="O5910" t="str">
            <v>六分坐垫面套</v>
          </cell>
          <cell r="P5910" t="str">
            <v>P203针织</v>
          </cell>
          <cell r="Q5910">
            <v>160</v>
          </cell>
          <cell r="R5910" t="str">
            <v>YC01</v>
          </cell>
          <cell r="S5910">
            <v>41.4</v>
          </cell>
        </row>
        <row r="5911">
          <cell r="M5911" t="str">
            <v>SCS0004556</v>
          </cell>
          <cell r="N5911">
            <v>1931528</v>
          </cell>
          <cell r="O5911" t="str">
            <v>主驾左滑轨总成</v>
          </cell>
          <cell r="P5911" t="str">
            <v>C32B</v>
          </cell>
          <cell r="Q5911">
            <v>1260</v>
          </cell>
          <cell r="R5911" t="str">
            <v>YC01</v>
          </cell>
          <cell r="S5911">
            <v>30.2</v>
          </cell>
        </row>
        <row r="5912">
          <cell r="M5912" t="str">
            <v>SCS0003668</v>
          </cell>
          <cell r="N5912" t="str">
            <v>L4533</v>
          </cell>
          <cell r="O5912" t="str">
            <v>两侧头枕合棉总成</v>
          </cell>
          <cell r="P5912" t="str">
            <v>C40D</v>
          </cell>
          <cell r="Q5912">
            <v>200</v>
          </cell>
          <cell r="R5912" t="str">
            <v>YC01</v>
          </cell>
          <cell r="S5912">
            <v>3.45</v>
          </cell>
        </row>
        <row r="5913">
          <cell r="M5913" t="str">
            <v>SCS0005999</v>
          </cell>
          <cell r="N5913" t="str">
            <v>L4527</v>
          </cell>
          <cell r="O5913" t="str">
            <v>前横管</v>
          </cell>
          <cell r="P5913" t="str">
            <v>P203</v>
          </cell>
          <cell r="Q5913">
            <v>965</v>
          </cell>
          <cell r="R5913" t="str">
            <v>YC10</v>
          </cell>
          <cell r="S5913">
            <v>1.5</v>
          </cell>
        </row>
        <row r="5914">
          <cell r="M5914" t="str">
            <v>SCS0005487</v>
          </cell>
          <cell r="N5914">
            <v>2143048</v>
          </cell>
          <cell r="O5914" t="str">
            <v>四分坐垫面套</v>
          </cell>
          <cell r="P5914" t="str">
            <v>P203针织</v>
          </cell>
          <cell r="Q5914">
            <v>160</v>
          </cell>
          <cell r="R5914" t="str">
            <v>YC01</v>
          </cell>
          <cell r="S5914">
            <v>33.67</v>
          </cell>
        </row>
        <row r="5915">
          <cell r="M5915" t="str">
            <v>SCS0004558</v>
          </cell>
          <cell r="N5915">
            <v>1931528</v>
          </cell>
          <cell r="O5915" t="str">
            <v>副驾左滑轨总成</v>
          </cell>
          <cell r="P5915" t="str">
            <v>C32B</v>
          </cell>
          <cell r="Q5915">
            <v>1260</v>
          </cell>
          <cell r="R5915" t="str">
            <v>YC01</v>
          </cell>
          <cell r="S5915">
            <v>31.93</v>
          </cell>
        </row>
        <row r="5916">
          <cell r="M5916" t="str">
            <v>SCS0003669</v>
          </cell>
          <cell r="N5916" t="str">
            <v>L4533</v>
          </cell>
          <cell r="O5916" t="str">
            <v>中间头枕合棉总成</v>
          </cell>
          <cell r="P5916" t="str">
            <v>C40D</v>
          </cell>
          <cell r="Q5916">
            <v>100</v>
          </cell>
          <cell r="R5916" t="str">
            <v>YC01</v>
          </cell>
          <cell r="S5916">
            <v>3.45</v>
          </cell>
        </row>
        <row r="5917">
          <cell r="M5917" t="str">
            <v>SCS0006003</v>
          </cell>
          <cell r="N5917" t="str">
            <v>L4527</v>
          </cell>
          <cell r="O5917" t="str">
            <v>前联动管</v>
          </cell>
          <cell r="P5917" t="str">
            <v>P203</v>
          </cell>
          <cell r="Q5917">
            <v>506</v>
          </cell>
          <cell r="R5917" t="str">
            <v>YC10</v>
          </cell>
          <cell r="S5917">
            <v>2.59</v>
          </cell>
        </row>
        <row r="5918">
          <cell r="M5918" t="str">
            <v>SCS0005486</v>
          </cell>
          <cell r="N5918">
            <v>2143048</v>
          </cell>
          <cell r="O5918" t="str">
            <v>两侧头枕面套</v>
          </cell>
          <cell r="P5918" t="str">
            <v>P203针织</v>
          </cell>
          <cell r="Q5918">
            <v>160</v>
          </cell>
          <cell r="R5918" t="str">
            <v>YC01</v>
          </cell>
          <cell r="S5918">
            <v>10.1</v>
          </cell>
        </row>
        <row r="5919">
          <cell r="M5919" t="str">
            <v>SCS0004557</v>
          </cell>
          <cell r="N5919">
            <v>1931528</v>
          </cell>
          <cell r="O5919" t="str">
            <v>主驾右滑轨总成</v>
          </cell>
          <cell r="P5919" t="str">
            <v>C32B</v>
          </cell>
          <cell r="Q5919">
            <v>1260</v>
          </cell>
          <cell r="R5919" t="str">
            <v>YC01</v>
          </cell>
          <cell r="S5919">
            <v>31.93</v>
          </cell>
        </row>
        <row r="5920">
          <cell r="M5920" t="str">
            <v>SCS0003670</v>
          </cell>
          <cell r="N5920" t="str">
            <v>L4533</v>
          </cell>
          <cell r="O5920" t="str">
            <v>后排扶手发泡</v>
          </cell>
          <cell r="P5920" t="str">
            <v>C40D</v>
          </cell>
          <cell r="Q5920">
            <v>70</v>
          </cell>
          <cell r="R5920" t="str">
            <v>YC01</v>
          </cell>
          <cell r="S5920">
            <v>7.75</v>
          </cell>
        </row>
        <row r="5921">
          <cell r="M5921" t="str">
            <v>SCS0006004</v>
          </cell>
          <cell r="N5921" t="str">
            <v>L4527</v>
          </cell>
          <cell r="O5921" t="str">
            <v>后联动管</v>
          </cell>
          <cell r="P5921" t="str">
            <v>P203</v>
          </cell>
          <cell r="Q5921">
            <v>275</v>
          </cell>
          <cell r="R5921" t="str">
            <v>YC10</v>
          </cell>
          <cell r="S5921">
            <v>4.1900000000000004</v>
          </cell>
        </row>
        <row r="5922">
          <cell r="M5922" t="str">
            <v>SCS0005417</v>
          </cell>
          <cell r="N5922">
            <v>2143048</v>
          </cell>
          <cell r="O5922" t="str">
            <v>前排头枕护面总成</v>
          </cell>
          <cell r="P5922" t="str">
            <v>P203针织</v>
          </cell>
          <cell r="Q5922">
            <v>160</v>
          </cell>
          <cell r="R5922" t="str">
            <v>YC01</v>
          </cell>
          <cell r="S5922">
            <v>8.9</v>
          </cell>
        </row>
        <row r="5923">
          <cell r="M5923" t="str">
            <v>TWT0000001</v>
          </cell>
          <cell r="N5923" t="str">
            <v>L4538</v>
          </cell>
          <cell r="O5923" t="str">
            <v>焊丝</v>
          </cell>
          <cell r="P5923" t="str">
            <v>φ1.0mm</v>
          </cell>
          <cell r="Q5923">
            <v>1000</v>
          </cell>
          <cell r="R5923" t="str">
            <v>YC10</v>
          </cell>
          <cell r="S5923">
            <v>7.8</v>
          </cell>
        </row>
        <row r="5924">
          <cell r="M5924" t="str">
            <v>SCS0006379</v>
          </cell>
          <cell r="N5924" t="str">
            <v>L4533</v>
          </cell>
          <cell r="O5924" t="str">
            <v>前排头枕泡沫本体</v>
          </cell>
          <cell r="P5924" t="str">
            <v>P203</v>
          </cell>
          <cell r="Q5924">
            <v>2280</v>
          </cell>
          <cell r="R5924" t="str">
            <v>YC01</v>
          </cell>
          <cell r="S5924">
            <v>7.18</v>
          </cell>
        </row>
        <row r="5925">
          <cell r="M5925" t="str">
            <v>SCS0006005</v>
          </cell>
          <cell r="N5925" t="str">
            <v>L4527</v>
          </cell>
          <cell r="O5925" t="str">
            <v>滑轨连接板左件</v>
          </cell>
          <cell r="P5925" t="str">
            <v>P203</v>
          </cell>
          <cell r="Q5925">
            <v>506</v>
          </cell>
          <cell r="R5925" t="str">
            <v>YC10</v>
          </cell>
          <cell r="S5925">
            <v>6.4</v>
          </cell>
        </row>
        <row r="5926">
          <cell r="M5926" t="str">
            <v>SCS0005399</v>
          </cell>
          <cell r="N5926">
            <v>2143048</v>
          </cell>
          <cell r="O5926" t="str">
            <v>前排靠背护面总成</v>
          </cell>
          <cell r="P5926" t="str">
            <v>P203PU无气囊</v>
          </cell>
          <cell r="Q5926">
            <v>600</v>
          </cell>
          <cell r="R5926" t="str">
            <v>YC01</v>
          </cell>
          <cell r="S5926">
            <v>73.489999999999995</v>
          </cell>
        </row>
        <row r="5927">
          <cell r="M5927" t="str">
            <v>SCS0004531</v>
          </cell>
          <cell r="N5927">
            <v>1913517</v>
          </cell>
          <cell r="O5927" t="str">
            <v>座框网簧总成</v>
          </cell>
          <cell r="P5927" t="str">
            <v>C32B</v>
          </cell>
          <cell r="Q5927">
            <v>2369</v>
          </cell>
          <cell r="R5927" t="str">
            <v>YC01</v>
          </cell>
          <cell r="S5927">
            <v>6.7</v>
          </cell>
        </row>
        <row r="5928">
          <cell r="M5928" t="str">
            <v>SCS0006382</v>
          </cell>
          <cell r="N5928" t="str">
            <v>L4533</v>
          </cell>
          <cell r="O5928" t="str">
            <v>扶手合棉</v>
          </cell>
          <cell r="P5928" t="str">
            <v>P203</v>
          </cell>
          <cell r="Q5928">
            <v>340</v>
          </cell>
          <cell r="R5928" t="str">
            <v>YC01</v>
          </cell>
          <cell r="S5928">
            <v>10.26</v>
          </cell>
        </row>
        <row r="5929">
          <cell r="M5929" t="str">
            <v>SCS0006006</v>
          </cell>
          <cell r="N5929" t="str">
            <v>L4527</v>
          </cell>
          <cell r="O5929" t="str">
            <v>滑轨连接板右件</v>
          </cell>
          <cell r="P5929" t="str">
            <v>P203</v>
          </cell>
          <cell r="Q5929">
            <v>500</v>
          </cell>
          <cell r="R5929" t="str">
            <v>YC10</v>
          </cell>
          <cell r="S5929">
            <v>9.11</v>
          </cell>
        </row>
        <row r="5930">
          <cell r="M5930" t="str">
            <v>SCS0005403</v>
          </cell>
          <cell r="N5930">
            <v>2143048</v>
          </cell>
          <cell r="O5930" t="str">
            <v>主驾座垫护面总成</v>
          </cell>
          <cell r="P5930" t="str">
            <v>P203PU</v>
          </cell>
          <cell r="Q5930">
            <v>300</v>
          </cell>
          <cell r="R5930" t="str">
            <v>YC01</v>
          </cell>
          <cell r="S5930">
            <v>39.86</v>
          </cell>
        </row>
        <row r="5931">
          <cell r="M5931" t="str">
            <v>SCS0005428</v>
          </cell>
          <cell r="N5931">
            <v>1913517</v>
          </cell>
          <cell r="O5931" t="str">
            <v>座垫悬簧总成</v>
          </cell>
          <cell r="P5931" t="str">
            <v>P203</v>
          </cell>
          <cell r="Q5931">
            <v>878</v>
          </cell>
          <cell r="R5931" t="str">
            <v>YC01</v>
          </cell>
          <cell r="S5931">
            <v>6.59</v>
          </cell>
        </row>
        <row r="5932">
          <cell r="M5932" t="str">
            <v>SCS0006384</v>
          </cell>
          <cell r="N5932" t="str">
            <v>L4533</v>
          </cell>
          <cell r="O5932" t="str">
            <v>两侧头枕合棉</v>
          </cell>
          <cell r="P5932" t="str">
            <v>P203</v>
          </cell>
          <cell r="Q5932">
            <v>2278</v>
          </cell>
          <cell r="R5932" t="str">
            <v>YC01</v>
          </cell>
          <cell r="S5932">
            <v>4.25</v>
          </cell>
        </row>
        <row r="5933">
          <cell r="M5933" t="str">
            <v>SCS0006007</v>
          </cell>
          <cell r="N5933" t="str">
            <v>L4527</v>
          </cell>
          <cell r="O5933" t="str">
            <v>主驾安全带加强板焊接总成</v>
          </cell>
          <cell r="P5933" t="str">
            <v>P203</v>
          </cell>
          <cell r="Q5933">
            <v>506</v>
          </cell>
          <cell r="R5933" t="str">
            <v>YC10</v>
          </cell>
          <cell r="S5933">
            <v>3.04</v>
          </cell>
        </row>
        <row r="5934">
          <cell r="M5934" t="str">
            <v>SCS0005426</v>
          </cell>
          <cell r="N5934">
            <v>2143048</v>
          </cell>
          <cell r="O5934" t="str">
            <v>副驾座垫护面总成</v>
          </cell>
          <cell r="P5934" t="str">
            <v>P203PU</v>
          </cell>
          <cell r="Q5934">
            <v>300</v>
          </cell>
          <cell r="R5934" t="str">
            <v>YC01</v>
          </cell>
          <cell r="S5934">
            <v>39.86</v>
          </cell>
        </row>
        <row r="5935">
          <cell r="M5935" t="str">
            <v>SCS0001275</v>
          </cell>
          <cell r="N5935" t="str">
            <v>1933501A</v>
          </cell>
          <cell r="O5935" t="str">
            <v>后排左靠背锁</v>
          </cell>
          <cell r="P5935" t="str">
            <v>H32B</v>
          </cell>
          <cell r="Q5935">
            <v>1136</v>
          </cell>
          <cell r="R5935" t="str">
            <v>YC01</v>
          </cell>
          <cell r="S5935">
            <v>16.489999999999998</v>
          </cell>
        </row>
        <row r="5936">
          <cell r="M5936" t="str">
            <v>SCS0006386</v>
          </cell>
          <cell r="N5936" t="str">
            <v>L4533</v>
          </cell>
          <cell r="O5936" t="str">
            <v>中间头枕合棉</v>
          </cell>
          <cell r="P5936" t="str">
            <v>P203</v>
          </cell>
          <cell r="Q5936">
            <v>340</v>
          </cell>
          <cell r="R5936" t="str">
            <v>YC01</v>
          </cell>
          <cell r="S5936">
            <v>3.22</v>
          </cell>
        </row>
        <row r="5937">
          <cell r="M5937" t="str">
            <v>SCS0006015</v>
          </cell>
          <cell r="N5937" t="str">
            <v>L4527</v>
          </cell>
          <cell r="O5937" t="str">
            <v>副驾后支撑管</v>
          </cell>
          <cell r="P5937" t="str">
            <v>P203</v>
          </cell>
          <cell r="Q5937">
            <v>407</v>
          </cell>
          <cell r="R5937" t="str">
            <v>YC10</v>
          </cell>
          <cell r="S5937">
            <v>3.65</v>
          </cell>
        </row>
        <row r="5938">
          <cell r="M5938" t="str">
            <v>SCS0005494</v>
          </cell>
          <cell r="N5938">
            <v>2143048</v>
          </cell>
          <cell r="O5938" t="str">
            <v>靠背面套</v>
          </cell>
          <cell r="P5938" t="str">
            <v>P203PU无扶手</v>
          </cell>
          <cell r="Q5938">
            <v>300</v>
          </cell>
          <cell r="R5938" t="str">
            <v>YC01</v>
          </cell>
          <cell r="S5938">
            <v>85.37</v>
          </cell>
        </row>
        <row r="5939">
          <cell r="M5939" t="str">
            <v>SCS0001276</v>
          </cell>
          <cell r="N5939" t="str">
            <v>1933501A</v>
          </cell>
          <cell r="O5939" t="str">
            <v>后排右靠背锁</v>
          </cell>
          <cell r="P5939" t="str">
            <v>H32B</v>
          </cell>
          <cell r="Q5939">
            <v>1126</v>
          </cell>
          <cell r="R5939" t="str">
            <v>YC01</v>
          </cell>
          <cell r="S5939">
            <v>16.489999999999998</v>
          </cell>
        </row>
        <row r="5940">
          <cell r="M5940" t="str">
            <v>SCS0010276</v>
          </cell>
          <cell r="N5940" t="str">
            <v>L4533</v>
          </cell>
          <cell r="O5940" t="str">
            <v>前排头枕泡沫总成</v>
          </cell>
          <cell r="P5940" t="str">
            <v>C33DB-M07（低配）</v>
          </cell>
          <cell r="Q5940">
            <v>320</v>
          </cell>
          <cell r="R5940" t="str">
            <v>YC01</v>
          </cell>
          <cell r="S5940">
            <v>4.99</v>
          </cell>
        </row>
        <row r="5941">
          <cell r="M5941" t="str">
            <v>SCS0006022</v>
          </cell>
          <cell r="N5941" t="str">
            <v>L4527</v>
          </cell>
          <cell r="O5941" t="str">
            <v>六向左侧边板分总成</v>
          </cell>
          <cell r="P5941" t="str">
            <v>P203</v>
          </cell>
          <cell r="Q5941">
            <v>506</v>
          </cell>
          <cell r="R5941" t="str">
            <v>YC10</v>
          </cell>
          <cell r="S5941">
            <v>12.67</v>
          </cell>
        </row>
        <row r="5942">
          <cell r="M5942" t="str">
            <v>SCS0005471</v>
          </cell>
          <cell r="N5942">
            <v>2143048</v>
          </cell>
          <cell r="O5942" t="str">
            <v>六分坐垫面套</v>
          </cell>
          <cell r="P5942" t="str">
            <v>P203PU</v>
          </cell>
          <cell r="Q5942">
            <v>300</v>
          </cell>
          <cell r="R5942" t="str">
            <v>YC01</v>
          </cell>
          <cell r="S5942">
            <v>60.64</v>
          </cell>
        </row>
        <row r="5943">
          <cell r="M5943" t="str">
            <v>SCS0004885</v>
          </cell>
          <cell r="N5943">
            <v>1913037</v>
          </cell>
          <cell r="O5943" t="str">
            <v>前支撑板</v>
          </cell>
          <cell r="P5943" t="str">
            <v>C32B</v>
          </cell>
          <cell r="Q5943">
            <v>2369</v>
          </cell>
          <cell r="R5943" t="str">
            <v>YC10</v>
          </cell>
          <cell r="S5943">
            <v>4.99</v>
          </cell>
        </row>
        <row r="5944">
          <cell r="M5944" t="str">
            <v>SCS0010279</v>
          </cell>
          <cell r="N5944" t="str">
            <v>L4533</v>
          </cell>
          <cell r="O5944" t="str">
            <v>后排两侧头枕泡沫总成</v>
          </cell>
          <cell r="Q5944">
            <v>480</v>
          </cell>
          <cell r="R5944" t="str">
            <v>YC01</v>
          </cell>
          <cell r="S5944">
            <v>3.69</v>
          </cell>
        </row>
        <row r="5945">
          <cell r="M5945" t="str">
            <v>SCS0006023</v>
          </cell>
          <cell r="N5945" t="str">
            <v>L4527</v>
          </cell>
          <cell r="O5945" t="str">
            <v>六向右侧边板分总成</v>
          </cell>
          <cell r="P5945" t="str">
            <v>P203</v>
          </cell>
          <cell r="Q5945">
            <v>506</v>
          </cell>
          <cell r="R5945" t="str">
            <v>YC10</v>
          </cell>
          <cell r="S5945">
            <v>12.67</v>
          </cell>
        </row>
        <row r="5946">
          <cell r="M5946" t="str">
            <v>SCS0005459</v>
          </cell>
          <cell r="N5946">
            <v>2143048</v>
          </cell>
          <cell r="O5946" t="str">
            <v>四分坐垫面套</v>
          </cell>
          <cell r="P5946" t="str">
            <v>P203PU</v>
          </cell>
          <cell r="Q5946">
            <v>300</v>
          </cell>
          <cell r="R5946" t="str">
            <v>YC01</v>
          </cell>
          <cell r="S5946">
            <v>49.8</v>
          </cell>
        </row>
        <row r="5947">
          <cell r="M5947" t="str">
            <v>SCS0001072</v>
          </cell>
          <cell r="N5947">
            <v>1913037</v>
          </cell>
          <cell r="O5947" t="str">
            <v>连动杆</v>
          </cell>
          <cell r="Q5947">
            <v>10</v>
          </cell>
          <cell r="R5947" t="str">
            <v>YC10</v>
          </cell>
          <cell r="S5947">
            <v>2.27</v>
          </cell>
        </row>
        <row r="5948">
          <cell r="M5948" t="str">
            <v>SCS0010280</v>
          </cell>
          <cell r="N5948" t="str">
            <v>L4533</v>
          </cell>
          <cell r="O5948" t="str">
            <v>后排中间头枕泡沫总成</v>
          </cell>
          <cell r="Q5948">
            <v>160</v>
          </cell>
          <cell r="R5948" t="str">
            <v>YC01</v>
          </cell>
          <cell r="S5948">
            <v>3.25</v>
          </cell>
        </row>
        <row r="5949">
          <cell r="M5949" t="str">
            <v>scs0006387</v>
          </cell>
          <cell r="N5949" t="str">
            <v>L4527</v>
          </cell>
          <cell r="O5949" t="str">
            <v>坐垫锁钩总成</v>
          </cell>
          <cell r="P5949" t="str">
            <v>P203后排</v>
          </cell>
          <cell r="Q5949">
            <v>1080</v>
          </cell>
          <cell r="R5949" t="str">
            <v>YC01</v>
          </cell>
          <cell r="S5949">
            <v>5.68</v>
          </cell>
        </row>
        <row r="5950">
          <cell r="M5950" t="str">
            <v>SCS0005453</v>
          </cell>
          <cell r="N5950">
            <v>2143048</v>
          </cell>
          <cell r="O5950" t="str">
            <v>两侧头枕面套</v>
          </cell>
          <cell r="P5950" t="str">
            <v>P203PU</v>
          </cell>
          <cell r="Q5950">
            <v>480</v>
          </cell>
          <cell r="R5950" t="str">
            <v>YC01</v>
          </cell>
          <cell r="S5950">
            <v>13.43</v>
          </cell>
        </row>
        <row r="5951">
          <cell r="M5951" t="str">
            <v>SCS0001079</v>
          </cell>
          <cell r="N5951">
            <v>1913037</v>
          </cell>
          <cell r="O5951" t="str">
            <v>主驾右侧调角器总成</v>
          </cell>
          <cell r="P5951" t="str">
            <v>C33D</v>
          </cell>
          <cell r="Q5951">
            <v>10</v>
          </cell>
          <cell r="R5951" t="str">
            <v>YC10</v>
          </cell>
          <cell r="S5951">
            <v>40.39</v>
          </cell>
        </row>
        <row r="5952">
          <cell r="M5952" t="str">
            <v>SCS0006678</v>
          </cell>
          <cell r="N5952" t="str">
            <v>L4527</v>
          </cell>
          <cell r="O5952" t="str">
            <v>座框左边板组件</v>
          </cell>
          <cell r="P5952" t="str">
            <v>中联座椅</v>
          </cell>
          <cell r="Q5952">
            <v>248</v>
          </cell>
          <cell r="R5952" t="str">
            <v>YC10</v>
          </cell>
          <cell r="S5952">
            <v>1.86</v>
          </cell>
        </row>
        <row r="5953">
          <cell r="M5953" t="str">
            <v>SCS0010939</v>
          </cell>
          <cell r="N5953" t="str">
            <v>L4527</v>
          </cell>
          <cell r="O5953" t="str">
            <v>后联动管垫片</v>
          </cell>
          <cell r="P5953" t="str">
            <v>P203</v>
          </cell>
          <cell r="Q5953">
            <v>1012</v>
          </cell>
          <cell r="R5953" t="str">
            <v>YC10</v>
          </cell>
          <cell r="S5953">
            <v>0.11</v>
          </cell>
        </row>
        <row r="5954">
          <cell r="M5954" t="str">
            <v>SCS0005400</v>
          </cell>
          <cell r="N5954">
            <v>2143048</v>
          </cell>
          <cell r="O5954" t="str">
            <v>前排头枕护面总成</v>
          </cell>
          <cell r="P5954" t="str">
            <v>P203PU</v>
          </cell>
          <cell r="Q5954">
            <v>480</v>
          </cell>
          <cell r="R5954" t="str">
            <v>YC01</v>
          </cell>
          <cell r="S5954">
            <v>15.77</v>
          </cell>
        </row>
        <row r="5955">
          <cell r="M5955" t="str">
            <v>SCS0001109</v>
          </cell>
          <cell r="N5955">
            <v>1913037</v>
          </cell>
          <cell r="O5955" t="str">
            <v>主驾左侧调角器总成</v>
          </cell>
          <cell r="P5955" t="str">
            <v>C33D</v>
          </cell>
          <cell r="Q5955">
            <v>10</v>
          </cell>
          <cell r="R5955" t="str">
            <v>YC10</v>
          </cell>
          <cell r="S5955">
            <v>40.39</v>
          </cell>
        </row>
        <row r="5956">
          <cell r="M5956" t="str">
            <v>SCS0006679</v>
          </cell>
          <cell r="N5956" t="str">
            <v>L4527</v>
          </cell>
          <cell r="O5956" t="str">
            <v>座框右边板组件</v>
          </cell>
          <cell r="P5956" t="str">
            <v>中联座椅</v>
          </cell>
          <cell r="Q5956">
            <v>248</v>
          </cell>
          <cell r="R5956" t="str">
            <v>YC10</v>
          </cell>
          <cell r="S5956">
            <v>1.36</v>
          </cell>
        </row>
        <row r="5957">
          <cell r="M5957" t="str">
            <v>SCS0003948</v>
          </cell>
          <cell r="N5957" t="str">
            <v>L4527</v>
          </cell>
          <cell r="O5957" t="str">
            <v>C40DB中部支架总成(Z02)</v>
          </cell>
          <cell r="P5957" t="str">
            <v>C40DB-Z02</v>
          </cell>
          <cell r="Q5957">
            <v>51</v>
          </cell>
          <cell r="R5957" t="str">
            <v>CZ71</v>
          </cell>
          <cell r="S5957">
            <v>6.35</v>
          </cell>
        </row>
        <row r="5958">
          <cell r="M5958" t="str">
            <v>SCS0006388</v>
          </cell>
          <cell r="N5958">
            <v>2143048</v>
          </cell>
          <cell r="O5958" t="str">
            <v>拉带总成</v>
          </cell>
          <cell r="P5958" t="str">
            <v>P203后排</v>
          </cell>
          <cell r="Q5958">
            <v>1700</v>
          </cell>
          <cell r="R5958" t="str">
            <v>YC01</v>
          </cell>
          <cell r="S5958">
            <v>1.26</v>
          </cell>
        </row>
        <row r="5959">
          <cell r="M5959" t="str">
            <v>SCS0001311</v>
          </cell>
          <cell r="N5959">
            <v>1913037</v>
          </cell>
          <cell r="O5959" t="str">
            <v>主驾左侧调角器总成</v>
          </cell>
          <cell r="P5959" t="str">
            <v>H32B(不带气囊)</v>
          </cell>
          <cell r="Q5959">
            <v>1133</v>
          </cell>
          <cell r="R5959" t="str">
            <v>YC10</v>
          </cell>
          <cell r="S5959">
            <v>41.7</v>
          </cell>
        </row>
        <row r="5960">
          <cell r="M5960" t="str">
            <v>SCS0006680</v>
          </cell>
          <cell r="N5960" t="str">
            <v>L4527</v>
          </cell>
          <cell r="O5960" t="str">
            <v>座框钢丝</v>
          </cell>
          <cell r="P5960" t="str">
            <v>中联座椅</v>
          </cell>
          <cell r="Q5960">
            <v>248</v>
          </cell>
          <cell r="R5960" t="str">
            <v>YC10</v>
          </cell>
          <cell r="S5960">
            <v>0.38</v>
          </cell>
        </row>
        <row r="5961">
          <cell r="M5961" t="str">
            <v>SCS0001079</v>
          </cell>
          <cell r="N5961">
            <v>1913037</v>
          </cell>
          <cell r="O5961" t="str">
            <v>主驾右侧调角器总成</v>
          </cell>
          <cell r="P5961" t="str">
            <v>C33D</v>
          </cell>
          <cell r="Q5961">
            <v>173</v>
          </cell>
          <cell r="R5961" t="str">
            <v>YC10</v>
          </cell>
          <cell r="S5961">
            <v>40.39</v>
          </cell>
        </row>
        <row r="5962">
          <cell r="M5962" t="str">
            <v>SCS0002050</v>
          </cell>
          <cell r="N5962">
            <v>2143048</v>
          </cell>
          <cell r="O5962" t="str">
            <v>无纺布600*550</v>
          </cell>
          <cell r="Q5962">
            <v>6000</v>
          </cell>
          <cell r="R5962" t="str">
            <v>YC01</v>
          </cell>
          <cell r="S5962">
            <v>0.3</v>
          </cell>
        </row>
        <row r="5963">
          <cell r="M5963" t="str">
            <v>SCS0001312</v>
          </cell>
          <cell r="N5963">
            <v>1913037</v>
          </cell>
          <cell r="O5963" t="str">
            <v>主驾右侧调角器总成</v>
          </cell>
          <cell r="P5963" t="str">
            <v>H32B</v>
          </cell>
          <cell r="Q5963">
            <v>1133</v>
          </cell>
          <cell r="R5963" t="str">
            <v>YC10</v>
          </cell>
          <cell r="S5963">
            <v>41.7</v>
          </cell>
        </row>
        <row r="5964">
          <cell r="M5964" t="str">
            <v>SCS0006682</v>
          </cell>
          <cell r="N5964" t="str">
            <v>L4527</v>
          </cell>
          <cell r="O5964" t="str">
            <v>座垫蛇簧组件</v>
          </cell>
          <cell r="P5964" t="str">
            <v>中联座椅</v>
          </cell>
          <cell r="Q5964">
            <v>744</v>
          </cell>
          <cell r="R5964" t="str">
            <v>YC10</v>
          </cell>
          <cell r="S5964">
            <v>0.81</v>
          </cell>
        </row>
        <row r="5965">
          <cell r="M5965" t="str">
            <v>SCS0001080</v>
          </cell>
          <cell r="N5965">
            <v>1913037</v>
          </cell>
          <cell r="O5965" t="str">
            <v>副驾左侧调角器总成</v>
          </cell>
          <cell r="P5965" t="str">
            <v>C33D</v>
          </cell>
          <cell r="Q5965">
            <v>135</v>
          </cell>
          <cell r="R5965" t="str">
            <v>YC10</v>
          </cell>
          <cell r="S5965">
            <v>40.39</v>
          </cell>
        </row>
        <row r="5966">
          <cell r="M5966" t="str">
            <v>SCS0005236</v>
          </cell>
          <cell r="N5966">
            <v>2143048</v>
          </cell>
          <cell r="O5966" t="str">
            <v>无纺布550*950</v>
          </cell>
          <cell r="P5966" t="str">
            <v>550*950</v>
          </cell>
          <cell r="Q5966">
            <v>10000</v>
          </cell>
          <cell r="R5966" t="str">
            <v>YC01</v>
          </cell>
          <cell r="S5966">
            <v>0.54</v>
          </cell>
        </row>
        <row r="5967">
          <cell r="M5967" t="str">
            <v>SCS0001314</v>
          </cell>
          <cell r="N5967">
            <v>1913037</v>
          </cell>
          <cell r="O5967" t="str">
            <v>副驾右侧调角器总成</v>
          </cell>
          <cell r="P5967" t="str">
            <v>H32B(不带气囊)</v>
          </cell>
          <cell r="Q5967">
            <v>1130</v>
          </cell>
          <cell r="R5967" t="str">
            <v>YC10</v>
          </cell>
          <cell r="S5967">
            <v>41.7</v>
          </cell>
        </row>
        <row r="5968">
          <cell r="M5968" t="str">
            <v>SCS0006687</v>
          </cell>
          <cell r="N5968" t="str">
            <v>L4527</v>
          </cell>
          <cell r="O5968" t="str">
            <v>靠背骨架总成</v>
          </cell>
          <cell r="P5968" t="str">
            <v>中联座椅</v>
          </cell>
          <cell r="Q5968">
            <v>248</v>
          </cell>
          <cell r="R5968" t="str">
            <v>YC01</v>
          </cell>
          <cell r="S5968">
            <v>43.17</v>
          </cell>
        </row>
        <row r="5969">
          <cell r="M5969" t="str">
            <v>SCS0001081</v>
          </cell>
          <cell r="N5969">
            <v>1913037</v>
          </cell>
          <cell r="O5969" t="str">
            <v>副驾右侧调角器总成</v>
          </cell>
          <cell r="P5969" t="str">
            <v>C33D</v>
          </cell>
          <cell r="Q5969">
            <v>135</v>
          </cell>
          <cell r="R5969" t="str">
            <v>YC10</v>
          </cell>
          <cell r="S5969">
            <v>40.39</v>
          </cell>
        </row>
        <row r="5970">
          <cell r="M5970" t="str">
            <v>scs0011652</v>
          </cell>
          <cell r="N5970">
            <v>2143048</v>
          </cell>
          <cell r="O5970" t="str">
            <v>两侧头枕面套</v>
          </cell>
          <cell r="P5970" t="str">
            <v>P203月牙白PVC</v>
          </cell>
          <cell r="Q5970">
            <v>298</v>
          </cell>
          <cell r="R5970" t="str">
            <v>YC01</v>
          </cell>
          <cell r="S5970">
            <v>21.57</v>
          </cell>
        </row>
        <row r="5971">
          <cell r="M5971" t="str">
            <v>SCS0001315</v>
          </cell>
          <cell r="N5971">
            <v>1913037</v>
          </cell>
          <cell r="O5971" t="str">
            <v>副驾左侧调角器总成</v>
          </cell>
          <cell r="P5971" t="str">
            <v>H32B</v>
          </cell>
          <cell r="Q5971">
            <v>1130</v>
          </cell>
          <cell r="R5971" t="str">
            <v>YC10</v>
          </cell>
          <cell r="S5971">
            <v>41.7</v>
          </cell>
        </row>
        <row r="5972">
          <cell r="M5972" t="str">
            <v>SCS0006747</v>
          </cell>
          <cell r="N5972" t="str">
            <v>L4527</v>
          </cell>
          <cell r="O5972" t="str">
            <v>骨架（电泳）</v>
          </cell>
          <cell r="P5972" t="str">
            <v>动车项目</v>
          </cell>
          <cell r="Q5972">
            <v>29</v>
          </cell>
          <cell r="R5972" t="str">
            <v>YC01</v>
          </cell>
          <cell r="S5972">
            <v>8.65</v>
          </cell>
        </row>
        <row r="5973">
          <cell r="M5973" t="str">
            <v>SCS0001083</v>
          </cell>
          <cell r="N5973">
            <v>1913037</v>
          </cell>
          <cell r="O5973" t="str">
            <v>主驾座框本体总成</v>
          </cell>
          <cell r="P5973" t="str">
            <v>301(真皮)</v>
          </cell>
          <cell r="Q5973">
            <v>47</v>
          </cell>
          <cell r="R5973" t="str">
            <v>YC01</v>
          </cell>
          <cell r="S5973">
            <v>138.47</v>
          </cell>
        </row>
        <row r="5974">
          <cell r="M5974" t="str">
            <v>SCS0011696</v>
          </cell>
          <cell r="N5974">
            <v>2143048</v>
          </cell>
          <cell r="O5974" t="str">
            <v>前排靠背护面总成</v>
          </cell>
          <cell r="P5974" t="str">
            <v>P203月牙白PVC无气囊</v>
          </cell>
          <cell r="Q5974">
            <v>198</v>
          </cell>
          <cell r="R5974" t="str">
            <v>YC01</v>
          </cell>
          <cell r="S5974">
            <v>188.57</v>
          </cell>
        </row>
        <row r="5975">
          <cell r="M5975" t="str">
            <v>SCS0001653</v>
          </cell>
          <cell r="N5975">
            <v>1913037</v>
          </cell>
          <cell r="O5975" t="str">
            <v>主驾座框本体总成</v>
          </cell>
          <cell r="P5975" t="str">
            <v>C33D-Z03豪华型六向</v>
          </cell>
          <cell r="Q5975">
            <v>20</v>
          </cell>
          <cell r="R5975" t="str">
            <v>BC05</v>
          </cell>
          <cell r="S5975">
            <v>171.74</v>
          </cell>
        </row>
        <row r="5976">
          <cell r="M5976" t="str">
            <v>SCS0006750</v>
          </cell>
          <cell r="N5976" t="str">
            <v>L4527</v>
          </cell>
          <cell r="O5976" t="str">
            <v>骨架（电泳）</v>
          </cell>
          <cell r="P5976" t="str">
            <v>动车项目</v>
          </cell>
          <cell r="Q5976">
            <v>29</v>
          </cell>
          <cell r="R5976" t="str">
            <v>YC01</v>
          </cell>
          <cell r="S5976">
            <v>21.06</v>
          </cell>
        </row>
        <row r="5977">
          <cell r="M5977" t="str">
            <v>SCS0001084</v>
          </cell>
          <cell r="N5977">
            <v>1913037</v>
          </cell>
          <cell r="O5977" t="str">
            <v>副驾座框本体总成</v>
          </cell>
          <cell r="P5977" t="str">
            <v>301(真皮)</v>
          </cell>
          <cell r="Q5977">
            <v>36</v>
          </cell>
          <cell r="R5977" t="str">
            <v>YC01</v>
          </cell>
          <cell r="S5977">
            <v>54.74</v>
          </cell>
        </row>
        <row r="5978">
          <cell r="M5978" t="str">
            <v>SCS0011710</v>
          </cell>
          <cell r="N5978">
            <v>2143048</v>
          </cell>
          <cell r="O5978" t="str">
            <v>主驾座垫护面总成</v>
          </cell>
          <cell r="P5978" t="str">
            <v>P203月牙白PVC</v>
          </cell>
          <cell r="Q5978">
            <v>119</v>
          </cell>
          <cell r="R5978" t="str">
            <v>YC01</v>
          </cell>
          <cell r="S5978">
            <v>118.31</v>
          </cell>
        </row>
        <row r="5979">
          <cell r="M5979" t="str">
            <v>SCS0003190</v>
          </cell>
          <cell r="N5979">
            <v>1913037</v>
          </cell>
          <cell r="O5979" t="str">
            <v>弹簧盖大</v>
          </cell>
          <cell r="P5979" t="str">
            <v>C40D</v>
          </cell>
          <cell r="Q5979">
            <v>3580</v>
          </cell>
          <cell r="R5979" t="str">
            <v>YC10</v>
          </cell>
          <cell r="S5979">
            <v>0.36</v>
          </cell>
        </row>
        <row r="5980">
          <cell r="M5980" t="str">
            <v>SCS0006754</v>
          </cell>
          <cell r="N5980" t="str">
            <v>L4527</v>
          </cell>
          <cell r="O5980" t="str">
            <v>骨架（电泳）</v>
          </cell>
          <cell r="P5980" t="str">
            <v>动车项目</v>
          </cell>
          <cell r="Q5980">
            <v>29</v>
          </cell>
          <cell r="R5980" t="str">
            <v>YC01</v>
          </cell>
          <cell r="S5980">
            <v>16.8</v>
          </cell>
        </row>
        <row r="5981">
          <cell r="M5981" t="str">
            <v>SCS0001109</v>
          </cell>
          <cell r="N5981">
            <v>1913037</v>
          </cell>
          <cell r="O5981" t="str">
            <v>主驾左侧调角器总成</v>
          </cell>
          <cell r="P5981" t="str">
            <v>C33D</v>
          </cell>
          <cell r="Q5981">
            <v>173</v>
          </cell>
          <cell r="R5981" t="str">
            <v>YC10</v>
          </cell>
          <cell r="S5981">
            <v>40.39</v>
          </cell>
        </row>
        <row r="5982">
          <cell r="M5982" t="str">
            <v>scs0011724</v>
          </cell>
          <cell r="N5982">
            <v>2143048</v>
          </cell>
          <cell r="O5982" t="str">
            <v>副驾座垫护面总成</v>
          </cell>
          <cell r="P5982" t="str">
            <v>P203月牙白PVC</v>
          </cell>
          <cell r="Q5982">
            <v>119</v>
          </cell>
          <cell r="R5982" t="str">
            <v>YC01</v>
          </cell>
          <cell r="S5982">
            <v>118.31</v>
          </cell>
        </row>
        <row r="5983">
          <cell r="M5983" t="str">
            <v>SCS0003191</v>
          </cell>
          <cell r="N5983">
            <v>1913037</v>
          </cell>
          <cell r="O5983" t="str">
            <v>弹簧盖小</v>
          </cell>
          <cell r="P5983" t="str">
            <v>C40D</v>
          </cell>
          <cell r="Q5983">
            <v>3580</v>
          </cell>
          <cell r="R5983" t="str">
            <v>YC10</v>
          </cell>
          <cell r="S5983">
            <v>0.45</v>
          </cell>
        </row>
        <row r="5984">
          <cell r="M5984" t="str">
            <v>SCS0006764</v>
          </cell>
          <cell r="N5984" t="str">
            <v>L4527</v>
          </cell>
          <cell r="O5984" t="str">
            <v>骨架（电泳）</v>
          </cell>
          <cell r="P5984" t="str">
            <v>动车项目</v>
          </cell>
          <cell r="Q5984">
            <v>402</v>
          </cell>
          <cell r="R5984" t="str">
            <v>YC01</v>
          </cell>
          <cell r="S5984">
            <v>11.78</v>
          </cell>
        </row>
        <row r="5985">
          <cell r="M5985" t="str">
            <v>SCS0001110</v>
          </cell>
          <cell r="N5985">
            <v>1913037</v>
          </cell>
          <cell r="O5985" t="str">
            <v>后排靠背中间脚架总成</v>
          </cell>
          <cell r="Q5985">
            <v>2652</v>
          </cell>
          <cell r="R5985" t="str">
            <v>YC01</v>
          </cell>
          <cell r="S5985">
            <v>7.97</v>
          </cell>
        </row>
        <row r="5986">
          <cell r="M5986" t="str">
            <v>scs0011665</v>
          </cell>
          <cell r="N5986">
            <v>2143048</v>
          </cell>
          <cell r="O5986" t="str">
            <v>六分坐垫面套</v>
          </cell>
          <cell r="P5986" t="str">
            <v>P203月牙白PVC</v>
          </cell>
          <cell r="Q5986">
            <v>119</v>
          </cell>
          <cell r="R5986" t="str">
            <v>YC01</v>
          </cell>
          <cell r="S5986">
            <v>142.44</v>
          </cell>
        </row>
        <row r="5987">
          <cell r="M5987" t="str">
            <v>SCS0003192</v>
          </cell>
          <cell r="N5987">
            <v>1913037</v>
          </cell>
          <cell r="O5987" t="str">
            <v>限位块</v>
          </cell>
          <cell r="P5987" t="str">
            <v>C40D</v>
          </cell>
          <cell r="Q5987">
            <v>227</v>
          </cell>
          <cell r="R5987" t="str">
            <v>YC01</v>
          </cell>
          <cell r="S5987">
            <v>0.21</v>
          </cell>
        </row>
        <row r="5988">
          <cell r="M5988" t="str">
            <v>SCS0006769</v>
          </cell>
          <cell r="N5988" t="str">
            <v>L4527</v>
          </cell>
          <cell r="O5988" t="str">
            <v>加强板（电泳）</v>
          </cell>
          <cell r="P5988" t="str">
            <v>动车项目</v>
          </cell>
          <cell r="Q5988">
            <v>804</v>
          </cell>
          <cell r="R5988" t="str">
            <v>YC01</v>
          </cell>
          <cell r="S5988">
            <v>2.2000000000000002</v>
          </cell>
        </row>
        <row r="5989">
          <cell r="M5989" t="str">
            <v>SCS0001311</v>
          </cell>
          <cell r="N5989">
            <v>1913037</v>
          </cell>
          <cell r="O5989" t="str">
            <v>主驾左侧调角器总成</v>
          </cell>
          <cell r="P5989" t="str">
            <v>H32B(不带气囊)</v>
          </cell>
          <cell r="Q5989">
            <v>30092</v>
          </cell>
          <cell r="R5989" t="str">
            <v>YC10</v>
          </cell>
          <cell r="S5989">
            <v>41.7</v>
          </cell>
        </row>
        <row r="5990">
          <cell r="M5990" t="str">
            <v>scs0011658</v>
          </cell>
          <cell r="N5990">
            <v>2143048</v>
          </cell>
          <cell r="O5990" t="str">
            <v>四分坐垫面套</v>
          </cell>
          <cell r="P5990" t="str">
            <v>P203月牙白PVC</v>
          </cell>
          <cell r="Q5990">
            <v>119</v>
          </cell>
          <cell r="R5990" t="str">
            <v>YC01</v>
          </cell>
          <cell r="S5990">
            <v>130.29</v>
          </cell>
        </row>
        <row r="5991">
          <cell r="M5991" t="str">
            <v>SCS0003193</v>
          </cell>
          <cell r="N5991">
            <v>1913037</v>
          </cell>
          <cell r="O5991" t="str">
            <v>扶手限位块</v>
          </cell>
          <cell r="P5991" t="str">
            <v>C40D</v>
          </cell>
          <cell r="Q5991">
            <v>325</v>
          </cell>
          <cell r="R5991" t="str">
            <v>YC10</v>
          </cell>
          <cell r="S5991">
            <v>0.23</v>
          </cell>
        </row>
        <row r="5992">
          <cell r="M5992" t="str">
            <v>SCS0006678</v>
          </cell>
          <cell r="N5992" t="str">
            <v>L4527</v>
          </cell>
          <cell r="O5992" t="str">
            <v>座框左边板组件</v>
          </cell>
          <cell r="P5992" t="str">
            <v>中联座椅</v>
          </cell>
          <cell r="Q5992">
            <v>824</v>
          </cell>
          <cell r="R5992" t="str">
            <v>YC10</v>
          </cell>
          <cell r="S5992">
            <v>1.86</v>
          </cell>
        </row>
        <row r="5993">
          <cell r="M5993" t="str">
            <v>SCS0001312</v>
          </cell>
          <cell r="N5993">
            <v>1913037</v>
          </cell>
          <cell r="O5993" t="str">
            <v>主驾右侧调角器总成</v>
          </cell>
          <cell r="P5993" t="str">
            <v>H32B</v>
          </cell>
          <cell r="Q5993">
            <v>30210</v>
          </cell>
          <cell r="R5993" t="str">
            <v>YC10</v>
          </cell>
          <cell r="S5993">
            <v>41.7</v>
          </cell>
        </row>
        <row r="5994">
          <cell r="M5994" t="str">
            <v>scs0011700</v>
          </cell>
          <cell r="N5994">
            <v>2143048</v>
          </cell>
          <cell r="O5994" t="str">
            <v>前排头枕护面总成</v>
          </cell>
          <cell r="P5994" t="str">
            <v>P203月牙白PVC</v>
          </cell>
          <cell r="Q5994">
            <v>298</v>
          </cell>
          <cell r="R5994" t="str">
            <v>YC01</v>
          </cell>
          <cell r="S5994">
            <v>30.46</v>
          </cell>
        </row>
        <row r="5995">
          <cell r="M5995" t="str">
            <v>SCS0003391</v>
          </cell>
          <cell r="N5995">
            <v>1913037</v>
          </cell>
          <cell r="O5995" t="str">
            <v>扶手泡棉加强板</v>
          </cell>
          <cell r="P5995" t="str">
            <v>C40DB</v>
          </cell>
          <cell r="Q5995">
            <v>10</v>
          </cell>
          <cell r="R5995" t="str">
            <v>YC01</v>
          </cell>
          <cell r="S5995">
            <v>0.34</v>
          </cell>
        </row>
        <row r="5996">
          <cell r="M5996" t="str">
            <v>SCS0006679</v>
          </cell>
          <cell r="N5996" t="str">
            <v>L4527</v>
          </cell>
          <cell r="O5996" t="str">
            <v>座框右边板组件</v>
          </cell>
          <cell r="P5996" t="str">
            <v>中联座椅</v>
          </cell>
          <cell r="Q5996">
            <v>824</v>
          </cell>
          <cell r="R5996" t="str">
            <v>YC10</v>
          </cell>
          <cell r="S5996">
            <v>1.36</v>
          </cell>
        </row>
        <row r="5997">
          <cell r="M5997" t="str">
            <v>SCS0001313</v>
          </cell>
          <cell r="N5997">
            <v>1913037</v>
          </cell>
          <cell r="O5997" t="str">
            <v>主驾左侧调角器总成</v>
          </cell>
          <cell r="P5997" t="str">
            <v>H32B(带气囊)</v>
          </cell>
          <cell r="Q5997">
            <v>60</v>
          </cell>
          <cell r="R5997" t="str">
            <v>YC10</v>
          </cell>
          <cell r="S5997">
            <v>41.7</v>
          </cell>
        </row>
        <row r="5998">
          <cell r="M5998" t="str">
            <v>scs0011673</v>
          </cell>
          <cell r="N5998">
            <v>2143048</v>
          </cell>
          <cell r="O5998" t="str">
            <v>靠背面套</v>
          </cell>
          <cell r="P5998" t="str">
            <v>P203月牙白PVC</v>
          </cell>
          <cell r="Q5998">
            <v>113</v>
          </cell>
          <cell r="R5998" t="str">
            <v>YC01</v>
          </cell>
          <cell r="S5998">
            <v>252.78</v>
          </cell>
        </row>
        <row r="5999">
          <cell r="M5999" t="str">
            <v>SCS0005388</v>
          </cell>
          <cell r="N5999">
            <v>1913037</v>
          </cell>
          <cell r="O5999" t="str">
            <v>主驾左侧调角器焊接总成</v>
          </cell>
          <cell r="P5999" t="str">
            <v>P203电动</v>
          </cell>
          <cell r="Q5999">
            <v>320</v>
          </cell>
          <cell r="R5999" t="str">
            <v>YC10</v>
          </cell>
          <cell r="S5999">
            <v>74.09</v>
          </cell>
        </row>
        <row r="6000">
          <cell r="M6000" t="str">
            <v>SCS0006680</v>
          </cell>
          <cell r="N6000" t="str">
            <v>L4527</v>
          </cell>
          <cell r="O6000" t="str">
            <v>座框钢丝</v>
          </cell>
          <cell r="P6000" t="str">
            <v>中联座椅</v>
          </cell>
          <cell r="Q6000">
            <v>824</v>
          </cell>
          <cell r="R6000" t="str">
            <v>YC10</v>
          </cell>
          <cell r="S6000">
            <v>0.38</v>
          </cell>
        </row>
        <row r="6001">
          <cell r="M6001" t="str">
            <v>SCS0001314</v>
          </cell>
          <cell r="N6001">
            <v>1913037</v>
          </cell>
          <cell r="O6001" t="str">
            <v>副驾右侧调角器总成</v>
          </cell>
          <cell r="P6001" t="str">
            <v>H32B(不带气囊)</v>
          </cell>
          <cell r="Q6001">
            <v>29521</v>
          </cell>
          <cell r="R6001" t="str">
            <v>YC10</v>
          </cell>
          <cell r="S6001">
            <v>41.7</v>
          </cell>
        </row>
        <row r="6002">
          <cell r="M6002" t="str">
            <v>scs0011677</v>
          </cell>
          <cell r="N6002">
            <v>2143048</v>
          </cell>
          <cell r="O6002" t="str">
            <v>扶手面套</v>
          </cell>
          <cell r="P6002" t="str">
            <v>P203月牙白PVC</v>
          </cell>
          <cell r="Q6002">
            <v>149</v>
          </cell>
          <cell r="R6002" t="str">
            <v>YC01</v>
          </cell>
          <cell r="S6002">
            <v>25.29</v>
          </cell>
        </row>
        <row r="6003">
          <cell r="M6003" t="str">
            <v>SCS0005389</v>
          </cell>
          <cell r="N6003">
            <v>1913037</v>
          </cell>
          <cell r="O6003" t="str">
            <v>主驾右侧调角器焊接总成</v>
          </cell>
          <cell r="P6003" t="str">
            <v>P203电动</v>
          </cell>
          <cell r="Q6003">
            <v>320</v>
          </cell>
          <cell r="R6003" t="str">
            <v>YC10</v>
          </cell>
          <cell r="S6003">
            <v>73.540000000000006</v>
          </cell>
        </row>
        <row r="6004">
          <cell r="M6004" t="str">
            <v>SCS0006682</v>
          </cell>
          <cell r="N6004" t="str">
            <v>L4527</v>
          </cell>
          <cell r="O6004" t="str">
            <v>座垫蛇簧组件</v>
          </cell>
          <cell r="P6004" t="str">
            <v>中联座椅</v>
          </cell>
          <cell r="Q6004">
            <v>2472</v>
          </cell>
          <cell r="R6004" t="str">
            <v>YC10</v>
          </cell>
          <cell r="S6004">
            <v>0.81</v>
          </cell>
        </row>
        <row r="6005">
          <cell r="M6005" t="str">
            <v>SCS0001315</v>
          </cell>
          <cell r="N6005">
            <v>1913037</v>
          </cell>
          <cell r="O6005" t="str">
            <v>副驾左侧调角器总成</v>
          </cell>
          <cell r="P6005" t="str">
            <v>H32B</v>
          </cell>
          <cell r="Q6005">
            <v>29582</v>
          </cell>
          <cell r="R6005" t="str">
            <v>YC10</v>
          </cell>
          <cell r="S6005">
            <v>41.7</v>
          </cell>
        </row>
        <row r="6006">
          <cell r="M6006" t="str">
            <v>scs0011682</v>
          </cell>
          <cell r="N6006">
            <v>2143048</v>
          </cell>
          <cell r="O6006" t="str">
            <v>中间头枕面套</v>
          </cell>
          <cell r="P6006" t="str">
            <v>P203月牙白PVC</v>
          </cell>
          <cell r="Q6006">
            <v>149</v>
          </cell>
          <cell r="R6006" t="str">
            <v>YC01</v>
          </cell>
          <cell r="S6006">
            <v>16.46</v>
          </cell>
        </row>
        <row r="6007">
          <cell r="M6007" t="str">
            <v>SCS0005503</v>
          </cell>
          <cell r="N6007">
            <v>1913037</v>
          </cell>
          <cell r="O6007" t="str">
            <v>主驾左侧调角器焊接总成</v>
          </cell>
          <cell r="P6007" t="str">
            <v>P203手动无气囊</v>
          </cell>
          <cell r="Q6007">
            <v>280</v>
          </cell>
          <cell r="R6007" t="str">
            <v>YC10</v>
          </cell>
          <cell r="S6007">
            <v>50.31</v>
          </cell>
        </row>
        <row r="6008">
          <cell r="M6008" t="str">
            <v>SCS0006687</v>
          </cell>
          <cell r="N6008" t="str">
            <v>L4527</v>
          </cell>
          <cell r="O6008" t="str">
            <v>靠背骨架总成</v>
          </cell>
          <cell r="P6008" t="str">
            <v>中联座椅</v>
          </cell>
          <cell r="Q6008">
            <v>806</v>
          </cell>
          <cell r="R6008" t="str">
            <v>YC01</v>
          </cell>
          <cell r="S6008">
            <v>43.17</v>
          </cell>
        </row>
        <row r="6009">
          <cell r="M6009" t="str">
            <v>SCS0001316</v>
          </cell>
          <cell r="N6009">
            <v>1913037</v>
          </cell>
          <cell r="O6009" t="str">
            <v>副驾右侧调角器总成</v>
          </cell>
          <cell r="P6009" t="str">
            <v>H32B(带气囊)</v>
          </cell>
          <cell r="Q6009">
            <v>60</v>
          </cell>
          <cell r="R6009" t="str">
            <v>YC10</v>
          </cell>
          <cell r="S6009">
            <v>41.7</v>
          </cell>
        </row>
        <row r="6010">
          <cell r="M6010" t="str">
            <v>SCS0011653</v>
          </cell>
          <cell r="N6010">
            <v>2143048</v>
          </cell>
          <cell r="O6010" t="str">
            <v>两侧头枕面套</v>
          </cell>
          <cell r="P6010" t="str">
            <v>P203亚麻棕PVC</v>
          </cell>
          <cell r="Q6010">
            <v>480</v>
          </cell>
          <cell r="R6010" t="str">
            <v>YC01</v>
          </cell>
          <cell r="S6010">
            <v>15.69</v>
          </cell>
        </row>
        <row r="6011">
          <cell r="M6011" t="str">
            <v>SCS0005504</v>
          </cell>
          <cell r="N6011">
            <v>1913037</v>
          </cell>
          <cell r="O6011" t="str">
            <v>主驾右侧调角器焊接总成</v>
          </cell>
          <cell r="P6011" t="str">
            <v>P203手动</v>
          </cell>
          <cell r="Q6011">
            <v>280</v>
          </cell>
          <cell r="R6011" t="str">
            <v>YC10</v>
          </cell>
          <cell r="S6011">
            <v>45.79</v>
          </cell>
        </row>
        <row r="6012">
          <cell r="M6012" t="str">
            <v>SCS0000801</v>
          </cell>
          <cell r="N6012">
            <v>1913289</v>
          </cell>
          <cell r="O6012" t="str">
            <v>驾座调角器从动侧</v>
          </cell>
          <cell r="Q6012">
            <v>2000</v>
          </cell>
          <cell r="R6012" t="str">
            <v>YC01</v>
          </cell>
          <cell r="S6012">
            <v>8.5500000000000007</v>
          </cell>
        </row>
        <row r="6013">
          <cell r="M6013" t="str">
            <v>SCS0001317</v>
          </cell>
          <cell r="N6013">
            <v>1913037</v>
          </cell>
          <cell r="O6013" t="str">
            <v>靠背腰部支撑钣金</v>
          </cell>
          <cell r="P6013" t="str">
            <v>H32B</v>
          </cell>
          <cell r="Q6013">
            <v>4345</v>
          </cell>
          <cell r="R6013" t="str">
            <v>YC10</v>
          </cell>
          <cell r="S6013">
            <v>4.24</v>
          </cell>
        </row>
        <row r="6014">
          <cell r="M6014" t="str">
            <v>SCS0011697</v>
          </cell>
          <cell r="N6014">
            <v>2143048</v>
          </cell>
          <cell r="O6014" t="str">
            <v>主驾靠背护面总成</v>
          </cell>
          <cell r="P6014" t="str">
            <v>P203亚麻棕PVC无气囊</v>
          </cell>
          <cell r="Q6014">
            <v>230</v>
          </cell>
          <cell r="R6014" t="str">
            <v>YC01</v>
          </cell>
          <cell r="S6014">
            <v>105.75</v>
          </cell>
        </row>
        <row r="6015">
          <cell r="M6015" t="str">
            <v>SCS0005509</v>
          </cell>
          <cell r="N6015">
            <v>1913037</v>
          </cell>
          <cell r="O6015" t="str">
            <v>副驾左侧调角器焊接总成</v>
          </cell>
          <cell r="P6015" t="str">
            <v>P203手动</v>
          </cell>
          <cell r="Q6015">
            <v>600</v>
          </cell>
          <cell r="R6015" t="str">
            <v>YC10</v>
          </cell>
          <cell r="S6015">
            <v>45.79</v>
          </cell>
        </row>
        <row r="6016">
          <cell r="M6016" t="str">
            <v>SCS0000800</v>
          </cell>
          <cell r="N6016">
            <v>1913289</v>
          </cell>
          <cell r="O6016" t="str">
            <v>驾座调角器主动侧</v>
          </cell>
          <cell r="Q6016">
            <v>1755</v>
          </cell>
          <cell r="R6016" t="str">
            <v>YC01</v>
          </cell>
          <cell r="S6016">
            <v>23.5</v>
          </cell>
        </row>
        <row r="6017">
          <cell r="M6017" t="str">
            <v>SCS0006187</v>
          </cell>
          <cell r="N6017">
            <v>1913037</v>
          </cell>
          <cell r="O6017" t="str">
            <v>副驾座骨架总成</v>
          </cell>
          <cell r="P6017" t="str">
            <v>H32B(高配带线束固定板）</v>
          </cell>
          <cell r="Q6017">
            <v>54</v>
          </cell>
          <cell r="R6017" t="str">
            <v>BC05</v>
          </cell>
          <cell r="S6017">
            <v>153.69</v>
          </cell>
        </row>
        <row r="6018">
          <cell r="M6018" t="str">
            <v>SCS0011888</v>
          </cell>
          <cell r="N6018">
            <v>2143048</v>
          </cell>
          <cell r="O6018" t="str">
            <v>副驾靠背护面总成</v>
          </cell>
          <cell r="P6018" t="str">
            <v>P203亚麻棕PVC无气囊</v>
          </cell>
          <cell r="Q6018">
            <v>230</v>
          </cell>
          <cell r="R6018" t="str">
            <v>YC01</v>
          </cell>
          <cell r="S6018">
            <v>105.75</v>
          </cell>
        </row>
        <row r="6019">
          <cell r="M6019" t="str">
            <v>SCS0005514</v>
          </cell>
          <cell r="N6019">
            <v>1913037</v>
          </cell>
          <cell r="O6019" t="str">
            <v>副驾右侧调角器焊接总成</v>
          </cell>
          <cell r="P6019" t="str">
            <v>P203手动无气囊</v>
          </cell>
          <cell r="Q6019">
            <v>600</v>
          </cell>
          <cell r="R6019" t="str">
            <v>YC10</v>
          </cell>
          <cell r="S6019">
            <v>50.31</v>
          </cell>
        </row>
        <row r="6020">
          <cell r="M6020" t="str">
            <v>SCS0000951</v>
          </cell>
          <cell r="N6020">
            <v>1944684</v>
          </cell>
          <cell r="O6020" t="str">
            <v>长拉线</v>
          </cell>
          <cell r="Q6020">
            <v>500</v>
          </cell>
          <cell r="R6020" t="str">
            <v>YC01</v>
          </cell>
          <cell r="S6020">
            <v>2.92</v>
          </cell>
        </row>
        <row r="6021">
          <cell r="M6021" t="str">
            <v>SCS0006188</v>
          </cell>
          <cell r="N6021">
            <v>1913037</v>
          </cell>
          <cell r="O6021" t="str">
            <v>副驾座骨架总成</v>
          </cell>
          <cell r="P6021" t="str">
            <v>C32B-F05（尊贵型）</v>
          </cell>
          <cell r="Q6021">
            <v>40</v>
          </cell>
          <cell r="R6021" t="str">
            <v>BC05</v>
          </cell>
          <cell r="S6021">
            <v>153.69</v>
          </cell>
        </row>
        <row r="6022">
          <cell r="M6022" t="str">
            <v>SCS0011711</v>
          </cell>
          <cell r="N6022">
            <v>2143048</v>
          </cell>
          <cell r="O6022" t="str">
            <v>主驾座垫护面总成</v>
          </cell>
          <cell r="P6022" t="str">
            <v>P203亚麻棕PVC</v>
          </cell>
          <cell r="Q6022">
            <v>230</v>
          </cell>
          <cell r="R6022" t="str">
            <v>YC01</v>
          </cell>
          <cell r="S6022">
            <v>53.48</v>
          </cell>
        </row>
        <row r="6023">
          <cell r="M6023" t="str">
            <v>SCS0002835</v>
          </cell>
          <cell r="N6023">
            <v>1943012</v>
          </cell>
          <cell r="O6023" t="str">
            <v>驾座调角器手柄</v>
          </cell>
          <cell r="P6023">
            <v>306</v>
          </cell>
          <cell r="Q6023">
            <v>168</v>
          </cell>
          <cell r="R6023" t="str">
            <v>YC01</v>
          </cell>
          <cell r="S6023">
            <v>0.38</v>
          </cell>
        </row>
        <row r="6024">
          <cell r="M6024" t="str">
            <v>SCS0000956</v>
          </cell>
          <cell r="N6024">
            <v>1944684</v>
          </cell>
          <cell r="O6024" t="str">
            <v>短拉线</v>
          </cell>
          <cell r="Q6024">
            <v>500</v>
          </cell>
          <cell r="R6024" t="str">
            <v>YC01</v>
          </cell>
          <cell r="S6024">
            <v>2.27</v>
          </cell>
        </row>
        <row r="6025">
          <cell r="M6025" t="str">
            <v>SCS0001489</v>
          </cell>
          <cell r="N6025">
            <v>1913037</v>
          </cell>
          <cell r="O6025" t="str">
            <v>副驾座框本体总成</v>
          </cell>
          <cell r="P6025" t="str">
            <v>C33D(国际型+单边+四向)</v>
          </cell>
          <cell r="Q6025">
            <v>2358</v>
          </cell>
          <cell r="R6025" t="str">
            <v>YC01</v>
          </cell>
          <cell r="S6025">
            <v>54.74</v>
          </cell>
        </row>
        <row r="6026">
          <cell r="M6026" t="str">
            <v>SCS0011725</v>
          </cell>
          <cell r="N6026">
            <v>2143048</v>
          </cell>
          <cell r="O6026" t="str">
            <v>副驾座垫护面总成</v>
          </cell>
          <cell r="P6026" t="str">
            <v>P203亚麻棕PVC</v>
          </cell>
          <cell r="Q6026">
            <v>230</v>
          </cell>
          <cell r="R6026" t="str">
            <v>YC01</v>
          </cell>
          <cell r="S6026">
            <v>53.48</v>
          </cell>
        </row>
        <row r="6027">
          <cell r="M6027" t="str">
            <v>SCS0002836</v>
          </cell>
          <cell r="N6027">
            <v>1943012</v>
          </cell>
          <cell r="O6027" t="str">
            <v>驾座左侧罩壳</v>
          </cell>
          <cell r="P6027">
            <v>306</v>
          </cell>
          <cell r="Q6027">
            <v>168</v>
          </cell>
          <cell r="R6027" t="str">
            <v>YC01</v>
          </cell>
          <cell r="S6027">
            <v>1.06</v>
          </cell>
        </row>
        <row r="6028">
          <cell r="M6028" t="str">
            <v>SCS0000951</v>
          </cell>
          <cell r="N6028">
            <v>1944684</v>
          </cell>
          <cell r="O6028" t="str">
            <v>长拉线</v>
          </cell>
          <cell r="Q6028">
            <v>500</v>
          </cell>
          <cell r="R6028" t="str">
            <v>YC01</v>
          </cell>
          <cell r="S6028">
            <v>2.92</v>
          </cell>
        </row>
        <row r="6029">
          <cell r="M6029" t="str">
            <v>SCS0001492</v>
          </cell>
          <cell r="N6029">
            <v>1913037</v>
          </cell>
          <cell r="O6029" t="str">
            <v>主驾座框本体总成</v>
          </cell>
          <cell r="P6029" t="str">
            <v>C33D(国际型+单边+六向)</v>
          </cell>
          <cell r="Q6029">
            <v>971</v>
          </cell>
          <cell r="R6029" t="str">
            <v>YC01</v>
          </cell>
          <cell r="S6029">
            <v>138.47</v>
          </cell>
        </row>
        <row r="6030">
          <cell r="M6030" t="str">
            <v>SCS0011666</v>
          </cell>
          <cell r="N6030">
            <v>2143048</v>
          </cell>
          <cell r="O6030" t="str">
            <v>六分坐垫面套</v>
          </cell>
          <cell r="P6030" t="str">
            <v>P203亚麻棕PVC</v>
          </cell>
          <cell r="Q6030">
            <v>230</v>
          </cell>
          <cell r="R6030" t="str">
            <v>YC01</v>
          </cell>
          <cell r="S6030">
            <v>79.62</v>
          </cell>
        </row>
        <row r="6031">
          <cell r="M6031" t="str">
            <v>SCS0002837</v>
          </cell>
          <cell r="N6031">
            <v>1943012</v>
          </cell>
          <cell r="O6031" t="str">
            <v>驾座右侧外罩壳</v>
          </cell>
          <cell r="P6031">
            <v>306</v>
          </cell>
          <cell r="Q6031">
            <v>168</v>
          </cell>
          <cell r="R6031" t="str">
            <v>YC01</v>
          </cell>
          <cell r="S6031">
            <v>1.22</v>
          </cell>
        </row>
        <row r="6032">
          <cell r="M6032" t="str">
            <v>BEC0000004</v>
          </cell>
          <cell r="N6032" t="str">
            <v>L4311</v>
          </cell>
          <cell r="O6032" t="str">
            <v>SBR</v>
          </cell>
          <cell r="P6032" t="str">
            <v>H32B</v>
          </cell>
          <cell r="Q6032">
            <v>46</v>
          </cell>
          <cell r="R6032" t="str">
            <v>YC01</v>
          </cell>
          <cell r="S6032">
            <v>14.5</v>
          </cell>
        </row>
        <row r="6033">
          <cell r="M6033" t="str">
            <v>SCS0001494</v>
          </cell>
          <cell r="N6033">
            <v>1913037</v>
          </cell>
          <cell r="O6033" t="str">
            <v>主驾座框本体总成</v>
          </cell>
          <cell r="P6033" t="str">
            <v>C33D(国际型+单边+四向)</v>
          </cell>
          <cell r="Q6033">
            <v>1067</v>
          </cell>
          <cell r="R6033" t="str">
            <v>YC01</v>
          </cell>
          <cell r="S6033">
            <v>54.74</v>
          </cell>
        </row>
        <row r="6034">
          <cell r="M6034" t="str">
            <v>SCS0011659</v>
          </cell>
          <cell r="N6034">
            <v>2143048</v>
          </cell>
          <cell r="O6034" t="str">
            <v>四分坐垫面套</v>
          </cell>
          <cell r="P6034" t="str">
            <v>P203亚麻棕PVC</v>
          </cell>
          <cell r="Q6034">
            <v>230</v>
          </cell>
          <cell r="R6034" t="str">
            <v>YC01</v>
          </cell>
          <cell r="S6034">
            <v>65.459999999999994</v>
          </cell>
        </row>
        <row r="6035">
          <cell r="M6035" t="str">
            <v>SCS0002991</v>
          </cell>
          <cell r="N6035">
            <v>1943012</v>
          </cell>
          <cell r="O6035" t="str">
            <v>正驾右内护盖</v>
          </cell>
          <cell r="Q6035">
            <v>7</v>
          </cell>
          <cell r="R6035" t="str">
            <v>YC01</v>
          </cell>
          <cell r="S6035">
            <v>1.04</v>
          </cell>
        </row>
        <row r="6036">
          <cell r="M6036" t="str">
            <v>BEC0000004</v>
          </cell>
          <cell r="N6036" t="str">
            <v>L4311</v>
          </cell>
          <cell r="O6036" t="str">
            <v>SBR</v>
          </cell>
          <cell r="P6036" t="str">
            <v>H32B</v>
          </cell>
          <cell r="Q6036">
            <v>38</v>
          </cell>
          <cell r="R6036" t="str">
            <v>YC01</v>
          </cell>
          <cell r="S6036">
            <v>14.5</v>
          </cell>
        </row>
        <row r="6037">
          <cell r="M6037" t="str">
            <v>SCS0003040</v>
          </cell>
          <cell r="N6037">
            <v>1913037</v>
          </cell>
          <cell r="O6037" t="str">
            <v>右座椅左护盖</v>
          </cell>
          <cell r="P6037" t="str">
            <v>M20(米色IY16)</v>
          </cell>
          <cell r="Q6037">
            <v>8</v>
          </cell>
          <cell r="R6037" t="str">
            <v>YC01</v>
          </cell>
          <cell r="S6037">
            <v>2.2799999999999998</v>
          </cell>
        </row>
        <row r="6038">
          <cell r="M6038" t="str">
            <v>SCS0011701</v>
          </cell>
          <cell r="N6038">
            <v>2143048</v>
          </cell>
          <cell r="O6038" t="str">
            <v>前排头枕护面总成</v>
          </cell>
          <cell r="P6038" t="str">
            <v>P203亚麻棕PVC</v>
          </cell>
          <cell r="Q6038">
            <v>480</v>
          </cell>
          <cell r="R6038" t="str">
            <v>YC01</v>
          </cell>
          <cell r="S6038">
            <v>20.239999999999998</v>
          </cell>
        </row>
        <row r="6039">
          <cell r="M6039" t="str">
            <v>SCS0002995</v>
          </cell>
          <cell r="N6039">
            <v>1943012</v>
          </cell>
          <cell r="O6039" t="str">
            <v>塞盖</v>
          </cell>
          <cell r="Q6039">
            <v>20</v>
          </cell>
          <cell r="R6039" t="str">
            <v>YC01</v>
          </cell>
          <cell r="S6039">
            <v>7.0000000000000007E-2</v>
          </cell>
        </row>
        <row r="6040">
          <cell r="M6040" t="str">
            <v>BEC0000004</v>
          </cell>
          <cell r="N6040" t="str">
            <v>L4311</v>
          </cell>
          <cell r="O6040" t="str">
            <v>SBR</v>
          </cell>
          <cell r="P6040" t="str">
            <v>H32B</v>
          </cell>
          <cell r="Q6040">
            <v>2</v>
          </cell>
          <cell r="R6040" t="str">
            <v>YC01</v>
          </cell>
          <cell r="S6040">
            <v>14.5</v>
          </cell>
        </row>
        <row r="6041">
          <cell r="M6041" t="str">
            <v>SCS0003041</v>
          </cell>
          <cell r="N6041">
            <v>1913037</v>
          </cell>
          <cell r="O6041" t="str">
            <v>右座椅右护盖</v>
          </cell>
          <cell r="P6041" t="str">
            <v>M20(米色IY16)</v>
          </cell>
          <cell r="Q6041">
            <v>8</v>
          </cell>
          <cell r="R6041" t="str">
            <v>YC01</v>
          </cell>
          <cell r="S6041">
            <v>2.2799999999999998</v>
          </cell>
        </row>
        <row r="6042">
          <cell r="M6042" t="str">
            <v>SCS0011674</v>
          </cell>
          <cell r="N6042">
            <v>2143048</v>
          </cell>
          <cell r="O6042" t="str">
            <v>靠背面套</v>
          </cell>
          <cell r="P6042" t="str">
            <v>P203亚麻棕PVC</v>
          </cell>
          <cell r="Q6042">
            <v>230</v>
          </cell>
          <cell r="R6042" t="str">
            <v>YC01</v>
          </cell>
          <cell r="S6042">
            <v>127.05</v>
          </cell>
        </row>
        <row r="6043">
          <cell r="M6043" t="str">
            <v>SCS0002997</v>
          </cell>
          <cell r="N6043">
            <v>1943012</v>
          </cell>
          <cell r="O6043" t="str">
            <v>副驾左内护盖</v>
          </cell>
          <cell r="Q6043">
            <v>10</v>
          </cell>
          <cell r="R6043" t="str">
            <v>YC01</v>
          </cell>
          <cell r="S6043">
            <v>1.04</v>
          </cell>
        </row>
        <row r="6044">
          <cell r="M6044" t="str">
            <v>BEC0000001</v>
          </cell>
          <cell r="N6044" t="str">
            <v>L4311</v>
          </cell>
          <cell r="O6044" t="str">
            <v>SBR</v>
          </cell>
          <cell r="Q6044">
            <v>167</v>
          </cell>
          <cell r="R6044" t="str">
            <v>YC01</v>
          </cell>
          <cell r="S6044">
            <v>14.07</v>
          </cell>
        </row>
        <row r="6045">
          <cell r="M6045" t="str">
            <v>SCS0001079</v>
          </cell>
          <cell r="N6045">
            <v>1913037</v>
          </cell>
          <cell r="O6045" t="str">
            <v>主驾右侧调角器总成</v>
          </cell>
          <cell r="P6045" t="str">
            <v>C33D</v>
          </cell>
          <cell r="Q6045">
            <v>32</v>
          </cell>
          <cell r="R6045" t="str">
            <v>YC10</v>
          </cell>
          <cell r="S6045">
            <v>40.39</v>
          </cell>
        </row>
        <row r="6046">
          <cell r="M6046" t="str">
            <v>SCS0011679</v>
          </cell>
          <cell r="N6046">
            <v>2143048</v>
          </cell>
          <cell r="O6046" t="str">
            <v>扶手面套</v>
          </cell>
          <cell r="P6046" t="str">
            <v>P203亚麻棕PVC</v>
          </cell>
          <cell r="Q6046">
            <v>230</v>
          </cell>
          <cell r="R6046" t="str">
            <v>YC01</v>
          </cell>
          <cell r="S6046">
            <v>19.09</v>
          </cell>
        </row>
        <row r="6047">
          <cell r="M6047" t="str">
            <v>SCS0002999</v>
          </cell>
          <cell r="N6047">
            <v>1943012</v>
          </cell>
          <cell r="O6047" t="str">
            <v>副驾右外护盖</v>
          </cell>
          <cell r="Q6047">
            <v>13</v>
          </cell>
          <cell r="R6047" t="str">
            <v>YC01</v>
          </cell>
          <cell r="S6047">
            <v>4.5199999999999996</v>
          </cell>
        </row>
        <row r="6048">
          <cell r="M6048" t="str">
            <v>BEC0000054</v>
          </cell>
          <cell r="N6048" t="str">
            <v>L4311</v>
          </cell>
          <cell r="O6048" t="str">
            <v>靠背加热垫总成</v>
          </cell>
          <cell r="P6048" t="str">
            <v>P203</v>
          </cell>
          <cell r="Q6048">
            <v>696</v>
          </cell>
          <cell r="R6048" t="str">
            <v>YC01</v>
          </cell>
          <cell r="S6048">
            <v>21.34</v>
          </cell>
        </row>
        <row r="6049">
          <cell r="M6049" t="str">
            <v>SCS0001080</v>
          </cell>
          <cell r="N6049">
            <v>1913037</v>
          </cell>
          <cell r="O6049" t="str">
            <v>副驾左侧调角器总成</v>
          </cell>
          <cell r="P6049" t="str">
            <v>C33D</v>
          </cell>
          <cell r="Q6049">
            <v>10</v>
          </cell>
          <cell r="R6049" t="str">
            <v>YC10</v>
          </cell>
          <cell r="S6049">
            <v>40.39</v>
          </cell>
        </row>
        <row r="6050">
          <cell r="M6050" t="str">
            <v>SCS0011683</v>
          </cell>
          <cell r="N6050">
            <v>2143048</v>
          </cell>
          <cell r="O6050" t="str">
            <v>中间头枕面套</v>
          </cell>
          <cell r="P6050" t="str">
            <v>P203亚麻棕PVC</v>
          </cell>
          <cell r="Q6050">
            <v>240</v>
          </cell>
          <cell r="R6050" t="str">
            <v>YC01</v>
          </cell>
          <cell r="S6050">
            <v>11.12</v>
          </cell>
        </row>
        <row r="6051">
          <cell r="M6051" t="str">
            <v>SCS0003001</v>
          </cell>
          <cell r="N6051">
            <v>1943012</v>
          </cell>
          <cell r="O6051" t="str">
            <v>正驾调角器把手护盖</v>
          </cell>
          <cell r="Q6051">
            <v>7</v>
          </cell>
          <cell r="R6051" t="str">
            <v>YC01</v>
          </cell>
          <cell r="S6051">
            <v>0.5</v>
          </cell>
        </row>
        <row r="6052">
          <cell r="M6052" t="str">
            <v>BEC0000055</v>
          </cell>
          <cell r="N6052" t="str">
            <v>L4311</v>
          </cell>
          <cell r="O6052" t="str">
            <v>座垫加热垫总成</v>
          </cell>
          <cell r="P6052" t="str">
            <v>P203</v>
          </cell>
          <cell r="Q6052">
            <v>696</v>
          </cell>
          <cell r="R6052" t="str">
            <v>YC01</v>
          </cell>
          <cell r="S6052">
            <v>23.28</v>
          </cell>
        </row>
        <row r="6053">
          <cell r="M6053" t="str">
            <v>SCS0001081</v>
          </cell>
          <cell r="N6053">
            <v>1913037</v>
          </cell>
          <cell r="O6053" t="str">
            <v>副驾右侧调角器总成</v>
          </cell>
          <cell r="P6053" t="str">
            <v>C33D</v>
          </cell>
          <cell r="Q6053">
            <v>10</v>
          </cell>
          <cell r="R6053" t="str">
            <v>YC10</v>
          </cell>
          <cell r="S6053">
            <v>40.39</v>
          </cell>
        </row>
        <row r="6054">
          <cell r="M6054" t="str">
            <v>SCS0006668</v>
          </cell>
          <cell r="N6054">
            <v>2143048</v>
          </cell>
          <cell r="O6054" t="str">
            <v>驾座头枕护面总成</v>
          </cell>
          <cell r="P6054" t="str">
            <v>中联座椅</v>
          </cell>
          <cell r="Q6054">
            <v>320</v>
          </cell>
          <cell r="R6054" t="str">
            <v>YC01</v>
          </cell>
          <cell r="S6054">
            <v>5.24</v>
          </cell>
        </row>
        <row r="6055">
          <cell r="M6055" t="str">
            <v>SCS0003003</v>
          </cell>
          <cell r="N6055">
            <v>1943012</v>
          </cell>
          <cell r="O6055" t="str">
            <v>副驾调角器把手护盖</v>
          </cell>
          <cell r="Q6055">
            <v>13</v>
          </cell>
          <cell r="R6055" t="str">
            <v>YC01</v>
          </cell>
          <cell r="S6055">
            <v>0.5</v>
          </cell>
        </row>
        <row r="6056">
          <cell r="M6056" t="str">
            <v>BEC0000060</v>
          </cell>
          <cell r="N6056" t="str">
            <v>L4311</v>
          </cell>
          <cell r="O6056" t="str">
            <v>SBR</v>
          </cell>
          <cell r="P6056" t="str">
            <v>P203</v>
          </cell>
          <cell r="Q6056">
            <v>1153</v>
          </cell>
          <cell r="R6056" t="str">
            <v>YC01</v>
          </cell>
          <cell r="S6056">
            <v>14.07</v>
          </cell>
        </row>
        <row r="6057">
          <cell r="M6057" t="str">
            <v>SCS0001109</v>
          </cell>
          <cell r="N6057">
            <v>1913037</v>
          </cell>
          <cell r="O6057" t="str">
            <v>主驾左侧调角器总成</v>
          </cell>
          <cell r="P6057" t="str">
            <v>C33D</v>
          </cell>
          <cell r="Q6057">
            <v>32</v>
          </cell>
          <cell r="R6057" t="str">
            <v>YC10</v>
          </cell>
          <cell r="S6057">
            <v>40.39</v>
          </cell>
        </row>
        <row r="6058">
          <cell r="M6058" t="str">
            <v>SCS0006669</v>
          </cell>
          <cell r="N6058">
            <v>2143048</v>
          </cell>
          <cell r="O6058" t="str">
            <v>左座垫护面总成</v>
          </cell>
          <cell r="P6058" t="str">
            <v>中联座椅</v>
          </cell>
          <cell r="Q6058">
            <v>320</v>
          </cell>
          <cell r="R6058" t="str">
            <v>YC01</v>
          </cell>
          <cell r="S6058">
            <v>21.08</v>
          </cell>
        </row>
        <row r="6059">
          <cell r="M6059" t="str">
            <v>SCS0003005</v>
          </cell>
          <cell r="N6059">
            <v>1943012</v>
          </cell>
          <cell r="O6059" t="str">
            <v>解锁护套</v>
          </cell>
          <cell r="Q6059">
            <v>11</v>
          </cell>
          <cell r="R6059" t="str">
            <v>YC01</v>
          </cell>
          <cell r="S6059">
            <v>0.51</v>
          </cell>
        </row>
        <row r="6060">
          <cell r="M6060" t="str">
            <v>BEC0000004</v>
          </cell>
          <cell r="N6060" t="str">
            <v>L4311</v>
          </cell>
          <cell r="O6060" t="str">
            <v>SBR</v>
          </cell>
          <cell r="P6060" t="str">
            <v>H32B</v>
          </cell>
          <cell r="Q6060">
            <v>104</v>
          </cell>
          <cell r="R6060" t="str">
            <v>YC01</v>
          </cell>
          <cell r="S6060">
            <v>14.07</v>
          </cell>
        </row>
        <row r="6061">
          <cell r="M6061" t="str">
            <v>SCS0001311</v>
          </cell>
          <cell r="N6061">
            <v>1913037</v>
          </cell>
          <cell r="O6061" t="str">
            <v>主驾左侧调角器总成</v>
          </cell>
          <cell r="P6061" t="str">
            <v>H32B(不带气囊)</v>
          </cell>
          <cell r="Q6061">
            <v>3522</v>
          </cell>
          <cell r="R6061" t="str">
            <v>YC10</v>
          </cell>
          <cell r="S6061">
            <v>41.7</v>
          </cell>
        </row>
        <row r="6062">
          <cell r="M6062" t="str">
            <v>SCS0006670</v>
          </cell>
          <cell r="N6062">
            <v>2143048</v>
          </cell>
          <cell r="O6062" t="str">
            <v>靠背护面总成</v>
          </cell>
          <cell r="P6062" t="str">
            <v>中联座椅</v>
          </cell>
          <cell r="Q6062">
            <v>320</v>
          </cell>
          <cell r="R6062" t="str">
            <v>YC01</v>
          </cell>
          <cell r="S6062">
            <v>30.96</v>
          </cell>
        </row>
        <row r="6063">
          <cell r="M6063" t="str">
            <v>SCS0003007</v>
          </cell>
          <cell r="N6063">
            <v>1943012</v>
          </cell>
          <cell r="O6063" t="str">
            <v>解锁按钮</v>
          </cell>
          <cell r="Q6063">
            <v>11</v>
          </cell>
          <cell r="R6063" t="str">
            <v>YC01</v>
          </cell>
          <cell r="S6063">
            <v>0.25</v>
          </cell>
        </row>
        <row r="6064">
          <cell r="M6064" t="str">
            <v>BEC0000062</v>
          </cell>
          <cell r="N6064" t="str">
            <v>L4311</v>
          </cell>
          <cell r="O6064" t="str">
            <v>两侧SBR</v>
          </cell>
          <cell r="P6064" t="str">
            <v>P203后排</v>
          </cell>
          <cell r="Q6064">
            <v>6</v>
          </cell>
          <cell r="R6064" t="str">
            <v>YC01</v>
          </cell>
          <cell r="S6064">
            <v>14.07</v>
          </cell>
        </row>
        <row r="6065">
          <cell r="M6065" t="str">
            <v>SCS0001312</v>
          </cell>
          <cell r="N6065">
            <v>1913037</v>
          </cell>
          <cell r="O6065" t="str">
            <v>主驾右侧调角器总成</v>
          </cell>
          <cell r="P6065" t="str">
            <v>H32B</v>
          </cell>
          <cell r="Q6065">
            <v>3522</v>
          </cell>
          <cell r="R6065" t="str">
            <v>YC10</v>
          </cell>
          <cell r="S6065">
            <v>41.7</v>
          </cell>
        </row>
        <row r="6066">
          <cell r="M6066" t="str">
            <v>SCS0006671</v>
          </cell>
          <cell r="N6066">
            <v>2143048</v>
          </cell>
          <cell r="O6066" t="str">
            <v>靠背左扶手护面总成</v>
          </cell>
          <cell r="P6066" t="str">
            <v>中联座椅</v>
          </cell>
          <cell r="Q6066">
            <v>320</v>
          </cell>
          <cell r="R6066" t="str">
            <v>YC01</v>
          </cell>
          <cell r="S6066">
            <v>4.1500000000000004</v>
          </cell>
        </row>
        <row r="6067">
          <cell r="M6067" t="str">
            <v>SCS0003015</v>
          </cell>
          <cell r="N6067">
            <v>1943012</v>
          </cell>
          <cell r="O6067" t="str">
            <v>正驾左外护盖</v>
          </cell>
          <cell r="Q6067">
            <v>7</v>
          </cell>
          <cell r="R6067" t="str">
            <v>YC01</v>
          </cell>
          <cell r="S6067">
            <v>4.43</v>
          </cell>
        </row>
        <row r="6068">
          <cell r="M6068" t="str">
            <v>BEC0000063</v>
          </cell>
          <cell r="N6068" t="str">
            <v>L4311</v>
          </cell>
          <cell r="O6068" t="str">
            <v>中间SBR</v>
          </cell>
          <cell r="P6068" t="str">
            <v>P203后排</v>
          </cell>
          <cell r="Q6068">
            <v>3</v>
          </cell>
          <cell r="R6068" t="str">
            <v>YC01</v>
          </cell>
          <cell r="S6068">
            <v>14.07</v>
          </cell>
        </row>
        <row r="6069">
          <cell r="M6069" t="str">
            <v>SCS0001314</v>
          </cell>
          <cell r="N6069">
            <v>1913037</v>
          </cell>
          <cell r="O6069" t="str">
            <v>副驾右侧调角器总成</v>
          </cell>
          <cell r="P6069" t="str">
            <v>H32B(不带气囊)</v>
          </cell>
          <cell r="Q6069">
            <v>3522</v>
          </cell>
          <cell r="R6069" t="str">
            <v>YC10</v>
          </cell>
          <cell r="S6069">
            <v>41.7</v>
          </cell>
        </row>
        <row r="6070">
          <cell r="M6070" t="str">
            <v>SCS0006672</v>
          </cell>
          <cell r="N6070">
            <v>2143048</v>
          </cell>
          <cell r="O6070" t="str">
            <v>靠背右扶手护面总成</v>
          </cell>
          <cell r="P6070" t="str">
            <v>中联座椅</v>
          </cell>
          <cell r="Q6070">
            <v>320</v>
          </cell>
          <cell r="R6070" t="str">
            <v>YC01</v>
          </cell>
          <cell r="S6070">
            <v>4.1500000000000004</v>
          </cell>
        </row>
        <row r="6071">
          <cell r="M6071" t="str">
            <v>SCS0003017</v>
          </cell>
          <cell r="N6071">
            <v>1943012</v>
          </cell>
          <cell r="O6071" t="str">
            <v>正驾高度调节手柄总成</v>
          </cell>
          <cell r="Q6071">
            <v>7</v>
          </cell>
          <cell r="R6071" t="str">
            <v>YC01</v>
          </cell>
          <cell r="S6071">
            <v>2.2200000000000002</v>
          </cell>
        </row>
        <row r="6072">
          <cell r="M6072" t="str">
            <v>BEC0000057</v>
          </cell>
          <cell r="N6072" t="str">
            <v>L4311</v>
          </cell>
          <cell r="O6072" t="str">
            <v>TCU（加热垫控制器）</v>
          </cell>
          <cell r="P6072" t="str">
            <v>P203</v>
          </cell>
          <cell r="Q6072">
            <v>696</v>
          </cell>
          <cell r="R6072" t="str">
            <v>YC01</v>
          </cell>
          <cell r="S6072">
            <v>35.89</v>
          </cell>
        </row>
        <row r="6073">
          <cell r="M6073" t="str">
            <v>SCS0001315</v>
          </cell>
          <cell r="N6073">
            <v>1913037</v>
          </cell>
          <cell r="O6073" t="str">
            <v>副驾左侧调角器总成</v>
          </cell>
          <cell r="P6073" t="str">
            <v>H32B</v>
          </cell>
          <cell r="Q6073">
            <v>3522</v>
          </cell>
          <cell r="R6073" t="str">
            <v>YC10</v>
          </cell>
          <cell r="S6073">
            <v>41.7</v>
          </cell>
        </row>
        <row r="6074">
          <cell r="M6074" t="str">
            <v>SCS0006844</v>
          </cell>
          <cell r="N6074">
            <v>2143048</v>
          </cell>
          <cell r="O6074" t="str">
            <v>座垫护面总成（皮革）</v>
          </cell>
          <cell r="P6074" t="str">
            <v>中联座椅</v>
          </cell>
          <cell r="Q6074">
            <v>20</v>
          </cell>
          <cell r="R6074" t="str">
            <v>YC01</v>
          </cell>
          <cell r="S6074">
            <v>39.68</v>
          </cell>
        </row>
        <row r="6075">
          <cell r="M6075" t="str">
            <v>SCS0003019</v>
          </cell>
          <cell r="N6075">
            <v>1943012</v>
          </cell>
          <cell r="O6075" t="str">
            <v>正驾高度调节手柄盖</v>
          </cell>
          <cell r="Q6075">
            <v>7</v>
          </cell>
          <cell r="R6075" t="str">
            <v>YC01</v>
          </cell>
          <cell r="S6075">
            <v>0.56000000000000005</v>
          </cell>
        </row>
        <row r="6076">
          <cell r="M6076" t="str">
            <v>SCS0003922</v>
          </cell>
          <cell r="N6076">
            <v>1943004</v>
          </cell>
          <cell r="O6076" t="str">
            <v>H32B后排中间装车支架总成</v>
          </cell>
          <cell r="Q6076">
            <v>1000</v>
          </cell>
          <cell r="R6076" t="str">
            <v>YC01</v>
          </cell>
          <cell r="S6076">
            <v>6.24</v>
          </cell>
        </row>
        <row r="6077">
          <cell r="M6077" t="str">
            <v>SCS0001079</v>
          </cell>
          <cell r="N6077">
            <v>1913037</v>
          </cell>
          <cell r="O6077" t="str">
            <v>主驾右侧调角器总成</v>
          </cell>
          <cell r="P6077" t="str">
            <v>C33D</v>
          </cell>
          <cell r="Q6077">
            <v>20</v>
          </cell>
          <cell r="R6077" t="str">
            <v>YC10</v>
          </cell>
          <cell r="S6077">
            <v>40.39</v>
          </cell>
        </row>
        <row r="6078">
          <cell r="M6078" t="str">
            <v>SCS0006845</v>
          </cell>
          <cell r="N6078">
            <v>2143048</v>
          </cell>
          <cell r="O6078" t="str">
            <v>靠背护面总成（皮革）</v>
          </cell>
          <cell r="P6078" t="str">
            <v>中联座椅</v>
          </cell>
          <cell r="Q6078">
            <v>20</v>
          </cell>
          <cell r="R6078" t="str">
            <v>YC01</v>
          </cell>
          <cell r="S6078">
            <v>60.43</v>
          </cell>
        </row>
        <row r="6079">
          <cell r="M6079" t="str">
            <v>SCS0003023</v>
          </cell>
          <cell r="N6079">
            <v>1943012</v>
          </cell>
          <cell r="O6079" t="str">
            <v>双边副驾左内护盖</v>
          </cell>
          <cell r="Q6079">
            <v>3</v>
          </cell>
          <cell r="R6079" t="str">
            <v>YC01</v>
          </cell>
          <cell r="S6079">
            <v>1.5</v>
          </cell>
        </row>
        <row r="6080">
          <cell r="M6080" t="str">
            <v>SCS0004506</v>
          </cell>
          <cell r="N6080">
            <v>1943004</v>
          </cell>
          <cell r="O6080" t="str">
            <v>主驾座框左侧边板总成</v>
          </cell>
          <cell r="P6080" t="str">
            <v>C32B</v>
          </cell>
          <cell r="Q6080">
            <v>1400</v>
          </cell>
          <cell r="R6080" t="str">
            <v>YC10</v>
          </cell>
          <cell r="S6080">
            <v>7.68</v>
          </cell>
        </row>
        <row r="6081">
          <cell r="M6081" t="str">
            <v>SCS0001080</v>
          </cell>
          <cell r="N6081">
            <v>1913037</v>
          </cell>
          <cell r="O6081" t="str">
            <v>副驾左侧调角器总成</v>
          </cell>
          <cell r="P6081" t="str">
            <v>C33D</v>
          </cell>
          <cell r="Q6081">
            <v>20</v>
          </cell>
          <cell r="R6081" t="str">
            <v>YC10</v>
          </cell>
          <cell r="S6081">
            <v>40.39</v>
          </cell>
        </row>
        <row r="6082">
          <cell r="M6082" t="str">
            <v>SCS0006849</v>
          </cell>
          <cell r="N6082">
            <v>2143048</v>
          </cell>
          <cell r="O6082" t="str">
            <v>驾座头枕护面总成（皮革）</v>
          </cell>
          <cell r="P6082" t="str">
            <v>中联座椅</v>
          </cell>
          <cell r="Q6082">
            <v>20</v>
          </cell>
          <cell r="R6082" t="str">
            <v>YC01</v>
          </cell>
          <cell r="S6082">
            <v>9.16</v>
          </cell>
        </row>
        <row r="6083">
          <cell r="M6083" t="str">
            <v>SCS0003126</v>
          </cell>
          <cell r="N6083">
            <v>1943012</v>
          </cell>
          <cell r="O6083" t="str">
            <v>主驾右侧罩壳</v>
          </cell>
          <cell r="P6083" t="str">
            <v>H32B</v>
          </cell>
          <cell r="Q6083">
            <v>210</v>
          </cell>
          <cell r="R6083" t="str">
            <v>YC01</v>
          </cell>
          <cell r="S6083">
            <v>1.47</v>
          </cell>
        </row>
        <row r="6084">
          <cell r="M6084" t="str">
            <v>SCS0004507</v>
          </cell>
          <cell r="N6084">
            <v>1943004</v>
          </cell>
          <cell r="O6084" t="str">
            <v>副驾座框右侧边板总成</v>
          </cell>
          <cell r="P6084" t="str">
            <v>C32B</v>
          </cell>
          <cell r="Q6084">
            <v>1444</v>
          </cell>
          <cell r="R6084" t="str">
            <v>YC10</v>
          </cell>
          <cell r="S6084">
            <v>7.51</v>
          </cell>
        </row>
        <row r="6085">
          <cell r="M6085" t="str">
            <v>SCS0001081</v>
          </cell>
          <cell r="N6085">
            <v>1913037</v>
          </cell>
          <cell r="O6085" t="str">
            <v>副驾右侧调角器总成</v>
          </cell>
          <cell r="P6085" t="str">
            <v>C33D</v>
          </cell>
          <cell r="Q6085">
            <v>20</v>
          </cell>
          <cell r="R6085" t="str">
            <v>YC10</v>
          </cell>
          <cell r="S6085">
            <v>40.39</v>
          </cell>
        </row>
        <row r="6086">
          <cell r="M6086" t="str">
            <v>SCS0006850</v>
          </cell>
          <cell r="N6086">
            <v>2143048</v>
          </cell>
          <cell r="O6086" t="str">
            <v>靠背左扶手护面总成</v>
          </cell>
          <cell r="P6086" t="str">
            <v>中联座椅</v>
          </cell>
          <cell r="Q6086">
            <v>20</v>
          </cell>
          <cell r="R6086" t="str">
            <v>YC01</v>
          </cell>
          <cell r="S6086">
            <v>7.35</v>
          </cell>
        </row>
        <row r="6087">
          <cell r="M6087" t="str">
            <v>SCS0003128</v>
          </cell>
          <cell r="N6087">
            <v>1943012</v>
          </cell>
          <cell r="O6087" t="str">
            <v>调角器手柄</v>
          </cell>
          <cell r="P6087" t="str">
            <v>H32B</v>
          </cell>
          <cell r="Q6087">
            <v>565</v>
          </cell>
          <cell r="R6087" t="str">
            <v>YC01</v>
          </cell>
          <cell r="S6087">
            <v>0.57999999999999996</v>
          </cell>
        </row>
        <row r="6088">
          <cell r="M6088" t="str">
            <v>SCS0004508</v>
          </cell>
          <cell r="N6088">
            <v>1943004</v>
          </cell>
          <cell r="O6088" t="str">
            <v>主驾座框右侧边板总成</v>
          </cell>
          <cell r="P6088" t="str">
            <v>C32B</v>
          </cell>
          <cell r="Q6088">
            <v>1400</v>
          </cell>
          <cell r="R6088" t="str">
            <v>YC10</v>
          </cell>
          <cell r="S6088">
            <v>7.92</v>
          </cell>
        </row>
        <row r="6089">
          <cell r="M6089" t="str">
            <v>SCS0001109</v>
          </cell>
          <cell r="N6089">
            <v>1913037</v>
          </cell>
          <cell r="O6089" t="str">
            <v>主驾左侧调角器总成</v>
          </cell>
          <cell r="P6089" t="str">
            <v>C33D</v>
          </cell>
          <cell r="Q6089">
            <v>20</v>
          </cell>
          <cell r="R6089" t="str">
            <v>YC10</v>
          </cell>
          <cell r="S6089">
            <v>40.39</v>
          </cell>
        </row>
        <row r="6090">
          <cell r="M6090" t="str">
            <v>SCS0006851</v>
          </cell>
          <cell r="N6090">
            <v>2143048</v>
          </cell>
          <cell r="O6090" t="str">
            <v>靠背右扶手护面总成（皮革</v>
          </cell>
          <cell r="P6090" t="str">
            <v>中联座椅</v>
          </cell>
          <cell r="Q6090">
            <v>20</v>
          </cell>
          <cell r="R6090" t="str">
            <v>YC01</v>
          </cell>
          <cell r="S6090">
            <v>7.35</v>
          </cell>
        </row>
        <row r="6091">
          <cell r="M6091" t="str">
            <v>SCS0003129</v>
          </cell>
          <cell r="N6091">
            <v>1943012</v>
          </cell>
          <cell r="O6091" t="str">
            <v>主驾左侧罩壳</v>
          </cell>
          <cell r="P6091" t="str">
            <v>H32B(六向)</v>
          </cell>
          <cell r="Q6091">
            <v>210</v>
          </cell>
          <cell r="R6091" t="str">
            <v>YC01</v>
          </cell>
          <cell r="S6091">
            <v>4.25</v>
          </cell>
        </row>
        <row r="6092">
          <cell r="M6092" t="str">
            <v>SCS0004509</v>
          </cell>
          <cell r="N6092">
            <v>1943004</v>
          </cell>
          <cell r="O6092" t="str">
            <v>副驾座框左侧边板总成</v>
          </cell>
          <cell r="P6092" t="str">
            <v>C32B</v>
          </cell>
          <cell r="Q6092">
            <v>1444</v>
          </cell>
          <cell r="R6092" t="str">
            <v>YC10</v>
          </cell>
          <cell r="S6092">
            <v>7.73</v>
          </cell>
        </row>
        <row r="6093">
          <cell r="M6093" t="str">
            <v>SCS0001311</v>
          </cell>
          <cell r="N6093">
            <v>1913037</v>
          </cell>
          <cell r="O6093" t="str">
            <v>主驾左侧调角器总成</v>
          </cell>
          <cell r="P6093" t="str">
            <v>H32B(不带气囊)</v>
          </cell>
          <cell r="Q6093">
            <v>3233</v>
          </cell>
          <cell r="R6093" t="str">
            <v>YC10</v>
          </cell>
          <cell r="S6093">
            <v>41.7</v>
          </cell>
        </row>
        <row r="6094">
          <cell r="M6094" t="str">
            <v>SCS0011266</v>
          </cell>
          <cell r="N6094">
            <v>2143048</v>
          </cell>
          <cell r="O6094" t="str">
            <v>副驾座垫护面总成</v>
          </cell>
          <cell r="P6094" t="str">
            <v>P203PVC</v>
          </cell>
          <cell r="Q6094">
            <v>80</v>
          </cell>
          <cell r="R6094" t="str">
            <v>YC01</v>
          </cell>
          <cell r="S6094">
            <v>62.95</v>
          </cell>
        </row>
        <row r="6095">
          <cell r="M6095" t="str">
            <v>SCS0003130</v>
          </cell>
          <cell r="N6095">
            <v>1943012</v>
          </cell>
          <cell r="O6095" t="str">
            <v>升降手柄总成</v>
          </cell>
          <cell r="P6095" t="str">
            <v>H32B</v>
          </cell>
          <cell r="Q6095">
            <v>210</v>
          </cell>
          <cell r="R6095" t="str">
            <v>YC01</v>
          </cell>
          <cell r="S6095">
            <v>5.15</v>
          </cell>
        </row>
        <row r="6096">
          <cell r="M6096" t="str">
            <v>SCS0004551</v>
          </cell>
          <cell r="N6096">
            <v>1943004</v>
          </cell>
          <cell r="O6096" t="str">
            <v>滑轨解锁手把</v>
          </cell>
          <cell r="P6096" t="str">
            <v>C32B</v>
          </cell>
          <cell r="Q6096">
            <v>2844</v>
          </cell>
          <cell r="R6096" t="str">
            <v>YC01</v>
          </cell>
          <cell r="S6096">
            <v>3.78</v>
          </cell>
        </row>
        <row r="6097">
          <cell r="M6097" t="str">
            <v>SCS0001312</v>
          </cell>
          <cell r="N6097">
            <v>1913037</v>
          </cell>
          <cell r="O6097" t="str">
            <v>主驾右侧调角器总成</v>
          </cell>
          <cell r="P6097" t="str">
            <v>H32B</v>
          </cell>
          <cell r="Q6097">
            <v>3233</v>
          </cell>
          <cell r="R6097" t="str">
            <v>YC10</v>
          </cell>
          <cell r="S6097">
            <v>41.7</v>
          </cell>
        </row>
        <row r="6098">
          <cell r="M6098" t="str">
            <v>SCS0011309</v>
          </cell>
          <cell r="N6098">
            <v>2143048</v>
          </cell>
          <cell r="O6098" t="str">
            <v>主驾座垫护面总成</v>
          </cell>
          <cell r="P6098" t="str">
            <v>P203PVC</v>
          </cell>
          <cell r="Q6098">
            <v>80</v>
          </cell>
          <cell r="R6098" t="str">
            <v>YC01</v>
          </cell>
          <cell r="S6098">
            <v>62.95</v>
          </cell>
        </row>
        <row r="6099">
          <cell r="M6099" t="str">
            <v>SCS0003131</v>
          </cell>
          <cell r="N6099">
            <v>1943012</v>
          </cell>
          <cell r="O6099" t="str">
            <v>升降手柄盖</v>
          </cell>
          <cell r="P6099" t="str">
            <v>H32B</v>
          </cell>
          <cell r="Q6099">
            <v>210</v>
          </cell>
          <cell r="R6099" t="str">
            <v>YC01</v>
          </cell>
          <cell r="S6099">
            <v>0.11</v>
          </cell>
        </row>
        <row r="6100">
          <cell r="M6100" t="str">
            <v>SCS0004554</v>
          </cell>
          <cell r="N6100">
            <v>1943004</v>
          </cell>
          <cell r="O6100" t="str">
            <v>主驾线束支撑板</v>
          </cell>
          <cell r="P6100" t="str">
            <v>C32B</v>
          </cell>
          <cell r="Q6100">
            <v>2494</v>
          </cell>
          <cell r="R6100" t="str">
            <v>YC10</v>
          </cell>
          <cell r="S6100">
            <v>1.1000000000000001</v>
          </cell>
        </row>
        <row r="6101">
          <cell r="M6101" t="str">
            <v>SCS0001314</v>
          </cell>
          <cell r="N6101">
            <v>1913037</v>
          </cell>
          <cell r="O6101" t="str">
            <v>副驾右侧调角器总成</v>
          </cell>
          <cell r="P6101" t="str">
            <v>H32B(不带气囊)</v>
          </cell>
          <cell r="Q6101">
            <v>3233</v>
          </cell>
          <cell r="R6101" t="str">
            <v>YC10</v>
          </cell>
          <cell r="S6101">
            <v>41.7</v>
          </cell>
        </row>
        <row r="6102">
          <cell r="M6102" t="str">
            <v>SCS0011484</v>
          </cell>
          <cell r="N6102">
            <v>2143048</v>
          </cell>
          <cell r="O6102" t="str">
            <v>靠背面套</v>
          </cell>
          <cell r="P6102" t="str">
            <v>P203PVC无扶手</v>
          </cell>
          <cell r="Q6102">
            <v>30</v>
          </cell>
          <cell r="R6102" t="str">
            <v>YC01</v>
          </cell>
          <cell r="S6102">
            <v>119.58</v>
          </cell>
        </row>
        <row r="6103">
          <cell r="M6103" t="str">
            <v>SCS0003134</v>
          </cell>
          <cell r="N6103">
            <v>1943012</v>
          </cell>
          <cell r="O6103" t="str">
            <v>副驾左侧罩壳</v>
          </cell>
          <cell r="P6103" t="str">
            <v>H32B</v>
          </cell>
          <cell r="Q6103">
            <v>150</v>
          </cell>
          <cell r="R6103" t="str">
            <v>YC01</v>
          </cell>
          <cell r="S6103">
            <v>1.47</v>
          </cell>
        </row>
        <row r="6104">
          <cell r="M6104" t="str">
            <v>SCS0004841</v>
          </cell>
          <cell r="N6104">
            <v>1943004</v>
          </cell>
          <cell r="O6104" t="str">
            <v>座盆支撑弯管</v>
          </cell>
          <cell r="P6104" t="str">
            <v>C32B</v>
          </cell>
          <cell r="Q6104">
            <v>2844</v>
          </cell>
          <cell r="R6104" t="str">
            <v>YC10</v>
          </cell>
          <cell r="S6104">
            <v>4.71</v>
          </cell>
        </row>
        <row r="6105">
          <cell r="M6105" t="str">
            <v>SCS0001315</v>
          </cell>
          <cell r="N6105">
            <v>1913037</v>
          </cell>
          <cell r="O6105" t="str">
            <v>副驾左侧调角器总成</v>
          </cell>
          <cell r="P6105" t="str">
            <v>H32B</v>
          </cell>
          <cell r="Q6105">
            <v>3233</v>
          </cell>
          <cell r="R6105" t="str">
            <v>YC10</v>
          </cell>
          <cell r="S6105">
            <v>41.7</v>
          </cell>
        </row>
        <row r="6106">
          <cell r="M6106" t="str">
            <v>SCS0011490</v>
          </cell>
          <cell r="N6106">
            <v>2143048</v>
          </cell>
          <cell r="O6106" t="str">
            <v>靠背面套</v>
          </cell>
          <cell r="P6106" t="str">
            <v>P203PVC扶手中间头枕</v>
          </cell>
          <cell r="Q6106">
            <v>50</v>
          </cell>
          <cell r="R6106" t="str">
            <v>YC01</v>
          </cell>
          <cell r="S6106">
            <v>125.68</v>
          </cell>
        </row>
        <row r="6107">
          <cell r="M6107" t="str">
            <v>SCS0003135</v>
          </cell>
          <cell r="N6107">
            <v>1943012</v>
          </cell>
          <cell r="O6107" t="str">
            <v>副驾右侧大罩壳</v>
          </cell>
          <cell r="P6107" t="str">
            <v>H32B(四向)</v>
          </cell>
          <cell r="Q6107">
            <v>150</v>
          </cell>
          <cell r="R6107" t="str">
            <v>YC01</v>
          </cell>
          <cell r="S6107">
            <v>4.4800000000000004</v>
          </cell>
        </row>
        <row r="6108">
          <cell r="M6108" t="str">
            <v>SCS0004971</v>
          </cell>
          <cell r="N6108">
            <v>1943004</v>
          </cell>
          <cell r="O6108" t="str">
            <v>主驾安全带固定板总成</v>
          </cell>
          <cell r="P6108" t="str">
            <v>C32B</v>
          </cell>
          <cell r="Q6108">
            <v>1400</v>
          </cell>
          <cell r="R6108" t="str">
            <v>YC01</v>
          </cell>
          <cell r="S6108">
            <v>2.58</v>
          </cell>
        </row>
        <row r="6109">
          <cell r="M6109" t="str">
            <v>BAS0000021</v>
          </cell>
          <cell r="N6109" t="str">
            <v>L4164</v>
          </cell>
          <cell r="O6109" t="str">
            <v>后旋转管右轴套</v>
          </cell>
          <cell r="P6109" t="str">
            <v>C32B 钢带轴承</v>
          </cell>
          <cell r="Q6109">
            <v>500</v>
          </cell>
          <cell r="R6109" t="str">
            <v>YC01</v>
          </cell>
          <cell r="S6109">
            <v>0.64</v>
          </cell>
        </row>
        <row r="6110">
          <cell r="M6110" t="str">
            <v>SCS0011488</v>
          </cell>
          <cell r="N6110">
            <v>2143048</v>
          </cell>
          <cell r="O6110" t="str">
            <v>四分坐垫面套</v>
          </cell>
          <cell r="P6110" t="str">
            <v>P203PVC</v>
          </cell>
          <cell r="Q6110">
            <v>80</v>
          </cell>
          <cell r="R6110" t="str">
            <v>YC01</v>
          </cell>
          <cell r="S6110">
            <v>69.73</v>
          </cell>
        </row>
        <row r="6111">
          <cell r="M6111" t="str">
            <v>SCS0003136</v>
          </cell>
          <cell r="N6111">
            <v>1943012</v>
          </cell>
          <cell r="O6111" t="str">
            <v>副驾调角器手柄</v>
          </cell>
          <cell r="P6111" t="str">
            <v>H32B</v>
          </cell>
          <cell r="Q6111">
            <v>1106</v>
          </cell>
          <cell r="R6111" t="str">
            <v>YC01</v>
          </cell>
          <cell r="S6111">
            <v>0.57999999999999996</v>
          </cell>
        </row>
        <row r="6112">
          <cell r="M6112" t="str">
            <v>SCS0004976</v>
          </cell>
          <cell r="N6112">
            <v>1943004</v>
          </cell>
          <cell r="O6112" t="str">
            <v>豪华型前横管总成</v>
          </cell>
          <cell r="P6112" t="str">
            <v>C32B</v>
          </cell>
          <cell r="Q6112">
            <v>1400</v>
          </cell>
          <cell r="R6112" t="str">
            <v>YC01</v>
          </cell>
          <cell r="S6112">
            <v>11.17</v>
          </cell>
        </row>
        <row r="6113">
          <cell r="M6113" t="str">
            <v>BAS0000018</v>
          </cell>
          <cell r="N6113" t="str">
            <v>L4164</v>
          </cell>
          <cell r="O6113" t="str">
            <v>螺栓轴套A</v>
          </cell>
          <cell r="P6113" t="str">
            <v>C32B 钢带轴承</v>
          </cell>
          <cell r="Q6113">
            <v>10500</v>
          </cell>
          <cell r="R6113" t="str">
            <v>YC01</v>
          </cell>
          <cell r="S6113">
            <v>0.26</v>
          </cell>
        </row>
        <row r="6114">
          <cell r="M6114" t="str">
            <v>SCS0011496</v>
          </cell>
          <cell r="N6114">
            <v>2143048</v>
          </cell>
          <cell r="O6114" t="str">
            <v>六分坐垫面套</v>
          </cell>
          <cell r="P6114" t="str">
            <v>P203PVC</v>
          </cell>
          <cell r="Q6114">
            <v>80</v>
          </cell>
          <cell r="R6114" t="str">
            <v>YC01</v>
          </cell>
          <cell r="S6114">
            <v>81.22</v>
          </cell>
        </row>
        <row r="6115">
          <cell r="M6115" t="str">
            <v>SCS0003137</v>
          </cell>
          <cell r="N6115">
            <v>1943012</v>
          </cell>
          <cell r="O6115" t="str">
            <v>解锁罩壳</v>
          </cell>
          <cell r="P6115" t="str">
            <v>H32B</v>
          </cell>
          <cell r="Q6115">
            <v>415</v>
          </cell>
          <cell r="R6115" t="str">
            <v>YC01</v>
          </cell>
          <cell r="S6115">
            <v>0.15</v>
          </cell>
        </row>
        <row r="6116">
          <cell r="M6116" t="str">
            <v>SCS0004978</v>
          </cell>
          <cell r="N6116">
            <v>1943004</v>
          </cell>
          <cell r="O6116" t="str">
            <v>豪华型后旋转管总成</v>
          </cell>
          <cell r="P6116" t="str">
            <v>C32B</v>
          </cell>
          <cell r="Q6116">
            <v>1400</v>
          </cell>
          <cell r="R6116" t="str">
            <v>YC01</v>
          </cell>
          <cell r="S6116">
            <v>15.86</v>
          </cell>
        </row>
        <row r="6117">
          <cell r="M6117" t="str">
            <v>BAS0000021</v>
          </cell>
          <cell r="N6117" t="str">
            <v>L4164</v>
          </cell>
          <cell r="O6117" t="str">
            <v>后旋转管右轴套</v>
          </cell>
          <cell r="P6117" t="str">
            <v>C32B 钢带轴承</v>
          </cell>
          <cell r="Q6117">
            <v>3000</v>
          </cell>
          <cell r="R6117" t="str">
            <v>YC01</v>
          </cell>
          <cell r="S6117">
            <v>0.64</v>
          </cell>
        </row>
        <row r="6118">
          <cell r="M6118" t="str">
            <v>SCS0011295</v>
          </cell>
          <cell r="N6118">
            <v>2143048</v>
          </cell>
          <cell r="O6118" t="str">
            <v>主驾靠背护面总成</v>
          </cell>
          <cell r="P6118" t="str">
            <v>P203左舵PVC气囊</v>
          </cell>
          <cell r="Q6118">
            <v>3</v>
          </cell>
          <cell r="R6118" t="str">
            <v>YC01</v>
          </cell>
          <cell r="S6118">
            <v>94.81</v>
          </cell>
        </row>
        <row r="6119">
          <cell r="M6119" t="str">
            <v>SCS0003138</v>
          </cell>
          <cell r="N6119">
            <v>1943012</v>
          </cell>
          <cell r="O6119" t="str">
            <v>解锁按钮</v>
          </cell>
          <cell r="P6119" t="str">
            <v>H32B</v>
          </cell>
          <cell r="Q6119">
            <v>415</v>
          </cell>
          <cell r="R6119" t="str">
            <v>YC01</v>
          </cell>
          <cell r="S6119">
            <v>0.28999999999999998</v>
          </cell>
        </row>
        <row r="6120">
          <cell r="M6120" t="str">
            <v>scs0004980</v>
          </cell>
          <cell r="N6120">
            <v>1943004</v>
          </cell>
          <cell r="O6120" t="str">
            <v>右后侧横梁支撑板</v>
          </cell>
          <cell r="P6120" t="str">
            <v>C32B</v>
          </cell>
          <cell r="Q6120">
            <v>1444</v>
          </cell>
          <cell r="R6120" t="str">
            <v>YC01</v>
          </cell>
          <cell r="S6120">
            <v>3.83</v>
          </cell>
        </row>
        <row r="6121">
          <cell r="M6121" t="str">
            <v>SCS0005400</v>
          </cell>
          <cell r="N6121">
            <v>2143048</v>
          </cell>
          <cell r="O6121" t="str">
            <v>前排头枕护面总成</v>
          </cell>
          <cell r="P6121" t="str">
            <v>P203PU</v>
          </cell>
          <cell r="Q6121">
            <v>795</v>
          </cell>
          <cell r="R6121" t="str">
            <v>YC01</v>
          </cell>
          <cell r="S6121">
            <v>15.77</v>
          </cell>
        </row>
        <row r="6122">
          <cell r="M6122" t="str">
            <v>SCS0011253</v>
          </cell>
          <cell r="N6122">
            <v>2143048</v>
          </cell>
          <cell r="O6122" t="str">
            <v>前排头枕护面总成</v>
          </cell>
          <cell r="P6122" t="str">
            <v>P203PVC</v>
          </cell>
          <cell r="Q6122">
            <v>200</v>
          </cell>
          <cell r="R6122" t="str">
            <v>YC01</v>
          </cell>
          <cell r="S6122">
            <v>13.76</v>
          </cell>
        </row>
        <row r="6123">
          <cell r="M6123" t="str">
            <v>SCS0003139</v>
          </cell>
          <cell r="N6123">
            <v>1943012</v>
          </cell>
          <cell r="O6123" t="str">
            <v>安全带出口罩壳</v>
          </cell>
          <cell r="P6123" t="str">
            <v>H32B</v>
          </cell>
          <cell r="Q6123">
            <v>205</v>
          </cell>
          <cell r="R6123" t="str">
            <v>YC01</v>
          </cell>
          <cell r="S6123">
            <v>1.1599999999999999</v>
          </cell>
        </row>
        <row r="6124">
          <cell r="M6124" t="str">
            <v>scs0004981</v>
          </cell>
          <cell r="N6124">
            <v>1943004</v>
          </cell>
          <cell r="O6124" t="str">
            <v>右前侧横梁支撑板</v>
          </cell>
          <cell r="P6124" t="str">
            <v>C32B</v>
          </cell>
          <cell r="Q6124">
            <v>1444</v>
          </cell>
          <cell r="R6124" t="str">
            <v>YC01</v>
          </cell>
          <cell r="S6124">
            <v>3.32</v>
          </cell>
        </row>
        <row r="6125">
          <cell r="M6125" t="str">
            <v>SCS0005399</v>
          </cell>
          <cell r="N6125">
            <v>2143048</v>
          </cell>
          <cell r="O6125" t="str">
            <v>前排靠背护面总成</v>
          </cell>
          <cell r="P6125" t="str">
            <v>P203PU无气囊</v>
          </cell>
          <cell r="Q6125">
            <v>974</v>
          </cell>
          <cell r="R6125" t="str">
            <v>YC01</v>
          </cell>
          <cell r="S6125">
            <v>73.489999999999995</v>
          </cell>
        </row>
        <row r="6126">
          <cell r="M6126" t="str">
            <v>SCS0011486</v>
          </cell>
          <cell r="N6126">
            <v>2143048</v>
          </cell>
          <cell r="O6126" t="str">
            <v>两侧头枕面套</v>
          </cell>
          <cell r="P6126" t="str">
            <v>P203PVC</v>
          </cell>
          <cell r="Q6126">
            <v>200</v>
          </cell>
          <cell r="R6126" t="str">
            <v>YC01</v>
          </cell>
          <cell r="S6126">
            <v>12.05</v>
          </cell>
        </row>
        <row r="6127">
          <cell r="M6127" t="str">
            <v>SCS0003182</v>
          </cell>
          <cell r="N6127">
            <v>1943012</v>
          </cell>
          <cell r="O6127" t="str">
            <v>后排靠背6分侧支架罩壳</v>
          </cell>
          <cell r="P6127" t="str">
            <v>H32B</v>
          </cell>
          <cell r="Q6127">
            <v>108</v>
          </cell>
          <cell r="R6127" t="str">
            <v>YC01</v>
          </cell>
          <cell r="S6127">
            <v>0.88</v>
          </cell>
        </row>
        <row r="6128">
          <cell r="M6128" t="str">
            <v>scs0004982</v>
          </cell>
          <cell r="N6128">
            <v>1943004</v>
          </cell>
          <cell r="O6128" t="str">
            <v>左后侧横梁支撑板</v>
          </cell>
          <cell r="P6128" t="str">
            <v>C32B</v>
          </cell>
          <cell r="Q6128">
            <v>1444</v>
          </cell>
          <cell r="R6128" t="str">
            <v>YC01</v>
          </cell>
          <cell r="S6128">
            <v>3.83</v>
          </cell>
        </row>
        <row r="6129">
          <cell r="M6129" t="str">
            <v>SCS0005403</v>
          </cell>
          <cell r="N6129">
            <v>2143048</v>
          </cell>
          <cell r="O6129" t="str">
            <v>主驾座垫护面总成</v>
          </cell>
          <cell r="P6129" t="str">
            <v>P203PU</v>
          </cell>
          <cell r="Q6129">
            <v>494</v>
          </cell>
          <cell r="R6129" t="str">
            <v>YC01</v>
          </cell>
          <cell r="S6129">
            <v>39.86</v>
          </cell>
        </row>
        <row r="6130">
          <cell r="M6130" t="str">
            <v>SCS0011494</v>
          </cell>
          <cell r="N6130">
            <v>2143048</v>
          </cell>
          <cell r="O6130" t="str">
            <v>中间头枕面套</v>
          </cell>
          <cell r="P6130" t="str">
            <v>P203PVC</v>
          </cell>
          <cell r="Q6130">
            <v>40</v>
          </cell>
          <cell r="R6130" t="str">
            <v>YC01</v>
          </cell>
          <cell r="S6130">
            <v>9.82</v>
          </cell>
        </row>
        <row r="6131">
          <cell r="M6131" t="str">
            <v>SCS0003183</v>
          </cell>
          <cell r="N6131">
            <v>1943012</v>
          </cell>
          <cell r="O6131" t="str">
            <v>后排靠背4分侧支架罩壳</v>
          </cell>
          <cell r="P6131" t="str">
            <v>H32B</v>
          </cell>
          <cell r="Q6131">
            <v>108</v>
          </cell>
          <cell r="R6131" t="str">
            <v>YC01</v>
          </cell>
          <cell r="S6131">
            <v>0.84</v>
          </cell>
        </row>
        <row r="6132">
          <cell r="M6132" t="str">
            <v>scs0004983</v>
          </cell>
          <cell r="N6132">
            <v>1943004</v>
          </cell>
          <cell r="O6132" t="str">
            <v>左前侧横梁支撑板</v>
          </cell>
          <cell r="P6132" t="str">
            <v>C32B</v>
          </cell>
          <cell r="Q6132">
            <v>1444</v>
          </cell>
          <cell r="R6132" t="str">
            <v>YC01</v>
          </cell>
          <cell r="S6132">
            <v>3.32</v>
          </cell>
        </row>
        <row r="6133">
          <cell r="M6133" t="str">
            <v>SCS0005426</v>
          </cell>
          <cell r="N6133">
            <v>2143048</v>
          </cell>
          <cell r="O6133" t="str">
            <v>副驾座垫护面总成</v>
          </cell>
          <cell r="P6133" t="str">
            <v>P203PU</v>
          </cell>
          <cell r="Q6133">
            <v>484</v>
          </cell>
          <cell r="R6133" t="str">
            <v>YC01</v>
          </cell>
          <cell r="S6133">
            <v>39.86</v>
          </cell>
        </row>
        <row r="6134">
          <cell r="M6134" t="str">
            <v>scs0011492</v>
          </cell>
          <cell r="N6134">
            <v>2143048</v>
          </cell>
          <cell r="O6134" t="str">
            <v>扶手面套</v>
          </cell>
          <cell r="P6134" t="str">
            <v>P203PVC</v>
          </cell>
          <cell r="Q6134">
            <v>40</v>
          </cell>
          <cell r="R6134" t="str">
            <v>YC01</v>
          </cell>
          <cell r="S6134">
            <v>17.239999999999998</v>
          </cell>
        </row>
        <row r="6135">
          <cell r="M6135" t="str">
            <v>SCS0003188</v>
          </cell>
          <cell r="N6135">
            <v>1943012</v>
          </cell>
          <cell r="O6135" t="str">
            <v>调高手柄耐磨片</v>
          </cell>
          <cell r="P6135" t="str">
            <v>H32B</v>
          </cell>
          <cell r="Q6135">
            <v>420</v>
          </cell>
          <cell r="R6135" t="str">
            <v>YC01</v>
          </cell>
          <cell r="S6135">
            <v>0.09</v>
          </cell>
        </row>
        <row r="6136">
          <cell r="M6136" t="str">
            <v>scs0004984</v>
          </cell>
          <cell r="N6136">
            <v>1943004</v>
          </cell>
          <cell r="O6136" t="str">
            <v>副驾安全带固定板总成</v>
          </cell>
          <cell r="P6136" t="str">
            <v>C32B</v>
          </cell>
          <cell r="Q6136">
            <v>1444</v>
          </cell>
          <cell r="R6136" t="str">
            <v>YC01</v>
          </cell>
          <cell r="S6136">
            <v>2.58</v>
          </cell>
        </row>
        <row r="6137">
          <cell r="M6137" t="str">
            <v>SCS0005494</v>
          </cell>
          <cell r="N6137">
            <v>2143048</v>
          </cell>
          <cell r="O6137" t="str">
            <v>靠背面套</v>
          </cell>
          <cell r="P6137" t="str">
            <v>P203PU无扶手</v>
          </cell>
          <cell r="Q6137">
            <v>391</v>
          </cell>
          <cell r="R6137" t="str">
            <v>YC01</v>
          </cell>
          <cell r="S6137">
            <v>85.37</v>
          </cell>
        </row>
        <row r="6138">
          <cell r="M6138" t="str">
            <v>SCS0011244</v>
          </cell>
          <cell r="N6138">
            <v>2143048</v>
          </cell>
          <cell r="O6138" t="str">
            <v>前排靠背护面总成</v>
          </cell>
          <cell r="P6138" t="str">
            <v>P203PVC无气囊</v>
          </cell>
          <cell r="Q6138">
            <v>160</v>
          </cell>
          <cell r="R6138" t="str">
            <v>YC01</v>
          </cell>
          <cell r="S6138">
            <v>90.71</v>
          </cell>
        </row>
        <row r="6139">
          <cell r="M6139" t="str">
            <v>SCS0003194</v>
          </cell>
          <cell r="N6139">
            <v>1943012</v>
          </cell>
          <cell r="O6139" t="str">
            <v>解锁按钮总成</v>
          </cell>
          <cell r="P6139" t="str">
            <v>C40D(深色)</v>
          </cell>
          <cell r="Q6139">
            <v>8250</v>
          </cell>
          <cell r="R6139" t="str">
            <v>YC01</v>
          </cell>
          <cell r="S6139">
            <v>1.82</v>
          </cell>
        </row>
        <row r="6140">
          <cell r="M6140" t="str">
            <v>SCS0005010</v>
          </cell>
          <cell r="N6140">
            <v>1943004</v>
          </cell>
          <cell r="O6140" t="str">
            <v>C32B垫片钣金</v>
          </cell>
          <cell r="P6140" t="str">
            <v>C32B</v>
          </cell>
          <cell r="Q6140">
            <v>2844</v>
          </cell>
          <cell r="R6140" t="str">
            <v>YC01</v>
          </cell>
          <cell r="S6140">
            <v>0.51</v>
          </cell>
        </row>
        <row r="6141">
          <cell r="M6141" t="str">
            <v>SCS0005471</v>
          </cell>
          <cell r="N6141">
            <v>2143048</v>
          </cell>
          <cell r="O6141" t="str">
            <v>六分坐垫面套</v>
          </cell>
          <cell r="P6141" t="str">
            <v>P203PU</v>
          </cell>
          <cell r="Q6141">
            <v>436</v>
          </cell>
          <cell r="R6141" t="str">
            <v>YC01</v>
          </cell>
          <cell r="S6141">
            <v>60.64</v>
          </cell>
        </row>
        <row r="6142">
          <cell r="M6142" t="str">
            <v>SCS0011246</v>
          </cell>
          <cell r="N6142">
            <v>2143048</v>
          </cell>
          <cell r="O6142" t="str">
            <v>副驾靠背护面总成</v>
          </cell>
          <cell r="P6142" t="str">
            <v>P203PVC气囊</v>
          </cell>
          <cell r="Q6142">
            <v>8</v>
          </cell>
          <cell r="R6142" t="str">
            <v>YC01</v>
          </cell>
          <cell r="S6142">
            <v>94.81</v>
          </cell>
        </row>
        <row r="6143">
          <cell r="M6143" t="str">
            <v>SCS0003219</v>
          </cell>
          <cell r="N6143">
            <v>1943012</v>
          </cell>
          <cell r="O6143" t="str">
            <v>扶手杯托</v>
          </cell>
          <cell r="P6143" t="str">
            <v>C40D(深色)</v>
          </cell>
          <cell r="Q6143">
            <v>18</v>
          </cell>
          <cell r="R6143" t="str">
            <v>YC01</v>
          </cell>
          <cell r="S6143">
            <v>2.8</v>
          </cell>
        </row>
        <row r="6144">
          <cell r="M6144" t="str">
            <v>SCS0005370</v>
          </cell>
          <cell r="N6144">
            <v>1943004</v>
          </cell>
          <cell r="O6144" t="str">
            <v>六分装车连接支架</v>
          </cell>
          <cell r="P6144" t="str">
            <v>H32B</v>
          </cell>
          <cell r="Q6144">
            <v>1000</v>
          </cell>
          <cell r="R6144" t="str">
            <v>YC01</v>
          </cell>
          <cell r="S6144">
            <v>7.61</v>
          </cell>
        </row>
        <row r="6145">
          <cell r="M6145" t="str">
            <v>SCS0005459</v>
          </cell>
          <cell r="N6145">
            <v>2143048</v>
          </cell>
          <cell r="O6145" t="str">
            <v>四分坐垫面套</v>
          </cell>
          <cell r="P6145" t="str">
            <v>P203PU</v>
          </cell>
          <cell r="Q6145">
            <v>454</v>
          </cell>
          <cell r="R6145" t="str">
            <v>YC01</v>
          </cell>
          <cell r="S6145">
            <v>49.8</v>
          </cell>
        </row>
        <row r="6146">
          <cell r="M6146" t="str">
            <v>SCS0011295</v>
          </cell>
          <cell r="N6146">
            <v>2143048</v>
          </cell>
          <cell r="O6146" t="str">
            <v>主驾靠背护面总成</v>
          </cell>
          <cell r="P6146" t="str">
            <v>P203左舵PVC气囊</v>
          </cell>
          <cell r="Q6146">
            <v>5</v>
          </cell>
          <cell r="R6146" t="str">
            <v>YC01</v>
          </cell>
          <cell r="S6146">
            <v>94.81</v>
          </cell>
        </row>
        <row r="6147">
          <cell r="M6147" t="str">
            <v>SCS0003220</v>
          </cell>
          <cell r="N6147">
            <v>1943012</v>
          </cell>
          <cell r="O6147" t="str">
            <v>杯托橡胶棘爪</v>
          </cell>
          <cell r="P6147" t="str">
            <v>C40D(深色)</v>
          </cell>
          <cell r="Q6147">
            <v>72</v>
          </cell>
          <cell r="R6147" t="str">
            <v>YC01</v>
          </cell>
          <cell r="S6147">
            <v>0.14000000000000001</v>
          </cell>
        </row>
        <row r="6148">
          <cell r="M6148" t="str">
            <v>SCS0005371</v>
          </cell>
          <cell r="N6148">
            <v>1943004</v>
          </cell>
          <cell r="O6148" t="str">
            <v>四分装车连接支架</v>
          </cell>
          <cell r="P6148" t="str">
            <v>H32B</v>
          </cell>
          <cell r="Q6148">
            <v>1000</v>
          </cell>
          <cell r="R6148" t="str">
            <v>YC01</v>
          </cell>
          <cell r="S6148">
            <v>7.61</v>
          </cell>
        </row>
        <row r="6149">
          <cell r="M6149" t="str">
            <v>SCS0005453</v>
          </cell>
          <cell r="N6149">
            <v>2143048</v>
          </cell>
          <cell r="O6149" t="str">
            <v>两侧头枕面套</v>
          </cell>
          <cell r="P6149" t="str">
            <v>P203PU</v>
          </cell>
          <cell r="Q6149">
            <v>817</v>
          </cell>
          <cell r="R6149" t="str">
            <v>YC01</v>
          </cell>
          <cell r="S6149">
            <v>13.43</v>
          </cell>
        </row>
        <row r="6150">
          <cell r="M6150" t="str">
            <v>SCS0011309</v>
          </cell>
          <cell r="N6150">
            <v>2143048</v>
          </cell>
          <cell r="O6150" t="str">
            <v>主驾座垫护面总成</v>
          </cell>
          <cell r="P6150" t="str">
            <v>P203PVC</v>
          </cell>
          <cell r="Q6150">
            <v>3</v>
          </cell>
          <cell r="R6150" t="str">
            <v>YC01</v>
          </cell>
          <cell r="S6150">
            <v>62.95</v>
          </cell>
        </row>
        <row r="6151">
          <cell r="M6151" t="str">
            <v>SCS0003269</v>
          </cell>
          <cell r="N6151">
            <v>1943012</v>
          </cell>
          <cell r="O6151" t="str">
            <v>衬套</v>
          </cell>
          <cell r="P6151" t="str">
            <v>MA501</v>
          </cell>
          <cell r="Q6151">
            <v>18</v>
          </cell>
          <cell r="R6151" t="str">
            <v>YC01</v>
          </cell>
          <cell r="S6151">
            <v>0.13</v>
          </cell>
        </row>
        <row r="6152">
          <cell r="M6152" t="str">
            <v>SCS0006033</v>
          </cell>
          <cell r="N6152">
            <v>1943004</v>
          </cell>
          <cell r="O6152" t="str">
            <v>升降棘轮固定板总成</v>
          </cell>
          <cell r="P6152" t="str">
            <v>C32B</v>
          </cell>
          <cell r="Q6152">
            <v>1400</v>
          </cell>
          <cell r="R6152" t="str">
            <v>YC01</v>
          </cell>
          <cell r="S6152">
            <v>3.25</v>
          </cell>
        </row>
        <row r="6153">
          <cell r="M6153" t="str">
            <v>SCS0005400</v>
          </cell>
          <cell r="N6153">
            <v>2143048</v>
          </cell>
          <cell r="O6153" t="str">
            <v>前排头枕护面总成</v>
          </cell>
          <cell r="P6153" t="str">
            <v>P203PU</v>
          </cell>
          <cell r="Q6153">
            <v>81</v>
          </cell>
          <cell r="R6153" t="str">
            <v>YC01</v>
          </cell>
          <cell r="S6153">
            <v>15.77</v>
          </cell>
        </row>
        <row r="6154">
          <cell r="M6154" t="str">
            <v>SCS0011484</v>
          </cell>
          <cell r="N6154">
            <v>2143048</v>
          </cell>
          <cell r="O6154" t="str">
            <v>靠背面套</v>
          </cell>
          <cell r="P6154" t="str">
            <v>P203PVC无扶手</v>
          </cell>
          <cell r="Q6154">
            <v>4</v>
          </cell>
          <cell r="R6154" t="str">
            <v>YC01</v>
          </cell>
          <cell r="S6154">
            <v>119.58</v>
          </cell>
        </row>
        <row r="6155">
          <cell r="M6155" t="str">
            <v>SCS0003270</v>
          </cell>
          <cell r="N6155">
            <v>1943012</v>
          </cell>
          <cell r="O6155" t="str">
            <v>挡块</v>
          </cell>
          <cell r="P6155" t="str">
            <v>MA501</v>
          </cell>
          <cell r="Q6155">
            <v>18</v>
          </cell>
          <cell r="R6155" t="str">
            <v>YC01</v>
          </cell>
          <cell r="S6155">
            <v>0.15</v>
          </cell>
        </row>
        <row r="6156">
          <cell r="M6156" t="str">
            <v>SCS0006094</v>
          </cell>
          <cell r="N6156">
            <v>1943004</v>
          </cell>
          <cell r="O6156" t="str">
            <v>前横管总成</v>
          </cell>
          <cell r="P6156" t="str">
            <v>C32B</v>
          </cell>
          <cell r="Q6156">
            <v>1444</v>
          </cell>
          <cell r="R6156" t="str">
            <v>YC10</v>
          </cell>
          <cell r="S6156">
            <v>3.24</v>
          </cell>
        </row>
        <row r="6157">
          <cell r="M6157" t="str">
            <v>SCS0002050</v>
          </cell>
          <cell r="N6157">
            <v>2143048</v>
          </cell>
          <cell r="O6157" t="str">
            <v>无纺布600*550</v>
          </cell>
          <cell r="Q6157">
            <v>9000</v>
          </cell>
          <cell r="R6157" t="str">
            <v>YC01</v>
          </cell>
          <cell r="S6157">
            <v>0.3</v>
          </cell>
        </row>
        <row r="6158">
          <cell r="M6158" t="str">
            <v>SCS0011309</v>
          </cell>
          <cell r="N6158">
            <v>2143048</v>
          </cell>
          <cell r="O6158" t="str">
            <v>主驾座垫护面总成</v>
          </cell>
          <cell r="P6158" t="str">
            <v>P203PVC</v>
          </cell>
          <cell r="Q6158">
            <v>1</v>
          </cell>
          <cell r="R6158" t="str">
            <v>YC01</v>
          </cell>
          <cell r="S6158">
            <v>62.95</v>
          </cell>
        </row>
        <row r="6159">
          <cell r="M6159" t="str">
            <v>SCS0003271</v>
          </cell>
          <cell r="N6159">
            <v>1943012</v>
          </cell>
          <cell r="O6159" t="str">
            <v>限位堵盖</v>
          </cell>
          <cell r="P6159" t="str">
            <v>MA501</v>
          </cell>
          <cell r="Q6159">
            <v>18</v>
          </cell>
          <cell r="R6159" t="str">
            <v>YC01</v>
          </cell>
          <cell r="S6159">
            <v>0.14000000000000001</v>
          </cell>
        </row>
        <row r="6160">
          <cell r="M6160" t="str">
            <v>SCS0006096</v>
          </cell>
          <cell r="N6160">
            <v>1943004</v>
          </cell>
          <cell r="O6160" t="str">
            <v>后横管总成</v>
          </cell>
          <cell r="P6160" t="str">
            <v>C32B</v>
          </cell>
          <cell r="Q6160">
            <v>1444</v>
          </cell>
          <cell r="R6160" t="str">
            <v>YC10</v>
          </cell>
          <cell r="S6160">
            <v>3.24</v>
          </cell>
        </row>
        <row r="6161">
          <cell r="M6161" t="str">
            <v>SCS0005236</v>
          </cell>
          <cell r="N6161">
            <v>2143048</v>
          </cell>
          <cell r="O6161" t="str">
            <v>无纺布550*950</v>
          </cell>
          <cell r="P6161" t="str">
            <v>550*950</v>
          </cell>
          <cell r="Q6161">
            <v>13200</v>
          </cell>
          <cell r="R6161" t="str">
            <v>YC01</v>
          </cell>
          <cell r="S6161">
            <v>0.54</v>
          </cell>
        </row>
        <row r="6162">
          <cell r="M6162" t="str">
            <v>SCS0011730</v>
          </cell>
          <cell r="N6162">
            <v>1950401</v>
          </cell>
          <cell r="O6162" t="str">
            <v>安全带卷轴器总成</v>
          </cell>
          <cell r="P6162" t="str">
            <v>C32B-F05出口车用</v>
          </cell>
          <cell r="Q6162">
            <v>933</v>
          </cell>
          <cell r="R6162" t="str">
            <v>YC01</v>
          </cell>
          <cell r="S6162">
            <v>31.32</v>
          </cell>
        </row>
        <row r="6163">
          <cell r="M6163" t="str">
            <v>SCS0003276</v>
          </cell>
          <cell r="N6163">
            <v>1943012</v>
          </cell>
          <cell r="O6163" t="str">
            <v>靠背外侧扶手钣金护盖</v>
          </cell>
          <cell r="P6163" t="str">
            <v>C40DB(深色)</v>
          </cell>
          <cell r="Q6163">
            <v>18</v>
          </cell>
          <cell r="R6163" t="str">
            <v>YC01</v>
          </cell>
          <cell r="S6163">
            <v>1.73</v>
          </cell>
        </row>
        <row r="6164">
          <cell r="M6164" t="str">
            <v>SCS0000908</v>
          </cell>
          <cell r="N6164">
            <v>1943004</v>
          </cell>
          <cell r="O6164" t="str">
            <v>主驾左外前固定座</v>
          </cell>
          <cell r="Q6164">
            <v>170</v>
          </cell>
          <cell r="R6164" t="str">
            <v>YC01</v>
          </cell>
          <cell r="S6164">
            <v>2.39</v>
          </cell>
        </row>
        <row r="6165">
          <cell r="M6165" t="str">
            <v>SCS0006388</v>
          </cell>
          <cell r="N6165">
            <v>2143048</v>
          </cell>
          <cell r="O6165" t="str">
            <v>拉带总成</v>
          </cell>
          <cell r="P6165" t="str">
            <v>P203后排</v>
          </cell>
          <cell r="Q6165">
            <v>920</v>
          </cell>
          <cell r="R6165" t="str">
            <v>YC01</v>
          </cell>
          <cell r="S6165">
            <v>1.6</v>
          </cell>
        </row>
        <row r="6166">
          <cell r="M6166" t="str">
            <v>SCS0001277</v>
          </cell>
          <cell r="N6166">
            <v>1950401</v>
          </cell>
          <cell r="O6166" t="str">
            <v>卷轴器总成</v>
          </cell>
          <cell r="P6166" t="str">
            <v>H32B(自带安装螺母)</v>
          </cell>
          <cell r="Q6166">
            <v>1634</v>
          </cell>
          <cell r="R6166" t="str">
            <v>YC01</v>
          </cell>
          <cell r="S6166">
            <v>31.32</v>
          </cell>
        </row>
        <row r="6167">
          <cell r="M6167" t="str">
            <v>SCS0005405</v>
          </cell>
          <cell r="N6167">
            <v>1943012</v>
          </cell>
          <cell r="O6167" t="str">
            <v>主驾左侧罩壳（电动）</v>
          </cell>
          <cell r="P6167" t="str">
            <v>P203电动六向</v>
          </cell>
          <cell r="Q6167">
            <v>591</v>
          </cell>
          <cell r="R6167" t="str">
            <v>YC01</v>
          </cell>
          <cell r="S6167">
            <v>5.9</v>
          </cell>
        </row>
        <row r="6168">
          <cell r="M6168" t="str">
            <v>SCS0000909</v>
          </cell>
          <cell r="N6168">
            <v>1943004</v>
          </cell>
          <cell r="O6168" t="str">
            <v>主驾左外后固定座总成</v>
          </cell>
          <cell r="P6168" t="str">
            <v>C33D(低配)</v>
          </cell>
          <cell r="Q6168">
            <v>2</v>
          </cell>
          <cell r="R6168" t="str">
            <v>YC01</v>
          </cell>
          <cell r="S6168">
            <v>3.66</v>
          </cell>
        </row>
        <row r="6169">
          <cell r="M6169" t="str">
            <v>SCS0005488</v>
          </cell>
          <cell r="N6169">
            <v>2143048</v>
          </cell>
          <cell r="O6169" t="str">
            <v>四分坐垫无纺布</v>
          </cell>
          <cell r="P6169" t="str">
            <v>P203</v>
          </cell>
          <cell r="Q6169">
            <v>489</v>
          </cell>
          <cell r="R6169" t="str">
            <v>YC03</v>
          </cell>
          <cell r="S6169">
            <v>1.95</v>
          </cell>
        </row>
        <row r="6170">
          <cell r="M6170" t="str">
            <v>SCS0001368</v>
          </cell>
          <cell r="N6170">
            <v>1950401</v>
          </cell>
          <cell r="O6170" t="str">
            <v>驾驶员安全带锁扣</v>
          </cell>
          <cell r="Q6170">
            <v>13</v>
          </cell>
          <cell r="R6170" t="str">
            <v>YC01</v>
          </cell>
          <cell r="S6170">
            <v>12.85</v>
          </cell>
        </row>
        <row r="6171">
          <cell r="M6171" t="str">
            <v>SCS0005406</v>
          </cell>
          <cell r="N6171">
            <v>1943012</v>
          </cell>
          <cell r="O6171" t="str">
            <v>主驾右侧罩壳</v>
          </cell>
          <cell r="P6171" t="str">
            <v>P203</v>
          </cell>
          <cell r="Q6171">
            <v>946</v>
          </cell>
          <cell r="R6171" t="str">
            <v>YC01</v>
          </cell>
          <cell r="S6171">
            <v>2.34</v>
          </cell>
        </row>
        <row r="6172">
          <cell r="M6172" t="str">
            <v>SCS0000914</v>
          </cell>
          <cell r="N6172">
            <v>1943004</v>
          </cell>
          <cell r="O6172" t="str">
            <v>副驾安全带固定板总成</v>
          </cell>
          <cell r="Q6172">
            <v>169</v>
          </cell>
          <cell r="R6172" t="str">
            <v>YC01</v>
          </cell>
          <cell r="S6172">
            <v>13.83</v>
          </cell>
        </row>
        <row r="6173">
          <cell r="M6173" t="str">
            <v>SCS0005492</v>
          </cell>
          <cell r="N6173">
            <v>2143048</v>
          </cell>
          <cell r="O6173" t="str">
            <v>六分坐垫无纺布</v>
          </cell>
          <cell r="P6173" t="str">
            <v>P203低配</v>
          </cell>
          <cell r="Q6173">
            <v>465</v>
          </cell>
          <cell r="R6173" t="str">
            <v>YC03</v>
          </cell>
          <cell r="S6173">
            <v>2.69</v>
          </cell>
        </row>
        <row r="6174">
          <cell r="M6174" t="str">
            <v>SCS0006183</v>
          </cell>
          <cell r="N6174">
            <v>1950401</v>
          </cell>
          <cell r="O6174" t="str">
            <v>副驾安全带锁扣总成</v>
          </cell>
          <cell r="P6174" t="str">
            <v>C32B-F05（豪华版）</v>
          </cell>
          <cell r="Q6174">
            <v>1667</v>
          </cell>
          <cell r="R6174" t="str">
            <v>YC01</v>
          </cell>
          <cell r="S6174">
            <v>13.98</v>
          </cell>
        </row>
        <row r="6175">
          <cell r="M6175" t="str">
            <v>SCS0005411</v>
          </cell>
          <cell r="N6175">
            <v>1943012</v>
          </cell>
          <cell r="O6175" t="str">
            <v>后侧安装脚罩</v>
          </cell>
          <cell r="P6175" t="str">
            <v>P203前排</v>
          </cell>
          <cell r="Q6175">
            <v>3228</v>
          </cell>
          <cell r="R6175" t="str">
            <v>YC01</v>
          </cell>
          <cell r="S6175">
            <v>0.63</v>
          </cell>
        </row>
        <row r="6176">
          <cell r="M6176" t="str">
            <v>SCS0000915</v>
          </cell>
          <cell r="N6176">
            <v>1943004</v>
          </cell>
          <cell r="O6176" t="str">
            <v>副驾右外前固定座</v>
          </cell>
          <cell r="Q6176">
            <v>169</v>
          </cell>
          <cell r="R6176" t="str">
            <v>YC01</v>
          </cell>
          <cell r="S6176">
            <v>2.39</v>
          </cell>
        </row>
        <row r="6177">
          <cell r="M6177" t="str">
            <v>SCS0006388</v>
          </cell>
          <cell r="N6177">
            <v>2143048</v>
          </cell>
          <cell r="O6177" t="str">
            <v>拉带总成</v>
          </cell>
          <cell r="P6177" t="str">
            <v>P203后排</v>
          </cell>
          <cell r="Q6177">
            <v>870</v>
          </cell>
          <cell r="R6177" t="str">
            <v>YC01</v>
          </cell>
          <cell r="S6177">
            <v>1.6</v>
          </cell>
        </row>
        <row r="6178">
          <cell r="M6178" t="str">
            <v>SCS0006185</v>
          </cell>
          <cell r="N6178">
            <v>1950401</v>
          </cell>
          <cell r="O6178" t="str">
            <v>正驾安全带锁扣总成</v>
          </cell>
          <cell r="P6178" t="str">
            <v>C32B-F05（豪华版）</v>
          </cell>
          <cell r="Q6178">
            <v>2561</v>
          </cell>
          <cell r="R6178" t="str">
            <v>YC01</v>
          </cell>
          <cell r="S6178">
            <v>14.43</v>
          </cell>
        </row>
        <row r="6179">
          <cell r="M6179" t="str">
            <v>SCS0005420</v>
          </cell>
          <cell r="N6179">
            <v>1943012</v>
          </cell>
          <cell r="O6179" t="str">
            <v>主驾左侧罩壳（手动）</v>
          </cell>
          <cell r="P6179" t="str">
            <v>P203手动六向</v>
          </cell>
          <cell r="Q6179">
            <v>355</v>
          </cell>
          <cell r="R6179" t="str">
            <v>YC01</v>
          </cell>
          <cell r="S6179">
            <v>5.35</v>
          </cell>
        </row>
        <row r="6180">
          <cell r="M6180" t="str">
            <v>SCS0000916</v>
          </cell>
          <cell r="N6180">
            <v>1943004</v>
          </cell>
          <cell r="O6180" t="str">
            <v>副驾右外后固定座总成</v>
          </cell>
          <cell r="Q6180">
            <v>169</v>
          </cell>
          <cell r="R6180" t="str">
            <v>YC01</v>
          </cell>
          <cell r="S6180">
            <v>3.66</v>
          </cell>
        </row>
        <row r="6181">
          <cell r="M6181" t="str">
            <v>SCS0005400</v>
          </cell>
          <cell r="N6181">
            <v>2143048</v>
          </cell>
          <cell r="O6181" t="str">
            <v>前排头枕护面总成</v>
          </cell>
          <cell r="P6181" t="str">
            <v>P203PU</v>
          </cell>
          <cell r="Q6181">
            <v>156</v>
          </cell>
          <cell r="R6181" t="str">
            <v>YC01</v>
          </cell>
          <cell r="S6181">
            <v>15.77</v>
          </cell>
        </row>
        <row r="6182">
          <cell r="M6182" t="str">
            <v>SCS0007054</v>
          </cell>
          <cell r="N6182">
            <v>1950401</v>
          </cell>
          <cell r="O6182" t="str">
            <v>副驾安全带锁扣（带线束）</v>
          </cell>
          <cell r="P6182" t="str">
            <v>C32b出口车</v>
          </cell>
          <cell r="Q6182">
            <v>903</v>
          </cell>
          <cell r="R6182" t="str">
            <v>YC01</v>
          </cell>
          <cell r="S6182">
            <v>14.38</v>
          </cell>
        </row>
        <row r="6183">
          <cell r="M6183" t="str">
            <v>SCS0005421</v>
          </cell>
          <cell r="N6183">
            <v>1943012</v>
          </cell>
          <cell r="O6183" t="str">
            <v>主驾升降手柄</v>
          </cell>
          <cell r="P6183" t="str">
            <v>P203</v>
          </cell>
          <cell r="Q6183">
            <v>355</v>
          </cell>
          <cell r="R6183" t="str">
            <v>YC01</v>
          </cell>
          <cell r="S6183">
            <v>5.23</v>
          </cell>
        </row>
        <row r="6184">
          <cell r="M6184" t="str">
            <v>SCS0000940</v>
          </cell>
          <cell r="N6184">
            <v>1943004</v>
          </cell>
          <cell r="O6184" t="str">
            <v>主驾安全带固定板总成</v>
          </cell>
          <cell r="Q6184">
            <v>168</v>
          </cell>
          <cell r="R6184" t="str">
            <v>YC01</v>
          </cell>
          <cell r="S6184">
            <v>13.95</v>
          </cell>
        </row>
        <row r="6185">
          <cell r="M6185" t="str">
            <v>SCS0006388</v>
          </cell>
          <cell r="N6185">
            <v>2143048</v>
          </cell>
          <cell r="O6185" t="str">
            <v>拉带总成</v>
          </cell>
          <cell r="P6185" t="str">
            <v>P203后排</v>
          </cell>
          <cell r="Q6185">
            <v>470</v>
          </cell>
          <cell r="R6185" t="str">
            <v>YC01</v>
          </cell>
          <cell r="S6185">
            <v>1.6</v>
          </cell>
        </row>
        <row r="6186">
          <cell r="M6186" t="str">
            <v>SCS0004361</v>
          </cell>
          <cell r="N6186">
            <v>1913006</v>
          </cell>
          <cell r="O6186" t="str">
            <v>右侧铰链支撑板总成</v>
          </cell>
          <cell r="P6186" t="str">
            <v>C32B</v>
          </cell>
          <cell r="Q6186">
            <v>2440</v>
          </cell>
          <cell r="R6186" t="str">
            <v>YC01</v>
          </cell>
          <cell r="S6186">
            <v>6.49</v>
          </cell>
        </row>
        <row r="6187">
          <cell r="M6187" t="str">
            <v>SCS0005422</v>
          </cell>
          <cell r="N6187">
            <v>1943012</v>
          </cell>
          <cell r="O6187" t="str">
            <v>升降手柄端盖</v>
          </cell>
          <cell r="P6187" t="str">
            <v>P203</v>
          </cell>
          <cell r="Q6187">
            <v>355</v>
          </cell>
          <cell r="R6187" t="str">
            <v>YC01</v>
          </cell>
          <cell r="S6187">
            <v>0.27</v>
          </cell>
        </row>
        <row r="6188">
          <cell r="M6188" t="str">
            <v>SCS0000941</v>
          </cell>
          <cell r="N6188">
            <v>1943004</v>
          </cell>
          <cell r="O6188" t="str">
            <v>主驾左外后固定座总成</v>
          </cell>
          <cell r="Q6188">
            <v>168</v>
          </cell>
          <cell r="R6188" t="str">
            <v>YC01</v>
          </cell>
          <cell r="S6188">
            <v>3.66</v>
          </cell>
        </row>
        <row r="6189">
          <cell r="M6189" t="str">
            <v>SCS0005507</v>
          </cell>
          <cell r="N6189" t="str">
            <v>L2057</v>
          </cell>
          <cell r="O6189" t="str">
            <v>手动调角器连动杆</v>
          </cell>
          <cell r="P6189" t="str">
            <v>P203</v>
          </cell>
          <cell r="Q6189">
            <v>2400</v>
          </cell>
          <cell r="R6189" t="str">
            <v>YC10</v>
          </cell>
          <cell r="S6189">
            <v>6</v>
          </cell>
        </row>
        <row r="6190">
          <cell r="M6190" t="str">
            <v>SCS0004362</v>
          </cell>
          <cell r="N6190">
            <v>1913006</v>
          </cell>
          <cell r="O6190" t="str">
            <v>左侧铰链支撑板总成</v>
          </cell>
          <cell r="P6190" t="str">
            <v>C32B</v>
          </cell>
          <cell r="Q6190">
            <v>2440</v>
          </cell>
          <cell r="R6190" t="str">
            <v>YC01</v>
          </cell>
          <cell r="S6190">
            <v>6.49</v>
          </cell>
        </row>
        <row r="6191">
          <cell r="M6191" t="str">
            <v>SCS0005433</v>
          </cell>
          <cell r="N6191">
            <v>1943012</v>
          </cell>
          <cell r="O6191" t="str">
            <v>副驾左侧罩壳</v>
          </cell>
          <cell r="P6191" t="str">
            <v>P203</v>
          </cell>
          <cell r="Q6191">
            <v>906</v>
          </cell>
          <cell r="R6191" t="str">
            <v>YC01</v>
          </cell>
          <cell r="S6191">
            <v>2.34</v>
          </cell>
        </row>
        <row r="6192">
          <cell r="M6192" t="str">
            <v>SCS0001110</v>
          </cell>
          <cell r="N6192">
            <v>1943004</v>
          </cell>
          <cell r="O6192" t="str">
            <v>后排靠背中间脚架总成</v>
          </cell>
          <cell r="Q6192">
            <v>160</v>
          </cell>
          <cell r="R6192" t="str">
            <v>YC01</v>
          </cell>
          <cell r="S6192">
            <v>7.53</v>
          </cell>
        </row>
        <row r="6193">
          <cell r="M6193" t="str">
            <v>SCS0001318</v>
          </cell>
          <cell r="N6193">
            <v>1933711</v>
          </cell>
          <cell r="O6193" t="str">
            <v>连动杆</v>
          </cell>
          <cell r="P6193" t="str">
            <v>H32B</v>
          </cell>
          <cell r="Q6193">
            <v>8000</v>
          </cell>
          <cell r="R6193" t="str">
            <v>YC10</v>
          </cell>
          <cell r="S6193">
            <v>3.3</v>
          </cell>
        </row>
        <row r="6194">
          <cell r="M6194" t="str">
            <v>SCS0006698</v>
          </cell>
          <cell r="N6194">
            <v>1913006</v>
          </cell>
          <cell r="O6194" t="str">
            <v>靠背左扶手骨架总成</v>
          </cell>
          <cell r="P6194" t="str">
            <v>中联座椅</v>
          </cell>
          <cell r="Q6194">
            <v>333</v>
          </cell>
          <cell r="R6194" t="str">
            <v>YC01</v>
          </cell>
          <cell r="S6194">
            <v>15.08</v>
          </cell>
        </row>
        <row r="6195">
          <cell r="M6195" t="str">
            <v>SCS0005434</v>
          </cell>
          <cell r="N6195">
            <v>1943012</v>
          </cell>
          <cell r="O6195" t="str">
            <v>副驾右侧罩壳</v>
          </cell>
          <cell r="P6195" t="str">
            <v>P203</v>
          </cell>
          <cell r="Q6195">
            <v>906</v>
          </cell>
          <cell r="R6195" t="str">
            <v>YC01</v>
          </cell>
          <cell r="S6195">
            <v>5.9</v>
          </cell>
        </row>
        <row r="6196">
          <cell r="M6196" t="str">
            <v>SCS0001133</v>
          </cell>
          <cell r="N6196">
            <v>1943004</v>
          </cell>
          <cell r="O6196" t="str">
            <v>后排靠背解锁支架（右）</v>
          </cell>
          <cell r="Q6196">
            <v>160</v>
          </cell>
          <cell r="R6196" t="str">
            <v>YC01</v>
          </cell>
          <cell r="S6196">
            <v>1.37</v>
          </cell>
        </row>
        <row r="6197">
          <cell r="M6197" t="str">
            <v>SCS0001372</v>
          </cell>
          <cell r="N6197">
            <v>1913100</v>
          </cell>
          <cell r="O6197" t="str">
            <v>背骨架头枕支管A(左)</v>
          </cell>
          <cell r="P6197" t="str">
            <v>H32B</v>
          </cell>
          <cell r="Q6197">
            <v>7210</v>
          </cell>
          <cell r="R6197" t="str">
            <v>YC10</v>
          </cell>
          <cell r="S6197">
            <v>0.78</v>
          </cell>
        </row>
        <row r="6198">
          <cell r="M6198" t="str">
            <v>SCS0006700</v>
          </cell>
          <cell r="N6198">
            <v>1913006</v>
          </cell>
          <cell r="O6198" t="str">
            <v>靠背右扶手骨架总成</v>
          </cell>
          <cell r="P6198" t="str">
            <v>中联座椅</v>
          </cell>
          <cell r="Q6198">
            <v>333</v>
          </cell>
          <cell r="R6198" t="str">
            <v>YC01</v>
          </cell>
          <cell r="S6198">
            <v>15.08</v>
          </cell>
        </row>
        <row r="6199">
          <cell r="M6199" t="str">
            <v>SCS0005449</v>
          </cell>
          <cell r="N6199">
            <v>1943012</v>
          </cell>
          <cell r="O6199" t="str">
            <v>扶手杯托</v>
          </cell>
          <cell r="P6199" t="str">
            <v>P203</v>
          </cell>
          <cell r="Q6199">
            <v>410</v>
          </cell>
          <cell r="R6199" t="str">
            <v>YC01</v>
          </cell>
          <cell r="S6199">
            <v>1.67</v>
          </cell>
        </row>
        <row r="6200">
          <cell r="M6200" t="str">
            <v>SCS0001135</v>
          </cell>
          <cell r="N6200">
            <v>1943004</v>
          </cell>
          <cell r="O6200" t="str">
            <v>后排靠背锁扣右固定座总成</v>
          </cell>
          <cell r="Q6200">
            <v>160</v>
          </cell>
          <cell r="R6200" t="str">
            <v>YC01</v>
          </cell>
          <cell r="S6200">
            <v>2.94</v>
          </cell>
        </row>
        <row r="6201">
          <cell r="M6201" t="str">
            <v>SCS0001373</v>
          </cell>
          <cell r="N6201">
            <v>1913100</v>
          </cell>
          <cell r="O6201" t="str">
            <v>背骨架头枕支管B(右)</v>
          </cell>
          <cell r="P6201" t="str">
            <v>H32B</v>
          </cell>
          <cell r="Q6201">
            <v>7210</v>
          </cell>
          <cell r="R6201" t="str">
            <v>YC10</v>
          </cell>
          <cell r="S6201">
            <v>0.78</v>
          </cell>
        </row>
        <row r="6202">
          <cell r="M6202" t="str">
            <v>SCS0001437</v>
          </cell>
          <cell r="N6202">
            <v>1936004</v>
          </cell>
          <cell r="O6202" t="str">
            <v>拉带总成</v>
          </cell>
          <cell r="P6202" t="str">
            <v>C40D</v>
          </cell>
          <cell r="Q6202">
            <v>10</v>
          </cell>
          <cell r="R6202" t="str">
            <v>YC10</v>
          </cell>
          <cell r="S6202">
            <v>5.8</v>
          </cell>
        </row>
        <row r="6203">
          <cell r="M6203" t="str">
            <v>SCS0005456</v>
          </cell>
          <cell r="N6203">
            <v>1943012</v>
          </cell>
          <cell r="O6203" t="str">
            <v>靠背塑料罩壳-左</v>
          </cell>
          <cell r="P6203" t="str">
            <v>P203后排</v>
          </cell>
          <cell r="Q6203">
            <v>532</v>
          </cell>
          <cell r="R6203" t="str">
            <v>YC01</v>
          </cell>
          <cell r="S6203">
            <v>1.3</v>
          </cell>
        </row>
        <row r="6204">
          <cell r="M6204" t="str">
            <v>SCS0001136</v>
          </cell>
          <cell r="N6204">
            <v>1943004</v>
          </cell>
          <cell r="O6204" t="str">
            <v>安全带卷收器安装板</v>
          </cell>
          <cell r="Q6204">
            <v>160</v>
          </cell>
          <cell r="R6204" t="str">
            <v>YC01</v>
          </cell>
          <cell r="S6204">
            <v>4.9400000000000004</v>
          </cell>
        </row>
        <row r="6205">
          <cell r="M6205" t="str">
            <v>SCS0001438</v>
          </cell>
          <cell r="N6205">
            <v>1913100</v>
          </cell>
          <cell r="O6205" t="str">
            <v>靠背锁</v>
          </cell>
          <cell r="P6205" t="str">
            <v>C40D</v>
          </cell>
          <cell r="Q6205">
            <v>1192</v>
          </cell>
          <cell r="R6205" t="str">
            <v>YC10</v>
          </cell>
          <cell r="S6205">
            <v>7</v>
          </cell>
        </row>
        <row r="6206">
          <cell r="M6206" t="str">
            <v>SCS0001437</v>
          </cell>
          <cell r="N6206">
            <v>1936004</v>
          </cell>
          <cell r="O6206" t="str">
            <v>拉带总成</v>
          </cell>
          <cell r="P6206" t="str">
            <v>C40D</v>
          </cell>
          <cell r="Q6206">
            <v>3020</v>
          </cell>
          <cell r="R6206" t="str">
            <v>YC10</v>
          </cell>
          <cell r="S6206">
            <v>5.8</v>
          </cell>
        </row>
        <row r="6207">
          <cell r="M6207" t="str">
            <v>SCS0005457</v>
          </cell>
          <cell r="N6207">
            <v>1943012</v>
          </cell>
          <cell r="O6207" t="str">
            <v>靠背塑料罩壳-右</v>
          </cell>
          <cell r="P6207" t="str">
            <v>P203后排</v>
          </cell>
          <cell r="Q6207">
            <v>532</v>
          </cell>
          <cell r="R6207" t="str">
            <v>YC01</v>
          </cell>
          <cell r="S6207">
            <v>1.3</v>
          </cell>
        </row>
        <row r="6208">
          <cell r="M6208" t="str">
            <v>SCS0001162</v>
          </cell>
          <cell r="N6208">
            <v>1943004</v>
          </cell>
          <cell r="O6208" t="str">
            <v>四分靠背头枕管支架</v>
          </cell>
          <cell r="Q6208">
            <v>160</v>
          </cell>
          <cell r="R6208" t="str">
            <v>YC01</v>
          </cell>
          <cell r="S6208">
            <v>0.67</v>
          </cell>
        </row>
        <row r="6209">
          <cell r="M6209" t="str">
            <v>TWT0000001</v>
          </cell>
          <cell r="N6209" t="str">
            <v>L4538</v>
          </cell>
          <cell r="O6209" t="str">
            <v>焊丝</v>
          </cell>
          <cell r="P6209" t="str">
            <v>φ1.0mm</v>
          </cell>
          <cell r="Q6209">
            <v>500</v>
          </cell>
          <cell r="R6209" t="str">
            <v>YC10</v>
          </cell>
          <cell r="S6209">
            <v>7.01</v>
          </cell>
        </row>
        <row r="6210">
          <cell r="M6210" t="str">
            <v>SCS0004024</v>
          </cell>
          <cell r="N6210" t="str">
            <v>1932389A</v>
          </cell>
          <cell r="O6210" t="str">
            <v>后排中间头枕骨架总成</v>
          </cell>
          <cell r="P6210" t="str">
            <v>C32B</v>
          </cell>
          <cell r="Q6210">
            <v>124</v>
          </cell>
          <cell r="R6210" t="str">
            <v>YC01</v>
          </cell>
          <cell r="S6210">
            <v>7.93</v>
          </cell>
        </row>
        <row r="6211">
          <cell r="M6211" t="str">
            <v>BFA0000336</v>
          </cell>
          <cell r="N6211">
            <v>1913037</v>
          </cell>
          <cell r="O6211" t="str">
            <v>平垫片</v>
          </cell>
          <cell r="P6211" t="str">
            <v>BQ301-6811112-A</v>
          </cell>
          <cell r="Q6211">
            <v>1352</v>
          </cell>
          <cell r="R6211" t="str">
            <v>YC10</v>
          </cell>
          <cell r="S6211">
            <v>0.16239999999999999</v>
          </cell>
        </row>
        <row r="6212">
          <cell r="M6212" t="str">
            <v>SCS0004970</v>
          </cell>
          <cell r="N6212" t="str">
            <v>L4527</v>
          </cell>
          <cell r="O6212" t="str">
            <v>p203垫片钣金</v>
          </cell>
          <cell r="P6212" t="str">
            <v>P203</v>
          </cell>
          <cell r="Q6212">
            <v>718</v>
          </cell>
          <cell r="R6212" t="str">
            <v>YC01</v>
          </cell>
          <cell r="S6212">
            <v>0.71</v>
          </cell>
        </row>
        <row r="6213">
          <cell r="M6213" t="str">
            <v>SCS0001320</v>
          </cell>
          <cell r="N6213">
            <v>1943004</v>
          </cell>
          <cell r="O6213" t="str">
            <v>副驾调角器把手</v>
          </cell>
          <cell r="P6213" t="str">
            <v>H32B</v>
          </cell>
          <cell r="Q6213">
            <v>180</v>
          </cell>
          <cell r="R6213" t="str">
            <v>YC10</v>
          </cell>
          <cell r="S6213">
            <v>1.66</v>
          </cell>
        </row>
        <row r="6214">
          <cell r="M6214" t="str">
            <v>SCS0002944</v>
          </cell>
          <cell r="N6214">
            <v>1943508</v>
          </cell>
          <cell r="O6214" t="str">
            <v>副驾左内护盖</v>
          </cell>
          <cell r="P6214" t="str">
            <v>M20</v>
          </cell>
          <cell r="Q6214">
            <v>220</v>
          </cell>
          <cell r="R6214" t="str">
            <v>YC01</v>
          </cell>
          <cell r="S6214">
            <v>2.96</v>
          </cell>
        </row>
        <row r="6215">
          <cell r="M6215" t="str">
            <v>SCS0000925</v>
          </cell>
          <cell r="N6215" t="str">
            <v>L4494</v>
          </cell>
          <cell r="O6215" t="str">
            <v>直钢丝425</v>
          </cell>
          <cell r="Q6215">
            <v>100</v>
          </cell>
          <cell r="R6215" t="str">
            <v>YC03</v>
          </cell>
          <cell r="S6215">
            <v>0.18</v>
          </cell>
        </row>
        <row r="6216">
          <cell r="M6216" t="str">
            <v>SCS0001437</v>
          </cell>
          <cell r="N6216">
            <v>1932683</v>
          </cell>
          <cell r="O6216" t="str">
            <v>拉带总成</v>
          </cell>
          <cell r="P6216" t="str">
            <v>C40D</v>
          </cell>
          <cell r="Q6216">
            <v>396</v>
          </cell>
          <cell r="R6216" t="str">
            <v>YC10</v>
          </cell>
          <cell r="S6216">
            <v>5.8</v>
          </cell>
        </row>
        <row r="6217">
          <cell r="M6217" t="str">
            <v>SCS0001163</v>
          </cell>
          <cell r="N6217">
            <v>1943004</v>
          </cell>
          <cell r="O6217" t="str">
            <v>四分靠背锁左安装支架总成</v>
          </cell>
          <cell r="Q6217">
            <v>160</v>
          </cell>
          <cell r="R6217" t="str">
            <v>YC01</v>
          </cell>
          <cell r="S6217">
            <v>2.25</v>
          </cell>
        </row>
        <row r="6218">
          <cell r="M6218" t="str">
            <v>SCS0006380</v>
          </cell>
          <cell r="N6218" t="str">
            <v>1932389A</v>
          </cell>
          <cell r="O6218" t="str">
            <v>前排头枕骨架总成</v>
          </cell>
          <cell r="P6218" t="str">
            <v>P203</v>
          </cell>
          <cell r="Q6218">
            <v>1942</v>
          </cell>
          <cell r="R6218" t="str">
            <v>YC01</v>
          </cell>
          <cell r="S6218">
            <v>7.45</v>
          </cell>
        </row>
        <row r="6219">
          <cell r="M6219" t="str">
            <v>BFA0000337</v>
          </cell>
          <cell r="N6219">
            <v>1913037</v>
          </cell>
          <cell r="O6219" t="str">
            <v>六角头法兰螺栓</v>
          </cell>
          <cell r="P6219" t="str">
            <v>Q184/GB/T16674-1996</v>
          </cell>
          <cell r="Q6219">
            <v>976</v>
          </cell>
          <cell r="R6219" t="str">
            <v>YC10</v>
          </cell>
          <cell r="S6219">
            <v>1.0620000000000001</v>
          </cell>
        </row>
        <row r="6220">
          <cell r="M6220" t="str">
            <v>SCS0005385</v>
          </cell>
          <cell r="N6220" t="str">
            <v>L4527</v>
          </cell>
          <cell r="O6220" t="str">
            <v>靠背骨架弯管</v>
          </cell>
          <cell r="P6220" t="str">
            <v>P203前排</v>
          </cell>
          <cell r="Q6220">
            <v>992</v>
          </cell>
          <cell r="R6220" t="str">
            <v>YC10</v>
          </cell>
          <cell r="S6220">
            <v>4.18</v>
          </cell>
        </row>
        <row r="6221">
          <cell r="M6221" t="str">
            <v>SCS0001409</v>
          </cell>
          <cell r="N6221">
            <v>1943004</v>
          </cell>
          <cell r="O6221" t="str">
            <v>圆管</v>
          </cell>
          <cell r="P6221" t="str">
            <v>C40D</v>
          </cell>
          <cell r="Q6221">
            <v>50</v>
          </cell>
          <cell r="R6221" t="str">
            <v>YC10</v>
          </cell>
          <cell r="S6221">
            <v>16.329999999999998</v>
          </cell>
        </row>
        <row r="6222">
          <cell r="M6222" t="str">
            <v>SCS0002945</v>
          </cell>
          <cell r="N6222">
            <v>1943508</v>
          </cell>
          <cell r="O6222" t="str">
            <v>副驾右外护盖</v>
          </cell>
          <cell r="P6222" t="str">
            <v>M20</v>
          </cell>
          <cell r="Q6222">
            <v>220</v>
          </cell>
          <cell r="R6222" t="str">
            <v>YC01</v>
          </cell>
          <cell r="S6222">
            <v>5.35</v>
          </cell>
        </row>
        <row r="6223">
          <cell r="M6223" t="str">
            <v>SCS0001174</v>
          </cell>
          <cell r="N6223" t="str">
            <v>L4494</v>
          </cell>
          <cell r="O6223" t="str">
            <v>C33D发泡U型钢丝</v>
          </cell>
          <cell r="Q6223">
            <v>50</v>
          </cell>
          <cell r="R6223" t="str">
            <v>YC03</v>
          </cell>
          <cell r="S6223">
            <v>0.33</v>
          </cell>
        </row>
        <row r="6224">
          <cell r="M6224" t="str">
            <v>BCL0000008</v>
          </cell>
          <cell r="N6224">
            <v>1913037</v>
          </cell>
          <cell r="O6224" t="str">
            <v>网簧固定卡扣</v>
          </cell>
          <cell r="Q6224">
            <v>8328</v>
          </cell>
          <cell r="R6224" t="str">
            <v>YC10</v>
          </cell>
          <cell r="S6224">
            <v>0.09</v>
          </cell>
        </row>
        <row r="6225">
          <cell r="M6225" t="str">
            <v>SCS0001164</v>
          </cell>
          <cell r="N6225">
            <v>1943004</v>
          </cell>
          <cell r="O6225" t="str">
            <v>四分靠背锁解锁支架</v>
          </cell>
          <cell r="Q6225">
            <v>160</v>
          </cell>
          <cell r="R6225" t="str">
            <v>YC01</v>
          </cell>
          <cell r="S6225">
            <v>1.37</v>
          </cell>
        </row>
        <row r="6226">
          <cell r="M6226" t="str">
            <v>SCS0006383</v>
          </cell>
          <cell r="N6226" t="str">
            <v>1932389A</v>
          </cell>
          <cell r="O6226" t="str">
            <v>两侧头枕杆</v>
          </cell>
          <cell r="P6226" t="str">
            <v>P203</v>
          </cell>
          <cell r="Q6226">
            <v>1560</v>
          </cell>
          <cell r="R6226" t="str">
            <v>YC01</v>
          </cell>
          <cell r="S6226">
            <v>6.64</v>
          </cell>
        </row>
        <row r="6227">
          <cell r="M6227" t="str">
            <v>BFA0000422</v>
          </cell>
          <cell r="N6227">
            <v>1913037</v>
          </cell>
          <cell r="O6227" t="str">
            <v>销轴</v>
          </cell>
          <cell r="P6227" t="str">
            <v>GB/T882-2008</v>
          </cell>
          <cell r="Q6227">
            <v>338</v>
          </cell>
          <cell r="R6227" t="str">
            <v>YC10</v>
          </cell>
          <cell r="S6227">
            <v>2.4799999999999999E-2</v>
          </cell>
        </row>
        <row r="6228">
          <cell r="M6228" t="str">
            <v>SCS0005386</v>
          </cell>
          <cell r="N6228" t="str">
            <v>L4527</v>
          </cell>
          <cell r="O6228" t="str">
            <v>靠背泡沫支撑钢丝</v>
          </cell>
          <cell r="P6228" t="str">
            <v>P203前排</v>
          </cell>
          <cell r="Q6228">
            <v>992</v>
          </cell>
          <cell r="R6228" t="str">
            <v>YC10</v>
          </cell>
          <cell r="S6228">
            <v>0.63</v>
          </cell>
        </row>
        <row r="6229">
          <cell r="M6229" t="str">
            <v>SCS0001415</v>
          </cell>
          <cell r="N6229">
            <v>1943004</v>
          </cell>
          <cell r="O6229" t="str">
            <v>按钮支架</v>
          </cell>
          <cell r="P6229" t="str">
            <v>C40D</v>
          </cell>
          <cell r="Q6229">
            <v>100</v>
          </cell>
          <cell r="R6229" t="str">
            <v>YC10</v>
          </cell>
          <cell r="S6229">
            <v>0.89</v>
          </cell>
        </row>
        <row r="6230">
          <cell r="M6230" t="str">
            <v>SCS0002954</v>
          </cell>
          <cell r="N6230">
            <v>1943508</v>
          </cell>
          <cell r="O6230" t="str">
            <v>地锁解锁手柄R</v>
          </cell>
          <cell r="P6230" t="str">
            <v>M50(灰色)</v>
          </cell>
          <cell r="Q6230">
            <v>400</v>
          </cell>
          <cell r="R6230" t="str">
            <v>YC01</v>
          </cell>
          <cell r="S6230">
            <v>0.63</v>
          </cell>
        </row>
        <row r="6231">
          <cell r="M6231" t="str">
            <v>SCS0004552</v>
          </cell>
          <cell r="N6231" t="str">
            <v>L4494</v>
          </cell>
          <cell r="O6231" t="str">
            <v>连接杆</v>
          </cell>
          <cell r="P6231" t="str">
            <v>C32B</v>
          </cell>
          <cell r="Q6231">
            <v>170</v>
          </cell>
          <cell r="R6231" t="str">
            <v>YC01</v>
          </cell>
          <cell r="S6231">
            <v>3.1</v>
          </cell>
        </row>
        <row r="6232">
          <cell r="M6232" t="str">
            <v>SCS0000942</v>
          </cell>
          <cell r="N6232">
            <v>1913037</v>
          </cell>
          <cell r="O6232" t="str">
            <v>高配主驾座框本体总成</v>
          </cell>
          <cell r="Q6232">
            <v>1</v>
          </cell>
          <cell r="R6232" t="str">
            <v>YC01</v>
          </cell>
          <cell r="S6232">
            <v>138.47</v>
          </cell>
        </row>
        <row r="6233">
          <cell r="M6233" t="str">
            <v>SCS0001319</v>
          </cell>
          <cell r="N6233">
            <v>1943004</v>
          </cell>
          <cell r="O6233" t="str">
            <v>主驾调角器把手</v>
          </cell>
          <cell r="P6233" t="str">
            <v>H32B</v>
          </cell>
          <cell r="Q6233">
            <v>1150</v>
          </cell>
          <cell r="R6233" t="str">
            <v>YC10</v>
          </cell>
          <cell r="S6233">
            <v>1.66</v>
          </cell>
        </row>
        <row r="6234">
          <cell r="M6234" t="str">
            <v>SCS0006385</v>
          </cell>
          <cell r="N6234" t="str">
            <v>1932389A</v>
          </cell>
          <cell r="O6234" t="str">
            <v>中间头枕杆</v>
          </cell>
          <cell r="P6234" t="str">
            <v>P203</v>
          </cell>
          <cell r="Q6234">
            <v>122</v>
          </cell>
          <cell r="R6234" t="str">
            <v>YC01</v>
          </cell>
          <cell r="S6234">
            <v>6.84</v>
          </cell>
        </row>
        <row r="6235">
          <cell r="M6235" t="str">
            <v>SCS0004343</v>
          </cell>
          <cell r="N6235">
            <v>1913037</v>
          </cell>
          <cell r="O6235" t="str">
            <v>后连接座B总成</v>
          </cell>
          <cell r="P6235" t="str">
            <v>BQ301-6811110-A</v>
          </cell>
          <cell r="Q6235">
            <v>166</v>
          </cell>
          <cell r="R6235" t="str">
            <v>YC10</v>
          </cell>
          <cell r="S6235">
            <v>1.9699999999999999E-2</v>
          </cell>
        </row>
        <row r="6236">
          <cell r="M6236" t="str">
            <v>SCS0005387</v>
          </cell>
          <cell r="N6236" t="str">
            <v>L4527</v>
          </cell>
          <cell r="O6236" t="str">
            <v>靠背面套上固定钢丝</v>
          </cell>
          <cell r="P6236" t="str">
            <v>P203前排</v>
          </cell>
          <cell r="Q6236">
            <v>992</v>
          </cell>
          <cell r="R6236" t="str">
            <v>YC10</v>
          </cell>
          <cell r="S6236">
            <v>0.62</v>
          </cell>
        </row>
        <row r="6237">
          <cell r="M6237" t="str">
            <v>SCS0001416</v>
          </cell>
          <cell r="N6237">
            <v>1943004</v>
          </cell>
          <cell r="O6237" t="str">
            <v>纵管</v>
          </cell>
          <cell r="P6237" t="str">
            <v>C40D</v>
          </cell>
          <cell r="Q6237">
            <v>100</v>
          </cell>
          <cell r="R6237" t="str">
            <v>YC10</v>
          </cell>
          <cell r="S6237">
            <v>4.67</v>
          </cell>
        </row>
        <row r="6238">
          <cell r="M6238" t="str">
            <v>SCS0002955</v>
          </cell>
          <cell r="N6238">
            <v>1943508</v>
          </cell>
          <cell r="O6238" t="str">
            <v>地锁解锁手柄L</v>
          </cell>
          <cell r="P6238" t="str">
            <v>M50(灰色)</v>
          </cell>
          <cell r="Q6238">
            <v>799</v>
          </cell>
          <cell r="R6238" t="str">
            <v>YC01</v>
          </cell>
          <cell r="S6238">
            <v>0.63</v>
          </cell>
        </row>
        <row r="6239">
          <cell r="M6239" t="str">
            <v>SCS0001438</v>
          </cell>
          <cell r="N6239">
            <v>1913100</v>
          </cell>
          <cell r="O6239" t="str">
            <v>靠背锁</v>
          </cell>
          <cell r="P6239" t="str">
            <v>C40D</v>
          </cell>
          <cell r="Q6239">
            <v>100</v>
          </cell>
          <cell r="R6239" t="str">
            <v>YC10</v>
          </cell>
          <cell r="S6239">
            <v>6.86</v>
          </cell>
        </row>
        <row r="6240">
          <cell r="M6240" t="str">
            <v>SCS0001311</v>
          </cell>
          <cell r="N6240">
            <v>1913037</v>
          </cell>
          <cell r="O6240" t="str">
            <v>主驾左侧调角器总成</v>
          </cell>
          <cell r="P6240" t="str">
            <v>H32B(不带气囊)</v>
          </cell>
          <cell r="Q6240">
            <v>2082</v>
          </cell>
          <cell r="R6240" t="str">
            <v>YC10</v>
          </cell>
          <cell r="S6240">
            <v>41.7</v>
          </cell>
        </row>
        <row r="6241">
          <cell r="M6241" t="str">
            <v>SCS0001320</v>
          </cell>
          <cell r="N6241">
            <v>1943004</v>
          </cell>
          <cell r="O6241" t="str">
            <v>副驾调角器把手</v>
          </cell>
          <cell r="P6241" t="str">
            <v>H32B</v>
          </cell>
          <cell r="Q6241">
            <v>1150</v>
          </cell>
          <cell r="R6241" t="str">
            <v>YC10</v>
          </cell>
          <cell r="S6241">
            <v>1.66</v>
          </cell>
        </row>
        <row r="6242">
          <cell r="M6242" t="str">
            <v>SCS0002899</v>
          </cell>
          <cell r="N6242">
            <v>1943508</v>
          </cell>
          <cell r="O6242" t="str">
            <v>塞盖</v>
          </cell>
          <cell r="P6242" t="str">
            <v>M50</v>
          </cell>
          <cell r="Q6242">
            <v>360</v>
          </cell>
          <cell r="R6242" t="str">
            <v>YC01</v>
          </cell>
          <cell r="S6242">
            <v>0.08</v>
          </cell>
        </row>
        <row r="6243">
          <cell r="M6243" t="str">
            <v>SCS0004344</v>
          </cell>
          <cell r="N6243">
            <v>1913037</v>
          </cell>
          <cell r="O6243" t="str">
            <v>后连接座A总成</v>
          </cell>
          <cell r="P6243" t="str">
            <v>BQ301-6811111-A</v>
          </cell>
          <cell r="Q6243">
            <v>299</v>
          </cell>
          <cell r="R6243" t="str">
            <v>YC10</v>
          </cell>
          <cell r="S6243">
            <v>0.45689999999999997</v>
          </cell>
        </row>
        <row r="6244">
          <cell r="M6244" t="str">
            <v>SCS0005390</v>
          </cell>
          <cell r="N6244" t="str">
            <v>L4527</v>
          </cell>
          <cell r="O6244" t="str">
            <v>靠背下支撑钢丝A</v>
          </cell>
          <cell r="P6244" t="str">
            <v>P203前排</v>
          </cell>
          <cell r="Q6244">
            <v>992</v>
          </cell>
          <cell r="R6244" t="str">
            <v>YC10</v>
          </cell>
          <cell r="S6244">
            <v>0.98</v>
          </cell>
        </row>
        <row r="6245">
          <cell r="M6245" t="str">
            <v>SCS0001417</v>
          </cell>
          <cell r="N6245">
            <v>1943004</v>
          </cell>
          <cell r="O6245" t="str">
            <v>安全带支架总成</v>
          </cell>
          <cell r="P6245" t="str">
            <v>C40D</v>
          </cell>
          <cell r="Q6245">
            <v>50</v>
          </cell>
          <cell r="R6245" t="str">
            <v>YC10</v>
          </cell>
          <cell r="S6245">
            <v>2.79</v>
          </cell>
        </row>
        <row r="6246">
          <cell r="M6246" t="str">
            <v>SCS0002958</v>
          </cell>
          <cell r="N6246">
            <v>1943508</v>
          </cell>
          <cell r="O6246" t="str">
            <v>右座椅左护盖(灰色)</v>
          </cell>
          <cell r="P6246" t="str">
            <v>M20</v>
          </cell>
          <cell r="Q6246">
            <v>400</v>
          </cell>
          <cell r="R6246" t="str">
            <v>YC01</v>
          </cell>
          <cell r="S6246">
            <v>1.1100000000000001</v>
          </cell>
        </row>
        <row r="6247">
          <cell r="M6247" t="str">
            <v>SCS0001372</v>
          </cell>
          <cell r="N6247">
            <v>1913100</v>
          </cell>
          <cell r="O6247" t="str">
            <v>背骨架头枕支管A(左)</v>
          </cell>
          <cell r="P6247" t="str">
            <v>H32B</v>
          </cell>
          <cell r="Q6247">
            <v>2424</v>
          </cell>
          <cell r="R6247" t="str">
            <v>YC10</v>
          </cell>
          <cell r="S6247">
            <v>0.78</v>
          </cell>
        </row>
        <row r="6248">
          <cell r="M6248" t="str">
            <v>SCS0001312</v>
          </cell>
          <cell r="N6248">
            <v>1913037</v>
          </cell>
          <cell r="O6248" t="str">
            <v>主驾右侧调角器总成</v>
          </cell>
          <cell r="P6248" t="str">
            <v>H32B</v>
          </cell>
          <cell r="Q6248">
            <v>2082</v>
          </cell>
          <cell r="R6248" t="str">
            <v>YC10</v>
          </cell>
          <cell r="S6248">
            <v>41.7</v>
          </cell>
        </row>
        <row r="6249">
          <cell r="M6249" t="str">
            <v>SCS0001409</v>
          </cell>
          <cell r="N6249">
            <v>1943004</v>
          </cell>
          <cell r="O6249" t="str">
            <v>圆管</v>
          </cell>
          <cell r="P6249" t="str">
            <v>C40D</v>
          </cell>
          <cell r="Q6249">
            <v>90</v>
          </cell>
          <cell r="R6249" t="str">
            <v>YC10</v>
          </cell>
          <cell r="S6249">
            <v>16.329999999999998</v>
          </cell>
        </row>
        <row r="6250">
          <cell r="M6250" t="str">
            <v>SCS0002902</v>
          </cell>
          <cell r="N6250">
            <v>1943508</v>
          </cell>
          <cell r="O6250" t="str">
            <v>正驾调角器把手护盖</v>
          </cell>
          <cell r="P6250">
            <v>301</v>
          </cell>
          <cell r="Q6250">
            <v>180</v>
          </cell>
          <cell r="R6250" t="str">
            <v>YC01</v>
          </cell>
          <cell r="S6250">
            <v>0.5</v>
          </cell>
        </row>
        <row r="6251">
          <cell r="M6251" t="str">
            <v>SCS0004352</v>
          </cell>
          <cell r="N6251">
            <v>1913037</v>
          </cell>
          <cell r="O6251" t="str">
            <v>左外下连接板总成</v>
          </cell>
          <cell r="P6251" t="str">
            <v>BQ301-6801106</v>
          </cell>
          <cell r="Q6251">
            <v>240</v>
          </cell>
          <cell r="R6251" t="str">
            <v>YC10</v>
          </cell>
          <cell r="S6251">
            <v>1.4872000000000001</v>
          </cell>
        </row>
        <row r="6252">
          <cell r="M6252" t="str">
            <v>SCS0005391</v>
          </cell>
          <cell r="N6252" t="str">
            <v>L4527</v>
          </cell>
          <cell r="O6252" t="str">
            <v>靠背下支撑钢丝B</v>
          </cell>
          <cell r="P6252" t="str">
            <v>P203前排</v>
          </cell>
          <cell r="Q6252">
            <v>992</v>
          </cell>
          <cell r="R6252" t="str">
            <v>YC10</v>
          </cell>
          <cell r="S6252">
            <v>0.64</v>
          </cell>
        </row>
        <row r="6253">
          <cell r="M6253" t="str">
            <v>SCS0001421</v>
          </cell>
          <cell r="N6253">
            <v>1943004</v>
          </cell>
          <cell r="O6253" t="str">
            <v>右旋转支架总成</v>
          </cell>
          <cell r="P6253" t="str">
            <v>C40D</v>
          </cell>
          <cell r="Q6253">
            <v>50</v>
          </cell>
          <cell r="R6253" t="str">
            <v>YC10</v>
          </cell>
          <cell r="S6253">
            <v>8.02</v>
          </cell>
        </row>
        <row r="6254">
          <cell r="M6254" t="str">
            <v>SCS0002961</v>
          </cell>
          <cell r="N6254">
            <v>1943508</v>
          </cell>
          <cell r="O6254" t="str">
            <v>右座椅右护盖(灰色)</v>
          </cell>
          <cell r="P6254" t="str">
            <v>M20</v>
          </cell>
          <cell r="Q6254">
            <v>400</v>
          </cell>
          <cell r="R6254" t="str">
            <v>YC01</v>
          </cell>
          <cell r="S6254">
            <v>2.21</v>
          </cell>
        </row>
        <row r="6255">
          <cell r="M6255" t="str">
            <v>SCS0001373</v>
          </cell>
          <cell r="N6255">
            <v>1913100</v>
          </cell>
          <cell r="O6255" t="str">
            <v>背骨架头枕支管B(右)</v>
          </cell>
          <cell r="P6255" t="str">
            <v>H32B</v>
          </cell>
          <cell r="Q6255">
            <v>2424</v>
          </cell>
          <cell r="R6255" t="str">
            <v>YC10</v>
          </cell>
          <cell r="S6255">
            <v>0.78</v>
          </cell>
        </row>
        <row r="6256">
          <cell r="M6256" t="str">
            <v>SCS0001314</v>
          </cell>
          <cell r="N6256">
            <v>1913037</v>
          </cell>
          <cell r="O6256" t="str">
            <v>副驾右侧调角器总成</v>
          </cell>
          <cell r="P6256" t="str">
            <v>H32B(不带气囊)</v>
          </cell>
          <cell r="Q6256">
            <v>2082</v>
          </cell>
          <cell r="R6256" t="str">
            <v>YC10</v>
          </cell>
          <cell r="S6256">
            <v>41.7</v>
          </cell>
        </row>
        <row r="6257">
          <cell r="M6257" t="str">
            <v>SCS0001415</v>
          </cell>
          <cell r="N6257">
            <v>1943004</v>
          </cell>
          <cell r="O6257" t="str">
            <v>按钮支架</v>
          </cell>
          <cell r="P6257" t="str">
            <v>C40D</v>
          </cell>
          <cell r="Q6257">
            <v>180</v>
          </cell>
          <cell r="R6257" t="str">
            <v>YC10</v>
          </cell>
          <cell r="S6257">
            <v>0.89</v>
          </cell>
        </row>
        <row r="6258">
          <cell r="M6258" t="str">
            <v>SCS0002903</v>
          </cell>
          <cell r="N6258">
            <v>1943508</v>
          </cell>
          <cell r="O6258" t="str">
            <v>副驾调角器把手护盖</v>
          </cell>
          <cell r="P6258">
            <v>301</v>
          </cell>
          <cell r="Q6258">
            <v>180</v>
          </cell>
          <cell r="R6258" t="str">
            <v>YC01</v>
          </cell>
          <cell r="S6258">
            <v>0.5</v>
          </cell>
        </row>
        <row r="6259">
          <cell r="M6259" t="str">
            <v>SCS0004353</v>
          </cell>
          <cell r="N6259">
            <v>1913037</v>
          </cell>
          <cell r="O6259" t="str">
            <v>右外下连接板板总成</v>
          </cell>
          <cell r="P6259" t="str">
            <v>BQ301-6821102</v>
          </cell>
          <cell r="Q6259">
            <v>193</v>
          </cell>
          <cell r="R6259" t="str">
            <v>YC10</v>
          </cell>
          <cell r="S6259">
            <v>1.4872000000000001</v>
          </cell>
        </row>
        <row r="6260">
          <cell r="M6260" t="str">
            <v>SCS0005392</v>
          </cell>
          <cell r="N6260" t="str">
            <v>L4527</v>
          </cell>
          <cell r="O6260" t="str">
            <v>靠背下支撑钢丝C</v>
          </cell>
          <cell r="P6260" t="str">
            <v>P203前排</v>
          </cell>
          <cell r="Q6260">
            <v>992</v>
          </cell>
          <cell r="R6260" t="str">
            <v>YC10</v>
          </cell>
          <cell r="S6260">
            <v>0.45</v>
          </cell>
        </row>
        <row r="6261">
          <cell r="M6261" t="str">
            <v>SCS0001422</v>
          </cell>
          <cell r="N6261">
            <v>1943004</v>
          </cell>
          <cell r="O6261" t="str">
            <v>左旋转支架总成</v>
          </cell>
          <cell r="P6261" t="str">
            <v>C40D</v>
          </cell>
          <cell r="Q6261">
            <v>50</v>
          </cell>
          <cell r="R6261" t="str">
            <v>YC10</v>
          </cell>
          <cell r="S6261">
            <v>8.02</v>
          </cell>
        </row>
        <row r="6262">
          <cell r="M6262" t="str">
            <v>SCS0002971</v>
          </cell>
          <cell r="N6262">
            <v>1943508</v>
          </cell>
          <cell r="O6262" t="str">
            <v>安全带出口罩</v>
          </cell>
          <cell r="P6262" t="str">
            <v>M50(灰色)</v>
          </cell>
          <cell r="Q6262">
            <v>799</v>
          </cell>
          <cell r="R6262" t="str">
            <v>YC01</v>
          </cell>
          <cell r="S6262">
            <v>0.48</v>
          </cell>
        </row>
        <row r="6263">
          <cell r="M6263" t="str">
            <v>SCS0001258</v>
          </cell>
          <cell r="N6263">
            <v>1913517</v>
          </cell>
          <cell r="O6263" t="str">
            <v>靠背网簧总成</v>
          </cell>
          <cell r="Q6263">
            <v>2300</v>
          </cell>
          <cell r="R6263" t="str">
            <v>YC10</v>
          </cell>
          <cell r="S6263">
            <v>5.98</v>
          </cell>
        </row>
        <row r="6264">
          <cell r="M6264" t="str">
            <v>SCS0001315</v>
          </cell>
          <cell r="N6264">
            <v>1913037</v>
          </cell>
          <cell r="O6264" t="str">
            <v>副驾左侧调角器总成</v>
          </cell>
          <cell r="P6264" t="str">
            <v>H32B</v>
          </cell>
          <cell r="Q6264">
            <v>2082</v>
          </cell>
          <cell r="R6264" t="str">
            <v>YC10</v>
          </cell>
          <cell r="S6264">
            <v>41.7</v>
          </cell>
        </row>
        <row r="6265">
          <cell r="M6265" t="str">
            <v>SCS0001416</v>
          </cell>
          <cell r="N6265">
            <v>1943004</v>
          </cell>
          <cell r="O6265" t="str">
            <v>纵管</v>
          </cell>
          <cell r="P6265" t="str">
            <v>C40D</v>
          </cell>
          <cell r="Q6265">
            <v>180</v>
          </cell>
          <cell r="R6265" t="str">
            <v>YC10</v>
          </cell>
          <cell r="S6265">
            <v>4.67</v>
          </cell>
        </row>
        <row r="6266">
          <cell r="M6266" t="str">
            <v>SCS0002941</v>
          </cell>
          <cell r="N6266">
            <v>1943508</v>
          </cell>
          <cell r="O6266" t="str">
            <v>主驾右内护盖</v>
          </cell>
          <cell r="P6266" t="str">
            <v>M20</v>
          </cell>
          <cell r="Q6266">
            <v>180</v>
          </cell>
          <cell r="R6266" t="str">
            <v>YC01</v>
          </cell>
          <cell r="S6266">
            <v>2.96</v>
          </cell>
        </row>
        <row r="6267">
          <cell r="M6267" t="str">
            <v>SCS0004599</v>
          </cell>
          <cell r="N6267">
            <v>1913037</v>
          </cell>
          <cell r="O6267" t="str">
            <v>联动杆</v>
          </cell>
          <cell r="P6267" t="str">
            <v>BQ301-6811115</v>
          </cell>
          <cell r="Q6267">
            <v>179</v>
          </cell>
          <cell r="R6267" t="str">
            <v>YC10</v>
          </cell>
          <cell r="S6267">
            <v>2.7761999999999998</v>
          </cell>
        </row>
        <row r="6268">
          <cell r="M6268" t="str">
            <v>SCS0005432</v>
          </cell>
          <cell r="N6268" t="str">
            <v>L4527</v>
          </cell>
          <cell r="O6268" t="str">
            <v>副驾安全带固定板焊接总成</v>
          </cell>
          <cell r="P6268" t="str">
            <v>P203</v>
          </cell>
          <cell r="Q6268">
            <v>150</v>
          </cell>
          <cell r="R6268" t="str">
            <v>YC01</v>
          </cell>
          <cell r="S6268">
            <v>2.17</v>
          </cell>
        </row>
        <row r="6269">
          <cell r="M6269" t="str">
            <v>SCS0001423</v>
          </cell>
          <cell r="N6269">
            <v>1943004</v>
          </cell>
          <cell r="O6269" t="str">
            <v>锁支架</v>
          </cell>
          <cell r="P6269" t="str">
            <v>C40D</v>
          </cell>
          <cell r="Q6269">
            <v>100</v>
          </cell>
          <cell r="R6269" t="str">
            <v>YC10</v>
          </cell>
          <cell r="S6269">
            <v>2.67</v>
          </cell>
        </row>
        <row r="6270">
          <cell r="M6270" t="str">
            <v>SCS0002972</v>
          </cell>
          <cell r="N6270">
            <v>1943508</v>
          </cell>
          <cell r="O6270" t="str">
            <v>中排左护盖</v>
          </cell>
          <cell r="P6270" t="str">
            <v>M50(灰色)</v>
          </cell>
          <cell r="Q6270">
            <v>400</v>
          </cell>
          <cell r="R6270" t="str">
            <v>YC01</v>
          </cell>
          <cell r="S6270">
            <v>2.21</v>
          </cell>
        </row>
        <row r="6271">
          <cell r="M6271" t="str">
            <v>SCS0004531</v>
          </cell>
          <cell r="N6271">
            <v>1913517</v>
          </cell>
          <cell r="O6271" t="str">
            <v>座框网簧总成</v>
          </cell>
          <cell r="P6271" t="str">
            <v>C32B</v>
          </cell>
          <cell r="Q6271">
            <v>2844</v>
          </cell>
          <cell r="R6271" t="str">
            <v>YC01</v>
          </cell>
          <cell r="S6271">
            <v>6.7</v>
          </cell>
        </row>
        <row r="6272">
          <cell r="M6272" t="str">
            <v>SCS0001489</v>
          </cell>
          <cell r="N6272">
            <v>1913037</v>
          </cell>
          <cell r="O6272" t="str">
            <v>副驾座框本体总成</v>
          </cell>
          <cell r="P6272" t="str">
            <v>C33D(国际型+单边+四向)</v>
          </cell>
          <cell r="Q6272">
            <v>1</v>
          </cell>
          <cell r="R6272" t="str">
            <v>YC01</v>
          </cell>
          <cell r="S6272">
            <v>54.74</v>
          </cell>
        </row>
        <row r="6273">
          <cell r="M6273" t="str">
            <v>SCS0001417</v>
          </cell>
          <cell r="N6273">
            <v>1943004</v>
          </cell>
          <cell r="O6273" t="str">
            <v>安全带支架总成</v>
          </cell>
          <cell r="P6273" t="str">
            <v>C40D</v>
          </cell>
          <cell r="Q6273">
            <v>90</v>
          </cell>
          <cell r="R6273" t="str">
            <v>YC10</v>
          </cell>
          <cell r="S6273">
            <v>2.79</v>
          </cell>
        </row>
        <row r="6274">
          <cell r="M6274" t="str">
            <v>SCS0002942</v>
          </cell>
          <cell r="N6274">
            <v>1943508</v>
          </cell>
          <cell r="O6274" t="str">
            <v>主驾左外护盖</v>
          </cell>
          <cell r="P6274" t="str">
            <v>M20</v>
          </cell>
          <cell r="Q6274">
            <v>180</v>
          </cell>
          <cell r="R6274" t="str">
            <v>YC01</v>
          </cell>
          <cell r="S6274">
            <v>5.21</v>
          </cell>
        </row>
        <row r="6275">
          <cell r="M6275" t="str">
            <v>SCS0004600</v>
          </cell>
          <cell r="N6275">
            <v>1913037</v>
          </cell>
          <cell r="O6275" t="str">
            <v>卡环</v>
          </cell>
          <cell r="P6275" t="str">
            <v>GB894.1</v>
          </cell>
          <cell r="Q6275">
            <v>338</v>
          </cell>
          <cell r="R6275" t="str">
            <v>YC10</v>
          </cell>
          <cell r="S6275">
            <v>6.7500000000000004E-2</v>
          </cell>
        </row>
        <row r="6276">
          <cell r="M6276" t="str">
            <v>SCS0005461</v>
          </cell>
          <cell r="N6276" t="str">
            <v>L4527</v>
          </cell>
          <cell r="O6276" t="str">
            <v>四分坐垫骨架焊接总成</v>
          </cell>
          <cell r="P6276" t="str">
            <v>P203</v>
          </cell>
          <cell r="Q6276">
            <v>65</v>
          </cell>
          <cell r="R6276" t="str">
            <v>YC01</v>
          </cell>
          <cell r="S6276">
            <v>12.14</v>
          </cell>
        </row>
        <row r="6277">
          <cell r="M6277" t="str">
            <v>SCS0001439</v>
          </cell>
          <cell r="N6277">
            <v>1943004</v>
          </cell>
          <cell r="O6277" t="str">
            <v>套板</v>
          </cell>
          <cell r="P6277" t="str">
            <v>C40D</v>
          </cell>
          <cell r="Q6277">
            <v>100</v>
          </cell>
          <cell r="R6277" t="str">
            <v>YC10</v>
          </cell>
          <cell r="S6277">
            <v>0.31</v>
          </cell>
        </row>
        <row r="6278">
          <cell r="M6278" t="str">
            <v>SCS0002973</v>
          </cell>
          <cell r="N6278">
            <v>1943508</v>
          </cell>
          <cell r="O6278" t="str">
            <v>右护盖</v>
          </cell>
          <cell r="P6278" t="str">
            <v>M50(灰色)</v>
          </cell>
          <cell r="Q6278">
            <v>799</v>
          </cell>
          <cell r="R6278" t="str">
            <v>YC01</v>
          </cell>
          <cell r="S6278">
            <v>2.0699999999999998</v>
          </cell>
        </row>
        <row r="6279">
          <cell r="M6279" t="str">
            <v>SCS0005428</v>
          </cell>
          <cell r="N6279">
            <v>1913517</v>
          </cell>
          <cell r="O6279" t="str">
            <v>座垫悬簧总成</v>
          </cell>
          <cell r="P6279" t="str">
            <v>P203</v>
          </cell>
          <cell r="Q6279">
            <v>2224</v>
          </cell>
          <cell r="R6279" t="str">
            <v>YC01</v>
          </cell>
          <cell r="S6279">
            <v>6.59</v>
          </cell>
        </row>
        <row r="6280">
          <cell r="M6280" t="str">
            <v>SCS0001652</v>
          </cell>
          <cell r="N6280">
            <v>1913037</v>
          </cell>
          <cell r="O6280" t="str">
            <v>副驾座框本体总成</v>
          </cell>
          <cell r="Q6280">
            <v>8</v>
          </cell>
          <cell r="R6280" t="str">
            <v>YC01</v>
          </cell>
          <cell r="S6280">
            <v>53.33</v>
          </cell>
        </row>
        <row r="6281">
          <cell r="M6281" t="str">
            <v>SCS0001421</v>
          </cell>
          <cell r="N6281">
            <v>1943004</v>
          </cell>
          <cell r="O6281" t="str">
            <v>右旋转支架总成</v>
          </cell>
          <cell r="P6281" t="str">
            <v>C40D</v>
          </cell>
          <cell r="Q6281">
            <v>90</v>
          </cell>
          <cell r="R6281" t="str">
            <v>YC10</v>
          </cell>
          <cell r="S6281">
            <v>8.02</v>
          </cell>
        </row>
        <row r="6282">
          <cell r="M6282" t="str">
            <v>SCS0002944</v>
          </cell>
          <cell r="N6282">
            <v>1943508</v>
          </cell>
          <cell r="O6282" t="str">
            <v>副驾左内护盖</v>
          </cell>
          <cell r="P6282" t="str">
            <v>M20</v>
          </cell>
          <cell r="Q6282">
            <v>180</v>
          </cell>
          <cell r="R6282" t="str">
            <v>YC01</v>
          </cell>
          <cell r="S6282">
            <v>2.96</v>
          </cell>
        </row>
        <row r="6283">
          <cell r="M6283" t="str">
            <v>scs0004601</v>
          </cell>
          <cell r="N6283">
            <v>1913037</v>
          </cell>
          <cell r="O6283" t="str">
            <v>右内前管架支撑座总成</v>
          </cell>
          <cell r="Q6283">
            <v>338</v>
          </cell>
          <cell r="R6283" t="str">
            <v>YC10</v>
          </cell>
          <cell r="S6283">
            <v>0.94020000000000004</v>
          </cell>
        </row>
        <row r="6284">
          <cell r="M6284" t="str">
            <v>SCS0005462</v>
          </cell>
          <cell r="N6284" t="str">
            <v>L4527</v>
          </cell>
          <cell r="O6284" t="str">
            <v>P203中间铰链左</v>
          </cell>
          <cell r="P6284" t="str">
            <v>P203后排</v>
          </cell>
          <cell r="Q6284">
            <v>105</v>
          </cell>
          <cell r="R6284" t="str">
            <v>YC01</v>
          </cell>
          <cell r="S6284">
            <v>7.98</v>
          </cell>
        </row>
        <row r="6285">
          <cell r="M6285" t="str">
            <v>SCS0004506</v>
          </cell>
          <cell r="N6285">
            <v>1943004</v>
          </cell>
          <cell r="O6285" t="str">
            <v>主驾座框左侧边板总成</v>
          </cell>
          <cell r="P6285" t="str">
            <v>C32B</v>
          </cell>
          <cell r="Q6285">
            <v>1180</v>
          </cell>
          <cell r="R6285" t="str">
            <v>YC10</v>
          </cell>
          <cell r="S6285">
            <v>7.68</v>
          </cell>
        </row>
        <row r="6286">
          <cell r="M6286" t="str">
            <v>SCS0002974</v>
          </cell>
          <cell r="N6286">
            <v>1943508</v>
          </cell>
          <cell r="O6286" t="str">
            <v>后扣手总成</v>
          </cell>
          <cell r="P6286" t="str">
            <v>M50(灰色)</v>
          </cell>
          <cell r="Q6286">
            <v>399</v>
          </cell>
          <cell r="R6286" t="str">
            <v>YC01</v>
          </cell>
          <cell r="S6286">
            <v>4.2</v>
          </cell>
        </row>
        <row r="6287">
          <cell r="M6287" t="str">
            <v>SCS0004531</v>
          </cell>
          <cell r="N6287">
            <v>1913517</v>
          </cell>
          <cell r="O6287" t="str">
            <v>座框网簧总成</v>
          </cell>
          <cell r="P6287" t="str">
            <v>C32B</v>
          </cell>
          <cell r="Q6287">
            <v>170</v>
          </cell>
          <cell r="R6287" t="str">
            <v>YC01</v>
          </cell>
          <cell r="S6287">
            <v>6.7</v>
          </cell>
        </row>
        <row r="6288">
          <cell r="M6288" t="str">
            <v>SCS0003190</v>
          </cell>
          <cell r="N6288">
            <v>1913037</v>
          </cell>
          <cell r="O6288" t="str">
            <v>弹簧盖大</v>
          </cell>
          <cell r="P6288" t="str">
            <v>C40D</v>
          </cell>
          <cell r="Q6288">
            <v>992</v>
          </cell>
          <cell r="R6288" t="str">
            <v>YC10</v>
          </cell>
          <cell r="S6288">
            <v>0.36</v>
          </cell>
        </row>
        <row r="6289">
          <cell r="M6289" t="str">
            <v>SCS0001422</v>
          </cell>
          <cell r="N6289">
            <v>1943004</v>
          </cell>
          <cell r="O6289" t="str">
            <v>左旋转支架总成</v>
          </cell>
          <cell r="P6289" t="str">
            <v>C40D</v>
          </cell>
          <cell r="Q6289">
            <v>90</v>
          </cell>
          <cell r="R6289" t="str">
            <v>YC10</v>
          </cell>
          <cell r="S6289">
            <v>8.02</v>
          </cell>
        </row>
        <row r="6290">
          <cell r="M6290" t="str">
            <v>SCS0002945</v>
          </cell>
          <cell r="N6290">
            <v>1943508</v>
          </cell>
          <cell r="O6290" t="str">
            <v>副驾右外护盖</v>
          </cell>
          <cell r="P6290" t="str">
            <v>M20</v>
          </cell>
          <cell r="Q6290">
            <v>180</v>
          </cell>
          <cell r="R6290" t="str">
            <v>YC01</v>
          </cell>
          <cell r="S6290">
            <v>5.35</v>
          </cell>
        </row>
        <row r="6291">
          <cell r="M6291" t="str">
            <v>SCS0004604</v>
          </cell>
          <cell r="N6291">
            <v>1913037</v>
          </cell>
          <cell r="O6291" t="str">
            <v>升降棘轮内固定板</v>
          </cell>
          <cell r="Q6291">
            <v>338</v>
          </cell>
          <cell r="R6291" t="str">
            <v>YC10</v>
          </cell>
          <cell r="S6291">
            <v>0.48720000000000002</v>
          </cell>
        </row>
        <row r="6292">
          <cell r="M6292" t="str">
            <v>SCS0005464</v>
          </cell>
          <cell r="N6292" t="str">
            <v>L4527</v>
          </cell>
          <cell r="O6292" t="str">
            <v>P203中间铰链右</v>
          </cell>
          <cell r="P6292" t="str">
            <v>P203后排</v>
          </cell>
          <cell r="Q6292">
            <v>105</v>
          </cell>
          <cell r="R6292" t="str">
            <v>YC01</v>
          </cell>
          <cell r="S6292">
            <v>7.98</v>
          </cell>
        </row>
        <row r="6293">
          <cell r="M6293" t="str">
            <v>SCS0004507</v>
          </cell>
          <cell r="N6293">
            <v>1943004</v>
          </cell>
          <cell r="O6293" t="str">
            <v>副驾座框右侧边板总成</v>
          </cell>
          <cell r="P6293" t="str">
            <v>C32B</v>
          </cell>
          <cell r="Q6293">
            <v>1180</v>
          </cell>
          <cell r="R6293" t="str">
            <v>YC10</v>
          </cell>
          <cell r="S6293">
            <v>7.51</v>
          </cell>
        </row>
        <row r="6294">
          <cell r="M6294" t="str">
            <v>SCS0002975</v>
          </cell>
          <cell r="N6294">
            <v>1943508</v>
          </cell>
          <cell r="O6294" t="str">
            <v>左护盖</v>
          </cell>
          <cell r="P6294" t="str">
            <v>M50(灰色)</v>
          </cell>
          <cell r="Q6294">
            <v>399</v>
          </cell>
          <cell r="R6294" t="str">
            <v>YC01</v>
          </cell>
          <cell r="S6294">
            <v>2.0699999999999998</v>
          </cell>
        </row>
        <row r="6295">
          <cell r="M6295" t="str">
            <v>SCS0005428</v>
          </cell>
          <cell r="N6295">
            <v>1913517</v>
          </cell>
          <cell r="O6295" t="str">
            <v>座垫悬簧总成</v>
          </cell>
          <cell r="P6295" t="str">
            <v>P203</v>
          </cell>
          <cell r="Q6295">
            <v>1374</v>
          </cell>
          <cell r="R6295" t="str">
            <v>YC01</v>
          </cell>
          <cell r="S6295">
            <v>6.59</v>
          </cell>
        </row>
        <row r="6296">
          <cell r="M6296" t="str">
            <v>SCS0003191</v>
          </cell>
          <cell r="N6296">
            <v>1913037</v>
          </cell>
          <cell r="O6296" t="str">
            <v>弹簧盖小</v>
          </cell>
          <cell r="P6296" t="str">
            <v>C40D</v>
          </cell>
          <cell r="Q6296">
            <v>1192</v>
          </cell>
          <cell r="R6296" t="str">
            <v>YC10</v>
          </cell>
          <cell r="S6296">
            <v>0.45</v>
          </cell>
        </row>
        <row r="6297">
          <cell r="M6297" t="str">
            <v>SCS0001423</v>
          </cell>
          <cell r="N6297">
            <v>1943004</v>
          </cell>
          <cell r="O6297" t="str">
            <v>锁支架</v>
          </cell>
          <cell r="P6297" t="str">
            <v>C40D</v>
          </cell>
          <cell r="Q6297">
            <v>180</v>
          </cell>
          <cell r="R6297" t="str">
            <v>YC10</v>
          </cell>
          <cell r="S6297">
            <v>2.67</v>
          </cell>
        </row>
        <row r="6298">
          <cell r="M6298" t="str">
            <v>SCS0002991</v>
          </cell>
          <cell r="N6298">
            <v>1943508</v>
          </cell>
          <cell r="O6298" t="str">
            <v>正驾右内护盖</v>
          </cell>
          <cell r="Q6298">
            <v>49</v>
          </cell>
          <cell r="R6298" t="str">
            <v>YC01</v>
          </cell>
          <cell r="S6298">
            <v>1.04</v>
          </cell>
        </row>
        <row r="6299">
          <cell r="M6299" t="str">
            <v>SCS0004625</v>
          </cell>
          <cell r="N6299">
            <v>1913037</v>
          </cell>
          <cell r="O6299" t="str">
            <v>升降棘轮固定板总成</v>
          </cell>
          <cell r="Q6299">
            <v>338</v>
          </cell>
          <cell r="R6299" t="str">
            <v>YC10</v>
          </cell>
          <cell r="S6299">
            <v>1.9715</v>
          </cell>
        </row>
        <row r="6300">
          <cell r="M6300" t="str">
            <v>SCS0005473</v>
          </cell>
          <cell r="N6300" t="str">
            <v>L4527</v>
          </cell>
          <cell r="O6300" t="str">
            <v>六分坐垫骨架焊接总成</v>
          </cell>
          <cell r="P6300" t="str">
            <v>P203</v>
          </cell>
          <cell r="Q6300">
            <v>65</v>
          </cell>
          <cell r="R6300" t="str">
            <v>YC01</v>
          </cell>
          <cell r="S6300">
            <v>12.63</v>
          </cell>
        </row>
        <row r="6301">
          <cell r="M6301" t="str">
            <v>SCS0004508</v>
          </cell>
          <cell r="N6301">
            <v>1943004</v>
          </cell>
          <cell r="O6301" t="str">
            <v>主驾座框右侧边板总成</v>
          </cell>
          <cell r="P6301" t="str">
            <v>C32B</v>
          </cell>
          <cell r="Q6301">
            <v>1180</v>
          </cell>
          <cell r="R6301" t="str">
            <v>YC10</v>
          </cell>
          <cell r="S6301">
            <v>7.92</v>
          </cell>
        </row>
        <row r="6302">
          <cell r="M6302" t="str">
            <v>SCS0002991</v>
          </cell>
          <cell r="N6302">
            <v>1943508</v>
          </cell>
          <cell r="O6302" t="str">
            <v>正驾右内护盖</v>
          </cell>
          <cell r="Q6302">
            <v>22</v>
          </cell>
          <cell r="R6302" t="str">
            <v>YC01</v>
          </cell>
          <cell r="S6302">
            <v>1.04</v>
          </cell>
        </row>
        <row r="6303">
          <cell r="M6303" t="str">
            <v>SCS0000922</v>
          </cell>
          <cell r="N6303" t="str">
            <v>1933501A</v>
          </cell>
          <cell r="O6303" t="str">
            <v>后左靠背锁</v>
          </cell>
          <cell r="Q6303">
            <v>160</v>
          </cell>
          <cell r="R6303" t="str">
            <v>YC01</v>
          </cell>
          <cell r="S6303">
            <v>16.03</v>
          </cell>
        </row>
        <row r="6304">
          <cell r="M6304" t="str">
            <v>SCS0003192</v>
          </cell>
          <cell r="N6304">
            <v>1913037</v>
          </cell>
          <cell r="O6304" t="str">
            <v>限位块</v>
          </cell>
          <cell r="P6304" t="str">
            <v>C40D</v>
          </cell>
          <cell r="Q6304">
            <v>97</v>
          </cell>
          <cell r="R6304" t="str">
            <v>YC01</v>
          </cell>
          <cell r="S6304">
            <v>0.21</v>
          </cell>
        </row>
        <row r="6305">
          <cell r="M6305" t="str">
            <v>SCS0001439</v>
          </cell>
          <cell r="N6305">
            <v>1943004</v>
          </cell>
          <cell r="O6305" t="str">
            <v>套板</v>
          </cell>
          <cell r="P6305" t="str">
            <v>C40D</v>
          </cell>
          <cell r="Q6305">
            <v>180</v>
          </cell>
          <cell r="R6305" t="str">
            <v>YC10</v>
          </cell>
          <cell r="S6305">
            <v>0.31</v>
          </cell>
        </row>
        <row r="6306">
          <cell r="M6306" t="str">
            <v>SCS0002995</v>
          </cell>
          <cell r="N6306">
            <v>1943508</v>
          </cell>
          <cell r="O6306" t="str">
            <v>塞盖</v>
          </cell>
          <cell r="Q6306">
            <v>140</v>
          </cell>
          <cell r="R6306" t="str">
            <v>YC01</v>
          </cell>
          <cell r="S6306">
            <v>7.0000000000000007E-2</v>
          </cell>
        </row>
        <row r="6307">
          <cell r="M6307" t="str">
            <v>SCS0004643</v>
          </cell>
          <cell r="N6307">
            <v>1913037</v>
          </cell>
          <cell r="O6307" t="str">
            <v>升降棘轮补强片</v>
          </cell>
          <cell r="Q6307">
            <v>338</v>
          </cell>
          <cell r="R6307" t="str">
            <v>YC10</v>
          </cell>
          <cell r="S6307">
            <v>0.10150000000000001</v>
          </cell>
        </row>
        <row r="6308">
          <cell r="M6308" t="str">
            <v>SCS0006320</v>
          </cell>
          <cell r="N6308" t="str">
            <v>L4527</v>
          </cell>
          <cell r="O6308" t="str">
            <v>四分坐垫骨架总成</v>
          </cell>
          <cell r="P6308" t="str">
            <v>P203低配</v>
          </cell>
          <cell r="Q6308">
            <v>415</v>
          </cell>
          <cell r="R6308" t="str">
            <v>YC01</v>
          </cell>
          <cell r="S6308">
            <v>42.6</v>
          </cell>
        </row>
        <row r="6309">
          <cell r="M6309" t="str">
            <v>SCS0004509</v>
          </cell>
          <cell r="N6309">
            <v>1943004</v>
          </cell>
          <cell r="O6309" t="str">
            <v>副驾座框左侧边板总成</v>
          </cell>
          <cell r="P6309" t="str">
            <v>C32B</v>
          </cell>
          <cell r="Q6309">
            <v>1180</v>
          </cell>
          <cell r="R6309" t="str">
            <v>YC10</v>
          </cell>
          <cell r="S6309">
            <v>7.73</v>
          </cell>
        </row>
        <row r="6310">
          <cell r="M6310" t="str">
            <v>SCS0002993</v>
          </cell>
          <cell r="N6310">
            <v>1943508</v>
          </cell>
          <cell r="O6310" t="str">
            <v>正驾左外护盖</v>
          </cell>
          <cell r="P6310" t="str">
            <v>C33D(黑色)</v>
          </cell>
          <cell r="Q6310">
            <v>16</v>
          </cell>
          <cell r="R6310" t="str">
            <v>YC01</v>
          </cell>
          <cell r="S6310">
            <v>4.33</v>
          </cell>
        </row>
        <row r="6311">
          <cell r="M6311" t="str">
            <v>SCS0000923</v>
          </cell>
          <cell r="N6311" t="str">
            <v>1933501A</v>
          </cell>
          <cell r="O6311" t="str">
            <v>后右靠背锁</v>
          </cell>
          <cell r="Q6311">
            <v>160</v>
          </cell>
          <cell r="R6311" t="str">
            <v>YC01</v>
          </cell>
          <cell r="S6311">
            <v>16.03</v>
          </cell>
        </row>
        <row r="6312">
          <cell r="M6312" t="str">
            <v>SCS0003193</v>
          </cell>
          <cell r="N6312">
            <v>1913037</v>
          </cell>
          <cell r="O6312" t="str">
            <v>扶手限位块</v>
          </cell>
          <cell r="P6312" t="str">
            <v>C40D</v>
          </cell>
          <cell r="Q6312">
            <v>210</v>
          </cell>
          <cell r="R6312" t="str">
            <v>YC10</v>
          </cell>
          <cell r="S6312">
            <v>0.23</v>
          </cell>
        </row>
        <row r="6313">
          <cell r="M6313" t="str">
            <v>SCS0003936</v>
          </cell>
          <cell r="N6313">
            <v>1943004</v>
          </cell>
          <cell r="O6313" t="str">
            <v>后排座椅靠背中部支架总成</v>
          </cell>
          <cell r="Q6313">
            <v>109</v>
          </cell>
          <cell r="R6313" t="str">
            <v>CZ70</v>
          </cell>
          <cell r="S6313">
            <v>2.0299999999999998</v>
          </cell>
        </row>
        <row r="6314">
          <cell r="M6314" t="str">
            <v>SCS0002997</v>
          </cell>
          <cell r="N6314">
            <v>1943508</v>
          </cell>
          <cell r="O6314" t="str">
            <v>副驾左内护盖</v>
          </cell>
          <cell r="Q6314">
            <v>70</v>
          </cell>
          <cell r="R6314" t="str">
            <v>YC01</v>
          </cell>
          <cell r="S6314">
            <v>1.04</v>
          </cell>
        </row>
        <row r="6315">
          <cell r="M6315" t="str">
            <v>SCS0004646</v>
          </cell>
          <cell r="N6315">
            <v>1913037</v>
          </cell>
          <cell r="O6315" t="str">
            <v>升降涡簧</v>
          </cell>
          <cell r="P6315" t="str">
            <v>BQ301-6811119</v>
          </cell>
          <cell r="Q6315">
            <v>338</v>
          </cell>
          <cell r="R6315" t="str">
            <v>YC10</v>
          </cell>
          <cell r="S6315">
            <v>1.1016999999999999</v>
          </cell>
        </row>
        <row r="6316">
          <cell r="M6316" t="str">
            <v>SCS0006322</v>
          </cell>
          <cell r="N6316" t="str">
            <v>L4527</v>
          </cell>
          <cell r="O6316" t="str">
            <v>六分坐垫骨架总成</v>
          </cell>
          <cell r="P6316" t="str">
            <v>P203</v>
          </cell>
          <cell r="Q6316">
            <v>415</v>
          </cell>
          <cell r="R6316" t="str">
            <v>YC01</v>
          </cell>
          <cell r="S6316">
            <v>49.25</v>
          </cell>
        </row>
        <row r="6317">
          <cell r="M6317" t="str">
            <v>SCS0004551</v>
          </cell>
          <cell r="N6317">
            <v>1943004</v>
          </cell>
          <cell r="O6317" t="str">
            <v>滑轨解锁手把</v>
          </cell>
          <cell r="P6317" t="str">
            <v>C32B</v>
          </cell>
          <cell r="Q6317">
            <v>2360</v>
          </cell>
          <cell r="R6317" t="str">
            <v>YC01</v>
          </cell>
          <cell r="S6317">
            <v>3.78</v>
          </cell>
        </row>
        <row r="6318">
          <cell r="M6318" t="str">
            <v>SCS0002995</v>
          </cell>
          <cell r="N6318">
            <v>1943508</v>
          </cell>
          <cell r="O6318" t="str">
            <v>塞盖</v>
          </cell>
          <cell r="Q6318">
            <v>46</v>
          </cell>
          <cell r="R6318" t="str">
            <v>YC01</v>
          </cell>
          <cell r="S6318">
            <v>7.0000000000000007E-2</v>
          </cell>
        </row>
        <row r="6319">
          <cell r="M6319" t="str">
            <v>SCS0001275</v>
          </cell>
          <cell r="N6319" t="str">
            <v>1933501A</v>
          </cell>
          <cell r="O6319" t="str">
            <v>后排左靠背锁</v>
          </cell>
          <cell r="P6319" t="str">
            <v>H32B</v>
          </cell>
          <cell r="Q6319">
            <v>952</v>
          </cell>
          <cell r="R6319" t="str">
            <v>YC01</v>
          </cell>
          <cell r="S6319">
            <v>16.489999999999998</v>
          </cell>
        </row>
        <row r="6320">
          <cell r="M6320" t="str">
            <v>SCS0003391</v>
          </cell>
          <cell r="N6320">
            <v>1913037</v>
          </cell>
          <cell r="O6320" t="str">
            <v>扶手泡棉加强板</v>
          </cell>
          <cell r="P6320" t="str">
            <v>C40DB</v>
          </cell>
          <cell r="Q6320">
            <v>219</v>
          </cell>
          <cell r="R6320" t="str">
            <v>YC01</v>
          </cell>
          <cell r="S6320">
            <v>0.34</v>
          </cell>
        </row>
        <row r="6321">
          <cell r="M6321" t="str">
            <v>SCS0003947</v>
          </cell>
          <cell r="N6321">
            <v>1943004</v>
          </cell>
          <cell r="O6321" t="str">
            <v>C40DB中部支架总成(Z01)</v>
          </cell>
          <cell r="P6321" t="str">
            <v>C40DB-Z01</v>
          </cell>
          <cell r="Q6321">
            <v>2</v>
          </cell>
          <cell r="R6321" t="str">
            <v>CZ71</v>
          </cell>
          <cell r="S6321">
            <v>7.58</v>
          </cell>
        </row>
        <row r="6322">
          <cell r="M6322" t="str">
            <v>SCS0002999</v>
          </cell>
          <cell r="N6322">
            <v>1943508</v>
          </cell>
          <cell r="O6322" t="str">
            <v>副驾右外护盖</v>
          </cell>
          <cell r="Q6322">
            <v>70</v>
          </cell>
          <cell r="R6322" t="str">
            <v>YC01</v>
          </cell>
          <cell r="S6322">
            <v>4.5199999999999996</v>
          </cell>
        </row>
        <row r="6323">
          <cell r="M6323" t="str">
            <v>SCS0004776</v>
          </cell>
          <cell r="N6323">
            <v>1913037</v>
          </cell>
          <cell r="O6323" t="str">
            <v>升降齿板</v>
          </cell>
          <cell r="P6323" t="str">
            <v>BQ301-6811121</v>
          </cell>
          <cell r="Q6323">
            <v>338</v>
          </cell>
          <cell r="R6323" t="str">
            <v>YC10</v>
          </cell>
          <cell r="S6323">
            <v>5.4</v>
          </cell>
        </row>
        <row r="6324">
          <cell r="M6324" t="str">
            <v>SCS0006323</v>
          </cell>
          <cell r="N6324" t="str">
            <v>L4527</v>
          </cell>
          <cell r="O6324" t="str">
            <v>中间铰链总成左</v>
          </cell>
          <cell r="P6324" t="str">
            <v>P203后排</v>
          </cell>
          <cell r="Q6324">
            <v>65</v>
          </cell>
          <cell r="R6324" t="str">
            <v>YC01</v>
          </cell>
          <cell r="S6324">
            <v>5.35</v>
          </cell>
        </row>
        <row r="6325">
          <cell r="M6325" t="str">
            <v>SCS0004554</v>
          </cell>
          <cell r="N6325">
            <v>1943004</v>
          </cell>
          <cell r="O6325" t="str">
            <v>主驾线束支撑板</v>
          </cell>
          <cell r="P6325" t="str">
            <v>C32B</v>
          </cell>
          <cell r="Q6325">
            <v>2348</v>
          </cell>
          <cell r="R6325" t="str">
            <v>YC10</v>
          </cell>
          <cell r="S6325">
            <v>1.1000000000000001</v>
          </cell>
        </row>
        <row r="6326">
          <cell r="M6326" t="str">
            <v>SCS0002997</v>
          </cell>
          <cell r="N6326">
            <v>1943508</v>
          </cell>
          <cell r="O6326" t="str">
            <v>副驾左内护盖</v>
          </cell>
          <cell r="Q6326">
            <v>3</v>
          </cell>
          <cell r="R6326" t="str">
            <v>YC01</v>
          </cell>
          <cell r="S6326">
            <v>1.04</v>
          </cell>
        </row>
        <row r="6327">
          <cell r="M6327" t="str">
            <v>SCS0001276</v>
          </cell>
          <cell r="N6327" t="str">
            <v>1933501A</v>
          </cell>
          <cell r="O6327" t="str">
            <v>后排右靠背锁</v>
          </cell>
          <cell r="P6327" t="str">
            <v>H32B</v>
          </cell>
          <cell r="Q6327">
            <v>952</v>
          </cell>
          <cell r="R6327" t="str">
            <v>YC01</v>
          </cell>
          <cell r="S6327">
            <v>16.489999999999998</v>
          </cell>
        </row>
        <row r="6328">
          <cell r="M6328" t="str">
            <v>SCS0003902</v>
          </cell>
          <cell r="N6328">
            <v>1913037</v>
          </cell>
          <cell r="O6328" t="str">
            <v>后排靠背安装支架</v>
          </cell>
          <cell r="P6328" t="str">
            <v>（整体）</v>
          </cell>
          <cell r="Q6328">
            <v>3</v>
          </cell>
          <cell r="R6328" t="str">
            <v>YC01</v>
          </cell>
          <cell r="S6328">
            <v>5.5</v>
          </cell>
        </row>
        <row r="6329">
          <cell r="M6329" t="str">
            <v>SCS0006524</v>
          </cell>
          <cell r="N6329">
            <v>1943007</v>
          </cell>
          <cell r="O6329" t="str">
            <v>后排四分坐垫EPP</v>
          </cell>
          <cell r="P6329" t="str">
            <v>P203高配</v>
          </cell>
          <cell r="Q6329">
            <v>340</v>
          </cell>
          <cell r="R6329" t="str">
            <v>YC03</v>
          </cell>
          <cell r="S6329">
            <v>19.600000000000001</v>
          </cell>
        </row>
        <row r="6330">
          <cell r="M6330" t="str">
            <v>SCS0003001</v>
          </cell>
          <cell r="N6330">
            <v>1943508</v>
          </cell>
          <cell r="O6330" t="str">
            <v>正驾调角器把手护盖</v>
          </cell>
          <cell r="Q6330">
            <v>70</v>
          </cell>
          <cell r="R6330" t="str">
            <v>YC01</v>
          </cell>
          <cell r="S6330">
            <v>0.5</v>
          </cell>
        </row>
        <row r="6331">
          <cell r="M6331" t="str">
            <v>SCS0004777</v>
          </cell>
          <cell r="N6331">
            <v>1913037</v>
          </cell>
          <cell r="O6331" t="str">
            <v>升降棘轮</v>
          </cell>
          <cell r="P6331" t="str">
            <v>BQ301-6811132</v>
          </cell>
          <cell r="Q6331">
            <v>338</v>
          </cell>
          <cell r="R6331" t="str">
            <v>YC10</v>
          </cell>
          <cell r="S6331">
            <v>59.1</v>
          </cell>
        </row>
        <row r="6332">
          <cell r="M6332" t="str">
            <v>SCS0006325</v>
          </cell>
          <cell r="N6332" t="str">
            <v>L4527</v>
          </cell>
          <cell r="O6332" t="str">
            <v>中间铰链总成右</v>
          </cell>
          <cell r="P6332" t="str">
            <v>P203后排</v>
          </cell>
          <cell r="Q6332">
            <v>65</v>
          </cell>
          <cell r="R6332" t="str">
            <v>YC01</v>
          </cell>
          <cell r="S6332">
            <v>5.35</v>
          </cell>
        </row>
        <row r="6333">
          <cell r="M6333" t="str">
            <v>SCS0004841</v>
          </cell>
          <cell r="N6333">
            <v>1943004</v>
          </cell>
          <cell r="O6333" t="str">
            <v>座盆支撑弯管</v>
          </cell>
          <cell r="P6333" t="str">
            <v>C32B</v>
          </cell>
          <cell r="Q6333">
            <v>2360</v>
          </cell>
          <cell r="R6333" t="str">
            <v>YC10</v>
          </cell>
          <cell r="S6333">
            <v>4.71</v>
          </cell>
        </row>
        <row r="6334">
          <cell r="M6334" t="str">
            <v>SCS0002999</v>
          </cell>
          <cell r="N6334">
            <v>1943508</v>
          </cell>
          <cell r="O6334" t="str">
            <v>副驾右外护盖</v>
          </cell>
          <cell r="Q6334">
            <v>6</v>
          </cell>
          <cell r="R6334" t="str">
            <v>YC01</v>
          </cell>
          <cell r="S6334">
            <v>4.5199999999999996</v>
          </cell>
        </row>
        <row r="6335">
          <cell r="M6335" t="str">
            <v>BFA0000001</v>
          </cell>
          <cell r="N6335" t="str">
            <v>L4550</v>
          </cell>
          <cell r="O6335" t="str">
            <v>C型钉</v>
          </cell>
          <cell r="Q6335">
            <v>1600000</v>
          </cell>
          <cell r="R6335" t="str">
            <v>YC01</v>
          </cell>
          <cell r="S6335">
            <v>6.9300000000000004E-3</v>
          </cell>
        </row>
        <row r="6336">
          <cell r="M6336" t="str">
            <v>SCS0003190</v>
          </cell>
          <cell r="N6336">
            <v>1913037</v>
          </cell>
          <cell r="O6336" t="str">
            <v>弹簧盖大</v>
          </cell>
          <cell r="P6336" t="str">
            <v>C40D</v>
          </cell>
          <cell r="Q6336">
            <v>200</v>
          </cell>
          <cell r="R6336" t="str">
            <v>YC10</v>
          </cell>
          <cell r="S6336">
            <v>0.36</v>
          </cell>
        </row>
        <row r="6337">
          <cell r="M6337" t="str">
            <v>SCS0006525</v>
          </cell>
          <cell r="N6337">
            <v>1943007</v>
          </cell>
          <cell r="O6337" t="str">
            <v>后排六分坐垫EPP</v>
          </cell>
          <cell r="P6337" t="str">
            <v>P203高配</v>
          </cell>
          <cell r="Q6337">
            <v>340</v>
          </cell>
          <cell r="R6337" t="str">
            <v>YC03</v>
          </cell>
          <cell r="S6337">
            <v>29.4</v>
          </cell>
        </row>
        <row r="6338">
          <cell r="M6338" t="str">
            <v>SCS0003003</v>
          </cell>
          <cell r="N6338">
            <v>1943508</v>
          </cell>
          <cell r="O6338" t="str">
            <v>副驾调角器把手护盖</v>
          </cell>
          <cell r="Q6338">
            <v>70</v>
          </cell>
          <cell r="R6338" t="str">
            <v>YC01</v>
          </cell>
          <cell r="S6338">
            <v>0.5</v>
          </cell>
        </row>
        <row r="6339">
          <cell r="M6339" t="str">
            <v>BFA0000336</v>
          </cell>
          <cell r="N6339">
            <v>1913037</v>
          </cell>
          <cell r="O6339" t="str">
            <v>平垫片</v>
          </cell>
          <cell r="P6339" t="str">
            <v>BQ301-6811112-A</v>
          </cell>
          <cell r="Q6339">
            <v>29605</v>
          </cell>
          <cell r="R6339" t="str">
            <v>YC10</v>
          </cell>
          <cell r="S6339">
            <v>0.16239999999999999</v>
          </cell>
        </row>
        <row r="6340">
          <cell r="M6340" t="str">
            <v>SCS0006381</v>
          </cell>
          <cell r="N6340" t="str">
            <v>L4527</v>
          </cell>
          <cell r="O6340" t="str">
            <v>扶手骨架焊接总成</v>
          </cell>
          <cell r="P6340" t="str">
            <v>P203</v>
          </cell>
          <cell r="Q6340">
            <v>65</v>
          </cell>
          <cell r="R6340" t="str">
            <v>YC01</v>
          </cell>
          <cell r="S6340">
            <v>11.35</v>
          </cell>
        </row>
        <row r="6341">
          <cell r="M6341" t="str">
            <v>SCS0004971</v>
          </cell>
          <cell r="N6341">
            <v>1943004</v>
          </cell>
          <cell r="O6341" t="str">
            <v>主驾安全带固定板总成</v>
          </cell>
          <cell r="P6341" t="str">
            <v>C32B</v>
          </cell>
          <cell r="Q6341">
            <v>1180</v>
          </cell>
          <cell r="R6341" t="str">
            <v>YC01</v>
          </cell>
          <cell r="S6341">
            <v>2.58</v>
          </cell>
        </row>
        <row r="6342">
          <cell r="M6342" t="str">
            <v>SCS0003001</v>
          </cell>
          <cell r="N6342">
            <v>1943508</v>
          </cell>
          <cell r="O6342" t="str">
            <v>正驾调角器把手护盖</v>
          </cell>
          <cell r="Q6342">
            <v>40</v>
          </cell>
          <cell r="R6342" t="str">
            <v>YC01</v>
          </cell>
          <cell r="S6342">
            <v>0.5</v>
          </cell>
        </row>
        <row r="6343">
          <cell r="M6343" t="str">
            <v>BEC0000053</v>
          </cell>
          <cell r="N6343" t="str">
            <v>L2057</v>
          </cell>
          <cell r="O6343" t="str">
            <v>调角器电机总成</v>
          </cell>
          <cell r="P6343" t="str">
            <v>P203</v>
          </cell>
          <cell r="Q6343">
            <v>1536</v>
          </cell>
          <cell r="R6343" t="str">
            <v>YC01</v>
          </cell>
          <cell r="S6343">
            <v>58</v>
          </cell>
        </row>
        <row r="6344">
          <cell r="M6344" t="str">
            <v>TFT0000029</v>
          </cell>
          <cell r="N6344">
            <v>1937308</v>
          </cell>
          <cell r="O6344" t="str">
            <v>聚合物多元醇</v>
          </cell>
          <cell r="Q6344">
            <v>27000</v>
          </cell>
          <cell r="R6344" t="str">
            <v>YC03</v>
          </cell>
          <cell r="S6344">
            <v>10.974959999999999</v>
          </cell>
        </row>
        <row r="6345">
          <cell r="M6345" t="str">
            <v>SCS0000810</v>
          </cell>
          <cell r="N6345" t="str">
            <v>1932389A</v>
          </cell>
          <cell r="O6345" t="str">
            <v>驾座头枕杆</v>
          </cell>
          <cell r="Q6345">
            <v>1031</v>
          </cell>
          <cell r="R6345" t="str">
            <v>YC03</v>
          </cell>
          <cell r="S6345">
            <v>4.34</v>
          </cell>
        </row>
        <row r="6346">
          <cell r="M6346" t="str">
            <v>SCS0003005</v>
          </cell>
          <cell r="N6346">
            <v>1943508</v>
          </cell>
          <cell r="O6346" t="str">
            <v>解锁护套</v>
          </cell>
          <cell r="Q6346">
            <v>140</v>
          </cell>
          <cell r="R6346" t="str">
            <v>YC01</v>
          </cell>
          <cell r="S6346">
            <v>0.51</v>
          </cell>
        </row>
        <row r="6347">
          <cell r="M6347" t="str">
            <v>SCS0004625</v>
          </cell>
          <cell r="N6347">
            <v>1913037</v>
          </cell>
          <cell r="O6347" t="str">
            <v>升降棘轮固定板总成</v>
          </cell>
          <cell r="Q6347">
            <v>592</v>
          </cell>
          <cell r="R6347" t="str">
            <v>YC10</v>
          </cell>
          <cell r="S6347">
            <v>1.9715</v>
          </cell>
        </row>
        <row r="6348">
          <cell r="M6348" t="str">
            <v>SCS0006640</v>
          </cell>
          <cell r="N6348" t="str">
            <v>L4527</v>
          </cell>
          <cell r="O6348" t="str">
            <v>靠背右上侧打钉钢丝</v>
          </cell>
          <cell r="P6348" t="str">
            <v>P203后排整体背</v>
          </cell>
          <cell r="Q6348">
            <v>91</v>
          </cell>
          <cell r="R6348" t="str">
            <v>YC10</v>
          </cell>
          <cell r="S6348">
            <v>0.53</v>
          </cell>
        </row>
        <row r="6349">
          <cell r="M6349" t="str">
            <v>SCS0004976</v>
          </cell>
          <cell r="N6349">
            <v>1943004</v>
          </cell>
          <cell r="O6349" t="str">
            <v>豪华型前横管总成</v>
          </cell>
          <cell r="P6349" t="str">
            <v>C32B</v>
          </cell>
          <cell r="Q6349">
            <v>1180</v>
          </cell>
          <cell r="R6349" t="str">
            <v>YC01</v>
          </cell>
          <cell r="S6349">
            <v>11.17</v>
          </cell>
        </row>
        <row r="6350">
          <cell r="M6350" t="str">
            <v>SCS0003003</v>
          </cell>
          <cell r="N6350">
            <v>1943508</v>
          </cell>
          <cell r="O6350" t="str">
            <v>副驾调角器把手护盖</v>
          </cell>
          <cell r="Q6350">
            <v>6</v>
          </cell>
          <cell r="R6350" t="str">
            <v>YC01</v>
          </cell>
          <cell r="S6350">
            <v>0.5</v>
          </cell>
        </row>
        <row r="6351">
          <cell r="M6351" t="str">
            <v>SCS0004543</v>
          </cell>
          <cell r="N6351" t="str">
            <v>L2057</v>
          </cell>
          <cell r="O6351" t="str">
            <v>升降棘轮总成</v>
          </cell>
          <cell r="P6351" t="str">
            <v>C32B</v>
          </cell>
          <cell r="Q6351">
            <v>5616</v>
          </cell>
          <cell r="R6351" t="str">
            <v>YC01</v>
          </cell>
          <cell r="S6351">
            <v>46</v>
          </cell>
        </row>
        <row r="6352">
          <cell r="M6352" t="str">
            <v>SCS0000922</v>
          </cell>
          <cell r="N6352" t="str">
            <v>1933501A</v>
          </cell>
          <cell r="O6352" t="str">
            <v>后左靠背锁</v>
          </cell>
          <cell r="Q6352">
            <v>22</v>
          </cell>
          <cell r="R6352" t="str">
            <v>YC01</v>
          </cell>
          <cell r="S6352">
            <v>16.03</v>
          </cell>
        </row>
        <row r="6353">
          <cell r="M6353" t="str">
            <v>SCS0000930</v>
          </cell>
          <cell r="N6353" t="str">
            <v>1932389A</v>
          </cell>
          <cell r="O6353" t="str">
            <v>后排两侧头枕骨架总成</v>
          </cell>
          <cell r="Q6353">
            <v>480</v>
          </cell>
          <cell r="R6353" t="str">
            <v>YC01</v>
          </cell>
          <cell r="S6353">
            <v>5.12</v>
          </cell>
        </row>
        <row r="6354">
          <cell r="M6354" t="str">
            <v>SCS0003007</v>
          </cell>
          <cell r="N6354">
            <v>1943508</v>
          </cell>
          <cell r="O6354" t="str">
            <v>解锁按钮</v>
          </cell>
          <cell r="Q6354">
            <v>140</v>
          </cell>
          <cell r="R6354" t="str">
            <v>YC01</v>
          </cell>
          <cell r="S6354">
            <v>0.25</v>
          </cell>
        </row>
        <row r="6355">
          <cell r="M6355" t="str">
            <v>SCS0004352</v>
          </cell>
          <cell r="N6355">
            <v>1913037</v>
          </cell>
          <cell r="O6355" t="str">
            <v>左外下连接板总成</v>
          </cell>
          <cell r="P6355" t="str">
            <v>BQ301-6801106</v>
          </cell>
          <cell r="Q6355">
            <v>20</v>
          </cell>
          <cell r="R6355" t="str">
            <v>YC10</v>
          </cell>
          <cell r="S6355">
            <v>1.4872000000000001</v>
          </cell>
        </row>
        <row r="6356">
          <cell r="M6356" t="str">
            <v>SCS0006641</v>
          </cell>
          <cell r="N6356" t="str">
            <v>L4527</v>
          </cell>
          <cell r="O6356" t="str">
            <v>靠背左上侧打钉钢丝</v>
          </cell>
          <cell r="P6356" t="str">
            <v>P203后排整体背</v>
          </cell>
          <cell r="Q6356">
            <v>73</v>
          </cell>
          <cell r="R6356" t="str">
            <v>YC10</v>
          </cell>
          <cell r="S6356">
            <v>0.53</v>
          </cell>
        </row>
        <row r="6357">
          <cell r="M6357" t="str">
            <v>SCS0004978</v>
          </cell>
          <cell r="N6357">
            <v>1943004</v>
          </cell>
          <cell r="O6357" t="str">
            <v>豪华型后旋转管总成</v>
          </cell>
          <cell r="P6357" t="str">
            <v>C32B</v>
          </cell>
          <cell r="Q6357">
            <v>1180</v>
          </cell>
          <cell r="R6357" t="str">
            <v>YC01</v>
          </cell>
          <cell r="S6357">
            <v>15.86</v>
          </cell>
        </row>
        <row r="6358">
          <cell r="M6358" t="str">
            <v>SCS0003015</v>
          </cell>
          <cell r="N6358">
            <v>1943508</v>
          </cell>
          <cell r="O6358" t="str">
            <v>正驾左外护盖</v>
          </cell>
          <cell r="Q6358">
            <v>50</v>
          </cell>
          <cell r="R6358" t="str">
            <v>YC01</v>
          </cell>
          <cell r="S6358">
            <v>4.43</v>
          </cell>
        </row>
        <row r="6359">
          <cell r="M6359" t="str">
            <v>SCS0005507</v>
          </cell>
          <cell r="N6359" t="str">
            <v>L2057</v>
          </cell>
          <cell r="O6359" t="str">
            <v>手动调角器连动杆</v>
          </cell>
          <cell r="P6359" t="str">
            <v>P203</v>
          </cell>
          <cell r="Q6359">
            <v>2400</v>
          </cell>
          <cell r="R6359" t="str">
            <v>YC10</v>
          </cell>
          <cell r="S6359">
            <v>6</v>
          </cell>
        </row>
        <row r="6360">
          <cell r="M6360" t="str">
            <v>SCS0000923</v>
          </cell>
          <cell r="N6360" t="str">
            <v>1933501A</v>
          </cell>
          <cell r="O6360" t="str">
            <v>后右靠背锁</v>
          </cell>
          <cell r="Q6360">
            <v>22</v>
          </cell>
          <cell r="R6360" t="str">
            <v>YC01</v>
          </cell>
          <cell r="S6360">
            <v>16.03</v>
          </cell>
        </row>
        <row r="6361">
          <cell r="M6361" t="str">
            <v>SCS0000932</v>
          </cell>
          <cell r="N6361" t="str">
            <v>1932389A</v>
          </cell>
          <cell r="O6361" t="str">
            <v>后排中间头枕骨架总成</v>
          </cell>
          <cell r="Q6361">
            <v>160</v>
          </cell>
          <cell r="R6361" t="str">
            <v>YC01</v>
          </cell>
          <cell r="S6361">
            <v>5.84</v>
          </cell>
        </row>
        <row r="6362">
          <cell r="M6362" t="str">
            <v>SCS0003009</v>
          </cell>
          <cell r="N6362">
            <v>1943508</v>
          </cell>
          <cell r="O6362" t="str">
            <v>安全带导向板</v>
          </cell>
          <cell r="Q6362">
            <v>70</v>
          </cell>
          <cell r="R6362" t="str">
            <v>YC01</v>
          </cell>
          <cell r="S6362">
            <v>1.0900000000000001</v>
          </cell>
        </row>
        <row r="6363">
          <cell r="M6363" t="str">
            <v>SCS0004353</v>
          </cell>
          <cell r="N6363">
            <v>1913037</v>
          </cell>
          <cell r="O6363" t="str">
            <v>右外下连接板板总成</v>
          </cell>
          <cell r="P6363" t="str">
            <v>BQ301-6821102</v>
          </cell>
          <cell r="Q6363">
            <v>1107</v>
          </cell>
          <cell r="R6363" t="str">
            <v>YC10</v>
          </cell>
          <cell r="S6363">
            <v>1.4872000000000001</v>
          </cell>
        </row>
        <row r="6364">
          <cell r="M6364" t="str">
            <v>SCS0006642</v>
          </cell>
          <cell r="N6364" t="str">
            <v>L4527</v>
          </cell>
          <cell r="O6364" t="str">
            <v>靠背中间支撑钢丝</v>
          </cell>
          <cell r="P6364" t="str">
            <v>P203后排整体背</v>
          </cell>
          <cell r="Q6364">
            <v>73</v>
          </cell>
          <cell r="R6364" t="str">
            <v>YC10</v>
          </cell>
          <cell r="S6364">
            <v>1.0900000000000001</v>
          </cell>
        </row>
        <row r="6365">
          <cell r="M6365" t="str">
            <v>scs0004980</v>
          </cell>
          <cell r="N6365">
            <v>1943004</v>
          </cell>
          <cell r="O6365" t="str">
            <v>右后侧横梁支撑板</v>
          </cell>
          <cell r="P6365" t="str">
            <v>C32B</v>
          </cell>
          <cell r="Q6365">
            <v>1180</v>
          </cell>
          <cell r="R6365" t="str">
            <v>YC01</v>
          </cell>
          <cell r="S6365">
            <v>3.83</v>
          </cell>
        </row>
        <row r="6366">
          <cell r="M6366" t="str">
            <v>SCS0003017</v>
          </cell>
          <cell r="N6366">
            <v>1943508</v>
          </cell>
          <cell r="O6366" t="str">
            <v>正驾高度调节手柄总成</v>
          </cell>
          <cell r="Q6366">
            <v>40</v>
          </cell>
          <cell r="R6366" t="str">
            <v>YC01</v>
          </cell>
          <cell r="S6366">
            <v>2.2200000000000002</v>
          </cell>
        </row>
        <row r="6367">
          <cell r="M6367" t="str">
            <v>SCS0006002</v>
          </cell>
          <cell r="N6367">
            <v>1932313</v>
          </cell>
          <cell r="O6367" t="str">
            <v>手动右侧滑轨总成</v>
          </cell>
          <cell r="P6367" t="str">
            <v>P203</v>
          </cell>
          <cell r="Q6367">
            <v>263</v>
          </cell>
          <cell r="R6367" t="str">
            <v>YC01</v>
          </cell>
          <cell r="S6367">
            <v>29.89</v>
          </cell>
        </row>
        <row r="6368">
          <cell r="M6368" t="str">
            <v>SCS0001275</v>
          </cell>
          <cell r="N6368" t="str">
            <v>1933501A</v>
          </cell>
          <cell r="O6368" t="str">
            <v>后排左靠背锁</v>
          </cell>
          <cell r="P6368" t="str">
            <v>H32B</v>
          </cell>
          <cell r="Q6368">
            <v>3529</v>
          </cell>
          <cell r="R6368" t="str">
            <v>YC01</v>
          </cell>
          <cell r="S6368">
            <v>17</v>
          </cell>
        </row>
        <row r="6369">
          <cell r="M6369" t="str">
            <v>SCS0001172</v>
          </cell>
          <cell r="N6369" t="str">
            <v>1932389A</v>
          </cell>
          <cell r="O6369" t="str">
            <v>前排头枕骨架总成</v>
          </cell>
          <cell r="Q6369">
            <v>335</v>
          </cell>
          <cell r="R6369" t="str">
            <v>YC01</v>
          </cell>
          <cell r="S6369">
            <v>4.34</v>
          </cell>
        </row>
        <row r="6370">
          <cell r="M6370" t="str">
            <v>SCS0003015</v>
          </cell>
          <cell r="N6370">
            <v>1943508</v>
          </cell>
          <cell r="O6370" t="str">
            <v>正驾左外护盖</v>
          </cell>
          <cell r="Q6370">
            <v>70</v>
          </cell>
          <cell r="R6370" t="str">
            <v>YC01</v>
          </cell>
          <cell r="S6370">
            <v>4.43</v>
          </cell>
        </row>
        <row r="6371">
          <cell r="M6371" t="str">
            <v>SCS0004604</v>
          </cell>
          <cell r="N6371">
            <v>1913037</v>
          </cell>
          <cell r="O6371" t="str">
            <v>升降棘轮内固定板</v>
          </cell>
          <cell r="Q6371">
            <v>15</v>
          </cell>
          <cell r="R6371" t="str">
            <v>YC10</v>
          </cell>
          <cell r="S6371">
            <v>0.48720000000000002</v>
          </cell>
        </row>
        <row r="6372">
          <cell r="M6372" t="str">
            <v>SCS0006643</v>
          </cell>
          <cell r="N6372" t="str">
            <v>L4527</v>
          </cell>
          <cell r="O6372" t="str">
            <v>靠背下端打钉钢丝</v>
          </cell>
          <cell r="P6372" t="str">
            <v>P203后排整体背</v>
          </cell>
          <cell r="Q6372">
            <v>73</v>
          </cell>
          <cell r="R6372" t="str">
            <v>YC10</v>
          </cell>
          <cell r="S6372">
            <v>1.2</v>
          </cell>
        </row>
        <row r="6373">
          <cell r="M6373" t="str">
            <v>scs0004981</v>
          </cell>
          <cell r="N6373">
            <v>1943004</v>
          </cell>
          <cell r="O6373" t="str">
            <v>右前侧横梁支撑板</v>
          </cell>
          <cell r="P6373" t="str">
            <v>C32B</v>
          </cell>
          <cell r="Q6373">
            <v>1180</v>
          </cell>
          <cell r="R6373" t="str">
            <v>YC01</v>
          </cell>
          <cell r="S6373">
            <v>3.32</v>
          </cell>
        </row>
        <row r="6374">
          <cell r="M6374" t="str">
            <v>SCS0003019</v>
          </cell>
          <cell r="N6374">
            <v>1943508</v>
          </cell>
          <cell r="O6374" t="str">
            <v>正驾高度调节手柄盖</v>
          </cell>
          <cell r="Q6374">
            <v>40</v>
          </cell>
          <cell r="R6374" t="str">
            <v>YC01</v>
          </cell>
          <cell r="S6374">
            <v>0.56000000000000005</v>
          </cell>
        </row>
        <row r="6375">
          <cell r="M6375" t="str">
            <v>SCS0005431</v>
          </cell>
          <cell r="N6375">
            <v>1932313</v>
          </cell>
          <cell r="O6375" t="str">
            <v>U型把手</v>
          </cell>
          <cell r="P6375" t="str">
            <v>P203</v>
          </cell>
          <cell r="Q6375">
            <v>1187</v>
          </cell>
          <cell r="R6375" t="str">
            <v>YC01</v>
          </cell>
          <cell r="S6375">
            <v>3</v>
          </cell>
        </row>
        <row r="6376">
          <cell r="M6376" t="str">
            <v>SCS0001276</v>
          </cell>
          <cell r="N6376" t="str">
            <v>1933501A</v>
          </cell>
          <cell r="O6376" t="str">
            <v>后排右靠背锁</v>
          </cell>
          <cell r="P6376" t="str">
            <v>H32B</v>
          </cell>
          <cell r="Q6376">
            <v>3521</v>
          </cell>
          <cell r="R6376" t="str">
            <v>YC01</v>
          </cell>
          <cell r="S6376">
            <v>17</v>
          </cell>
        </row>
        <row r="6377">
          <cell r="M6377" t="str">
            <v>SCS0001669</v>
          </cell>
          <cell r="N6377" t="str">
            <v>1932389A</v>
          </cell>
          <cell r="O6377" t="str">
            <v>中间头枕杆焊接总成</v>
          </cell>
          <cell r="P6377" t="str">
            <v>C40DB</v>
          </cell>
          <cell r="Q6377">
            <v>100</v>
          </cell>
          <cell r="R6377" t="str">
            <v>YC01</v>
          </cell>
          <cell r="S6377">
            <v>6.3</v>
          </cell>
        </row>
        <row r="6378">
          <cell r="M6378" t="str">
            <v>SCS0003017</v>
          </cell>
          <cell r="N6378">
            <v>1943508</v>
          </cell>
          <cell r="O6378" t="str">
            <v>正驾高度调节手柄总成</v>
          </cell>
          <cell r="Q6378">
            <v>21</v>
          </cell>
          <cell r="R6378" t="str">
            <v>YC01</v>
          </cell>
          <cell r="S6378">
            <v>2.2200000000000002</v>
          </cell>
        </row>
        <row r="6379">
          <cell r="M6379" t="str">
            <v>scs0004607</v>
          </cell>
          <cell r="N6379">
            <v>1913037</v>
          </cell>
          <cell r="O6379" t="str">
            <v>主驾右外后管架支撑座总成</v>
          </cell>
          <cell r="Q6379">
            <v>1683</v>
          </cell>
          <cell r="R6379" t="str">
            <v>YC10</v>
          </cell>
          <cell r="S6379">
            <v>0.82050000000000001</v>
          </cell>
        </row>
        <row r="6380">
          <cell r="M6380" t="str">
            <v>scs0011641</v>
          </cell>
          <cell r="N6380" t="str">
            <v>L4527</v>
          </cell>
          <cell r="O6380" t="str">
            <v>后排六分靠背骨架总成</v>
          </cell>
          <cell r="P6380" t="str">
            <v>C32B取消中间头枕</v>
          </cell>
          <cell r="Q6380">
            <v>1485</v>
          </cell>
          <cell r="R6380" t="str">
            <v>YC01</v>
          </cell>
          <cell r="S6380">
            <v>80.650000000000006</v>
          </cell>
        </row>
        <row r="6381">
          <cell r="M6381" t="str">
            <v>scs0004982</v>
          </cell>
          <cell r="N6381">
            <v>1943004</v>
          </cell>
          <cell r="O6381" t="str">
            <v>左后侧横梁支撑板</v>
          </cell>
          <cell r="P6381" t="str">
            <v>C32B</v>
          </cell>
          <cell r="Q6381">
            <v>1180</v>
          </cell>
          <cell r="R6381" t="str">
            <v>YC01</v>
          </cell>
          <cell r="S6381">
            <v>3.83</v>
          </cell>
        </row>
        <row r="6382">
          <cell r="M6382" t="str">
            <v>SCS0003022</v>
          </cell>
          <cell r="N6382">
            <v>1943508</v>
          </cell>
          <cell r="O6382" t="str">
            <v>双边主驾右内护盖</v>
          </cell>
          <cell r="Q6382">
            <v>18</v>
          </cell>
          <cell r="R6382" t="str">
            <v>YC01</v>
          </cell>
          <cell r="S6382">
            <v>1.5</v>
          </cell>
        </row>
        <row r="6383">
          <cell r="M6383" t="str">
            <v>SCS0000952</v>
          </cell>
          <cell r="N6383">
            <v>1932313</v>
          </cell>
          <cell r="O6383" t="str">
            <v>中排左侧座椅折叠器</v>
          </cell>
          <cell r="Q6383">
            <v>800</v>
          </cell>
          <cell r="R6383" t="str">
            <v>YC01</v>
          </cell>
          <cell r="S6383">
            <v>41.03</v>
          </cell>
        </row>
        <row r="6384">
          <cell r="M6384" t="str">
            <v>SCS0005373</v>
          </cell>
          <cell r="N6384" t="str">
            <v>L4494</v>
          </cell>
          <cell r="O6384" t="str">
            <v>靠背泡沫预埋钢丝A</v>
          </cell>
          <cell r="P6384" t="str">
            <v>P203</v>
          </cell>
          <cell r="Q6384">
            <v>1374</v>
          </cell>
          <cell r="R6384" t="str">
            <v>YC03</v>
          </cell>
          <cell r="S6384">
            <v>0.19</v>
          </cell>
        </row>
        <row r="6385">
          <cell r="M6385" t="str">
            <v>SCS0001670</v>
          </cell>
          <cell r="N6385" t="str">
            <v>1932389A</v>
          </cell>
          <cell r="O6385" t="str">
            <v>两侧头枕杆</v>
          </cell>
          <cell r="P6385" t="str">
            <v>C40DB</v>
          </cell>
          <cell r="Q6385">
            <v>200</v>
          </cell>
          <cell r="R6385" t="str">
            <v>YC01</v>
          </cell>
          <cell r="S6385">
            <v>7.04</v>
          </cell>
        </row>
        <row r="6386">
          <cell r="M6386" t="str">
            <v>SCS0003019</v>
          </cell>
          <cell r="N6386">
            <v>1943508</v>
          </cell>
          <cell r="O6386" t="str">
            <v>正驾高度调节手柄盖</v>
          </cell>
          <cell r="Q6386">
            <v>21</v>
          </cell>
          <cell r="R6386" t="str">
            <v>YC01</v>
          </cell>
          <cell r="S6386">
            <v>0.56000000000000005</v>
          </cell>
        </row>
        <row r="6387">
          <cell r="M6387" t="str">
            <v>SCS0004621</v>
          </cell>
          <cell r="N6387">
            <v>1913037</v>
          </cell>
          <cell r="O6387" t="str">
            <v>副驾左内后管架支撑座总成</v>
          </cell>
          <cell r="Q6387">
            <v>206</v>
          </cell>
          <cell r="R6387" t="str">
            <v>YC10</v>
          </cell>
          <cell r="S6387">
            <v>3.0123000000000002</v>
          </cell>
        </row>
        <row r="6388">
          <cell r="M6388" t="str">
            <v>SCS0001181</v>
          </cell>
          <cell r="N6388" t="str">
            <v>L4527</v>
          </cell>
          <cell r="O6388" t="str">
            <v>豪华靠背加强管</v>
          </cell>
          <cell r="Q6388">
            <v>20</v>
          </cell>
          <cell r="R6388" t="str">
            <v>YC10</v>
          </cell>
          <cell r="S6388">
            <v>0.9</v>
          </cell>
        </row>
        <row r="6389">
          <cell r="M6389" t="str">
            <v>scs0004983</v>
          </cell>
          <cell r="N6389">
            <v>1943004</v>
          </cell>
          <cell r="O6389" t="str">
            <v>左前侧横梁支撑板</v>
          </cell>
          <cell r="P6389" t="str">
            <v>C32B</v>
          </cell>
          <cell r="Q6389">
            <v>1180</v>
          </cell>
          <cell r="R6389" t="str">
            <v>YC01</v>
          </cell>
          <cell r="S6389">
            <v>3.32</v>
          </cell>
        </row>
        <row r="6390">
          <cell r="M6390" t="str">
            <v>SCS0003023</v>
          </cell>
          <cell r="N6390">
            <v>1943508</v>
          </cell>
          <cell r="O6390" t="str">
            <v>双边副驾左内护盖</v>
          </cell>
          <cell r="Q6390">
            <v>3</v>
          </cell>
          <cell r="R6390" t="str">
            <v>YC01</v>
          </cell>
          <cell r="S6390">
            <v>1.5</v>
          </cell>
        </row>
        <row r="6391">
          <cell r="M6391" t="str">
            <v>SCS0005430</v>
          </cell>
          <cell r="N6391">
            <v>1932313</v>
          </cell>
          <cell r="O6391" t="str">
            <v>副驾手动左侧滑轨总成</v>
          </cell>
          <cell r="P6391" t="str">
            <v>P203</v>
          </cell>
          <cell r="Q6391">
            <v>637</v>
          </cell>
          <cell r="R6391" t="str">
            <v>YC01</v>
          </cell>
          <cell r="S6391">
            <v>29.89</v>
          </cell>
        </row>
        <row r="6392">
          <cell r="M6392" t="str">
            <v>SCS0000857</v>
          </cell>
          <cell r="N6392" t="str">
            <v>L4494</v>
          </cell>
          <cell r="O6392" t="str">
            <v>直钢丝270</v>
          </cell>
          <cell r="Q6392">
            <v>19242</v>
          </cell>
          <cell r="R6392" t="str">
            <v>YC03</v>
          </cell>
          <cell r="S6392">
            <v>0.1</v>
          </cell>
        </row>
        <row r="6393">
          <cell r="M6393" t="str">
            <v>SCS0004022</v>
          </cell>
          <cell r="N6393" t="str">
            <v>1932389A</v>
          </cell>
          <cell r="O6393" t="str">
            <v>前排头枕骨架总成</v>
          </cell>
          <cell r="P6393" t="str">
            <v>C32B</v>
          </cell>
          <cell r="Q6393">
            <v>2008</v>
          </cell>
          <cell r="R6393" t="str">
            <v>YC01</v>
          </cell>
          <cell r="S6393">
            <v>7.52</v>
          </cell>
        </row>
        <row r="6394">
          <cell r="M6394" t="str">
            <v>SCS0003022</v>
          </cell>
          <cell r="N6394">
            <v>1943508</v>
          </cell>
          <cell r="O6394" t="str">
            <v>双边主驾右内护盖</v>
          </cell>
          <cell r="Q6394">
            <v>21</v>
          </cell>
          <cell r="R6394" t="str">
            <v>YC01</v>
          </cell>
          <cell r="S6394">
            <v>1.5</v>
          </cell>
        </row>
        <row r="6395">
          <cell r="M6395" t="str">
            <v>SCS0004643</v>
          </cell>
          <cell r="N6395">
            <v>1913037</v>
          </cell>
          <cell r="O6395" t="str">
            <v>升降棘轮补强片</v>
          </cell>
          <cell r="Q6395">
            <v>104</v>
          </cell>
          <cell r="R6395" t="str">
            <v>YC10</v>
          </cell>
          <cell r="S6395">
            <v>0.10150000000000001</v>
          </cell>
        </row>
        <row r="6396">
          <cell r="M6396" t="str">
            <v>SCS0001182</v>
          </cell>
          <cell r="N6396" t="str">
            <v>L4527</v>
          </cell>
          <cell r="O6396" t="str">
            <v>豪华靠背加强管组件</v>
          </cell>
          <cell r="P6396" t="str">
            <v>C33D(带固定片)</v>
          </cell>
          <cell r="Q6396">
            <v>20</v>
          </cell>
          <cell r="R6396" t="str">
            <v>YC10</v>
          </cell>
          <cell r="S6396">
            <v>1.31</v>
          </cell>
        </row>
        <row r="6397">
          <cell r="M6397" t="str">
            <v>scs0004984</v>
          </cell>
          <cell r="N6397">
            <v>1943004</v>
          </cell>
          <cell r="O6397" t="str">
            <v>副驾安全带固定板总成</v>
          </cell>
          <cell r="P6397" t="str">
            <v>C32B</v>
          </cell>
          <cell r="Q6397">
            <v>1180</v>
          </cell>
          <cell r="R6397" t="str">
            <v>YC01</v>
          </cell>
          <cell r="S6397">
            <v>2.58</v>
          </cell>
        </row>
        <row r="6398">
          <cell r="M6398" t="str">
            <v>SCS0003060</v>
          </cell>
          <cell r="N6398">
            <v>1943508</v>
          </cell>
          <cell r="O6398" t="str">
            <v>腰部调节手轮</v>
          </cell>
          <cell r="P6398" t="str">
            <v>C33D</v>
          </cell>
          <cell r="Q6398">
            <v>18</v>
          </cell>
          <cell r="R6398" t="str">
            <v>YC01</v>
          </cell>
          <cell r="S6398">
            <v>0.91</v>
          </cell>
        </row>
        <row r="6399">
          <cell r="M6399" t="str">
            <v>SCS0005429</v>
          </cell>
          <cell r="N6399">
            <v>1932313</v>
          </cell>
          <cell r="O6399" t="str">
            <v>副驾手动右侧滑轨总成</v>
          </cell>
          <cell r="P6399" t="str">
            <v>P203</v>
          </cell>
          <cell r="Q6399">
            <v>909</v>
          </cell>
          <cell r="R6399" t="str">
            <v>YC01</v>
          </cell>
          <cell r="S6399">
            <v>29.89</v>
          </cell>
        </row>
        <row r="6400">
          <cell r="M6400" t="str">
            <v>SCS0000858</v>
          </cell>
          <cell r="N6400" t="str">
            <v>L4494</v>
          </cell>
          <cell r="O6400" t="str">
            <v>直钢丝300</v>
          </cell>
          <cell r="P6400" t="str">
            <v>钢丝300</v>
          </cell>
          <cell r="Q6400">
            <v>8699</v>
          </cell>
          <cell r="R6400" t="str">
            <v>YC03</v>
          </cell>
          <cell r="S6400">
            <v>0.11</v>
          </cell>
        </row>
        <row r="6401">
          <cell r="M6401" t="str">
            <v>SCS0004023</v>
          </cell>
          <cell r="N6401" t="str">
            <v>1932389A</v>
          </cell>
          <cell r="O6401" t="str">
            <v>后排两侧头枕骨架总成</v>
          </cell>
          <cell r="P6401" t="str">
            <v>C32B</v>
          </cell>
          <cell r="Q6401">
            <v>1904</v>
          </cell>
          <cell r="R6401" t="str">
            <v>YC01</v>
          </cell>
          <cell r="S6401">
            <v>8.27</v>
          </cell>
        </row>
        <row r="6402">
          <cell r="M6402" t="str">
            <v>SCS0003126</v>
          </cell>
          <cell r="N6402">
            <v>1943508</v>
          </cell>
          <cell r="O6402" t="str">
            <v>主驾右侧罩壳</v>
          </cell>
          <cell r="P6402" t="str">
            <v>H32B</v>
          </cell>
          <cell r="Q6402">
            <v>1688</v>
          </cell>
          <cell r="R6402" t="str">
            <v>YC01</v>
          </cell>
          <cell r="S6402">
            <v>1.5</v>
          </cell>
        </row>
        <row r="6403">
          <cell r="M6403" t="str">
            <v>scs0004601</v>
          </cell>
          <cell r="N6403">
            <v>1913037</v>
          </cell>
          <cell r="O6403" t="str">
            <v>右内前管架支撑座总成</v>
          </cell>
          <cell r="Q6403">
            <v>219</v>
          </cell>
          <cell r="R6403" t="str">
            <v>YC10</v>
          </cell>
          <cell r="S6403">
            <v>0.94020000000000004</v>
          </cell>
        </row>
        <row r="6404">
          <cell r="M6404" t="str">
            <v>SCS0001420</v>
          </cell>
          <cell r="N6404" t="str">
            <v>L4527</v>
          </cell>
          <cell r="O6404" t="str">
            <v>横向钢丝3(下)</v>
          </cell>
          <cell r="P6404" t="str">
            <v>C40D</v>
          </cell>
          <cell r="Q6404">
            <v>80</v>
          </cell>
          <cell r="R6404" t="str">
            <v>YC10</v>
          </cell>
          <cell r="S6404">
            <v>1.26</v>
          </cell>
        </row>
        <row r="6405">
          <cell r="M6405" t="str">
            <v>SCS0005010</v>
          </cell>
          <cell r="N6405">
            <v>1943004</v>
          </cell>
          <cell r="O6405" t="str">
            <v>C32B垫片钣金</v>
          </cell>
          <cell r="P6405" t="str">
            <v>C32B</v>
          </cell>
          <cell r="Q6405">
            <v>2360</v>
          </cell>
          <cell r="R6405" t="str">
            <v>YC01</v>
          </cell>
          <cell r="S6405">
            <v>0.51</v>
          </cell>
        </row>
        <row r="6406">
          <cell r="M6406" t="str">
            <v>SCS0003061</v>
          </cell>
          <cell r="N6406">
            <v>1943508</v>
          </cell>
          <cell r="O6406" t="str">
            <v>腰部调节手轮防护盖</v>
          </cell>
          <cell r="P6406" t="str">
            <v>C33D</v>
          </cell>
          <cell r="Q6406">
            <v>18</v>
          </cell>
          <cell r="R6406" t="str">
            <v>YC01</v>
          </cell>
          <cell r="S6406">
            <v>0.51</v>
          </cell>
        </row>
        <row r="6407">
          <cell r="M6407" t="str">
            <v>SCS0000999</v>
          </cell>
          <cell r="N6407">
            <v>1932313</v>
          </cell>
          <cell r="O6407" t="str">
            <v>中排右侧座椅折叠器</v>
          </cell>
          <cell r="P6407" t="str">
            <v>M20</v>
          </cell>
          <cell r="Q6407">
            <v>600</v>
          </cell>
          <cell r="R6407" t="str">
            <v>YC01</v>
          </cell>
          <cell r="S6407">
            <v>19.899999999999999</v>
          </cell>
        </row>
        <row r="6408">
          <cell r="M6408" t="str">
            <v>SCS0000860</v>
          </cell>
          <cell r="N6408" t="str">
            <v>L4494</v>
          </cell>
          <cell r="O6408" t="str">
            <v>直钢丝350</v>
          </cell>
          <cell r="Q6408">
            <v>11888</v>
          </cell>
          <cell r="R6408" t="str">
            <v>YC03</v>
          </cell>
          <cell r="S6408">
            <v>0.13</v>
          </cell>
        </row>
        <row r="6409">
          <cell r="M6409" t="str">
            <v>SCS0004024</v>
          </cell>
          <cell r="N6409" t="str">
            <v>1932389A</v>
          </cell>
          <cell r="O6409" t="str">
            <v>后排中间头枕骨架总成</v>
          </cell>
          <cell r="P6409" t="str">
            <v>C32B</v>
          </cell>
          <cell r="Q6409">
            <v>172</v>
          </cell>
          <cell r="R6409" t="str">
            <v>YC01</v>
          </cell>
          <cell r="S6409">
            <v>7.77</v>
          </cell>
        </row>
        <row r="6410">
          <cell r="M6410" t="str">
            <v>SCS0003128</v>
          </cell>
          <cell r="N6410">
            <v>1943508</v>
          </cell>
          <cell r="O6410" t="str">
            <v>调角器手柄</v>
          </cell>
          <cell r="P6410" t="str">
            <v>H32B</v>
          </cell>
          <cell r="Q6410">
            <v>2547</v>
          </cell>
          <cell r="R6410" t="str">
            <v>YC01</v>
          </cell>
          <cell r="S6410">
            <v>0.59</v>
          </cell>
        </row>
        <row r="6411">
          <cell r="M6411" t="str">
            <v>SCS0004625</v>
          </cell>
          <cell r="N6411">
            <v>1913037</v>
          </cell>
          <cell r="O6411" t="str">
            <v>升降棘轮固定板总成</v>
          </cell>
          <cell r="Q6411">
            <v>220</v>
          </cell>
          <cell r="R6411" t="str">
            <v>YC10</v>
          </cell>
          <cell r="S6411">
            <v>1.9715</v>
          </cell>
        </row>
        <row r="6412">
          <cell r="M6412" t="str">
            <v>SCS0004560</v>
          </cell>
          <cell r="N6412" t="str">
            <v>L4527</v>
          </cell>
          <cell r="O6412" t="str">
            <v>座垫合棉支撑钢丝</v>
          </cell>
          <cell r="P6412" t="str">
            <v>C32B</v>
          </cell>
          <cell r="Q6412">
            <v>3451</v>
          </cell>
          <cell r="R6412" t="str">
            <v>YC10</v>
          </cell>
          <cell r="S6412">
            <v>0.5</v>
          </cell>
        </row>
        <row r="6413">
          <cell r="M6413" t="str">
            <v>SCS0006033</v>
          </cell>
          <cell r="N6413">
            <v>1943004</v>
          </cell>
          <cell r="O6413" t="str">
            <v>升降棘轮固定板总成</v>
          </cell>
          <cell r="P6413" t="str">
            <v>C32B</v>
          </cell>
          <cell r="Q6413">
            <v>1060</v>
          </cell>
          <cell r="R6413" t="str">
            <v>YC01</v>
          </cell>
          <cell r="S6413">
            <v>3.25</v>
          </cell>
        </row>
        <row r="6414">
          <cell r="M6414" t="str">
            <v>SCS0003126</v>
          </cell>
          <cell r="N6414">
            <v>1943508</v>
          </cell>
          <cell r="O6414" t="str">
            <v>主驾右侧罩壳</v>
          </cell>
          <cell r="P6414" t="str">
            <v>H32B</v>
          </cell>
          <cell r="Q6414">
            <v>1733</v>
          </cell>
          <cell r="R6414" t="str">
            <v>YC01</v>
          </cell>
          <cell r="S6414">
            <v>1.5</v>
          </cell>
        </row>
        <row r="6415">
          <cell r="M6415" t="str">
            <v>SCS0006422</v>
          </cell>
          <cell r="N6415">
            <v>1932313</v>
          </cell>
          <cell r="O6415" t="str">
            <v>主驾左侧滑轨前地脚总成</v>
          </cell>
          <cell r="P6415" t="str">
            <v>P203</v>
          </cell>
          <cell r="Q6415">
            <v>1622</v>
          </cell>
          <cell r="R6415" t="str">
            <v>YC10</v>
          </cell>
          <cell r="S6415">
            <v>3</v>
          </cell>
        </row>
        <row r="6416">
          <cell r="M6416" t="str">
            <v>SCS0000862</v>
          </cell>
          <cell r="N6416" t="str">
            <v>L4494</v>
          </cell>
          <cell r="O6416" t="str">
            <v>直钢丝400</v>
          </cell>
          <cell r="Q6416">
            <v>19933</v>
          </cell>
          <cell r="R6416" t="str">
            <v>YC03</v>
          </cell>
          <cell r="S6416">
            <v>0.16</v>
          </cell>
        </row>
        <row r="6417">
          <cell r="M6417" t="str">
            <v>SCS0006380</v>
          </cell>
          <cell r="N6417" t="str">
            <v>1932389A</v>
          </cell>
          <cell r="O6417" t="str">
            <v>前排头枕骨架总成</v>
          </cell>
          <cell r="P6417" t="str">
            <v>P203</v>
          </cell>
          <cell r="Q6417">
            <v>2280</v>
          </cell>
          <cell r="R6417" t="str">
            <v>YC01</v>
          </cell>
          <cell r="S6417">
            <v>7.3</v>
          </cell>
        </row>
        <row r="6418">
          <cell r="M6418" t="str">
            <v>SCS0003129</v>
          </cell>
          <cell r="N6418">
            <v>1943508</v>
          </cell>
          <cell r="O6418" t="str">
            <v>主驾左侧罩壳</v>
          </cell>
          <cell r="P6418" t="str">
            <v>H32B(六向)</v>
          </cell>
          <cell r="Q6418">
            <v>1688</v>
          </cell>
          <cell r="R6418" t="str">
            <v>YC01</v>
          </cell>
          <cell r="S6418">
            <v>4.34</v>
          </cell>
        </row>
        <row r="6419">
          <cell r="M6419" t="str">
            <v>SCS0004646</v>
          </cell>
          <cell r="N6419">
            <v>1913037</v>
          </cell>
          <cell r="O6419" t="str">
            <v>升降涡簧</v>
          </cell>
          <cell r="P6419" t="str">
            <v>BQ301-6811119</v>
          </cell>
          <cell r="Q6419">
            <v>35</v>
          </cell>
          <cell r="R6419" t="str">
            <v>YC10</v>
          </cell>
          <cell r="S6419">
            <v>1.1016999999999999</v>
          </cell>
        </row>
        <row r="6420">
          <cell r="M6420" t="str">
            <v>SCS0004566</v>
          </cell>
          <cell r="N6420" t="str">
            <v>L4527</v>
          </cell>
          <cell r="O6420" t="str">
            <v>扭力簧</v>
          </cell>
          <cell r="P6420" t="str">
            <v>C32B</v>
          </cell>
          <cell r="Q6420">
            <v>1850</v>
          </cell>
          <cell r="R6420" t="str">
            <v>YC01</v>
          </cell>
          <cell r="S6420">
            <v>1.65</v>
          </cell>
        </row>
        <row r="6421">
          <cell r="M6421" t="str">
            <v>SCS0006094</v>
          </cell>
          <cell r="N6421">
            <v>1943004</v>
          </cell>
          <cell r="O6421" t="str">
            <v>前横管总成</v>
          </cell>
          <cell r="P6421" t="str">
            <v>C32B</v>
          </cell>
          <cell r="Q6421">
            <v>1180</v>
          </cell>
          <cell r="R6421" t="str">
            <v>YC10</v>
          </cell>
          <cell r="S6421">
            <v>3.24</v>
          </cell>
        </row>
        <row r="6422">
          <cell r="M6422" t="str">
            <v>SCS0003128</v>
          </cell>
          <cell r="N6422">
            <v>1943508</v>
          </cell>
          <cell r="O6422" t="str">
            <v>调角器手柄</v>
          </cell>
          <cell r="P6422" t="str">
            <v>H32B</v>
          </cell>
          <cell r="Q6422">
            <v>2318</v>
          </cell>
          <cell r="R6422" t="str">
            <v>YC01</v>
          </cell>
          <cell r="S6422">
            <v>0.59</v>
          </cell>
        </row>
        <row r="6423">
          <cell r="M6423" t="str">
            <v>SCS0006423</v>
          </cell>
          <cell r="N6423">
            <v>1932313</v>
          </cell>
          <cell r="O6423" t="str">
            <v>后地脚总成</v>
          </cell>
          <cell r="P6423" t="str">
            <v>P203</v>
          </cell>
          <cell r="Q6423">
            <v>2214</v>
          </cell>
          <cell r="R6423" t="str">
            <v>YC10</v>
          </cell>
          <cell r="S6423">
            <v>2.5</v>
          </cell>
        </row>
        <row r="6424">
          <cell r="M6424" t="str">
            <v>SCS0000911</v>
          </cell>
          <cell r="N6424" t="str">
            <v>L4494</v>
          </cell>
          <cell r="O6424" t="str">
            <v>支撑杆</v>
          </cell>
          <cell r="Q6424">
            <v>10</v>
          </cell>
          <cell r="R6424" t="str">
            <v>YC01</v>
          </cell>
          <cell r="S6424">
            <v>3.26</v>
          </cell>
        </row>
        <row r="6425">
          <cell r="M6425" t="str">
            <v>SCS0006383</v>
          </cell>
          <cell r="N6425" t="str">
            <v>1932389A</v>
          </cell>
          <cell r="O6425" t="str">
            <v>两侧头枕杆</v>
          </cell>
          <cell r="P6425" t="str">
            <v>P203</v>
          </cell>
          <cell r="Q6425">
            <v>2278</v>
          </cell>
          <cell r="R6425" t="str">
            <v>YC01</v>
          </cell>
          <cell r="S6425">
            <v>6.5</v>
          </cell>
        </row>
        <row r="6426">
          <cell r="M6426" t="str">
            <v>SCS0003130</v>
          </cell>
          <cell r="N6426">
            <v>1943508</v>
          </cell>
          <cell r="O6426" t="str">
            <v>升降手柄总成</v>
          </cell>
          <cell r="P6426" t="str">
            <v>H32B</v>
          </cell>
          <cell r="Q6426">
            <v>1688</v>
          </cell>
          <cell r="R6426" t="str">
            <v>YC01</v>
          </cell>
          <cell r="S6426">
            <v>5.25</v>
          </cell>
        </row>
        <row r="6427">
          <cell r="M6427" t="str">
            <v>SCS0004777</v>
          </cell>
          <cell r="N6427">
            <v>1913037</v>
          </cell>
          <cell r="O6427" t="str">
            <v>升降棘轮</v>
          </cell>
          <cell r="P6427" t="str">
            <v>BQ301-6811132</v>
          </cell>
          <cell r="Q6427">
            <v>338</v>
          </cell>
          <cell r="R6427" t="str">
            <v>YC10</v>
          </cell>
          <cell r="S6427">
            <v>64.056880000000007</v>
          </cell>
        </row>
        <row r="6428">
          <cell r="M6428" t="str">
            <v>SCS0004659</v>
          </cell>
          <cell r="N6428" t="str">
            <v>L4527</v>
          </cell>
          <cell r="O6428" t="str">
            <v>表皮固定钢丝AB总成</v>
          </cell>
          <cell r="P6428" t="str">
            <v>C32B</v>
          </cell>
          <cell r="Q6428">
            <v>3451</v>
          </cell>
          <cell r="R6428" t="str">
            <v>YC10</v>
          </cell>
          <cell r="S6428">
            <v>1.41</v>
          </cell>
        </row>
        <row r="6429">
          <cell r="M6429" t="str">
            <v>SCS0006096</v>
          </cell>
          <cell r="N6429">
            <v>1943004</v>
          </cell>
          <cell r="O6429" t="str">
            <v>后横管总成</v>
          </cell>
          <cell r="P6429" t="str">
            <v>C32B</v>
          </cell>
          <cell r="Q6429">
            <v>1180</v>
          </cell>
          <cell r="R6429" t="str">
            <v>YC10</v>
          </cell>
          <cell r="S6429">
            <v>3.24</v>
          </cell>
        </row>
        <row r="6430">
          <cell r="M6430" t="str">
            <v>SCS0003129</v>
          </cell>
          <cell r="N6430">
            <v>1943508</v>
          </cell>
          <cell r="O6430" t="str">
            <v>主驾左侧罩壳</v>
          </cell>
          <cell r="P6430" t="str">
            <v>H32B(六向)</v>
          </cell>
          <cell r="Q6430">
            <v>1743</v>
          </cell>
          <cell r="R6430" t="str">
            <v>YC01</v>
          </cell>
          <cell r="S6430">
            <v>4.34</v>
          </cell>
        </row>
        <row r="6431">
          <cell r="M6431" t="str">
            <v>SCS0006424</v>
          </cell>
          <cell r="N6431">
            <v>1932313</v>
          </cell>
          <cell r="O6431" t="str">
            <v>主驾右侧滑轨前地脚总成</v>
          </cell>
          <cell r="P6431" t="str">
            <v>P203</v>
          </cell>
          <cell r="Q6431">
            <v>1537</v>
          </cell>
          <cell r="R6431" t="str">
            <v>YC10</v>
          </cell>
          <cell r="S6431">
            <v>3</v>
          </cell>
        </row>
        <row r="6432">
          <cell r="M6432" t="str">
            <v>SCS0000926</v>
          </cell>
          <cell r="N6432" t="str">
            <v>L4494</v>
          </cell>
          <cell r="O6432" t="str">
            <v>直钢丝475</v>
          </cell>
          <cell r="Q6432">
            <v>2997</v>
          </cell>
          <cell r="R6432" t="str">
            <v>YC03</v>
          </cell>
          <cell r="S6432">
            <v>0.19</v>
          </cell>
        </row>
        <row r="6433">
          <cell r="M6433" t="str">
            <v>SCS0006385</v>
          </cell>
          <cell r="N6433" t="str">
            <v>1932389A</v>
          </cell>
          <cell r="O6433" t="str">
            <v>中间头枕杆</v>
          </cell>
          <cell r="P6433" t="str">
            <v>P203</v>
          </cell>
          <cell r="Q6433">
            <v>340</v>
          </cell>
          <cell r="R6433" t="str">
            <v>YC01</v>
          </cell>
          <cell r="S6433">
            <v>6.7</v>
          </cell>
        </row>
        <row r="6434">
          <cell r="M6434" t="str">
            <v>SCS0003131</v>
          </cell>
          <cell r="N6434">
            <v>1943508</v>
          </cell>
          <cell r="O6434" t="str">
            <v>升降手柄盖</v>
          </cell>
          <cell r="P6434" t="str">
            <v>H32B</v>
          </cell>
          <cell r="Q6434">
            <v>1688</v>
          </cell>
          <cell r="R6434" t="str">
            <v>YC01</v>
          </cell>
          <cell r="S6434">
            <v>0.11</v>
          </cell>
        </row>
        <row r="6435">
          <cell r="M6435" t="str">
            <v>SCS0004776</v>
          </cell>
          <cell r="N6435">
            <v>1913037</v>
          </cell>
          <cell r="O6435" t="str">
            <v>升降齿板</v>
          </cell>
          <cell r="P6435" t="str">
            <v>BQ301-6811121</v>
          </cell>
          <cell r="Q6435">
            <v>111</v>
          </cell>
          <cell r="R6435" t="str">
            <v>YC10</v>
          </cell>
          <cell r="S6435">
            <v>0.41210000000000002</v>
          </cell>
        </row>
        <row r="6436">
          <cell r="M6436" t="str">
            <v>SCS0005788</v>
          </cell>
          <cell r="N6436" t="str">
            <v>L4527</v>
          </cell>
          <cell r="O6436" t="str">
            <v>左侧边板凸焊总成</v>
          </cell>
          <cell r="P6436" t="str">
            <v>P203</v>
          </cell>
          <cell r="Q6436">
            <v>718</v>
          </cell>
          <cell r="R6436" t="str">
            <v>YC10</v>
          </cell>
          <cell r="S6436">
            <v>6.91</v>
          </cell>
        </row>
        <row r="6437">
          <cell r="M6437" t="str">
            <v>SCS0000889</v>
          </cell>
          <cell r="N6437">
            <v>1943004</v>
          </cell>
          <cell r="O6437" t="str">
            <v>背骨架头枕支管A(左)</v>
          </cell>
          <cell r="Q6437">
            <v>192</v>
          </cell>
          <cell r="R6437" t="str">
            <v>YC10</v>
          </cell>
          <cell r="S6437">
            <v>0.53</v>
          </cell>
        </row>
        <row r="6438">
          <cell r="M6438" t="str">
            <v>SCS0003130</v>
          </cell>
          <cell r="N6438">
            <v>1943508</v>
          </cell>
          <cell r="O6438" t="str">
            <v>升降手柄总成</v>
          </cell>
          <cell r="P6438" t="str">
            <v>H32B</v>
          </cell>
          <cell r="Q6438">
            <v>1733</v>
          </cell>
          <cell r="R6438" t="str">
            <v>YC01</v>
          </cell>
          <cell r="S6438">
            <v>5.25</v>
          </cell>
        </row>
        <row r="6439">
          <cell r="M6439" t="str">
            <v>SCS0006423</v>
          </cell>
          <cell r="N6439">
            <v>1932313</v>
          </cell>
          <cell r="O6439" t="str">
            <v>后地脚总成</v>
          </cell>
          <cell r="P6439" t="str">
            <v>P203</v>
          </cell>
          <cell r="Q6439">
            <v>945</v>
          </cell>
          <cell r="R6439" t="str">
            <v>YC10</v>
          </cell>
          <cell r="S6439">
            <v>2.5</v>
          </cell>
        </row>
        <row r="6440">
          <cell r="M6440" t="str">
            <v>SCS0001005</v>
          </cell>
          <cell r="N6440" t="str">
            <v>L4494</v>
          </cell>
          <cell r="O6440" t="str">
            <v>直钢丝200</v>
          </cell>
          <cell r="Q6440">
            <v>3021</v>
          </cell>
          <cell r="R6440" t="str">
            <v>YC03</v>
          </cell>
          <cell r="S6440">
            <v>0.09</v>
          </cell>
        </row>
        <row r="6441">
          <cell r="M6441" t="str">
            <v>scs0003889</v>
          </cell>
          <cell r="N6441">
            <v>1913571</v>
          </cell>
          <cell r="O6441" t="str">
            <v>圆钢管(白管)25</v>
          </cell>
          <cell r="P6441" t="str">
            <v>Q195￠25x2.0</v>
          </cell>
          <cell r="Q6441">
            <v>9948</v>
          </cell>
          <cell r="R6441" t="str">
            <v>YC10</v>
          </cell>
          <cell r="S6441">
            <v>5.3982299999999999</v>
          </cell>
        </row>
        <row r="6442">
          <cell r="M6442" t="str">
            <v>SCS0003134</v>
          </cell>
          <cell r="N6442">
            <v>1943508</v>
          </cell>
          <cell r="O6442" t="str">
            <v>副驾左侧罩壳</v>
          </cell>
          <cell r="P6442" t="str">
            <v>H32B</v>
          </cell>
          <cell r="Q6442">
            <v>1686</v>
          </cell>
          <cell r="R6442" t="str">
            <v>YC01</v>
          </cell>
          <cell r="S6442">
            <v>1.5</v>
          </cell>
        </row>
        <row r="6443">
          <cell r="M6443" t="str">
            <v>BFA0000332</v>
          </cell>
          <cell r="N6443">
            <v>1913037</v>
          </cell>
          <cell r="O6443" t="str">
            <v>涡簧固定铆钉</v>
          </cell>
          <cell r="P6443" t="str">
            <v>BQ301-6811124</v>
          </cell>
          <cell r="Q6443">
            <v>328</v>
          </cell>
          <cell r="R6443" t="str">
            <v>YC10</v>
          </cell>
          <cell r="S6443">
            <v>2.2120000000000002</v>
          </cell>
        </row>
        <row r="6444">
          <cell r="M6444" t="str">
            <v>SCS0005789</v>
          </cell>
          <cell r="N6444" t="str">
            <v>L4527</v>
          </cell>
          <cell r="O6444" t="str">
            <v>右侧边板凸焊总成</v>
          </cell>
          <cell r="P6444" t="str">
            <v>P203</v>
          </cell>
          <cell r="Q6444">
            <v>718</v>
          </cell>
          <cell r="R6444" t="str">
            <v>YC10</v>
          </cell>
          <cell r="S6444">
            <v>6.91</v>
          </cell>
        </row>
        <row r="6445">
          <cell r="M6445" t="str">
            <v>SCS0000890</v>
          </cell>
          <cell r="N6445">
            <v>1943004</v>
          </cell>
          <cell r="O6445" t="str">
            <v>背骨架头枕支管B(右)</v>
          </cell>
          <cell r="Q6445">
            <v>192</v>
          </cell>
          <cell r="R6445" t="str">
            <v>YC10</v>
          </cell>
          <cell r="S6445">
            <v>0.53</v>
          </cell>
        </row>
        <row r="6446">
          <cell r="M6446" t="str">
            <v>SCS0003131</v>
          </cell>
          <cell r="N6446">
            <v>1943508</v>
          </cell>
          <cell r="O6446" t="str">
            <v>升降手柄盖</v>
          </cell>
          <cell r="P6446" t="str">
            <v>H32B</v>
          </cell>
          <cell r="Q6446">
            <v>1733</v>
          </cell>
          <cell r="R6446" t="str">
            <v>YC01</v>
          </cell>
          <cell r="S6446">
            <v>0.11</v>
          </cell>
        </row>
        <row r="6447">
          <cell r="M6447" t="str">
            <v>SCS0005430</v>
          </cell>
          <cell r="N6447">
            <v>1932313</v>
          </cell>
          <cell r="O6447" t="str">
            <v>副驾手动左侧滑轨总成</v>
          </cell>
          <cell r="P6447" t="str">
            <v>P203</v>
          </cell>
          <cell r="Q6447">
            <v>730</v>
          </cell>
          <cell r="R6447" t="str">
            <v>YC01</v>
          </cell>
          <cell r="S6447">
            <v>29.89</v>
          </cell>
        </row>
        <row r="6448">
          <cell r="M6448" t="str">
            <v>SCS0001293</v>
          </cell>
          <cell r="N6448" t="str">
            <v>L4494</v>
          </cell>
          <cell r="O6448" t="str">
            <v>异形钢丝1</v>
          </cell>
          <cell r="P6448" t="str">
            <v>H32B  U型</v>
          </cell>
          <cell r="Q6448">
            <v>4495</v>
          </cell>
          <cell r="R6448" t="str">
            <v>YC03</v>
          </cell>
          <cell r="S6448">
            <v>0.3</v>
          </cell>
        </row>
        <row r="6449">
          <cell r="M6449" t="str">
            <v>TWT0000067</v>
          </cell>
          <cell r="N6449">
            <v>1913571</v>
          </cell>
          <cell r="O6449" t="str">
            <v>圆钢管φ32*2mm</v>
          </cell>
          <cell r="P6449" t="str">
            <v>Q235C</v>
          </cell>
          <cell r="Q6449">
            <v>6034</v>
          </cell>
          <cell r="R6449" t="str">
            <v>YC10</v>
          </cell>
          <cell r="S6449">
            <v>5.3982299999999999</v>
          </cell>
        </row>
        <row r="6450">
          <cell r="M6450" t="str">
            <v>SCS0003135</v>
          </cell>
          <cell r="N6450">
            <v>1943508</v>
          </cell>
          <cell r="O6450" t="str">
            <v>副驾右侧大罩壳</v>
          </cell>
          <cell r="P6450" t="str">
            <v>H32B(四向)</v>
          </cell>
          <cell r="Q6450">
            <v>1686</v>
          </cell>
          <cell r="R6450" t="str">
            <v>YC01</v>
          </cell>
          <cell r="S6450">
            <v>4.57</v>
          </cell>
        </row>
        <row r="6451">
          <cell r="M6451" t="str">
            <v>BFA0000334</v>
          </cell>
          <cell r="N6451">
            <v>1913037</v>
          </cell>
          <cell r="O6451" t="str">
            <v>有槽铆钉</v>
          </cell>
          <cell r="P6451" t="str">
            <v>BQ301-6811123</v>
          </cell>
          <cell r="Q6451">
            <v>517</v>
          </cell>
          <cell r="R6451" t="str">
            <v>YC10</v>
          </cell>
          <cell r="S6451">
            <v>1.2800000000000001E-2</v>
          </cell>
        </row>
        <row r="6452">
          <cell r="M6452" t="str">
            <v>SCS0005790</v>
          </cell>
          <cell r="N6452" t="str">
            <v>L4527</v>
          </cell>
          <cell r="O6452" t="str">
            <v>扭力杆（P203、C40DB)</v>
          </cell>
          <cell r="P6452" t="str">
            <v>C40DB分别是6.0.6.3</v>
          </cell>
          <cell r="Q6452">
            <v>1319</v>
          </cell>
          <cell r="R6452" t="str">
            <v>YC10</v>
          </cell>
          <cell r="S6452">
            <v>1.37</v>
          </cell>
        </row>
        <row r="6453">
          <cell r="M6453" t="str">
            <v>SCS0000899</v>
          </cell>
          <cell r="N6453">
            <v>1943004</v>
          </cell>
          <cell r="O6453" t="str">
            <v>正驾背骨架右连接板总成</v>
          </cell>
          <cell r="Q6453">
            <v>96</v>
          </cell>
          <cell r="R6453" t="str">
            <v>YC10</v>
          </cell>
          <cell r="S6453">
            <v>3.66</v>
          </cell>
        </row>
        <row r="6454">
          <cell r="M6454" t="str">
            <v>SCS0003134</v>
          </cell>
          <cell r="N6454">
            <v>1943508</v>
          </cell>
          <cell r="O6454" t="str">
            <v>副驾左侧罩壳</v>
          </cell>
          <cell r="P6454" t="str">
            <v>H32B</v>
          </cell>
          <cell r="Q6454">
            <v>1715</v>
          </cell>
          <cell r="R6454" t="str">
            <v>YC01</v>
          </cell>
          <cell r="S6454">
            <v>1.5</v>
          </cell>
        </row>
        <row r="6455">
          <cell r="M6455" t="str">
            <v>SCS0005431</v>
          </cell>
          <cell r="N6455">
            <v>1932313</v>
          </cell>
          <cell r="O6455" t="str">
            <v>U型把手</v>
          </cell>
          <cell r="P6455" t="str">
            <v>P203</v>
          </cell>
          <cell r="Q6455">
            <v>1160</v>
          </cell>
          <cell r="R6455" t="str">
            <v>YC01</v>
          </cell>
          <cell r="S6455">
            <v>3</v>
          </cell>
        </row>
        <row r="6456">
          <cell r="M6456" t="str">
            <v>SCS0001301</v>
          </cell>
          <cell r="N6456" t="str">
            <v>L4494</v>
          </cell>
          <cell r="O6456" t="str">
            <v>异形钢丝2</v>
          </cell>
          <cell r="P6456" t="str">
            <v>H32B</v>
          </cell>
          <cell r="Q6456">
            <v>4153</v>
          </cell>
          <cell r="R6456" t="str">
            <v>YC03</v>
          </cell>
          <cell r="S6456">
            <v>0.3</v>
          </cell>
        </row>
        <row r="6457">
          <cell r="M6457" t="str">
            <v>BFA0000751</v>
          </cell>
          <cell r="N6457">
            <v>1943003</v>
          </cell>
          <cell r="O6457" t="str">
            <v>六角法兰面锁紧螺母</v>
          </cell>
          <cell r="P6457" t="str">
            <v>非金属嵌件M6</v>
          </cell>
          <cell r="Q6457">
            <v>1170</v>
          </cell>
          <cell r="R6457" t="str">
            <v>YC10</v>
          </cell>
          <cell r="S6457">
            <v>0.12</v>
          </cell>
        </row>
        <row r="6458">
          <cell r="M6458" t="str">
            <v>SCS0003136</v>
          </cell>
          <cell r="N6458">
            <v>1943508</v>
          </cell>
          <cell r="O6458" t="str">
            <v>副驾调角器手柄</v>
          </cell>
          <cell r="P6458" t="str">
            <v>H32B</v>
          </cell>
          <cell r="Q6458">
            <v>2647</v>
          </cell>
          <cell r="R6458" t="str">
            <v>YC01</v>
          </cell>
          <cell r="S6458">
            <v>0.59</v>
          </cell>
        </row>
        <row r="6459">
          <cell r="M6459" t="str">
            <v>BFA0000422</v>
          </cell>
          <cell r="N6459">
            <v>1913037</v>
          </cell>
          <cell r="O6459" t="str">
            <v>销轴</v>
          </cell>
          <cell r="P6459" t="str">
            <v>GB/T882-2008</v>
          </cell>
          <cell r="Q6459">
            <v>362</v>
          </cell>
          <cell r="R6459" t="str">
            <v>YC10</v>
          </cell>
          <cell r="S6459">
            <v>2.4799999999999999E-2</v>
          </cell>
        </row>
        <row r="6460">
          <cell r="M6460" t="str">
            <v>SCS0005791</v>
          </cell>
          <cell r="N6460" t="str">
            <v>L4527</v>
          </cell>
          <cell r="O6460" t="str">
            <v>手动升降棘轮支架总成</v>
          </cell>
          <cell r="P6460" t="str">
            <v>P203</v>
          </cell>
          <cell r="Q6460">
            <v>25</v>
          </cell>
          <cell r="R6460" t="str">
            <v>YC10</v>
          </cell>
          <cell r="S6460">
            <v>3.36</v>
          </cell>
        </row>
        <row r="6461">
          <cell r="M6461" t="str">
            <v>SCS0000901</v>
          </cell>
          <cell r="N6461">
            <v>1943004</v>
          </cell>
          <cell r="O6461" t="str">
            <v>副驾背骨架左连接板总成</v>
          </cell>
          <cell r="Q6461">
            <v>96</v>
          </cell>
          <cell r="R6461" t="str">
            <v>YC10</v>
          </cell>
          <cell r="S6461">
            <v>3.62</v>
          </cell>
        </row>
        <row r="6462">
          <cell r="M6462" t="str">
            <v>SCS0003135</v>
          </cell>
          <cell r="N6462">
            <v>1943508</v>
          </cell>
          <cell r="O6462" t="str">
            <v>副驾右侧大罩壳</v>
          </cell>
          <cell r="P6462" t="str">
            <v>H32B(四向)</v>
          </cell>
          <cell r="Q6462">
            <v>1715</v>
          </cell>
          <cell r="R6462" t="str">
            <v>YC01</v>
          </cell>
          <cell r="S6462">
            <v>4.57</v>
          </cell>
        </row>
        <row r="6463">
          <cell r="M6463" t="str">
            <v>SCS0005429</v>
          </cell>
          <cell r="N6463">
            <v>1932313</v>
          </cell>
          <cell r="O6463" t="str">
            <v>副驾手动右侧滑轨总成</v>
          </cell>
          <cell r="P6463" t="str">
            <v>P203</v>
          </cell>
          <cell r="Q6463">
            <v>300</v>
          </cell>
          <cell r="R6463" t="str">
            <v>YC01</v>
          </cell>
          <cell r="S6463">
            <v>29.89</v>
          </cell>
        </row>
        <row r="6464">
          <cell r="M6464" t="str">
            <v>SCS0001302</v>
          </cell>
          <cell r="N6464" t="str">
            <v>L4494</v>
          </cell>
          <cell r="O6464" t="str">
            <v>异形钢丝3</v>
          </cell>
          <cell r="P6464" t="str">
            <v>H32B</v>
          </cell>
          <cell r="Q6464">
            <v>4094</v>
          </cell>
          <cell r="R6464" t="str">
            <v>YC03</v>
          </cell>
          <cell r="S6464">
            <v>0.3</v>
          </cell>
        </row>
        <row r="6465">
          <cell r="M6465" t="str">
            <v>BFA0000124</v>
          </cell>
          <cell r="N6465">
            <v>1943003</v>
          </cell>
          <cell r="O6465" t="str">
            <v>码钉</v>
          </cell>
          <cell r="P6465" t="str">
            <v>规格1010J</v>
          </cell>
          <cell r="Q6465">
            <v>73460</v>
          </cell>
          <cell r="R6465" t="str">
            <v>YC01</v>
          </cell>
          <cell r="S6465">
            <v>3.0000000000000001E-3</v>
          </cell>
        </row>
        <row r="6466">
          <cell r="M6466" t="str">
            <v>SCS0003137</v>
          </cell>
          <cell r="N6466">
            <v>1943508</v>
          </cell>
          <cell r="O6466" t="str">
            <v>解锁罩壳</v>
          </cell>
          <cell r="P6466" t="str">
            <v>H32B</v>
          </cell>
          <cell r="Q6466">
            <v>3258</v>
          </cell>
          <cell r="R6466" t="str">
            <v>YC01</v>
          </cell>
          <cell r="S6466">
            <v>0.15</v>
          </cell>
        </row>
        <row r="6467">
          <cell r="M6467" t="str">
            <v>SCS0004600</v>
          </cell>
          <cell r="N6467">
            <v>1913037</v>
          </cell>
          <cell r="O6467" t="str">
            <v>卡环</v>
          </cell>
          <cell r="P6467" t="str">
            <v>GB894.1</v>
          </cell>
          <cell r="Q6467">
            <v>292</v>
          </cell>
          <cell r="R6467" t="str">
            <v>YC10</v>
          </cell>
          <cell r="S6467">
            <v>6.7500000000000004E-2</v>
          </cell>
        </row>
        <row r="6468">
          <cell r="M6468" t="str">
            <v>SCS0005792</v>
          </cell>
          <cell r="N6468" t="str">
            <v>L4527</v>
          </cell>
          <cell r="O6468" t="str">
            <v>前联动管垫片</v>
          </cell>
          <cell r="P6468" t="str">
            <v>P203</v>
          </cell>
          <cell r="Q6468">
            <v>1404</v>
          </cell>
          <cell r="R6468" t="str">
            <v>YC10</v>
          </cell>
          <cell r="S6468">
            <v>0.28000000000000003</v>
          </cell>
        </row>
        <row r="6469">
          <cell r="M6469" t="str">
            <v>SCS0000908</v>
          </cell>
          <cell r="N6469">
            <v>1943004</v>
          </cell>
          <cell r="O6469" t="str">
            <v>主驾左外前固定座</v>
          </cell>
          <cell r="Q6469">
            <v>69</v>
          </cell>
          <cell r="R6469" t="str">
            <v>YC01</v>
          </cell>
          <cell r="S6469">
            <v>2.39</v>
          </cell>
        </row>
        <row r="6470">
          <cell r="M6470" t="str">
            <v>SCS0003136</v>
          </cell>
          <cell r="N6470">
            <v>1943508</v>
          </cell>
          <cell r="O6470" t="str">
            <v>副驾调角器手柄</v>
          </cell>
          <cell r="P6470" t="str">
            <v>H32B</v>
          </cell>
          <cell r="Q6470">
            <v>2225</v>
          </cell>
          <cell r="R6470" t="str">
            <v>YC01</v>
          </cell>
          <cell r="S6470">
            <v>0.59</v>
          </cell>
        </row>
        <row r="6471">
          <cell r="M6471" t="str">
            <v>SCS0001792</v>
          </cell>
          <cell r="N6471">
            <v>2143048</v>
          </cell>
          <cell r="O6471" t="str">
            <v>驾驶座椅靠背面套</v>
          </cell>
          <cell r="P6471" t="str">
            <v>M20(黑棕织物)</v>
          </cell>
          <cell r="Q6471">
            <v>320</v>
          </cell>
          <cell r="R6471" t="str">
            <v>YC01</v>
          </cell>
          <cell r="S6471">
            <v>27.77</v>
          </cell>
        </row>
        <row r="6472">
          <cell r="M6472" t="str">
            <v>SCS0001303</v>
          </cell>
          <cell r="N6472" t="str">
            <v>L4494</v>
          </cell>
          <cell r="O6472" t="str">
            <v>异形钢丝4</v>
          </cell>
          <cell r="P6472" t="str">
            <v>H32B</v>
          </cell>
          <cell r="Q6472">
            <v>4326</v>
          </cell>
          <cell r="R6472" t="str">
            <v>YC03</v>
          </cell>
          <cell r="S6472">
            <v>0.3</v>
          </cell>
        </row>
        <row r="6473">
          <cell r="M6473" t="str">
            <v>BFA0000590</v>
          </cell>
          <cell r="N6473">
            <v>1943003</v>
          </cell>
          <cell r="O6473" t="str">
            <v>M10台阶螺栓</v>
          </cell>
          <cell r="P6473" t="str">
            <v>P203</v>
          </cell>
          <cell r="Q6473">
            <v>4316</v>
          </cell>
          <cell r="R6473" t="str">
            <v>YC10</v>
          </cell>
          <cell r="S6473">
            <v>1.05</v>
          </cell>
        </row>
        <row r="6474">
          <cell r="M6474" t="str">
            <v>SCS0003138</v>
          </cell>
          <cell r="N6474">
            <v>1943508</v>
          </cell>
          <cell r="O6474" t="str">
            <v>解锁按钮</v>
          </cell>
          <cell r="P6474" t="str">
            <v>H32B</v>
          </cell>
          <cell r="Q6474">
            <v>3258</v>
          </cell>
          <cell r="R6474" t="str">
            <v>YC01</v>
          </cell>
          <cell r="S6474">
            <v>0.3</v>
          </cell>
        </row>
        <row r="6475">
          <cell r="M6475" t="str">
            <v>BFA0000336</v>
          </cell>
          <cell r="N6475">
            <v>1913037</v>
          </cell>
          <cell r="O6475" t="str">
            <v>平垫片</v>
          </cell>
          <cell r="P6475" t="str">
            <v>BQ301-6811112-A</v>
          </cell>
          <cell r="Q6475">
            <v>349</v>
          </cell>
          <cell r="R6475" t="str">
            <v>YC10</v>
          </cell>
          <cell r="S6475">
            <v>0.16239999999999999</v>
          </cell>
        </row>
        <row r="6476">
          <cell r="M6476" t="str">
            <v>SCS0005992</v>
          </cell>
          <cell r="N6476" t="str">
            <v>L4527</v>
          </cell>
          <cell r="O6476" t="str">
            <v>主驾罩壳固定钢丝焊接总成</v>
          </cell>
          <cell r="P6476" t="str">
            <v>P203</v>
          </cell>
          <cell r="Q6476">
            <v>702</v>
          </cell>
          <cell r="R6476" t="str">
            <v>YC10</v>
          </cell>
          <cell r="S6476">
            <v>2.98</v>
          </cell>
        </row>
        <row r="6477">
          <cell r="M6477" t="str">
            <v>SCS0000909</v>
          </cell>
          <cell r="N6477">
            <v>1943004</v>
          </cell>
          <cell r="O6477" t="str">
            <v>主驾左外后固定座总成</v>
          </cell>
          <cell r="P6477" t="str">
            <v>C33D(低配)</v>
          </cell>
          <cell r="Q6477">
            <v>40</v>
          </cell>
          <cell r="R6477" t="str">
            <v>YC01</v>
          </cell>
          <cell r="S6477">
            <v>3.66</v>
          </cell>
        </row>
        <row r="6478">
          <cell r="M6478" t="str">
            <v>SCS0003137</v>
          </cell>
          <cell r="N6478">
            <v>1943508</v>
          </cell>
          <cell r="O6478" t="str">
            <v>解锁罩壳</v>
          </cell>
          <cell r="P6478" t="str">
            <v>H32B</v>
          </cell>
          <cell r="Q6478">
            <v>3328</v>
          </cell>
          <cell r="R6478" t="str">
            <v>YC01</v>
          </cell>
          <cell r="S6478">
            <v>0.15</v>
          </cell>
        </row>
        <row r="6479">
          <cell r="M6479" t="str">
            <v>SCS0001793</v>
          </cell>
          <cell r="N6479">
            <v>2143048</v>
          </cell>
          <cell r="O6479" t="str">
            <v>驾驶座椅座垫面套</v>
          </cell>
          <cell r="P6479" t="str">
            <v>M20(黑棕织物)</v>
          </cell>
          <cell r="Q6479">
            <v>320</v>
          </cell>
          <cell r="R6479" t="str">
            <v>YC01</v>
          </cell>
          <cell r="S6479">
            <v>20.86</v>
          </cell>
        </row>
        <row r="6480">
          <cell r="M6480" t="str">
            <v>SCS0001304</v>
          </cell>
          <cell r="N6480" t="str">
            <v>L4494</v>
          </cell>
          <cell r="O6480" t="str">
            <v>异形钢丝5</v>
          </cell>
          <cell r="P6480" t="str">
            <v>H32B</v>
          </cell>
          <cell r="Q6480">
            <v>4098</v>
          </cell>
          <cell r="R6480" t="str">
            <v>YC03</v>
          </cell>
          <cell r="S6480">
            <v>0.15</v>
          </cell>
        </row>
        <row r="6481">
          <cell r="M6481" t="str">
            <v>BFA0000124</v>
          </cell>
          <cell r="N6481">
            <v>1943003</v>
          </cell>
          <cell r="O6481" t="str">
            <v>码钉</v>
          </cell>
          <cell r="P6481" t="str">
            <v>规格1010J</v>
          </cell>
          <cell r="Q6481">
            <v>1540</v>
          </cell>
          <cell r="R6481" t="str">
            <v>YC01</v>
          </cell>
          <cell r="S6481">
            <v>3.0000000000000001E-3</v>
          </cell>
        </row>
        <row r="6482">
          <cell r="M6482" t="str">
            <v>SCS0003139</v>
          </cell>
          <cell r="N6482">
            <v>1943508</v>
          </cell>
          <cell r="O6482" t="str">
            <v>安全带出口罩壳</v>
          </cell>
          <cell r="P6482" t="str">
            <v>H32B</v>
          </cell>
          <cell r="Q6482">
            <v>1624</v>
          </cell>
          <cell r="R6482" t="str">
            <v>YC01</v>
          </cell>
          <cell r="S6482">
            <v>1.18</v>
          </cell>
        </row>
        <row r="6483">
          <cell r="M6483" t="str">
            <v>scs0004597</v>
          </cell>
          <cell r="N6483">
            <v>1913037</v>
          </cell>
          <cell r="O6483" t="str">
            <v>主驾左外后管支撑座</v>
          </cell>
          <cell r="Q6483">
            <v>187</v>
          </cell>
          <cell r="R6483" t="str">
            <v>YC10</v>
          </cell>
          <cell r="S6483">
            <v>0.89739999999999998</v>
          </cell>
        </row>
        <row r="6484">
          <cell r="M6484" t="str">
            <v>SCS0005994</v>
          </cell>
          <cell r="N6484" t="str">
            <v>L4527</v>
          </cell>
          <cell r="O6484" t="str">
            <v>座U型支撑管</v>
          </cell>
          <cell r="P6484" t="str">
            <v>P203</v>
          </cell>
          <cell r="Q6484">
            <v>1420</v>
          </cell>
          <cell r="R6484" t="str">
            <v>YC10</v>
          </cell>
          <cell r="S6484">
            <v>3.69</v>
          </cell>
        </row>
        <row r="6485">
          <cell r="M6485" t="str">
            <v>SCS0000914</v>
          </cell>
          <cell r="N6485">
            <v>1943004</v>
          </cell>
          <cell r="O6485" t="str">
            <v>副驾安全带固定板总成</v>
          </cell>
          <cell r="Q6485">
            <v>66</v>
          </cell>
          <cell r="R6485" t="str">
            <v>YC01</v>
          </cell>
          <cell r="S6485">
            <v>13.83</v>
          </cell>
        </row>
        <row r="6486">
          <cell r="M6486" t="str">
            <v>SCS0003138</v>
          </cell>
          <cell r="N6486">
            <v>1943508</v>
          </cell>
          <cell r="O6486" t="str">
            <v>解锁按钮</v>
          </cell>
          <cell r="P6486" t="str">
            <v>H32B</v>
          </cell>
          <cell r="Q6486">
            <v>3328</v>
          </cell>
          <cell r="R6486" t="str">
            <v>YC01</v>
          </cell>
          <cell r="S6486">
            <v>0.3</v>
          </cell>
        </row>
        <row r="6487">
          <cell r="M6487" t="str">
            <v>SCS0001800</v>
          </cell>
          <cell r="N6487">
            <v>2143048</v>
          </cell>
          <cell r="O6487" t="str">
            <v>副驾驶座椅靠背面套</v>
          </cell>
          <cell r="P6487" t="str">
            <v>M20(黑棕织物)</v>
          </cell>
          <cell r="Q6487">
            <v>320</v>
          </cell>
          <cell r="R6487" t="str">
            <v>YC01</v>
          </cell>
          <cell r="S6487">
            <v>27.77</v>
          </cell>
        </row>
        <row r="6488">
          <cell r="M6488" t="str">
            <v>SCS0001306</v>
          </cell>
          <cell r="N6488" t="str">
            <v>L4494</v>
          </cell>
          <cell r="O6488" t="str">
            <v>H32B合棉预埋钢丝A</v>
          </cell>
          <cell r="P6488" t="str">
            <v>H32B</v>
          </cell>
          <cell r="Q6488">
            <v>7965</v>
          </cell>
          <cell r="R6488" t="str">
            <v>YC03</v>
          </cell>
          <cell r="S6488">
            <v>0.27</v>
          </cell>
        </row>
        <row r="6489">
          <cell r="M6489" t="str">
            <v>BFA0000322</v>
          </cell>
          <cell r="N6489">
            <v>1943003</v>
          </cell>
          <cell r="O6489" t="str">
            <v>台阶螺栓</v>
          </cell>
          <cell r="P6489" t="str">
            <v>C32B</v>
          </cell>
          <cell r="Q6489">
            <v>7420</v>
          </cell>
          <cell r="R6489" t="str">
            <v>YC01</v>
          </cell>
          <cell r="S6489">
            <v>0.2</v>
          </cell>
        </row>
        <row r="6490">
          <cell r="M6490" t="str">
            <v>SCS0003182</v>
          </cell>
          <cell r="N6490">
            <v>1943508</v>
          </cell>
          <cell r="O6490" t="str">
            <v>后排靠背6分侧支架罩壳</v>
          </cell>
          <cell r="P6490" t="str">
            <v>H32B</v>
          </cell>
          <cell r="Q6490">
            <v>1627</v>
          </cell>
          <cell r="R6490" t="str">
            <v>YC01</v>
          </cell>
          <cell r="S6490">
            <v>0.91</v>
          </cell>
        </row>
        <row r="6491">
          <cell r="M6491" t="str">
            <v>SCS0005601</v>
          </cell>
          <cell r="N6491">
            <v>1913037</v>
          </cell>
          <cell r="O6491" t="str">
            <v>M20主驾右内后管架支撑座</v>
          </cell>
          <cell r="P6491" t="str">
            <v>（新状态）</v>
          </cell>
          <cell r="Q6491">
            <v>139</v>
          </cell>
          <cell r="R6491" t="str">
            <v>YC10</v>
          </cell>
          <cell r="S6491">
            <v>0.76919999999999999</v>
          </cell>
        </row>
        <row r="6492">
          <cell r="M6492" t="str">
            <v>SCS0005995</v>
          </cell>
          <cell r="N6492" t="str">
            <v>L4527</v>
          </cell>
          <cell r="O6492" t="str">
            <v>座垫面套固定钢丝</v>
          </cell>
          <cell r="P6492" t="str">
            <v>P203</v>
          </cell>
          <cell r="Q6492">
            <v>1420</v>
          </cell>
          <cell r="R6492" t="str">
            <v>YC10</v>
          </cell>
          <cell r="S6492">
            <v>0.64</v>
          </cell>
        </row>
        <row r="6493">
          <cell r="M6493" t="str">
            <v>SCS0000915</v>
          </cell>
          <cell r="N6493">
            <v>1943004</v>
          </cell>
          <cell r="O6493" t="str">
            <v>副驾右外前固定座</v>
          </cell>
          <cell r="Q6493">
            <v>66</v>
          </cell>
          <cell r="R6493" t="str">
            <v>YC01</v>
          </cell>
          <cell r="S6493">
            <v>2.39</v>
          </cell>
        </row>
        <row r="6494">
          <cell r="M6494" t="str">
            <v>SCS0003139</v>
          </cell>
          <cell r="N6494">
            <v>1943508</v>
          </cell>
          <cell r="O6494" t="str">
            <v>安全带出口罩壳</v>
          </cell>
          <cell r="P6494" t="str">
            <v>H32B</v>
          </cell>
          <cell r="Q6494">
            <v>1664</v>
          </cell>
          <cell r="R6494" t="str">
            <v>YC01</v>
          </cell>
          <cell r="S6494">
            <v>1.18</v>
          </cell>
        </row>
        <row r="6495">
          <cell r="M6495" t="str">
            <v>SCS0001801</v>
          </cell>
          <cell r="N6495">
            <v>2143048</v>
          </cell>
          <cell r="O6495" t="str">
            <v>副驾驶座椅座垫面套</v>
          </cell>
          <cell r="P6495" t="str">
            <v>M20(黑棕织物)</v>
          </cell>
          <cell r="Q6495">
            <v>320</v>
          </cell>
          <cell r="R6495" t="str">
            <v>YC01</v>
          </cell>
          <cell r="S6495">
            <v>20.86</v>
          </cell>
        </row>
        <row r="6496">
          <cell r="M6496" t="str">
            <v>SCS0001403</v>
          </cell>
          <cell r="N6496" t="str">
            <v>L4494</v>
          </cell>
          <cell r="O6496" t="str">
            <v>异形钢丝1</v>
          </cell>
          <cell r="P6496" t="str">
            <v>C40D</v>
          </cell>
          <cell r="Q6496">
            <v>1251</v>
          </cell>
          <cell r="R6496" t="str">
            <v>YC03</v>
          </cell>
          <cell r="S6496">
            <v>0.17</v>
          </cell>
        </row>
        <row r="6497">
          <cell r="M6497" t="str">
            <v>BFA0000751</v>
          </cell>
          <cell r="N6497">
            <v>1943003</v>
          </cell>
          <cell r="O6497" t="str">
            <v>六角法兰面锁紧螺母</v>
          </cell>
          <cell r="P6497" t="str">
            <v>非金属嵌件M6</v>
          </cell>
          <cell r="Q6497">
            <v>1790</v>
          </cell>
          <cell r="R6497" t="str">
            <v>YC10</v>
          </cell>
          <cell r="S6497">
            <v>0.12</v>
          </cell>
        </row>
        <row r="6498">
          <cell r="M6498" t="str">
            <v>SCS0003183</v>
          </cell>
          <cell r="N6498">
            <v>1943508</v>
          </cell>
          <cell r="O6498" t="str">
            <v>后排靠背4分侧支架罩壳</v>
          </cell>
          <cell r="P6498" t="str">
            <v>H32B</v>
          </cell>
          <cell r="Q6498">
            <v>1627</v>
          </cell>
          <cell r="R6498" t="str">
            <v>YC01</v>
          </cell>
          <cell r="S6498">
            <v>0.86</v>
          </cell>
        </row>
        <row r="6499">
          <cell r="M6499" t="str">
            <v>SCS0005602</v>
          </cell>
          <cell r="N6499">
            <v>1913037</v>
          </cell>
          <cell r="O6499" t="str">
            <v>M20副驾左内后管架支撑座</v>
          </cell>
          <cell r="P6499" t="str">
            <v>（新状态）</v>
          </cell>
          <cell r="Q6499">
            <v>87</v>
          </cell>
          <cell r="R6499" t="str">
            <v>YC10</v>
          </cell>
          <cell r="S6499">
            <v>0.76919999999999999</v>
          </cell>
        </row>
        <row r="6500">
          <cell r="M6500" t="str">
            <v>SCS0005996</v>
          </cell>
          <cell r="N6500" t="str">
            <v>L4527</v>
          </cell>
          <cell r="O6500" t="str">
            <v>座垫支撑钢丝A</v>
          </cell>
          <cell r="P6500" t="str">
            <v>P203</v>
          </cell>
          <cell r="Q6500">
            <v>1420</v>
          </cell>
          <cell r="R6500" t="str">
            <v>YC10</v>
          </cell>
          <cell r="S6500">
            <v>0.67</v>
          </cell>
        </row>
        <row r="6501">
          <cell r="M6501" t="str">
            <v>SCS0000916</v>
          </cell>
          <cell r="N6501">
            <v>1943004</v>
          </cell>
          <cell r="O6501" t="str">
            <v>副驾右外后固定座总成</v>
          </cell>
          <cell r="Q6501">
            <v>66</v>
          </cell>
          <cell r="R6501" t="str">
            <v>YC01</v>
          </cell>
          <cell r="S6501">
            <v>3.66</v>
          </cell>
        </row>
        <row r="6502">
          <cell r="M6502" t="str">
            <v>SCS0003182</v>
          </cell>
          <cell r="N6502">
            <v>1943508</v>
          </cell>
          <cell r="O6502" t="str">
            <v>后排靠背6分侧支架罩壳</v>
          </cell>
          <cell r="P6502" t="str">
            <v>H32B</v>
          </cell>
          <cell r="Q6502">
            <v>1793</v>
          </cell>
          <cell r="R6502" t="str">
            <v>YC01</v>
          </cell>
          <cell r="S6502">
            <v>0.91</v>
          </cell>
        </row>
        <row r="6503">
          <cell r="M6503" t="str">
            <v>SCS0001806</v>
          </cell>
          <cell r="N6503">
            <v>2143048</v>
          </cell>
          <cell r="O6503" t="str">
            <v>三人靠背面套</v>
          </cell>
          <cell r="P6503" t="str">
            <v>M20(黑棕织物)</v>
          </cell>
          <cell r="Q6503">
            <v>320</v>
          </cell>
          <cell r="R6503" t="str">
            <v>YC01</v>
          </cell>
          <cell r="S6503">
            <v>38.409999999999997</v>
          </cell>
        </row>
        <row r="6504">
          <cell r="M6504" t="str">
            <v>SCS0001404</v>
          </cell>
          <cell r="N6504" t="str">
            <v>L4494</v>
          </cell>
          <cell r="O6504" t="str">
            <v>后排钢丝2</v>
          </cell>
          <cell r="P6504" t="str">
            <v>C40D</v>
          </cell>
          <cell r="Q6504">
            <v>1251</v>
          </cell>
          <cell r="R6504" t="str">
            <v>YC10</v>
          </cell>
          <cell r="S6504">
            <v>0.16</v>
          </cell>
        </row>
        <row r="6505">
          <cell r="M6505" t="str">
            <v>BFA0000590</v>
          </cell>
          <cell r="N6505">
            <v>1943003</v>
          </cell>
          <cell r="O6505" t="str">
            <v>M10台阶螺栓</v>
          </cell>
          <cell r="P6505" t="str">
            <v>P203</v>
          </cell>
          <cell r="Q6505">
            <v>5340</v>
          </cell>
          <cell r="R6505" t="str">
            <v>YC10</v>
          </cell>
          <cell r="S6505">
            <v>1.05</v>
          </cell>
        </row>
        <row r="6506">
          <cell r="M6506" t="str">
            <v>SCS0003188</v>
          </cell>
          <cell r="N6506">
            <v>1943508</v>
          </cell>
          <cell r="O6506" t="str">
            <v>调高手柄耐磨片</v>
          </cell>
          <cell r="P6506" t="str">
            <v>H32B</v>
          </cell>
          <cell r="Q6506">
            <v>3376</v>
          </cell>
          <cell r="R6506" t="str">
            <v>YC01</v>
          </cell>
          <cell r="S6506">
            <v>0.09</v>
          </cell>
        </row>
        <row r="6507">
          <cell r="M6507" t="str">
            <v>scs0004650</v>
          </cell>
          <cell r="N6507">
            <v>1913037</v>
          </cell>
          <cell r="O6507" t="str">
            <v>主驾左后护盖固定片</v>
          </cell>
          <cell r="Q6507">
            <v>500</v>
          </cell>
          <cell r="R6507" t="str">
            <v>YC10</v>
          </cell>
          <cell r="S6507">
            <v>0.15379999999999999</v>
          </cell>
        </row>
        <row r="6508">
          <cell r="M6508" t="str">
            <v>SCS0005997</v>
          </cell>
          <cell r="N6508" t="str">
            <v>L4527</v>
          </cell>
          <cell r="O6508" t="str">
            <v>座垫支撑钢丝B</v>
          </cell>
          <cell r="P6508" t="str">
            <v>P203</v>
          </cell>
          <cell r="Q6508">
            <v>1420</v>
          </cell>
          <cell r="R6508" t="str">
            <v>YC10</v>
          </cell>
          <cell r="S6508">
            <v>0.33</v>
          </cell>
        </row>
        <row r="6509">
          <cell r="M6509" t="str">
            <v>SCS0000940</v>
          </cell>
          <cell r="N6509">
            <v>1943004</v>
          </cell>
          <cell r="O6509" t="str">
            <v>主驾安全带固定板总成</v>
          </cell>
          <cell r="Q6509">
            <v>29</v>
          </cell>
          <cell r="R6509" t="str">
            <v>YC01</v>
          </cell>
          <cell r="S6509">
            <v>13.95</v>
          </cell>
        </row>
        <row r="6510">
          <cell r="M6510" t="str">
            <v>SCS0003183</v>
          </cell>
          <cell r="N6510">
            <v>1943508</v>
          </cell>
          <cell r="O6510" t="str">
            <v>后排靠背4分侧支架罩壳</v>
          </cell>
          <cell r="P6510" t="str">
            <v>H32B</v>
          </cell>
          <cell r="Q6510">
            <v>1793</v>
          </cell>
          <cell r="R6510" t="str">
            <v>YC01</v>
          </cell>
          <cell r="S6510">
            <v>0.86</v>
          </cell>
        </row>
        <row r="6511">
          <cell r="M6511" t="str">
            <v>SCS0001807</v>
          </cell>
          <cell r="N6511">
            <v>2143048</v>
          </cell>
          <cell r="O6511" t="str">
            <v>三人座垫面套总成</v>
          </cell>
          <cell r="P6511" t="str">
            <v>M20(黑棕织物)</v>
          </cell>
          <cell r="Q6511">
            <v>320</v>
          </cell>
          <cell r="R6511" t="str">
            <v>YC01</v>
          </cell>
          <cell r="S6511">
            <v>33.299999999999997</v>
          </cell>
        </row>
        <row r="6512">
          <cell r="M6512" t="str">
            <v>SCS0001407</v>
          </cell>
          <cell r="N6512" t="str">
            <v>L4494</v>
          </cell>
          <cell r="O6512" t="str">
            <v>异形钢丝3</v>
          </cell>
          <cell r="P6512" t="str">
            <v>C40D</v>
          </cell>
          <cell r="Q6512">
            <v>2502</v>
          </cell>
          <cell r="R6512" t="str">
            <v>YC03</v>
          </cell>
          <cell r="S6512">
            <v>0.26</v>
          </cell>
        </row>
        <row r="6513">
          <cell r="M6513" t="str">
            <v>BFA0000051</v>
          </cell>
          <cell r="N6513">
            <v>1943003</v>
          </cell>
          <cell r="O6513" t="str">
            <v>十字槽盘头螺钉</v>
          </cell>
          <cell r="P6513" t="str">
            <v>M5*6彩锌</v>
          </cell>
          <cell r="Q6513">
            <v>6186</v>
          </cell>
          <cell r="R6513" t="str">
            <v>YC01</v>
          </cell>
          <cell r="S6513">
            <v>0.02</v>
          </cell>
        </row>
        <row r="6514">
          <cell r="M6514" t="str">
            <v>SCS0003194</v>
          </cell>
          <cell r="N6514">
            <v>1943508</v>
          </cell>
          <cell r="O6514" t="str">
            <v>解锁按钮总成</v>
          </cell>
          <cell r="P6514" t="str">
            <v>C40D(深色)</v>
          </cell>
          <cell r="Q6514">
            <v>810</v>
          </cell>
          <cell r="R6514" t="str">
            <v>YC01</v>
          </cell>
          <cell r="S6514">
            <v>1.82</v>
          </cell>
        </row>
        <row r="6515">
          <cell r="M6515" t="str">
            <v>scs0004648</v>
          </cell>
          <cell r="N6515">
            <v>1913037</v>
          </cell>
          <cell r="O6515" t="str">
            <v>副驾右后护盖固定片</v>
          </cell>
          <cell r="Q6515">
            <v>900</v>
          </cell>
          <cell r="R6515" t="str">
            <v>YC10</v>
          </cell>
          <cell r="S6515">
            <v>0.15379999999999999</v>
          </cell>
        </row>
        <row r="6516">
          <cell r="M6516" t="str">
            <v>SCS0005998</v>
          </cell>
          <cell r="N6516" t="str">
            <v>L4527</v>
          </cell>
          <cell r="O6516" t="str">
            <v>L型连接板</v>
          </cell>
          <cell r="P6516" t="str">
            <v>P203</v>
          </cell>
          <cell r="Q6516">
            <v>2840</v>
          </cell>
          <cell r="R6516" t="str">
            <v>YC10</v>
          </cell>
          <cell r="S6516">
            <v>0.41</v>
          </cell>
        </row>
        <row r="6517">
          <cell r="M6517" t="str">
            <v>SCS0000941</v>
          </cell>
          <cell r="N6517">
            <v>1943004</v>
          </cell>
          <cell r="O6517" t="str">
            <v>主驾左外后固定座总成</v>
          </cell>
          <cell r="Q6517">
            <v>29</v>
          </cell>
          <cell r="R6517" t="str">
            <v>YC01</v>
          </cell>
          <cell r="S6517">
            <v>3.66</v>
          </cell>
        </row>
        <row r="6518">
          <cell r="M6518" t="str">
            <v>SCS0003188</v>
          </cell>
          <cell r="N6518">
            <v>1943508</v>
          </cell>
          <cell r="O6518" t="str">
            <v>调高手柄耐磨片</v>
          </cell>
          <cell r="P6518" t="str">
            <v>H32B</v>
          </cell>
          <cell r="Q6518">
            <v>3466</v>
          </cell>
          <cell r="R6518" t="str">
            <v>YC01</v>
          </cell>
          <cell r="S6518">
            <v>0.09</v>
          </cell>
        </row>
        <row r="6519">
          <cell r="M6519" t="str">
            <v>SCS0001828</v>
          </cell>
          <cell r="N6519">
            <v>2143048</v>
          </cell>
          <cell r="O6519" t="str">
            <v>左侧独立靠背面套</v>
          </cell>
          <cell r="P6519" t="str">
            <v>M20(黑棕织物)</v>
          </cell>
          <cell r="Q6519">
            <v>320</v>
          </cell>
          <cell r="R6519" t="str">
            <v>YC01</v>
          </cell>
          <cell r="S6519">
            <v>24.95</v>
          </cell>
        </row>
        <row r="6520">
          <cell r="M6520" t="str">
            <v>SCS0001430</v>
          </cell>
          <cell r="N6520" t="str">
            <v>L4494</v>
          </cell>
          <cell r="O6520" t="str">
            <v>异形钢丝4</v>
          </cell>
          <cell r="P6520" t="str">
            <v>C40D</v>
          </cell>
          <cell r="Q6520">
            <v>2492</v>
          </cell>
          <cell r="R6520" t="str">
            <v>YC03</v>
          </cell>
          <cell r="S6520">
            <v>0.16</v>
          </cell>
        </row>
        <row r="6521">
          <cell r="M6521" t="str">
            <v>BFA0000052</v>
          </cell>
          <cell r="N6521">
            <v>1943003</v>
          </cell>
          <cell r="O6521" t="str">
            <v>十字槽沉头螺钉</v>
          </cell>
          <cell r="P6521" t="str">
            <v>M4*6彩锌</v>
          </cell>
          <cell r="Q6521">
            <v>1031</v>
          </cell>
          <cell r="R6521" t="str">
            <v>YC01</v>
          </cell>
          <cell r="S6521">
            <v>0.01</v>
          </cell>
        </row>
        <row r="6522">
          <cell r="M6522" t="str">
            <v>SCS0003195</v>
          </cell>
          <cell r="N6522">
            <v>1943508</v>
          </cell>
          <cell r="O6522" t="str">
            <v>扶手背板</v>
          </cell>
          <cell r="P6522" t="str">
            <v>C40D</v>
          </cell>
          <cell r="Q6522">
            <v>15</v>
          </cell>
          <cell r="R6522" t="str">
            <v>YC01</v>
          </cell>
          <cell r="S6522">
            <v>5.0999999999999996</v>
          </cell>
        </row>
        <row r="6523">
          <cell r="M6523" t="str">
            <v>scs0004623</v>
          </cell>
          <cell r="N6523">
            <v>1913037</v>
          </cell>
          <cell r="O6523" t="str">
            <v>副驾右外后管架支撑座</v>
          </cell>
          <cell r="Q6523">
            <v>868</v>
          </cell>
          <cell r="R6523" t="str">
            <v>YC10</v>
          </cell>
          <cell r="S6523">
            <v>0.89739999999999998</v>
          </cell>
        </row>
        <row r="6524">
          <cell r="M6524" t="str">
            <v>SCS0005999</v>
          </cell>
          <cell r="N6524" t="str">
            <v>L4527</v>
          </cell>
          <cell r="O6524" t="str">
            <v>前横管</v>
          </cell>
          <cell r="P6524" t="str">
            <v>P203</v>
          </cell>
          <cell r="Q6524">
            <v>1420</v>
          </cell>
          <cell r="R6524" t="str">
            <v>YC10</v>
          </cell>
          <cell r="S6524">
            <v>1.5</v>
          </cell>
        </row>
        <row r="6525">
          <cell r="M6525" t="str">
            <v>SCS0001319</v>
          </cell>
          <cell r="N6525">
            <v>1943004</v>
          </cell>
          <cell r="O6525" t="str">
            <v>主驾调角器把手</v>
          </cell>
          <cell r="P6525" t="str">
            <v>H32B</v>
          </cell>
          <cell r="Q6525">
            <v>1260</v>
          </cell>
          <cell r="R6525" t="str">
            <v>YC10</v>
          </cell>
          <cell r="S6525">
            <v>1.66</v>
          </cell>
        </row>
        <row r="6526">
          <cell r="M6526" t="str">
            <v>SCS0003194</v>
          </cell>
          <cell r="N6526">
            <v>1943508</v>
          </cell>
          <cell r="O6526" t="str">
            <v>解锁按钮总成</v>
          </cell>
          <cell r="P6526" t="str">
            <v>C40D(深色)</v>
          </cell>
          <cell r="Q6526">
            <v>1694</v>
          </cell>
          <cell r="R6526" t="str">
            <v>YC01</v>
          </cell>
          <cell r="S6526">
            <v>1.82</v>
          </cell>
        </row>
        <row r="6527">
          <cell r="M6527" t="str">
            <v>SCS0001832</v>
          </cell>
          <cell r="N6527">
            <v>2143048</v>
          </cell>
          <cell r="O6527" t="str">
            <v>左侧独立座垫面套</v>
          </cell>
          <cell r="P6527" t="str">
            <v>M20(黑棕织物)</v>
          </cell>
          <cell r="Q6527">
            <v>320</v>
          </cell>
          <cell r="R6527" t="str">
            <v>YC01</v>
          </cell>
          <cell r="S6527">
            <v>22.37</v>
          </cell>
        </row>
        <row r="6528">
          <cell r="M6528" t="str">
            <v>SCS0001592</v>
          </cell>
          <cell r="N6528" t="str">
            <v>L4494</v>
          </cell>
          <cell r="O6528" t="str">
            <v>异形钢丝5</v>
          </cell>
          <cell r="P6528" t="str">
            <v>C40DB  L型钢丝</v>
          </cell>
          <cell r="Q6528">
            <v>180</v>
          </cell>
          <cell r="R6528" t="str">
            <v>YC03</v>
          </cell>
          <cell r="S6528">
            <v>0.25</v>
          </cell>
        </row>
        <row r="6529">
          <cell r="M6529" t="str">
            <v>BFA0000322</v>
          </cell>
          <cell r="N6529">
            <v>1943003</v>
          </cell>
          <cell r="O6529" t="str">
            <v>台阶螺栓</v>
          </cell>
          <cell r="P6529" t="str">
            <v>C32B</v>
          </cell>
          <cell r="Q6529">
            <v>5600</v>
          </cell>
          <cell r="R6529" t="str">
            <v>YC01</v>
          </cell>
          <cell r="S6529">
            <v>0.81</v>
          </cell>
        </row>
        <row r="6530">
          <cell r="M6530" t="str">
            <v>SCS0003219</v>
          </cell>
          <cell r="N6530">
            <v>1943508</v>
          </cell>
          <cell r="O6530" t="str">
            <v>扶手杯托</v>
          </cell>
          <cell r="P6530" t="str">
            <v>C40D(深色)</v>
          </cell>
          <cell r="Q6530">
            <v>22</v>
          </cell>
          <cell r="R6530" t="str">
            <v>YC01</v>
          </cell>
          <cell r="S6530">
            <v>2.8</v>
          </cell>
        </row>
        <row r="6531">
          <cell r="M6531" t="str">
            <v>scs0004606</v>
          </cell>
          <cell r="N6531">
            <v>1913037</v>
          </cell>
          <cell r="O6531" t="str">
            <v>主驾左内后管架支撑座</v>
          </cell>
          <cell r="Q6531">
            <v>1972</v>
          </cell>
          <cell r="R6531" t="str">
            <v>YC10</v>
          </cell>
          <cell r="S6531">
            <v>1.2564</v>
          </cell>
        </row>
        <row r="6532">
          <cell r="M6532" t="str">
            <v>SCS0006003</v>
          </cell>
          <cell r="N6532" t="str">
            <v>L4527</v>
          </cell>
          <cell r="O6532" t="str">
            <v>前联动管</v>
          </cell>
          <cell r="P6532" t="str">
            <v>P203</v>
          </cell>
          <cell r="Q6532">
            <v>702</v>
          </cell>
          <cell r="R6532" t="str">
            <v>YC10</v>
          </cell>
          <cell r="S6532">
            <v>2.59</v>
          </cell>
        </row>
        <row r="6533">
          <cell r="M6533" t="str">
            <v>SCS0001320</v>
          </cell>
          <cell r="N6533">
            <v>1943004</v>
          </cell>
          <cell r="O6533" t="str">
            <v>副驾调角器把手</v>
          </cell>
          <cell r="P6533" t="str">
            <v>H32B</v>
          </cell>
          <cell r="Q6533">
            <v>1260</v>
          </cell>
          <cell r="R6533" t="str">
            <v>YC10</v>
          </cell>
          <cell r="S6533">
            <v>1.66</v>
          </cell>
        </row>
        <row r="6534">
          <cell r="M6534" t="str">
            <v>SCS0003195</v>
          </cell>
          <cell r="N6534">
            <v>1943508</v>
          </cell>
          <cell r="O6534" t="str">
            <v>扶手背板</v>
          </cell>
          <cell r="P6534" t="str">
            <v>C40D</v>
          </cell>
          <cell r="Q6534">
            <v>94</v>
          </cell>
          <cell r="R6534" t="str">
            <v>YC01</v>
          </cell>
          <cell r="S6534">
            <v>5.0999999999999996</v>
          </cell>
        </row>
        <row r="6535">
          <cell r="M6535" t="str">
            <v>SCS0001835</v>
          </cell>
          <cell r="N6535">
            <v>2143048</v>
          </cell>
          <cell r="O6535" t="str">
            <v>右侧独立座垫面套</v>
          </cell>
          <cell r="P6535" t="str">
            <v>M20(黑棕织物)</v>
          </cell>
          <cell r="Q6535">
            <v>320</v>
          </cell>
          <cell r="R6535" t="str">
            <v>YC01</v>
          </cell>
          <cell r="S6535">
            <v>22.37</v>
          </cell>
        </row>
        <row r="6536">
          <cell r="M6536" t="str">
            <v>SCS0005374</v>
          </cell>
          <cell r="N6536" t="str">
            <v>L4494</v>
          </cell>
          <cell r="O6536" t="str">
            <v>靠背泡沫预埋钢丝B</v>
          </cell>
          <cell r="P6536" t="str">
            <v>P203</v>
          </cell>
          <cell r="Q6536">
            <v>1374</v>
          </cell>
          <cell r="R6536" t="str">
            <v>YC03</v>
          </cell>
          <cell r="S6536">
            <v>0.2</v>
          </cell>
        </row>
        <row r="6537">
          <cell r="M6537" t="str">
            <v>BFA0000751</v>
          </cell>
          <cell r="N6537">
            <v>1943003</v>
          </cell>
          <cell r="O6537" t="str">
            <v>六角法兰面锁紧螺母</v>
          </cell>
          <cell r="P6537" t="str">
            <v>非金属嵌件M6</v>
          </cell>
          <cell r="Q6537">
            <v>686</v>
          </cell>
          <cell r="R6537" t="str">
            <v>YC10</v>
          </cell>
          <cell r="S6537">
            <v>0.12</v>
          </cell>
        </row>
        <row r="6538">
          <cell r="M6538" t="str">
            <v>SCS0003220</v>
          </cell>
          <cell r="N6538">
            <v>1943508</v>
          </cell>
          <cell r="O6538" t="str">
            <v>杯托橡胶棘爪</v>
          </cell>
          <cell r="P6538" t="str">
            <v>C40D(深色)</v>
          </cell>
          <cell r="Q6538">
            <v>88</v>
          </cell>
          <cell r="R6538" t="str">
            <v>YC01</v>
          </cell>
          <cell r="S6538">
            <v>0.14000000000000001</v>
          </cell>
        </row>
        <row r="6539">
          <cell r="M6539" t="str">
            <v>SCS0004603</v>
          </cell>
          <cell r="N6539">
            <v>1913037</v>
          </cell>
          <cell r="O6539" t="str">
            <v>右前管架支撑座总成</v>
          </cell>
          <cell r="Q6539">
            <v>606</v>
          </cell>
          <cell r="R6539" t="str">
            <v>YC10</v>
          </cell>
          <cell r="S6539">
            <v>1.1709000000000001</v>
          </cell>
        </row>
        <row r="6540">
          <cell r="M6540" t="str">
            <v>SCS0006004</v>
          </cell>
          <cell r="N6540" t="str">
            <v>L4527</v>
          </cell>
          <cell r="O6540" t="str">
            <v>后联动管</v>
          </cell>
          <cell r="P6540" t="str">
            <v>P203</v>
          </cell>
          <cell r="Q6540">
            <v>702</v>
          </cell>
          <cell r="R6540" t="str">
            <v>YC10</v>
          </cell>
          <cell r="S6540">
            <v>4.1900000000000004</v>
          </cell>
        </row>
        <row r="6541">
          <cell r="M6541" t="str">
            <v>SCS0001409</v>
          </cell>
          <cell r="N6541">
            <v>1943004</v>
          </cell>
          <cell r="O6541" t="str">
            <v>圆管</v>
          </cell>
          <cell r="P6541" t="str">
            <v>C40D</v>
          </cell>
          <cell r="Q6541">
            <v>1870</v>
          </cell>
          <cell r="R6541" t="str">
            <v>YC10</v>
          </cell>
          <cell r="S6541">
            <v>16.329999999999998</v>
          </cell>
        </row>
        <row r="6542">
          <cell r="M6542" t="str">
            <v>SCS0003219</v>
          </cell>
          <cell r="N6542">
            <v>1943508</v>
          </cell>
          <cell r="O6542" t="str">
            <v>扶手杯托</v>
          </cell>
          <cell r="P6542" t="str">
            <v>C40D(深色)</v>
          </cell>
          <cell r="Q6542">
            <v>96</v>
          </cell>
          <cell r="R6542" t="str">
            <v>YC01</v>
          </cell>
          <cell r="S6542">
            <v>2.8</v>
          </cell>
        </row>
        <row r="6543">
          <cell r="M6543" t="str">
            <v>SCS0001838</v>
          </cell>
          <cell r="N6543">
            <v>2143048</v>
          </cell>
          <cell r="O6543" t="str">
            <v>右侧独立靠背面套</v>
          </cell>
          <cell r="P6543" t="str">
            <v>M20(黑棕织物)</v>
          </cell>
          <cell r="Q6543">
            <v>320</v>
          </cell>
          <cell r="R6543" t="str">
            <v>YC01</v>
          </cell>
          <cell r="S6543">
            <v>24.95</v>
          </cell>
        </row>
        <row r="6544">
          <cell r="M6544" t="str">
            <v>SCS0005375</v>
          </cell>
          <cell r="N6544" t="str">
            <v>L4494</v>
          </cell>
          <cell r="O6544" t="str">
            <v>靠背泡沫预埋钢丝C</v>
          </cell>
          <cell r="P6544" t="str">
            <v>P203</v>
          </cell>
          <cell r="Q6544">
            <v>1374</v>
          </cell>
          <cell r="R6544" t="str">
            <v>YC03</v>
          </cell>
          <cell r="S6544">
            <v>0.2</v>
          </cell>
        </row>
        <row r="6545">
          <cell r="M6545" t="str">
            <v>BFA0000837</v>
          </cell>
          <cell r="N6545">
            <v>1943003</v>
          </cell>
          <cell r="O6545" t="str">
            <v>平面垫片</v>
          </cell>
          <cell r="P6545" t="str">
            <v>直径10mm厚度1mm白色</v>
          </cell>
          <cell r="Q6545">
            <v>338</v>
          </cell>
          <cell r="R6545" t="str">
            <v>YC01</v>
          </cell>
          <cell r="S6545">
            <v>0.03</v>
          </cell>
        </row>
        <row r="6546">
          <cell r="M6546" t="str">
            <v>SCS0003269</v>
          </cell>
          <cell r="N6546">
            <v>1943508</v>
          </cell>
          <cell r="O6546" t="str">
            <v>衬套</v>
          </cell>
          <cell r="P6546" t="str">
            <v>MA501</v>
          </cell>
          <cell r="Q6546">
            <v>7</v>
          </cell>
          <cell r="R6546" t="str">
            <v>YC01</v>
          </cell>
          <cell r="S6546">
            <v>0.13</v>
          </cell>
        </row>
        <row r="6547">
          <cell r="M6547" t="str">
            <v>SCS0004602</v>
          </cell>
          <cell r="N6547">
            <v>1913037</v>
          </cell>
          <cell r="O6547" t="str">
            <v>左前管架支撑座总成</v>
          </cell>
          <cell r="Q6547">
            <v>39</v>
          </cell>
          <cell r="R6547" t="str">
            <v>YC10</v>
          </cell>
          <cell r="S6547">
            <v>1.1709000000000001</v>
          </cell>
        </row>
        <row r="6548">
          <cell r="M6548" t="str">
            <v>SCS0006005</v>
          </cell>
          <cell r="N6548" t="str">
            <v>L4527</v>
          </cell>
          <cell r="O6548" t="str">
            <v>滑轨连接板左件</v>
          </cell>
          <cell r="P6548" t="str">
            <v>P203</v>
          </cell>
          <cell r="Q6548">
            <v>145</v>
          </cell>
          <cell r="R6548" t="str">
            <v>YC10</v>
          </cell>
          <cell r="S6548">
            <v>6.4</v>
          </cell>
        </row>
        <row r="6549">
          <cell r="M6549" t="str">
            <v>SCS0001410</v>
          </cell>
          <cell r="N6549">
            <v>1943004</v>
          </cell>
          <cell r="O6549" t="str">
            <v>横管</v>
          </cell>
          <cell r="P6549" t="str">
            <v>C40D</v>
          </cell>
          <cell r="Q6549">
            <v>1100</v>
          </cell>
          <cell r="R6549" t="str">
            <v>YC10</v>
          </cell>
          <cell r="S6549">
            <v>11.46</v>
          </cell>
        </row>
        <row r="6550">
          <cell r="M6550" t="str">
            <v>SCS0003220</v>
          </cell>
          <cell r="N6550">
            <v>1943508</v>
          </cell>
          <cell r="O6550" t="str">
            <v>杯托橡胶棘爪</v>
          </cell>
          <cell r="P6550" t="str">
            <v>C40D(深色)</v>
          </cell>
          <cell r="Q6550">
            <v>384</v>
          </cell>
          <cell r="R6550" t="str">
            <v>YC01</v>
          </cell>
          <cell r="S6550">
            <v>0.14000000000000001</v>
          </cell>
        </row>
        <row r="6551">
          <cell r="M6551" t="str">
            <v>SCS0001841</v>
          </cell>
          <cell r="N6551">
            <v>2143048</v>
          </cell>
          <cell r="O6551" t="str">
            <v>右座椅扶手面套</v>
          </cell>
          <cell r="P6551" t="str">
            <v>M20(黑棕织物)</v>
          </cell>
          <cell r="Q6551">
            <v>320</v>
          </cell>
          <cell r="R6551" t="str">
            <v>YC01</v>
          </cell>
          <cell r="S6551">
            <v>3.14</v>
          </cell>
        </row>
        <row r="6552">
          <cell r="M6552" t="str">
            <v>SCS0000859</v>
          </cell>
          <cell r="N6552" t="str">
            <v>L4494</v>
          </cell>
          <cell r="O6552" t="str">
            <v>钢丝320</v>
          </cell>
          <cell r="Q6552">
            <v>580</v>
          </cell>
          <cell r="R6552" t="str">
            <v>YC03</v>
          </cell>
          <cell r="S6552">
            <v>0.12</v>
          </cell>
        </row>
        <row r="6553">
          <cell r="M6553" t="str">
            <v>BFA0000007</v>
          </cell>
          <cell r="N6553">
            <v>1943003</v>
          </cell>
          <cell r="O6553" t="str">
            <v>平垫圈￠8</v>
          </cell>
          <cell r="P6553" t="str">
            <v>￠8黑</v>
          </cell>
          <cell r="Q6553">
            <v>2800</v>
          </cell>
          <cell r="R6553" t="str">
            <v>YC01</v>
          </cell>
          <cell r="S6553">
            <v>0.02</v>
          </cell>
        </row>
        <row r="6554">
          <cell r="M6554" t="str">
            <v>SCS0003270</v>
          </cell>
          <cell r="N6554">
            <v>1943508</v>
          </cell>
          <cell r="O6554" t="str">
            <v>挡块</v>
          </cell>
          <cell r="P6554" t="str">
            <v>MA501</v>
          </cell>
          <cell r="Q6554">
            <v>7</v>
          </cell>
          <cell r="R6554" t="str">
            <v>YC01</v>
          </cell>
          <cell r="S6554">
            <v>0.15</v>
          </cell>
        </row>
        <row r="6555">
          <cell r="M6555" t="str">
            <v>SCS0004652</v>
          </cell>
          <cell r="N6555">
            <v>1913037</v>
          </cell>
          <cell r="O6555" t="str">
            <v>座蛇形簧固定片</v>
          </cell>
          <cell r="P6555" t="str">
            <v>BQ301-6802117</v>
          </cell>
          <cell r="Q6555">
            <v>5920</v>
          </cell>
          <cell r="R6555" t="str">
            <v>YC10</v>
          </cell>
          <cell r="S6555">
            <v>0.15229999999999999</v>
          </cell>
        </row>
        <row r="6556">
          <cell r="M6556" t="str">
            <v>SCS0006006</v>
          </cell>
          <cell r="N6556" t="str">
            <v>L4527</v>
          </cell>
          <cell r="O6556" t="str">
            <v>滑轨连接板右件</v>
          </cell>
          <cell r="P6556" t="str">
            <v>P203</v>
          </cell>
          <cell r="Q6556">
            <v>143</v>
          </cell>
          <cell r="R6556" t="str">
            <v>YC10</v>
          </cell>
          <cell r="S6556">
            <v>9.11</v>
          </cell>
        </row>
        <row r="6557">
          <cell r="M6557" t="str">
            <v>SCS0001415</v>
          </cell>
          <cell r="N6557">
            <v>1943004</v>
          </cell>
          <cell r="O6557" t="str">
            <v>按钮支架</v>
          </cell>
          <cell r="P6557" t="str">
            <v>C40D</v>
          </cell>
          <cell r="Q6557">
            <v>3760</v>
          </cell>
          <cell r="R6557" t="str">
            <v>YC10</v>
          </cell>
          <cell r="S6557">
            <v>0.89</v>
          </cell>
        </row>
        <row r="6558">
          <cell r="M6558" t="str">
            <v>SCS0003269</v>
          </cell>
          <cell r="N6558">
            <v>1943508</v>
          </cell>
          <cell r="O6558" t="str">
            <v>衬套</v>
          </cell>
          <cell r="P6558" t="str">
            <v>MA501</v>
          </cell>
          <cell r="Q6558">
            <v>16</v>
          </cell>
          <cell r="R6558" t="str">
            <v>YC01</v>
          </cell>
          <cell r="S6558">
            <v>0.13</v>
          </cell>
        </row>
        <row r="6559">
          <cell r="M6559" t="str">
            <v>SCS0001843</v>
          </cell>
          <cell r="N6559">
            <v>2143048</v>
          </cell>
          <cell r="O6559" t="str">
            <v>左座椅扶手面套</v>
          </cell>
          <cell r="P6559" t="str">
            <v>M20(黑棕织物)</v>
          </cell>
          <cell r="Q6559">
            <v>320</v>
          </cell>
          <cell r="R6559" t="str">
            <v>YC01</v>
          </cell>
          <cell r="S6559">
            <v>3.14</v>
          </cell>
        </row>
        <row r="6560">
          <cell r="M6560" t="str">
            <v>SCS0001175</v>
          </cell>
          <cell r="N6560" t="str">
            <v>L4494</v>
          </cell>
          <cell r="O6560" t="str">
            <v>异形钢丝2</v>
          </cell>
          <cell r="P6560" t="str">
            <v>C33D</v>
          </cell>
          <cell r="Q6560">
            <v>8</v>
          </cell>
          <cell r="R6560" t="str">
            <v>YC03</v>
          </cell>
          <cell r="S6560">
            <v>0.39</v>
          </cell>
        </row>
        <row r="6561">
          <cell r="M6561" t="str">
            <v>BFA0000008</v>
          </cell>
          <cell r="N6561">
            <v>1943003</v>
          </cell>
          <cell r="O6561" t="str">
            <v>弹簧垫圈￠8</v>
          </cell>
          <cell r="P6561" t="str">
            <v>￠8黑</v>
          </cell>
          <cell r="Q6561">
            <v>2800</v>
          </cell>
          <cell r="R6561" t="str">
            <v>YC01</v>
          </cell>
          <cell r="S6561">
            <v>0.01</v>
          </cell>
        </row>
        <row r="6562">
          <cell r="M6562" t="str">
            <v>SCS0003271</v>
          </cell>
          <cell r="N6562">
            <v>1943508</v>
          </cell>
          <cell r="O6562" t="str">
            <v>限位堵盖</v>
          </cell>
          <cell r="P6562" t="str">
            <v>MA501</v>
          </cell>
          <cell r="Q6562">
            <v>7</v>
          </cell>
          <cell r="R6562" t="str">
            <v>YC01</v>
          </cell>
          <cell r="S6562">
            <v>0.14000000000000001</v>
          </cell>
        </row>
        <row r="6563">
          <cell r="M6563" t="str">
            <v>SCS0004616</v>
          </cell>
          <cell r="N6563">
            <v>1913037</v>
          </cell>
          <cell r="O6563" t="str">
            <v>主驾右外下连接板</v>
          </cell>
          <cell r="P6563" t="str">
            <v>M20/C33</v>
          </cell>
          <cell r="Q6563">
            <v>526</v>
          </cell>
          <cell r="R6563" t="str">
            <v>YC10</v>
          </cell>
          <cell r="S6563">
            <v>3.0123000000000002</v>
          </cell>
        </row>
        <row r="6564">
          <cell r="M6564" t="str">
            <v>SCS0006007</v>
          </cell>
          <cell r="N6564" t="str">
            <v>L4527</v>
          </cell>
          <cell r="O6564" t="str">
            <v>主驾安全带加强板焊接总成</v>
          </cell>
          <cell r="P6564" t="str">
            <v>P203</v>
          </cell>
          <cell r="Q6564">
            <v>145</v>
          </cell>
          <cell r="R6564" t="str">
            <v>YC10</v>
          </cell>
          <cell r="S6564">
            <v>3.04</v>
          </cell>
        </row>
        <row r="6565">
          <cell r="M6565" t="str">
            <v>SCS0001416</v>
          </cell>
          <cell r="N6565">
            <v>1943004</v>
          </cell>
          <cell r="O6565" t="str">
            <v>纵管</v>
          </cell>
          <cell r="P6565" t="str">
            <v>C40D</v>
          </cell>
          <cell r="Q6565">
            <v>3740</v>
          </cell>
          <cell r="R6565" t="str">
            <v>YC10</v>
          </cell>
          <cell r="S6565">
            <v>4.67</v>
          </cell>
        </row>
        <row r="6566">
          <cell r="M6566" t="str">
            <v>SCS0003270</v>
          </cell>
          <cell r="N6566">
            <v>1943508</v>
          </cell>
          <cell r="O6566" t="str">
            <v>挡块</v>
          </cell>
          <cell r="P6566" t="str">
            <v>MA501</v>
          </cell>
          <cell r="Q6566">
            <v>16</v>
          </cell>
          <cell r="R6566" t="str">
            <v>YC01</v>
          </cell>
          <cell r="S6566">
            <v>0.15</v>
          </cell>
        </row>
        <row r="6567">
          <cell r="M6567" t="str">
            <v>SCS0002051</v>
          </cell>
          <cell r="N6567">
            <v>2143048</v>
          </cell>
          <cell r="O6567" t="str">
            <v>无纺布700*550</v>
          </cell>
          <cell r="Q6567">
            <v>8400</v>
          </cell>
          <cell r="R6567" t="str">
            <v>YC01</v>
          </cell>
          <cell r="S6567">
            <v>0.34</v>
          </cell>
        </row>
        <row r="6568">
          <cell r="M6568" t="str">
            <v>SCS0004552</v>
          </cell>
          <cell r="N6568" t="str">
            <v>L4494</v>
          </cell>
          <cell r="O6568" t="str">
            <v>连接杆</v>
          </cell>
          <cell r="P6568" t="str">
            <v>C32B</v>
          </cell>
          <cell r="Q6568">
            <v>2330</v>
          </cell>
          <cell r="R6568" t="str">
            <v>YC01</v>
          </cell>
          <cell r="S6568">
            <v>3.1</v>
          </cell>
        </row>
        <row r="6569">
          <cell r="M6569" t="str">
            <v>BFA0000019</v>
          </cell>
          <cell r="N6569">
            <v>1943003</v>
          </cell>
          <cell r="O6569" t="str">
            <v>盖形螺母</v>
          </cell>
          <cell r="P6569" t="str">
            <v>M8黑色</v>
          </cell>
          <cell r="Q6569">
            <v>54916</v>
          </cell>
          <cell r="R6569" t="str">
            <v>YC10</v>
          </cell>
          <cell r="S6569">
            <v>0.21</v>
          </cell>
        </row>
        <row r="6570">
          <cell r="M6570" t="str">
            <v>SCS0003276</v>
          </cell>
          <cell r="N6570">
            <v>1943508</v>
          </cell>
          <cell r="O6570" t="str">
            <v>靠背外侧扶手钣金护盖</v>
          </cell>
          <cell r="P6570" t="str">
            <v>C40DB(深色)</v>
          </cell>
          <cell r="Q6570">
            <v>7</v>
          </cell>
          <cell r="R6570" t="str">
            <v>YC01</v>
          </cell>
          <cell r="S6570">
            <v>1.73</v>
          </cell>
        </row>
        <row r="6571">
          <cell r="M6571" t="str">
            <v>SCS0004617</v>
          </cell>
          <cell r="N6571">
            <v>1913037</v>
          </cell>
          <cell r="O6571" t="str">
            <v>副驾左外下连接板</v>
          </cell>
          <cell r="P6571" t="str">
            <v>M20/C33</v>
          </cell>
          <cell r="Q6571">
            <v>600</v>
          </cell>
          <cell r="R6571" t="str">
            <v>YC10</v>
          </cell>
          <cell r="S6571">
            <v>3.0123000000000002</v>
          </cell>
        </row>
        <row r="6572">
          <cell r="M6572" t="str">
            <v>SCS0006013</v>
          </cell>
          <cell r="N6572" t="str">
            <v>L4527</v>
          </cell>
          <cell r="O6572" t="str">
            <v>副驾罩壳固定钢丝焊接总成</v>
          </cell>
          <cell r="P6572" t="str">
            <v>P203</v>
          </cell>
          <cell r="Q6572">
            <v>653</v>
          </cell>
          <cell r="R6572" t="str">
            <v>YC10</v>
          </cell>
          <cell r="S6572">
            <v>2.98</v>
          </cell>
        </row>
        <row r="6573">
          <cell r="M6573" t="str">
            <v>SCS0001417</v>
          </cell>
          <cell r="N6573">
            <v>1943004</v>
          </cell>
          <cell r="O6573" t="str">
            <v>安全带支架总成</v>
          </cell>
          <cell r="P6573" t="str">
            <v>C40D</v>
          </cell>
          <cell r="Q6573">
            <v>1870</v>
          </cell>
          <cell r="R6573" t="str">
            <v>YC10</v>
          </cell>
          <cell r="S6573">
            <v>2.79</v>
          </cell>
        </row>
        <row r="6574">
          <cell r="M6574" t="str">
            <v>SCS0003271</v>
          </cell>
          <cell r="N6574">
            <v>1943508</v>
          </cell>
          <cell r="O6574" t="str">
            <v>限位堵盖</v>
          </cell>
          <cell r="P6574" t="str">
            <v>MA501</v>
          </cell>
          <cell r="Q6574">
            <v>16</v>
          </cell>
          <cell r="R6574" t="str">
            <v>YC01</v>
          </cell>
          <cell r="S6574">
            <v>0.14000000000000001</v>
          </cell>
        </row>
        <row r="6575">
          <cell r="M6575" t="str">
            <v>SCS0005236</v>
          </cell>
          <cell r="N6575">
            <v>2143048</v>
          </cell>
          <cell r="O6575" t="str">
            <v>无纺布550*950</v>
          </cell>
          <cell r="P6575" t="str">
            <v>550*950</v>
          </cell>
          <cell r="Q6575">
            <v>6600</v>
          </cell>
          <cell r="R6575" t="str">
            <v>YC01</v>
          </cell>
          <cell r="S6575">
            <v>0.54</v>
          </cell>
        </row>
        <row r="6576">
          <cell r="M6576" t="str">
            <v>SCS0005380</v>
          </cell>
          <cell r="N6576" t="str">
            <v>L4494</v>
          </cell>
          <cell r="O6576" t="str">
            <v>座垫泡沫预埋钢丝B</v>
          </cell>
          <cell r="P6576" t="str">
            <v>P203</v>
          </cell>
          <cell r="Q6576">
            <v>1512</v>
          </cell>
          <cell r="R6576" t="str">
            <v>YC03</v>
          </cell>
          <cell r="S6576">
            <v>0.39</v>
          </cell>
        </row>
        <row r="6577">
          <cell r="M6577" t="str">
            <v>BFA0000028</v>
          </cell>
          <cell r="N6577">
            <v>1943003</v>
          </cell>
          <cell r="O6577" t="str">
            <v>非金属嵌件六角锁紧螺母</v>
          </cell>
          <cell r="P6577" t="str">
            <v>M6镀白锌</v>
          </cell>
          <cell r="Q6577">
            <v>376</v>
          </cell>
          <cell r="R6577" t="str">
            <v>YC10</v>
          </cell>
          <cell r="S6577">
            <v>0.04</v>
          </cell>
        </row>
        <row r="6578">
          <cell r="M6578" t="str">
            <v>SCS0003903</v>
          </cell>
          <cell r="N6578">
            <v>1943508</v>
          </cell>
          <cell r="O6578" t="str">
            <v>后排座椅转轴支架护罩1#</v>
          </cell>
          <cell r="Q6578">
            <v>210</v>
          </cell>
          <cell r="R6578" t="str">
            <v>YC01</v>
          </cell>
          <cell r="S6578">
            <v>0.37</v>
          </cell>
        </row>
        <row r="6579">
          <cell r="M6579" t="str">
            <v>SCS0005972</v>
          </cell>
          <cell r="N6579">
            <v>1913037</v>
          </cell>
          <cell r="O6579" t="str">
            <v>涡簧销轴</v>
          </cell>
          <cell r="Q6579">
            <v>5300</v>
          </cell>
          <cell r="R6579" t="str">
            <v>YC10</v>
          </cell>
          <cell r="S6579">
            <v>1.2388999999999999</v>
          </cell>
        </row>
        <row r="6580">
          <cell r="M6580" t="str">
            <v>SCS0006014</v>
          </cell>
          <cell r="N6580" t="str">
            <v>L4527</v>
          </cell>
          <cell r="O6580" t="str">
            <v>副驾前支撑管</v>
          </cell>
          <cell r="P6580" t="str">
            <v>P203</v>
          </cell>
          <cell r="Q6580">
            <v>346</v>
          </cell>
          <cell r="R6580" t="str">
            <v>YC10</v>
          </cell>
          <cell r="S6580">
            <v>1.94</v>
          </cell>
        </row>
        <row r="6581">
          <cell r="M6581" t="str">
            <v>SCS0001421</v>
          </cell>
          <cell r="N6581">
            <v>1943004</v>
          </cell>
          <cell r="O6581" t="str">
            <v>右旋转支架总成</v>
          </cell>
          <cell r="P6581" t="str">
            <v>C40D</v>
          </cell>
          <cell r="Q6581">
            <v>1880</v>
          </cell>
          <cell r="R6581" t="str">
            <v>YC10</v>
          </cell>
          <cell r="S6581">
            <v>8.02</v>
          </cell>
        </row>
        <row r="6582">
          <cell r="M6582" t="str">
            <v>SCS0003276</v>
          </cell>
          <cell r="N6582">
            <v>1943508</v>
          </cell>
          <cell r="O6582" t="str">
            <v>靠背外侧扶手钣金护盖</v>
          </cell>
          <cell r="P6582" t="str">
            <v>C40DB(深色)</v>
          </cell>
          <cell r="Q6582">
            <v>2</v>
          </cell>
          <cell r="R6582" t="str">
            <v>YC01</v>
          </cell>
          <cell r="S6582">
            <v>1.73</v>
          </cell>
        </row>
        <row r="6583">
          <cell r="M6583" t="str">
            <v>SCS0002050</v>
          </cell>
          <cell r="N6583">
            <v>2143048</v>
          </cell>
          <cell r="O6583" t="str">
            <v>无纺布600*550</v>
          </cell>
          <cell r="Q6583">
            <v>10200</v>
          </cell>
          <cell r="R6583" t="str">
            <v>YC01</v>
          </cell>
          <cell r="S6583">
            <v>0.3</v>
          </cell>
        </row>
        <row r="6584">
          <cell r="M6584" t="str">
            <v>SCS0002988</v>
          </cell>
          <cell r="N6584" t="str">
            <v>L4443</v>
          </cell>
          <cell r="O6584" t="str">
            <v>主头枕插管</v>
          </cell>
          <cell r="Q6584">
            <v>2</v>
          </cell>
          <cell r="R6584" t="str">
            <v>YC01</v>
          </cell>
          <cell r="S6584">
            <v>0.68</v>
          </cell>
        </row>
        <row r="6585">
          <cell r="M6585" t="str">
            <v>BFA0000044</v>
          </cell>
          <cell r="N6585">
            <v>1943003</v>
          </cell>
          <cell r="O6585" t="str">
            <v>六角法兰面带齿螺栓</v>
          </cell>
          <cell r="P6585" t="str">
            <v>M8*20黑</v>
          </cell>
          <cell r="Q6585">
            <v>2800</v>
          </cell>
          <cell r="R6585" t="str">
            <v>YC01</v>
          </cell>
          <cell r="S6585">
            <v>0.09</v>
          </cell>
        </row>
        <row r="6586">
          <cell r="M6586" t="str">
            <v>SCS0003904</v>
          </cell>
          <cell r="N6586">
            <v>1943508</v>
          </cell>
          <cell r="O6586" t="str">
            <v>后排座椅转轴支架护罩2#</v>
          </cell>
          <cell r="Q6586">
            <v>70</v>
          </cell>
          <cell r="R6586" t="str">
            <v>YC01</v>
          </cell>
          <cell r="S6586">
            <v>0.37</v>
          </cell>
        </row>
        <row r="6587">
          <cell r="M6587" t="str">
            <v>BFA0000330</v>
          </cell>
          <cell r="N6587">
            <v>1913037</v>
          </cell>
          <cell r="O6587" t="str">
            <v>前翻转轴</v>
          </cell>
          <cell r="Q6587">
            <v>94</v>
          </cell>
          <cell r="R6587" t="str">
            <v>YC10</v>
          </cell>
          <cell r="S6587">
            <v>0.5504</v>
          </cell>
        </row>
        <row r="6588">
          <cell r="M6588" t="str">
            <v>SCS0006015</v>
          </cell>
          <cell r="N6588" t="str">
            <v>L4527</v>
          </cell>
          <cell r="O6588" t="str">
            <v>副驾后支撑管</v>
          </cell>
          <cell r="P6588" t="str">
            <v>P203</v>
          </cell>
          <cell r="Q6588">
            <v>718</v>
          </cell>
          <cell r="R6588" t="str">
            <v>YC10</v>
          </cell>
          <cell r="S6588">
            <v>3.65</v>
          </cell>
        </row>
        <row r="6589">
          <cell r="M6589" t="str">
            <v>SCS0001422</v>
          </cell>
          <cell r="N6589">
            <v>1943004</v>
          </cell>
          <cell r="O6589" t="str">
            <v>左旋转支架总成</v>
          </cell>
          <cell r="P6589" t="str">
            <v>C40D</v>
          </cell>
          <cell r="Q6589">
            <v>1880</v>
          </cell>
          <cell r="R6589" t="str">
            <v>YC10</v>
          </cell>
          <cell r="S6589">
            <v>8.02</v>
          </cell>
        </row>
        <row r="6590">
          <cell r="M6590" t="str">
            <v>SCS0003394</v>
          </cell>
          <cell r="N6590">
            <v>1943508</v>
          </cell>
          <cell r="O6590" t="str">
            <v>解锁按钮总成</v>
          </cell>
          <cell r="P6590" t="str">
            <v>C40DB(浅色)</v>
          </cell>
          <cell r="Q6590">
            <v>14</v>
          </cell>
          <cell r="R6590" t="str">
            <v>YC01</v>
          </cell>
          <cell r="S6590">
            <v>1.86</v>
          </cell>
        </row>
        <row r="6591">
          <cell r="M6591" t="str">
            <v>SCS0002052</v>
          </cell>
          <cell r="N6591">
            <v>2143048</v>
          </cell>
          <cell r="O6591" t="str">
            <v>无纺布1200*550</v>
          </cell>
          <cell r="Q6591">
            <v>1200</v>
          </cell>
          <cell r="R6591" t="str">
            <v>YC01</v>
          </cell>
          <cell r="S6591">
            <v>0.59</v>
          </cell>
        </row>
        <row r="6592">
          <cell r="M6592" t="str">
            <v>SCS0002989</v>
          </cell>
          <cell r="N6592" t="str">
            <v>L4443</v>
          </cell>
          <cell r="O6592" t="str">
            <v>副头枕插管</v>
          </cell>
          <cell r="Q6592">
            <v>2</v>
          </cell>
          <cell r="R6592" t="str">
            <v>YC01</v>
          </cell>
          <cell r="S6592">
            <v>0.51</v>
          </cell>
        </row>
        <row r="6593">
          <cell r="M6593" t="str">
            <v>BFA0000070</v>
          </cell>
          <cell r="N6593">
            <v>1943003</v>
          </cell>
          <cell r="O6593" t="str">
            <v>六角法兰承面带齿螺栓</v>
          </cell>
          <cell r="Q6593">
            <v>1175</v>
          </cell>
          <cell r="R6593" t="str">
            <v>YC01</v>
          </cell>
          <cell r="S6593">
            <v>0.35</v>
          </cell>
        </row>
        <row r="6594">
          <cell r="M6594" t="str">
            <v>SCS0005405</v>
          </cell>
          <cell r="N6594">
            <v>1943508</v>
          </cell>
          <cell r="O6594" t="str">
            <v>主驾左侧罩壳（电动）</v>
          </cell>
          <cell r="P6594" t="str">
            <v>P203电动六向</v>
          </cell>
          <cell r="Q6594">
            <v>122</v>
          </cell>
          <cell r="R6594" t="str">
            <v>YC01</v>
          </cell>
          <cell r="S6594">
            <v>6.02</v>
          </cell>
        </row>
        <row r="6595">
          <cell r="M6595" t="str">
            <v>BFA0000329</v>
          </cell>
          <cell r="N6595">
            <v>1913037</v>
          </cell>
          <cell r="O6595" t="str">
            <v>弹簧限位销</v>
          </cell>
          <cell r="Q6595">
            <v>36</v>
          </cell>
          <cell r="R6595" t="str">
            <v>YC10</v>
          </cell>
          <cell r="S6595">
            <v>0.3538</v>
          </cell>
        </row>
        <row r="6596">
          <cell r="M6596" t="str">
            <v>SCS0006022</v>
          </cell>
          <cell r="N6596" t="str">
            <v>L4527</v>
          </cell>
          <cell r="O6596" t="str">
            <v>六向左侧边板分总成</v>
          </cell>
          <cell r="P6596" t="str">
            <v>P203</v>
          </cell>
          <cell r="Q6596">
            <v>702</v>
          </cell>
          <cell r="R6596" t="str">
            <v>YC10</v>
          </cell>
          <cell r="S6596">
            <v>12.1</v>
          </cell>
        </row>
        <row r="6597">
          <cell r="M6597" t="str">
            <v>SCS0001423</v>
          </cell>
          <cell r="N6597">
            <v>1943004</v>
          </cell>
          <cell r="O6597" t="str">
            <v>锁支架</v>
          </cell>
          <cell r="P6597" t="str">
            <v>C40D</v>
          </cell>
          <cell r="Q6597">
            <v>3760</v>
          </cell>
          <cell r="R6597" t="str">
            <v>YC10</v>
          </cell>
          <cell r="S6597">
            <v>2.67</v>
          </cell>
        </row>
        <row r="6598">
          <cell r="M6598" t="str">
            <v>SCS0003395</v>
          </cell>
          <cell r="N6598">
            <v>1943508</v>
          </cell>
          <cell r="O6598" t="str">
            <v>扶手杯托</v>
          </cell>
          <cell r="P6598" t="str">
            <v>C40DB(浅色)</v>
          </cell>
          <cell r="Q6598">
            <v>14</v>
          </cell>
          <cell r="R6598" t="str">
            <v>YC01</v>
          </cell>
          <cell r="S6598">
            <v>2.85</v>
          </cell>
        </row>
        <row r="6599">
          <cell r="M6599" t="str">
            <v>SCS0005399</v>
          </cell>
          <cell r="N6599">
            <v>2143048</v>
          </cell>
          <cell r="O6599" t="str">
            <v>前排靠背护面总成</v>
          </cell>
          <cell r="P6599" t="str">
            <v>P203PU无气囊</v>
          </cell>
          <cell r="Q6599">
            <v>1530</v>
          </cell>
          <cell r="R6599" t="str">
            <v>YC01</v>
          </cell>
          <cell r="S6599">
            <v>73.489999999999995</v>
          </cell>
        </row>
        <row r="6600">
          <cell r="M6600" t="str">
            <v>SCS0003124</v>
          </cell>
          <cell r="N6600" t="str">
            <v>L4443</v>
          </cell>
          <cell r="O6600" t="str">
            <v>头枕导套(锁端)</v>
          </cell>
          <cell r="P6600" t="str">
            <v>H32B</v>
          </cell>
          <cell r="Q6600">
            <v>12483</v>
          </cell>
          <cell r="R6600" t="str">
            <v>YC01</v>
          </cell>
          <cell r="S6600">
            <v>1.78</v>
          </cell>
        </row>
        <row r="6601">
          <cell r="M6601" t="str">
            <v>BFA0000074</v>
          </cell>
          <cell r="N6601">
            <v>1943003</v>
          </cell>
          <cell r="O6601" t="str">
            <v>十字槽盘头自攻锁紧螺钉</v>
          </cell>
          <cell r="Q6601">
            <v>504</v>
          </cell>
          <cell r="R6601" t="str">
            <v>YC01</v>
          </cell>
          <cell r="S6601">
            <v>0.17</v>
          </cell>
        </row>
        <row r="6602">
          <cell r="M6602" t="str">
            <v>SCS0005406</v>
          </cell>
          <cell r="N6602">
            <v>1943508</v>
          </cell>
          <cell r="O6602" t="str">
            <v>主驾右侧罩壳</v>
          </cell>
          <cell r="P6602" t="str">
            <v>P203</v>
          </cell>
          <cell r="Q6602">
            <v>981</v>
          </cell>
          <cell r="R6602" t="str">
            <v>YC01</v>
          </cell>
          <cell r="S6602">
            <v>2.39</v>
          </cell>
        </row>
        <row r="6603">
          <cell r="M6603" t="str">
            <v>BFA0000338</v>
          </cell>
          <cell r="N6603">
            <v>1913037</v>
          </cell>
          <cell r="O6603" t="str">
            <v>后排靠背台阶铆钉</v>
          </cell>
          <cell r="Q6603">
            <v>1400</v>
          </cell>
          <cell r="R6603" t="str">
            <v>YC10</v>
          </cell>
          <cell r="S6603">
            <v>0.60340000000000005</v>
          </cell>
        </row>
        <row r="6604">
          <cell r="M6604" t="str">
            <v>SCS0006023</v>
          </cell>
          <cell r="N6604" t="str">
            <v>L4527</v>
          </cell>
          <cell r="O6604" t="str">
            <v>六向右侧边板分总成</v>
          </cell>
          <cell r="P6604" t="str">
            <v>P203</v>
          </cell>
          <cell r="Q6604">
            <v>702</v>
          </cell>
          <cell r="R6604" t="str">
            <v>YC10</v>
          </cell>
          <cell r="S6604">
            <v>12.1</v>
          </cell>
        </row>
        <row r="6605">
          <cell r="M6605" t="str">
            <v>SCS0001439</v>
          </cell>
          <cell r="N6605">
            <v>1943004</v>
          </cell>
          <cell r="O6605" t="str">
            <v>套板</v>
          </cell>
          <cell r="P6605" t="str">
            <v>C40D</v>
          </cell>
          <cell r="Q6605">
            <v>3760</v>
          </cell>
          <cell r="R6605" t="str">
            <v>YC10</v>
          </cell>
          <cell r="S6605">
            <v>0.31</v>
          </cell>
        </row>
        <row r="6606">
          <cell r="M6606" t="str">
            <v>SCS0003396</v>
          </cell>
          <cell r="N6606">
            <v>1943508</v>
          </cell>
          <cell r="O6606" t="str">
            <v>杯托橡胶棘爪</v>
          </cell>
          <cell r="P6606" t="str">
            <v>C40D(浅色)</v>
          </cell>
          <cell r="Q6606">
            <v>56</v>
          </cell>
          <cell r="R6606" t="str">
            <v>YC01</v>
          </cell>
          <cell r="S6606">
            <v>0.15</v>
          </cell>
        </row>
        <row r="6607">
          <cell r="M6607" t="str">
            <v>SCS0005403</v>
          </cell>
          <cell r="N6607">
            <v>2143048</v>
          </cell>
          <cell r="O6607" t="str">
            <v>主驾座垫护面总成</v>
          </cell>
          <cell r="P6607" t="str">
            <v>P203PU</v>
          </cell>
          <cell r="Q6607">
            <v>760</v>
          </cell>
          <cell r="R6607" t="str">
            <v>YC01</v>
          </cell>
          <cell r="S6607">
            <v>39.86</v>
          </cell>
        </row>
        <row r="6608">
          <cell r="M6608" t="str">
            <v>SCS0003125</v>
          </cell>
          <cell r="N6608" t="str">
            <v>L4443</v>
          </cell>
          <cell r="O6608" t="str">
            <v>头枕导套(自由端)</v>
          </cell>
          <cell r="P6608" t="str">
            <v>H32B</v>
          </cell>
          <cell r="Q6608">
            <v>12483</v>
          </cell>
          <cell r="R6608" t="str">
            <v>YC01</v>
          </cell>
          <cell r="S6608">
            <v>1.38</v>
          </cell>
        </row>
        <row r="6609">
          <cell r="M6609" t="str">
            <v>BFA0000080</v>
          </cell>
          <cell r="N6609">
            <v>1943003</v>
          </cell>
          <cell r="O6609" t="str">
            <v>全金属六角法兰面锁紧螺母</v>
          </cell>
          <cell r="P6609" t="str">
            <v>M10白锌</v>
          </cell>
          <cell r="Q6609">
            <v>2062</v>
          </cell>
          <cell r="R6609" t="str">
            <v>YC01</v>
          </cell>
          <cell r="S6609">
            <v>0.18</v>
          </cell>
        </row>
        <row r="6610">
          <cell r="M6610" t="str">
            <v>SCS0005411</v>
          </cell>
          <cell r="N6610">
            <v>1943508</v>
          </cell>
          <cell r="O6610" t="str">
            <v>后侧安装脚罩</v>
          </cell>
          <cell r="P6610" t="str">
            <v>P203前排</v>
          </cell>
          <cell r="Q6610">
            <v>2920</v>
          </cell>
          <cell r="R6610" t="str">
            <v>YC01</v>
          </cell>
          <cell r="S6610">
            <v>0.64</v>
          </cell>
        </row>
        <row r="6611">
          <cell r="M6611" t="str">
            <v>BAS0000023</v>
          </cell>
          <cell r="N6611">
            <v>1913037</v>
          </cell>
          <cell r="O6611" t="str">
            <v>M20轴套</v>
          </cell>
          <cell r="Q6611">
            <v>350</v>
          </cell>
          <cell r="R6611" t="str">
            <v>YC10</v>
          </cell>
          <cell r="S6611">
            <v>9.06E-2</v>
          </cell>
        </row>
        <row r="6612">
          <cell r="M6612" t="str">
            <v>scs0006387</v>
          </cell>
          <cell r="N6612" t="str">
            <v>L4527</v>
          </cell>
          <cell r="O6612" t="str">
            <v>坐垫锁钩总成</v>
          </cell>
          <cell r="P6612" t="str">
            <v>P203后排</v>
          </cell>
          <cell r="Q6612">
            <v>956</v>
          </cell>
          <cell r="R6612" t="str">
            <v>YC01</v>
          </cell>
          <cell r="S6612">
            <v>5.68</v>
          </cell>
        </row>
        <row r="6613">
          <cell r="M6613" t="str">
            <v>SCS0001574</v>
          </cell>
          <cell r="N6613">
            <v>1943004</v>
          </cell>
          <cell r="O6613" t="str">
            <v>四分纵管</v>
          </cell>
          <cell r="P6613" t="str">
            <v>C40DB</v>
          </cell>
          <cell r="Q6613">
            <v>10</v>
          </cell>
          <cell r="R6613" t="str">
            <v>YC10</v>
          </cell>
          <cell r="S6613">
            <v>3.96</v>
          </cell>
        </row>
        <row r="6614">
          <cell r="M6614" t="str">
            <v>SCS0003398</v>
          </cell>
          <cell r="N6614">
            <v>1943508</v>
          </cell>
          <cell r="O6614" t="str">
            <v>靠背外侧扶手钣金护盖</v>
          </cell>
          <cell r="P6614" t="str">
            <v>C40DB(浅色)</v>
          </cell>
          <cell r="Q6614">
            <v>14</v>
          </cell>
          <cell r="R6614" t="str">
            <v>YC01</v>
          </cell>
          <cell r="S6614">
            <v>1.73</v>
          </cell>
        </row>
        <row r="6615">
          <cell r="M6615" t="str">
            <v>SCS0005426</v>
          </cell>
          <cell r="N6615">
            <v>2143048</v>
          </cell>
          <cell r="O6615" t="str">
            <v>副驾座垫护面总成</v>
          </cell>
          <cell r="P6615" t="str">
            <v>P203PU</v>
          </cell>
          <cell r="Q6615">
            <v>760</v>
          </cell>
          <cell r="R6615" t="str">
            <v>YC01</v>
          </cell>
          <cell r="S6615">
            <v>39.86</v>
          </cell>
        </row>
        <row r="6616">
          <cell r="M6616" t="str">
            <v>SCS0003145</v>
          </cell>
          <cell r="N6616" t="str">
            <v>L4443</v>
          </cell>
          <cell r="O6616" t="str">
            <v>主头枕插管</v>
          </cell>
          <cell r="Q6616">
            <v>39</v>
          </cell>
          <cell r="R6616" t="str">
            <v>YC01</v>
          </cell>
          <cell r="S6616">
            <v>1.84</v>
          </cell>
        </row>
        <row r="6617">
          <cell r="M6617" t="str">
            <v>BFA0000084</v>
          </cell>
          <cell r="N6617">
            <v>1943003</v>
          </cell>
          <cell r="O6617" t="str">
            <v>十字槽圆头自攻螺钉</v>
          </cell>
          <cell r="P6617" t="str">
            <v>ST4.2x9.5F型黑</v>
          </cell>
          <cell r="Q6617">
            <v>17441</v>
          </cell>
          <cell r="R6617" t="str">
            <v>YC01</v>
          </cell>
          <cell r="S6617">
            <v>0.08</v>
          </cell>
        </row>
        <row r="6618">
          <cell r="M6618" t="str">
            <v>SCS0005420</v>
          </cell>
          <cell r="N6618">
            <v>1943508</v>
          </cell>
          <cell r="O6618" t="str">
            <v>主驾左侧罩壳（手动）</v>
          </cell>
          <cell r="P6618" t="str">
            <v>P203手动六向</v>
          </cell>
          <cell r="Q6618">
            <v>859</v>
          </cell>
          <cell r="R6618" t="str">
            <v>YC01</v>
          </cell>
          <cell r="S6618">
            <v>5.46</v>
          </cell>
        </row>
        <row r="6619">
          <cell r="M6619" t="str">
            <v>SCS0004591</v>
          </cell>
          <cell r="N6619">
            <v>1913037</v>
          </cell>
          <cell r="O6619" t="str">
            <v>M20前翻上支架（电泳）</v>
          </cell>
          <cell r="Q6619">
            <v>159</v>
          </cell>
          <cell r="R6619" t="str">
            <v>YC10</v>
          </cell>
          <cell r="S6619">
            <v>3.7</v>
          </cell>
        </row>
        <row r="6620">
          <cell r="M6620" t="str">
            <v>SCS0006600</v>
          </cell>
          <cell r="N6620" t="str">
            <v>L4527</v>
          </cell>
          <cell r="O6620" t="str">
            <v>电动升降棘轮支架总成</v>
          </cell>
          <cell r="P6620" t="str">
            <v>P203</v>
          </cell>
          <cell r="Q6620">
            <v>12</v>
          </cell>
          <cell r="R6620" t="str">
            <v>YC10</v>
          </cell>
          <cell r="S6620">
            <v>3</v>
          </cell>
        </row>
        <row r="6621">
          <cell r="M6621" t="str">
            <v>SCS0001575</v>
          </cell>
          <cell r="N6621">
            <v>1943004</v>
          </cell>
          <cell r="O6621" t="str">
            <v>四分靠背主体管</v>
          </cell>
          <cell r="P6621" t="str">
            <v>C40DB</v>
          </cell>
          <cell r="Q6621">
            <v>10</v>
          </cell>
          <cell r="R6621" t="str">
            <v>YC10</v>
          </cell>
          <cell r="S6621">
            <v>7.52</v>
          </cell>
        </row>
        <row r="6622">
          <cell r="M6622" t="str">
            <v>SCS0005405</v>
          </cell>
          <cell r="N6622">
            <v>1943508</v>
          </cell>
          <cell r="O6622" t="str">
            <v>主驾左侧罩壳（电动）</v>
          </cell>
          <cell r="P6622" t="str">
            <v>P203电动六向</v>
          </cell>
          <cell r="Q6622">
            <v>67</v>
          </cell>
          <cell r="R6622" t="str">
            <v>YC01</v>
          </cell>
          <cell r="S6622">
            <v>6.02</v>
          </cell>
        </row>
        <row r="6623">
          <cell r="M6623" t="str">
            <v>SCS0005494</v>
          </cell>
          <cell r="N6623">
            <v>2143048</v>
          </cell>
          <cell r="O6623" t="str">
            <v>靠背面套</v>
          </cell>
          <cell r="P6623" t="str">
            <v>P203PU无扶手</v>
          </cell>
          <cell r="Q6623">
            <v>770</v>
          </cell>
          <cell r="R6623" t="str">
            <v>YC01</v>
          </cell>
          <cell r="S6623">
            <v>85.37</v>
          </cell>
        </row>
        <row r="6624">
          <cell r="M6624" t="str">
            <v>SCS0003146</v>
          </cell>
          <cell r="N6624" t="str">
            <v>L4443</v>
          </cell>
          <cell r="O6624" t="str">
            <v>副头枕插管</v>
          </cell>
          <cell r="Q6624">
            <v>39</v>
          </cell>
          <cell r="R6624" t="str">
            <v>YC01</v>
          </cell>
          <cell r="S6624">
            <v>1.42</v>
          </cell>
        </row>
        <row r="6625">
          <cell r="M6625" t="str">
            <v>BFA0000092</v>
          </cell>
          <cell r="N6625">
            <v>1943003</v>
          </cell>
          <cell r="O6625" t="str">
            <v>三组合式六角头螺栓8.8级</v>
          </cell>
          <cell r="Q6625">
            <v>4448</v>
          </cell>
          <cell r="R6625" t="str">
            <v>YC01</v>
          </cell>
          <cell r="S6625">
            <v>0.19</v>
          </cell>
        </row>
        <row r="6626">
          <cell r="M6626" t="str">
            <v>SCS0005421</v>
          </cell>
          <cell r="N6626">
            <v>1943508</v>
          </cell>
          <cell r="O6626" t="str">
            <v>主驾升降手柄</v>
          </cell>
          <cell r="P6626" t="str">
            <v>P203</v>
          </cell>
          <cell r="Q6626">
            <v>859</v>
          </cell>
          <cell r="R6626" t="str">
            <v>YC01</v>
          </cell>
          <cell r="S6626">
            <v>5.34</v>
          </cell>
        </row>
        <row r="6627">
          <cell r="M6627" t="str">
            <v>SCS0004598</v>
          </cell>
          <cell r="N6627">
            <v>1913037</v>
          </cell>
          <cell r="O6627" t="str">
            <v>独立座前脚架（电泳）</v>
          </cell>
          <cell r="Q6627">
            <v>512</v>
          </cell>
          <cell r="R6627" t="str">
            <v>YC10</v>
          </cell>
          <cell r="S6627">
            <v>4.5640000000000001</v>
          </cell>
        </row>
        <row r="6628">
          <cell r="M6628" t="str">
            <v>SCS0006704</v>
          </cell>
          <cell r="N6628" t="str">
            <v>L4527</v>
          </cell>
          <cell r="O6628" t="str">
            <v>滑轨连接板左件</v>
          </cell>
          <cell r="P6628" t="str">
            <v>P203电泳件</v>
          </cell>
          <cell r="Q6628">
            <v>557</v>
          </cell>
          <cell r="R6628" t="str">
            <v>YC10</v>
          </cell>
          <cell r="S6628">
            <v>7.1</v>
          </cell>
        </row>
        <row r="6629">
          <cell r="M6629" t="str">
            <v>SCS0001579</v>
          </cell>
          <cell r="N6629">
            <v>1943004</v>
          </cell>
          <cell r="O6629" t="str">
            <v>四分背左侧旋转支架总成</v>
          </cell>
          <cell r="P6629" t="str">
            <v>C40DB</v>
          </cell>
          <cell r="Q6629">
            <v>10</v>
          </cell>
          <cell r="R6629" t="str">
            <v>YC10</v>
          </cell>
          <cell r="S6629">
            <v>7.53</v>
          </cell>
        </row>
        <row r="6630">
          <cell r="M6630" t="str">
            <v>SCS0005406</v>
          </cell>
          <cell r="N6630">
            <v>1943508</v>
          </cell>
          <cell r="O6630" t="str">
            <v>主驾右侧罩壳</v>
          </cell>
          <cell r="P6630" t="str">
            <v>P203</v>
          </cell>
          <cell r="Q6630">
            <v>589</v>
          </cell>
          <cell r="R6630" t="str">
            <v>YC01</v>
          </cell>
          <cell r="S6630">
            <v>2.39</v>
          </cell>
        </row>
        <row r="6631">
          <cell r="M6631" t="str">
            <v>SCS0005471</v>
          </cell>
          <cell r="N6631">
            <v>2143048</v>
          </cell>
          <cell r="O6631" t="str">
            <v>六分坐垫面套</v>
          </cell>
          <cell r="P6631" t="str">
            <v>P203PU</v>
          </cell>
          <cell r="Q6631">
            <v>770</v>
          </cell>
          <cell r="R6631" t="str">
            <v>YC01</v>
          </cell>
          <cell r="S6631">
            <v>60.64</v>
          </cell>
        </row>
        <row r="6632">
          <cell r="M6632" t="str">
            <v>SCS0004173</v>
          </cell>
          <cell r="N6632" t="str">
            <v>L4443</v>
          </cell>
          <cell r="O6632" t="str">
            <v>头枕导套(自由端）</v>
          </cell>
          <cell r="P6632" t="str">
            <v>B40L中改</v>
          </cell>
          <cell r="Q6632">
            <v>1886</v>
          </cell>
          <cell r="R6632" t="str">
            <v>YC01</v>
          </cell>
          <cell r="S6632">
            <v>2.11</v>
          </cell>
        </row>
        <row r="6633">
          <cell r="M6633" t="str">
            <v>BFA0000095</v>
          </cell>
          <cell r="N6633">
            <v>1943003</v>
          </cell>
          <cell r="O6633" t="str">
            <v>平垫圈￠16</v>
          </cell>
          <cell r="P6633" t="str">
            <v>￠16白锌</v>
          </cell>
          <cell r="Q6633">
            <v>320</v>
          </cell>
          <cell r="R6633" t="str">
            <v>YC01</v>
          </cell>
          <cell r="S6633">
            <v>0.13</v>
          </cell>
        </row>
        <row r="6634">
          <cell r="M6634" t="str">
            <v>SCS0005422</v>
          </cell>
          <cell r="N6634">
            <v>1943508</v>
          </cell>
          <cell r="O6634" t="str">
            <v>升降手柄端盖</v>
          </cell>
          <cell r="P6634" t="str">
            <v>P203</v>
          </cell>
          <cell r="Q6634">
            <v>859</v>
          </cell>
          <cell r="R6634" t="str">
            <v>YC01</v>
          </cell>
          <cell r="S6634">
            <v>0.28000000000000003</v>
          </cell>
        </row>
        <row r="6635">
          <cell r="M6635" t="str">
            <v>BAS0000033</v>
          </cell>
          <cell r="N6635">
            <v>1913037</v>
          </cell>
          <cell r="O6635" t="str">
            <v>无油润滑轴承</v>
          </cell>
          <cell r="Q6635">
            <v>61500</v>
          </cell>
          <cell r="R6635" t="str">
            <v>YC10</v>
          </cell>
          <cell r="S6635">
            <v>0.30769999999999997</v>
          </cell>
        </row>
        <row r="6636">
          <cell r="M6636" t="str">
            <v>SCS0006705</v>
          </cell>
          <cell r="N6636" t="str">
            <v>L4527</v>
          </cell>
          <cell r="O6636" t="str">
            <v>滑轨连接板右件</v>
          </cell>
          <cell r="P6636" t="str">
            <v>P203电泳件</v>
          </cell>
          <cell r="Q6636">
            <v>557</v>
          </cell>
          <cell r="R6636" t="str">
            <v>YC10</v>
          </cell>
          <cell r="S6636">
            <v>9.91</v>
          </cell>
        </row>
        <row r="6637">
          <cell r="M6637" t="str">
            <v>SCS0001582</v>
          </cell>
          <cell r="N6637">
            <v>1943004</v>
          </cell>
          <cell r="O6637" t="str">
            <v>六分纵弯管</v>
          </cell>
          <cell r="P6637" t="str">
            <v>C40DB</v>
          </cell>
          <cell r="Q6637">
            <v>10</v>
          </cell>
          <cell r="R6637" t="str">
            <v>YC10</v>
          </cell>
          <cell r="S6637">
            <v>4.54</v>
          </cell>
        </row>
        <row r="6638">
          <cell r="M6638" t="str">
            <v>SCS0005420</v>
          </cell>
          <cell r="N6638">
            <v>1943508</v>
          </cell>
          <cell r="O6638" t="str">
            <v>主驾左侧罩壳（手动）</v>
          </cell>
          <cell r="P6638" t="str">
            <v>P203手动六向</v>
          </cell>
          <cell r="Q6638">
            <v>575</v>
          </cell>
          <cell r="R6638" t="str">
            <v>YC01</v>
          </cell>
          <cell r="S6638">
            <v>5.46</v>
          </cell>
        </row>
        <row r="6639">
          <cell r="M6639" t="str">
            <v>SCS0005459</v>
          </cell>
          <cell r="N6639">
            <v>2143048</v>
          </cell>
          <cell r="O6639" t="str">
            <v>四分坐垫面套</v>
          </cell>
          <cell r="P6639" t="str">
            <v>P203PU</v>
          </cell>
          <cell r="Q6639">
            <v>770</v>
          </cell>
          <cell r="R6639" t="str">
            <v>YC01</v>
          </cell>
          <cell r="S6639">
            <v>49.8</v>
          </cell>
        </row>
        <row r="6640">
          <cell r="M6640" t="str">
            <v>SCS0004184</v>
          </cell>
          <cell r="N6640" t="str">
            <v>L4443</v>
          </cell>
          <cell r="O6640" t="str">
            <v>头枕导套（锁止端）</v>
          </cell>
          <cell r="P6640" t="str">
            <v>B40L中改</v>
          </cell>
          <cell r="Q6640">
            <v>1886</v>
          </cell>
          <cell r="R6640" t="str">
            <v>YC01</v>
          </cell>
          <cell r="S6640">
            <v>2.41</v>
          </cell>
        </row>
        <row r="6641">
          <cell r="M6641" t="str">
            <v>BFA0000096</v>
          </cell>
          <cell r="N6641">
            <v>1943003</v>
          </cell>
          <cell r="O6641" t="str">
            <v>十字槽圆头带垫自攻螺钉F</v>
          </cell>
          <cell r="P6641" t="str">
            <v>ST4.2x9.5F型黑</v>
          </cell>
          <cell r="Q6641">
            <v>5060</v>
          </cell>
          <cell r="R6641" t="str">
            <v>YC01</v>
          </cell>
          <cell r="S6641">
            <v>0.11</v>
          </cell>
        </row>
        <row r="6642">
          <cell r="M6642" t="str">
            <v>SCS0005433</v>
          </cell>
          <cell r="N6642">
            <v>1943508</v>
          </cell>
          <cell r="O6642" t="str">
            <v>副驾左侧罩壳</v>
          </cell>
          <cell r="P6642" t="str">
            <v>P203</v>
          </cell>
          <cell r="Q6642">
            <v>961</v>
          </cell>
          <cell r="R6642" t="str">
            <v>YC01</v>
          </cell>
          <cell r="S6642">
            <v>2.39</v>
          </cell>
        </row>
        <row r="6643">
          <cell r="M6643" t="str">
            <v>BAS0000022</v>
          </cell>
          <cell r="N6643">
            <v>1913037</v>
          </cell>
          <cell r="O6643" t="str">
            <v>M20无油衬套轴承1</v>
          </cell>
          <cell r="P6643" t="str">
            <v>14*15*20.5*6.5</v>
          </cell>
          <cell r="Q6643">
            <v>9000</v>
          </cell>
          <cell r="R6643" t="str">
            <v>YC10</v>
          </cell>
          <cell r="S6643">
            <v>0.25640000000000002</v>
          </cell>
        </row>
        <row r="6644">
          <cell r="M6644" t="str">
            <v>SCS0006706</v>
          </cell>
          <cell r="N6644" t="str">
            <v>L4527</v>
          </cell>
          <cell r="O6644" t="str">
            <v>主驾安全带加强板焊接总成</v>
          </cell>
          <cell r="P6644" t="str">
            <v>P203电泳件</v>
          </cell>
          <cell r="Q6644">
            <v>557</v>
          </cell>
          <cell r="R6644" t="str">
            <v>YC10</v>
          </cell>
          <cell r="S6644">
            <v>3.44</v>
          </cell>
        </row>
        <row r="6645">
          <cell r="M6645" t="str">
            <v>SCS0001584</v>
          </cell>
          <cell r="N6645">
            <v>1943004</v>
          </cell>
          <cell r="O6645" t="str">
            <v>六分背主体管</v>
          </cell>
          <cell r="P6645" t="str">
            <v>C40DB</v>
          </cell>
          <cell r="Q6645">
            <v>10</v>
          </cell>
          <cell r="R6645" t="str">
            <v>YC10</v>
          </cell>
          <cell r="S6645">
            <v>11.45</v>
          </cell>
        </row>
        <row r="6646">
          <cell r="M6646" t="str">
            <v>SCS0005421</v>
          </cell>
          <cell r="N6646">
            <v>1943508</v>
          </cell>
          <cell r="O6646" t="str">
            <v>主驾升降手柄</v>
          </cell>
          <cell r="P6646" t="str">
            <v>P203</v>
          </cell>
          <cell r="Q6646">
            <v>555</v>
          </cell>
          <cell r="R6646" t="str">
            <v>YC01</v>
          </cell>
          <cell r="S6646">
            <v>5.34</v>
          </cell>
        </row>
        <row r="6647">
          <cell r="M6647" t="str">
            <v>SCS0005453</v>
          </cell>
          <cell r="N6647">
            <v>2143048</v>
          </cell>
          <cell r="O6647" t="str">
            <v>两侧头枕面套</v>
          </cell>
          <cell r="P6647" t="str">
            <v>P203PU</v>
          </cell>
          <cell r="Q6647">
            <v>1540</v>
          </cell>
          <cell r="R6647" t="str">
            <v>YC01</v>
          </cell>
          <cell r="S6647">
            <v>13.43</v>
          </cell>
        </row>
        <row r="6648">
          <cell r="M6648" t="str">
            <v>SCS0004531</v>
          </cell>
          <cell r="N6648">
            <v>1913517</v>
          </cell>
          <cell r="O6648" t="str">
            <v>座框网簧总成</v>
          </cell>
          <cell r="P6648" t="str">
            <v>C32B</v>
          </cell>
          <cell r="Q6648">
            <v>4509</v>
          </cell>
          <cell r="R6648" t="str">
            <v>YC01</v>
          </cell>
          <cell r="S6648">
            <v>6.29</v>
          </cell>
        </row>
        <row r="6649">
          <cell r="M6649" t="str">
            <v>BFA0000098</v>
          </cell>
          <cell r="N6649">
            <v>1943003</v>
          </cell>
          <cell r="O6649" t="str">
            <v>内六角花形圆柱头螺钉10.9</v>
          </cell>
          <cell r="P6649" t="str">
            <v>M10×18（10.9级）</v>
          </cell>
          <cell r="Q6649">
            <v>17152</v>
          </cell>
          <cell r="R6649" t="str">
            <v>YC01</v>
          </cell>
          <cell r="S6649">
            <v>0.65</v>
          </cell>
        </row>
        <row r="6650">
          <cell r="M6650" t="str">
            <v>SCS0005434</v>
          </cell>
          <cell r="N6650">
            <v>1943508</v>
          </cell>
          <cell r="O6650" t="str">
            <v>副驾右侧罩壳</v>
          </cell>
          <cell r="P6650" t="str">
            <v>P203</v>
          </cell>
          <cell r="Q6650">
            <v>961</v>
          </cell>
          <cell r="R6650" t="str">
            <v>YC01</v>
          </cell>
          <cell r="S6650">
            <v>6.02</v>
          </cell>
        </row>
        <row r="6651">
          <cell r="M6651" t="str">
            <v>SCS0004647</v>
          </cell>
          <cell r="N6651">
            <v>1913037</v>
          </cell>
          <cell r="O6651" t="str">
            <v>301蛇形簧（新）</v>
          </cell>
          <cell r="Q6651">
            <v>7865</v>
          </cell>
          <cell r="R6651" t="str">
            <v>YC10</v>
          </cell>
          <cell r="S6651">
            <v>0.90600000000000003</v>
          </cell>
        </row>
        <row r="6652">
          <cell r="M6652" t="str">
            <v>SCS0006707</v>
          </cell>
          <cell r="N6652" t="str">
            <v>L4527</v>
          </cell>
          <cell r="O6652" t="str">
            <v>手动升降棘轮支架总成</v>
          </cell>
          <cell r="P6652" t="str">
            <v>P203电泳件</v>
          </cell>
          <cell r="Q6652">
            <v>484</v>
          </cell>
          <cell r="R6652" t="str">
            <v>YC10</v>
          </cell>
          <cell r="S6652">
            <v>3.76</v>
          </cell>
        </row>
        <row r="6653">
          <cell r="M6653" t="str">
            <v>SCS0001588</v>
          </cell>
          <cell r="N6653">
            <v>1943004</v>
          </cell>
          <cell r="O6653" t="str">
            <v>扶手外侧支架钣金</v>
          </cell>
          <cell r="P6653" t="str">
            <v>C40DB</v>
          </cell>
          <cell r="Q6653">
            <v>10</v>
          </cell>
          <cell r="R6653" t="str">
            <v>YC10</v>
          </cell>
          <cell r="S6653">
            <v>1.94</v>
          </cell>
        </row>
        <row r="6654">
          <cell r="M6654" t="str">
            <v>SCS0005422</v>
          </cell>
          <cell r="N6654">
            <v>1943508</v>
          </cell>
          <cell r="O6654" t="str">
            <v>升降手柄端盖</v>
          </cell>
          <cell r="P6654" t="str">
            <v>P203</v>
          </cell>
          <cell r="Q6654">
            <v>555</v>
          </cell>
          <cell r="R6654" t="str">
            <v>YC01</v>
          </cell>
          <cell r="S6654">
            <v>0.28000000000000003</v>
          </cell>
        </row>
        <row r="6655">
          <cell r="M6655" t="str">
            <v>SCS0005400</v>
          </cell>
          <cell r="N6655">
            <v>2143048</v>
          </cell>
          <cell r="O6655" t="str">
            <v>前排头枕护面总成</v>
          </cell>
          <cell r="P6655" t="str">
            <v>P203PU</v>
          </cell>
          <cell r="Q6655">
            <v>1540</v>
          </cell>
          <cell r="R6655" t="str">
            <v>YC01</v>
          </cell>
          <cell r="S6655">
            <v>15.77</v>
          </cell>
        </row>
        <row r="6656">
          <cell r="M6656" t="str">
            <v>SCS0005428</v>
          </cell>
          <cell r="N6656">
            <v>1913517</v>
          </cell>
          <cell r="O6656" t="str">
            <v>座垫悬簧总成</v>
          </cell>
          <cell r="P6656" t="str">
            <v>P203</v>
          </cell>
          <cell r="Q6656">
            <v>723</v>
          </cell>
          <cell r="R6656" t="str">
            <v>YC01</v>
          </cell>
          <cell r="S6656">
            <v>6.72</v>
          </cell>
        </row>
        <row r="6657">
          <cell r="M6657" t="str">
            <v>BFA0000112</v>
          </cell>
          <cell r="N6657">
            <v>1943003</v>
          </cell>
          <cell r="O6657" t="str">
            <v>六角法兰承面带齿螺栓M8</v>
          </cell>
          <cell r="P6657" t="str">
            <v>M8*16白锌</v>
          </cell>
          <cell r="Q6657">
            <v>14121</v>
          </cell>
          <cell r="R6657" t="str">
            <v>YC01</v>
          </cell>
          <cell r="S6657">
            <v>0.25</v>
          </cell>
        </row>
        <row r="6658">
          <cell r="M6658" t="str">
            <v>SCS0005449</v>
          </cell>
          <cell r="N6658">
            <v>1943508</v>
          </cell>
          <cell r="O6658" t="str">
            <v>扶手杯托</v>
          </cell>
          <cell r="P6658" t="str">
            <v>P203</v>
          </cell>
          <cell r="Q6658">
            <v>122</v>
          </cell>
          <cell r="R6658" t="str">
            <v>YC01</v>
          </cell>
          <cell r="S6658">
            <v>1.7</v>
          </cell>
        </row>
        <row r="6659">
          <cell r="M6659" t="str">
            <v>BFA0000416</v>
          </cell>
          <cell r="N6659">
            <v>1913037</v>
          </cell>
          <cell r="O6659" t="str">
            <v>φ10平垫</v>
          </cell>
          <cell r="Q6659">
            <v>15300</v>
          </cell>
          <cell r="R6659" t="str">
            <v>YC10</v>
          </cell>
          <cell r="S6659">
            <v>2.4799999999999999E-2</v>
          </cell>
        </row>
        <row r="6660">
          <cell r="M6660" t="str">
            <v>SCS0006708</v>
          </cell>
          <cell r="N6660" t="str">
            <v>L4527</v>
          </cell>
          <cell r="O6660" t="str">
            <v>电动升降棘轮支架总成</v>
          </cell>
          <cell r="P6660" t="str">
            <v>P203电泳件</v>
          </cell>
          <cell r="Q6660">
            <v>73</v>
          </cell>
          <cell r="R6660" t="str">
            <v>YC10</v>
          </cell>
          <cell r="S6660">
            <v>3.4</v>
          </cell>
        </row>
        <row r="6661">
          <cell r="M6661" t="str">
            <v>SCS0001589</v>
          </cell>
          <cell r="N6661">
            <v>1943004</v>
          </cell>
          <cell r="O6661" t="str">
            <v>扶手内侧连接钣金</v>
          </cell>
          <cell r="P6661" t="str">
            <v>C40DB</v>
          </cell>
          <cell r="Q6661">
            <v>10</v>
          </cell>
          <cell r="R6661" t="str">
            <v>YC10</v>
          </cell>
          <cell r="S6661">
            <v>1.92</v>
          </cell>
        </row>
        <row r="6662">
          <cell r="M6662" t="str">
            <v>SCS0005433</v>
          </cell>
          <cell r="N6662">
            <v>1943508</v>
          </cell>
          <cell r="O6662" t="str">
            <v>副驾左侧罩壳</v>
          </cell>
          <cell r="P6662" t="str">
            <v>P203</v>
          </cell>
          <cell r="Q6662">
            <v>518</v>
          </cell>
          <cell r="R6662" t="str">
            <v>YC01</v>
          </cell>
          <cell r="S6662">
            <v>2.39</v>
          </cell>
        </row>
        <row r="6663">
          <cell r="M6663" t="str">
            <v>SCS0006388</v>
          </cell>
          <cell r="N6663">
            <v>2143048</v>
          </cell>
          <cell r="O6663" t="str">
            <v>拉带总成</v>
          </cell>
          <cell r="P6663" t="str">
            <v>P203后排</v>
          </cell>
          <cell r="Q6663">
            <v>2620</v>
          </cell>
          <cell r="R6663" t="str">
            <v>YC01</v>
          </cell>
          <cell r="S6663">
            <v>1.6</v>
          </cell>
        </row>
        <row r="6664">
          <cell r="M6664" t="str">
            <v>SCS0001258</v>
          </cell>
          <cell r="N6664">
            <v>1913517</v>
          </cell>
          <cell r="O6664" t="str">
            <v>靠背网簧总成</v>
          </cell>
          <cell r="Q6664">
            <v>4164</v>
          </cell>
          <cell r="R6664" t="str">
            <v>YC10</v>
          </cell>
          <cell r="S6664">
            <v>5.98</v>
          </cell>
        </row>
        <row r="6665">
          <cell r="M6665" t="str">
            <v>BFA0000116</v>
          </cell>
          <cell r="N6665">
            <v>1943003</v>
          </cell>
          <cell r="O6665" t="str">
            <v>开口型扁圆头抽芯铆钉</v>
          </cell>
          <cell r="P6665" t="str">
            <v>4*16镀白锌</v>
          </cell>
          <cell r="Q6665">
            <v>860</v>
          </cell>
          <cell r="R6665" t="str">
            <v>YC10</v>
          </cell>
          <cell r="S6665">
            <v>0.04</v>
          </cell>
        </row>
        <row r="6666">
          <cell r="M6666" t="str">
            <v>SCS0005456</v>
          </cell>
          <cell r="N6666">
            <v>1943508</v>
          </cell>
          <cell r="O6666" t="str">
            <v>靠背塑料罩壳-左</v>
          </cell>
          <cell r="P6666" t="str">
            <v>P203后排</v>
          </cell>
          <cell r="Q6666">
            <v>780</v>
          </cell>
          <cell r="R6666" t="str">
            <v>YC01</v>
          </cell>
          <cell r="S6666">
            <v>1.33</v>
          </cell>
        </row>
        <row r="6667">
          <cell r="M6667" t="str">
            <v>BFA0000068</v>
          </cell>
          <cell r="N6667">
            <v>1913037</v>
          </cell>
          <cell r="O6667" t="str">
            <v>六角法兰承面带齿螺栓</v>
          </cell>
          <cell r="P6667" t="str">
            <v>白锌M8*20</v>
          </cell>
          <cell r="Q6667">
            <v>10800</v>
          </cell>
          <cell r="R6667" t="str">
            <v>YC01</v>
          </cell>
          <cell r="S6667">
            <v>0.3624</v>
          </cell>
        </row>
        <row r="6668">
          <cell r="M6668" t="str">
            <v>SCS0006711</v>
          </cell>
          <cell r="N6668" t="str">
            <v>L4527</v>
          </cell>
          <cell r="O6668" t="str">
            <v>副驾安全带固定板焊接总成</v>
          </cell>
          <cell r="P6668" t="str">
            <v>P203电泳件</v>
          </cell>
          <cell r="Q6668">
            <v>566</v>
          </cell>
          <cell r="R6668" t="str">
            <v>YC10</v>
          </cell>
          <cell r="S6668">
            <v>2.17</v>
          </cell>
        </row>
        <row r="6669">
          <cell r="M6669" t="str">
            <v>SCS0001590</v>
          </cell>
          <cell r="N6669">
            <v>1943004</v>
          </cell>
          <cell r="O6669" t="str">
            <v>六分背中部转轴支架总成</v>
          </cell>
          <cell r="P6669" t="str">
            <v>C40DB</v>
          </cell>
          <cell r="Q6669">
            <v>10</v>
          </cell>
          <cell r="R6669" t="str">
            <v>YC10</v>
          </cell>
          <cell r="S6669">
            <v>13.4</v>
          </cell>
        </row>
        <row r="6670">
          <cell r="M6670" t="str">
            <v>SCS0005434</v>
          </cell>
          <cell r="N6670">
            <v>1943508</v>
          </cell>
          <cell r="O6670" t="str">
            <v>副驾右侧罩壳</v>
          </cell>
          <cell r="P6670" t="str">
            <v>P203</v>
          </cell>
          <cell r="Q6670">
            <v>520</v>
          </cell>
          <cell r="R6670" t="str">
            <v>YC01</v>
          </cell>
          <cell r="S6670">
            <v>6.02</v>
          </cell>
        </row>
        <row r="6671">
          <cell r="M6671" t="str">
            <v>SCS0006669</v>
          </cell>
          <cell r="N6671">
            <v>2143048</v>
          </cell>
          <cell r="O6671" t="str">
            <v>左座垫护面总成</v>
          </cell>
          <cell r="P6671" t="str">
            <v>中联座椅</v>
          </cell>
          <cell r="Q6671">
            <v>1280</v>
          </cell>
          <cell r="R6671" t="str">
            <v>YC01</v>
          </cell>
          <cell r="S6671">
            <v>8.2200000000000006</v>
          </cell>
        </row>
        <row r="6672">
          <cell r="M6672" t="str">
            <v>SCS0003433</v>
          </cell>
          <cell r="N6672" t="str">
            <v>L4533</v>
          </cell>
          <cell r="O6672" t="str">
            <v>前排头枕泡沫总成</v>
          </cell>
          <cell r="Q6672">
            <v>2</v>
          </cell>
          <cell r="R6672" t="str">
            <v>YC01</v>
          </cell>
          <cell r="S6672">
            <v>3.75</v>
          </cell>
        </row>
        <row r="6673">
          <cell r="M6673" t="str">
            <v>BFA0000122</v>
          </cell>
          <cell r="N6673">
            <v>1943003</v>
          </cell>
          <cell r="O6673" t="str">
            <v>MA501内六角花型盘头螺钉</v>
          </cell>
          <cell r="P6673" t="str">
            <v>Q218B0640</v>
          </cell>
          <cell r="Q6673">
            <v>341</v>
          </cell>
          <cell r="R6673" t="str">
            <v>YC10</v>
          </cell>
          <cell r="S6673">
            <v>0.3</v>
          </cell>
        </row>
        <row r="6674">
          <cell r="M6674" t="str">
            <v>SCS0005457</v>
          </cell>
          <cell r="N6674">
            <v>1943508</v>
          </cell>
          <cell r="O6674" t="str">
            <v>靠背塑料罩壳-右</v>
          </cell>
          <cell r="P6674" t="str">
            <v>P203后排</v>
          </cell>
          <cell r="Q6674">
            <v>780</v>
          </cell>
          <cell r="R6674" t="str">
            <v>YC01</v>
          </cell>
          <cell r="S6674">
            <v>1.33</v>
          </cell>
        </row>
        <row r="6675">
          <cell r="M6675" t="str">
            <v>SCS0004356</v>
          </cell>
          <cell r="N6675">
            <v>1913037</v>
          </cell>
          <cell r="O6675" t="str">
            <v>座骨架蛇形簧总成</v>
          </cell>
          <cell r="P6675" t="str">
            <v>320501920140-Z03-A</v>
          </cell>
          <cell r="Q6675">
            <v>9620</v>
          </cell>
          <cell r="R6675" t="str">
            <v>YC10</v>
          </cell>
          <cell r="S6675">
            <v>1.22</v>
          </cell>
        </row>
        <row r="6676">
          <cell r="M6676" t="str">
            <v>SCS0010939</v>
          </cell>
          <cell r="N6676" t="str">
            <v>L4527</v>
          </cell>
          <cell r="O6676" t="str">
            <v>后联动管垫片</v>
          </cell>
          <cell r="P6676" t="str">
            <v>P203</v>
          </cell>
          <cell r="Q6676">
            <v>1404</v>
          </cell>
          <cell r="R6676" t="str">
            <v>YC10</v>
          </cell>
          <cell r="S6676">
            <v>0.11</v>
          </cell>
        </row>
        <row r="6677">
          <cell r="M6677" t="str">
            <v>SCS0003922</v>
          </cell>
          <cell r="N6677">
            <v>1943004</v>
          </cell>
          <cell r="O6677" t="str">
            <v>H32B后排中间装车支架总成</v>
          </cell>
          <cell r="Q6677">
            <v>1074</v>
          </cell>
          <cell r="R6677" t="str">
            <v>YC01</v>
          </cell>
          <cell r="S6677">
            <v>6.24</v>
          </cell>
        </row>
        <row r="6678">
          <cell r="M6678" t="str">
            <v>SCS0005449</v>
          </cell>
          <cell r="N6678">
            <v>1943508</v>
          </cell>
          <cell r="O6678" t="str">
            <v>扶手杯托</v>
          </cell>
          <cell r="P6678" t="str">
            <v>P203</v>
          </cell>
          <cell r="Q6678">
            <v>65</v>
          </cell>
          <cell r="R6678" t="str">
            <v>YC01</v>
          </cell>
          <cell r="S6678">
            <v>1.7</v>
          </cell>
        </row>
        <row r="6679">
          <cell r="M6679" t="str">
            <v>SCS0006670</v>
          </cell>
          <cell r="N6679">
            <v>2143048</v>
          </cell>
          <cell r="O6679" t="str">
            <v>靠背护面总成</v>
          </cell>
          <cell r="P6679" t="str">
            <v>中联座椅</v>
          </cell>
          <cell r="Q6679">
            <v>1280</v>
          </cell>
          <cell r="R6679" t="str">
            <v>YC01</v>
          </cell>
          <cell r="S6679">
            <v>10.8</v>
          </cell>
        </row>
        <row r="6680">
          <cell r="M6680" t="str">
            <v>SCS0003484</v>
          </cell>
          <cell r="N6680" t="str">
            <v>L4533</v>
          </cell>
          <cell r="O6680" t="str">
            <v>左侧座椅靠背泡沫总成</v>
          </cell>
          <cell r="P6680" t="str">
            <v>M20</v>
          </cell>
          <cell r="Q6680">
            <v>210</v>
          </cell>
          <cell r="R6680" t="str">
            <v>BC01</v>
          </cell>
          <cell r="S6680">
            <v>27.48</v>
          </cell>
        </row>
        <row r="6681">
          <cell r="M6681" t="str">
            <v>BFA0000124</v>
          </cell>
          <cell r="N6681">
            <v>1943003</v>
          </cell>
          <cell r="O6681" t="str">
            <v>码钉</v>
          </cell>
          <cell r="P6681" t="str">
            <v>规格1010J</v>
          </cell>
          <cell r="Q6681">
            <v>111000</v>
          </cell>
          <cell r="R6681" t="str">
            <v>YC01</v>
          </cell>
          <cell r="S6681">
            <v>3.0000000000000001E-3</v>
          </cell>
        </row>
        <row r="6682">
          <cell r="M6682" t="str">
            <v>SCS0005475</v>
          </cell>
          <cell r="N6682">
            <v>1943508</v>
          </cell>
          <cell r="O6682" t="str">
            <v>铰链罩壳-左</v>
          </cell>
          <cell r="P6682" t="str">
            <v>P203后排</v>
          </cell>
          <cell r="Q6682">
            <v>1453</v>
          </cell>
          <cell r="R6682" t="str">
            <v>YC01</v>
          </cell>
          <cell r="S6682">
            <v>1.1200000000000001</v>
          </cell>
        </row>
        <row r="6683">
          <cell r="M6683" t="str">
            <v>SCS0007050</v>
          </cell>
          <cell r="N6683">
            <v>1913037</v>
          </cell>
          <cell r="O6683" t="str">
            <v>表皮固定钢丝A</v>
          </cell>
          <cell r="P6683" t="str">
            <v>C33D</v>
          </cell>
          <cell r="Q6683">
            <v>2000</v>
          </cell>
          <cell r="R6683" t="str">
            <v>YC10</v>
          </cell>
          <cell r="S6683">
            <v>0.41210000000000002</v>
          </cell>
        </row>
        <row r="6684">
          <cell r="M6684" t="str">
            <v>scs0011384</v>
          </cell>
          <cell r="N6684" t="str">
            <v>L4527</v>
          </cell>
          <cell r="O6684" t="str">
            <v>滑轨连接板右件</v>
          </cell>
          <cell r="P6684" t="str">
            <v>P202</v>
          </cell>
          <cell r="Q6684">
            <v>2</v>
          </cell>
          <cell r="R6684" t="str">
            <v>YC10</v>
          </cell>
          <cell r="S6684">
            <v>9.91</v>
          </cell>
        </row>
        <row r="6685">
          <cell r="M6685" t="str">
            <v>SCS0005370</v>
          </cell>
          <cell r="N6685">
            <v>1943004</v>
          </cell>
          <cell r="O6685" t="str">
            <v>六分装车连接支架</v>
          </cell>
          <cell r="P6685" t="str">
            <v>H32B</v>
          </cell>
          <cell r="Q6685">
            <v>1074</v>
          </cell>
          <cell r="R6685" t="str">
            <v>YC01</v>
          </cell>
          <cell r="S6685">
            <v>7.61</v>
          </cell>
        </row>
        <row r="6686">
          <cell r="M6686" t="str">
            <v>SCS0005456</v>
          </cell>
          <cell r="N6686">
            <v>1943508</v>
          </cell>
          <cell r="O6686" t="str">
            <v>靠背塑料罩壳-左</v>
          </cell>
          <cell r="P6686" t="str">
            <v>P203后排</v>
          </cell>
          <cell r="Q6686">
            <v>480</v>
          </cell>
          <cell r="R6686" t="str">
            <v>YC01</v>
          </cell>
          <cell r="S6686">
            <v>1.33</v>
          </cell>
        </row>
        <row r="6687">
          <cell r="M6687" t="str">
            <v>SCS0006668</v>
          </cell>
          <cell r="N6687">
            <v>2143048</v>
          </cell>
          <cell r="O6687" t="str">
            <v>驾座头枕护面总成</v>
          </cell>
          <cell r="P6687" t="str">
            <v>中联座椅</v>
          </cell>
          <cell r="Q6687">
            <v>1280</v>
          </cell>
          <cell r="R6687" t="str">
            <v>YC01</v>
          </cell>
          <cell r="S6687">
            <v>2.33</v>
          </cell>
        </row>
        <row r="6688">
          <cell r="M6688" t="str">
            <v>SCS0003485</v>
          </cell>
          <cell r="N6688" t="str">
            <v>L4533</v>
          </cell>
          <cell r="O6688" t="str">
            <v>右侧座椅靠背泡沫总成</v>
          </cell>
          <cell r="P6688" t="str">
            <v>M20</v>
          </cell>
          <cell r="Q6688">
            <v>210</v>
          </cell>
          <cell r="R6688" t="str">
            <v>BC01</v>
          </cell>
          <cell r="S6688">
            <v>18.68</v>
          </cell>
        </row>
        <row r="6689">
          <cell r="M6689" t="str">
            <v>BFA0000163</v>
          </cell>
          <cell r="N6689">
            <v>1943003</v>
          </cell>
          <cell r="O6689" t="str">
            <v>平垫圈</v>
          </cell>
          <cell r="P6689" t="str">
            <v>φ6</v>
          </cell>
          <cell r="Q6689">
            <v>341</v>
          </cell>
          <cell r="R6689" t="str">
            <v>YC01</v>
          </cell>
          <cell r="S6689">
            <v>0.02</v>
          </cell>
        </row>
        <row r="6690">
          <cell r="M6690" t="str">
            <v>SCS0005476</v>
          </cell>
          <cell r="N6690">
            <v>1943508</v>
          </cell>
          <cell r="O6690" t="str">
            <v>铰链罩壳-右</v>
          </cell>
          <cell r="P6690" t="str">
            <v>P203后排</v>
          </cell>
          <cell r="Q6690">
            <v>1453</v>
          </cell>
          <cell r="R6690" t="str">
            <v>YC01</v>
          </cell>
          <cell r="S6690">
            <v>1.1200000000000001</v>
          </cell>
        </row>
        <row r="6691">
          <cell r="M6691" t="str">
            <v>SCS0004658</v>
          </cell>
          <cell r="N6691">
            <v>1913037</v>
          </cell>
          <cell r="O6691" t="str">
            <v>副驾表皮固定钢丝A</v>
          </cell>
          <cell r="P6691" t="str">
            <v>BQ301-6901116</v>
          </cell>
          <cell r="Q6691">
            <v>2570</v>
          </cell>
          <cell r="R6691" t="str">
            <v>YC10</v>
          </cell>
          <cell r="S6691">
            <v>0.41210000000000002</v>
          </cell>
        </row>
        <row r="6692">
          <cell r="M6692" t="str">
            <v>scs0011400</v>
          </cell>
          <cell r="N6692" t="str">
            <v>L4527</v>
          </cell>
          <cell r="O6692" t="str">
            <v>副驾安全带固定板焊接总成</v>
          </cell>
          <cell r="P6692" t="str">
            <v>P202</v>
          </cell>
          <cell r="Q6692">
            <v>2</v>
          </cell>
          <cell r="R6692" t="str">
            <v>YC10</v>
          </cell>
          <cell r="S6692">
            <v>2.17</v>
          </cell>
        </row>
        <row r="6693">
          <cell r="M6693" t="str">
            <v>SCS0005371</v>
          </cell>
          <cell r="N6693">
            <v>1943004</v>
          </cell>
          <cell r="O6693" t="str">
            <v>四分装车连接支架</v>
          </cell>
          <cell r="P6693" t="str">
            <v>H32B</v>
          </cell>
          <cell r="Q6693">
            <v>1074</v>
          </cell>
          <cell r="R6693" t="str">
            <v>YC01</v>
          </cell>
          <cell r="S6693">
            <v>7.61</v>
          </cell>
        </row>
        <row r="6694">
          <cell r="M6694" t="str">
            <v>SCS0005457</v>
          </cell>
          <cell r="N6694">
            <v>1943508</v>
          </cell>
          <cell r="O6694" t="str">
            <v>靠背塑料罩壳-右</v>
          </cell>
          <cell r="P6694" t="str">
            <v>P203后排</v>
          </cell>
          <cell r="Q6694">
            <v>480</v>
          </cell>
          <cell r="R6694" t="str">
            <v>YC01</v>
          </cell>
          <cell r="S6694">
            <v>1.33</v>
          </cell>
        </row>
        <row r="6695">
          <cell r="M6695" t="str">
            <v>SCS0006671</v>
          </cell>
          <cell r="N6695">
            <v>2143048</v>
          </cell>
          <cell r="O6695" t="str">
            <v>靠背左扶手护面总成</v>
          </cell>
          <cell r="P6695" t="str">
            <v>中联座椅</v>
          </cell>
          <cell r="Q6695">
            <v>1280</v>
          </cell>
          <cell r="R6695" t="str">
            <v>YC01</v>
          </cell>
          <cell r="S6695">
            <v>1.53</v>
          </cell>
        </row>
        <row r="6696">
          <cell r="M6696" t="str">
            <v>SCS0003486</v>
          </cell>
          <cell r="N6696" t="str">
            <v>L4533</v>
          </cell>
          <cell r="O6696" t="str">
            <v>左侧座椅座垫泡沫总成</v>
          </cell>
          <cell r="P6696" t="str">
            <v>M20</v>
          </cell>
          <cell r="Q6696">
            <v>210</v>
          </cell>
          <cell r="R6696" t="str">
            <v>BC01</v>
          </cell>
          <cell r="S6696">
            <v>29.67</v>
          </cell>
        </row>
        <row r="6697">
          <cell r="M6697" t="str">
            <v>BFA0000260</v>
          </cell>
          <cell r="N6697">
            <v>1943003</v>
          </cell>
          <cell r="O6697" t="str">
            <v>弹簧垫圈</v>
          </cell>
          <cell r="P6697" t="str">
            <v>￠6黑</v>
          </cell>
          <cell r="Q6697">
            <v>6796</v>
          </cell>
          <cell r="R6697" t="str">
            <v>YC01</v>
          </cell>
          <cell r="S6697">
            <v>0.01</v>
          </cell>
        </row>
        <row r="6698">
          <cell r="M6698" t="str">
            <v>SCS0005517</v>
          </cell>
          <cell r="N6698">
            <v>1943508</v>
          </cell>
          <cell r="O6698" t="str">
            <v>后排座椅上固定卡扣</v>
          </cell>
          <cell r="P6698" t="str">
            <v>P203</v>
          </cell>
          <cell r="Q6698">
            <v>1460</v>
          </cell>
          <cell r="R6698" t="str">
            <v>YC01</v>
          </cell>
          <cell r="S6698">
            <v>0.72</v>
          </cell>
        </row>
        <row r="6699">
          <cell r="M6699" t="str">
            <v>SCS0004657</v>
          </cell>
          <cell r="N6699">
            <v>1913037</v>
          </cell>
          <cell r="O6699" t="str">
            <v>表皮固定钢丝B</v>
          </cell>
          <cell r="P6699" t="str">
            <v>C32B</v>
          </cell>
          <cell r="Q6699">
            <v>1480</v>
          </cell>
          <cell r="R6699" t="str">
            <v>YC10</v>
          </cell>
          <cell r="S6699">
            <v>0.58379999999999999</v>
          </cell>
        </row>
        <row r="6700">
          <cell r="M6700" t="str">
            <v>BSP0000074</v>
          </cell>
          <cell r="N6700" t="str">
            <v>L4527</v>
          </cell>
          <cell r="O6700" t="str">
            <v>背S簧A</v>
          </cell>
          <cell r="P6700" t="str">
            <v>P203前排</v>
          </cell>
          <cell r="Q6700">
            <v>15</v>
          </cell>
          <cell r="R6700" t="str">
            <v>YC01</v>
          </cell>
          <cell r="S6700">
            <v>1.24</v>
          </cell>
        </row>
        <row r="6701">
          <cell r="M6701" t="str">
            <v>SCS0000908</v>
          </cell>
          <cell r="N6701">
            <v>1943004</v>
          </cell>
          <cell r="O6701" t="str">
            <v>主驾左外前固定座</v>
          </cell>
          <cell r="Q6701">
            <v>5</v>
          </cell>
          <cell r="R6701" t="str">
            <v>YC01</v>
          </cell>
          <cell r="S6701">
            <v>2.39</v>
          </cell>
        </row>
        <row r="6702">
          <cell r="M6702" t="str">
            <v>SCS0005475</v>
          </cell>
          <cell r="N6702">
            <v>1943508</v>
          </cell>
          <cell r="O6702" t="str">
            <v>铰链罩壳-左</v>
          </cell>
          <cell r="P6702" t="str">
            <v>P203后排</v>
          </cell>
          <cell r="Q6702">
            <v>918</v>
          </cell>
          <cell r="R6702" t="str">
            <v>YC01</v>
          </cell>
          <cell r="S6702">
            <v>1.1200000000000001</v>
          </cell>
        </row>
        <row r="6703">
          <cell r="M6703" t="str">
            <v>SCS0006672</v>
          </cell>
          <cell r="N6703">
            <v>2143048</v>
          </cell>
          <cell r="O6703" t="str">
            <v>靠背右扶手护面总成</v>
          </cell>
          <cell r="P6703" t="str">
            <v>中联座椅</v>
          </cell>
          <cell r="Q6703">
            <v>1280</v>
          </cell>
          <cell r="R6703" t="str">
            <v>YC01</v>
          </cell>
          <cell r="S6703">
            <v>1.53</v>
          </cell>
        </row>
        <row r="6704">
          <cell r="M6704" t="str">
            <v>SCS0003487</v>
          </cell>
          <cell r="N6704" t="str">
            <v>L4533</v>
          </cell>
          <cell r="O6704" t="str">
            <v>右侧座椅座垫泡沫总成</v>
          </cell>
          <cell r="P6704" t="str">
            <v>M20</v>
          </cell>
          <cell r="Q6704">
            <v>210</v>
          </cell>
          <cell r="R6704" t="str">
            <v>BC01</v>
          </cell>
          <cell r="S6704">
            <v>17.579999999999998</v>
          </cell>
        </row>
        <row r="6705">
          <cell r="M6705" t="str">
            <v>BFA0000590</v>
          </cell>
          <cell r="N6705">
            <v>1943003</v>
          </cell>
          <cell r="O6705" t="str">
            <v>M10台阶螺栓</v>
          </cell>
          <cell r="P6705" t="str">
            <v>P203</v>
          </cell>
          <cell r="Q6705">
            <v>4376</v>
          </cell>
          <cell r="R6705" t="str">
            <v>YC10</v>
          </cell>
          <cell r="S6705">
            <v>1.05</v>
          </cell>
        </row>
        <row r="6706">
          <cell r="M6706" t="str">
            <v>SCS0002991</v>
          </cell>
          <cell r="N6706">
            <v>1943508</v>
          </cell>
          <cell r="O6706" t="str">
            <v>正驾右内护盖</v>
          </cell>
          <cell r="Q6706">
            <v>2</v>
          </cell>
          <cell r="R6706" t="str">
            <v>YC01</v>
          </cell>
          <cell r="S6706">
            <v>1.04</v>
          </cell>
        </row>
        <row r="6707">
          <cell r="M6707" t="str">
            <v>SCS0004656</v>
          </cell>
          <cell r="N6707">
            <v>1913037</v>
          </cell>
          <cell r="O6707" t="str">
            <v>副驾表皮固定钢丝B</v>
          </cell>
          <cell r="P6707" t="str">
            <v>BQ301-6901117</v>
          </cell>
          <cell r="Q6707">
            <v>2200</v>
          </cell>
          <cell r="R6707" t="str">
            <v>YC10</v>
          </cell>
          <cell r="S6707">
            <v>0.58379999999999999</v>
          </cell>
        </row>
        <row r="6708">
          <cell r="M6708" t="str">
            <v>BSP0000075</v>
          </cell>
          <cell r="N6708" t="str">
            <v>L4527</v>
          </cell>
          <cell r="O6708" t="str">
            <v>背S簧B</v>
          </cell>
          <cell r="P6708" t="str">
            <v>P203前排</v>
          </cell>
          <cell r="Q6708">
            <v>15</v>
          </cell>
          <cell r="R6708" t="str">
            <v>YC01</v>
          </cell>
          <cell r="S6708">
            <v>1.36</v>
          </cell>
        </row>
        <row r="6709">
          <cell r="M6709" t="str">
            <v>SCS0000940</v>
          </cell>
          <cell r="N6709">
            <v>1943004</v>
          </cell>
          <cell r="O6709" t="str">
            <v>主驾安全带固定板总成</v>
          </cell>
          <cell r="Q6709">
            <v>5</v>
          </cell>
          <cell r="R6709" t="str">
            <v>YC01</v>
          </cell>
          <cell r="S6709">
            <v>13.95</v>
          </cell>
        </row>
        <row r="6710">
          <cell r="M6710" t="str">
            <v>SCS0005476</v>
          </cell>
          <cell r="N6710">
            <v>1943508</v>
          </cell>
          <cell r="O6710" t="str">
            <v>铰链罩壳-右</v>
          </cell>
          <cell r="P6710" t="str">
            <v>P203后排</v>
          </cell>
          <cell r="Q6710">
            <v>918</v>
          </cell>
          <cell r="R6710" t="str">
            <v>YC01</v>
          </cell>
          <cell r="S6710">
            <v>1.1200000000000001</v>
          </cell>
        </row>
        <row r="6711">
          <cell r="M6711" t="str">
            <v>SCS0011725</v>
          </cell>
          <cell r="N6711">
            <v>2143048</v>
          </cell>
          <cell r="O6711" t="str">
            <v>副驾座垫护面总成</v>
          </cell>
          <cell r="P6711" t="str">
            <v>P203亚麻棕PVC</v>
          </cell>
          <cell r="Q6711">
            <v>40</v>
          </cell>
          <cell r="R6711" t="str">
            <v>YC01</v>
          </cell>
          <cell r="S6711">
            <v>53.48</v>
          </cell>
        </row>
        <row r="6712">
          <cell r="M6712" t="str">
            <v>SCS0003506</v>
          </cell>
          <cell r="N6712" t="str">
            <v>L4533</v>
          </cell>
          <cell r="O6712" t="str">
            <v>前排头枕泡沫总成</v>
          </cell>
          <cell r="Q6712">
            <v>8</v>
          </cell>
          <cell r="R6712" t="str">
            <v>YC01</v>
          </cell>
          <cell r="S6712">
            <v>3.81</v>
          </cell>
        </row>
        <row r="6713">
          <cell r="M6713" t="str">
            <v>BFA0000749</v>
          </cell>
          <cell r="N6713">
            <v>1943003</v>
          </cell>
          <cell r="O6713" t="str">
            <v>开口型平圆头抽芯铆钉</v>
          </cell>
          <cell r="P6713" t="str">
            <v>6*10</v>
          </cell>
          <cell r="Q6713">
            <v>15568</v>
          </cell>
          <cell r="R6713" t="str">
            <v>YC10</v>
          </cell>
          <cell r="S6713">
            <v>0.19</v>
          </cell>
        </row>
        <row r="6714">
          <cell r="M6714" t="str">
            <v>SCS0002995</v>
          </cell>
          <cell r="N6714">
            <v>1943508</v>
          </cell>
          <cell r="O6714" t="str">
            <v>塞盖</v>
          </cell>
          <cell r="Q6714">
            <v>14</v>
          </cell>
          <cell r="R6714" t="str">
            <v>YC01</v>
          </cell>
          <cell r="S6714">
            <v>7.0000000000000007E-2</v>
          </cell>
        </row>
        <row r="6715">
          <cell r="M6715" t="str">
            <v>SCS0004655</v>
          </cell>
          <cell r="N6715">
            <v>1913037</v>
          </cell>
          <cell r="O6715" t="str">
            <v>表皮固定钢丝C</v>
          </cell>
          <cell r="P6715" t="str">
            <v>BQ301-6801118</v>
          </cell>
          <cell r="Q6715">
            <v>2380</v>
          </cell>
          <cell r="R6715" t="str">
            <v>YC10</v>
          </cell>
          <cell r="S6715">
            <v>0.51529999999999998</v>
          </cell>
        </row>
        <row r="6716">
          <cell r="M6716" t="str">
            <v>SCS0005385</v>
          </cell>
          <cell r="N6716" t="str">
            <v>L4527</v>
          </cell>
          <cell r="O6716" t="str">
            <v>靠背骨架弯管</v>
          </cell>
          <cell r="P6716" t="str">
            <v>P203前排</v>
          </cell>
          <cell r="Q6716">
            <v>15</v>
          </cell>
          <cell r="R6716" t="str">
            <v>YC10</v>
          </cell>
          <cell r="S6716">
            <v>4.18</v>
          </cell>
        </row>
        <row r="6717">
          <cell r="M6717" t="str">
            <v>SCS0000941</v>
          </cell>
          <cell r="N6717">
            <v>1943004</v>
          </cell>
          <cell r="O6717" t="str">
            <v>主驾左外后固定座总成</v>
          </cell>
          <cell r="Q6717">
            <v>5</v>
          </cell>
          <cell r="R6717" t="str">
            <v>YC01</v>
          </cell>
          <cell r="S6717">
            <v>3.66</v>
          </cell>
        </row>
        <row r="6718">
          <cell r="M6718" t="str">
            <v>SCS0005411</v>
          </cell>
          <cell r="N6718">
            <v>1943508</v>
          </cell>
          <cell r="O6718" t="str">
            <v>后侧安装脚罩</v>
          </cell>
          <cell r="P6718" t="str">
            <v>P203前排</v>
          </cell>
          <cell r="Q6718">
            <v>2600</v>
          </cell>
          <cell r="R6718" t="str">
            <v>YC01</v>
          </cell>
          <cell r="S6718">
            <v>0.64037999999999995</v>
          </cell>
        </row>
        <row r="6719">
          <cell r="M6719" t="str">
            <v>SCS0011711</v>
          </cell>
          <cell r="N6719">
            <v>2143048</v>
          </cell>
          <cell r="O6719" t="str">
            <v>主驾座垫护面总成</v>
          </cell>
          <cell r="P6719" t="str">
            <v>P203亚麻棕PVC</v>
          </cell>
          <cell r="Q6719">
            <v>40</v>
          </cell>
          <cell r="R6719" t="str">
            <v>YC01</v>
          </cell>
          <cell r="S6719">
            <v>53.48</v>
          </cell>
        </row>
        <row r="6720">
          <cell r="M6720" t="str">
            <v>SCS0003604</v>
          </cell>
          <cell r="N6720" t="str">
            <v>L4533</v>
          </cell>
          <cell r="O6720" t="str">
            <v>前排头枕合棉</v>
          </cell>
          <cell r="P6720" t="str">
            <v>H32B</v>
          </cell>
          <cell r="Q6720">
            <v>4519</v>
          </cell>
          <cell r="R6720" t="str">
            <v>YC01</v>
          </cell>
          <cell r="S6720">
            <v>7.03</v>
          </cell>
        </row>
        <row r="6721">
          <cell r="M6721" t="str">
            <v>BFA0000756</v>
          </cell>
          <cell r="N6721">
            <v>1943003</v>
          </cell>
          <cell r="O6721" t="str">
            <v>内六角圆柱头螺钉</v>
          </cell>
          <cell r="P6721" t="str">
            <v>M6*20 镀黑锌 10.9级</v>
          </cell>
          <cell r="Q6721">
            <v>6796</v>
          </cell>
          <cell r="R6721" t="str">
            <v>YC01</v>
          </cell>
          <cell r="S6721">
            <v>0.2</v>
          </cell>
        </row>
        <row r="6722">
          <cell r="M6722" t="str">
            <v>SCS0002997</v>
          </cell>
          <cell r="N6722">
            <v>1943508</v>
          </cell>
          <cell r="O6722" t="str">
            <v>副驾左内护盖</v>
          </cell>
          <cell r="Q6722">
            <v>1</v>
          </cell>
          <cell r="R6722" t="str">
            <v>YC01</v>
          </cell>
          <cell r="S6722">
            <v>1.04</v>
          </cell>
        </row>
        <row r="6723">
          <cell r="M6723" t="str">
            <v>SCS0004654</v>
          </cell>
          <cell r="N6723">
            <v>1913037</v>
          </cell>
          <cell r="O6723" t="str">
            <v>表皮固定钢丝D</v>
          </cell>
          <cell r="P6723" t="str">
            <v>BQ301-6801119</v>
          </cell>
          <cell r="Q6723">
            <v>1640</v>
          </cell>
          <cell r="R6723" t="str">
            <v>YC10</v>
          </cell>
          <cell r="S6723">
            <v>0.75560000000000005</v>
          </cell>
        </row>
        <row r="6724">
          <cell r="M6724" t="str">
            <v>SCS0005386</v>
          </cell>
          <cell r="N6724" t="str">
            <v>L4527</v>
          </cell>
          <cell r="O6724" t="str">
            <v>靠背泡沫支撑钢丝</v>
          </cell>
          <cell r="P6724" t="str">
            <v>P203前排</v>
          </cell>
          <cell r="Q6724">
            <v>15</v>
          </cell>
          <cell r="R6724" t="str">
            <v>YC10</v>
          </cell>
          <cell r="S6724">
            <v>0.63</v>
          </cell>
        </row>
        <row r="6725">
          <cell r="M6725" t="str">
            <v>SCS0001110</v>
          </cell>
          <cell r="N6725">
            <v>1943004</v>
          </cell>
          <cell r="O6725" t="str">
            <v>后排靠背中间脚架总成</v>
          </cell>
          <cell r="Q6725">
            <v>20</v>
          </cell>
          <cell r="R6725" t="str">
            <v>YC01</v>
          </cell>
          <cell r="S6725">
            <v>7.53</v>
          </cell>
        </row>
        <row r="6726">
          <cell r="M6726" t="str">
            <v>SCS0005517</v>
          </cell>
          <cell r="N6726">
            <v>1943508</v>
          </cell>
          <cell r="O6726" t="str">
            <v>后排座椅上固定卡扣</v>
          </cell>
          <cell r="P6726" t="str">
            <v>P203</v>
          </cell>
          <cell r="Q6726">
            <v>1300</v>
          </cell>
          <cell r="R6726" t="str">
            <v>YC01</v>
          </cell>
          <cell r="S6726">
            <v>0.72</v>
          </cell>
        </row>
        <row r="6727">
          <cell r="M6727" t="str">
            <v>SCS0011697</v>
          </cell>
          <cell r="N6727">
            <v>2143048</v>
          </cell>
          <cell r="O6727" t="str">
            <v>主驾靠背护面总成</v>
          </cell>
          <cell r="P6727" t="str">
            <v>P203亚麻棕PVC无气囊</v>
          </cell>
          <cell r="Q6727">
            <v>80</v>
          </cell>
          <cell r="R6727" t="str">
            <v>YC01</v>
          </cell>
          <cell r="S6727">
            <v>105.75</v>
          </cell>
        </row>
        <row r="6728">
          <cell r="M6728" t="str">
            <v>SCS0003612</v>
          </cell>
          <cell r="N6728" t="str">
            <v>L4533</v>
          </cell>
          <cell r="O6728" t="str">
            <v>后排中间头枕合棉总成</v>
          </cell>
          <cell r="P6728" t="str">
            <v>H32B</v>
          </cell>
          <cell r="Q6728">
            <v>2040</v>
          </cell>
          <cell r="R6728" t="str">
            <v>YC01</v>
          </cell>
          <cell r="S6728">
            <v>4.0999999999999996</v>
          </cell>
        </row>
        <row r="6729">
          <cell r="M6729" t="str">
            <v>BFA0000836</v>
          </cell>
          <cell r="N6729">
            <v>1943003</v>
          </cell>
          <cell r="O6729" t="str">
            <v>开口型平圆头抽芯铆钉</v>
          </cell>
          <cell r="P6729" t="str">
            <v>GB/T 12618.4 4.8*16-A2</v>
          </cell>
          <cell r="Q6729">
            <v>560</v>
          </cell>
          <cell r="R6729" t="str">
            <v>YC09</v>
          </cell>
          <cell r="S6729">
            <v>0.5</v>
          </cell>
        </row>
        <row r="6730">
          <cell r="M6730" t="str">
            <v>SCS0002999</v>
          </cell>
          <cell r="N6730">
            <v>1943508</v>
          </cell>
          <cell r="O6730" t="str">
            <v>副驾右外护盖</v>
          </cell>
          <cell r="Q6730">
            <v>1</v>
          </cell>
          <cell r="R6730" t="str">
            <v>YC01</v>
          </cell>
          <cell r="S6730">
            <v>4.5199999999999996</v>
          </cell>
        </row>
        <row r="6731">
          <cell r="M6731" t="str">
            <v>SCS0004653</v>
          </cell>
          <cell r="N6731">
            <v>1913037</v>
          </cell>
          <cell r="O6731" t="str">
            <v>副驾表皮固定钢丝D</v>
          </cell>
          <cell r="P6731" t="str">
            <v>BQ301-6901119</v>
          </cell>
          <cell r="Q6731">
            <v>50</v>
          </cell>
          <cell r="R6731" t="str">
            <v>YC10</v>
          </cell>
          <cell r="S6731">
            <v>0.75560000000000005</v>
          </cell>
        </row>
        <row r="6732">
          <cell r="M6732" t="str">
            <v>SCS0005387</v>
          </cell>
          <cell r="N6732" t="str">
            <v>L4527</v>
          </cell>
          <cell r="O6732" t="str">
            <v>靠背面套上固定钢丝</v>
          </cell>
          <cell r="P6732" t="str">
            <v>P203前排</v>
          </cell>
          <cell r="Q6732">
            <v>15</v>
          </cell>
          <cell r="R6732" t="str">
            <v>YC10</v>
          </cell>
          <cell r="S6732">
            <v>0.62</v>
          </cell>
        </row>
        <row r="6733">
          <cell r="M6733" t="str">
            <v>SCS0001133</v>
          </cell>
          <cell r="N6733">
            <v>1943004</v>
          </cell>
          <cell r="O6733" t="str">
            <v>后排靠背解锁支架（右）</v>
          </cell>
          <cell r="Q6733">
            <v>60</v>
          </cell>
          <cell r="R6733" t="str">
            <v>YC01</v>
          </cell>
          <cell r="S6733">
            <v>1.37</v>
          </cell>
        </row>
        <row r="6734">
          <cell r="M6734" t="str">
            <v>scs0003357</v>
          </cell>
          <cell r="N6734">
            <v>1943508</v>
          </cell>
          <cell r="O6734" t="str">
            <v>左内护盖</v>
          </cell>
          <cell r="P6734" t="str">
            <v>M50S(黑色)</v>
          </cell>
          <cell r="Q6734">
            <v>40</v>
          </cell>
          <cell r="R6734" t="str">
            <v>YC01</v>
          </cell>
          <cell r="S6734">
            <v>3.22</v>
          </cell>
        </row>
        <row r="6735">
          <cell r="M6735" t="str">
            <v>SCS0011701</v>
          </cell>
          <cell r="N6735">
            <v>2143048</v>
          </cell>
          <cell r="O6735" t="str">
            <v>前排头枕护面总成</v>
          </cell>
          <cell r="P6735" t="str">
            <v>P203亚麻棕PVC</v>
          </cell>
          <cell r="Q6735">
            <v>80</v>
          </cell>
          <cell r="R6735" t="str">
            <v>YC01</v>
          </cell>
          <cell r="S6735">
            <v>20.239999999999998</v>
          </cell>
        </row>
        <row r="6736">
          <cell r="M6736" t="str">
            <v>SCS0003614</v>
          </cell>
          <cell r="N6736" t="str">
            <v>L4533</v>
          </cell>
          <cell r="O6736" t="str">
            <v>后排侧头枕合棉总成</v>
          </cell>
          <cell r="P6736" t="str">
            <v>H32B</v>
          </cell>
          <cell r="Q6736">
            <v>4480</v>
          </cell>
          <cell r="R6736" t="str">
            <v>YC01</v>
          </cell>
          <cell r="S6736">
            <v>4.0999999999999996</v>
          </cell>
        </row>
        <row r="6737">
          <cell r="M6737" t="str">
            <v>scs0000988</v>
          </cell>
          <cell r="N6737" t="str">
            <v>L4469</v>
          </cell>
          <cell r="O6737" t="str">
            <v>中排独立滑轨解锁手把</v>
          </cell>
          <cell r="P6737" t="str">
            <v>M20</v>
          </cell>
          <cell r="Q6737">
            <v>1000</v>
          </cell>
          <cell r="R6737" t="str">
            <v>YC01</v>
          </cell>
          <cell r="S6737">
            <v>1.71</v>
          </cell>
        </row>
        <row r="6738">
          <cell r="M6738" t="str">
            <v>SCS0003001</v>
          </cell>
          <cell r="N6738">
            <v>1943508</v>
          </cell>
          <cell r="O6738" t="str">
            <v>正驾调角器把手护盖</v>
          </cell>
          <cell r="Q6738">
            <v>6</v>
          </cell>
          <cell r="R6738" t="str">
            <v>YC01</v>
          </cell>
          <cell r="S6738">
            <v>0.5</v>
          </cell>
        </row>
        <row r="6739">
          <cell r="M6739" t="str">
            <v>SCS0004884</v>
          </cell>
          <cell r="N6739">
            <v>1913037</v>
          </cell>
          <cell r="O6739" t="str">
            <v>座管架</v>
          </cell>
          <cell r="P6739" t="str">
            <v>BQ301-6801122</v>
          </cell>
          <cell r="Q6739">
            <v>772</v>
          </cell>
          <cell r="R6739" t="str">
            <v>YC10</v>
          </cell>
          <cell r="S6739">
            <v>5.8701699999999999</v>
          </cell>
        </row>
        <row r="6740">
          <cell r="M6740" t="str">
            <v>SCS0005390</v>
          </cell>
          <cell r="N6740" t="str">
            <v>L4527</v>
          </cell>
          <cell r="O6740" t="str">
            <v>靠背下支撑钢丝A</v>
          </cell>
          <cell r="P6740" t="str">
            <v>P203前排</v>
          </cell>
          <cell r="Q6740">
            <v>15</v>
          </cell>
          <cell r="R6740" t="str">
            <v>YC10</v>
          </cell>
          <cell r="S6740">
            <v>0.98</v>
          </cell>
        </row>
        <row r="6741">
          <cell r="M6741" t="str">
            <v>SCS0001135</v>
          </cell>
          <cell r="N6741">
            <v>1943004</v>
          </cell>
          <cell r="O6741" t="str">
            <v>后排靠背锁扣右固定座总成</v>
          </cell>
          <cell r="Q6741">
            <v>60</v>
          </cell>
          <cell r="R6741" t="str">
            <v>YC01</v>
          </cell>
          <cell r="S6741">
            <v>2.94</v>
          </cell>
        </row>
        <row r="6742">
          <cell r="M6742" t="str">
            <v>scs0003358</v>
          </cell>
          <cell r="N6742">
            <v>1943508</v>
          </cell>
          <cell r="O6742" t="str">
            <v>右外护盖</v>
          </cell>
          <cell r="P6742" t="str">
            <v>M50S(黑色)</v>
          </cell>
          <cell r="Q6742">
            <v>21</v>
          </cell>
          <cell r="R6742" t="str">
            <v>YC01</v>
          </cell>
          <cell r="S6742">
            <v>5.84</v>
          </cell>
        </row>
        <row r="6743">
          <cell r="M6743" t="str">
            <v>SCS0011653</v>
          </cell>
          <cell r="N6743">
            <v>2143048</v>
          </cell>
          <cell r="O6743" t="str">
            <v>两侧头枕面套</v>
          </cell>
          <cell r="P6743" t="str">
            <v>P203亚麻棕PVC</v>
          </cell>
          <cell r="Q6743">
            <v>80</v>
          </cell>
          <cell r="R6743" t="str">
            <v>YC01</v>
          </cell>
          <cell r="S6743">
            <v>15.69</v>
          </cell>
        </row>
        <row r="6744">
          <cell r="M6744" t="str">
            <v>SCS0003668</v>
          </cell>
          <cell r="N6744" t="str">
            <v>L4533</v>
          </cell>
          <cell r="O6744" t="str">
            <v>两侧头枕合棉总成</v>
          </cell>
          <cell r="P6744" t="str">
            <v>C40D</v>
          </cell>
          <cell r="Q6744">
            <v>936</v>
          </cell>
          <cell r="R6744" t="str">
            <v>YC01</v>
          </cell>
          <cell r="S6744">
            <v>3.45</v>
          </cell>
        </row>
        <row r="6745">
          <cell r="M6745" t="str">
            <v>scs0000986</v>
          </cell>
          <cell r="N6745" t="str">
            <v>L4469</v>
          </cell>
          <cell r="O6745" t="str">
            <v>独立座滑轨本体</v>
          </cell>
          <cell r="P6745" t="str">
            <v>M20(左)</v>
          </cell>
          <cell r="Q6745">
            <v>1040</v>
          </cell>
          <cell r="R6745" t="str">
            <v>YC01</v>
          </cell>
          <cell r="S6745">
            <v>20.68</v>
          </cell>
        </row>
        <row r="6746">
          <cell r="M6746" t="str">
            <v>SCS0003003</v>
          </cell>
          <cell r="N6746">
            <v>1943508</v>
          </cell>
          <cell r="O6746" t="str">
            <v>副驾调角器把手护盖</v>
          </cell>
          <cell r="Q6746">
            <v>1</v>
          </cell>
          <cell r="R6746" t="str">
            <v>YC01</v>
          </cell>
          <cell r="S6746">
            <v>0.5</v>
          </cell>
        </row>
        <row r="6747">
          <cell r="M6747" t="str">
            <v>SCS0004877</v>
          </cell>
          <cell r="N6747">
            <v>1913037</v>
          </cell>
          <cell r="O6747" t="str">
            <v>支撑杆</v>
          </cell>
          <cell r="P6747" t="str">
            <v>BQ301-6811131</v>
          </cell>
          <cell r="Q6747">
            <v>145</v>
          </cell>
          <cell r="R6747" t="str">
            <v>YC10</v>
          </cell>
          <cell r="S6747">
            <v>3.7095400000000001</v>
          </cell>
        </row>
        <row r="6748">
          <cell r="M6748" t="str">
            <v>SCS0005391</v>
          </cell>
          <cell r="N6748" t="str">
            <v>L4527</v>
          </cell>
          <cell r="O6748" t="str">
            <v>靠背下支撑钢丝B</v>
          </cell>
          <cell r="P6748" t="str">
            <v>P203前排</v>
          </cell>
          <cell r="Q6748">
            <v>15</v>
          </cell>
          <cell r="R6748" t="str">
            <v>YC10</v>
          </cell>
          <cell r="S6748">
            <v>0.64</v>
          </cell>
        </row>
        <row r="6749">
          <cell r="M6749" t="str">
            <v>SCS0001136</v>
          </cell>
          <cell r="N6749">
            <v>1943004</v>
          </cell>
          <cell r="O6749" t="str">
            <v>安全带卷收器安装板</v>
          </cell>
          <cell r="Q6749">
            <v>60</v>
          </cell>
          <cell r="R6749" t="str">
            <v>YC01</v>
          </cell>
          <cell r="S6749">
            <v>4.9400000000000004</v>
          </cell>
        </row>
        <row r="6750">
          <cell r="M6750" t="str">
            <v>scs0003360</v>
          </cell>
          <cell r="N6750">
            <v>1943508</v>
          </cell>
          <cell r="O6750" t="str">
            <v>塞盖</v>
          </cell>
          <cell r="P6750" t="str">
            <v>M50S(黑色)</v>
          </cell>
          <cell r="Q6750">
            <v>100</v>
          </cell>
          <cell r="R6750" t="str">
            <v>YC01</v>
          </cell>
          <cell r="S6750">
            <v>7.0000000000000007E-2</v>
          </cell>
        </row>
        <row r="6751">
          <cell r="M6751" t="str">
            <v>SCS0011683</v>
          </cell>
          <cell r="N6751">
            <v>2143048</v>
          </cell>
          <cell r="O6751" t="str">
            <v>中间头枕面套</v>
          </cell>
          <cell r="P6751" t="str">
            <v>P203亚麻棕PVC</v>
          </cell>
          <cell r="Q6751">
            <v>40</v>
          </cell>
          <cell r="R6751" t="str">
            <v>YC01</v>
          </cell>
          <cell r="S6751">
            <v>11.12</v>
          </cell>
        </row>
        <row r="6752">
          <cell r="M6752" t="str">
            <v>SCS0003669</v>
          </cell>
          <cell r="N6752" t="str">
            <v>L4533</v>
          </cell>
          <cell r="O6752" t="str">
            <v>中间头枕合棉总成</v>
          </cell>
          <cell r="P6752" t="str">
            <v>C40D</v>
          </cell>
          <cell r="Q6752">
            <v>468</v>
          </cell>
          <cell r="R6752" t="str">
            <v>YC01</v>
          </cell>
          <cell r="S6752">
            <v>3.45</v>
          </cell>
        </row>
        <row r="6753">
          <cell r="M6753" t="str">
            <v>scs0000987</v>
          </cell>
          <cell r="N6753" t="str">
            <v>L4469</v>
          </cell>
          <cell r="O6753" t="str">
            <v>独立座滑轨本体</v>
          </cell>
          <cell r="P6753" t="str">
            <v>M20(右)</v>
          </cell>
          <cell r="Q6753">
            <v>1040</v>
          </cell>
          <cell r="R6753" t="str">
            <v>YC01</v>
          </cell>
          <cell r="S6753">
            <v>20.68</v>
          </cell>
        </row>
        <row r="6754">
          <cell r="M6754" t="str">
            <v>SCS0003015</v>
          </cell>
          <cell r="N6754">
            <v>1943508</v>
          </cell>
          <cell r="O6754" t="str">
            <v>正驾左外护盖</v>
          </cell>
          <cell r="Q6754">
            <v>6</v>
          </cell>
          <cell r="R6754" t="str">
            <v>YC01</v>
          </cell>
          <cell r="S6754">
            <v>4.43</v>
          </cell>
        </row>
        <row r="6755">
          <cell r="M6755" t="str">
            <v>SCS0004602</v>
          </cell>
          <cell r="N6755">
            <v>1913037</v>
          </cell>
          <cell r="O6755" t="str">
            <v>左前管架支撑座总成</v>
          </cell>
          <cell r="Q6755">
            <v>901</v>
          </cell>
          <cell r="R6755" t="str">
            <v>YC10</v>
          </cell>
          <cell r="S6755">
            <v>1.1709000000000001</v>
          </cell>
        </row>
        <row r="6756">
          <cell r="M6756" t="str">
            <v>SCS0005392</v>
          </cell>
          <cell r="N6756" t="str">
            <v>L4527</v>
          </cell>
          <cell r="O6756" t="str">
            <v>靠背下支撑钢丝C</v>
          </cell>
          <cell r="P6756" t="str">
            <v>P203前排</v>
          </cell>
          <cell r="Q6756">
            <v>15</v>
          </cell>
          <cell r="R6756" t="str">
            <v>YC10</v>
          </cell>
          <cell r="S6756">
            <v>0.45</v>
          </cell>
        </row>
        <row r="6757">
          <cell r="M6757" t="str">
            <v>SCS0001162</v>
          </cell>
          <cell r="N6757">
            <v>1943004</v>
          </cell>
          <cell r="O6757" t="str">
            <v>四分靠背头枕管支架</v>
          </cell>
          <cell r="Q6757">
            <v>40</v>
          </cell>
          <cell r="R6757" t="str">
            <v>YC01</v>
          </cell>
          <cell r="S6757">
            <v>0.67</v>
          </cell>
        </row>
        <row r="6758">
          <cell r="M6758" t="str">
            <v>scs0003361</v>
          </cell>
          <cell r="N6758">
            <v>1943508</v>
          </cell>
          <cell r="O6758" t="str">
            <v>副驾调角器把手护盖</v>
          </cell>
          <cell r="P6758" t="str">
            <v>M50S(黑色)</v>
          </cell>
          <cell r="Q6758">
            <v>50</v>
          </cell>
          <cell r="R6758" t="str">
            <v>YC01</v>
          </cell>
          <cell r="S6758">
            <v>0.5</v>
          </cell>
        </row>
        <row r="6759">
          <cell r="M6759" t="str">
            <v>SCS0011679</v>
          </cell>
          <cell r="N6759">
            <v>2143048</v>
          </cell>
          <cell r="O6759" t="str">
            <v>扶手面套</v>
          </cell>
          <cell r="P6759" t="str">
            <v>P203亚麻棕PVC</v>
          </cell>
          <cell r="Q6759">
            <v>40</v>
          </cell>
          <cell r="R6759" t="str">
            <v>YC01</v>
          </cell>
          <cell r="S6759">
            <v>19.09</v>
          </cell>
        </row>
        <row r="6760">
          <cell r="M6760" t="str">
            <v>SCS0003670</v>
          </cell>
          <cell r="N6760" t="str">
            <v>L4533</v>
          </cell>
          <cell r="O6760" t="str">
            <v>后排扶手发泡</v>
          </cell>
          <cell r="P6760" t="str">
            <v>C40D</v>
          </cell>
          <cell r="Q6760">
            <v>87</v>
          </cell>
          <cell r="R6760" t="str">
            <v>YC01</v>
          </cell>
          <cell r="S6760">
            <v>7.75</v>
          </cell>
        </row>
        <row r="6761">
          <cell r="M6761" t="str">
            <v>SCS0002988</v>
          </cell>
          <cell r="N6761" t="str">
            <v>L4443</v>
          </cell>
          <cell r="O6761" t="str">
            <v>主头枕插管</v>
          </cell>
          <cell r="Q6761">
            <v>685</v>
          </cell>
          <cell r="R6761" t="str">
            <v>YC01</v>
          </cell>
          <cell r="S6761">
            <v>0.68</v>
          </cell>
        </row>
        <row r="6762">
          <cell r="M6762" t="str">
            <v>SCS0003017</v>
          </cell>
          <cell r="N6762">
            <v>1943508</v>
          </cell>
          <cell r="O6762" t="str">
            <v>正驾高度调节手柄总成</v>
          </cell>
          <cell r="Q6762">
            <v>4</v>
          </cell>
          <cell r="R6762" t="str">
            <v>YC01</v>
          </cell>
          <cell r="S6762">
            <v>2.2200000000000002</v>
          </cell>
        </row>
        <row r="6763">
          <cell r="M6763" t="str">
            <v>SCS0004653</v>
          </cell>
          <cell r="N6763">
            <v>1913037</v>
          </cell>
          <cell r="O6763" t="str">
            <v>副驾表皮固定钢丝D</v>
          </cell>
          <cell r="P6763" t="str">
            <v>BQ301-6901119</v>
          </cell>
          <cell r="Q6763">
            <v>1950</v>
          </cell>
          <cell r="R6763" t="str">
            <v>YC10</v>
          </cell>
          <cell r="S6763">
            <v>0.75560000000000005</v>
          </cell>
        </row>
        <row r="6764">
          <cell r="M6764" t="str">
            <v>BSP0000003</v>
          </cell>
          <cell r="N6764" t="str">
            <v>L4527</v>
          </cell>
          <cell r="O6764" t="str">
            <v>弹簧3</v>
          </cell>
          <cell r="Q6764">
            <v>798</v>
          </cell>
          <cell r="R6764" t="str">
            <v>YC01</v>
          </cell>
          <cell r="S6764">
            <v>0.27</v>
          </cell>
        </row>
        <row r="6765">
          <cell r="M6765" t="str">
            <v>SCS0001163</v>
          </cell>
          <cell r="N6765">
            <v>1943004</v>
          </cell>
          <cell r="O6765" t="str">
            <v>四分靠背锁左安装支架总成</v>
          </cell>
          <cell r="Q6765">
            <v>20</v>
          </cell>
          <cell r="R6765" t="str">
            <v>YC01</v>
          </cell>
          <cell r="S6765">
            <v>2.25</v>
          </cell>
        </row>
        <row r="6766">
          <cell r="M6766" t="str">
            <v>scs0003362</v>
          </cell>
          <cell r="N6766">
            <v>1943508</v>
          </cell>
          <cell r="O6766" t="str">
            <v>右内护盖</v>
          </cell>
          <cell r="P6766" t="str">
            <v>M50S(黑色)</v>
          </cell>
          <cell r="Q6766">
            <v>30</v>
          </cell>
          <cell r="R6766" t="str">
            <v>YC01</v>
          </cell>
          <cell r="S6766">
            <v>3.22</v>
          </cell>
        </row>
        <row r="6767">
          <cell r="M6767" t="str">
            <v>SCS0011674</v>
          </cell>
          <cell r="N6767">
            <v>2143048</v>
          </cell>
          <cell r="O6767" t="str">
            <v>靠背面套</v>
          </cell>
          <cell r="P6767" t="str">
            <v>P203亚麻棕PVC</v>
          </cell>
          <cell r="Q6767">
            <v>40</v>
          </cell>
          <cell r="R6767" t="str">
            <v>YC01</v>
          </cell>
          <cell r="S6767">
            <v>127.05</v>
          </cell>
        </row>
        <row r="6768">
          <cell r="M6768" t="str">
            <v>SCS0005239</v>
          </cell>
          <cell r="N6768" t="str">
            <v>L4533</v>
          </cell>
          <cell r="O6768" t="str">
            <v>扶手合棉</v>
          </cell>
          <cell r="P6768" t="str">
            <v>C40DB</v>
          </cell>
          <cell r="Q6768">
            <v>219</v>
          </cell>
          <cell r="R6768" t="str">
            <v>YC01</v>
          </cell>
          <cell r="S6768">
            <v>7.75</v>
          </cell>
        </row>
        <row r="6769">
          <cell r="M6769" t="str">
            <v>SCS0002989</v>
          </cell>
          <cell r="N6769" t="str">
            <v>L4443</v>
          </cell>
          <cell r="O6769" t="str">
            <v>副头枕插管</v>
          </cell>
          <cell r="Q6769">
            <v>674</v>
          </cell>
          <cell r="R6769" t="str">
            <v>YC01</v>
          </cell>
          <cell r="S6769">
            <v>0.51</v>
          </cell>
        </row>
        <row r="6770">
          <cell r="M6770" t="str">
            <v>SCS0003019</v>
          </cell>
          <cell r="N6770">
            <v>1943508</v>
          </cell>
          <cell r="O6770" t="str">
            <v>正驾高度调节手柄盖</v>
          </cell>
          <cell r="Q6770">
            <v>7</v>
          </cell>
          <cell r="R6770" t="str">
            <v>YC01</v>
          </cell>
          <cell r="S6770">
            <v>0.56000000000000005</v>
          </cell>
        </row>
        <row r="6771">
          <cell r="M6771" t="str">
            <v>BFA0000685</v>
          </cell>
          <cell r="N6771">
            <v>1913037</v>
          </cell>
          <cell r="O6771" t="str">
            <v>3*20开口销</v>
          </cell>
          <cell r="P6771">
            <v>-306</v>
          </cell>
          <cell r="Q6771">
            <v>11300</v>
          </cell>
          <cell r="R6771" t="str">
            <v>YC10</v>
          </cell>
          <cell r="S6771">
            <v>1.9699999999999999E-2</v>
          </cell>
        </row>
        <row r="6772">
          <cell r="M6772" t="str">
            <v>scs0011641</v>
          </cell>
          <cell r="N6772" t="str">
            <v>L4527</v>
          </cell>
          <cell r="O6772" t="str">
            <v>后排六分靠背骨架总成</v>
          </cell>
          <cell r="P6772" t="str">
            <v>C32B取消中间头枕</v>
          </cell>
          <cell r="Q6772">
            <v>200</v>
          </cell>
          <cell r="R6772" t="str">
            <v>YC01</v>
          </cell>
          <cell r="S6772">
            <v>80.650000000000006</v>
          </cell>
        </row>
        <row r="6773">
          <cell r="M6773" t="str">
            <v>SCS0001164</v>
          </cell>
          <cell r="N6773">
            <v>1943004</v>
          </cell>
          <cell r="O6773" t="str">
            <v>四分靠背锁解锁支架</v>
          </cell>
          <cell r="Q6773">
            <v>20</v>
          </cell>
          <cell r="R6773" t="str">
            <v>YC01</v>
          </cell>
          <cell r="S6773">
            <v>1.37</v>
          </cell>
        </row>
        <row r="6774">
          <cell r="M6774" t="str">
            <v>scs0003363</v>
          </cell>
          <cell r="N6774">
            <v>1943508</v>
          </cell>
          <cell r="O6774" t="str">
            <v>左外护盖</v>
          </cell>
          <cell r="P6774" t="str">
            <v>M50S(黑色)</v>
          </cell>
          <cell r="Q6774">
            <v>53</v>
          </cell>
          <cell r="R6774" t="str">
            <v>YC01</v>
          </cell>
          <cell r="S6774">
            <v>5.68</v>
          </cell>
        </row>
        <row r="6775">
          <cell r="M6775" t="str">
            <v>SCS0011666</v>
          </cell>
          <cell r="N6775">
            <v>2143048</v>
          </cell>
          <cell r="O6775" t="str">
            <v>六分坐垫面套</v>
          </cell>
          <cell r="P6775" t="str">
            <v>P203亚麻棕PVC</v>
          </cell>
          <cell r="Q6775">
            <v>40</v>
          </cell>
          <cell r="R6775" t="str">
            <v>YC01</v>
          </cell>
          <cell r="S6775">
            <v>79.62</v>
          </cell>
        </row>
        <row r="6776">
          <cell r="M6776" t="str">
            <v>SCS0006379</v>
          </cell>
          <cell r="N6776" t="str">
            <v>L4533</v>
          </cell>
          <cell r="O6776" t="str">
            <v>前排头枕泡沫本体</v>
          </cell>
          <cell r="P6776" t="str">
            <v>P203</v>
          </cell>
          <cell r="Q6776">
            <v>884</v>
          </cell>
          <cell r="R6776" t="str">
            <v>YC01</v>
          </cell>
          <cell r="S6776">
            <v>7.18</v>
          </cell>
        </row>
        <row r="6777">
          <cell r="M6777" t="str">
            <v>SCS0003011</v>
          </cell>
          <cell r="N6777" t="str">
            <v>L4443</v>
          </cell>
          <cell r="O6777" t="str">
            <v>后排中间主头枕插管</v>
          </cell>
          <cell r="Q6777">
            <v>160</v>
          </cell>
          <cell r="R6777" t="str">
            <v>YC01</v>
          </cell>
          <cell r="S6777">
            <v>0.68</v>
          </cell>
        </row>
        <row r="6778">
          <cell r="M6778" t="str">
            <v>SCS0004554</v>
          </cell>
          <cell r="N6778">
            <v>1943004</v>
          </cell>
          <cell r="O6778" t="str">
            <v>主驾线束支撑板</v>
          </cell>
          <cell r="P6778" t="str">
            <v>C32B</v>
          </cell>
          <cell r="Q6778">
            <v>869</v>
          </cell>
          <cell r="R6778" t="str">
            <v>YC10</v>
          </cell>
          <cell r="S6778">
            <v>1.1000000000000001</v>
          </cell>
        </row>
        <row r="6779">
          <cell r="M6779" t="str">
            <v>SCS0004352</v>
          </cell>
          <cell r="N6779">
            <v>1913037</v>
          </cell>
          <cell r="O6779" t="str">
            <v>左外下连接板总成</v>
          </cell>
          <cell r="P6779" t="str">
            <v>BQ301-6801106</v>
          </cell>
          <cell r="Q6779">
            <v>1040</v>
          </cell>
          <cell r="R6779" t="str">
            <v>YC10</v>
          </cell>
          <cell r="S6779">
            <v>0.45689999999999997</v>
          </cell>
        </row>
        <row r="6780">
          <cell r="M6780" t="str">
            <v>TWT0000003</v>
          </cell>
          <cell r="N6780" t="str">
            <v>L4535</v>
          </cell>
          <cell r="O6780" t="str">
            <v>焊接混合气体</v>
          </cell>
          <cell r="Q6780">
            <v>7</v>
          </cell>
          <cell r="R6780" t="str">
            <v>YC10</v>
          </cell>
          <cell r="S6780">
            <v>38.79</v>
          </cell>
        </row>
        <row r="6781">
          <cell r="M6781" t="str">
            <v>SCS0003936</v>
          </cell>
          <cell r="N6781">
            <v>1943004</v>
          </cell>
          <cell r="O6781" t="str">
            <v>后排座椅靠背中部支架总成</v>
          </cell>
          <cell r="Q6781">
            <v>1640</v>
          </cell>
          <cell r="R6781" t="str">
            <v>CZ70</v>
          </cell>
          <cell r="S6781">
            <v>2.0299999999999998</v>
          </cell>
        </row>
        <row r="6782">
          <cell r="M6782" t="str">
            <v>scs0003364</v>
          </cell>
          <cell r="N6782">
            <v>1943508</v>
          </cell>
          <cell r="O6782" t="str">
            <v>主驾调角器把手护盖</v>
          </cell>
          <cell r="P6782" t="str">
            <v>M50S(黑色)</v>
          </cell>
          <cell r="Q6782">
            <v>50</v>
          </cell>
          <cell r="R6782" t="str">
            <v>YC01</v>
          </cell>
          <cell r="S6782">
            <v>0.5</v>
          </cell>
        </row>
        <row r="6783">
          <cell r="M6783" t="str">
            <v>SCS0011659</v>
          </cell>
          <cell r="N6783">
            <v>2143048</v>
          </cell>
          <cell r="O6783" t="str">
            <v>四分坐垫面套</v>
          </cell>
          <cell r="P6783" t="str">
            <v>P203亚麻棕PVC</v>
          </cell>
          <cell r="Q6783">
            <v>40</v>
          </cell>
          <cell r="R6783" t="str">
            <v>YC01</v>
          </cell>
          <cell r="S6783">
            <v>65.459999999999994</v>
          </cell>
        </row>
        <row r="6784">
          <cell r="M6784" t="str">
            <v>SCS0006382</v>
          </cell>
          <cell r="N6784" t="str">
            <v>L4533</v>
          </cell>
          <cell r="O6784" t="str">
            <v>扶手合棉</v>
          </cell>
          <cell r="P6784" t="str">
            <v>P203</v>
          </cell>
          <cell r="Q6784">
            <v>10</v>
          </cell>
          <cell r="R6784" t="str">
            <v>YC01</v>
          </cell>
          <cell r="S6784">
            <v>10.26</v>
          </cell>
        </row>
        <row r="6785">
          <cell r="M6785" t="str">
            <v>SCS0003013</v>
          </cell>
          <cell r="N6785" t="str">
            <v>L4443</v>
          </cell>
          <cell r="O6785" t="str">
            <v>后排中间副头枕插管</v>
          </cell>
          <cell r="Q6785">
            <v>160</v>
          </cell>
          <cell r="R6785" t="str">
            <v>YC01</v>
          </cell>
          <cell r="S6785">
            <v>0.51</v>
          </cell>
        </row>
        <row r="6786">
          <cell r="M6786" t="str">
            <v>SCS0006664</v>
          </cell>
          <cell r="N6786">
            <v>1943004</v>
          </cell>
          <cell r="O6786" t="str">
            <v>靠背中间安装点焊接总成</v>
          </cell>
          <cell r="P6786" t="str">
            <v>P203低配整体背骨架</v>
          </cell>
          <cell r="Q6786">
            <v>1042</v>
          </cell>
          <cell r="R6786" t="str">
            <v>YC10</v>
          </cell>
          <cell r="S6786">
            <v>5.86</v>
          </cell>
        </row>
        <row r="6787">
          <cell r="M6787" t="str">
            <v>SCS0002835</v>
          </cell>
          <cell r="N6787">
            <v>1943508</v>
          </cell>
          <cell r="O6787" t="str">
            <v>驾座调角器手柄</v>
          </cell>
          <cell r="P6787">
            <v>306</v>
          </cell>
          <cell r="Q6787">
            <v>1610</v>
          </cell>
          <cell r="R6787" t="str">
            <v>YC01</v>
          </cell>
          <cell r="S6787">
            <v>0.38</v>
          </cell>
        </row>
        <row r="6788">
          <cell r="M6788" t="str">
            <v>TWT0000004</v>
          </cell>
          <cell r="N6788" t="str">
            <v>L4535</v>
          </cell>
          <cell r="O6788" t="str">
            <v>焊接O2</v>
          </cell>
          <cell r="Q6788">
            <v>4</v>
          </cell>
          <cell r="R6788" t="str">
            <v>YC10</v>
          </cell>
          <cell r="S6788">
            <v>12.93</v>
          </cell>
        </row>
        <row r="6789">
          <cell r="M6789" t="str">
            <v>SCS0006524</v>
          </cell>
          <cell r="N6789">
            <v>1943007</v>
          </cell>
          <cell r="O6789" t="str">
            <v>后排四分坐垫EPP</v>
          </cell>
          <cell r="P6789" t="str">
            <v>P203高配</v>
          </cell>
          <cell r="Q6789">
            <v>583</v>
          </cell>
          <cell r="R6789" t="str">
            <v>YC03</v>
          </cell>
          <cell r="S6789">
            <v>19.600000000000001</v>
          </cell>
        </row>
        <row r="6790">
          <cell r="M6790" t="str">
            <v>scs0003376</v>
          </cell>
          <cell r="N6790">
            <v>1943508</v>
          </cell>
          <cell r="O6790" t="str">
            <v>左护盖</v>
          </cell>
          <cell r="Q6790">
            <v>50</v>
          </cell>
          <cell r="R6790" t="str">
            <v>YC01</v>
          </cell>
          <cell r="S6790">
            <v>2.2799999999999998</v>
          </cell>
        </row>
        <row r="6791">
          <cell r="M6791" t="str">
            <v>SCS0011696</v>
          </cell>
          <cell r="N6791">
            <v>2143048</v>
          </cell>
          <cell r="O6791" t="str">
            <v>前排靠背护面总成</v>
          </cell>
          <cell r="P6791" t="str">
            <v>P203月牙白PVC无气囊</v>
          </cell>
          <cell r="Q6791">
            <v>566</v>
          </cell>
          <cell r="R6791" t="str">
            <v>YC01</v>
          </cell>
          <cell r="S6791">
            <v>188.57</v>
          </cell>
        </row>
        <row r="6792">
          <cell r="M6792" t="str">
            <v>SCS0006384</v>
          </cell>
          <cell r="N6792" t="str">
            <v>L4533</v>
          </cell>
          <cell r="O6792" t="str">
            <v>两侧头枕合棉</v>
          </cell>
          <cell r="P6792" t="str">
            <v>P203</v>
          </cell>
          <cell r="Q6792">
            <v>980</v>
          </cell>
          <cell r="R6792" t="str">
            <v>YC01</v>
          </cell>
          <cell r="S6792">
            <v>4.25</v>
          </cell>
        </row>
        <row r="6793">
          <cell r="M6793" t="str">
            <v>SCS0003124</v>
          </cell>
          <cell r="N6793" t="str">
            <v>L4443</v>
          </cell>
          <cell r="O6793" t="str">
            <v>头枕导套(锁端)</v>
          </cell>
          <cell r="P6793" t="str">
            <v>H32B</v>
          </cell>
          <cell r="Q6793">
            <v>4416</v>
          </cell>
          <cell r="R6793" t="str">
            <v>YC01</v>
          </cell>
          <cell r="S6793">
            <v>1.74</v>
          </cell>
        </row>
        <row r="6794">
          <cell r="M6794" t="str">
            <v>SCS0000889</v>
          </cell>
          <cell r="N6794">
            <v>1943004</v>
          </cell>
          <cell r="O6794" t="str">
            <v>背骨架头枕支管A(左)</v>
          </cell>
          <cell r="Q6794">
            <v>260</v>
          </cell>
          <cell r="R6794" t="str">
            <v>YC10</v>
          </cell>
          <cell r="S6794">
            <v>0.53</v>
          </cell>
        </row>
        <row r="6795">
          <cell r="M6795" t="str">
            <v>SCS0002836</v>
          </cell>
          <cell r="N6795">
            <v>1943508</v>
          </cell>
          <cell r="O6795" t="str">
            <v>驾座左侧罩壳</v>
          </cell>
          <cell r="P6795">
            <v>306</v>
          </cell>
          <cell r="Q6795">
            <v>1610</v>
          </cell>
          <cell r="R6795" t="str">
            <v>YC01</v>
          </cell>
          <cell r="S6795">
            <v>1.06</v>
          </cell>
        </row>
        <row r="6796">
          <cell r="M6796" t="str">
            <v>TWT0000006</v>
          </cell>
          <cell r="N6796" t="str">
            <v>L4535</v>
          </cell>
          <cell r="O6796" t="str">
            <v>乙炔</v>
          </cell>
          <cell r="Q6796">
            <v>3</v>
          </cell>
          <cell r="R6796" t="str">
            <v>YC01</v>
          </cell>
          <cell r="S6796">
            <v>64.66</v>
          </cell>
        </row>
        <row r="6797">
          <cell r="M6797" t="str">
            <v>SCS0006525</v>
          </cell>
          <cell r="N6797">
            <v>1943007</v>
          </cell>
          <cell r="O6797" t="str">
            <v>后排六分坐垫EPP</v>
          </cell>
          <cell r="P6797" t="str">
            <v>P203高配</v>
          </cell>
          <cell r="Q6797">
            <v>583</v>
          </cell>
          <cell r="R6797" t="str">
            <v>YC03</v>
          </cell>
          <cell r="S6797">
            <v>29.4</v>
          </cell>
        </row>
        <row r="6798">
          <cell r="M6798" t="str">
            <v>scs0003377</v>
          </cell>
          <cell r="N6798">
            <v>1943508</v>
          </cell>
          <cell r="O6798" t="str">
            <v>右护盖</v>
          </cell>
          <cell r="Q6798">
            <v>50</v>
          </cell>
          <cell r="R6798" t="str">
            <v>YC01</v>
          </cell>
          <cell r="S6798">
            <v>2.2799999999999998</v>
          </cell>
        </row>
        <row r="6799">
          <cell r="M6799" t="str">
            <v>SCS0011710</v>
          </cell>
          <cell r="N6799">
            <v>2143048</v>
          </cell>
          <cell r="O6799" t="str">
            <v>主驾座垫护面总成</v>
          </cell>
          <cell r="P6799" t="str">
            <v>P203月牙白PVC</v>
          </cell>
          <cell r="Q6799">
            <v>283</v>
          </cell>
          <cell r="R6799" t="str">
            <v>YC01</v>
          </cell>
          <cell r="S6799">
            <v>118.31</v>
          </cell>
        </row>
        <row r="6800">
          <cell r="M6800" t="str">
            <v>SCS0006386</v>
          </cell>
          <cell r="N6800" t="str">
            <v>L4533</v>
          </cell>
          <cell r="O6800" t="str">
            <v>中间头枕合棉</v>
          </cell>
          <cell r="P6800" t="str">
            <v>P203</v>
          </cell>
          <cell r="Q6800">
            <v>10</v>
          </cell>
          <cell r="R6800" t="str">
            <v>YC01</v>
          </cell>
          <cell r="S6800">
            <v>3.22</v>
          </cell>
        </row>
        <row r="6801">
          <cell r="M6801" t="str">
            <v>SCS0003125</v>
          </cell>
          <cell r="N6801" t="str">
            <v>L4443</v>
          </cell>
          <cell r="O6801" t="str">
            <v>头枕导套(自由端)</v>
          </cell>
          <cell r="P6801" t="str">
            <v>H32B</v>
          </cell>
          <cell r="Q6801">
            <v>4416</v>
          </cell>
          <cell r="R6801" t="str">
            <v>YC01</v>
          </cell>
          <cell r="S6801">
            <v>1.35</v>
          </cell>
        </row>
        <row r="6802">
          <cell r="M6802" t="str">
            <v>SCS0000890</v>
          </cell>
          <cell r="N6802">
            <v>1943004</v>
          </cell>
          <cell r="O6802" t="str">
            <v>背骨架头枕支管B(右)</v>
          </cell>
          <cell r="Q6802">
            <v>260</v>
          </cell>
          <cell r="R6802" t="str">
            <v>YC10</v>
          </cell>
          <cell r="S6802">
            <v>0.53</v>
          </cell>
        </row>
        <row r="6803">
          <cell r="M6803" t="str">
            <v>SCS0002837</v>
          </cell>
          <cell r="N6803">
            <v>1943508</v>
          </cell>
          <cell r="O6803" t="str">
            <v>驾座右侧外罩壳</v>
          </cell>
          <cell r="P6803">
            <v>306</v>
          </cell>
          <cell r="Q6803">
            <v>1610</v>
          </cell>
          <cell r="R6803" t="str">
            <v>YC01</v>
          </cell>
          <cell r="S6803">
            <v>1.22</v>
          </cell>
        </row>
        <row r="6804">
          <cell r="M6804" t="str">
            <v>TWT0000003</v>
          </cell>
          <cell r="N6804" t="str">
            <v>L4535</v>
          </cell>
          <cell r="O6804" t="str">
            <v>焊接混合气体</v>
          </cell>
          <cell r="Q6804">
            <v>24</v>
          </cell>
          <cell r="R6804" t="str">
            <v>YC10</v>
          </cell>
          <cell r="S6804">
            <v>38.79</v>
          </cell>
        </row>
        <row r="6805">
          <cell r="M6805" t="str">
            <v>TWT0000001</v>
          </cell>
          <cell r="N6805" t="str">
            <v>L4538</v>
          </cell>
          <cell r="O6805" t="str">
            <v>焊丝</v>
          </cell>
          <cell r="P6805" t="str">
            <v>φ1.0mm</v>
          </cell>
          <cell r="Q6805">
            <v>1000</v>
          </cell>
          <cell r="R6805" t="str">
            <v>YC10</v>
          </cell>
          <cell r="S6805">
            <v>7.01</v>
          </cell>
        </row>
        <row r="6806">
          <cell r="M6806" t="str">
            <v>scs0003384</v>
          </cell>
          <cell r="N6806">
            <v>1943508</v>
          </cell>
          <cell r="O6806" t="str">
            <v>中排右独立右外护盖</v>
          </cell>
          <cell r="P6806" t="str">
            <v>M20</v>
          </cell>
          <cell r="Q6806">
            <v>10</v>
          </cell>
          <cell r="R6806" t="str">
            <v>YC01</v>
          </cell>
          <cell r="S6806">
            <v>4.63</v>
          </cell>
        </row>
        <row r="6807">
          <cell r="M6807" t="str">
            <v>scs0011724</v>
          </cell>
          <cell r="N6807">
            <v>2143048</v>
          </cell>
          <cell r="O6807" t="str">
            <v>副驾座垫护面总成</v>
          </cell>
          <cell r="P6807" t="str">
            <v>P203月牙白PVC</v>
          </cell>
          <cell r="Q6807">
            <v>283</v>
          </cell>
          <cell r="R6807" t="str">
            <v>YC01</v>
          </cell>
          <cell r="S6807">
            <v>118.31</v>
          </cell>
        </row>
        <row r="6808">
          <cell r="M6808" t="str">
            <v>SCS0000952</v>
          </cell>
          <cell r="N6808">
            <v>1932313</v>
          </cell>
          <cell r="O6808" t="str">
            <v>中排左侧座椅折叠器</v>
          </cell>
          <cell r="Q6808">
            <v>100</v>
          </cell>
          <cell r="R6808" t="str">
            <v>YC01</v>
          </cell>
          <cell r="S6808">
            <v>41.03</v>
          </cell>
        </row>
        <row r="6809">
          <cell r="M6809" t="str">
            <v>SCS0004173</v>
          </cell>
          <cell r="N6809" t="str">
            <v>L4443</v>
          </cell>
          <cell r="O6809" t="str">
            <v>头枕导套(自由端）</v>
          </cell>
          <cell r="P6809" t="str">
            <v>B40L中改</v>
          </cell>
          <cell r="Q6809">
            <v>4988</v>
          </cell>
          <cell r="R6809" t="str">
            <v>YC01</v>
          </cell>
          <cell r="S6809">
            <v>2.0699999999999998</v>
          </cell>
        </row>
        <row r="6810">
          <cell r="M6810" t="str">
            <v>SCS0000899</v>
          </cell>
          <cell r="N6810">
            <v>1943004</v>
          </cell>
          <cell r="O6810" t="str">
            <v>正驾背骨架右连接板总成</v>
          </cell>
          <cell r="Q6810">
            <v>130</v>
          </cell>
          <cell r="R6810" t="str">
            <v>YC10</v>
          </cell>
          <cell r="S6810">
            <v>3.66</v>
          </cell>
        </row>
        <row r="6811">
          <cell r="M6811" t="str">
            <v>SCS0002991</v>
          </cell>
          <cell r="N6811">
            <v>1943508</v>
          </cell>
          <cell r="O6811" t="str">
            <v>正驾右内护盖</v>
          </cell>
          <cell r="Q6811">
            <v>49</v>
          </cell>
          <cell r="R6811" t="str">
            <v>YC01</v>
          </cell>
          <cell r="S6811">
            <v>1.04</v>
          </cell>
        </row>
        <row r="6812">
          <cell r="M6812" t="str">
            <v>TWT0000003</v>
          </cell>
          <cell r="N6812" t="str">
            <v>L4535</v>
          </cell>
          <cell r="O6812" t="str">
            <v>焊接混合气体</v>
          </cell>
          <cell r="Q6812">
            <v>30</v>
          </cell>
          <cell r="R6812" t="str">
            <v>YC10</v>
          </cell>
          <cell r="S6812">
            <v>38.79</v>
          </cell>
        </row>
        <row r="6813">
          <cell r="M6813" t="str">
            <v>TWT0000001</v>
          </cell>
          <cell r="N6813" t="str">
            <v>L4538</v>
          </cell>
          <cell r="O6813" t="str">
            <v>焊丝</v>
          </cell>
          <cell r="P6813" t="str">
            <v>φ1.0mm</v>
          </cell>
          <cell r="Q6813">
            <v>500</v>
          </cell>
          <cell r="R6813" t="str">
            <v>YC10</v>
          </cell>
          <cell r="S6813">
            <v>7.01</v>
          </cell>
        </row>
        <row r="6814">
          <cell r="M6814" t="str">
            <v>scs0003388</v>
          </cell>
          <cell r="N6814">
            <v>1943508</v>
          </cell>
          <cell r="O6814" t="str">
            <v>中排独立右内护盖</v>
          </cell>
          <cell r="P6814" t="str">
            <v>M20(黑色)</v>
          </cell>
          <cell r="Q6814">
            <v>30</v>
          </cell>
          <cell r="R6814" t="str">
            <v>YC01</v>
          </cell>
          <cell r="S6814">
            <v>4.1100000000000003</v>
          </cell>
        </row>
        <row r="6815">
          <cell r="M6815" t="str">
            <v>scs0011700</v>
          </cell>
          <cell r="N6815">
            <v>2143048</v>
          </cell>
          <cell r="O6815" t="str">
            <v>前排头枕护面总成</v>
          </cell>
          <cell r="P6815" t="str">
            <v>P203月牙白PVC</v>
          </cell>
          <cell r="Q6815">
            <v>566</v>
          </cell>
          <cell r="R6815" t="str">
            <v>YC01</v>
          </cell>
          <cell r="S6815">
            <v>30.46</v>
          </cell>
        </row>
        <row r="6816">
          <cell r="M6816" t="str">
            <v>SCS0005429</v>
          </cell>
          <cell r="N6816">
            <v>1932313</v>
          </cell>
          <cell r="O6816" t="str">
            <v>副驾手动右侧滑轨总成</v>
          </cell>
          <cell r="P6816" t="str">
            <v>P203</v>
          </cell>
          <cell r="Q6816">
            <v>1500</v>
          </cell>
          <cell r="R6816" t="str">
            <v>YC01</v>
          </cell>
          <cell r="S6816">
            <v>30.5</v>
          </cell>
        </row>
        <row r="6817">
          <cell r="M6817" t="str">
            <v>SCS0004184</v>
          </cell>
          <cell r="N6817" t="str">
            <v>L4443</v>
          </cell>
          <cell r="O6817" t="str">
            <v>头枕导套（锁止端）</v>
          </cell>
          <cell r="P6817" t="str">
            <v>B40L中改</v>
          </cell>
          <cell r="Q6817">
            <v>2321</v>
          </cell>
          <cell r="R6817" t="str">
            <v>YC01</v>
          </cell>
          <cell r="S6817">
            <v>2.36</v>
          </cell>
        </row>
        <row r="6818">
          <cell r="M6818" t="str">
            <v>SCS0000901</v>
          </cell>
          <cell r="N6818">
            <v>1943004</v>
          </cell>
          <cell r="O6818" t="str">
            <v>副驾背骨架左连接板总成</v>
          </cell>
          <cell r="Q6818">
            <v>130</v>
          </cell>
          <cell r="R6818" t="str">
            <v>YC10</v>
          </cell>
          <cell r="S6818">
            <v>3.62</v>
          </cell>
        </row>
        <row r="6819">
          <cell r="M6819" t="str">
            <v>SCS0002995</v>
          </cell>
          <cell r="N6819">
            <v>1943508</v>
          </cell>
          <cell r="O6819" t="str">
            <v>塞盖</v>
          </cell>
          <cell r="Q6819">
            <v>135</v>
          </cell>
          <cell r="R6819" t="str">
            <v>YC01</v>
          </cell>
          <cell r="S6819">
            <v>7.0000000000000007E-2</v>
          </cell>
        </row>
        <row r="6820">
          <cell r="M6820" t="str">
            <v>TWT0000003</v>
          </cell>
          <cell r="N6820" t="str">
            <v>L4535</v>
          </cell>
          <cell r="O6820" t="str">
            <v>焊接混合气体</v>
          </cell>
          <cell r="Q6820">
            <v>90</v>
          </cell>
          <cell r="R6820" t="str">
            <v>YC10</v>
          </cell>
          <cell r="S6820">
            <v>38.79</v>
          </cell>
        </row>
        <row r="6821">
          <cell r="M6821" t="str">
            <v>SCS0002988</v>
          </cell>
          <cell r="N6821" t="str">
            <v>L4443</v>
          </cell>
          <cell r="O6821" t="str">
            <v>主头枕插管</v>
          </cell>
          <cell r="Q6821">
            <v>135</v>
          </cell>
          <cell r="R6821" t="str">
            <v>YC01</v>
          </cell>
          <cell r="S6821">
            <v>0.68</v>
          </cell>
        </row>
        <row r="6822">
          <cell r="M6822" t="str">
            <v>scs0003389</v>
          </cell>
          <cell r="N6822">
            <v>1943508</v>
          </cell>
          <cell r="O6822" t="str">
            <v>中排独立左外护盖</v>
          </cell>
          <cell r="P6822" t="str">
            <v>M20(黑色)</v>
          </cell>
          <cell r="Q6822">
            <v>31</v>
          </cell>
          <cell r="R6822" t="str">
            <v>YC01</v>
          </cell>
          <cell r="S6822">
            <v>4.76</v>
          </cell>
        </row>
        <row r="6823">
          <cell r="M6823" t="str">
            <v>scs0011652</v>
          </cell>
          <cell r="N6823">
            <v>2143048</v>
          </cell>
          <cell r="O6823" t="str">
            <v>两侧头枕面套</v>
          </cell>
          <cell r="P6823" t="str">
            <v>P203月牙白PVC</v>
          </cell>
          <cell r="Q6823">
            <v>566</v>
          </cell>
          <cell r="R6823" t="str">
            <v>YC01</v>
          </cell>
          <cell r="S6823">
            <v>21.57</v>
          </cell>
        </row>
        <row r="6824">
          <cell r="M6824" t="str">
            <v>SCS0006002</v>
          </cell>
          <cell r="N6824">
            <v>1932313</v>
          </cell>
          <cell r="O6824" t="str">
            <v>手动右侧滑轨总成</v>
          </cell>
          <cell r="P6824" t="str">
            <v>P203</v>
          </cell>
          <cell r="Q6824">
            <v>1000</v>
          </cell>
          <cell r="R6824" t="str">
            <v>YC01</v>
          </cell>
          <cell r="S6824">
            <v>30.5</v>
          </cell>
        </row>
        <row r="6825">
          <cell r="M6825" t="str">
            <v>SCS0006712</v>
          </cell>
          <cell r="N6825" t="str">
            <v>L4443</v>
          </cell>
          <cell r="O6825" t="str">
            <v>主头枕插管</v>
          </cell>
          <cell r="P6825" t="str">
            <v>中联座椅</v>
          </cell>
          <cell r="Q6825">
            <v>1101</v>
          </cell>
          <cell r="R6825" t="str">
            <v>YC01</v>
          </cell>
          <cell r="S6825">
            <v>0.68</v>
          </cell>
        </row>
        <row r="6826">
          <cell r="M6826" t="str">
            <v>SCS0001319</v>
          </cell>
          <cell r="N6826">
            <v>1943004</v>
          </cell>
          <cell r="O6826" t="str">
            <v>主驾调角器把手</v>
          </cell>
          <cell r="P6826" t="str">
            <v>H32B</v>
          </cell>
          <cell r="Q6826">
            <v>1920</v>
          </cell>
          <cell r="R6826" t="str">
            <v>YC10</v>
          </cell>
          <cell r="S6826">
            <v>1.66</v>
          </cell>
        </row>
        <row r="6827">
          <cell r="M6827" t="str">
            <v>SCS0002997</v>
          </cell>
          <cell r="N6827">
            <v>1943508</v>
          </cell>
          <cell r="O6827" t="str">
            <v>副驾左内护盖</v>
          </cell>
          <cell r="Q6827">
            <v>66</v>
          </cell>
          <cell r="R6827" t="str">
            <v>YC01</v>
          </cell>
          <cell r="S6827">
            <v>1.04</v>
          </cell>
        </row>
        <row r="6828">
          <cell r="M6828" t="str">
            <v>TWT0000003</v>
          </cell>
          <cell r="N6828" t="str">
            <v>L4535</v>
          </cell>
          <cell r="O6828" t="str">
            <v>焊接混合气体</v>
          </cell>
          <cell r="Q6828">
            <v>80</v>
          </cell>
          <cell r="R6828" t="str">
            <v>YC10</v>
          </cell>
          <cell r="S6828">
            <v>38.79</v>
          </cell>
        </row>
        <row r="6829">
          <cell r="M6829" t="str">
            <v>SCS0002989</v>
          </cell>
          <cell r="N6829" t="str">
            <v>L4443</v>
          </cell>
          <cell r="O6829" t="str">
            <v>副头枕插管</v>
          </cell>
          <cell r="Q6829">
            <v>135</v>
          </cell>
          <cell r="R6829" t="str">
            <v>YC01</v>
          </cell>
          <cell r="S6829">
            <v>0.51</v>
          </cell>
        </row>
        <row r="6830">
          <cell r="M6830" t="str">
            <v>SCS0003433</v>
          </cell>
          <cell r="N6830" t="str">
            <v>L4533</v>
          </cell>
          <cell r="O6830" t="str">
            <v>前排头枕泡沫总成</v>
          </cell>
          <cell r="Q6830">
            <v>16</v>
          </cell>
          <cell r="R6830" t="str">
            <v>YC01</v>
          </cell>
          <cell r="S6830">
            <v>3.75</v>
          </cell>
        </row>
        <row r="6831">
          <cell r="M6831" t="str">
            <v>scs0011673</v>
          </cell>
          <cell r="N6831">
            <v>2143048</v>
          </cell>
          <cell r="O6831" t="str">
            <v>靠背面套</v>
          </cell>
          <cell r="P6831" t="str">
            <v>P203月牙白PVC</v>
          </cell>
          <cell r="Q6831">
            <v>283</v>
          </cell>
          <cell r="R6831" t="str">
            <v>YC01</v>
          </cell>
          <cell r="S6831">
            <v>252.78</v>
          </cell>
        </row>
        <row r="6832">
          <cell r="M6832" t="str">
            <v>SCS0005431</v>
          </cell>
          <cell r="N6832">
            <v>1932313</v>
          </cell>
          <cell r="O6832" t="str">
            <v>U型把手</v>
          </cell>
          <cell r="P6832" t="str">
            <v>P203</v>
          </cell>
          <cell r="Q6832">
            <v>520</v>
          </cell>
          <cell r="R6832" t="str">
            <v>YC01</v>
          </cell>
          <cell r="S6832">
            <v>3</v>
          </cell>
        </row>
        <row r="6833">
          <cell r="M6833" t="str">
            <v>SCS0006713</v>
          </cell>
          <cell r="N6833" t="str">
            <v>L4443</v>
          </cell>
          <cell r="O6833" t="str">
            <v>副头枕插管</v>
          </cell>
          <cell r="P6833" t="str">
            <v>中联座椅</v>
          </cell>
          <cell r="Q6833">
            <v>1101</v>
          </cell>
          <cell r="R6833" t="str">
            <v>YC01</v>
          </cell>
          <cell r="S6833">
            <v>0.51</v>
          </cell>
        </row>
        <row r="6834">
          <cell r="M6834" t="str">
            <v>SCS0001320</v>
          </cell>
          <cell r="N6834">
            <v>1943004</v>
          </cell>
          <cell r="O6834" t="str">
            <v>副驾调角器把手</v>
          </cell>
          <cell r="P6834" t="str">
            <v>H32B</v>
          </cell>
          <cell r="Q6834">
            <v>1760</v>
          </cell>
          <cell r="R6834" t="str">
            <v>YC10</v>
          </cell>
          <cell r="S6834">
            <v>1.66</v>
          </cell>
        </row>
        <row r="6835">
          <cell r="M6835" t="str">
            <v>SCS0002999</v>
          </cell>
          <cell r="N6835">
            <v>1943508</v>
          </cell>
          <cell r="O6835" t="str">
            <v>副驾右外护盖</v>
          </cell>
          <cell r="Q6835">
            <v>66</v>
          </cell>
          <cell r="R6835" t="str">
            <v>YC01</v>
          </cell>
          <cell r="S6835">
            <v>4.5199999999999996</v>
          </cell>
        </row>
        <row r="6836">
          <cell r="M6836" t="str">
            <v>TWT0000003</v>
          </cell>
          <cell r="N6836" t="str">
            <v>L4535</v>
          </cell>
          <cell r="O6836" t="str">
            <v>焊接混合气体</v>
          </cell>
          <cell r="Q6836">
            <v>30</v>
          </cell>
          <cell r="R6836" t="str">
            <v>YC10</v>
          </cell>
          <cell r="S6836">
            <v>38.79</v>
          </cell>
        </row>
        <row r="6837">
          <cell r="M6837" t="str">
            <v>SCS0003124</v>
          </cell>
          <cell r="N6837" t="str">
            <v>L4443</v>
          </cell>
          <cell r="O6837" t="str">
            <v>头枕导套(锁端)</v>
          </cell>
          <cell r="P6837" t="str">
            <v>H32B</v>
          </cell>
          <cell r="Q6837">
            <v>2330</v>
          </cell>
          <cell r="R6837" t="str">
            <v>YC01</v>
          </cell>
          <cell r="S6837">
            <v>1.74</v>
          </cell>
        </row>
        <row r="6838">
          <cell r="M6838" t="str">
            <v>SCS0003472</v>
          </cell>
          <cell r="N6838" t="str">
            <v>L4533</v>
          </cell>
          <cell r="O6838" t="str">
            <v>前排头枕泡沫总成</v>
          </cell>
          <cell r="P6838" t="str">
            <v>M20</v>
          </cell>
          <cell r="Q6838">
            <v>1240</v>
          </cell>
          <cell r="R6838" t="str">
            <v>YC03</v>
          </cell>
          <cell r="S6838">
            <v>5.42</v>
          </cell>
        </row>
        <row r="6839">
          <cell r="M6839" t="str">
            <v>scs0011658</v>
          </cell>
          <cell r="N6839">
            <v>2143048</v>
          </cell>
          <cell r="O6839" t="str">
            <v>四分坐垫面套</v>
          </cell>
          <cell r="P6839" t="str">
            <v>P203月牙白PVC</v>
          </cell>
          <cell r="Q6839">
            <v>283</v>
          </cell>
          <cell r="R6839" t="str">
            <v>YC01</v>
          </cell>
          <cell r="S6839">
            <v>130.29</v>
          </cell>
        </row>
        <row r="6840">
          <cell r="M6840" t="str">
            <v>TFT0000003</v>
          </cell>
          <cell r="N6840">
            <v>1935367</v>
          </cell>
          <cell r="O6840" t="str">
            <v>脱模剂</v>
          </cell>
          <cell r="Q6840">
            <v>2900</v>
          </cell>
          <cell r="R6840" t="str">
            <v>YC03</v>
          </cell>
          <cell r="S6840">
            <v>15.49</v>
          </cell>
        </row>
        <row r="6841">
          <cell r="M6841" t="str">
            <v>SCS0004184</v>
          </cell>
          <cell r="N6841" t="str">
            <v>L4443</v>
          </cell>
          <cell r="O6841" t="str">
            <v>头枕导套（锁止端）</v>
          </cell>
          <cell r="P6841" t="str">
            <v>B40L中改</v>
          </cell>
          <cell r="Q6841">
            <v>2656</v>
          </cell>
          <cell r="R6841" t="str">
            <v>YC01</v>
          </cell>
          <cell r="S6841">
            <v>2.36</v>
          </cell>
        </row>
        <row r="6842">
          <cell r="M6842" t="str">
            <v>SCS0001409</v>
          </cell>
          <cell r="N6842">
            <v>1943004</v>
          </cell>
          <cell r="O6842" t="str">
            <v>圆管</v>
          </cell>
          <cell r="P6842" t="str">
            <v>C40D</v>
          </cell>
          <cell r="Q6842">
            <v>390</v>
          </cell>
          <cell r="R6842" t="str">
            <v>YC10</v>
          </cell>
          <cell r="S6842">
            <v>16.329999999999998</v>
          </cell>
        </row>
        <row r="6843">
          <cell r="M6843" t="str">
            <v>SCS0003001</v>
          </cell>
          <cell r="N6843">
            <v>1943508</v>
          </cell>
          <cell r="O6843" t="str">
            <v>正驾调角器把手护盖</v>
          </cell>
          <cell r="Q6843">
            <v>69</v>
          </cell>
          <cell r="R6843" t="str">
            <v>YC01</v>
          </cell>
          <cell r="S6843">
            <v>0.5</v>
          </cell>
        </row>
        <row r="6844">
          <cell r="M6844" t="str">
            <v>TWT0000003</v>
          </cell>
          <cell r="N6844" t="str">
            <v>L4535</v>
          </cell>
          <cell r="O6844" t="str">
            <v>焊接混合气体</v>
          </cell>
          <cell r="Q6844">
            <v>30</v>
          </cell>
          <cell r="R6844" t="str">
            <v>YC10</v>
          </cell>
          <cell r="S6844">
            <v>38.79</v>
          </cell>
        </row>
        <row r="6845">
          <cell r="M6845" t="str">
            <v>SCS0003125</v>
          </cell>
          <cell r="N6845" t="str">
            <v>L4443</v>
          </cell>
          <cell r="O6845" t="str">
            <v>头枕导套(自由端)</v>
          </cell>
          <cell r="P6845" t="str">
            <v>H32B</v>
          </cell>
          <cell r="Q6845">
            <v>2330</v>
          </cell>
          <cell r="R6845" t="str">
            <v>YC01</v>
          </cell>
          <cell r="S6845">
            <v>1.35</v>
          </cell>
        </row>
        <row r="6846">
          <cell r="M6846" t="str">
            <v>SCS0003484</v>
          </cell>
          <cell r="N6846" t="str">
            <v>L4533</v>
          </cell>
          <cell r="O6846" t="str">
            <v>左侧座椅靠背泡沫总成</v>
          </cell>
          <cell r="P6846" t="str">
            <v>M20</v>
          </cell>
          <cell r="Q6846">
            <v>131</v>
          </cell>
          <cell r="R6846" t="str">
            <v>BC01</v>
          </cell>
          <cell r="S6846">
            <v>27.48</v>
          </cell>
        </row>
        <row r="6847">
          <cell r="M6847" t="str">
            <v>scs0011665</v>
          </cell>
          <cell r="N6847">
            <v>2143048</v>
          </cell>
          <cell r="O6847" t="str">
            <v>六分坐垫面套</v>
          </cell>
          <cell r="P6847" t="str">
            <v>P203月牙白PVC</v>
          </cell>
          <cell r="Q6847">
            <v>283</v>
          </cell>
          <cell r="R6847" t="str">
            <v>YC01</v>
          </cell>
          <cell r="S6847">
            <v>142.44</v>
          </cell>
        </row>
        <row r="6848">
          <cell r="M6848" t="str">
            <v>TFT0000033</v>
          </cell>
          <cell r="N6848">
            <v>1935367</v>
          </cell>
          <cell r="O6848" t="str">
            <v>硅油PU-1231</v>
          </cell>
          <cell r="Q6848">
            <v>200</v>
          </cell>
          <cell r="R6848" t="str">
            <v>YC03</v>
          </cell>
          <cell r="S6848">
            <v>61.53</v>
          </cell>
        </row>
        <row r="6849">
          <cell r="M6849" t="str">
            <v>SCS0004184</v>
          </cell>
          <cell r="N6849" t="str">
            <v>L4443</v>
          </cell>
          <cell r="O6849" t="str">
            <v>头枕导套（锁止端）</v>
          </cell>
          <cell r="P6849" t="str">
            <v>B40L中改</v>
          </cell>
          <cell r="Q6849">
            <v>2656</v>
          </cell>
          <cell r="R6849" t="str">
            <v>YC01</v>
          </cell>
          <cell r="S6849">
            <v>2.36</v>
          </cell>
        </row>
        <row r="6850">
          <cell r="M6850" t="str">
            <v>SCS0001415</v>
          </cell>
          <cell r="N6850">
            <v>1943004</v>
          </cell>
          <cell r="O6850" t="str">
            <v>按钮支架</v>
          </cell>
          <cell r="P6850" t="str">
            <v>C40D</v>
          </cell>
          <cell r="Q6850">
            <v>780</v>
          </cell>
          <cell r="R6850" t="str">
            <v>YC10</v>
          </cell>
          <cell r="S6850">
            <v>0.89</v>
          </cell>
        </row>
        <row r="6851">
          <cell r="M6851" t="str">
            <v>SCS0003003</v>
          </cell>
          <cell r="N6851">
            <v>1943508</v>
          </cell>
          <cell r="O6851" t="str">
            <v>副驾调角器把手护盖</v>
          </cell>
          <cell r="Q6851">
            <v>66</v>
          </cell>
          <cell r="R6851" t="str">
            <v>YC01</v>
          </cell>
          <cell r="S6851">
            <v>0.5</v>
          </cell>
        </row>
        <row r="6852">
          <cell r="M6852" t="str">
            <v>TWT0000003</v>
          </cell>
          <cell r="N6852" t="str">
            <v>L4535</v>
          </cell>
          <cell r="O6852" t="str">
            <v>焊接混合气体</v>
          </cell>
          <cell r="Q6852">
            <v>143</v>
          </cell>
          <cell r="R6852" t="str">
            <v>YC10</v>
          </cell>
          <cell r="S6852">
            <v>38.79</v>
          </cell>
        </row>
        <row r="6853">
          <cell r="M6853" t="str">
            <v>SCS0004173</v>
          </cell>
          <cell r="N6853" t="str">
            <v>L4443</v>
          </cell>
          <cell r="O6853" t="str">
            <v>头枕导套(自由端）</v>
          </cell>
          <cell r="P6853" t="str">
            <v>B40L中改</v>
          </cell>
          <cell r="Q6853">
            <v>2208</v>
          </cell>
          <cell r="R6853" t="str">
            <v>YC01</v>
          </cell>
          <cell r="S6853">
            <v>2.0699999999999998</v>
          </cell>
        </row>
        <row r="6854">
          <cell r="M6854" t="str">
            <v>SCS0003485</v>
          </cell>
          <cell r="N6854" t="str">
            <v>L4533</v>
          </cell>
          <cell r="O6854" t="str">
            <v>右侧座椅靠背泡沫总成</v>
          </cell>
          <cell r="P6854" t="str">
            <v>M20</v>
          </cell>
          <cell r="Q6854">
            <v>131</v>
          </cell>
          <cell r="R6854" t="str">
            <v>BC01</v>
          </cell>
          <cell r="S6854">
            <v>18.68</v>
          </cell>
        </row>
        <row r="6855">
          <cell r="M6855" t="str">
            <v>scs0011682</v>
          </cell>
          <cell r="N6855">
            <v>2143048</v>
          </cell>
          <cell r="O6855" t="str">
            <v>中间头枕面套</v>
          </cell>
          <cell r="P6855" t="str">
            <v>P203月牙白PVC</v>
          </cell>
          <cell r="Q6855">
            <v>283</v>
          </cell>
          <cell r="R6855" t="str">
            <v>YC01</v>
          </cell>
          <cell r="S6855">
            <v>16.46</v>
          </cell>
        </row>
        <row r="6856">
          <cell r="M6856" t="str">
            <v>tft0000032</v>
          </cell>
          <cell r="N6856">
            <v>1935367</v>
          </cell>
          <cell r="O6856" t="str">
            <v>硅油PU-1254</v>
          </cell>
          <cell r="Q6856">
            <v>200</v>
          </cell>
          <cell r="R6856" t="str">
            <v>YC03</v>
          </cell>
          <cell r="S6856">
            <v>61.53</v>
          </cell>
        </row>
        <row r="6857">
          <cell r="M6857" t="str">
            <v>SCS0003124</v>
          </cell>
          <cell r="N6857" t="str">
            <v>L4443</v>
          </cell>
          <cell r="O6857" t="str">
            <v>头枕导套(锁端)</v>
          </cell>
          <cell r="P6857" t="str">
            <v>H32B</v>
          </cell>
          <cell r="Q6857">
            <v>1731</v>
          </cell>
          <cell r="R6857" t="str">
            <v>YC01</v>
          </cell>
          <cell r="S6857">
            <v>1.74</v>
          </cell>
        </row>
        <row r="6858">
          <cell r="M6858" t="str">
            <v>SCS0001416</v>
          </cell>
          <cell r="N6858">
            <v>1943004</v>
          </cell>
          <cell r="O6858" t="str">
            <v>纵管</v>
          </cell>
          <cell r="P6858" t="str">
            <v>C40D</v>
          </cell>
          <cell r="Q6858">
            <v>780</v>
          </cell>
          <cell r="R6858" t="str">
            <v>YC10</v>
          </cell>
          <cell r="S6858">
            <v>4.67</v>
          </cell>
        </row>
        <row r="6859">
          <cell r="M6859" t="str">
            <v>SCS0003015</v>
          </cell>
          <cell r="N6859">
            <v>1943508</v>
          </cell>
          <cell r="O6859" t="str">
            <v>正驾左外护盖</v>
          </cell>
          <cell r="Q6859">
            <v>69</v>
          </cell>
          <cell r="R6859" t="str">
            <v>YC01</v>
          </cell>
          <cell r="S6859">
            <v>4.43</v>
          </cell>
        </row>
        <row r="6860">
          <cell r="M6860" t="str">
            <v>BSP0000009</v>
          </cell>
          <cell r="N6860" t="str">
            <v>L4527</v>
          </cell>
          <cell r="O6860" t="str">
            <v>压簧</v>
          </cell>
          <cell r="P6860" t="str">
            <v>C40D</v>
          </cell>
          <cell r="Q6860">
            <v>780</v>
          </cell>
          <cell r="R6860" t="str">
            <v>YC10</v>
          </cell>
          <cell r="S6860">
            <v>0.24</v>
          </cell>
        </row>
        <row r="6861">
          <cell r="M6861" t="str">
            <v>SCS0004184</v>
          </cell>
          <cell r="N6861" t="str">
            <v>L4443</v>
          </cell>
          <cell r="O6861" t="str">
            <v>头枕导套（锁止端）</v>
          </cell>
          <cell r="P6861" t="str">
            <v>B40L中改</v>
          </cell>
          <cell r="Q6861">
            <v>2208</v>
          </cell>
          <cell r="R6861" t="str">
            <v>YC01</v>
          </cell>
          <cell r="S6861">
            <v>2.36</v>
          </cell>
        </row>
        <row r="6862">
          <cell r="M6862" t="str">
            <v>SCS0003486</v>
          </cell>
          <cell r="N6862" t="str">
            <v>L4533</v>
          </cell>
          <cell r="O6862" t="str">
            <v>左侧座椅座垫泡沫总成</v>
          </cell>
          <cell r="P6862" t="str">
            <v>M20</v>
          </cell>
          <cell r="Q6862">
            <v>131</v>
          </cell>
          <cell r="R6862" t="str">
            <v>BC01</v>
          </cell>
          <cell r="S6862">
            <v>29.67</v>
          </cell>
        </row>
        <row r="6863">
          <cell r="M6863" t="str">
            <v>scs0011677</v>
          </cell>
          <cell r="N6863">
            <v>2143048</v>
          </cell>
          <cell r="O6863" t="str">
            <v>扶手面套</v>
          </cell>
          <cell r="P6863" t="str">
            <v>P203月牙白PVC</v>
          </cell>
          <cell r="Q6863">
            <v>283</v>
          </cell>
          <cell r="R6863" t="str">
            <v>YC01</v>
          </cell>
          <cell r="S6863">
            <v>25.29</v>
          </cell>
        </row>
        <row r="6864">
          <cell r="M6864" t="str">
            <v>SCS0004361</v>
          </cell>
          <cell r="N6864">
            <v>1913006</v>
          </cell>
          <cell r="O6864" t="str">
            <v>右侧铰链支撑板总成</v>
          </cell>
          <cell r="P6864" t="str">
            <v>C32B</v>
          </cell>
          <cell r="Q6864">
            <v>2359</v>
          </cell>
          <cell r="R6864" t="str">
            <v>YC01</v>
          </cell>
          <cell r="S6864">
            <v>6.62</v>
          </cell>
        </row>
        <row r="6865">
          <cell r="M6865" t="str">
            <v>SCS0003125</v>
          </cell>
          <cell r="N6865" t="str">
            <v>L4443</v>
          </cell>
          <cell r="O6865" t="str">
            <v>头枕导套(自由端)</v>
          </cell>
          <cell r="P6865" t="str">
            <v>H32B</v>
          </cell>
          <cell r="Q6865">
            <v>1731</v>
          </cell>
          <cell r="R6865" t="str">
            <v>YC01</v>
          </cell>
          <cell r="S6865">
            <v>1.35</v>
          </cell>
        </row>
        <row r="6866">
          <cell r="M6866" t="str">
            <v>SCS0001417</v>
          </cell>
          <cell r="N6866">
            <v>1943004</v>
          </cell>
          <cell r="O6866" t="str">
            <v>安全带支架总成</v>
          </cell>
          <cell r="P6866" t="str">
            <v>C40D</v>
          </cell>
          <cell r="Q6866">
            <v>390</v>
          </cell>
          <cell r="R6866" t="str">
            <v>YC10</v>
          </cell>
          <cell r="S6866">
            <v>2.79</v>
          </cell>
        </row>
        <row r="6867">
          <cell r="M6867" t="str">
            <v>SCS0003017</v>
          </cell>
          <cell r="N6867">
            <v>1943508</v>
          </cell>
          <cell r="O6867" t="str">
            <v>正驾高度调节手柄总成</v>
          </cell>
          <cell r="Q6867">
            <v>29</v>
          </cell>
          <cell r="R6867" t="str">
            <v>YC01</v>
          </cell>
          <cell r="S6867">
            <v>2.2200000000000002</v>
          </cell>
        </row>
        <row r="6868">
          <cell r="M6868" t="str">
            <v>BSP0000074</v>
          </cell>
          <cell r="N6868" t="str">
            <v>L4527</v>
          </cell>
          <cell r="O6868" t="str">
            <v>背S簧A</v>
          </cell>
          <cell r="P6868" t="str">
            <v>P203前排</v>
          </cell>
          <cell r="Q6868">
            <v>2372</v>
          </cell>
          <cell r="R6868" t="str">
            <v>YC01</v>
          </cell>
          <cell r="S6868">
            <v>1.24</v>
          </cell>
        </row>
        <row r="6869">
          <cell r="M6869" t="str">
            <v>SCS0006712</v>
          </cell>
          <cell r="N6869" t="str">
            <v>L4443</v>
          </cell>
          <cell r="O6869" t="str">
            <v>主头枕插管</v>
          </cell>
          <cell r="P6869" t="str">
            <v>中联座椅</v>
          </cell>
          <cell r="Q6869">
            <v>1610</v>
          </cell>
          <cell r="R6869" t="str">
            <v>YC01</v>
          </cell>
          <cell r="S6869">
            <v>0.68</v>
          </cell>
        </row>
        <row r="6870">
          <cell r="M6870" t="str">
            <v>SCS0003487</v>
          </cell>
          <cell r="N6870" t="str">
            <v>L4533</v>
          </cell>
          <cell r="O6870" t="str">
            <v>右侧座椅座垫泡沫总成</v>
          </cell>
          <cell r="P6870" t="str">
            <v>M20</v>
          </cell>
          <cell r="Q6870">
            <v>131</v>
          </cell>
          <cell r="R6870" t="str">
            <v>BC01</v>
          </cell>
          <cell r="S6870">
            <v>17.579999999999998</v>
          </cell>
        </row>
        <row r="6871">
          <cell r="M6871" t="str">
            <v>SCS0004361</v>
          </cell>
          <cell r="N6871">
            <v>1913006</v>
          </cell>
          <cell r="O6871" t="str">
            <v>右侧铰链支撑板总成</v>
          </cell>
          <cell r="P6871" t="str">
            <v>C32B</v>
          </cell>
          <cell r="Q6871">
            <v>1400</v>
          </cell>
          <cell r="R6871" t="str">
            <v>YC01</v>
          </cell>
          <cell r="S6871">
            <v>6.4867299999999997</v>
          </cell>
        </row>
        <row r="6872">
          <cell r="M6872" t="str">
            <v>SCS0004362</v>
          </cell>
          <cell r="N6872">
            <v>1913006</v>
          </cell>
          <cell r="O6872" t="str">
            <v>左侧铰链支撑板总成</v>
          </cell>
          <cell r="P6872" t="str">
            <v>C32B</v>
          </cell>
          <cell r="Q6872">
            <v>2359</v>
          </cell>
          <cell r="R6872" t="str">
            <v>YC01</v>
          </cell>
          <cell r="S6872">
            <v>6.62</v>
          </cell>
        </row>
        <row r="6873">
          <cell r="M6873" t="str">
            <v>SCS0004173</v>
          </cell>
          <cell r="N6873" t="str">
            <v>L4443</v>
          </cell>
          <cell r="O6873" t="str">
            <v>头枕导套(自由端）</v>
          </cell>
          <cell r="P6873" t="str">
            <v>B40L中改</v>
          </cell>
          <cell r="Q6873">
            <v>2661</v>
          </cell>
          <cell r="R6873" t="str">
            <v>YC01</v>
          </cell>
          <cell r="S6873">
            <v>2.0699999999999998</v>
          </cell>
        </row>
        <row r="6874">
          <cell r="M6874" t="str">
            <v>SCS0001421</v>
          </cell>
          <cell r="N6874">
            <v>1943004</v>
          </cell>
          <cell r="O6874" t="str">
            <v>右旋转支架总成</v>
          </cell>
          <cell r="P6874" t="str">
            <v>C40D</v>
          </cell>
          <cell r="Q6874">
            <v>390</v>
          </cell>
          <cell r="R6874" t="str">
            <v>YC10</v>
          </cell>
          <cell r="S6874">
            <v>8.02</v>
          </cell>
        </row>
        <row r="6875">
          <cell r="M6875" t="str">
            <v>SCS0003019</v>
          </cell>
          <cell r="N6875">
            <v>1943508</v>
          </cell>
          <cell r="O6875" t="str">
            <v>正驾高度调节手柄盖</v>
          </cell>
          <cell r="Q6875">
            <v>29</v>
          </cell>
          <cell r="R6875" t="str">
            <v>YC01</v>
          </cell>
          <cell r="S6875">
            <v>0.56000000000000005</v>
          </cell>
        </row>
        <row r="6876">
          <cell r="M6876" t="str">
            <v>BSP0000075</v>
          </cell>
          <cell r="N6876" t="str">
            <v>L4527</v>
          </cell>
          <cell r="O6876" t="str">
            <v>背S簧B</v>
          </cell>
          <cell r="P6876" t="str">
            <v>P203前排</v>
          </cell>
          <cell r="Q6876">
            <v>2372</v>
          </cell>
          <cell r="R6876" t="str">
            <v>YC01</v>
          </cell>
          <cell r="S6876">
            <v>1.36</v>
          </cell>
        </row>
        <row r="6877">
          <cell r="M6877" t="str">
            <v>SCS0006713</v>
          </cell>
          <cell r="N6877" t="str">
            <v>L4443</v>
          </cell>
          <cell r="O6877" t="str">
            <v>副头枕插管</v>
          </cell>
          <cell r="P6877" t="str">
            <v>中联座椅</v>
          </cell>
          <cell r="Q6877">
            <v>1610</v>
          </cell>
          <cell r="R6877" t="str">
            <v>YC01</v>
          </cell>
          <cell r="S6877">
            <v>0.51</v>
          </cell>
        </row>
        <row r="6878">
          <cell r="M6878" t="str">
            <v>SCS0003506</v>
          </cell>
          <cell r="N6878" t="str">
            <v>L4533</v>
          </cell>
          <cell r="O6878" t="str">
            <v>前排头枕泡沫总成</v>
          </cell>
          <cell r="Q6878">
            <v>21</v>
          </cell>
          <cell r="R6878" t="str">
            <v>YC01</v>
          </cell>
          <cell r="S6878">
            <v>3.81</v>
          </cell>
        </row>
        <row r="6879">
          <cell r="M6879" t="str">
            <v>SCS0004362</v>
          </cell>
          <cell r="N6879">
            <v>1913006</v>
          </cell>
          <cell r="O6879" t="str">
            <v>左侧铰链支撑板总成</v>
          </cell>
          <cell r="P6879" t="str">
            <v>C32B</v>
          </cell>
          <cell r="Q6879">
            <v>1400</v>
          </cell>
          <cell r="R6879" t="str">
            <v>YC01</v>
          </cell>
          <cell r="S6879">
            <v>6.4867299999999997</v>
          </cell>
        </row>
        <row r="6880">
          <cell r="M6880" t="str">
            <v>SCS0001317</v>
          </cell>
          <cell r="N6880">
            <v>1913006</v>
          </cell>
          <cell r="O6880" t="str">
            <v>靠背腰部支撑钣金</v>
          </cell>
          <cell r="P6880" t="str">
            <v>H32B</v>
          </cell>
          <cell r="Q6880">
            <v>4164</v>
          </cell>
          <cell r="R6880" t="str">
            <v>YC10</v>
          </cell>
          <cell r="S6880">
            <v>4.24</v>
          </cell>
        </row>
        <row r="6881">
          <cell r="M6881" t="str">
            <v>SCS0006712</v>
          </cell>
          <cell r="N6881" t="str">
            <v>L4443</v>
          </cell>
          <cell r="O6881" t="str">
            <v>主头枕插管</v>
          </cell>
          <cell r="P6881" t="str">
            <v>中联座椅</v>
          </cell>
          <cell r="Q6881">
            <v>556</v>
          </cell>
          <cell r="R6881" t="str">
            <v>YC01</v>
          </cell>
          <cell r="S6881">
            <v>0.68</v>
          </cell>
        </row>
        <row r="6882">
          <cell r="M6882" t="str">
            <v>SCS0001422</v>
          </cell>
          <cell r="N6882">
            <v>1943004</v>
          </cell>
          <cell r="O6882" t="str">
            <v>左旋转支架总成</v>
          </cell>
          <cell r="P6882" t="str">
            <v>C40D</v>
          </cell>
          <cell r="Q6882">
            <v>390</v>
          </cell>
          <cell r="R6882" t="str">
            <v>YC10</v>
          </cell>
          <cell r="S6882">
            <v>8.02</v>
          </cell>
        </row>
        <row r="6883">
          <cell r="M6883" t="str">
            <v>SCS0003022</v>
          </cell>
          <cell r="N6883">
            <v>1943508</v>
          </cell>
          <cell r="O6883" t="str">
            <v>双边主驾右内护盖</v>
          </cell>
          <cell r="Q6883">
            <v>20</v>
          </cell>
          <cell r="R6883" t="str">
            <v>YC01</v>
          </cell>
          <cell r="S6883">
            <v>1.5</v>
          </cell>
        </row>
        <row r="6884">
          <cell r="M6884" t="str">
            <v>SCS0000892</v>
          </cell>
          <cell r="N6884" t="str">
            <v>L4527</v>
          </cell>
          <cell r="O6884" t="str">
            <v>背合棉后支撑钢丝</v>
          </cell>
          <cell r="Q6884">
            <v>260</v>
          </cell>
          <cell r="R6884" t="str">
            <v>YC10</v>
          </cell>
          <cell r="S6884">
            <v>0.66</v>
          </cell>
        </row>
        <row r="6885">
          <cell r="M6885" t="str">
            <v>SCS0002988</v>
          </cell>
          <cell r="N6885" t="str">
            <v>L4443</v>
          </cell>
          <cell r="O6885" t="str">
            <v>主头枕插管</v>
          </cell>
          <cell r="Q6885">
            <v>131</v>
          </cell>
          <cell r="R6885" t="str">
            <v>YC01</v>
          </cell>
          <cell r="S6885">
            <v>0.68</v>
          </cell>
        </row>
        <row r="6886">
          <cell r="M6886" t="str">
            <v>SCS0003604</v>
          </cell>
          <cell r="N6886" t="str">
            <v>L4533</v>
          </cell>
          <cell r="O6886" t="str">
            <v>前排头枕合棉</v>
          </cell>
          <cell r="P6886" t="str">
            <v>H32B</v>
          </cell>
          <cell r="Q6886">
            <v>3428</v>
          </cell>
          <cell r="R6886" t="str">
            <v>YC01</v>
          </cell>
          <cell r="S6886">
            <v>7.03</v>
          </cell>
        </row>
        <row r="6887">
          <cell r="M6887" t="str">
            <v>SCS0001317</v>
          </cell>
          <cell r="N6887">
            <v>1913006</v>
          </cell>
          <cell r="O6887" t="str">
            <v>靠背腰部支撑钣金</v>
          </cell>
          <cell r="P6887" t="str">
            <v>H32B</v>
          </cell>
          <cell r="Q6887">
            <v>2300</v>
          </cell>
          <cell r="R6887" t="str">
            <v>YC10</v>
          </cell>
          <cell r="S6887">
            <v>4.2389400000000004</v>
          </cell>
        </row>
        <row r="6888">
          <cell r="M6888" t="str">
            <v>SCS0001172</v>
          </cell>
          <cell r="N6888" t="str">
            <v>1932389A</v>
          </cell>
          <cell r="O6888" t="str">
            <v>前排头枕骨架总成</v>
          </cell>
          <cell r="Q6888">
            <v>2</v>
          </cell>
          <cell r="R6888" t="str">
            <v>YC01</v>
          </cell>
          <cell r="S6888">
            <v>4.34</v>
          </cell>
        </row>
        <row r="6889">
          <cell r="M6889" t="str">
            <v>SCS0006713</v>
          </cell>
          <cell r="N6889" t="str">
            <v>L4443</v>
          </cell>
          <cell r="O6889" t="str">
            <v>副头枕插管</v>
          </cell>
          <cell r="P6889" t="str">
            <v>中联座椅</v>
          </cell>
          <cell r="Q6889">
            <v>556</v>
          </cell>
          <cell r="R6889" t="str">
            <v>YC01</v>
          </cell>
          <cell r="S6889">
            <v>0.51</v>
          </cell>
        </row>
        <row r="6890">
          <cell r="M6890" t="str">
            <v>SCS0001423</v>
          </cell>
          <cell r="N6890">
            <v>1943004</v>
          </cell>
          <cell r="O6890" t="str">
            <v>锁支架</v>
          </cell>
          <cell r="P6890" t="str">
            <v>C40D</v>
          </cell>
          <cell r="Q6890">
            <v>780</v>
          </cell>
          <cell r="R6890" t="str">
            <v>YC10</v>
          </cell>
          <cell r="S6890">
            <v>2.67</v>
          </cell>
        </row>
        <row r="6891">
          <cell r="M6891" t="str">
            <v>SCS0003126</v>
          </cell>
          <cell r="N6891">
            <v>1943508</v>
          </cell>
          <cell r="O6891" t="str">
            <v>主驾右侧罩壳</v>
          </cell>
          <cell r="P6891" t="str">
            <v>H32B</v>
          </cell>
          <cell r="Q6891">
            <v>746</v>
          </cell>
          <cell r="R6891" t="str">
            <v>YC01</v>
          </cell>
          <cell r="S6891">
            <v>1.47</v>
          </cell>
        </row>
        <row r="6892">
          <cell r="M6892" t="str">
            <v>SCS0000893</v>
          </cell>
          <cell r="N6892" t="str">
            <v>L4527</v>
          </cell>
          <cell r="O6892" t="str">
            <v>背合棉下支撑钢丝</v>
          </cell>
          <cell r="Q6892">
            <v>260</v>
          </cell>
          <cell r="R6892" t="str">
            <v>YC10</v>
          </cell>
          <cell r="S6892">
            <v>0.66</v>
          </cell>
        </row>
        <row r="6893">
          <cell r="M6893" t="str">
            <v>SCS0002989</v>
          </cell>
          <cell r="N6893" t="str">
            <v>L4443</v>
          </cell>
          <cell r="O6893" t="str">
            <v>副头枕插管</v>
          </cell>
          <cell r="Q6893">
            <v>131</v>
          </cell>
          <cell r="R6893" t="str">
            <v>YC01</v>
          </cell>
          <cell r="S6893">
            <v>0.51</v>
          </cell>
        </row>
        <row r="6894">
          <cell r="M6894" t="str">
            <v>SCS0003612</v>
          </cell>
          <cell r="N6894" t="str">
            <v>L4533</v>
          </cell>
          <cell r="O6894" t="str">
            <v>后排中间头枕合棉总成</v>
          </cell>
          <cell r="P6894" t="str">
            <v>H32B</v>
          </cell>
          <cell r="Q6894">
            <v>179</v>
          </cell>
          <cell r="R6894" t="str">
            <v>YC01</v>
          </cell>
          <cell r="S6894">
            <v>4.0999999999999996</v>
          </cell>
        </row>
        <row r="6895">
          <cell r="M6895" t="str">
            <v>SCS0006698</v>
          </cell>
          <cell r="N6895">
            <v>1913006</v>
          </cell>
          <cell r="O6895" t="str">
            <v>靠背左扶手骨架总成</v>
          </cell>
          <cell r="P6895" t="str">
            <v>中联座椅</v>
          </cell>
          <cell r="Q6895">
            <v>1031</v>
          </cell>
          <cell r="R6895" t="str">
            <v>YC01</v>
          </cell>
          <cell r="S6895">
            <v>15.079650000000001</v>
          </cell>
        </row>
        <row r="6896">
          <cell r="M6896" t="str">
            <v>SCS0001669</v>
          </cell>
          <cell r="N6896" t="str">
            <v>1932389A</v>
          </cell>
          <cell r="O6896" t="str">
            <v>中间头枕杆焊接总成</v>
          </cell>
          <cell r="P6896" t="str">
            <v>C40DB</v>
          </cell>
          <cell r="Q6896">
            <v>468</v>
          </cell>
          <cell r="R6896" t="str">
            <v>YC01</v>
          </cell>
          <cell r="S6896">
            <v>6.43</v>
          </cell>
        </row>
        <row r="6897">
          <cell r="M6897" t="str">
            <v>BSP0000009</v>
          </cell>
          <cell r="N6897" t="str">
            <v>L4527</v>
          </cell>
          <cell r="O6897" t="str">
            <v>压簧</v>
          </cell>
          <cell r="P6897" t="str">
            <v>C40D</v>
          </cell>
          <cell r="Q6897">
            <v>180</v>
          </cell>
          <cell r="R6897" t="str">
            <v>YC10</v>
          </cell>
          <cell r="S6897">
            <v>0.24</v>
          </cell>
        </row>
        <row r="6898">
          <cell r="M6898" t="str">
            <v>SCS0001439</v>
          </cell>
          <cell r="N6898">
            <v>1943004</v>
          </cell>
          <cell r="O6898" t="str">
            <v>套板</v>
          </cell>
          <cell r="P6898" t="str">
            <v>C40D</v>
          </cell>
          <cell r="Q6898">
            <v>780</v>
          </cell>
          <cell r="R6898" t="str">
            <v>YC10</v>
          </cell>
          <cell r="S6898">
            <v>0.31</v>
          </cell>
        </row>
        <row r="6899">
          <cell r="M6899" t="str">
            <v>SCS0003128</v>
          </cell>
          <cell r="N6899">
            <v>1943508</v>
          </cell>
          <cell r="O6899" t="str">
            <v>调角器手柄</v>
          </cell>
          <cell r="P6899" t="str">
            <v>H32B</v>
          </cell>
          <cell r="Q6899">
            <v>1688</v>
          </cell>
          <cell r="R6899" t="str">
            <v>YC01</v>
          </cell>
          <cell r="S6899">
            <v>0.57999999999999996</v>
          </cell>
        </row>
        <row r="6900">
          <cell r="M6900" t="str">
            <v>SCS0000894</v>
          </cell>
          <cell r="N6900" t="str">
            <v>L4527</v>
          </cell>
          <cell r="O6900" t="str">
            <v>正驾左侧翼支撑钢丝</v>
          </cell>
          <cell r="Q6900">
            <v>130</v>
          </cell>
          <cell r="R6900" t="str">
            <v>YC10</v>
          </cell>
          <cell r="S6900">
            <v>1.07</v>
          </cell>
        </row>
        <row r="6901">
          <cell r="M6901" t="str">
            <v>SCS0003011</v>
          </cell>
          <cell r="N6901" t="str">
            <v>L4443</v>
          </cell>
          <cell r="O6901" t="str">
            <v>后排中间主头枕插管</v>
          </cell>
          <cell r="Q6901">
            <v>60</v>
          </cell>
          <cell r="R6901" t="str">
            <v>YC01</v>
          </cell>
          <cell r="S6901">
            <v>0.68</v>
          </cell>
        </row>
        <row r="6902">
          <cell r="M6902" t="str">
            <v>SCS0003614</v>
          </cell>
          <cell r="N6902" t="str">
            <v>L4533</v>
          </cell>
          <cell r="O6902" t="str">
            <v>后排侧头枕合棉总成</v>
          </cell>
          <cell r="P6902" t="str">
            <v>H32B</v>
          </cell>
          <cell r="Q6902">
            <v>3328</v>
          </cell>
          <cell r="R6902" t="str">
            <v>YC01</v>
          </cell>
          <cell r="S6902">
            <v>4.0999999999999996</v>
          </cell>
        </row>
        <row r="6903">
          <cell r="M6903" t="str">
            <v>SCS0006700</v>
          </cell>
          <cell r="N6903">
            <v>1913006</v>
          </cell>
          <cell r="O6903" t="str">
            <v>靠背右扶手骨架总成</v>
          </cell>
          <cell r="P6903" t="str">
            <v>中联座椅</v>
          </cell>
          <cell r="Q6903">
            <v>1031</v>
          </cell>
          <cell r="R6903" t="str">
            <v>YC01</v>
          </cell>
          <cell r="S6903">
            <v>15.079650000000001</v>
          </cell>
        </row>
        <row r="6904">
          <cell r="M6904" t="str">
            <v>SCS0001670</v>
          </cell>
          <cell r="N6904" t="str">
            <v>1932389A</v>
          </cell>
          <cell r="O6904" t="str">
            <v>两侧头枕杆</v>
          </cell>
          <cell r="P6904" t="str">
            <v>C40DB</v>
          </cell>
          <cell r="Q6904">
            <v>936</v>
          </cell>
          <cell r="R6904" t="str">
            <v>YC01</v>
          </cell>
          <cell r="S6904">
            <v>7.18</v>
          </cell>
        </row>
        <row r="6905">
          <cell r="M6905" t="str">
            <v>SCS0000799</v>
          </cell>
          <cell r="N6905" t="str">
            <v>L4527</v>
          </cell>
          <cell r="O6905" t="str">
            <v>蛇簧固定片</v>
          </cell>
          <cell r="P6905">
            <v>306</v>
          </cell>
          <cell r="Q6905">
            <v>8136</v>
          </cell>
          <cell r="R6905" t="str">
            <v>YC10</v>
          </cell>
          <cell r="S6905">
            <v>0.11</v>
          </cell>
        </row>
        <row r="6906">
          <cell r="M6906" t="str">
            <v>SCS0006625</v>
          </cell>
          <cell r="N6906">
            <v>1943004</v>
          </cell>
          <cell r="O6906" t="str">
            <v>靠背主体管</v>
          </cell>
          <cell r="P6906" t="str">
            <v>P203后排整体背</v>
          </cell>
          <cell r="Q6906">
            <v>1042</v>
          </cell>
          <cell r="R6906" t="str">
            <v>YC10</v>
          </cell>
          <cell r="S6906">
            <v>17.329999999999998</v>
          </cell>
        </row>
        <row r="6907">
          <cell r="M6907" t="str">
            <v>SCS0003129</v>
          </cell>
          <cell r="N6907">
            <v>1943508</v>
          </cell>
          <cell r="O6907" t="str">
            <v>主驾左侧罩壳</v>
          </cell>
          <cell r="P6907" t="str">
            <v>H32B(六向)</v>
          </cell>
          <cell r="Q6907">
            <v>200</v>
          </cell>
          <cell r="R6907" t="str">
            <v>YC01</v>
          </cell>
          <cell r="S6907">
            <v>4.25</v>
          </cell>
        </row>
        <row r="6908">
          <cell r="M6908" t="str">
            <v>SCS0000895</v>
          </cell>
          <cell r="N6908" t="str">
            <v>L4527</v>
          </cell>
          <cell r="O6908" t="str">
            <v>正驾右侧翼支撑钢丝</v>
          </cell>
          <cell r="Q6908">
            <v>130</v>
          </cell>
          <cell r="R6908" t="str">
            <v>YC10</v>
          </cell>
          <cell r="S6908">
            <v>1.07</v>
          </cell>
        </row>
        <row r="6909">
          <cell r="M6909" t="str">
            <v>SCS0003013</v>
          </cell>
          <cell r="N6909" t="str">
            <v>L4443</v>
          </cell>
          <cell r="O6909" t="str">
            <v>后排中间副头枕插管</v>
          </cell>
          <cell r="Q6909">
            <v>60</v>
          </cell>
          <cell r="R6909" t="str">
            <v>YC01</v>
          </cell>
          <cell r="S6909">
            <v>0.51</v>
          </cell>
        </row>
        <row r="6910">
          <cell r="M6910" t="str">
            <v>SCS0003668</v>
          </cell>
          <cell r="N6910" t="str">
            <v>L4533</v>
          </cell>
          <cell r="O6910" t="str">
            <v>两侧头枕合棉总成</v>
          </cell>
          <cell r="P6910" t="str">
            <v>C40D</v>
          </cell>
          <cell r="Q6910">
            <v>1708</v>
          </cell>
          <cell r="R6910" t="str">
            <v>YC01</v>
          </cell>
          <cell r="S6910">
            <v>3.45</v>
          </cell>
        </row>
        <row r="6911">
          <cell r="M6911" t="str">
            <v>SCS0004361</v>
          </cell>
          <cell r="N6911">
            <v>1913006</v>
          </cell>
          <cell r="O6911" t="str">
            <v>右侧铰链支撑板总成</v>
          </cell>
          <cell r="P6911" t="str">
            <v>C32B</v>
          </cell>
          <cell r="Q6911">
            <v>170</v>
          </cell>
          <cell r="R6911" t="str">
            <v>YC01</v>
          </cell>
          <cell r="S6911">
            <v>6.4867299999999997</v>
          </cell>
        </row>
        <row r="6912">
          <cell r="M6912" t="str">
            <v>SCS0004022</v>
          </cell>
          <cell r="N6912" t="str">
            <v>1932389A</v>
          </cell>
          <cell r="O6912" t="str">
            <v>前排头枕骨架总成</v>
          </cell>
          <cell r="P6912" t="str">
            <v>C32B</v>
          </cell>
          <cell r="Q6912">
            <v>4519</v>
          </cell>
          <cell r="R6912" t="str">
            <v>YC01</v>
          </cell>
          <cell r="S6912">
            <v>7.68</v>
          </cell>
        </row>
        <row r="6913">
          <cell r="M6913" t="str">
            <v>SCS0000937</v>
          </cell>
          <cell r="N6913" t="str">
            <v>L4527</v>
          </cell>
          <cell r="O6913" t="str">
            <v>后排六分座垫骨架总成</v>
          </cell>
          <cell r="Q6913">
            <v>160</v>
          </cell>
          <cell r="R6913" t="str">
            <v>YC03</v>
          </cell>
          <cell r="S6913">
            <v>21.49</v>
          </cell>
        </row>
        <row r="6914">
          <cell r="M6914" t="str">
            <v>SCS0006626</v>
          </cell>
          <cell r="N6914">
            <v>1943004</v>
          </cell>
          <cell r="O6914" t="str">
            <v>靠背左侧边钣焊接总成</v>
          </cell>
          <cell r="P6914" t="str">
            <v>P203后排整体背</v>
          </cell>
          <cell r="Q6914">
            <v>1042</v>
          </cell>
          <cell r="R6914" t="str">
            <v>YC10</v>
          </cell>
          <cell r="S6914">
            <v>9.7100000000000009</v>
          </cell>
        </row>
        <row r="6915">
          <cell r="M6915" t="str">
            <v>SCS0003130</v>
          </cell>
          <cell r="N6915">
            <v>1943508</v>
          </cell>
          <cell r="O6915" t="str">
            <v>升降手柄总成</v>
          </cell>
          <cell r="P6915" t="str">
            <v>H32B</v>
          </cell>
          <cell r="Q6915">
            <v>736</v>
          </cell>
          <cell r="R6915" t="str">
            <v>YC01</v>
          </cell>
          <cell r="S6915">
            <v>5.15</v>
          </cell>
        </row>
        <row r="6916">
          <cell r="M6916" t="str">
            <v>SCS0000896</v>
          </cell>
          <cell r="N6916" t="str">
            <v>L4527</v>
          </cell>
          <cell r="O6916" t="str">
            <v>副驾右侧翼支撑钢丝</v>
          </cell>
          <cell r="Q6916">
            <v>130</v>
          </cell>
          <cell r="R6916" t="str">
            <v>YC10</v>
          </cell>
          <cell r="S6916">
            <v>1.07</v>
          </cell>
        </row>
        <row r="6917">
          <cell r="M6917" t="str">
            <v>SCS0003124</v>
          </cell>
          <cell r="N6917" t="str">
            <v>L4443</v>
          </cell>
          <cell r="O6917" t="str">
            <v>头枕导套(锁端)</v>
          </cell>
          <cell r="P6917" t="str">
            <v>H32B</v>
          </cell>
          <cell r="Q6917">
            <v>5021</v>
          </cell>
          <cell r="R6917" t="str">
            <v>YC01</v>
          </cell>
          <cell r="S6917">
            <v>1.74</v>
          </cell>
        </row>
        <row r="6918">
          <cell r="M6918" t="str">
            <v>SCS0003669</v>
          </cell>
          <cell r="N6918" t="str">
            <v>L4533</v>
          </cell>
          <cell r="O6918" t="str">
            <v>中间头枕合棉总成</v>
          </cell>
          <cell r="P6918" t="str">
            <v>C40D</v>
          </cell>
          <cell r="Q6918">
            <v>861</v>
          </cell>
          <cell r="R6918" t="str">
            <v>YC01</v>
          </cell>
          <cell r="S6918">
            <v>3.45</v>
          </cell>
        </row>
        <row r="6919">
          <cell r="M6919" t="str">
            <v>SCS0004362</v>
          </cell>
          <cell r="N6919">
            <v>1913006</v>
          </cell>
          <cell r="O6919" t="str">
            <v>左侧铰链支撑板总成</v>
          </cell>
          <cell r="P6919" t="str">
            <v>C32B</v>
          </cell>
          <cell r="Q6919">
            <v>170</v>
          </cell>
          <cell r="R6919" t="str">
            <v>YC01</v>
          </cell>
          <cell r="S6919">
            <v>6.4867299999999997</v>
          </cell>
        </row>
        <row r="6920">
          <cell r="M6920" t="str">
            <v>SCS0004023</v>
          </cell>
          <cell r="N6920" t="str">
            <v>1932389A</v>
          </cell>
          <cell r="O6920" t="str">
            <v>后排两侧头枕骨架总成</v>
          </cell>
          <cell r="P6920" t="str">
            <v>C32B</v>
          </cell>
          <cell r="Q6920">
            <v>4480</v>
          </cell>
          <cell r="R6920" t="str">
            <v>YC01</v>
          </cell>
          <cell r="S6920">
            <v>8.44</v>
          </cell>
        </row>
        <row r="6921">
          <cell r="M6921" t="str">
            <v>SCS0000938</v>
          </cell>
          <cell r="N6921" t="str">
            <v>L4527</v>
          </cell>
          <cell r="O6921" t="str">
            <v>后排四分座垫骨架总成</v>
          </cell>
          <cell r="Q6921">
            <v>160</v>
          </cell>
          <cell r="R6921" t="str">
            <v>YC03</v>
          </cell>
          <cell r="S6921">
            <v>15.96</v>
          </cell>
        </row>
        <row r="6922">
          <cell r="M6922" t="str">
            <v>SCS0006627</v>
          </cell>
          <cell r="N6922">
            <v>1943004</v>
          </cell>
          <cell r="O6922" t="str">
            <v>靠背右侧边钣焊接总成</v>
          </cell>
          <cell r="P6922" t="str">
            <v>P203后排整体背</v>
          </cell>
          <cell r="Q6922">
            <v>1042</v>
          </cell>
          <cell r="R6922" t="str">
            <v>YC10</v>
          </cell>
          <cell r="S6922">
            <v>9.7100000000000009</v>
          </cell>
        </row>
        <row r="6923">
          <cell r="M6923" t="str">
            <v>SCS0003131</v>
          </cell>
          <cell r="N6923">
            <v>1943508</v>
          </cell>
          <cell r="O6923" t="str">
            <v>升降手柄盖</v>
          </cell>
          <cell r="P6923" t="str">
            <v>H32B</v>
          </cell>
          <cell r="Q6923">
            <v>1168</v>
          </cell>
          <cell r="R6923" t="str">
            <v>YC01</v>
          </cell>
          <cell r="S6923">
            <v>0.11</v>
          </cell>
        </row>
        <row r="6924">
          <cell r="M6924" t="str">
            <v>SCS0000897</v>
          </cell>
          <cell r="N6924" t="str">
            <v>L4527</v>
          </cell>
          <cell r="O6924" t="str">
            <v>副驾左侧翼支撑钢丝</v>
          </cell>
          <cell r="Q6924">
            <v>130</v>
          </cell>
          <cell r="R6924" t="str">
            <v>YC10</v>
          </cell>
          <cell r="S6924">
            <v>1.07</v>
          </cell>
        </row>
        <row r="6925">
          <cell r="M6925" t="str">
            <v>SCS0003125</v>
          </cell>
          <cell r="N6925" t="str">
            <v>L4443</v>
          </cell>
          <cell r="O6925" t="str">
            <v>头枕导套(自由端)</v>
          </cell>
          <cell r="P6925" t="str">
            <v>H32B</v>
          </cell>
          <cell r="Q6925">
            <v>5016</v>
          </cell>
          <cell r="R6925" t="str">
            <v>YC01</v>
          </cell>
          <cell r="S6925">
            <v>1.35</v>
          </cell>
        </row>
        <row r="6926">
          <cell r="M6926" t="str">
            <v>SCS0003670</v>
          </cell>
          <cell r="N6926" t="str">
            <v>L4533</v>
          </cell>
          <cell r="O6926" t="str">
            <v>后排扶手发泡</v>
          </cell>
          <cell r="P6926" t="str">
            <v>C40D</v>
          </cell>
          <cell r="Q6926">
            <v>94</v>
          </cell>
          <cell r="R6926" t="str">
            <v>YC01</v>
          </cell>
          <cell r="S6926">
            <v>7.75</v>
          </cell>
        </row>
        <row r="6927">
          <cell r="M6927" t="str">
            <v>SCS0001317</v>
          </cell>
          <cell r="N6927">
            <v>1913006</v>
          </cell>
          <cell r="O6927" t="str">
            <v>靠背腰部支撑钣金</v>
          </cell>
          <cell r="P6927" t="str">
            <v>H32B</v>
          </cell>
          <cell r="Q6927">
            <v>360</v>
          </cell>
          <cell r="R6927" t="str">
            <v>YC10</v>
          </cell>
          <cell r="S6927">
            <v>4.2389400000000004</v>
          </cell>
        </row>
        <row r="6928">
          <cell r="M6928" t="str">
            <v>SCS0004024</v>
          </cell>
          <cell r="N6928" t="str">
            <v>1932389A</v>
          </cell>
          <cell r="O6928" t="str">
            <v>后排中间头枕骨架总成</v>
          </cell>
          <cell r="P6928" t="str">
            <v>C32B</v>
          </cell>
          <cell r="Q6928">
            <v>2040</v>
          </cell>
          <cell r="R6928" t="str">
            <v>YC01</v>
          </cell>
          <cell r="S6928">
            <v>7.93</v>
          </cell>
        </row>
        <row r="6929">
          <cell r="M6929" t="str">
            <v>SCS0001127</v>
          </cell>
          <cell r="N6929" t="str">
            <v>L4527</v>
          </cell>
          <cell r="O6929" t="str">
            <v>整体背骨架右连接板总成</v>
          </cell>
          <cell r="Q6929">
            <v>160</v>
          </cell>
          <cell r="R6929" t="str">
            <v>YC01</v>
          </cell>
          <cell r="S6929">
            <v>10.25</v>
          </cell>
        </row>
        <row r="6930">
          <cell r="M6930" t="str">
            <v>SCS0006628</v>
          </cell>
          <cell r="N6930">
            <v>1943004</v>
          </cell>
          <cell r="O6930" t="str">
            <v>靠背连接横管1</v>
          </cell>
          <cell r="P6930" t="str">
            <v>P203后排整体背</v>
          </cell>
          <cell r="Q6930">
            <v>1042</v>
          </cell>
          <cell r="R6930" t="str">
            <v>YC10</v>
          </cell>
          <cell r="S6930">
            <v>8.18</v>
          </cell>
        </row>
        <row r="6931">
          <cell r="M6931" t="str">
            <v>SCS0003134</v>
          </cell>
          <cell r="N6931">
            <v>1943508</v>
          </cell>
          <cell r="O6931" t="str">
            <v>副驾左侧罩壳</v>
          </cell>
          <cell r="P6931" t="str">
            <v>H32B</v>
          </cell>
          <cell r="Q6931">
            <v>1162</v>
          </cell>
          <cell r="R6931" t="str">
            <v>YC01</v>
          </cell>
          <cell r="S6931">
            <v>1.47</v>
          </cell>
        </row>
        <row r="6932">
          <cell r="M6932" t="str">
            <v>SCS0000898</v>
          </cell>
          <cell r="N6932" t="str">
            <v>L4527</v>
          </cell>
          <cell r="O6932" t="str">
            <v>蛇形簧固定片</v>
          </cell>
          <cell r="Q6932">
            <v>520</v>
          </cell>
          <cell r="R6932" t="str">
            <v>YC10</v>
          </cell>
          <cell r="S6932">
            <v>0.43</v>
          </cell>
        </row>
        <row r="6933">
          <cell r="M6933" t="str">
            <v>SCS0004173</v>
          </cell>
          <cell r="N6933" t="str">
            <v>L4443</v>
          </cell>
          <cell r="O6933" t="str">
            <v>头枕导套(自由端）</v>
          </cell>
          <cell r="P6933" t="str">
            <v>B40L中改</v>
          </cell>
          <cell r="Q6933">
            <v>2716</v>
          </cell>
          <cell r="R6933" t="str">
            <v>YC01</v>
          </cell>
          <cell r="S6933">
            <v>2.0699999999999998</v>
          </cell>
        </row>
        <row r="6934">
          <cell r="M6934" t="str">
            <v>SCS0005239</v>
          </cell>
          <cell r="N6934" t="str">
            <v>L4533</v>
          </cell>
          <cell r="O6934" t="str">
            <v>扶手合棉</v>
          </cell>
          <cell r="P6934" t="str">
            <v>C40DB</v>
          </cell>
          <cell r="Q6934">
            <v>16</v>
          </cell>
          <cell r="R6934" t="str">
            <v>YC01</v>
          </cell>
          <cell r="S6934">
            <v>7.75</v>
          </cell>
        </row>
        <row r="6935">
          <cell r="M6935" t="str">
            <v>SCS0006698</v>
          </cell>
          <cell r="N6935">
            <v>1913006</v>
          </cell>
          <cell r="O6935" t="str">
            <v>靠背左扶手骨架总成</v>
          </cell>
          <cell r="P6935" t="str">
            <v>中联座椅</v>
          </cell>
          <cell r="Q6935">
            <v>556</v>
          </cell>
          <cell r="R6935" t="str">
            <v>YC01</v>
          </cell>
          <cell r="S6935">
            <v>15.079650000000001</v>
          </cell>
        </row>
        <row r="6936">
          <cell r="M6936" t="str">
            <v>SCS0006380</v>
          </cell>
          <cell r="N6936" t="str">
            <v>1932389A</v>
          </cell>
          <cell r="O6936" t="str">
            <v>前排头枕骨架总成</v>
          </cell>
          <cell r="P6936" t="str">
            <v>P203</v>
          </cell>
          <cell r="Q6936">
            <v>884</v>
          </cell>
          <cell r="R6936" t="str">
            <v>YC01</v>
          </cell>
          <cell r="S6936">
            <v>7.45</v>
          </cell>
        </row>
        <row r="6937">
          <cell r="M6937" t="str">
            <v>SCS0001149</v>
          </cell>
          <cell r="N6937" t="str">
            <v>L4527</v>
          </cell>
          <cell r="O6937" t="str">
            <v>六分靠背骨架左上连接板</v>
          </cell>
          <cell r="Q6937">
            <v>160</v>
          </cell>
          <cell r="R6937" t="str">
            <v>YC01</v>
          </cell>
          <cell r="S6937">
            <v>4.04</v>
          </cell>
        </row>
        <row r="6938">
          <cell r="M6938" t="str">
            <v>SCS0006630</v>
          </cell>
          <cell r="N6938">
            <v>1943004</v>
          </cell>
          <cell r="O6938" t="str">
            <v>纵向连接管</v>
          </cell>
          <cell r="P6938" t="str">
            <v>P203后排整体背</v>
          </cell>
          <cell r="Q6938">
            <v>2084</v>
          </cell>
          <cell r="R6938" t="str">
            <v>YC10</v>
          </cell>
          <cell r="S6938">
            <v>4.17</v>
          </cell>
        </row>
        <row r="6939">
          <cell r="M6939" t="str">
            <v>SCS0003135</v>
          </cell>
          <cell r="N6939">
            <v>1943508</v>
          </cell>
          <cell r="O6939" t="str">
            <v>副驾右侧大罩壳</v>
          </cell>
          <cell r="P6939" t="str">
            <v>H32B(四向)</v>
          </cell>
          <cell r="Q6939">
            <v>1162</v>
          </cell>
          <cell r="R6939" t="str">
            <v>YC01</v>
          </cell>
          <cell r="S6939">
            <v>4.4800000000000004</v>
          </cell>
        </row>
        <row r="6940">
          <cell r="M6940" t="str">
            <v>SCS0000902</v>
          </cell>
          <cell r="N6940" t="str">
            <v>L4527</v>
          </cell>
          <cell r="O6940" t="str">
            <v>靠背蛇形簧总成</v>
          </cell>
          <cell r="Q6940">
            <v>260</v>
          </cell>
          <cell r="R6940" t="str">
            <v>YC10</v>
          </cell>
          <cell r="S6940">
            <v>0.81</v>
          </cell>
        </row>
        <row r="6941">
          <cell r="M6941" t="str">
            <v>SCS0004184</v>
          </cell>
          <cell r="N6941" t="str">
            <v>L4443</v>
          </cell>
          <cell r="O6941" t="str">
            <v>头枕导套（锁止端）</v>
          </cell>
          <cell r="P6941" t="str">
            <v>B40L中改</v>
          </cell>
          <cell r="Q6941">
            <v>2698</v>
          </cell>
          <cell r="R6941" t="str">
            <v>YC01</v>
          </cell>
          <cell r="S6941">
            <v>2.36</v>
          </cell>
        </row>
        <row r="6942">
          <cell r="M6942" t="str">
            <v>SCS0006379</v>
          </cell>
          <cell r="N6942" t="str">
            <v>L4533</v>
          </cell>
          <cell r="O6942" t="str">
            <v>前排头枕泡沫本体</v>
          </cell>
          <cell r="P6942" t="str">
            <v>P203</v>
          </cell>
          <cell r="Q6942">
            <v>1060</v>
          </cell>
          <cell r="R6942" t="str">
            <v>YC01</v>
          </cell>
          <cell r="S6942">
            <v>7.18</v>
          </cell>
        </row>
        <row r="6943">
          <cell r="M6943" t="str">
            <v>SCS0006700</v>
          </cell>
          <cell r="N6943">
            <v>1913006</v>
          </cell>
          <cell r="O6943" t="str">
            <v>靠背右扶手骨架总成</v>
          </cell>
          <cell r="P6943" t="str">
            <v>中联座椅</v>
          </cell>
          <cell r="Q6943">
            <v>556</v>
          </cell>
          <cell r="R6943" t="str">
            <v>YC01</v>
          </cell>
          <cell r="S6943">
            <v>15.079650000000001</v>
          </cell>
        </row>
        <row r="6944">
          <cell r="M6944" t="str">
            <v>SCS0006383</v>
          </cell>
          <cell r="N6944" t="str">
            <v>1932389A</v>
          </cell>
          <cell r="O6944" t="str">
            <v>两侧头枕杆</v>
          </cell>
          <cell r="P6944" t="str">
            <v>P203</v>
          </cell>
          <cell r="Q6944">
            <v>980</v>
          </cell>
          <cell r="R6944" t="str">
            <v>YC01</v>
          </cell>
          <cell r="S6944">
            <v>6.64</v>
          </cell>
        </row>
        <row r="6945">
          <cell r="M6945" t="str">
            <v>SCS0001159</v>
          </cell>
          <cell r="N6945" t="str">
            <v>L4527</v>
          </cell>
          <cell r="O6945" t="str">
            <v>四分靠背骨架左连接板总成</v>
          </cell>
          <cell r="Q6945">
            <v>160</v>
          </cell>
          <cell r="R6945" t="str">
            <v>YC01</v>
          </cell>
          <cell r="S6945">
            <v>10.199999999999999</v>
          </cell>
        </row>
        <row r="6946">
          <cell r="M6946" t="str">
            <v>SCS0006639</v>
          </cell>
          <cell r="N6946">
            <v>1943004</v>
          </cell>
          <cell r="O6946" t="str">
            <v>靠背上侧打钉钢丝</v>
          </cell>
          <cell r="P6946" t="str">
            <v>P203后排整体背</v>
          </cell>
          <cell r="Q6946">
            <v>411</v>
          </cell>
          <cell r="R6946" t="str">
            <v>YC10</v>
          </cell>
          <cell r="S6946">
            <v>0.73</v>
          </cell>
        </row>
        <row r="6947">
          <cell r="M6947" t="str">
            <v>SCS0003136</v>
          </cell>
          <cell r="N6947">
            <v>1943508</v>
          </cell>
          <cell r="O6947" t="str">
            <v>副驾调角器手柄</v>
          </cell>
          <cell r="P6947" t="str">
            <v>H32B</v>
          </cell>
          <cell r="Q6947">
            <v>2265</v>
          </cell>
          <cell r="R6947" t="str">
            <v>YC01</v>
          </cell>
          <cell r="S6947">
            <v>0.57999999999999996</v>
          </cell>
        </row>
        <row r="6948">
          <cell r="M6948" t="str">
            <v>SCS0001309</v>
          </cell>
          <cell r="N6948" t="str">
            <v>L4527</v>
          </cell>
          <cell r="O6948" t="str">
            <v>前排靠背上弯管</v>
          </cell>
          <cell r="P6948" t="str">
            <v>H32B</v>
          </cell>
          <cell r="Q6948">
            <v>3680</v>
          </cell>
          <cell r="R6948" t="str">
            <v>YC10</v>
          </cell>
          <cell r="S6948">
            <v>3.86</v>
          </cell>
        </row>
        <row r="6949">
          <cell r="M6949" t="str">
            <v>SCS0006712</v>
          </cell>
          <cell r="N6949" t="str">
            <v>L4443</v>
          </cell>
          <cell r="O6949" t="str">
            <v>主头枕插管</v>
          </cell>
          <cell r="P6949" t="str">
            <v>中联座椅</v>
          </cell>
          <cell r="Q6949">
            <v>21</v>
          </cell>
          <cell r="R6949" t="str">
            <v>YC01</v>
          </cell>
          <cell r="S6949">
            <v>0.68</v>
          </cell>
        </row>
        <row r="6950">
          <cell r="M6950" t="str">
            <v>SCS0006382</v>
          </cell>
          <cell r="N6950" t="str">
            <v>L4533</v>
          </cell>
          <cell r="O6950" t="str">
            <v>扶手合棉</v>
          </cell>
          <cell r="P6950" t="str">
            <v>P203</v>
          </cell>
          <cell r="Q6950">
            <v>65</v>
          </cell>
          <cell r="R6950" t="str">
            <v>YC01</v>
          </cell>
          <cell r="S6950">
            <v>10.26</v>
          </cell>
        </row>
        <row r="6951">
          <cell r="M6951" t="str">
            <v>BSP0000009</v>
          </cell>
          <cell r="N6951" t="str">
            <v>L4527</v>
          </cell>
          <cell r="O6951" t="str">
            <v>压簧</v>
          </cell>
          <cell r="P6951" t="str">
            <v>C40D</v>
          </cell>
          <cell r="Q6951">
            <v>100</v>
          </cell>
          <cell r="R6951" t="str">
            <v>YC10</v>
          </cell>
          <cell r="S6951">
            <v>0.24</v>
          </cell>
        </row>
        <row r="6952">
          <cell r="M6952" t="str">
            <v>SCS0006385</v>
          </cell>
          <cell r="N6952" t="str">
            <v>1932389A</v>
          </cell>
          <cell r="O6952" t="str">
            <v>中间头枕杆</v>
          </cell>
          <cell r="P6952" t="str">
            <v>P203</v>
          </cell>
          <cell r="Q6952">
            <v>10</v>
          </cell>
          <cell r="R6952" t="str">
            <v>YC01</v>
          </cell>
          <cell r="S6952">
            <v>6.84</v>
          </cell>
        </row>
        <row r="6953">
          <cell r="M6953" t="str">
            <v>SCS0001160</v>
          </cell>
          <cell r="N6953" t="str">
            <v>L4527</v>
          </cell>
          <cell r="O6953" t="str">
            <v>四分靠背骨架右连接板总成</v>
          </cell>
          <cell r="Q6953">
            <v>160</v>
          </cell>
          <cell r="R6953" t="str">
            <v>YC01</v>
          </cell>
          <cell r="S6953">
            <v>5.22</v>
          </cell>
        </row>
        <row r="6954">
          <cell r="M6954" t="str">
            <v>SCS0006642</v>
          </cell>
          <cell r="N6954">
            <v>1943004</v>
          </cell>
          <cell r="O6954" t="str">
            <v>靠背中间支撑钢丝</v>
          </cell>
          <cell r="P6954" t="str">
            <v>P203后排整体背</v>
          </cell>
          <cell r="Q6954">
            <v>121</v>
          </cell>
          <cell r="R6954" t="str">
            <v>YC10</v>
          </cell>
          <cell r="S6954">
            <v>1.0900000000000001</v>
          </cell>
        </row>
        <row r="6955">
          <cell r="M6955" t="str">
            <v>SCS0003188</v>
          </cell>
          <cell r="N6955">
            <v>1943508</v>
          </cell>
          <cell r="O6955" t="str">
            <v>调高手柄耐磨片</v>
          </cell>
          <cell r="P6955" t="str">
            <v>H32B</v>
          </cell>
          <cell r="Q6955">
            <v>2336</v>
          </cell>
          <cell r="R6955" t="str">
            <v>YC01</v>
          </cell>
          <cell r="S6955">
            <v>0.09</v>
          </cell>
        </row>
        <row r="6956">
          <cell r="M6956" t="str">
            <v>SCS0001310</v>
          </cell>
          <cell r="N6956" t="str">
            <v>L4527</v>
          </cell>
          <cell r="O6956" t="str">
            <v>前排背合棉后支撑钢丝1</v>
          </cell>
          <cell r="P6956" t="str">
            <v>H32B</v>
          </cell>
          <cell r="Q6956">
            <v>3680</v>
          </cell>
          <cell r="R6956" t="str">
            <v>YC10</v>
          </cell>
          <cell r="S6956">
            <v>0.78</v>
          </cell>
        </row>
        <row r="6957">
          <cell r="M6957" t="str">
            <v>SCS0006713</v>
          </cell>
          <cell r="N6957" t="str">
            <v>L4443</v>
          </cell>
          <cell r="O6957" t="str">
            <v>副头枕插管</v>
          </cell>
          <cell r="P6957" t="str">
            <v>中联座椅</v>
          </cell>
          <cell r="Q6957">
            <v>19</v>
          </cell>
          <cell r="R6957" t="str">
            <v>YC01</v>
          </cell>
          <cell r="S6957">
            <v>0.51</v>
          </cell>
        </row>
        <row r="6958">
          <cell r="M6958" t="str">
            <v>SCS0006384</v>
          </cell>
          <cell r="N6958" t="str">
            <v>L4533</v>
          </cell>
          <cell r="O6958" t="str">
            <v>两侧头枕合棉</v>
          </cell>
          <cell r="P6958" t="str">
            <v>P203</v>
          </cell>
          <cell r="Q6958">
            <v>960</v>
          </cell>
          <cell r="R6958" t="str">
            <v>YC01</v>
          </cell>
          <cell r="S6958">
            <v>4.25</v>
          </cell>
        </row>
        <row r="6959">
          <cell r="M6959" t="str">
            <v>SCS0000799</v>
          </cell>
          <cell r="N6959" t="str">
            <v>L4527</v>
          </cell>
          <cell r="O6959" t="str">
            <v>蛇簧固定片</v>
          </cell>
          <cell r="P6959">
            <v>306</v>
          </cell>
          <cell r="Q6959">
            <v>4380</v>
          </cell>
          <cell r="R6959" t="str">
            <v>YC10</v>
          </cell>
          <cell r="S6959">
            <v>0.11</v>
          </cell>
        </row>
        <row r="6960">
          <cell r="M6960" t="str">
            <v>SCS0001275</v>
          </cell>
          <cell r="N6960" t="str">
            <v>1933501A</v>
          </cell>
          <cell r="O6960" t="str">
            <v>后排左靠背锁</v>
          </cell>
          <cell r="P6960" t="str">
            <v>H32B</v>
          </cell>
          <cell r="Q6960">
            <v>2240</v>
          </cell>
          <cell r="R6960" t="str">
            <v>YC01</v>
          </cell>
          <cell r="S6960">
            <v>17</v>
          </cell>
        </row>
        <row r="6961">
          <cell r="M6961" t="str">
            <v>SCS0001309</v>
          </cell>
          <cell r="N6961" t="str">
            <v>L4527</v>
          </cell>
          <cell r="O6961" t="str">
            <v>前排靠背上弯管</v>
          </cell>
          <cell r="P6961" t="str">
            <v>H32B</v>
          </cell>
          <cell r="Q6961">
            <v>2300</v>
          </cell>
          <cell r="R6961" t="str">
            <v>YC10</v>
          </cell>
          <cell r="S6961">
            <v>3.86</v>
          </cell>
        </row>
        <row r="6962">
          <cell r="M6962" t="str">
            <v>SCS0006643</v>
          </cell>
          <cell r="N6962">
            <v>1943004</v>
          </cell>
          <cell r="O6962" t="str">
            <v>靠背下端打钉钢丝</v>
          </cell>
          <cell r="P6962" t="str">
            <v>P203后排整体背</v>
          </cell>
          <cell r="Q6962">
            <v>121</v>
          </cell>
          <cell r="R6962" t="str">
            <v>YC10</v>
          </cell>
          <cell r="S6962">
            <v>1.2</v>
          </cell>
        </row>
        <row r="6963">
          <cell r="M6963" t="str">
            <v>SCS0005405</v>
          </cell>
          <cell r="N6963">
            <v>1943508</v>
          </cell>
          <cell r="O6963" t="str">
            <v>主驾左侧罩壳（电动）</v>
          </cell>
          <cell r="P6963" t="str">
            <v>P203电动六向</v>
          </cell>
          <cell r="Q6963">
            <v>585</v>
          </cell>
          <cell r="R6963" t="str">
            <v>YC01</v>
          </cell>
          <cell r="S6963">
            <v>5.9</v>
          </cell>
        </row>
        <row r="6964">
          <cell r="M6964" t="str">
            <v>SCS0001418</v>
          </cell>
          <cell r="N6964" t="str">
            <v>L4527</v>
          </cell>
          <cell r="O6964" t="str">
            <v>C40D横向钢丝1</v>
          </cell>
          <cell r="P6964" t="str">
            <v>C40D</v>
          </cell>
          <cell r="Q6964">
            <v>244</v>
          </cell>
          <cell r="R6964" t="str">
            <v>YC10</v>
          </cell>
          <cell r="S6964">
            <v>1.26</v>
          </cell>
        </row>
        <row r="6965">
          <cell r="M6965" t="str">
            <v>SCS0005399</v>
          </cell>
          <cell r="N6965">
            <v>2143048</v>
          </cell>
          <cell r="O6965" t="str">
            <v>前排靠背护面总成</v>
          </cell>
          <cell r="P6965" t="str">
            <v>P203PU无气囊</v>
          </cell>
          <cell r="Q6965">
            <v>350</v>
          </cell>
          <cell r="R6965" t="str">
            <v>YC01</v>
          </cell>
          <cell r="S6965">
            <v>73.489999999999995</v>
          </cell>
        </row>
        <row r="6966">
          <cell r="M6966" t="str">
            <v>SCS0006386</v>
          </cell>
          <cell r="N6966" t="str">
            <v>L4533</v>
          </cell>
          <cell r="O6966" t="str">
            <v>中间头枕合棉</v>
          </cell>
          <cell r="P6966" t="str">
            <v>P203</v>
          </cell>
          <cell r="Q6966">
            <v>65</v>
          </cell>
          <cell r="R6966" t="str">
            <v>YC01</v>
          </cell>
          <cell r="S6966">
            <v>3.22</v>
          </cell>
        </row>
        <row r="6967">
          <cell r="M6967" t="str">
            <v>SCS0001309</v>
          </cell>
          <cell r="N6967" t="str">
            <v>L4527</v>
          </cell>
          <cell r="O6967" t="str">
            <v>前排靠背上弯管</v>
          </cell>
          <cell r="P6967" t="str">
            <v>H32B</v>
          </cell>
          <cell r="Q6967">
            <v>360</v>
          </cell>
          <cell r="R6967" t="str">
            <v>YC10</v>
          </cell>
          <cell r="S6967">
            <v>3.86</v>
          </cell>
        </row>
        <row r="6968">
          <cell r="M6968" t="str">
            <v>SCS0001276</v>
          </cell>
          <cell r="N6968" t="str">
            <v>1933501A</v>
          </cell>
          <cell r="O6968" t="str">
            <v>后排右靠背锁</v>
          </cell>
          <cell r="P6968" t="str">
            <v>H32B</v>
          </cell>
          <cell r="Q6968">
            <v>2240</v>
          </cell>
          <cell r="R6968" t="str">
            <v>YC01</v>
          </cell>
          <cell r="S6968">
            <v>17</v>
          </cell>
        </row>
        <row r="6969">
          <cell r="M6969" t="str">
            <v>SCS0001310</v>
          </cell>
          <cell r="N6969" t="str">
            <v>L4527</v>
          </cell>
          <cell r="O6969" t="str">
            <v>前排背合棉后支撑钢丝1</v>
          </cell>
          <cell r="P6969" t="str">
            <v>H32B</v>
          </cell>
          <cell r="Q6969">
            <v>2300</v>
          </cell>
          <cell r="R6969" t="str">
            <v>YC10</v>
          </cell>
          <cell r="S6969">
            <v>0.78</v>
          </cell>
        </row>
        <row r="6970">
          <cell r="M6970" t="str">
            <v>SCS0006645</v>
          </cell>
          <cell r="N6970">
            <v>1943004</v>
          </cell>
          <cell r="O6970" t="str">
            <v>靠背合棉侧翼支撑钢丝左</v>
          </cell>
          <cell r="P6970" t="str">
            <v>P203后排整体背</v>
          </cell>
          <cell r="Q6970">
            <v>121</v>
          </cell>
          <cell r="R6970" t="str">
            <v>YC10</v>
          </cell>
          <cell r="S6970">
            <v>0.92</v>
          </cell>
        </row>
        <row r="6971">
          <cell r="M6971" t="str">
            <v>SCS0005406</v>
          </cell>
          <cell r="N6971">
            <v>1943508</v>
          </cell>
          <cell r="O6971" t="str">
            <v>主驾右侧罩壳</v>
          </cell>
          <cell r="P6971" t="str">
            <v>P203</v>
          </cell>
          <cell r="Q6971">
            <v>1105</v>
          </cell>
          <cell r="R6971" t="str">
            <v>YC01</v>
          </cell>
          <cell r="S6971">
            <v>2.34</v>
          </cell>
        </row>
        <row r="6972">
          <cell r="M6972" t="str">
            <v>SCS0001419</v>
          </cell>
          <cell r="N6972" t="str">
            <v>L4527</v>
          </cell>
          <cell r="O6972" t="str">
            <v>横向钢丝2(上)</v>
          </cell>
          <cell r="P6972" t="str">
            <v>C40D</v>
          </cell>
          <cell r="Q6972">
            <v>390</v>
          </cell>
          <cell r="R6972" t="str">
            <v>YC10</v>
          </cell>
          <cell r="S6972">
            <v>1.1000000000000001</v>
          </cell>
        </row>
        <row r="6973">
          <cell r="M6973" t="str">
            <v>SCS0005413</v>
          </cell>
          <cell r="N6973">
            <v>2143048</v>
          </cell>
          <cell r="O6973" t="str">
            <v>主驾靠背护面总成</v>
          </cell>
          <cell r="P6973" t="str">
            <v>P203PU带气囊</v>
          </cell>
          <cell r="Q6973">
            <v>15</v>
          </cell>
          <cell r="R6973" t="str">
            <v>YC01</v>
          </cell>
          <cell r="S6973">
            <v>81.239999999999995</v>
          </cell>
        </row>
        <row r="6974">
          <cell r="M6974" t="str">
            <v>SCS0010276</v>
          </cell>
          <cell r="N6974" t="str">
            <v>L4533</v>
          </cell>
          <cell r="O6974" t="str">
            <v>前排头枕泡沫总成</v>
          </cell>
          <cell r="P6974" t="str">
            <v>C33DB-M07（低配）</v>
          </cell>
          <cell r="Q6974">
            <v>9</v>
          </cell>
          <cell r="R6974" t="str">
            <v>YC01</v>
          </cell>
          <cell r="S6974">
            <v>4.99</v>
          </cell>
        </row>
        <row r="6975">
          <cell r="M6975" t="str">
            <v>SCS0001310</v>
          </cell>
          <cell r="N6975" t="str">
            <v>L4527</v>
          </cell>
          <cell r="O6975" t="str">
            <v>前排背合棉后支撑钢丝1</v>
          </cell>
          <cell r="P6975" t="str">
            <v>H32B</v>
          </cell>
          <cell r="Q6975">
            <v>360</v>
          </cell>
          <cell r="R6975" t="str">
            <v>YC10</v>
          </cell>
          <cell r="S6975">
            <v>0.78</v>
          </cell>
        </row>
        <row r="6976">
          <cell r="M6976" t="str">
            <v>BAS0000021</v>
          </cell>
          <cell r="N6976" t="str">
            <v>L4164</v>
          </cell>
          <cell r="O6976" t="str">
            <v>后旋转管右轴套</v>
          </cell>
          <cell r="P6976" t="str">
            <v>C32B 钢带轴承</v>
          </cell>
          <cell r="Q6976">
            <v>3000</v>
          </cell>
          <cell r="R6976" t="str">
            <v>YC01</v>
          </cell>
          <cell r="S6976">
            <v>0.64</v>
          </cell>
        </row>
        <row r="6977">
          <cell r="M6977" t="str">
            <v>SCS0001419</v>
          </cell>
          <cell r="N6977" t="str">
            <v>L4527</v>
          </cell>
          <cell r="O6977" t="str">
            <v>横向钢丝2(上)</v>
          </cell>
          <cell r="P6977" t="str">
            <v>C40D</v>
          </cell>
          <cell r="Q6977">
            <v>90</v>
          </cell>
          <cell r="R6977" t="str">
            <v>YC10</v>
          </cell>
          <cell r="S6977">
            <v>1.1000000000000001</v>
          </cell>
        </row>
        <row r="6978">
          <cell r="M6978" t="str">
            <v>SCS0006646</v>
          </cell>
          <cell r="N6978">
            <v>1943004</v>
          </cell>
          <cell r="O6978" t="str">
            <v>靠背合棉侧翼支撑钢丝右</v>
          </cell>
          <cell r="P6978" t="str">
            <v>P203后排整体背</v>
          </cell>
          <cell r="Q6978">
            <v>221</v>
          </cell>
          <cell r="R6978" t="str">
            <v>YC10</v>
          </cell>
          <cell r="S6978">
            <v>0.92</v>
          </cell>
        </row>
        <row r="6979">
          <cell r="M6979" t="str">
            <v>SCS0005420</v>
          </cell>
          <cell r="N6979">
            <v>1943508</v>
          </cell>
          <cell r="O6979" t="str">
            <v>主驾左侧罩壳（手动）</v>
          </cell>
          <cell r="P6979" t="str">
            <v>P203手动六向</v>
          </cell>
          <cell r="Q6979">
            <v>520</v>
          </cell>
          <cell r="R6979" t="str">
            <v>YC01</v>
          </cell>
          <cell r="S6979">
            <v>5.35</v>
          </cell>
        </row>
        <row r="6980">
          <cell r="M6980" t="str">
            <v>SCS0001426</v>
          </cell>
          <cell r="N6980" t="str">
            <v>L4527</v>
          </cell>
          <cell r="O6980" t="str">
            <v>右侧支持钢丝1(上)</v>
          </cell>
          <cell r="P6980" t="str">
            <v>C40D</v>
          </cell>
          <cell r="Q6980">
            <v>390</v>
          </cell>
          <cell r="R6980" t="str">
            <v>YC10</v>
          </cell>
          <cell r="S6980">
            <v>0.68</v>
          </cell>
        </row>
        <row r="6981">
          <cell r="M6981" t="str">
            <v>SCS0005403</v>
          </cell>
          <cell r="N6981">
            <v>2143048</v>
          </cell>
          <cell r="O6981" t="str">
            <v>主驾座垫护面总成</v>
          </cell>
          <cell r="P6981" t="str">
            <v>P203PU</v>
          </cell>
          <cell r="Q6981">
            <v>190</v>
          </cell>
          <cell r="R6981" t="str">
            <v>YC01</v>
          </cell>
          <cell r="S6981">
            <v>39.86</v>
          </cell>
        </row>
        <row r="6982">
          <cell r="M6982" t="str">
            <v>SCS0000810</v>
          </cell>
          <cell r="N6982" t="str">
            <v>1932389A</v>
          </cell>
          <cell r="O6982" t="str">
            <v>驾座头枕杆</v>
          </cell>
          <cell r="Q6982">
            <v>1240</v>
          </cell>
          <cell r="R6982" t="str">
            <v>YC03</v>
          </cell>
          <cell r="S6982">
            <v>4.34</v>
          </cell>
        </row>
        <row r="6983">
          <cell r="M6983" t="str">
            <v>SCS0001418</v>
          </cell>
          <cell r="N6983" t="str">
            <v>L4527</v>
          </cell>
          <cell r="O6983" t="str">
            <v>C40D横向钢丝1</v>
          </cell>
          <cell r="P6983" t="str">
            <v>C40D</v>
          </cell>
          <cell r="Q6983">
            <v>50</v>
          </cell>
          <cell r="R6983" t="str">
            <v>YC10</v>
          </cell>
          <cell r="S6983">
            <v>1.26</v>
          </cell>
        </row>
        <row r="6984">
          <cell r="M6984" t="str">
            <v>BAS0000018</v>
          </cell>
          <cell r="N6984" t="str">
            <v>L4164</v>
          </cell>
          <cell r="O6984" t="str">
            <v>螺栓轴套A</v>
          </cell>
          <cell r="P6984" t="str">
            <v>C32B 钢带轴承</v>
          </cell>
          <cell r="Q6984">
            <v>10000</v>
          </cell>
          <cell r="R6984" t="str">
            <v>YC01</v>
          </cell>
          <cell r="S6984">
            <v>0.26</v>
          </cell>
        </row>
        <row r="6985">
          <cell r="M6985" t="str">
            <v>scs0001424</v>
          </cell>
          <cell r="N6985" t="str">
            <v>L4527</v>
          </cell>
          <cell r="O6985" t="str">
            <v>支持下端钢丝1(短）</v>
          </cell>
          <cell r="P6985" t="str">
            <v>C40D</v>
          </cell>
          <cell r="Q6985">
            <v>90</v>
          </cell>
          <cell r="R6985" t="str">
            <v>YC10</v>
          </cell>
          <cell r="S6985">
            <v>0.56000000000000005</v>
          </cell>
        </row>
        <row r="6986">
          <cell r="M6986" t="str">
            <v>SCS0003922</v>
          </cell>
          <cell r="N6986">
            <v>1943004</v>
          </cell>
          <cell r="O6986" t="str">
            <v>H32B后排中间装车支架总成</v>
          </cell>
          <cell r="Q6986">
            <v>1627</v>
          </cell>
          <cell r="R6986" t="str">
            <v>YC01</v>
          </cell>
          <cell r="S6986">
            <v>6.24</v>
          </cell>
        </row>
        <row r="6987">
          <cell r="M6987" t="str">
            <v>SCS0005421</v>
          </cell>
          <cell r="N6987">
            <v>1943508</v>
          </cell>
          <cell r="O6987" t="str">
            <v>主驾升降手柄</v>
          </cell>
          <cell r="P6987" t="str">
            <v>P203</v>
          </cell>
          <cell r="Q6987">
            <v>520</v>
          </cell>
          <cell r="R6987" t="str">
            <v>YC01</v>
          </cell>
          <cell r="S6987">
            <v>5.23</v>
          </cell>
        </row>
        <row r="6988">
          <cell r="M6988" t="str">
            <v>SCS0001427</v>
          </cell>
          <cell r="N6988" t="str">
            <v>L4527</v>
          </cell>
          <cell r="O6988" t="str">
            <v>右侧支持钢丝2(下)</v>
          </cell>
          <cell r="P6988" t="str">
            <v>C40D</v>
          </cell>
          <cell r="Q6988">
            <v>390</v>
          </cell>
          <cell r="R6988" t="str">
            <v>YC10</v>
          </cell>
          <cell r="S6988">
            <v>0.81</v>
          </cell>
        </row>
        <row r="6989">
          <cell r="M6989" t="str">
            <v>SCS0005437</v>
          </cell>
          <cell r="N6989">
            <v>2143048</v>
          </cell>
          <cell r="O6989" t="str">
            <v>副驾靠背护面总成</v>
          </cell>
          <cell r="P6989" t="str">
            <v>P203PU带气囊</v>
          </cell>
          <cell r="Q6989">
            <v>15</v>
          </cell>
          <cell r="R6989" t="str">
            <v>YC01</v>
          </cell>
          <cell r="S6989">
            <v>81.239999999999995</v>
          </cell>
        </row>
        <row r="6990">
          <cell r="M6990" t="str">
            <v>SCS0001172</v>
          </cell>
          <cell r="N6990" t="str">
            <v>1932389A</v>
          </cell>
          <cell r="O6990" t="str">
            <v>前排头枕骨架总成</v>
          </cell>
          <cell r="Q6990">
            <v>25</v>
          </cell>
          <cell r="R6990" t="str">
            <v>YC01</v>
          </cell>
          <cell r="S6990">
            <v>4.34</v>
          </cell>
        </row>
        <row r="6991">
          <cell r="M6991" t="str">
            <v>SCS0001419</v>
          </cell>
          <cell r="N6991" t="str">
            <v>L4527</v>
          </cell>
          <cell r="O6991" t="str">
            <v>横向钢丝2(上)</v>
          </cell>
          <cell r="P6991" t="str">
            <v>C40D</v>
          </cell>
          <cell r="Q6991">
            <v>50</v>
          </cell>
          <cell r="R6991" t="str">
            <v>YC10</v>
          </cell>
          <cell r="S6991">
            <v>1.1000000000000001</v>
          </cell>
        </row>
        <row r="6992">
          <cell r="M6992" t="str">
            <v>SCS0004542</v>
          </cell>
          <cell r="N6992" t="str">
            <v>L1122</v>
          </cell>
          <cell r="O6992" t="str">
            <v>卡片</v>
          </cell>
          <cell r="P6992" t="str">
            <v>C32B</v>
          </cell>
          <cell r="Q6992">
            <v>12000</v>
          </cell>
          <cell r="R6992" t="str">
            <v>YC01</v>
          </cell>
          <cell r="S6992">
            <v>0.82</v>
          </cell>
        </row>
        <row r="6993">
          <cell r="M6993" t="str">
            <v>scs0001425</v>
          </cell>
          <cell r="N6993" t="str">
            <v>L4527</v>
          </cell>
          <cell r="O6993" t="str">
            <v>支持下端钢丝2(长）</v>
          </cell>
          <cell r="P6993" t="str">
            <v>C40D</v>
          </cell>
          <cell r="Q6993">
            <v>90</v>
          </cell>
          <cell r="R6993" t="str">
            <v>YC10</v>
          </cell>
          <cell r="S6993">
            <v>0.9</v>
          </cell>
        </row>
        <row r="6994">
          <cell r="M6994" t="str">
            <v>SCS0004506</v>
          </cell>
          <cell r="N6994">
            <v>1943004</v>
          </cell>
          <cell r="O6994" t="str">
            <v>主驾座框左侧边板总成</v>
          </cell>
          <cell r="P6994" t="str">
            <v>C32B</v>
          </cell>
          <cell r="Q6994">
            <v>1416</v>
          </cell>
          <cell r="R6994" t="str">
            <v>YC10</v>
          </cell>
          <cell r="S6994">
            <v>7.61503</v>
          </cell>
        </row>
        <row r="6995">
          <cell r="M6995" t="str">
            <v>SCS0005422</v>
          </cell>
          <cell r="N6995">
            <v>1943508</v>
          </cell>
          <cell r="O6995" t="str">
            <v>升降手柄端盖</v>
          </cell>
          <cell r="P6995" t="str">
            <v>P203</v>
          </cell>
          <cell r="Q6995">
            <v>520</v>
          </cell>
          <cell r="R6995" t="str">
            <v>YC01</v>
          </cell>
          <cell r="S6995">
            <v>0.27</v>
          </cell>
        </row>
        <row r="6996">
          <cell r="M6996" t="str">
            <v>SCS0001428</v>
          </cell>
          <cell r="N6996" t="str">
            <v>L4527</v>
          </cell>
          <cell r="O6996" t="str">
            <v>左侧支持钢丝1(上)</v>
          </cell>
          <cell r="P6996" t="str">
            <v>C40D</v>
          </cell>
          <cell r="Q6996">
            <v>390</v>
          </cell>
          <cell r="R6996" t="str">
            <v>YC10</v>
          </cell>
          <cell r="S6996">
            <v>0.81</v>
          </cell>
        </row>
        <row r="6997">
          <cell r="M6997" t="str">
            <v>SCS0005426</v>
          </cell>
          <cell r="N6997">
            <v>2143048</v>
          </cell>
          <cell r="O6997" t="str">
            <v>副驾座垫护面总成</v>
          </cell>
          <cell r="P6997" t="str">
            <v>P203PU</v>
          </cell>
          <cell r="Q6997">
            <v>30</v>
          </cell>
          <cell r="R6997" t="str">
            <v>YC01</v>
          </cell>
          <cell r="S6997">
            <v>39.86</v>
          </cell>
        </row>
        <row r="6998">
          <cell r="M6998" t="str">
            <v>SCS0001669</v>
          </cell>
          <cell r="N6998" t="str">
            <v>1932389A</v>
          </cell>
          <cell r="O6998" t="str">
            <v>中间头枕杆焊接总成</v>
          </cell>
          <cell r="P6998" t="str">
            <v>C40DB</v>
          </cell>
          <cell r="Q6998">
            <v>861</v>
          </cell>
          <cell r="R6998" t="str">
            <v>YC01</v>
          </cell>
          <cell r="S6998">
            <v>6.43</v>
          </cell>
        </row>
        <row r="6999">
          <cell r="M6999" t="str">
            <v>SCS0001426</v>
          </cell>
          <cell r="N6999" t="str">
            <v>L4527</v>
          </cell>
          <cell r="O6999" t="str">
            <v>右侧支持钢丝1(上)</v>
          </cell>
          <cell r="P6999" t="str">
            <v>C40D</v>
          </cell>
          <cell r="Q6999">
            <v>50</v>
          </cell>
          <cell r="R6999" t="str">
            <v>YC10</v>
          </cell>
          <cell r="S6999">
            <v>0.68</v>
          </cell>
        </row>
        <row r="7000">
          <cell r="M7000" t="str">
            <v>BFA0000007</v>
          </cell>
          <cell r="N7000">
            <v>1943003</v>
          </cell>
          <cell r="O7000" t="str">
            <v>平垫圈￠8</v>
          </cell>
          <cell r="P7000" t="str">
            <v>￠8黑</v>
          </cell>
          <cell r="Q7000">
            <v>4660</v>
          </cell>
          <cell r="R7000" t="str">
            <v>YC01</v>
          </cell>
          <cell r="S7000">
            <v>0.02</v>
          </cell>
        </row>
        <row r="7001">
          <cell r="M7001" t="str">
            <v>SCS0001426</v>
          </cell>
          <cell r="N7001" t="str">
            <v>L4527</v>
          </cell>
          <cell r="O7001" t="str">
            <v>右侧支持钢丝1(上)</v>
          </cell>
          <cell r="P7001" t="str">
            <v>C40D</v>
          </cell>
          <cell r="Q7001">
            <v>90</v>
          </cell>
          <cell r="R7001" t="str">
            <v>YC10</v>
          </cell>
          <cell r="S7001">
            <v>0.68</v>
          </cell>
        </row>
        <row r="7002">
          <cell r="M7002" t="str">
            <v>SCS0004507</v>
          </cell>
          <cell r="N7002">
            <v>1943004</v>
          </cell>
          <cell r="O7002" t="str">
            <v>副驾座框右侧边板总成</v>
          </cell>
          <cell r="P7002" t="str">
            <v>C32B</v>
          </cell>
          <cell r="Q7002">
            <v>1578</v>
          </cell>
          <cell r="R7002" t="str">
            <v>YC10</v>
          </cell>
          <cell r="S7002">
            <v>7.51</v>
          </cell>
        </row>
        <row r="7003">
          <cell r="M7003" t="str">
            <v>SCS0005433</v>
          </cell>
          <cell r="N7003">
            <v>1943508</v>
          </cell>
          <cell r="O7003" t="str">
            <v>副驾左侧罩壳</v>
          </cell>
          <cell r="P7003" t="str">
            <v>P203</v>
          </cell>
          <cell r="Q7003">
            <v>1103</v>
          </cell>
          <cell r="R7003" t="str">
            <v>YC01</v>
          </cell>
          <cell r="S7003">
            <v>2.34</v>
          </cell>
        </row>
        <row r="7004">
          <cell r="M7004" t="str">
            <v>SCS0001429</v>
          </cell>
          <cell r="N7004" t="str">
            <v>L4527</v>
          </cell>
          <cell r="O7004" t="str">
            <v>左侧支持钢丝2(下)</v>
          </cell>
          <cell r="P7004" t="str">
            <v>C40D</v>
          </cell>
          <cell r="Q7004">
            <v>390</v>
          </cell>
          <cell r="R7004" t="str">
            <v>YC10</v>
          </cell>
          <cell r="S7004">
            <v>0.68</v>
          </cell>
        </row>
        <row r="7005">
          <cell r="M7005" t="str">
            <v>SCS0005426</v>
          </cell>
          <cell r="N7005">
            <v>2143048</v>
          </cell>
          <cell r="O7005" t="str">
            <v>副驾座垫护面总成</v>
          </cell>
          <cell r="P7005" t="str">
            <v>P203PU</v>
          </cell>
          <cell r="Q7005">
            <v>160</v>
          </cell>
          <cell r="R7005" t="str">
            <v>YC01</v>
          </cell>
          <cell r="S7005">
            <v>39.86</v>
          </cell>
        </row>
        <row r="7006">
          <cell r="M7006" t="str">
            <v>SCS0001670</v>
          </cell>
          <cell r="N7006" t="str">
            <v>1932389A</v>
          </cell>
          <cell r="O7006" t="str">
            <v>两侧头枕杆</v>
          </cell>
          <cell r="P7006" t="str">
            <v>C40DB</v>
          </cell>
          <cell r="Q7006">
            <v>1708</v>
          </cell>
          <cell r="R7006" t="str">
            <v>YC01</v>
          </cell>
          <cell r="S7006">
            <v>7.18</v>
          </cell>
        </row>
        <row r="7007">
          <cell r="M7007" t="str">
            <v>SCS0001427</v>
          </cell>
          <cell r="N7007" t="str">
            <v>L4527</v>
          </cell>
          <cell r="O7007" t="str">
            <v>右侧支持钢丝2(下)</v>
          </cell>
          <cell r="P7007" t="str">
            <v>C40D</v>
          </cell>
          <cell r="Q7007">
            <v>50</v>
          </cell>
          <cell r="R7007" t="str">
            <v>YC10</v>
          </cell>
          <cell r="S7007">
            <v>0.81</v>
          </cell>
        </row>
        <row r="7008">
          <cell r="M7008" t="str">
            <v>BFA0000008</v>
          </cell>
          <cell r="N7008">
            <v>1943003</v>
          </cell>
          <cell r="O7008" t="str">
            <v>弹簧垫圈￠8</v>
          </cell>
          <cell r="P7008" t="str">
            <v>￠8黑</v>
          </cell>
          <cell r="Q7008">
            <v>4660</v>
          </cell>
          <cell r="R7008" t="str">
            <v>YC01</v>
          </cell>
          <cell r="S7008">
            <v>0.01</v>
          </cell>
        </row>
        <row r="7009">
          <cell r="M7009" t="str">
            <v>SCS0001427</v>
          </cell>
          <cell r="N7009" t="str">
            <v>L4527</v>
          </cell>
          <cell r="O7009" t="str">
            <v>右侧支持钢丝2(下)</v>
          </cell>
          <cell r="P7009" t="str">
            <v>C40D</v>
          </cell>
          <cell r="Q7009">
            <v>90</v>
          </cell>
          <cell r="R7009" t="str">
            <v>YC10</v>
          </cell>
          <cell r="S7009">
            <v>0.81</v>
          </cell>
        </row>
        <row r="7010">
          <cell r="M7010" t="str">
            <v>SCS0004508</v>
          </cell>
          <cell r="N7010">
            <v>1943004</v>
          </cell>
          <cell r="O7010" t="str">
            <v>主驾座框右侧边板总成</v>
          </cell>
          <cell r="P7010" t="str">
            <v>C32B</v>
          </cell>
          <cell r="Q7010">
            <v>1416</v>
          </cell>
          <cell r="R7010" t="str">
            <v>YC10</v>
          </cell>
          <cell r="S7010">
            <v>7.92</v>
          </cell>
        </row>
        <row r="7011">
          <cell r="M7011" t="str">
            <v>SCS0005434</v>
          </cell>
          <cell r="N7011">
            <v>1943508</v>
          </cell>
          <cell r="O7011" t="str">
            <v>副驾右侧罩壳</v>
          </cell>
          <cell r="P7011" t="str">
            <v>P203</v>
          </cell>
          <cell r="Q7011">
            <v>1103</v>
          </cell>
          <cell r="R7011" t="str">
            <v>YC01</v>
          </cell>
          <cell r="S7011">
            <v>5.9</v>
          </cell>
        </row>
        <row r="7012">
          <cell r="M7012" t="str">
            <v>SCS0001451</v>
          </cell>
          <cell r="N7012" t="str">
            <v>L4527</v>
          </cell>
          <cell r="O7012" t="str">
            <v>支撑钢丝￠5*415</v>
          </cell>
          <cell r="Q7012">
            <v>260</v>
          </cell>
          <cell r="R7012" t="str">
            <v>YC10</v>
          </cell>
          <cell r="S7012">
            <v>0.71</v>
          </cell>
        </row>
        <row r="7013">
          <cell r="M7013" t="str">
            <v>SCS0005447</v>
          </cell>
          <cell r="N7013">
            <v>2143048</v>
          </cell>
          <cell r="O7013" t="str">
            <v>靠背面套</v>
          </cell>
          <cell r="P7013" t="str">
            <v>P203PU扶手中间头枕</v>
          </cell>
          <cell r="Q7013">
            <v>30</v>
          </cell>
          <cell r="R7013" t="str">
            <v>YC01</v>
          </cell>
          <cell r="S7013">
            <v>93.98</v>
          </cell>
        </row>
        <row r="7014">
          <cell r="M7014" t="str">
            <v>SCS0004022</v>
          </cell>
          <cell r="N7014" t="str">
            <v>1932389A</v>
          </cell>
          <cell r="O7014" t="str">
            <v>前排头枕骨架总成</v>
          </cell>
          <cell r="P7014" t="str">
            <v>C32B</v>
          </cell>
          <cell r="Q7014">
            <v>3428</v>
          </cell>
          <cell r="R7014" t="str">
            <v>YC01</v>
          </cell>
          <cell r="S7014">
            <v>7.68</v>
          </cell>
        </row>
        <row r="7015">
          <cell r="M7015" t="str">
            <v>SCS0001428</v>
          </cell>
          <cell r="N7015" t="str">
            <v>L4527</v>
          </cell>
          <cell r="O7015" t="str">
            <v>左侧支持钢丝1(上)</v>
          </cell>
          <cell r="P7015" t="str">
            <v>C40D</v>
          </cell>
          <cell r="Q7015">
            <v>50</v>
          </cell>
          <cell r="R7015" t="str">
            <v>YC10</v>
          </cell>
          <cell r="S7015">
            <v>0.81</v>
          </cell>
        </row>
        <row r="7016">
          <cell r="M7016" t="str">
            <v>BFA0000019</v>
          </cell>
          <cell r="N7016">
            <v>1943003</v>
          </cell>
          <cell r="O7016" t="str">
            <v>盖形螺母</v>
          </cell>
          <cell r="P7016" t="str">
            <v>M8黑色</v>
          </cell>
          <cell r="Q7016">
            <v>45030</v>
          </cell>
          <cell r="R7016" t="str">
            <v>YC10</v>
          </cell>
          <cell r="S7016">
            <v>0.21</v>
          </cell>
        </row>
        <row r="7017">
          <cell r="M7017" t="str">
            <v>SCS0001428</v>
          </cell>
          <cell r="N7017" t="str">
            <v>L4527</v>
          </cell>
          <cell r="O7017" t="str">
            <v>左侧支持钢丝1(上)</v>
          </cell>
          <cell r="P7017" t="str">
            <v>C40D</v>
          </cell>
          <cell r="Q7017">
            <v>90</v>
          </cell>
          <cell r="R7017" t="str">
            <v>YC10</v>
          </cell>
          <cell r="S7017">
            <v>0.81</v>
          </cell>
        </row>
        <row r="7018">
          <cell r="M7018" t="str">
            <v>SCS0004509</v>
          </cell>
          <cell r="N7018">
            <v>1943004</v>
          </cell>
          <cell r="O7018" t="str">
            <v>副驾座框左侧边板总成</v>
          </cell>
          <cell r="P7018" t="str">
            <v>C32B</v>
          </cell>
          <cell r="Q7018">
            <v>1578</v>
          </cell>
          <cell r="R7018" t="str">
            <v>YC10</v>
          </cell>
          <cell r="S7018">
            <v>7.73</v>
          </cell>
        </row>
        <row r="7019">
          <cell r="M7019" t="str">
            <v>SCS0003005</v>
          </cell>
          <cell r="N7019">
            <v>1943508</v>
          </cell>
          <cell r="O7019" t="str">
            <v>解锁护套</v>
          </cell>
          <cell r="Q7019">
            <v>120</v>
          </cell>
          <cell r="R7019" t="str">
            <v>YC01</v>
          </cell>
          <cell r="S7019">
            <v>0.51</v>
          </cell>
        </row>
        <row r="7020">
          <cell r="M7020" t="str">
            <v>SCS0005385</v>
          </cell>
          <cell r="N7020" t="str">
            <v>L4527</v>
          </cell>
          <cell r="O7020" t="str">
            <v>靠背骨架弯管</v>
          </cell>
          <cell r="P7020" t="str">
            <v>P203前排</v>
          </cell>
          <cell r="Q7020">
            <v>2372</v>
          </cell>
          <cell r="R7020" t="str">
            <v>YC10</v>
          </cell>
          <cell r="S7020">
            <v>4.18</v>
          </cell>
        </row>
        <row r="7021">
          <cell r="M7021" t="str">
            <v>SCS0005494</v>
          </cell>
          <cell r="N7021">
            <v>2143048</v>
          </cell>
          <cell r="O7021" t="str">
            <v>靠背面套</v>
          </cell>
          <cell r="P7021" t="str">
            <v>P203PU无扶手</v>
          </cell>
          <cell r="Q7021">
            <v>160</v>
          </cell>
          <cell r="R7021" t="str">
            <v>YC01</v>
          </cell>
          <cell r="S7021">
            <v>85.37</v>
          </cell>
        </row>
        <row r="7022">
          <cell r="M7022" t="str">
            <v>SCS0004023</v>
          </cell>
          <cell r="N7022" t="str">
            <v>1932389A</v>
          </cell>
          <cell r="O7022" t="str">
            <v>后排两侧头枕骨架总成</v>
          </cell>
          <cell r="P7022" t="str">
            <v>C32B</v>
          </cell>
          <cell r="Q7022">
            <v>3328</v>
          </cell>
          <cell r="R7022" t="str">
            <v>YC01</v>
          </cell>
          <cell r="S7022">
            <v>8.44</v>
          </cell>
        </row>
        <row r="7023">
          <cell r="M7023" t="str">
            <v>SCS0001429</v>
          </cell>
          <cell r="N7023" t="str">
            <v>L4527</v>
          </cell>
          <cell r="O7023" t="str">
            <v>左侧支持钢丝2(下)</v>
          </cell>
          <cell r="P7023" t="str">
            <v>C40D</v>
          </cell>
          <cell r="Q7023">
            <v>50</v>
          </cell>
          <cell r="R7023" t="str">
            <v>YC10</v>
          </cell>
          <cell r="S7023">
            <v>0.68</v>
          </cell>
        </row>
        <row r="7024">
          <cell r="M7024" t="str">
            <v>BFA0000028</v>
          </cell>
          <cell r="N7024">
            <v>1943003</v>
          </cell>
          <cell r="O7024" t="str">
            <v>非金属嵌件六角锁紧螺母</v>
          </cell>
          <cell r="P7024" t="str">
            <v>M6镀白锌</v>
          </cell>
          <cell r="Q7024">
            <v>2404</v>
          </cell>
          <cell r="R7024" t="str">
            <v>YC10</v>
          </cell>
          <cell r="S7024">
            <v>0.04</v>
          </cell>
        </row>
        <row r="7025">
          <cell r="M7025" t="str">
            <v>SCS0001429</v>
          </cell>
          <cell r="N7025" t="str">
            <v>L4527</v>
          </cell>
          <cell r="O7025" t="str">
            <v>左侧支持钢丝2(下)</v>
          </cell>
          <cell r="P7025" t="str">
            <v>C40D</v>
          </cell>
          <cell r="Q7025">
            <v>90</v>
          </cell>
          <cell r="R7025" t="str">
            <v>YC10</v>
          </cell>
          <cell r="S7025">
            <v>0.68</v>
          </cell>
        </row>
        <row r="7026">
          <cell r="M7026" t="str">
            <v>SCS0004551</v>
          </cell>
          <cell r="N7026">
            <v>1943004</v>
          </cell>
          <cell r="O7026" t="str">
            <v>滑轨解锁手把</v>
          </cell>
          <cell r="P7026" t="str">
            <v>C32B</v>
          </cell>
          <cell r="Q7026">
            <v>2994</v>
          </cell>
          <cell r="R7026" t="str">
            <v>YC01</v>
          </cell>
          <cell r="S7026">
            <v>3.78</v>
          </cell>
        </row>
        <row r="7027">
          <cell r="M7027" t="str">
            <v>SCS0003007</v>
          </cell>
          <cell r="N7027">
            <v>1943508</v>
          </cell>
          <cell r="O7027" t="str">
            <v>解锁按钮</v>
          </cell>
          <cell r="Q7027">
            <v>120</v>
          </cell>
          <cell r="R7027" t="str">
            <v>YC01</v>
          </cell>
          <cell r="S7027">
            <v>0.25</v>
          </cell>
        </row>
        <row r="7028">
          <cell r="M7028" t="str">
            <v>SCS0005386</v>
          </cell>
          <cell r="N7028" t="str">
            <v>L4527</v>
          </cell>
          <cell r="O7028" t="str">
            <v>靠背泡沫支撑钢丝</v>
          </cell>
          <cell r="P7028" t="str">
            <v>P203前排</v>
          </cell>
          <cell r="Q7028">
            <v>2372</v>
          </cell>
          <cell r="R7028" t="str">
            <v>YC10</v>
          </cell>
          <cell r="S7028">
            <v>0.63</v>
          </cell>
        </row>
        <row r="7029">
          <cell r="M7029" t="str">
            <v>SCS0005471</v>
          </cell>
          <cell r="N7029">
            <v>2143048</v>
          </cell>
          <cell r="O7029" t="str">
            <v>六分坐垫面套</v>
          </cell>
          <cell r="P7029" t="str">
            <v>P203PU</v>
          </cell>
          <cell r="Q7029">
            <v>190</v>
          </cell>
          <cell r="R7029" t="str">
            <v>YC01</v>
          </cell>
          <cell r="S7029">
            <v>60.64</v>
          </cell>
        </row>
        <row r="7030">
          <cell r="M7030" t="str">
            <v>SCS0004024</v>
          </cell>
          <cell r="N7030" t="str">
            <v>1932389A</v>
          </cell>
          <cell r="O7030" t="str">
            <v>后排中间头枕骨架总成</v>
          </cell>
          <cell r="P7030" t="str">
            <v>C32B</v>
          </cell>
          <cell r="Q7030">
            <v>179</v>
          </cell>
          <cell r="R7030" t="str">
            <v>YC01</v>
          </cell>
          <cell r="S7030">
            <v>7.93</v>
          </cell>
        </row>
        <row r="7031">
          <cell r="M7031" t="str">
            <v>SCS0001440</v>
          </cell>
          <cell r="N7031" t="str">
            <v>L4527</v>
          </cell>
          <cell r="O7031" t="str">
            <v>后排扶手骨架总成</v>
          </cell>
          <cell r="P7031" t="str">
            <v>C40D</v>
          </cell>
          <cell r="Q7031">
            <v>20</v>
          </cell>
          <cell r="R7031" t="str">
            <v>YC01</v>
          </cell>
          <cell r="S7031">
            <v>10.67</v>
          </cell>
        </row>
        <row r="7032">
          <cell r="M7032" t="str">
            <v>BFA0000044</v>
          </cell>
          <cell r="N7032">
            <v>1943003</v>
          </cell>
          <cell r="O7032" t="str">
            <v>六角法兰面带齿螺栓</v>
          </cell>
          <cell r="P7032" t="str">
            <v>M8*20黑</v>
          </cell>
          <cell r="Q7032">
            <v>4660</v>
          </cell>
          <cell r="R7032" t="str">
            <v>YC01</v>
          </cell>
          <cell r="S7032">
            <v>0.09</v>
          </cell>
        </row>
        <row r="7033">
          <cell r="M7033" t="str">
            <v>SCS0001440</v>
          </cell>
          <cell r="N7033" t="str">
            <v>L4527</v>
          </cell>
          <cell r="O7033" t="str">
            <v>后排扶手骨架总成</v>
          </cell>
          <cell r="P7033" t="str">
            <v>C40D</v>
          </cell>
          <cell r="Q7033">
            <v>70</v>
          </cell>
          <cell r="R7033" t="str">
            <v>YC01</v>
          </cell>
          <cell r="S7033">
            <v>10.67</v>
          </cell>
        </row>
        <row r="7034">
          <cell r="M7034" t="str">
            <v>SCS0004553</v>
          </cell>
          <cell r="N7034">
            <v>1943004</v>
          </cell>
          <cell r="O7034" t="str">
            <v>副驾线束支撑板</v>
          </cell>
          <cell r="P7034" t="str">
            <v>C32B</v>
          </cell>
          <cell r="Q7034">
            <v>1124</v>
          </cell>
          <cell r="R7034" t="str">
            <v>YC10</v>
          </cell>
          <cell r="S7034">
            <v>1.1000000000000001</v>
          </cell>
        </row>
        <row r="7035">
          <cell r="M7035" t="str">
            <v>SCS0003009</v>
          </cell>
          <cell r="N7035">
            <v>1943508</v>
          </cell>
          <cell r="O7035" t="str">
            <v>安全带导向板</v>
          </cell>
          <cell r="Q7035">
            <v>60</v>
          </cell>
          <cell r="R7035" t="str">
            <v>YC01</v>
          </cell>
          <cell r="S7035">
            <v>1.0900000000000001</v>
          </cell>
        </row>
        <row r="7036">
          <cell r="M7036" t="str">
            <v>SCS0005387</v>
          </cell>
          <cell r="N7036" t="str">
            <v>L4527</v>
          </cell>
          <cell r="O7036" t="str">
            <v>靠背面套上固定钢丝</v>
          </cell>
          <cell r="P7036" t="str">
            <v>P203前排</v>
          </cell>
          <cell r="Q7036">
            <v>2372</v>
          </cell>
          <cell r="R7036" t="str">
            <v>YC10</v>
          </cell>
          <cell r="S7036">
            <v>0.62</v>
          </cell>
        </row>
        <row r="7037">
          <cell r="M7037" t="str">
            <v>SCS0005459</v>
          </cell>
          <cell r="N7037">
            <v>2143048</v>
          </cell>
          <cell r="O7037" t="str">
            <v>四分坐垫面套</v>
          </cell>
          <cell r="P7037" t="str">
            <v>P203PU</v>
          </cell>
          <cell r="Q7037">
            <v>190</v>
          </cell>
          <cell r="R7037" t="str">
            <v>YC01</v>
          </cell>
          <cell r="S7037">
            <v>49.8</v>
          </cell>
        </row>
        <row r="7038">
          <cell r="M7038" t="str">
            <v>SCS0006380</v>
          </cell>
          <cell r="N7038" t="str">
            <v>1932389A</v>
          </cell>
          <cell r="O7038" t="str">
            <v>前排头枕骨架总成</v>
          </cell>
          <cell r="P7038" t="str">
            <v>P203</v>
          </cell>
          <cell r="Q7038">
            <v>1060</v>
          </cell>
          <cell r="R7038" t="str">
            <v>YC01</v>
          </cell>
          <cell r="S7038">
            <v>7.45</v>
          </cell>
        </row>
        <row r="7039">
          <cell r="M7039" t="str">
            <v>SCS0001573</v>
          </cell>
          <cell r="N7039" t="str">
            <v>L4527</v>
          </cell>
          <cell r="O7039" t="str">
            <v>坐垫钢丝骨架焊接总成</v>
          </cell>
          <cell r="P7039" t="str">
            <v>C40DB</v>
          </cell>
          <cell r="Q7039">
            <v>42</v>
          </cell>
          <cell r="R7039" t="str">
            <v>YC03</v>
          </cell>
          <cell r="S7039">
            <v>19.579999999999998</v>
          </cell>
        </row>
        <row r="7040">
          <cell r="M7040" t="str">
            <v>BFA0000068</v>
          </cell>
          <cell r="N7040">
            <v>1943003</v>
          </cell>
          <cell r="O7040" t="str">
            <v>六角法兰承面带齿螺栓</v>
          </cell>
          <cell r="P7040" t="str">
            <v>白锌M8*20</v>
          </cell>
          <cell r="Q7040">
            <v>40</v>
          </cell>
          <cell r="R7040" t="str">
            <v>YC01</v>
          </cell>
          <cell r="S7040">
            <v>0.28000000000000003</v>
          </cell>
        </row>
        <row r="7041">
          <cell r="M7041" t="str">
            <v>SCS0003541</v>
          </cell>
          <cell r="N7041" t="str">
            <v>L4527</v>
          </cell>
          <cell r="O7041" t="str">
            <v>四分靠背骨架总成</v>
          </cell>
          <cell r="Q7041">
            <v>160</v>
          </cell>
          <cell r="R7041" t="str">
            <v>BC05</v>
          </cell>
          <cell r="S7041">
            <v>26.06</v>
          </cell>
        </row>
        <row r="7042">
          <cell r="M7042" t="str">
            <v>SCS0004554</v>
          </cell>
          <cell r="N7042">
            <v>1943004</v>
          </cell>
          <cell r="O7042" t="str">
            <v>主驾线束支撑板</v>
          </cell>
          <cell r="P7042" t="str">
            <v>C32B</v>
          </cell>
          <cell r="Q7042">
            <v>1701</v>
          </cell>
          <cell r="R7042" t="str">
            <v>YC10</v>
          </cell>
          <cell r="S7042">
            <v>1.1000000000000001</v>
          </cell>
        </row>
        <row r="7043">
          <cell r="M7043" t="str">
            <v>SCS0003137</v>
          </cell>
          <cell r="N7043">
            <v>1943508</v>
          </cell>
          <cell r="O7043" t="str">
            <v>解锁罩壳</v>
          </cell>
          <cell r="P7043" t="str">
            <v>H32B</v>
          </cell>
          <cell r="Q7043">
            <v>2527</v>
          </cell>
          <cell r="R7043" t="str">
            <v>YC01</v>
          </cell>
          <cell r="S7043">
            <v>0.15</v>
          </cell>
        </row>
        <row r="7044">
          <cell r="M7044" t="str">
            <v>SCS0005390</v>
          </cell>
          <cell r="N7044" t="str">
            <v>L4527</v>
          </cell>
          <cell r="O7044" t="str">
            <v>靠背下支撑钢丝A</v>
          </cell>
          <cell r="P7044" t="str">
            <v>P203前排</v>
          </cell>
          <cell r="Q7044">
            <v>2372</v>
          </cell>
          <cell r="R7044" t="str">
            <v>YC10</v>
          </cell>
          <cell r="S7044">
            <v>0.98</v>
          </cell>
        </row>
        <row r="7045">
          <cell r="M7045" t="str">
            <v>SCS0005453</v>
          </cell>
          <cell r="N7045">
            <v>2143048</v>
          </cell>
          <cell r="O7045" t="str">
            <v>两侧头枕面套</v>
          </cell>
          <cell r="P7045" t="str">
            <v>P203PU</v>
          </cell>
          <cell r="Q7045">
            <v>370</v>
          </cell>
          <cell r="R7045" t="str">
            <v>YC01</v>
          </cell>
          <cell r="S7045">
            <v>13.43</v>
          </cell>
        </row>
        <row r="7046">
          <cell r="M7046" t="str">
            <v>SCS0006383</v>
          </cell>
          <cell r="N7046" t="str">
            <v>1932389A</v>
          </cell>
          <cell r="O7046" t="str">
            <v>两侧头枕杆</v>
          </cell>
          <cell r="P7046" t="str">
            <v>P203</v>
          </cell>
          <cell r="Q7046">
            <v>960</v>
          </cell>
          <cell r="R7046" t="str">
            <v>YC01</v>
          </cell>
          <cell r="S7046">
            <v>6.64</v>
          </cell>
        </row>
        <row r="7047">
          <cell r="M7047" t="str">
            <v>SCS0001593</v>
          </cell>
          <cell r="N7047" t="str">
            <v>L4527</v>
          </cell>
          <cell r="O7047" t="str">
            <v>靠背合棉支撑钢丝总成</v>
          </cell>
          <cell r="P7047" t="str">
            <v>C40DB</v>
          </cell>
          <cell r="Q7047">
            <v>42</v>
          </cell>
          <cell r="R7047" t="str">
            <v>YC03</v>
          </cell>
          <cell r="S7047">
            <v>3.98</v>
          </cell>
        </row>
        <row r="7048">
          <cell r="M7048" t="str">
            <v>BFA0000070</v>
          </cell>
          <cell r="N7048">
            <v>1943003</v>
          </cell>
          <cell r="O7048" t="str">
            <v>六角法兰承面带齿螺栓</v>
          </cell>
          <cell r="Q7048">
            <v>38</v>
          </cell>
          <cell r="R7048" t="str">
            <v>YC01</v>
          </cell>
          <cell r="S7048">
            <v>0.35</v>
          </cell>
        </row>
        <row r="7049">
          <cell r="M7049" t="str">
            <v>SCS0003542</v>
          </cell>
          <cell r="N7049" t="str">
            <v>L4527</v>
          </cell>
          <cell r="O7049" t="str">
            <v>六分靠背骨架总成</v>
          </cell>
          <cell r="Q7049">
            <v>160</v>
          </cell>
          <cell r="R7049" t="str">
            <v>BC05</v>
          </cell>
          <cell r="S7049">
            <v>34.9</v>
          </cell>
        </row>
        <row r="7050">
          <cell r="M7050" t="str">
            <v>SCS0004841</v>
          </cell>
          <cell r="N7050">
            <v>1943004</v>
          </cell>
          <cell r="O7050" t="str">
            <v>座盆支撑弯管</v>
          </cell>
          <cell r="P7050" t="str">
            <v>C32B</v>
          </cell>
          <cell r="Q7050">
            <v>2994</v>
          </cell>
          <cell r="R7050" t="str">
            <v>YC10</v>
          </cell>
          <cell r="S7050">
            <v>4.71</v>
          </cell>
        </row>
        <row r="7051">
          <cell r="M7051" t="str">
            <v>SCS0003138</v>
          </cell>
          <cell r="N7051">
            <v>1943508</v>
          </cell>
          <cell r="O7051" t="str">
            <v>解锁按钮</v>
          </cell>
          <cell r="P7051" t="str">
            <v>H32B</v>
          </cell>
          <cell r="Q7051">
            <v>2527</v>
          </cell>
          <cell r="R7051" t="str">
            <v>YC01</v>
          </cell>
          <cell r="S7051">
            <v>0.28999999999999998</v>
          </cell>
        </row>
        <row r="7052">
          <cell r="M7052" t="str">
            <v>SCS0005391</v>
          </cell>
          <cell r="N7052" t="str">
            <v>L4527</v>
          </cell>
          <cell r="O7052" t="str">
            <v>靠背下支撑钢丝B</v>
          </cell>
          <cell r="P7052" t="str">
            <v>P203前排</v>
          </cell>
          <cell r="Q7052">
            <v>2372</v>
          </cell>
          <cell r="R7052" t="str">
            <v>YC10</v>
          </cell>
          <cell r="S7052">
            <v>0.64</v>
          </cell>
        </row>
        <row r="7053">
          <cell r="M7053" t="str">
            <v>SCS0005450</v>
          </cell>
          <cell r="N7053">
            <v>2143048</v>
          </cell>
          <cell r="O7053" t="str">
            <v>扶手面套</v>
          </cell>
          <cell r="P7053" t="str">
            <v>P203PU</v>
          </cell>
          <cell r="Q7053">
            <v>30</v>
          </cell>
          <cell r="R7053" t="str">
            <v>YC01</v>
          </cell>
          <cell r="S7053">
            <v>17.010000000000002</v>
          </cell>
        </row>
        <row r="7054">
          <cell r="M7054" t="str">
            <v>SCS0006385</v>
          </cell>
          <cell r="N7054" t="str">
            <v>1932389A</v>
          </cell>
          <cell r="O7054" t="str">
            <v>中间头枕杆</v>
          </cell>
          <cell r="P7054" t="str">
            <v>P203</v>
          </cell>
          <cell r="Q7054">
            <v>65</v>
          </cell>
          <cell r="R7054" t="str">
            <v>YC01</v>
          </cell>
          <cell r="S7054">
            <v>6.84</v>
          </cell>
        </row>
        <row r="7055">
          <cell r="M7055" t="str">
            <v>SCS0001668</v>
          </cell>
          <cell r="N7055" t="str">
            <v>L4527</v>
          </cell>
          <cell r="O7055" t="str">
            <v>扶手骨架总成</v>
          </cell>
          <cell r="P7055" t="str">
            <v>C40DB</v>
          </cell>
          <cell r="Q7055">
            <v>2</v>
          </cell>
          <cell r="R7055" t="str">
            <v>YC01</v>
          </cell>
          <cell r="S7055">
            <v>10.130000000000001</v>
          </cell>
        </row>
        <row r="7056">
          <cell r="M7056" t="str">
            <v>BFA0000071</v>
          </cell>
          <cell r="N7056">
            <v>1943003</v>
          </cell>
          <cell r="O7056" t="str">
            <v>7/16英寸六角头螺栓</v>
          </cell>
          <cell r="Q7056">
            <v>2240</v>
          </cell>
          <cell r="R7056" t="str">
            <v>YC01</v>
          </cell>
          <cell r="S7056">
            <v>0.46</v>
          </cell>
        </row>
        <row r="7057">
          <cell r="M7057" t="str">
            <v>SCS0003607</v>
          </cell>
          <cell r="N7057" t="str">
            <v>L4527</v>
          </cell>
          <cell r="O7057" t="str">
            <v>后排六分靠背骨架总成</v>
          </cell>
          <cell r="P7057" t="str">
            <v>H32B</v>
          </cell>
          <cell r="Q7057">
            <v>120</v>
          </cell>
          <cell r="R7057" t="str">
            <v>YC01</v>
          </cell>
          <cell r="S7057">
            <v>80.88</v>
          </cell>
        </row>
        <row r="7058">
          <cell r="M7058" t="str">
            <v>SCS0004971</v>
          </cell>
          <cell r="N7058">
            <v>1943004</v>
          </cell>
          <cell r="O7058" t="str">
            <v>主驾安全带固定板总成</v>
          </cell>
          <cell r="P7058" t="str">
            <v>C32B</v>
          </cell>
          <cell r="Q7058">
            <v>1416</v>
          </cell>
          <cell r="R7058" t="str">
            <v>YC01</v>
          </cell>
          <cell r="S7058">
            <v>2.58</v>
          </cell>
        </row>
        <row r="7059">
          <cell r="M7059" t="str">
            <v>SCS0003139</v>
          </cell>
          <cell r="N7059">
            <v>1943508</v>
          </cell>
          <cell r="O7059" t="str">
            <v>安全带出口罩壳</v>
          </cell>
          <cell r="P7059" t="str">
            <v>H32B</v>
          </cell>
          <cell r="Q7059">
            <v>1261</v>
          </cell>
          <cell r="R7059" t="str">
            <v>YC01</v>
          </cell>
          <cell r="S7059">
            <v>1.1599999999999999</v>
          </cell>
        </row>
        <row r="7060">
          <cell r="M7060" t="str">
            <v>SCS0005392</v>
          </cell>
          <cell r="N7060" t="str">
            <v>L4527</v>
          </cell>
          <cell r="O7060" t="str">
            <v>靠背下支撑钢丝C</v>
          </cell>
          <cell r="P7060" t="str">
            <v>P203前排</v>
          </cell>
          <cell r="Q7060">
            <v>2372</v>
          </cell>
          <cell r="R7060" t="str">
            <v>YC10</v>
          </cell>
          <cell r="S7060">
            <v>0.45</v>
          </cell>
        </row>
        <row r="7061">
          <cell r="M7061" t="str">
            <v>SCS0005455</v>
          </cell>
          <cell r="N7061">
            <v>2143048</v>
          </cell>
          <cell r="O7061" t="str">
            <v>中间头枕面套</v>
          </cell>
          <cell r="P7061" t="str">
            <v>P203PU</v>
          </cell>
          <cell r="Q7061">
            <v>20</v>
          </cell>
          <cell r="R7061" t="str">
            <v>YC01</v>
          </cell>
          <cell r="S7061">
            <v>9.67</v>
          </cell>
        </row>
        <row r="7062">
          <cell r="M7062" t="str">
            <v>SCS0001318</v>
          </cell>
          <cell r="N7062">
            <v>1933711</v>
          </cell>
          <cell r="O7062" t="str">
            <v>连动杆</v>
          </cell>
          <cell r="P7062" t="str">
            <v>H32B</v>
          </cell>
          <cell r="Q7062">
            <v>4000</v>
          </cell>
          <cell r="R7062" t="str">
            <v>YC10</v>
          </cell>
          <cell r="S7062">
            <v>3.3</v>
          </cell>
        </row>
        <row r="7063">
          <cell r="M7063" t="str">
            <v>SCS0003608</v>
          </cell>
          <cell r="N7063" t="str">
            <v>L4527</v>
          </cell>
          <cell r="O7063" t="str">
            <v>后排四分靠背骨架总成</v>
          </cell>
          <cell r="P7063" t="str">
            <v>H32B</v>
          </cell>
          <cell r="Q7063">
            <v>200</v>
          </cell>
          <cell r="R7063" t="str">
            <v>BC05</v>
          </cell>
          <cell r="S7063">
            <v>39.200000000000003</v>
          </cell>
        </row>
        <row r="7064">
          <cell r="M7064" t="str">
            <v>BFA0000074</v>
          </cell>
          <cell r="N7064">
            <v>1943003</v>
          </cell>
          <cell r="O7064" t="str">
            <v>十字槽盘头自攻锁紧螺钉</v>
          </cell>
          <cell r="Q7064">
            <v>3</v>
          </cell>
          <cell r="R7064" t="str">
            <v>YC01</v>
          </cell>
          <cell r="S7064">
            <v>0.17</v>
          </cell>
        </row>
        <row r="7065">
          <cell r="M7065" t="str">
            <v>SCS0003608</v>
          </cell>
          <cell r="N7065" t="str">
            <v>L4527</v>
          </cell>
          <cell r="O7065" t="str">
            <v>后排四分靠背骨架总成</v>
          </cell>
          <cell r="P7065" t="str">
            <v>H32B</v>
          </cell>
          <cell r="Q7065">
            <v>952</v>
          </cell>
          <cell r="R7065" t="str">
            <v>BC05</v>
          </cell>
          <cell r="S7065">
            <v>39.200000000000003</v>
          </cell>
        </row>
        <row r="7066">
          <cell r="M7066" t="str">
            <v>SCS0004976</v>
          </cell>
          <cell r="N7066">
            <v>1943004</v>
          </cell>
          <cell r="O7066" t="str">
            <v>豪华型前横管总成</v>
          </cell>
          <cell r="P7066" t="str">
            <v>C32B</v>
          </cell>
          <cell r="Q7066">
            <v>1416</v>
          </cell>
          <cell r="R7066" t="str">
            <v>YC01</v>
          </cell>
          <cell r="S7066">
            <v>11.17</v>
          </cell>
        </row>
        <row r="7067">
          <cell r="M7067" t="str">
            <v>SCS0003182</v>
          </cell>
          <cell r="N7067">
            <v>1943508</v>
          </cell>
          <cell r="O7067" t="str">
            <v>后排靠背6分侧支架罩壳</v>
          </cell>
          <cell r="P7067" t="str">
            <v>H32B</v>
          </cell>
          <cell r="Q7067">
            <v>1074</v>
          </cell>
          <cell r="R7067" t="str">
            <v>YC01</v>
          </cell>
          <cell r="S7067">
            <v>0.88</v>
          </cell>
        </row>
        <row r="7068">
          <cell r="M7068" t="str">
            <v>SCS0005790</v>
          </cell>
          <cell r="N7068" t="str">
            <v>L4527</v>
          </cell>
          <cell r="O7068" t="str">
            <v>扭力杆（P203、C40DB)</v>
          </cell>
          <cell r="P7068" t="str">
            <v>C40DB分别是6.0.6.3</v>
          </cell>
          <cell r="Q7068">
            <v>1738</v>
          </cell>
          <cell r="R7068" t="str">
            <v>YC10</v>
          </cell>
          <cell r="S7068">
            <v>1.37</v>
          </cell>
        </row>
        <row r="7069">
          <cell r="M7069" t="str">
            <v>SCS0005400</v>
          </cell>
          <cell r="N7069">
            <v>2143048</v>
          </cell>
          <cell r="O7069" t="str">
            <v>前排头枕护面总成</v>
          </cell>
          <cell r="P7069" t="str">
            <v>P203PU</v>
          </cell>
          <cell r="Q7069">
            <v>530</v>
          </cell>
          <cell r="R7069" t="str">
            <v>YC01</v>
          </cell>
          <cell r="S7069">
            <v>15.77</v>
          </cell>
        </row>
        <row r="7070">
          <cell r="M7070" t="str">
            <v>SCS0004556</v>
          </cell>
          <cell r="N7070">
            <v>1931528</v>
          </cell>
          <cell r="O7070" t="str">
            <v>主驾左滑轨总成</v>
          </cell>
          <cell r="P7070" t="str">
            <v>C32B</v>
          </cell>
          <cell r="Q7070">
            <v>550</v>
          </cell>
          <cell r="R7070" t="str">
            <v>YC01</v>
          </cell>
          <cell r="S7070">
            <v>30.2</v>
          </cell>
        </row>
        <row r="7071">
          <cell r="M7071" t="str">
            <v>SCS0003886</v>
          </cell>
          <cell r="N7071" t="str">
            <v>L4527</v>
          </cell>
          <cell r="O7071" t="str">
            <v>坐垫钢丝总成</v>
          </cell>
          <cell r="P7071" t="str">
            <v>C32B坐垫钢丝总成</v>
          </cell>
          <cell r="Q7071">
            <v>403</v>
          </cell>
          <cell r="R7071" t="str">
            <v>YC03</v>
          </cell>
          <cell r="S7071">
            <v>24.16</v>
          </cell>
        </row>
        <row r="7072">
          <cell r="M7072" t="str">
            <v>BFA0000084</v>
          </cell>
          <cell r="N7072">
            <v>1943003</v>
          </cell>
          <cell r="O7072" t="str">
            <v>十字槽圆头自攻螺钉</v>
          </cell>
          <cell r="P7072" t="str">
            <v>ST4.2x9.5F型黑</v>
          </cell>
          <cell r="Q7072">
            <v>17189</v>
          </cell>
          <cell r="R7072" t="str">
            <v>YC01</v>
          </cell>
          <cell r="S7072">
            <v>0.08</v>
          </cell>
        </row>
        <row r="7073">
          <cell r="M7073" t="str">
            <v>SCS0003886</v>
          </cell>
          <cell r="N7073" t="str">
            <v>L4527</v>
          </cell>
          <cell r="O7073" t="str">
            <v>坐垫钢丝总成</v>
          </cell>
          <cell r="P7073" t="str">
            <v>C32B坐垫钢丝总成</v>
          </cell>
          <cell r="Q7073">
            <v>1115</v>
          </cell>
          <cell r="R7073" t="str">
            <v>YC03</v>
          </cell>
          <cell r="S7073">
            <v>24.16</v>
          </cell>
        </row>
        <row r="7074">
          <cell r="M7074" t="str">
            <v>SCS0004978</v>
          </cell>
          <cell r="N7074">
            <v>1943004</v>
          </cell>
          <cell r="O7074" t="str">
            <v>豪华型后旋转管总成</v>
          </cell>
          <cell r="P7074" t="str">
            <v>C32B</v>
          </cell>
          <cell r="Q7074">
            <v>1416</v>
          </cell>
          <cell r="R7074" t="str">
            <v>YC01</v>
          </cell>
          <cell r="S7074">
            <v>15.86</v>
          </cell>
        </row>
        <row r="7075">
          <cell r="M7075" t="str">
            <v>SCS0003194</v>
          </cell>
          <cell r="N7075">
            <v>1943508</v>
          </cell>
          <cell r="O7075" t="str">
            <v>解锁按钮总成</v>
          </cell>
          <cell r="P7075" t="str">
            <v>C40D(深色)</v>
          </cell>
          <cell r="Q7075">
            <v>3452</v>
          </cell>
          <cell r="R7075" t="str">
            <v>YC01</v>
          </cell>
          <cell r="S7075">
            <v>1.82</v>
          </cell>
        </row>
        <row r="7076">
          <cell r="M7076" t="str">
            <v>SCS0005792</v>
          </cell>
          <cell r="N7076" t="str">
            <v>L4527</v>
          </cell>
          <cell r="O7076" t="str">
            <v>前联动管垫片</v>
          </cell>
          <cell r="P7076" t="str">
            <v>P203</v>
          </cell>
          <cell r="Q7076">
            <v>1738</v>
          </cell>
          <cell r="R7076" t="str">
            <v>YC10</v>
          </cell>
          <cell r="S7076">
            <v>0.28000000000000003</v>
          </cell>
        </row>
        <row r="7077">
          <cell r="M7077" t="str">
            <v>SCS0006388</v>
          </cell>
          <cell r="N7077">
            <v>2143048</v>
          </cell>
          <cell r="O7077" t="str">
            <v>拉带总成</v>
          </cell>
          <cell r="P7077" t="str">
            <v>P203后排</v>
          </cell>
          <cell r="Q7077">
            <v>1650</v>
          </cell>
          <cell r="R7077" t="str">
            <v>YC01</v>
          </cell>
          <cell r="S7077">
            <v>1.26</v>
          </cell>
        </row>
        <row r="7078">
          <cell r="M7078" t="str">
            <v>SCS0004557</v>
          </cell>
          <cell r="N7078">
            <v>1931528</v>
          </cell>
          <cell r="O7078" t="str">
            <v>主驾右滑轨总成</v>
          </cell>
          <cell r="P7078" t="str">
            <v>C32B</v>
          </cell>
          <cell r="Q7078">
            <v>550</v>
          </cell>
          <cell r="R7078" t="str">
            <v>YC01</v>
          </cell>
          <cell r="S7078">
            <v>31.93</v>
          </cell>
        </row>
        <row r="7079">
          <cell r="M7079" t="str">
            <v>SCS0006678</v>
          </cell>
          <cell r="N7079" t="str">
            <v>L4527</v>
          </cell>
          <cell r="O7079" t="str">
            <v>座框左边板组件</v>
          </cell>
          <cell r="P7079" t="str">
            <v>中联座椅</v>
          </cell>
          <cell r="Q7079">
            <v>730</v>
          </cell>
          <cell r="R7079" t="str">
            <v>YC10</v>
          </cell>
          <cell r="S7079">
            <v>1.86</v>
          </cell>
        </row>
        <row r="7080">
          <cell r="M7080" t="str">
            <v>BFA0000092</v>
          </cell>
          <cell r="N7080">
            <v>1943003</v>
          </cell>
          <cell r="O7080" t="str">
            <v>三组合式六角头螺栓8.8级</v>
          </cell>
          <cell r="Q7080">
            <v>8960</v>
          </cell>
          <cell r="R7080" t="str">
            <v>YC01</v>
          </cell>
          <cell r="S7080">
            <v>0.19</v>
          </cell>
        </row>
        <row r="7081">
          <cell r="M7081" t="str">
            <v>SCS0003948</v>
          </cell>
          <cell r="N7081" t="str">
            <v>L4527</v>
          </cell>
          <cell r="O7081" t="str">
            <v>C40DB中部支架总成(Z02)</v>
          </cell>
          <cell r="P7081" t="str">
            <v>C40DB-Z02</v>
          </cell>
          <cell r="Q7081">
            <v>15</v>
          </cell>
          <cell r="R7081" t="str">
            <v>CZ71</v>
          </cell>
          <cell r="S7081">
            <v>6.35</v>
          </cell>
        </row>
        <row r="7082">
          <cell r="M7082" t="str">
            <v>scs0004980</v>
          </cell>
          <cell r="N7082">
            <v>1943004</v>
          </cell>
          <cell r="O7082" t="str">
            <v>右后侧横梁支撑板</v>
          </cell>
          <cell r="P7082" t="str">
            <v>C32B</v>
          </cell>
          <cell r="Q7082">
            <v>1578</v>
          </cell>
          <cell r="R7082" t="str">
            <v>YC01</v>
          </cell>
          <cell r="S7082">
            <v>3.83</v>
          </cell>
        </row>
        <row r="7083">
          <cell r="M7083" t="str">
            <v>SCS0003195</v>
          </cell>
          <cell r="N7083">
            <v>1943508</v>
          </cell>
          <cell r="O7083" t="str">
            <v>扶手背板</v>
          </cell>
          <cell r="P7083" t="str">
            <v>C40D</v>
          </cell>
          <cell r="Q7083">
            <v>111</v>
          </cell>
          <cell r="R7083" t="str">
            <v>YC01</v>
          </cell>
          <cell r="S7083">
            <v>5.0999999999999996</v>
          </cell>
        </row>
        <row r="7084">
          <cell r="M7084" t="str">
            <v>SCS0005992</v>
          </cell>
          <cell r="N7084" t="str">
            <v>L4527</v>
          </cell>
          <cell r="O7084" t="str">
            <v>主驾罩壳固定钢丝焊接总成</v>
          </cell>
          <cell r="P7084" t="str">
            <v>P203</v>
          </cell>
          <cell r="Q7084">
            <v>869</v>
          </cell>
          <cell r="R7084" t="str">
            <v>YC10</v>
          </cell>
          <cell r="S7084">
            <v>2.98</v>
          </cell>
        </row>
        <row r="7085">
          <cell r="M7085" t="str">
            <v>SCS0002052</v>
          </cell>
          <cell r="N7085">
            <v>2143048</v>
          </cell>
          <cell r="O7085" t="str">
            <v>无纺布1200*550</v>
          </cell>
          <cell r="Q7085">
            <v>5400</v>
          </cell>
          <cell r="R7085" t="str">
            <v>YC01</v>
          </cell>
          <cell r="S7085">
            <v>0.59</v>
          </cell>
        </row>
        <row r="7086">
          <cell r="M7086" t="str">
            <v>SCS0004558</v>
          </cell>
          <cell r="N7086">
            <v>1931528</v>
          </cell>
          <cell r="O7086" t="str">
            <v>副驾左滑轨总成</v>
          </cell>
          <cell r="P7086" t="str">
            <v>C32B</v>
          </cell>
          <cell r="Q7086">
            <v>550</v>
          </cell>
          <cell r="R7086" t="str">
            <v>YC01</v>
          </cell>
          <cell r="S7086">
            <v>31.93</v>
          </cell>
        </row>
        <row r="7087">
          <cell r="M7087" t="str">
            <v>SCS0006679</v>
          </cell>
          <cell r="N7087" t="str">
            <v>L4527</v>
          </cell>
          <cell r="O7087" t="str">
            <v>座框右边板组件</v>
          </cell>
          <cell r="P7087" t="str">
            <v>中联座椅</v>
          </cell>
          <cell r="Q7087">
            <v>730</v>
          </cell>
          <cell r="R7087" t="str">
            <v>YC10</v>
          </cell>
          <cell r="S7087">
            <v>1.36</v>
          </cell>
        </row>
        <row r="7088">
          <cell r="M7088" t="str">
            <v>BFA0000096</v>
          </cell>
          <cell r="N7088">
            <v>1943003</v>
          </cell>
          <cell r="O7088" t="str">
            <v>十字槽圆头带垫自攻螺钉F</v>
          </cell>
          <cell r="P7088" t="str">
            <v>ST4.2x9.5F型黑</v>
          </cell>
          <cell r="Q7088">
            <v>6669</v>
          </cell>
          <cell r="R7088" t="str">
            <v>YC01</v>
          </cell>
          <cell r="S7088">
            <v>0.11</v>
          </cell>
        </row>
        <row r="7089">
          <cell r="M7089" t="str">
            <v>SCS0006678</v>
          </cell>
          <cell r="N7089" t="str">
            <v>L4527</v>
          </cell>
          <cell r="O7089" t="str">
            <v>座框左边板组件</v>
          </cell>
          <cell r="P7089" t="str">
            <v>中联座椅</v>
          </cell>
          <cell r="Q7089">
            <v>1356</v>
          </cell>
          <cell r="R7089" t="str">
            <v>YC10</v>
          </cell>
          <cell r="S7089">
            <v>1.86</v>
          </cell>
        </row>
        <row r="7090">
          <cell r="M7090" t="str">
            <v>scs0004981</v>
          </cell>
          <cell r="N7090">
            <v>1943004</v>
          </cell>
          <cell r="O7090" t="str">
            <v>右前侧横梁支撑板</v>
          </cell>
          <cell r="P7090" t="str">
            <v>C32B</v>
          </cell>
          <cell r="Q7090">
            <v>1578</v>
          </cell>
          <cell r="R7090" t="str">
            <v>YC01</v>
          </cell>
          <cell r="S7090">
            <v>3.32</v>
          </cell>
        </row>
        <row r="7091">
          <cell r="M7091" t="str">
            <v>SCS0003219</v>
          </cell>
          <cell r="N7091">
            <v>1943508</v>
          </cell>
          <cell r="O7091" t="str">
            <v>扶手杯托</v>
          </cell>
          <cell r="P7091" t="str">
            <v>C40D(深色)</v>
          </cell>
          <cell r="Q7091">
            <v>128</v>
          </cell>
          <cell r="R7091" t="str">
            <v>YC01</v>
          </cell>
          <cell r="S7091">
            <v>2.8</v>
          </cell>
        </row>
        <row r="7092">
          <cell r="M7092" t="str">
            <v>SCS0005994</v>
          </cell>
          <cell r="N7092" t="str">
            <v>L4527</v>
          </cell>
          <cell r="O7092" t="str">
            <v>座U型支撑管</v>
          </cell>
          <cell r="P7092" t="str">
            <v>P203</v>
          </cell>
          <cell r="Q7092">
            <v>869</v>
          </cell>
          <cell r="R7092" t="str">
            <v>YC10</v>
          </cell>
          <cell r="S7092">
            <v>3.69</v>
          </cell>
        </row>
        <row r="7093">
          <cell r="M7093" t="str">
            <v>SCS0002050</v>
          </cell>
          <cell r="N7093">
            <v>2143048</v>
          </cell>
          <cell r="O7093" t="str">
            <v>无纺布600*550</v>
          </cell>
          <cell r="Q7093">
            <v>6000</v>
          </cell>
          <cell r="R7093" t="str">
            <v>YC01</v>
          </cell>
          <cell r="S7093">
            <v>0.3</v>
          </cell>
        </row>
        <row r="7094">
          <cell r="M7094" t="str">
            <v>SCS0004559</v>
          </cell>
          <cell r="N7094">
            <v>1931528</v>
          </cell>
          <cell r="O7094" t="str">
            <v>副驾右滑轨总成</v>
          </cell>
          <cell r="P7094" t="str">
            <v>C32B</v>
          </cell>
          <cell r="Q7094">
            <v>550</v>
          </cell>
          <cell r="R7094" t="str">
            <v>YC01</v>
          </cell>
          <cell r="S7094">
            <v>30.2</v>
          </cell>
        </row>
        <row r="7095">
          <cell r="M7095" t="str">
            <v>SCS0006680</v>
          </cell>
          <cell r="N7095" t="str">
            <v>L4527</v>
          </cell>
          <cell r="O7095" t="str">
            <v>座框钢丝</v>
          </cell>
          <cell r="P7095" t="str">
            <v>中联座椅</v>
          </cell>
          <cell r="Q7095">
            <v>730</v>
          </cell>
          <cell r="R7095" t="str">
            <v>YC10</v>
          </cell>
          <cell r="S7095">
            <v>0.38</v>
          </cell>
        </row>
        <row r="7096">
          <cell r="M7096" t="str">
            <v>BFA0000098</v>
          </cell>
          <cell r="N7096">
            <v>1943003</v>
          </cell>
          <cell r="O7096" t="str">
            <v>内六角花形圆柱头螺钉10.9</v>
          </cell>
          <cell r="P7096" t="str">
            <v>M10×18（10.9级）</v>
          </cell>
          <cell r="Q7096">
            <v>21612</v>
          </cell>
          <cell r="R7096" t="str">
            <v>YC01</v>
          </cell>
          <cell r="S7096">
            <v>0.65</v>
          </cell>
        </row>
        <row r="7097">
          <cell r="M7097" t="str">
            <v>SCS0006679</v>
          </cell>
          <cell r="N7097" t="str">
            <v>L4527</v>
          </cell>
          <cell r="O7097" t="str">
            <v>座框右边板组件</v>
          </cell>
          <cell r="P7097" t="str">
            <v>中联座椅</v>
          </cell>
          <cell r="Q7097">
            <v>1356</v>
          </cell>
          <cell r="R7097" t="str">
            <v>YC10</v>
          </cell>
          <cell r="S7097">
            <v>1.36</v>
          </cell>
        </row>
        <row r="7098">
          <cell r="M7098" t="str">
            <v>scs0004982</v>
          </cell>
          <cell r="N7098">
            <v>1943004</v>
          </cell>
          <cell r="O7098" t="str">
            <v>左后侧横梁支撑板</v>
          </cell>
          <cell r="P7098" t="str">
            <v>C32B</v>
          </cell>
          <cell r="Q7098">
            <v>1578</v>
          </cell>
          <cell r="R7098" t="str">
            <v>YC01</v>
          </cell>
          <cell r="S7098">
            <v>3.83</v>
          </cell>
        </row>
        <row r="7099">
          <cell r="M7099" t="str">
            <v>SCS0003220</v>
          </cell>
          <cell r="N7099">
            <v>1943508</v>
          </cell>
          <cell r="O7099" t="str">
            <v>杯托橡胶棘爪</v>
          </cell>
          <cell r="P7099" t="str">
            <v>C40D(深色)</v>
          </cell>
          <cell r="Q7099">
            <v>491</v>
          </cell>
          <cell r="R7099" t="str">
            <v>YC01</v>
          </cell>
          <cell r="S7099">
            <v>0.14000000000000001</v>
          </cell>
        </row>
        <row r="7100">
          <cell r="M7100" t="str">
            <v>SCS0005995</v>
          </cell>
          <cell r="N7100" t="str">
            <v>L4527</v>
          </cell>
          <cell r="O7100" t="str">
            <v>座垫面套固定钢丝</v>
          </cell>
          <cell r="P7100" t="str">
            <v>P203</v>
          </cell>
          <cell r="Q7100">
            <v>869</v>
          </cell>
          <cell r="R7100" t="str">
            <v>YC10</v>
          </cell>
          <cell r="S7100">
            <v>0.64</v>
          </cell>
        </row>
        <row r="7101">
          <cell r="M7101" t="str">
            <v>SCS0002051</v>
          </cell>
          <cell r="N7101">
            <v>2143048</v>
          </cell>
          <cell r="O7101" t="str">
            <v>无纺布700*550</v>
          </cell>
          <cell r="Q7101">
            <v>6600</v>
          </cell>
          <cell r="R7101" t="str">
            <v>YC01</v>
          </cell>
          <cell r="S7101">
            <v>0.34</v>
          </cell>
        </row>
        <row r="7102">
          <cell r="M7102" t="str">
            <v>SCS0004558</v>
          </cell>
          <cell r="N7102">
            <v>1931528</v>
          </cell>
          <cell r="O7102" t="str">
            <v>副驾左滑轨总成</v>
          </cell>
          <cell r="P7102" t="str">
            <v>C32B</v>
          </cell>
          <cell r="Q7102">
            <v>1620</v>
          </cell>
          <cell r="R7102" t="str">
            <v>YC01</v>
          </cell>
          <cell r="S7102">
            <v>31.93</v>
          </cell>
        </row>
        <row r="7103">
          <cell r="M7103" t="str">
            <v>SCS0006682</v>
          </cell>
          <cell r="N7103" t="str">
            <v>L4527</v>
          </cell>
          <cell r="O7103" t="str">
            <v>座垫蛇簧组件</v>
          </cell>
          <cell r="P7103" t="str">
            <v>中联座椅</v>
          </cell>
          <cell r="Q7103">
            <v>2190</v>
          </cell>
          <cell r="R7103" t="str">
            <v>YC10</v>
          </cell>
          <cell r="S7103">
            <v>0.81</v>
          </cell>
        </row>
        <row r="7104">
          <cell r="M7104" t="str">
            <v>BFA0000112</v>
          </cell>
          <cell r="N7104">
            <v>1943003</v>
          </cell>
          <cell r="O7104" t="str">
            <v>六角法兰承面带齿螺栓M8</v>
          </cell>
          <cell r="P7104" t="str">
            <v>M8*16白锌</v>
          </cell>
          <cell r="Q7104">
            <v>5624</v>
          </cell>
          <cell r="R7104" t="str">
            <v>YC01</v>
          </cell>
          <cell r="S7104">
            <v>0.25</v>
          </cell>
        </row>
        <row r="7105">
          <cell r="M7105" t="str">
            <v>SCS0006680</v>
          </cell>
          <cell r="N7105" t="str">
            <v>L4527</v>
          </cell>
          <cell r="O7105" t="str">
            <v>座框钢丝</v>
          </cell>
          <cell r="P7105" t="str">
            <v>中联座椅</v>
          </cell>
          <cell r="Q7105">
            <v>1356</v>
          </cell>
          <cell r="R7105" t="str">
            <v>YC10</v>
          </cell>
          <cell r="S7105">
            <v>0.38</v>
          </cell>
        </row>
        <row r="7106">
          <cell r="M7106" t="str">
            <v>scs0004983</v>
          </cell>
          <cell r="N7106">
            <v>1943004</v>
          </cell>
          <cell r="O7106" t="str">
            <v>左前侧横梁支撑板</v>
          </cell>
          <cell r="P7106" t="str">
            <v>C32B</v>
          </cell>
          <cell r="Q7106">
            <v>1578</v>
          </cell>
          <cell r="R7106" t="str">
            <v>YC01</v>
          </cell>
          <cell r="S7106">
            <v>3.32</v>
          </cell>
        </row>
        <row r="7107">
          <cell r="M7107" t="str">
            <v>SCS0003269</v>
          </cell>
          <cell r="N7107">
            <v>1943508</v>
          </cell>
          <cell r="O7107" t="str">
            <v>衬套</v>
          </cell>
          <cell r="P7107" t="str">
            <v>MA501</v>
          </cell>
          <cell r="Q7107">
            <v>17</v>
          </cell>
          <cell r="R7107" t="str">
            <v>YC01</v>
          </cell>
          <cell r="S7107">
            <v>0.13</v>
          </cell>
        </row>
        <row r="7108">
          <cell r="M7108" t="str">
            <v>SCS0005996</v>
          </cell>
          <cell r="N7108" t="str">
            <v>L4527</v>
          </cell>
          <cell r="O7108" t="str">
            <v>座垫支撑钢丝A</v>
          </cell>
          <cell r="P7108" t="str">
            <v>P203</v>
          </cell>
          <cell r="Q7108">
            <v>869</v>
          </cell>
          <cell r="R7108" t="str">
            <v>YC10</v>
          </cell>
          <cell r="S7108">
            <v>0.67</v>
          </cell>
        </row>
        <row r="7109">
          <cell r="M7109" t="str">
            <v>SCS0005236</v>
          </cell>
          <cell r="N7109">
            <v>2143048</v>
          </cell>
          <cell r="O7109" t="str">
            <v>无纺布550*950</v>
          </cell>
          <cell r="P7109" t="str">
            <v>550*950</v>
          </cell>
          <cell r="Q7109">
            <v>4200</v>
          </cell>
          <cell r="R7109" t="str">
            <v>YC01</v>
          </cell>
          <cell r="S7109">
            <v>0.54</v>
          </cell>
        </row>
        <row r="7110">
          <cell r="M7110" t="str">
            <v>SCS0004559</v>
          </cell>
          <cell r="N7110">
            <v>1931528</v>
          </cell>
          <cell r="O7110" t="str">
            <v>副驾右滑轨总成</v>
          </cell>
          <cell r="P7110" t="str">
            <v>C32B</v>
          </cell>
          <cell r="Q7110">
            <v>1620</v>
          </cell>
          <cell r="R7110" t="str">
            <v>YC01</v>
          </cell>
          <cell r="S7110">
            <v>30.2</v>
          </cell>
        </row>
        <row r="7111">
          <cell r="M7111" t="str">
            <v>SCS0006687</v>
          </cell>
          <cell r="N7111" t="str">
            <v>L4527</v>
          </cell>
          <cell r="O7111" t="str">
            <v>靠背骨架总成</v>
          </cell>
          <cell r="P7111" t="str">
            <v>中联座椅</v>
          </cell>
          <cell r="Q7111">
            <v>556</v>
          </cell>
          <cell r="R7111" t="str">
            <v>YC01</v>
          </cell>
          <cell r="S7111">
            <v>43.17</v>
          </cell>
        </row>
        <row r="7112">
          <cell r="M7112" t="str">
            <v>BFA0000116</v>
          </cell>
          <cell r="N7112">
            <v>1943003</v>
          </cell>
          <cell r="O7112" t="str">
            <v>开口型扁圆头抽芯铆钉</v>
          </cell>
          <cell r="P7112" t="str">
            <v>4*16镀白锌</v>
          </cell>
          <cell r="Q7112">
            <v>420</v>
          </cell>
          <cell r="R7112" t="str">
            <v>YC10</v>
          </cell>
          <cell r="S7112">
            <v>0.04</v>
          </cell>
        </row>
        <row r="7113">
          <cell r="M7113" t="str">
            <v>SCS0006682</v>
          </cell>
          <cell r="N7113" t="str">
            <v>L4527</v>
          </cell>
          <cell r="O7113" t="str">
            <v>座垫蛇簧组件</v>
          </cell>
          <cell r="P7113" t="str">
            <v>中联座椅</v>
          </cell>
          <cell r="Q7113">
            <v>4068</v>
          </cell>
          <cell r="R7113" t="str">
            <v>YC10</v>
          </cell>
          <cell r="S7113">
            <v>0.81</v>
          </cell>
        </row>
        <row r="7114">
          <cell r="M7114" t="str">
            <v>scs0004984</v>
          </cell>
          <cell r="N7114">
            <v>1943004</v>
          </cell>
          <cell r="O7114" t="str">
            <v>副驾安全带固定板总成</v>
          </cell>
          <cell r="P7114" t="str">
            <v>C32B</v>
          </cell>
          <cell r="Q7114">
            <v>1578</v>
          </cell>
          <cell r="R7114" t="str">
            <v>YC01</v>
          </cell>
          <cell r="S7114">
            <v>2.58</v>
          </cell>
        </row>
        <row r="7115">
          <cell r="M7115" t="str">
            <v>SCS0003270</v>
          </cell>
          <cell r="N7115">
            <v>1943508</v>
          </cell>
          <cell r="O7115" t="str">
            <v>挡块</v>
          </cell>
          <cell r="P7115" t="str">
            <v>MA501</v>
          </cell>
          <cell r="Q7115">
            <v>17</v>
          </cell>
          <cell r="R7115" t="str">
            <v>YC01</v>
          </cell>
          <cell r="S7115">
            <v>0.15</v>
          </cell>
        </row>
        <row r="7116">
          <cell r="M7116" t="str">
            <v>SCS0005997</v>
          </cell>
          <cell r="N7116" t="str">
            <v>L4527</v>
          </cell>
          <cell r="O7116" t="str">
            <v>座垫支撑钢丝B</v>
          </cell>
          <cell r="P7116" t="str">
            <v>P203</v>
          </cell>
          <cell r="Q7116">
            <v>869</v>
          </cell>
          <cell r="R7116" t="str">
            <v>YC10</v>
          </cell>
          <cell r="S7116">
            <v>0.33</v>
          </cell>
        </row>
        <row r="7117">
          <cell r="M7117" t="str">
            <v>scs0011652</v>
          </cell>
          <cell r="N7117">
            <v>2143048</v>
          </cell>
          <cell r="O7117" t="str">
            <v>两侧头枕面套</v>
          </cell>
          <cell r="P7117" t="str">
            <v>P203月牙白PVC</v>
          </cell>
          <cell r="Q7117">
            <v>480</v>
          </cell>
          <cell r="R7117" t="str">
            <v>YC01</v>
          </cell>
          <cell r="S7117">
            <v>21.57</v>
          </cell>
        </row>
        <row r="7118">
          <cell r="M7118" t="str">
            <v>SCS0004557</v>
          </cell>
          <cell r="N7118">
            <v>1931528</v>
          </cell>
          <cell r="O7118" t="str">
            <v>主驾右滑轨总成</v>
          </cell>
          <cell r="P7118" t="str">
            <v>C32B</v>
          </cell>
          <cell r="Q7118">
            <v>1620</v>
          </cell>
          <cell r="R7118" t="str">
            <v>YC01</v>
          </cell>
          <cell r="S7118">
            <v>31.93</v>
          </cell>
        </row>
        <row r="7119">
          <cell r="M7119" t="str">
            <v>SCS0004560</v>
          </cell>
          <cell r="N7119" t="str">
            <v>L4527</v>
          </cell>
          <cell r="O7119" t="str">
            <v>座垫合棉支撑钢丝</v>
          </cell>
          <cell r="P7119" t="str">
            <v>C32B</v>
          </cell>
          <cell r="Q7119">
            <v>170</v>
          </cell>
          <cell r="R7119" t="str">
            <v>YC10</v>
          </cell>
          <cell r="S7119">
            <v>0.5</v>
          </cell>
        </row>
        <row r="7120">
          <cell r="M7120" t="str">
            <v>BFA0000122</v>
          </cell>
          <cell r="N7120">
            <v>1943003</v>
          </cell>
          <cell r="O7120" t="str">
            <v>MA501内六角花型盘头螺钉</v>
          </cell>
          <cell r="P7120" t="str">
            <v>Q218B0640</v>
          </cell>
          <cell r="Q7120">
            <v>13</v>
          </cell>
          <cell r="R7120" t="str">
            <v>YC10</v>
          </cell>
          <cell r="S7120">
            <v>0.3</v>
          </cell>
        </row>
        <row r="7121">
          <cell r="M7121" t="str">
            <v>SCS0006687</v>
          </cell>
          <cell r="N7121" t="str">
            <v>L4527</v>
          </cell>
          <cell r="O7121" t="str">
            <v>靠背骨架总成</v>
          </cell>
          <cell r="P7121" t="str">
            <v>中联座椅</v>
          </cell>
          <cell r="Q7121">
            <v>1031</v>
          </cell>
          <cell r="R7121" t="str">
            <v>YC01</v>
          </cell>
          <cell r="S7121">
            <v>43.17</v>
          </cell>
        </row>
        <row r="7122">
          <cell r="M7122" t="str">
            <v>SCS0005010</v>
          </cell>
          <cell r="N7122">
            <v>1943004</v>
          </cell>
          <cell r="O7122" t="str">
            <v>C32B垫片钣金</v>
          </cell>
          <cell r="P7122" t="str">
            <v>C32B</v>
          </cell>
          <cell r="Q7122">
            <v>2994</v>
          </cell>
          <cell r="R7122" t="str">
            <v>YC01</v>
          </cell>
          <cell r="S7122">
            <v>0.51</v>
          </cell>
        </row>
        <row r="7123">
          <cell r="M7123" t="str">
            <v>SCS0003271</v>
          </cell>
          <cell r="N7123">
            <v>1943508</v>
          </cell>
          <cell r="O7123" t="str">
            <v>限位堵盖</v>
          </cell>
          <cell r="P7123" t="str">
            <v>MA501</v>
          </cell>
          <cell r="Q7123">
            <v>17</v>
          </cell>
          <cell r="R7123" t="str">
            <v>YC01</v>
          </cell>
          <cell r="S7123">
            <v>0.14000000000000001</v>
          </cell>
        </row>
        <row r="7124">
          <cell r="M7124" t="str">
            <v>SCS0005998</v>
          </cell>
          <cell r="N7124" t="str">
            <v>L4527</v>
          </cell>
          <cell r="O7124" t="str">
            <v>L型连接板</v>
          </cell>
          <cell r="P7124" t="str">
            <v>P203</v>
          </cell>
          <cell r="Q7124">
            <v>1738</v>
          </cell>
          <cell r="R7124" t="str">
            <v>YC10</v>
          </cell>
          <cell r="S7124">
            <v>0.41</v>
          </cell>
        </row>
        <row r="7125">
          <cell r="M7125" t="str">
            <v>SCS0011696</v>
          </cell>
          <cell r="N7125">
            <v>2143048</v>
          </cell>
          <cell r="O7125" t="str">
            <v>前排靠背护面总成</v>
          </cell>
          <cell r="P7125" t="str">
            <v>P203月牙白PVC无气囊</v>
          </cell>
          <cell r="Q7125">
            <v>240</v>
          </cell>
          <cell r="R7125" t="str">
            <v>YC01</v>
          </cell>
          <cell r="S7125">
            <v>188.57</v>
          </cell>
        </row>
        <row r="7126">
          <cell r="M7126" t="str">
            <v>SCS0004556</v>
          </cell>
          <cell r="N7126">
            <v>1931528</v>
          </cell>
          <cell r="O7126" t="str">
            <v>主驾左滑轨总成</v>
          </cell>
          <cell r="P7126" t="str">
            <v>C32B</v>
          </cell>
          <cell r="Q7126">
            <v>1620</v>
          </cell>
          <cell r="R7126" t="str">
            <v>YC01</v>
          </cell>
          <cell r="S7126">
            <v>30.2</v>
          </cell>
        </row>
        <row r="7127">
          <cell r="M7127" t="str">
            <v>SCS0004565</v>
          </cell>
          <cell r="N7127" t="str">
            <v>L4527</v>
          </cell>
          <cell r="O7127" t="str">
            <v>S簧限位钢丝</v>
          </cell>
          <cell r="Q7127">
            <v>4122</v>
          </cell>
          <cell r="R7127" t="str">
            <v>YC01</v>
          </cell>
          <cell r="S7127">
            <v>0.09</v>
          </cell>
        </row>
        <row r="7128">
          <cell r="M7128" t="str">
            <v>BFA0000163</v>
          </cell>
          <cell r="N7128">
            <v>1943003</v>
          </cell>
          <cell r="O7128" t="str">
            <v>平垫圈</v>
          </cell>
          <cell r="P7128" t="str">
            <v>φ6</v>
          </cell>
          <cell r="Q7128">
            <v>13</v>
          </cell>
          <cell r="R7128" t="str">
            <v>YC01</v>
          </cell>
          <cell r="S7128">
            <v>0.02</v>
          </cell>
        </row>
        <row r="7129">
          <cell r="M7129" t="str">
            <v>scs0011641</v>
          </cell>
          <cell r="N7129" t="str">
            <v>L4527</v>
          </cell>
          <cell r="O7129" t="str">
            <v>后排六分靠背骨架总成</v>
          </cell>
          <cell r="P7129" t="str">
            <v>C32B取消中间头枕</v>
          </cell>
          <cell r="Q7129">
            <v>780</v>
          </cell>
          <cell r="R7129" t="str">
            <v>YC01</v>
          </cell>
          <cell r="S7129">
            <v>79.040000000000006</v>
          </cell>
        </row>
        <row r="7130">
          <cell r="M7130" t="str">
            <v>SCS0005370</v>
          </cell>
          <cell r="N7130">
            <v>1943004</v>
          </cell>
          <cell r="O7130" t="str">
            <v>六分装车连接支架</v>
          </cell>
          <cell r="P7130" t="str">
            <v>H32B</v>
          </cell>
          <cell r="Q7130">
            <v>1627</v>
          </cell>
          <cell r="R7130" t="str">
            <v>YC01</v>
          </cell>
          <cell r="S7130">
            <v>7.61</v>
          </cell>
        </row>
        <row r="7131">
          <cell r="M7131" t="str">
            <v>SCS0003276</v>
          </cell>
          <cell r="N7131">
            <v>1943508</v>
          </cell>
          <cell r="O7131" t="str">
            <v>靠背外侧扶手钣金护盖</v>
          </cell>
          <cell r="P7131" t="str">
            <v>C40DB(深色)</v>
          </cell>
          <cell r="Q7131">
            <v>17</v>
          </cell>
          <cell r="R7131" t="str">
            <v>YC01</v>
          </cell>
          <cell r="S7131">
            <v>1.73</v>
          </cell>
        </row>
        <row r="7132">
          <cell r="M7132" t="str">
            <v>SCS0005999</v>
          </cell>
          <cell r="N7132" t="str">
            <v>L4527</v>
          </cell>
          <cell r="O7132" t="str">
            <v>前横管</v>
          </cell>
          <cell r="P7132" t="str">
            <v>P203</v>
          </cell>
          <cell r="Q7132">
            <v>869</v>
          </cell>
          <cell r="R7132" t="str">
            <v>YC10</v>
          </cell>
          <cell r="S7132">
            <v>1.5</v>
          </cell>
        </row>
        <row r="7133">
          <cell r="M7133" t="str">
            <v>SCS0011710</v>
          </cell>
          <cell r="N7133">
            <v>2143048</v>
          </cell>
          <cell r="O7133" t="str">
            <v>主驾座垫护面总成</v>
          </cell>
          <cell r="P7133" t="str">
            <v>P203月牙白PVC</v>
          </cell>
          <cell r="Q7133">
            <v>130</v>
          </cell>
          <cell r="R7133" t="str">
            <v>YC01</v>
          </cell>
          <cell r="S7133">
            <v>118.31</v>
          </cell>
        </row>
        <row r="7134">
          <cell r="M7134" t="str">
            <v>SCS0002050</v>
          </cell>
          <cell r="N7134">
            <v>2143048</v>
          </cell>
          <cell r="O7134" t="str">
            <v>无纺布600*550</v>
          </cell>
          <cell r="Q7134">
            <v>10800</v>
          </cell>
          <cell r="R7134" t="str">
            <v>YC01</v>
          </cell>
          <cell r="S7134">
            <v>0.3</v>
          </cell>
        </row>
        <row r="7135">
          <cell r="M7135" t="str">
            <v>SCS0004566</v>
          </cell>
          <cell r="N7135" t="str">
            <v>L4527</v>
          </cell>
          <cell r="O7135" t="str">
            <v>扭力簧</v>
          </cell>
          <cell r="P7135" t="str">
            <v>C32B</v>
          </cell>
          <cell r="Q7135">
            <v>170</v>
          </cell>
          <cell r="R7135" t="str">
            <v>YC01</v>
          </cell>
          <cell r="S7135">
            <v>1.65</v>
          </cell>
        </row>
        <row r="7136">
          <cell r="M7136" t="str">
            <v>BFA0000260</v>
          </cell>
          <cell r="N7136">
            <v>1943003</v>
          </cell>
          <cell r="O7136" t="str">
            <v>弹簧垫圈</v>
          </cell>
          <cell r="P7136" t="str">
            <v>￠6黑</v>
          </cell>
          <cell r="Q7136">
            <v>8041</v>
          </cell>
          <cell r="R7136" t="str">
            <v>YC01</v>
          </cell>
          <cell r="S7136">
            <v>0.01</v>
          </cell>
        </row>
        <row r="7137">
          <cell r="M7137" t="str">
            <v>SCS0001420</v>
          </cell>
          <cell r="N7137" t="str">
            <v>L4527</v>
          </cell>
          <cell r="O7137" t="str">
            <v>横向钢丝3(下)</v>
          </cell>
          <cell r="P7137" t="str">
            <v>C40D</v>
          </cell>
          <cell r="Q7137">
            <v>90</v>
          </cell>
          <cell r="R7137" t="str">
            <v>YC10</v>
          </cell>
          <cell r="S7137">
            <v>1.26</v>
          </cell>
        </row>
        <row r="7138">
          <cell r="M7138" t="str">
            <v>SCS0005371</v>
          </cell>
          <cell r="N7138">
            <v>1943004</v>
          </cell>
          <cell r="O7138" t="str">
            <v>四分装车连接支架</v>
          </cell>
          <cell r="P7138" t="str">
            <v>H32B</v>
          </cell>
          <cell r="Q7138">
            <v>1627</v>
          </cell>
          <cell r="R7138" t="str">
            <v>YC01</v>
          </cell>
          <cell r="S7138">
            <v>7.61</v>
          </cell>
        </row>
        <row r="7139">
          <cell r="M7139" t="str">
            <v>SCS0003903</v>
          </cell>
          <cell r="N7139">
            <v>1943508</v>
          </cell>
          <cell r="O7139" t="str">
            <v>后排座椅转轴支架护罩1#</v>
          </cell>
          <cell r="Q7139">
            <v>330</v>
          </cell>
          <cell r="R7139" t="str">
            <v>YC01</v>
          </cell>
          <cell r="S7139">
            <v>0.37</v>
          </cell>
        </row>
        <row r="7140">
          <cell r="M7140" t="str">
            <v>SCS0006003</v>
          </cell>
          <cell r="N7140" t="str">
            <v>L4527</v>
          </cell>
          <cell r="O7140" t="str">
            <v>前联动管</v>
          </cell>
          <cell r="P7140" t="str">
            <v>P203</v>
          </cell>
          <cell r="Q7140">
            <v>869</v>
          </cell>
          <cell r="R7140" t="str">
            <v>YC10</v>
          </cell>
          <cell r="S7140">
            <v>2.59</v>
          </cell>
        </row>
        <row r="7141">
          <cell r="M7141" t="str">
            <v>scs0011724</v>
          </cell>
          <cell r="N7141">
            <v>2143048</v>
          </cell>
          <cell r="O7141" t="str">
            <v>副驾座垫护面总成</v>
          </cell>
          <cell r="P7141" t="str">
            <v>P203月牙白PVC</v>
          </cell>
          <cell r="Q7141">
            <v>130</v>
          </cell>
          <cell r="R7141" t="str">
            <v>YC01</v>
          </cell>
          <cell r="S7141">
            <v>118.31</v>
          </cell>
        </row>
        <row r="7142">
          <cell r="M7142" t="str">
            <v>SCS0005236</v>
          </cell>
          <cell r="N7142">
            <v>2143048</v>
          </cell>
          <cell r="O7142" t="str">
            <v>无纺布550*950</v>
          </cell>
          <cell r="P7142" t="str">
            <v>550*950</v>
          </cell>
          <cell r="Q7142">
            <v>6600</v>
          </cell>
          <cell r="R7142" t="str">
            <v>YC01</v>
          </cell>
          <cell r="S7142">
            <v>0.54</v>
          </cell>
        </row>
        <row r="7143">
          <cell r="M7143" t="str">
            <v>SCS0004659</v>
          </cell>
          <cell r="N7143" t="str">
            <v>L4527</v>
          </cell>
          <cell r="O7143" t="str">
            <v>表皮固定钢丝AB总成</v>
          </cell>
          <cell r="P7143" t="str">
            <v>C32B</v>
          </cell>
          <cell r="Q7143">
            <v>170</v>
          </cell>
          <cell r="R7143" t="str">
            <v>YC10</v>
          </cell>
          <cell r="S7143">
            <v>1.41</v>
          </cell>
        </row>
        <row r="7144">
          <cell r="M7144" t="str">
            <v>BFA0000749</v>
          </cell>
          <cell r="N7144">
            <v>1943003</v>
          </cell>
          <cell r="O7144" t="str">
            <v>开口型平圆头抽芯铆钉</v>
          </cell>
          <cell r="P7144" t="str">
            <v>6*10</v>
          </cell>
          <cell r="Q7144">
            <v>5061</v>
          </cell>
          <cell r="R7144" t="str">
            <v>YC10</v>
          </cell>
          <cell r="S7144">
            <v>0.19</v>
          </cell>
        </row>
        <row r="7145">
          <cell r="M7145" t="str">
            <v>SCS0004560</v>
          </cell>
          <cell r="N7145" t="str">
            <v>L4527</v>
          </cell>
          <cell r="O7145" t="str">
            <v>座垫合棉支撑钢丝</v>
          </cell>
          <cell r="P7145" t="str">
            <v>C32B</v>
          </cell>
          <cell r="Q7145">
            <v>2844</v>
          </cell>
          <cell r="R7145" t="str">
            <v>YC10</v>
          </cell>
          <cell r="S7145">
            <v>0.5</v>
          </cell>
        </row>
        <row r="7146">
          <cell r="M7146" t="str">
            <v>SCS0006016</v>
          </cell>
          <cell r="N7146">
            <v>1943004</v>
          </cell>
          <cell r="O7146" t="str">
            <v>副驾左前支架</v>
          </cell>
          <cell r="P7146" t="str">
            <v>P203</v>
          </cell>
          <cell r="Q7146">
            <v>1079</v>
          </cell>
          <cell r="R7146" t="str">
            <v>YC10</v>
          </cell>
          <cell r="S7146">
            <v>1.52</v>
          </cell>
        </row>
        <row r="7147">
          <cell r="M7147" t="str">
            <v>SCS0003904</v>
          </cell>
          <cell r="N7147">
            <v>1943508</v>
          </cell>
          <cell r="O7147" t="str">
            <v>后排座椅转轴支架护罩2#</v>
          </cell>
          <cell r="Q7147">
            <v>110</v>
          </cell>
          <cell r="R7147" t="str">
            <v>YC01</v>
          </cell>
          <cell r="S7147">
            <v>0.37</v>
          </cell>
        </row>
        <row r="7148">
          <cell r="M7148" t="str">
            <v>SCS0006004</v>
          </cell>
          <cell r="N7148" t="str">
            <v>L4527</v>
          </cell>
          <cell r="O7148" t="str">
            <v>后联动管</v>
          </cell>
          <cell r="P7148" t="str">
            <v>P203</v>
          </cell>
          <cell r="Q7148">
            <v>869</v>
          </cell>
          <cell r="R7148" t="str">
            <v>YC10</v>
          </cell>
          <cell r="S7148">
            <v>4.1900000000000004</v>
          </cell>
        </row>
        <row r="7149">
          <cell r="M7149" t="str">
            <v>scs0011665</v>
          </cell>
          <cell r="N7149">
            <v>2143048</v>
          </cell>
          <cell r="O7149" t="str">
            <v>六分坐垫面套</v>
          </cell>
          <cell r="P7149" t="str">
            <v>P203月牙白PVC</v>
          </cell>
          <cell r="Q7149">
            <v>130</v>
          </cell>
          <cell r="R7149" t="str">
            <v>YC01</v>
          </cell>
          <cell r="S7149">
            <v>142.44</v>
          </cell>
        </row>
        <row r="7150">
          <cell r="M7150" t="str">
            <v>SCS0005399</v>
          </cell>
          <cell r="N7150">
            <v>2143048</v>
          </cell>
          <cell r="O7150" t="str">
            <v>前排靠背护面总成</v>
          </cell>
          <cell r="P7150" t="str">
            <v>P203PU无气囊</v>
          </cell>
          <cell r="Q7150">
            <v>871</v>
          </cell>
          <cell r="R7150" t="str">
            <v>YC01</v>
          </cell>
          <cell r="S7150">
            <v>73.489999999999995</v>
          </cell>
        </row>
        <row r="7151">
          <cell r="M7151" t="str">
            <v>SCS0006667</v>
          </cell>
          <cell r="N7151" t="str">
            <v>L4527</v>
          </cell>
          <cell r="O7151" t="str">
            <v>升降底座</v>
          </cell>
          <cell r="P7151" t="str">
            <v>中联座椅</v>
          </cell>
          <cell r="Q7151">
            <v>556</v>
          </cell>
          <cell r="R7151" t="str">
            <v>YC01</v>
          </cell>
          <cell r="S7151">
            <v>86.77</v>
          </cell>
        </row>
        <row r="7152">
          <cell r="M7152" t="str">
            <v>BFA0000756</v>
          </cell>
          <cell r="N7152">
            <v>1943003</v>
          </cell>
          <cell r="O7152" t="str">
            <v>内六角圆柱头螺钉</v>
          </cell>
          <cell r="P7152" t="str">
            <v>M6*20 镀黑锌 10.9级</v>
          </cell>
          <cell r="Q7152">
            <v>8041</v>
          </cell>
          <cell r="R7152" t="str">
            <v>YC01</v>
          </cell>
          <cell r="S7152">
            <v>0.2</v>
          </cell>
        </row>
        <row r="7153">
          <cell r="M7153" t="str">
            <v>SCS0004566</v>
          </cell>
          <cell r="N7153" t="str">
            <v>L4527</v>
          </cell>
          <cell r="O7153" t="str">
            <v>扭力簧</v>
          </cell>
          <cell r="P7153" t="str">
            <v>C32B</v>
          </cell>
          <cell r="Q7153">
            <v>1400</v>
          </cell>
          <cell r="R7153" t="str">
            <v>YC01</v>
          </cell>
          <cell r="S7153">
            <v>1.65</v>
          </cell>
        </row>
        <row r="7154">
          <cell r="M7154" t="str">
            <v>SCS0006017</v>
          </cell>
          <cell r="N7154">
            <v>1943004</v>
          </cell>
          <cell r="O7154" t="str">
            <v>副驾右前支架</v>
          </cell>
          <cell r="P7154" t="str">
            <v>P203</v>
          </cell>
          <cell r="Q7154">
            <v>1079</v>
          </cell>
          <cell r="R7154" t="str">
            <v>YC10</v>
          </cell>
          <cell r="S7154">
            <v>1.52</v>
          </cell>
        </row>
        <row r="7155">
          <cell r="M7155" t="str">
            <v>SCS0005411</v>
          </cell>
          <cell r="N7155">
            <v>1943508</v>
          </cell>
          <cell r="O7155" t="str">
            <v>后侧安装脚罩</v>
          </cell>
          <cell r="P7155" t="str">
            <v>P203前排</v>
          </cell>
          <cell r="Q7155">
            <v>3960</v>
          </cell>
          <cell r="R7155" t="str">
            <v>YC01</v>
          </cell>
          <cell r="S7155">
            <v>0.63</v>
          </cell>
        </row>
        <row r="7156">
          <cell r="M7156" t="str">
            <v>SCS0006022</v>
          </cell>
          <cell r="N7156" t="str">
            <v>L4527</v>
          </cell>
          <cell r="O7156" t="str">
            <v>六向左侧边板分总成</v>
          </cell>
          <cell r="P7156" t="str">
            <v>P203</v>
          </cell>
          <cell r="Q7156">
            <v>869</v>
          </cell>
          <cell r="R7156" t="str">
            <v>YC10</v>
          </cell>
          <cell r="S7156">
            <v>12.1</v>
          </cell>
        </row>
        <row r="7157">
          <cell r="M7157" t="str">
            <v>scs0011658</v>
          </cell>
          <cell r="N7157">
            <v>2143048</v>
          </cell>
          <cell r="O7157" t="str">
            <v>四分坐垫面套</v>
          </cell>
          <cell r="P7157" t="str">
            <v>P203月牙白PVC</v>
          </cell>
          <cell r="Q7157">
            <v>130</v>
          </cell>
          <cell r="R7157" t="str">
            <v>YC01</v>
          </cell>
          <cell r="S7157">
            <v>130.29</v>
          </cell>
        </row>
        <row r="7158">
          <cell r="M7158" t="str">
            <v>SCS0005403</v>
          </cell>
          <cell r="N7158">
            <v>2143048</v>
          </cell>
          <cell r="O7158" t="str">
            <v>主驾座垫护面总成</v>
          </cell>
          <cell r="P7158" t="str">
            <v>P203PU</v>
          </cell>
          <cell r="Q7158">
            <v>434</v>
          </cell>
          <cell r="R7158" t="str">
            <v>YC01</v>
          </cell>
          <cell r="S7158">
            <v>39.86</v>
          </cell>
        </row>
        <row r="7159">
          <cell r="M7159" t="str">
            <v>SCS0007045</v>
          </cell>
          <cell r="N7159" t="str">
            <v>L4527</v>
          </cell>
          <cell r="O7159" t="str">
            <v>C32B后排六分背骨架总成</v>
          </cell>
          <cell r="P7159" t="str">
            <v>取消钢丝和加强板、头枕</v>
          </cell>
          <cell r="Q7159">
            <v>200</v>
          </cell>
          <cell r="R7159" t="str">
            <v>YC01</v>
          </cell>
          <cell r="S7159">
            <v>69.52</v>
          </cell>
        </row>
        <row r="7160">
          <cell r="M7160" t="str">
            <v>BFA0000766</v>
          </cell>
          <cell r="N7160">
            <v>1943003</v>
          </cell>
          <cell r="O7160" t="str">
            <v>C40DB扶手台阶螺栓M6</v>
          </cell>
          <cell r="P7160" t="str">
            <v>C40DB</v>
          </cell>
          <cell r="Q7160">
            <v>219</v>
          </cell>
          <cell r="R7160" t="str">
            <v>YC01</v>
          </cell>
          <cell r="S7160">
            <v>0.64</v>
          </cell>
        </row>
        <row r="7161">
          <cell r="M7161" t="str">
            <v>SCS0004659</v>
          </cell>
          <cell r="N7161" t="str">
            <v>L4527</v>
          </cell>
          <cell r="O7161" t="str">
            <v>表皮固定钢丝AB总成</v>
          </cell>
          <cell r="P7161" t="str">
            <v>C32B</v>
          </cell>
          <cell r="Q7161">
            <v>2844</v>
          </cell>
          <cell r="R7161" t="str">
            <v>YC10</v>
          </cell>
          <cell r="S7161">
            <v>1.41</v>
          </cell>
        </row>
        <row r="7162">
          <cell r="M7162" t="str">
            <v>SCS0006018</v>
          </cell>
          <cell r="N7162">
            <v>1943004</v>
          </cell>
          <cell r="O7162" t="str">
            <v>副驾左后支架</v>
          </cell>
          <cell r="P7162" t="str">
            <v>P203</v>
          </cell>
          <cell r="Q7162">
            <v>1079</v>
          </cell>
          <cell r="R7162" t="str">
            <v>YC10</v>
          </cell>
          <cell r="S7162">
            <v>4.46</v>
          </cell>
        </row>
        <row r="7163">
          <cell r="M7163" t="str">
            <v>SCS0005449</v>
          </cell>
          <cell r="N7163">
            <v>1943508</v>
          </cell>
          <cell r="O7163" t="str">
            <v>扶手杯托</v>
          </cell>
          <cell r="P7163" t="str">
            <v>P203</v>
          </cell>
          <cell r="Q7163">
            <v>583</v>
          </cell>
          <cell r="R7163" t="str">
            <v>YC01</v>
          </cell>
          <cell r="S7163">
            <v>1.67</v>
          </cell>
        </row>
        <row r="7164">
          <cell r="M7164" t="str">
            <v>SCS0006023</v>
          </cell>
          <cell r="N7164" t="str">
            <v>L4527</v>
          </cell>
          <cell r="O7164" t="str">
            <v>六向右侧边板分总成</v>
          </cell>
          <cell r="P7164" t="str">
            <v>P203</v>
          </cell>
          <cell r="Q7164">
            <v>869</v>
          </cell>
          <cell r="R7164" t="str">
            <v>YC10</v>
          </cell>
          <cell r="S7164">
            <v>12.1</v>
          </cell>
        </row>
        <row r="7165">
          <cell r="M7165" t="str">
            <v>scs0011700</v>
          </cell>
          <cell r="N7165">
            <v>2143048</v>
          </cell>
          <cell r="O7165" t="str">
            <v>前排头枕护面总成</v>
          </cell>
          <cell r="P7165" t="str">
            <v>P203月牙白PVC</v>
          </cell>
          <cell r="Q7165">
            <v>510</v>
          </cell>
          <cell r="R7165" t="str">
            <v>YC01</v>
          </cell>
          <cell r="S7165">
            <v>30.46</v>
          </cell>
        </row>
        <row r="7166">
          <cell r="M7166" t="str">
            <v>SCS0005399</v>
          </cell>
          <cell r="N7166">
            <v>2143048</v>
          </cell>
          <cell r="O7166" t="str">
            <v>前排靠背护面总成</v>
          </cell>
          <cell r="P7166" t="str">
            <v>P203PU无气囊</v>
          </cell>
          <cell r="Q7166">
            <v>1</v>
          </cell>
          <cell r="R7166" t="str">
            <v>YC01</v>
          </cell>
          <cell r="S7166">
            <v>73.489999999999995</v>
          </cell>
        </row>
        <row r="7167">
          <cell r="M7167" t="str">
            <v>SCS0001451</v>
          </cell>
          <cell r="N7167" t="str">
            <v>L4527</v>
          </cell>
          <cell r="O7167" t="str">
            <v>支撑钢丝￠5*415</v>
          </cell>
          <cell r="Q7167">
            <v>360</v>
          </cell>
          <cell r="R7167" t="str">
            <v>YC10</v>
          </cell>
          <cell r="S7167">
            <v>0.71</v>
          </cell>
        </row>
        <row r="7168">
          <cell r="M7168" t="str">
            <v>SCS0005466</v>
          </cell>
          <cell r="N7168">
            <v>1943003</v>
          </cell>
          <cell r="O7168" t="str">
            <v>台阶螺栓</v>
          </cell>
          <cell r="P7168" t="str">
            <v>p203</v>
          </cell>
          <cell r="Q7168">
            <v>980</v>
          </cell>
          <cell r="R7168" t="str">
            <v>YC01</v>
          </cell>
          <cell r="S7168">
            <v>0.64</v>
          </cell>
        </row>
        <row r="7169">
          <cell r="M7169" t="str">
            <v>SCS0006667</v>
          </cell>
          <cell r="N7169" t="str">
            <v>L4527</v>
          </cell>
          <cell r="O7169" t="str">
            <v>升降底座</v>
          </cell>
          <cell r="P7169" t="str">
            <v>中联座椅</v>
          </cell>
          <cell r="Q7169">
            <v>1031</v>
          </cell>
          <cell r="R7169" t="str">
            <v>YC01</v>
          </cell>
          <cell r="S7169">
            <v>86.77</v>
          </cell>
        </row>
        <row r="7170">
          <cell r="M7170" t="str">
            <v>SCS0006019</v>
          </cell>
          <cell r="N7170">
            <v>1943004</v>
          </cell>
          <cell r="O7170" t="str">
            <v>副驾右后支架</v>
          </cell>
          <cell r="P7170" t="str">
            <v>P203</v>
          </cell>
          <cell r="Q7170">
            <v>1079</v>
          </cell>
          <cell r="R7170" t="str">
            <v>YC10</v>
          </cell>
          <cell r="S7170">
            <v>4.46</v>
          </cell>
        </row>
        <row r="7171">
          <cell r="M7171" t="str">
            <v>SCS0005456</v>
          </cell>
          <cell r="N7171">
            <v>1943508</v>
          </cell>
          <cell r="O7171" t="str">
            <v>靠背塑料罩壳-左</v>
          </cell>
          <cell r="P7171" t="str">
            <v>P203后排</v>
          </cell>
          <cell r="Q7171">
            <v>1023</v>
          </cell>
          <cell r="R7171" t="str">
            <v>YC01</v>
          </cell>
          <cell r="S7171">
            <v>1.3</v>
          </cell>
        </row>
        <row r="7172">
          <cell r="M7172" t="str">
            <v>SCS0006704</v>
          </cell>
          <cell r="N7172" t="str">
            <v>L4527</v>
          </cell>
          <cell r="O7172" t="str">
            <v>滑轨连接板左件</v>
          </cell>
          <cell r="P7172" t="str">
            <v>P203电泳件</v>
          </cell>
          <cell r="Q7172">
            <v>869</v>
          </cell>
          <cell r="R7172" t="str">
            <v>YC10</v>
          </cell>
          <cell r="S7172">
            <v>7.1</v>
          </cell>
        </row>
        <row r="7173">
          <cell r="M7173" t="str">
            <v>scs0011673</v>
          </cell>
          <cell r="N7173">
            <v>2143048</v>
          </cell>
          <cell r="O7173" t="str">
            <v>靠背面套</v>
          </cell>
          <cell r="P7173" t="str">
            <v>P203月牙白PVC</v>
          </cell>
          <cell r="Q7173">
            <v>131</v>
          </cell>
          <cell r="R7173" t="str">
            <v>YC01</v>
          </cell>
          <cell r="S7173">
            <v>252.78</v>
          </cell>
        </row>
        <row r="7174">
          <cell r="M7174" t="str">
            <v>SCS0005403</v>
          </cell>
          <cell r="N7174">
            <v>2143048</v>
          </cell>
          <cell r="O7174" t="str">
            <v>主驾座垫护面总成</v>
          </cell>
          <cell r="P7174" t="str">
            <v>P203PU</v>
          </cell>
          <cell r="Q7174">
            <v>1</v>
          </cell>
          <cell r="R7174" t="str">
            <v>YC01</v>
          </cell>
          <cell r="S7174">
            <v>39.86</v>
          </cell>
        </row>
        <row r="7175">
          <cell r="M7175" t="str">
            <v>TFT0000001</v>
          </cell>
          <cell r="N7175">
            <v>1944688</v>
          </cell>
          <cell r="O7175" t="str">
            <v>黑料</v>
          </cell>
          <cell r="Q7175">
            <v>8750</v>
          </cell>
          <cell r="R7175" t="str">
            <v>YC03</v>
          </cell>
          <cell r="S7175">
            <v>18</v>
          </cell>
        </row>
        <row r="7176">
          <cell r="M7176" t="str">
            <v>SCS0002995</v>
          </cell>
          <cell r="N7176">
            <v>1943508</v>
          </cell>
          <cell r="O7176" t="str">
            <v>塞盖</v>
          </cell>
          <cell r="Q7176">
            <v>110</v>
          </cell>
          <cell r="R7176" t="str">
            <v>YC01</v>
          </cell>
          <cell r="S7176">
            <v>7.0000000000000007E-2</v>
          </cell>
        </row>
        <row r="7177">
          <cell r="M7177" t="str">
            <v>SCS0006764</v>
          </cell>
          <cell r="N7177" t="str">
            <v>L4527</v>
          </cell>
          <cell r="O7177" t="str">
            <v>骨架（电泳）</v>
          </cell>
          <cell r="P7177" t="str">
            <v>动车项目</v>
          </cell>
          <cell r="Q7177">
            <v>1217</v>
          </cell>
          <cell r="R7177" t="str">
            <v>YC01</v>
          </cell>
          <cell r="S7177">
            <v>11.78</v>
          </cell>
        </row>
        <row r="7178">
          <cell r="M7178" t="str">
            <v>SCS0006033</v>
          </cell>
          <cell r="N7178">
            <v>1943004</v>
          </cell>
          <cell r="O7178" t="str">
            <v>升降棘轮固定板总成</v>
          </cell>
          <cell r="P7178" t="str">
            <v>C32B</v>
          </cell>
          <cell r="Q7178">
            <v>1416</v>
          </cell>
          <cell r="R7178" t="str">
            <v>YC01</v>
          </cell>
          <cell r="S7178">
            <v>3.25</v>
          </cell>
        </row>
        <row r="7179">
          <cell r="M7179" t="str">
            <v>SCS0005457</v>
          </cell>
          <cell r="N7179">
            <v>1943508</v>
          </cell>
          <cell r="O7179" t="str">
            <v>靠背塑料罩壳-右</v>
          </cell>
          <cell r="P7179" t="str">
            <v>P203后排</v>
          </cell>
          <cell r="Q7179">
            <v>1023</v>
          </cell>
          <cell r="R7179" t="str">
            <v>YC01</v>
          </cell>
          <cell r="S7179">
            <v>1.3</v>
          </cell>
        </row>
        <row r="7180">
          <cell r="M7180" t="str">
            <v>scs0006634</v>
          </cell>
          <cell r="N7180" t="str">
            <v>L4527</v>
          </cell>
          <cell r="O7180" t="str">
            <v>车身连接钢丝-右</v>
          </cell>
          <cell r="P7180" t="str">
            <v>P203后排整体背</v>
          </cell>
          <cell r="Q7180">
            <v>1042</v>
          </cell>
          <cell r="R7180" t="str">
            <v>YC10</v>
          </cell>
          <cell r="S7180">
            <v>0.46</v>
          </cell>
        </row>
        <row r="7181">
          <cell r="M7181" t="str">
            <v>scs0011677</v>
          </cell>
          <cell r="N7181">
            <v>2143048</v>
          </cell>
          <cell r="O7181" t="str">
            <v>扶手面套</v>
          </cell>
          <cell r="P7181" t="str">
            <v>P203月牙白PVC</v>
          </cell>
          <cell r="Q7181">
            <v>240</v>
          </cell>
          <cell r="R7181" t="str">
            <v>YC01</v>
          </cell>
          <cell r="S7181">
            <v>25.29</v>
          </cell>
        </row>
        <row r="7182">
          <cell r="M7182" t="str">
            <v>SCS0005426</v>
          </cell>
          <cell r="N7182">
            <v>2143048</v>
          </cell>
          <cell r="O7182" t="str">
            <v>副驾座垫护面总成</v>
          </cell>
          <cell r="P7182" t="str">
            <v>P203PU</v>
          </cell>
          <cell r="Q7182">
            <v>437</v>
          </cell>
          <cell r="R7182" t="str">
            <v>YC01</v>
          </cell>
          <cell r="S7182">
            <v>39.86</v>
          </cell>
        </row>
        <row r="7183">
          <cell r="M7183" t="str">
            <v>SCS0004541</v>
          </cell>
          <cell r="N7183">
            <v>1931295</v>
          </cell>
          <cell r="O7183" t="str">
            <v>卡帽</v>
          </cell>
          <cell r="P7183" t="str">
            <v>C32B</v>
          </cell>
          <cell r="Q7183">
            <v>30000</v>
          </cell>
          <cell r="R7183" t="str">
            <v>YC01</v>
          </cell>
          <cell r="S7183">
            <v>2.1238899999999998</v>
          </cell>
        </row>
        <row r="7184">
          <cell r="M7184" t="str">
            <v>SCS0002997</v>
          </cell>
          <cell r="N7184">
            <v>1943508</v>
          </cell>
          <cell r="O7184" t="str">
            <v>副驾左内护盖</v>
          </cell>
          <cell r="Q7184">
            <v>51</v>
          </cell>
          <cell r="R7184" t="str">
            <v>YC01</v>
          </cell>
          <cell r="S7184">
            <v>1.04</v>
          </cell>
        </row>
        <row r="7185">
          <cell r="M7185" t="str">
            <v>SCS0007045</v>
          </cell>
          <cell r="N7185" t="str">
            <v>L4527</v>
          </cell>
          <cell r="O7185" t="str">
            <v>C32B后排六分背骨架总成</v>
          </cell>
          <cell r="P7185" t="str">
            <v>取消钢丝和加强板、头枕</v>
          </cell>
          <cell r="Q7185">
            <v>52</v>
          </cell>
          <cell r="R7185" t="str">
            <v>YC01</v>
          </cell>
          <cell r="S7185">
            <v>69.52</v>
          </cell>
        </row>
        <row r="7186">
          <cell r="M7186" t="str">
            <v>SCS0006094</v>
          </cell>
          <cell r="N7186">
            <v>1943004</v>
          </cell>
          <cell r="O7186" t="str">
            <v>前横管总成</v>
          </cell>
          <cell r="P7186" t="str">
            <v>C32B</v>
          </cell>
          <cell r="Q7186">
            <v>1578</v>
          </cell>
          <cell r="R7186" t="str">
            <v>YC10</v>
          </cell>
          <cell r="S7186">
            <v>3.24</v>
          </cell>
        </row>
        <row r="7187">
          <cell r="M7187" t="str">
            <v>SCS0005475</v>
          </cell>
          <cell r="N7187">
            <v>1943508</v>
          </cell>
          <cell r="O7187" t="str">
            <v>铰链罩壳-左</v>
          </cell>
          <cell r="P7187" t="str">
            <v>P203后排</v>
          </cell>
          <cell r="Q7187">
            <v>1416</v>
          </cell>
          <cell r="R7187" t="str">
            <v>YC01</v>
          </cell>
          <cell r="S7187">
            <v>1.1000000000000001</v>
          </cell>
        </row>
        <row r="7188">
          <cell r="M7188" t="str">
            <v>scs0006635</v>
          </cell>
          <cell r="N7188" t="str">
            <v>L4527</v>
          </cell>
          <cell r="O7188" t="str">
            <v>车身连接钢丝-左</v>
          </cell>
          <cell r="P7188" t="str">
            <v>P203后排整体背</v>
          </cell>
          <cell r="Q7188">
            <v>1042</v>
          </cell>
          <cell r="R7188" t="str">
            <v>YC10</v>
          </cell>
          <cell r="S7188">
            <v>0.46</v>
          </cell>
        </row>
        <row r="7189">
          <cell r="M7189" t="str">
            <v>scs0011682</v>
          </cell>
          <cell r="N7189">
            <v>2143048</v>
          </cell>
          <cell r="O7189" t="str">
            <v>中间头枕面套</v>
          </cell>
          <cell r="P7189" t="str">
            <v>P203月牙白PVC</v>
          </cell>
          <cell r="Q7189">
            <v>400</v>
          </cell>
          <cell r="R7189" t="str">
            <v>YC01</v>
          </cell>
          <cell r="S7189">
            <v>16.46</v>
          </cell>
        </row>
        <row r="7190">
          <cell r="M7190" t="str">
            <v>SCS0005494</v>
          </cell>
          <cell r="N7190">
            <v>2143048</v>
          </cell>
          <cell r="O7190" t="str">
            <v>靠背面套</v>
          </cell>
          <cell r="P7190" t="str">
            <v>P203PU无扶手</v>
          </cell>
          <cell r="Q7190">
            <v>436</v>
          </cell>
          <cell r="R7190" t="str">
            <v>YC01</v>
          </cell>
          <cell r="S7190">
            <v>85.37</v>
          </cell>
        </row>
        <row r="7191">
          <cell r="M7191" t="str">
            <v>SCS0005399</v>
          </cell>
          <cell r="N7191">
            <v>2143048</v>
          </cell>
          <cell r="O7191" t="str">
            <v>前排靠背护面总成</v>
          </cell>
          <cell r="P7191" t="str">
            <v>P203PU无气囊</v>
          </cell>
          <cell r="Q7191">
            <v>340</v>
          </cell>
          <cell r="R7191" t="str">
            <v>YC01</v>
          </cell>
          <cell r="S7191">
            <v>73.489999999999995</v>
          </cell>
        </row>
        <row r="7192">
          <cell r="M7192" t="str">
            <v>SCS0002999</v>
          </cell>
          <cell r="N7192">
            <v>1943508</v>
          </cell>
          <cell r="O7192" t="str">
            <v>副驾右外护盖</v>
          </cell>
          <cell r="Q7192">
            <v>59</v>
          </cell>
          <cell r="R7192" t="str">
            <v>YC01</v>
          </cell>
          <cell r="S7192">
            <v>4.5199999999999996</v>
          </cell>
        </row>
        <row r="7193">
          <cell r="M7193" t="str">
            <v>scs0003204</v>
          </cell>
          <cell r="N7193" t="str">
            <v>L1114</v>
          </cell>
          <cell r="O7193" t="str">
            <v>尼龙轴套</v>
          </cell>
          <cell r="P7193" t="str">
            <v>C40D(借用B40)</v>
          </cell>
          <cell r="Q7193">
            <v>3000</v>
          </cell>
          <cell r="R7193" t="str">
            <v>YC01</v>
          </cell>
          <cell r="S7193">
            <v>1.28</v>
          </cell>
        </row>
        <row r="7194">
          <cell r="M7194" t="str">
            <v>SCS0006096</v>
          </cell>
          <cell r="N7194">
            <v>1943004</v>
          </cell>
          <cell r="O7194" t="str">
            <v>后横管总成</v>
          </cell>
          <cell r="P7194" t="str">
            <v>C32B</v>
          </cell>
          <cell r="Q7194">
            <v>1578</v>
          </cell>
          <cell r="R7194" t="str">
            <v>YC10</v>
          </cell>
          <cell r="S7194">
            <v>3.24</v>
          </cell>
        </row>
        <row r="7195">
          <cell r="M7195" t="str">
            <v>SCS0005476</v>
          </cell>
          <cell r="N7195">
            <v>1943508</v>
          </cell>
          <cell r="O7195" t="str">
            <v>铰链罩壳-右</v>
          </cell>
          <cell r="P7195" t="str">
            <v>P203后排</v>
          </cell>
          <cell r="Q7195">
            <v>1416</v>
          </cell>
          <cell r="R7195" t="str">
            <v>YC01</v>
          </cell>
          <cell r="S7195">
            <v>1.1000000000000001</v>
          </cell>
        </row>
        <row r="7196">
          <cell r="M7196" t="str">
            <v>scs0001418</v>
          </cell>
          <cell r="N7196" t="str">
            <v>L4527</v>
          </cell>
          <cell r="O7196" t="str">
            <v>C40D横向钢丝1</v>
          </cell>
          <cell r="P7196" t="str">
            <v>C40D</v>
          </cell>
          <cell r="Q7196">
            <v>146</v>
          </cell>
          <cell r="R7196" t="str">
            <v>YC10</v>
          </cell>
          <cell r="S7196">
            <v>1.26</v>
          </cell>
        </row>
        <row r="7197">
          <cell r="M7197" t="str">
            <v>SCS0011653</v>
          </cell>
          <cell r="N7197">
            <v>2143048</v>
          </cell>
          <cell r="O7197" t="str">
            <v>两侧头枕面套</v>
          </cell>
          <cell r="P7197" t="str">
            <v>P203亚麻棕PVC</v>
          </cell>
          <cell r="Q7197">
            <v>720</v>
          </cell>
          <cell r="R7197" t="str">
            <v>YC01</v>
          </cell>
          <cell r="S7197">
            <v>15.69</v>
          </cell>
        </row>
        <row r="7198">
          <cell r="M7198" t="str">
            <v>SCS0005471</v>
          </cell>
          <cell r="N7198">
            <v>2143048</v>
          </cell>
          <cell r="O7198" t="str">
            <v>六分坐垫面套</v>
          </cell>
          <cell r="P7198" t="str">
            <v>P203PU</v>
          </cell>
          <cell r="Q7198">
            <v>436</v>
          </cell>
          <cell r="R7198" t="str">
            <v>YC01</v>
          </cell>
          <cell r="S7198">
            <v>60.64</v>
          </cell>
        </row>
        <row r="7199">
          <cell r="M7199" t="str">
            <v>SCS0005400</v>
          </cell>
          <cell r="N7199">
            <v>2143048</v>
          </cell>
          <cell r="O7199" t="str">
            <v>前排头枕护面总成</v>
          </cell>
          <cell r="P7199" t="str">
            <v>P203PU</v>
          </cell>
          <cell r="Q7199">
            <v>330</v>
          </cell>
          <cell r="R7199" t="str">
            <v>YC01</v>
          </cell>
          <cell r="S7199">
            <v>15.77</v>
          </cell>
        </row>
        <row r="7200">
          <cell r="M7200" t="str">
            <v>SCS0003001</v>
          </cell>
          <cell r="N7200">
            <v>1943508</v>
          </cell>
          <cell r="O7200" t="str">
            <v>正驾调角器把手护盖</v>
          </cell>
          <cell r="Q7200">
            <v>51</v>
          </cell>
          <cell r="R7200" t="str">
            <v>YC01</v>
          </cell>
          <cell r="S7200">
            <v>0.5</v>
          </cell>
        </row>
        <row r="7201">
          <cell r="M7201" t="str">
            <v>SCS0000810</v>
          </cell>
          <cell r="N7201" t="str">
            <v>1932389A</v>
          </cell>
          <cell r="O7201" t="str">
            <v>驾座头枕杆</v>
          </cell>
          <cell r="Q7201">
            <v>556</v>
          </cell>
          <cell r="R7201" t="str">
            <v>YC03</v>
          </cell>
          <cell r="S7201">
            <v>4.34</v>
          </cell>
        </row>
        <row r="7202">
          <cell r="M7202" t="str">
            <v>SCS0000908</v>
          </cell>
          <cell r="N7202">
            <v>1943004</v>
          </cell>
          <cell r="O7202" t="str">
            <v>主驾左外前固定座</v>
          </cell>
          <cell r="Q7202">
            <v>70</v>
          </cell>
          <cell r="R7202" t="str">
            <v>YC01</v>
          </cell>
          <cell r="S7202">
            <v>2.39</v>
          </cell>
        </row>
        <row r="7203">
          <cell r="M7203" t="str">
            <v>SCS0005517</v>
          </cell>
          <cell r="N7203">
            <v>1943508</v>
          </cell>
          <cell r="O7203" t="str">
            <v>后排座椅上固定卡扣</v>
          </cell>
          <cell r="P7203" t="str">
            <v>P203</v>
          </cell>
          <cell r="Q7203">
            <v>1980</v>
          </cell>
          <cell r="R7203" t="str">
            <v>YC01</v>
          </cell>
          <cell r="S7203">
            <v>0.71</v>
          </cell>
        </row>
        <row r="7204">
          <cell r="M7204" t="str">
            <v>scs0006637</v>
          </cell>
          <cell r="N7204" t="str">
            <v>L4527</v>
          </cell>
          <cell r="O7204" t="str">
            <v>靠背左侧打钉钢丝</v>
          </cell>
          <cell r="P7204" t="str">
            <v>P203后排整体背</v>
          </cell>
          <cell r="Q7204">
            <v>1042</v>
          </cell>
          <cell r="R7204" t="str">
            <v>YC10</v>
          </cell>
          <cell r="S7204">
            <v>0.73</v>
          </cell>
        </row>
        <row r="7205">
          <cell r="M7205" t="str">
            <v>SCS0011697</v>
          </cell>
          <cell r="N7205">
            <v>2143048</v>
          </cell>
          <cell r="O7205" t="str">
            <v>主驾靠背护面总成</v>
          </cell>
          <cell r="P7205" t="str">
            <v>P203亚麻棕PVC无气囊</v>
          </cell>
          <cell r="Q7205">
            <v>720</v>
          </cell>
          <cell r="R7205" t="str">
            <v>YC01</v>
          </cell>
          <cell r="S7205">
            <v>105.75</v>
          </cell>
        </row>
        <row r="7206">
          <cell r="M7206" t="str">
            <v>SCS0005459</v>
          </cell>
          <cell r="N7206">
            <v>2143048</v>
          </cell>
          <cell r="O7206" t="str">
            <v>四分坐垫面套</v>
          </cell>
          <cell r="P7206" t="str">
            <v>P203PU</v>
          </cell>
          <cell r="Q7206">
            <v>426</v>
          </cell>
          <cell r="R7206" t="str">
            <v>YC01</v>
          </cell>
          <cell r="S7206">
            <v>49.8</v>
          </cell>
        </row>
        <row r="7207">
          <cell r="M7207" t="str">
            <v>SCS0005403</v>
          </cell>
          <cell r="N7207">
            <v>2143048</v>
          </cell>
          <cell r="O7207" t="str">
            <v>主驾座垫护面总成</v>
          </cell>
          <cell r="P7207" t="str">
            <v>P203PU</v>
          </cell>
          <cell r="Q7207">
            <v>170</v>
          </cell>
          <cell r="R7207" t="str">
            <v>YC01</v>
          </cell>
          <cell r="S7207">
            <v>39.86</v>
          </cell>
        </row>
        <row r="7208">
          <cell r="M7208" t="str">
            <v>SCS0003003</v>
          </cell>
          <cell r="N7208">
            <v>1943508</v>
          </cell>
          <cell r="O7208" t="str">
            <v>副驾调角器把手护盖</v>
          </cell>
          <cell r="Q7208">
            <v>59</v>
          </cell>
          <cell r="R7208" t="str">
            <v>YC01</v>
          </cell>
          <cell r="S7208">
            <v>0.5</v>
          </cell>
        </row>
        <row r="7209">
          <cell r="M7209" t="str">
            <v>SCS0001669</v>
          </cell>
          <cell r="N7209" t="str">
            <v>1932389A</v>
          </cell>
          <cell r="O7209" t="str">
            <v>中间头枕杆焊接总成</v>
          </cell>
          <cell r="P7209" t="str">
            <v>C40DB</v>
          </cell>
          <cell r="Q7209">
            <v>275</v>
          </cell>
          <cell r="R7209" t="str">
            <v>YC01</v>
          </cell>
          <cell r="S7209">
            <v>6.3</v>
          </cell>
        </row>
        <row r="7210">
          <cell r="M7210" t="str">
            <v>SCS0000914</v>
          </cell>
          <cell r="N7210">
            <v>1943004</v>
          </cell>
          <cell r="O7210" t="str">
            <v>副驾安全带固定板总成</v>
          </cell>
          <cell r="Q7210">
            <v>70</v>
          </cell>
          <cell r="R7210" t="str">
            <v>YC01</v>
          </cell>
          <cell r="S7210">
            <v>13.83</v>
          </cell>
        </row>
        <row r="7211">
          <cell r="M7211" t="str">
            <v>TFT0000001</v>
          </cell>
          <cell r="N7211">
            <v>1944688</v>
          </cell>
          <cell r="O7211" t="str">
            <v>黑料</v>
          </cell>
          <cell r="Q7211">
            <v>12500</v>
          </cell>
          <cell r="R7211" t="str">
            <v>YC03</v>
          </cell>
          <cell r="S7211">
            <v>21.96</v>
          </cell>
        </row>
        <row r="7212">
          <cell r="M7212" t="str">
            <v>scs0006638</v>
          </cell>
          <cell r="N7212" t="str">
            <v>L4527</v>
          </cell>
          <cell r="O7212" t="str">
            <v>靠背右侧打钉钢丝</v>
          </cell>
          <cell r="P7212" t="str">
            <v>P203后排整体背</v>
          </cell>
          <cell r="Q7212">
            <v>1042</v>
          </cell>
          <cell r="R7212" t="str">
            <v>YC10</v>
          </cell>
          <cell r="S7212">
            <v>0.73</v>
          </cell>
        </row>
        <row r="7213">
          <cell r="M7213" t="str">
            <v>SCS0011711</v>
          </cell>
          <cell r="N7213">
            <v>2143048</v>
          </cell>
          <cell r="O7213" t="str">
            <v>主驾座垫护面总成</v>
          </cell>
          <cell r="P7213" t="str">
            <v>P203亚麻棕PVC</v>
          </cell>
          <cell r="Q7213">
            <v>360</v>
          </cell>
          <cell r="R7213" t="str">
            <v>YC01</v>
          </cell>
          <cell r="S7213">
            <v>53.48</v>
          </cell>
        </row>
        <row r="7214">
          <cell r="M7214" t="str">
            <v>SCS0005459</v>
          </cell>
          <cell r="N7214">
            <v>2143048</v>
          </cell>
          <cell r="O7214" t="str">
            <v>四分坐垫面套</v>
          </cell>
          <cell r="P7214" t="str">
            <v>P203PU</v>
          </cell>
          <cell r="Q7214">
            <v>10</v>
          </cell>
          <cell r="R7214" t="str">
            <v>YC01</v>
          </cell>
          <cell r="S7214">
            <v>49.8</v>
          </cell>
        </row>
        <row r="7215">
          <cell r="M7215" t="str">
            <v>SCS0005426</v>
          </cell>
          <cell r="N7215">
            <v>2143048</v>
          </cell>
          <cell r="O7215" t="str">
            <v>副驾座垫护面总成</v>
          </cell>
          <cell r="P7215" t="str">
            <v>P203PU</v>
          </cell>
          <cell r="Q7215">
            <v>170</v>
          </cell>
          <cell r="R7215" t="str">
            <v>YC01</v>
          </cell>
          <cell r="S7215">
            <v>39.86</v>
          </cell>
        </row>
        <row r="7216">
          <cell r="M7216" t="str">
            <v>SCS0003015</v>
          </cell>
          <cell r="N7216">
            <v>1943508</v>
          </cell>
          <cell r="O7216" t="str">
            <v>正驾左外护盖</v>
          </cell>
          <cell r="Q7216">
            <v>51</v>
          </cell>
          <cell r="R7216" t="str">
            <v>YC01</v>
          </cell>
          <cell r="S7216">
            <v>4.43</v>
          </cell>
        </row>
        <row r="7217">
          <cell r="M7217" t="str">
            <v>SCS0001670</v>
          </cell>
          <cell r="N7217" t="str">
            <v>1932389A</v>
          </cell>
          <cell r="O7217" t="str">
            <v>两侧头枕杆</v>
          </cell>
          <cell r="P7217" t="str">
            <v>C40DB</v>
          </cell>
          <cell r="Q7217">
            <v>550</v>
          </cell>
          <cell r="R7217" t="str">
            <v>YC01</v>
          </cell>
          <cell r="S7217">
            <v>7.04</v>
          </cell>
        </row>
        <row r="7218">
          <cell r="M7218" t="str">
            <v>SCS0000915</v>
          </cell>
          <cell r="N7218">
            <v>1943004</v>
          </cell>
          <cell r="O7218" t="str">
            <v>副驾右外前固定座</v>
          </cell>
          <cell r="Q7218">
            <v>70</v>
          </cell>
          <cell r="R7218" t="str">
            <v>YC01</v>
          </cell>
          <cell r="S7218">
            <v>2.39</v>
          </cell>
        </row>
        <row r="7219">
          <cell r="M7219" t="str">
            <v>TFT0000028</v>
          </cell>
          <cell r="N7219">
            <v>1937308</v>
          </cell>
          <cell r="O7219" t="str">
            <v>聚醚多元醇</v>
          </cell>
          <cell r="Q7219">
            <v>26880</v>
          </cell>
          <cell r="R7219" t="str">
            <v>YC03</v>
          </cell>
          <cell r="S7219">
            <v>17.500900000000001</v>
          </cell>
        </row>
        <row r="7220">
          <cell r="M7220" t="str">
            <v>scs0006639</v>
          </cell>
          <cell r="N7220" t="str">
            <v>L4527</v>
          </cell>
          <cell r="O7220" t="str">
            <v>靠背上侧打钉钢丝</v>
          </cell>
          <cell r="P7220" t="str">
            <v>P203后排整体背</v>
          </cell>
          <cell r="Q7220">
            <v>631</v>
          </cell>
          <cell r="R7220" t="str">
            <v>YC10</v>
          </cell>
          <cell r="S7220">
            <v>0.73</v>
          </cell>
        </row>
        <row r="7221">
          <cell r="M7221" t="str">
            <v>SCS0011725</v>
          </cell>
          <cell r="N7221">
            <v>2143048</v>
          </cell>
          <cell r="O7221" t="str">
            <v>副驾座垫护面总成</v>
          </cell>
          <cell r="P7221" t="str">
            <v>P203亚麻棕PVC</v>
          </cell>
          <cell r="Q7221">
            <v>360</v>
          </cell>
          <cell r="R7221" t="str">
            <v>YC01</v>
          </cell>
          <cell r="S7221">
            <v>53.48</v>
          </cell>
        </row>
        <row r="7222">
          <cell r="M7222" t="str">
            <v>SCS0005453</v>
          </cell>
          <cell r="N7222">
            <v>2143048</v>
          </cell>
          <cell r="O7222" t="str">
            <v>两侧头枕面套</v>
          </cell>
          <cell r="P7222" t="str">
            <v>P203PU</v>
          </cell>
          <cell r="Q7222">
            <v>790</v>
          </cell>
          <cell r="R7222" t="str">
            <v>YC01</v>
          </cell>
          <cell r="S7222">
            <v>13.43</v>
          </cell>
        </row>
        <row r="7223">
          <cell r="M7223" t="str">
            <v>SCS0005453</v>
          </cell>
          <cell r="N7223">
            <v>2143048</v>
          </cell>
          <cell r="O7223" t="str">
            <v>两侧头枕面套</v>
          </cell>
          <cell r="P7223" t="str">
            <v>P203PU</v>
          </cell>
          <cell r="Q7223">
            <v>330</v>
          </cell>
          <cell r="R7223" t="str">
            <v>YC01</v>
          </cell>
          <cell r="S7223">
            <v>13.43</v>
          </cell>
        </row>
        <row r="7224">
          <cell r="M7224" t="str">
            <v>SCS0003017</v>
          </cell>
          <cell r="N7224">
            <v>1943508</v>
          </cell>
          <cell r="O7224" t="str">
            <v>正驾高度调节手柄总成</v>
          </cell>
          <cell r="Q7224">
            <v>51</v>
          </cell>
          <cell r="R7224" t="str">
            <v>YC01</v>
          </cell>
          <cell r="S7224">
            <v>2.2200000000000002</v>
          </cell>
        </row>
        <row r="7225">
          <cell r="M7225" t="str">
            <v>SCS0004022</v>
          </cell>
          <cell r="N7225" t="str">
            <v>1932389A</v>
          </cell>
          <cell r="O7225" t="str">
            <v>前排头枕骨架总成</v>
          </cell>
          <cell r="P7225" t="str">
            <v>C32B</v>
          </cell>
          <cell r="Q7225">
            <v>500</v>
          </cell>
          <cell r="R7225" t="str">
            <v>YC01</v>
          </cell>
          <cell r="S7225">
            <v>7.52</v>
          </cell>
        </row>
        <row r="7226">
          <cell r="M7226" t="str">
            <v>SCS0000916</v>
          </cell>
          <cell r="N7226">
            <v>1943004</v>
          </cell>
          <cell r="O7226" t="str">
            <v>副驾右外后固定座总成</v>
          </cell>
          <cell r="Q7226">
            <v>70</v>
          </cell>
          <cell r="R7226" t="str">
            <v>YC01</v>
          </cell>
          <cell r="S7226">
            <v>3.66</v>
          </cell>
        </row>
        <row r="7227">
          <cell r="M7227" t="str">
            <v>SCS0005372</v>
          </cell>
          <cell r="N7227" t="str">
            <v>L4533</v>
          </cell>
          <cell r="O7227" t="str">
            <v>前排靠背泡沫总成</v>
          </cell>
          <cell r="P7227" t="str">
            <v>P203无气囊</v>
          </cell>
          <cell r="Q7227">
            <v>2428</v>
          </cell>
          <cell r="R7227" t="str">
            <v>BC01</v>
          </cell>
          <cell r="S7227">
            <v>30.77</v>
          </cell>
        </row>
        <row r="7228">
          <cell r="M7228" t="str">
            <v>scs0006640</v>
          </cell>
          <cell r="N7228" t="str">
            <v>L4527</v>
          </cell>
          <cell r="O7228" t="str">
            <v>靠背右上侧打钉钢丝</v>
          </cell>
          <cell r="P7228" t="str">
            <v>P203后排整体背</v>
          </cell>
          <cell r="Q7228">
            <v>1042</v>
          </cell>
          <cell r="R7228" t="str">
            <v>YC10</v>
          </cell>
          <cell r="S7228">
            <v>0.53</v>
          </cell>
        </row>
        <row r="7229">
          <cell r="M7229" t="str">
            <v>SCS0011666</v>
          </cell>
          <cell r="N7229">
            <v>2143048</v>
          </cell>
          <cell r="O7229" t="str">
            <v>六分坐垫面套</v>
          </cell>
          <cell r="P7229" t="str">
            <v>P203亚麻棕PVC</v>
          </cell>
          <cell r="Q7229">
            <v>360</v>
          </cell>
          <cell r="R7229" t="str">
            <v>YC01</v>
          </cell>
          <cell r="S7229">
            <v>79.62</v>
          </cell>
        </row>
        <row r="7230">
          <cell r="M7230" t="str">
            <v>SCS0005400</v>
          </cell>
          <cell r="N7230">
            <v>2143048</v>
          </cell>
          <cell r="O7230" t="str">
            <v>前排头枕护面总成</v>
          </cell>
          <cell r="P7230" t="str">
            <v>P203PU</v>
          </cell>
          <cell r="Q7230">
            <v>820</v>
          </cell>
          <cell r="R7230" t="str">
            <v>YC01</v>
          </cell>
          <cell r="S7230">
            <v>15.77</v>
          </cell>
        </row>
        <row r="7231">
          <cell r="M7231" t="str">
            <v>SCS0005459</v>
          </cell>
          <cell r="N7231">
            <v>2143048</v>
          </cell>
          <cell r="O7231" t="str">
            <v>四分坐垫面套</v>
          </cell>
          <cell r="P7231" t="str">
            <v>P203PU</v>
          </cell>
          <cell r="Q7231">
            <v>160</v>
          </cell>
          <cell r="R7231" t="str">
            <v>YC01</v>
          </cell>
          <cell r="S7231">
            <v>49.8</v>
          </cell>
        </row>
        <row r="7232">
          <cell r="M7232" t="str">
            <v>SCS0003019</v>
          </cell>
          <cell r="N7232">
            <v>1943508</v>
          </cell>
          <cell r="O7232" t="str">
            <v>正驾高度调节手柄盖</v>
          </cell>
          <cell r="Q7232">
            <v>1</v>
          </cell>
          <cell r="R7232" t="str">
            <v>YC01</v>
          </cell>
          <cell r="S7232">
            <v>0.56000000000000005</v>
          </cell>
        </row>
        <row r="7233">
          <cell r="M7233" t="str">
            <v>SCS0004023</v>
          </cell>
          <cell r="N7233" t="str">
            <v>1932389A</v>
          </cell>
          <cell r="O7233" t="str">
            <v>后排两侧头枕骨架总成</v>
          </cell>
          <cell r="P7233" t="str">
            <v>C32B</v>
          </cell>
          <cell r="Q7233">
            <v>400</v>
          </cell>
          <cell r="R7233" t="str">
            <v>YC01</v>
          </cell>
          <cell r="S7233">
            <v>8.27</v>
          </cell>
        </row>
        <row r="7234">
          <cell r="M7234" t="str">
            <v>SCS0000940</v>
          </cell>
          <cell r="N7234">
            <v>1943004</v>
          </cell>
          <cell r="O7234" t="str">
            <v>主驾安全带固定板总成</v>
          </cell>
          <cell r="Q7234">
            <v>21</v>
          </cell>
          <cell r="R7234" t="str">
            <v>YC01</v>
          </cell>
          <cell r="S7234">
            <v>13.95</v>
          </cell>
        </row>
        <row r="7235">
          <cell r="M7235" t="str">
            <v>SCS0005484</v>
          </cell>
          <cell r="N7235" t="str">
            <v>L4533</v>
          </cell>
          <cell r="O7235" t="str">
            <v>靠背合棉总成</v>
          </cell>
          <cell r="P7235" t="str">
            <v>P203后排无扶手</v>
          </cell>
          <cell r="Q7235">
            <v>479</v>
          </cell>
          <cell r="R7235" t="str">
            <v>BC01</v>
          </cell>
          <cell r="S7235">
            <v>65.94</v>
          </cell>
        </row>
        <row r="7236">
          <cell r="M7236" t="str">
            <v>scs0006641</v>
          </cell>
          <cell r="N7236" t="str">
            <v>L4527</v>
          </cell>
          <cell r="O7236" t="str">
            <v>靠背左上侧打钉钢丝</v>
          </cell>
          <cell r="P7236" t="str">
            <v>P203后排整体背</v>
          </cell>
          <cell r="Q7236">
            <v>1042</v>
          </cell>
          <cell r="R7236" t="str">
            <v>YC10</v>
          </cell>
          <cell r="S7236">
            <v>0.53</v>
          </cell>
        </row>
        <row r="7237">
          <cell r="M7237" t="str">
            <v>SCS0011659</v>
          </cell>
          <cell r="N7237">
            <v>2143048</v>
          </cell>
          <cell r="O7237" t="str">
            <v>四分坐垫面套</v>
          </cell>
          <cell r="P7237" t="str">
            <v>P203亚麻棕PVC</v>
          </cell>
          <cell r="Q7237">
            <v>360</v>
          </cell>
          <cell r="R7237" t="str">
            <v>YC01</v>
          </cell>
          <cell r="S7237">
            <v>65.459999999999994</v>
          </cell>
        </row>
        <row r="7238">
          <cell r="M7238" t="str">
            <v>SCS0002050</v>
          </cell>
          <cell r="N7238">
            <v>2143048</v>
          </cell>
          <cell r="O7238" t="str">
            <v>无纺布600*550</v>
          </cell>
          <cell r="Q7238">
            <v>10200</v>
          </cell>
          <cell r="R7238" t="str">
            <v>YC01</v>
          </cell>
          <cell r="S7238">
            <v>0.3</v>
          </cell>
        </row>
        <row r="7239">
          <cell r="M7239" t="str">
            <v>SCS0005471</v>
          </cell>
          <cell r="N7239">
            <v>2143048</v>
          </cell>
          <cell r="O7239" t="str">
            <v>六分坐垫面套</v>
          </cell>
          <cell r="P7239" t="str">
            <v>P203PU</v>
          </cell>
          <cell r="Q7239">
            <v>160</v>
          </cell>
          <cell r="R7239" t="str">
            <v>YC01</v>
          </cell>
          <cell r="S7239">
            <v>60.64</v>
          </cell>
        </row>
        <row r="7240">
          <cell r="M7240" t="str">
            <v>SCS0003022</v>
          </cell>
          <cell r="N7240">
            <v>1943508</v>
          </cell>
          <cell r="O7240" t="str">
            <v>双边主驾右内护盖</v>
          </cell>
          <cell r="Q7240">
            <v>51</v>
          </cell>
          <cell r="R7240" t="str">
            <v>YC01</v>
          </cell>
          <cell r="S7240">
            <v>1.5</v>
          </cell>
        </row>
        <row r="7241">
          <cell r="M7241" t="str">
            <v>SCS0006380</v>
          </cell>
          <cell r="N7241" t="str">
            <v>1932389A</v>
          </cell>
          <cell r="O7241" t="str">
            <v>前排头枕骨架总成</v>
          </cell>
          <cell r="P7241" t="str">
            <v>P203</v>
          </cell>
          <cell r="Q7241">
            <v>1208</v>
          </cell>
          <cell r="R7241" t="str">
            <v>YC01</v>
          </cell>
          <cell r="S7241">
            <v>7.3</v>
          </cell>
        </row>
        <row r="7242">
          <cell r="M7242" t="str">
            <v>SCS0000941</v>
          </cell>
          <cell r="N7242">
            <v>1943004</v>
          </cell>
          <cell r="O7242" t="str">
            <v>主驾左外后固定座总成</v>
          </cell>
          <cell r="Q7242">
            <v>21</v>
          </cell>
          <cell r="R7242" t="str">
            <v>YC01</v>
          </cell>
          <cell r="S7242">
            <v>3.66</v>
          </cell>
        </row>
        <row r="7243">
          <cell r="M7243" t="str">
            <v>SCS0005445</v>
          </cell>
          <cell r="N7243" t="str">
            <v>L4533</v>
          </cell>
          <cell r="O7243" t="str">
            <v>靠背合棉总成</v>
          </cell>
          <cell r="P7243" t="str">
            <v>P203后排有扶手</v>
          </cell>
          <cell r="Q7243">
            <v>361</v>
          </cell>
          <cell r="R7243" t="str">
            <v>BC01</v>
          </cell>
          <cell r="S7243">
            <v>56.49</v>
          </cell>
        </row>
        <row r="7244">
          <cell r="M7244" t="str">
            <v>scs0006642</v>
          </cell>
          <cell r="N7244" t="str">
            <v>L4527</v>
          </cell>
          <cell r="O7244" t="str">
            <v>靠背中间支撑钢丝</v>
          </cell>
          <cell r="P7244" t="str">
            <v>P203后排整体背</v>
          </cell>
          <cell r="Q7244">
            <v>921</v>
          </cell>
          <cell r="R7244" t="str">
            <v>YC10</v>
          </cell>
          <cell r="S7244">
            <v>1.0900000000000001</v>
          </cell>
        </row>
        <row r="7245">
          <cell r="M7245" t="str">
            <v>SCS0011701</v>
          </cell>
          <cell r="N7245">
            <v>2143048</v>
          </cell>
          <cell r="O7245" t="str">
            <v>前排头枕护面总成</v>
          </cell>
          <cell r="P7245" t="str">
            <v>P203亚麻棕PVC</v>
          </cell>
          <cell r="Q7245">
            <v>722</v>
          </cell>
          <cell r="R7245" t="str">
            <v>YC01</v>
          </cell>
          <cell r="S7245">
            <v>20.239999999999998</v>
          </cell>
        </row>
        <row r="7246">
          <cell r="M7246" t="str">
            <v>SCS0005492</v>
          </cell>
          <cell r="N7246">
            <v>2143048</v>
          </cell>
          <cell r="O7246" t="str">
            <v>六分坐垫无纺布</v>
          </cell>
          <cell r="P7246" t="str">
            <v>P203低配</v>
          </cell>
          <cell r="Q7246">
            <v>429</v>
          </cell>
          <cell r="R7246" t="str">
            <v>YC03</v>
          </cell>
          <cell r="S7246">
            <v>2.69</v>
          </cell>
        </row>
        <row r="7247">
          <cell r="M7247" t="str">
            <v>SCS0005494</v>
          </cell>
          <cell r="N7247">
            <v>2143048</v>
          </cell>
          <cell r="O7247" t="str">
            <v>靠背面套</v>
          </cell>
          <cell r="P7247" t="str">
            <v>P203PU无扶手</v>
          </cell>
          <cell r="Q7247">
            <v>160</v>
          </cell>
          <cell r="R7247" t="str">
            <v>YC01</v>
          </cell>
          <cell r="S7247">
            <v>85.37</v>
          </cell>
        </row>
        <row r="7248">
          <cell r="M7248" t="str">
            <v>SCS0003023</v>
          </cell>
          <cell r="N7248">
            <v>1943508</v>
          </cell>
          <cell r="O7248" t="str">
            <v>双边副驾左内护盖</v>
          </cell>
          <cell r="Q7248">
            <v>8</v>
          </cell>
          <cell r="R7248" t="str">
            <v>YC01</v>
          </cell>
          <cell r="S7248">
            <v>1.5</v>
          </cell>
        </row>
        <row r="7249">
          <cell r="M7249" t="str">
            <v>SCS0006383</v>
          </cell>
          <cell r="N7249" t="str">
            <v>1932389A</v>
          </cell>
          <cell r="O7249" t="str">
            <v>两侧头枕杆</v>
          </cell>
          <cell r="P7249" t="str">
            <v>P203</v>
          </cell>
          <cell r="Q7249">
            <v>1160</v>
          </cell>
          <cell r="R7249" t="str">
            <v>YC01</v>
          </cell>
          <cell r="S7249">
            <v>6.5</v>
          </cell>
        </row>
        <row r="7250">
          <cell r="M7250" t="str">
            <v>SCS0001110</v>
          </cell>
          <cell r="N7250">
            <v>1943004</v>
          </cell>
          <cell r="O7250" t="str">
            <v>后排靠背中间脚架总成</v>
          </cell>
          <cell r="Q7250">
            <v>21</v>
          </cell>
          <cell r="R7250" t="str">
            <v>YC01</v>
          </cell>
          <cell r="S7250">
            <v>7.53</v>
          </cell>
        </row>
        <row r="7251">
          <cell r="M7251" t="str">
            <v>SCS0003423</v>
          </cell>
          <cell r="N7251" t="str">
            <v>L4533</v>
          </cell>
          <cell r="O7251" t="str">
            <v>独立座垫泡沫总成</v>
          </cell>
          <cell r="P7251">
            <v>306</v>
          </cell>
          <cell r="Q7251">
            <v>785</v>
          </cell>
          <cell r="R7251" t="str">
            <v>BC01</v>
          </cell>
          <cell r="S7251">
            <v>21.32</v>
          </cell>
        </row>
        <row r="7252">
          <cell r="M7252" t="str">
            <v>scs0006643</v>
          </cell>
          <cell r="N7252" t="str">
            <v>L4527</v>
          </cell>
          <cell r="O7252" t="str">
            <v>靠背下端打钉钢丝</v>
          </cell>
          <cell r="P7252" t="str">
            <v>P203后排整体背</v>
          </cell>
          <cell r="Q7252">
            <v>921</v>
          </cell>
          <cell r="R7252" t="str">
            <v>YC10</v>
          </cell>
          <cell r="S7252">
            <v>1.2</v>
          </cell>
        </row>
        <row r="7253">
          <cell r="M7253" t="str">
            <v>SCS0011674</v>
          </cell>
          <cell r="N7253">
            <v>2143048</v>
          </cell>
          <cell r="O7253" t="str">
            <v>靠背面套</v>
          </cell>
          <cell r="P7253" t="str">
            <v>P203亚麻棕PVC</v>
          </cell>
          <cell r="Q7253">
            <v>362</v>
          </cell>
          <cell r="R7253" t="str">
            <v>YC01</v>
          </cell>
          <cell r="S7253">
            <v>127.05</v>
          </cell>
        </row>
        <row r="7254">
          <cell r="M7254" t="str">
            <v>SCS0005488</v>
          </cell>
          <cell r="N7254">
            <v>2143048</v>
          </cell>
          <cell r="O7254" t="str">
            <v>四分坐垫无纺布</v>
          </cell>
          <cell r="P7254" t="str">
            <v>P203</v>
          </cell>
          <cell r="Q7254">
            <v>421</v>
          </cell>
          <cell r="R7254" t="str">
            <v>YC03</v>
          </cell>
          <cell r="S7254">
            <v>1.95</v>
          </cell>
        </row>
        <row r="7255">
          <cell r="M7255" t="str">
            <v>SCS0006388</v>
          </cell>
          <cell r="N7255">
            <v>2143048</v>
          </cell>
          <cell r="O7255" t="str">
            <v>拉带总成</v>
          </cell>
          <cell r="P7255" t="str">
            <v>P203后排</v>
          </cell>
          <cell r="Q7255">
            <v>1200</v>
          </cell>
          <cell r="R7255" t="str">
            <v>YC01</v>
          </cell>
          <cell r="S7255">
            <v>1.26</v>
          </cell>
        </row>
        <row r="7256">
          <cell r="M7256" t="str">
            <v>SCS0003126</v>
          </cell>
          <cell r="N7256">
            <v>1943508</v>
          </cell>
          <cell r="O7256" t="str">
            <v>主驾右侧罩壳</v>
          </cell>
          <cell r="P7256" t="str">
            <v>H32B</v>
          </cell>
          <cell r="Q7256">
            <v>2260</v>
          </cell>
          <cell r="R7256" t="str">
            <v>YC01</v>
          </cell>
          <cell r="S7256">
            <v>1.5</v>
          </cell>
        </row>
        <row r="7257">
          <cell r="M7257" t="str">
            <v>SCS0006385</v>
          </cell>
          <cell r="N7257" t="str">
            <v>1932389A</v>
          </cell>
          <cell r="O7257" t="str">
            <v>中间头枕杆</v>
          </cell>
          <cell r="P7257" t="str">
            <v>P203</v>
          </cell>
          <cell r="Q7257">
            <v>276</v>
          </cell>
          <cell r="R7257" t="str">
            <v>YC01</v>
          </cell>
          <cell r="S7257">
            <v>6.7</v>
          </cell>
        </row>
        <row r="7258">
          <cell r="M7258" t="str">
            <v>SCS0001133</v>
          </cell>
          <cell r="N7258">
            <v>1943004</v>
          </cell>
          <cell r="O7258" t="str">
            <v>后排靠背解锁支架（右）</v>
          </cell>
          <cell r="Q7258">
            <v>70</v>
          </cell>
          <cell r="R7258" t="str">
            <v>YC01</v>
          </cell>
          <cell r="S7258">
            <v>1.37</v>
          </cell>
        </row>
        <row r="7259">
          <cell r="M7259" t="str">
            <v>SCS0003424</v>
          </cell>
          <cell r="N7259" t="str">
            <v>L4533</v>
          </cell>
          <cell r="O7259" t="str">
            <v>独立靠背泡沫总成</v>
          </cell>
          <cell r="P7259">
            <v>306</v>
          </cell>
          <cell r="Q7259">
            <v>796</v>
          </cell>
          <cell r="R7259" t="str">
            <v>YC01</v>
          </cell>
          <cell r="S7259">
            <v>22.64</v>
          </cell>
        </row>
        <row r="7260">
          <cell r="M7260" t="str">
            <v>scs0006645</v>
          </cell>
          <cell r="N7260" t="str">
            <v>L4527</v>
          </cell>
          <cell r="O7260" t="str">
            <v>靠背合棉侧翼支撑钢丝左</v>
          </cell>
          <cell r="P7260" t="str">
            <v>P203后排整体背</v>
          </cell>
          <cell r="Q7260">
            <v>921</v>
          </cell>
          <cell r="R7260" t="str">
            <v>YC10</v>
          </cell>
          <cell r="S7260">
            <v>0.92</v>
          </cell>
        </row>
        <row r="7261">
          <cell r="M7261" t="str">
            <v>SCS0011679</v>
          </cell>
          <cell r="N7261">
            <v>2143048</v>
          </cell>
          <cell r="O7261" t="str">
            <v>扶手面套</v>
          </cell>
          <cell r="P7261" t="str">
            <v>P203亚麻棕PVC</v>
          </cell>
          <cell r="Q7261">
            <v>361</v>
          </cell>
          <cell r="R7261" t="str">
            <v>YC01</v>
          </cell>
          <cell r="S7261">
            <v>19.09</v>
          </cell>
        </row>
        <row r="7262">
          <cell r="M7262" t="str">
            <v>SCS0005399</v>
          </cell>
          <cell r="N7262">
            <v>2143048</v>
          </cell>
          <cell r="O7262" t="str">
            <v>前排靠背护面总成</v>
          </cell>
          <cell r="P7262" t="str">
            <v>P203PU无气囊</v>
          </cell>
          <cell r="Q7262">
            <v>146</v>
          </cell>
          <cell r="R7262" t="str">
            <v>YC01</v>
          </cell>
          <cell r="S7262">
            <v>73.489999999999995</v>
          </cell>
        </row>
        <row r="7263">
          <cell r="M7263" t="str">
            <v>SCS0006668</v>
          </cell>
          <cell r="N7263">
            <v>2143048</v>
          </cell>
          <cell r="O7263" t="str">
            <v>驾座头枕护面总成</v>
          </cell>
          <cell r="P7263" t="str">
            <v>中联座椅</v>
          </cell>
          <cell r="Q7263">
            <v>960</v>
          </cell>
          <cell r="R7263" t="str">
            <v>YC01</v>
          </cell>
          <cell r="S7263">
            <v>2.33</v>
          </cell>
        </row>
        <row r="7264">
          <cell r="M7264" t="str">
            <v>SCS0003128</v>
          </cell>
          <cell r="N7264">
            <v>1943508</v>
          </cell>
          <cell r="O7264" t="str">
            <v>调角器手柄</v>
          </cell>
          <cell r="P7264" t="str">
            <v>H32B</v>
          </cell>
          <cell r="Q7264">
            <v>2639</v>
          </cell>
          <cell r="R7264" t="str">
            <v>YC01</v>
          </cell>
          <cell r="S7264">
            <v>0.59</v>
          </cell>
        </row>
        <row r="7265">
          <cell r="M7265" t="str">
            <v>SCS0005458</v>
          </cell>
          <cell r="N7265" t="str">
            <v>L4533</v>
          </cell>
          <cell r="O7265" t="str">
            <v>四分坐垫合棉总成</v>
          </cell>
          <cell r="P7265" t="str">
            <v>P203</v>
          </cell>
          <cell r="Q7265">
            <v>1052</v>
          </cell>
          <cell r="R7265" t="str">
            <v>BC01</v>
          </cell>
          <cell r="S7265">
            <v>30.77</v>
          </cell>
        </row>
        <row r="7266">
          <cell r="M7266" t="str">
            <v>SCS0001135</v>
          </cell>
          <cell r="N7266">
            <v>1943004</v>
          </cell>
          <cell r="O7266" t="str">
            <v>后排靠背锁扣右固定座总成</v>
          </cell>
          <cell r="Q7266">
            <v>70</v>
          </cell>
          <cell r="R7266" t="str">
            <v>YC01</v>
          </cell>
          <cell r="S7266">
            <v>2.94</v>
          </cell>
        </row>
        <row r="7267">
          <cell r="M7267" t="str">
            <v>SCS0006797</v>
          </cell>
          <cell r="N7267" t="str">
            <v>L4533</v>
          </cell>
          <cell r="O7267" t="str">
            <v>中车折叠靠背发泡</v>
          </cell>
          <cell r="P7267" t="str">
            <v>动车项目</v>
          </cell>
          <cell r="Q7267">
            <v>106</v>
          </cell>
          <cell r="R7267" t="str">
            <v>YC01</v>
          </cell>
          <cell r="S7267">
            <v>4.8899999999999997</v>
          </cell>
        </row>
        <row r="7268">
          <cell r="M7268" t="str">
            <v>scs0006646</v>
          </cell>
          <cell r="N7268" t="str">
            <v>L4527</v>
          </cell>
          <cell r="O7268" t="str">
            <v>靠背合棉侧翼支撑钢丝右</v>
          </cell>
          <cell r="P7268" t="str">
            <v>P203后排整体背</v>
          </cell>
          <cell r="Q7268">
            <v>821</v>
          </cell>
          <cell r="R7268" t="str">
            <v>YC10</v>
          </cell>
          <cell r="S7268">
            <v>0.92</v>
          </cell>
        </row>
        <row r="7269">
          <cell r="M7269" t="str">
            <v>SCS0011683</v>
          </cell>
          <cell r="N7269">
            <v>2143048</v>
          </cell>
          <cell r="O7269" t="str">
            <v>中间头枕面套</v>
          </cell>
          <cell r="P7269" t="str">
            <v>P203亚麻棕PVC</v>
          </cell>
          <cell r="Q7269">
            <v>360</v>
          </cell>
          <cell r="R7269" t="str">
            <v>YC01</v>
          </cell>
          <cell r="S7269">
            <v>11.12</v>
          </cell>
        </row>
        <row r="7270">
          <cell r="M7270" t="str">
            <v>SCS0005403</v>
          </cell>
          <cell r="N7270">
            <v>2143048</v>
          </cell>
          <cell r="O7270" t="str">
            <v>主驾座垫护面总成</v>
          </cell>
          <cell r="P7270" t="str">
            <v>P203PU</v>
          </cell>
          <cell r="Q7270">
            <v>70</v>
          </cell>
          <cell r="R7270" t="str">
            <v>YC01</v>
          </cell>
          <cell r="S7270">
            <v>39.86</v>
          </cell>
        </row>
        <row r="7271">
          <cell r="M7271" t="str">
            <v>SCS0006669</v>
          </cell>
          <cell r="N7271">
            <v>2143048</v>
          </cell>
          <cell r="O7271" t="str">
            <v>左座垫护面总成</v>
          </cell>
          <cell r="P7271" t="str">
            <v>中联座椅</v>
          </cell>
          <cell r="Q7271">
            <v>960</v>
          </cell>
          <cell r="R7271" t="str">
            <v>YC01</v>
          </cell>
          <cell r="S7271">
            <v>8.2200000000000006</v>
          </cell>
        </row>
        <row r="7272">
          <cell r="M7272" t="str">
            <v>SCS0003129</v>
          </cell>
          <cell r="N7272">
            <v>1943508</v>
          </cell>
          <cell r="O7272" t="str">
            <v>主驾左侧罩壳</v>
          </cell>
          <cell r="P7272" t="str">
            <v>H32B(六向)</v>
          </cell>
          <cell r="Q7272">
            <v>2260</v>
          </cell>
          <cell r="R7272" t="str">
            <v>YC01</v>
          </cell>
          <cell r="S7272">
            <v>4.34</v>
          </cell>
        </row>
        <row r="7273">
          <cell r="M7273" t="str">
            <v>SCS0005470</v>
          </cell>
          <cell r="N7273" t="str">
            <v>L4533</v>
          </cell>
          <cell r="O7273" t="str">
            <v>六分坐垫合棉总成</v>
          </cell>
          <cell r="P7273" t="str">
            <v>P203</v>
          </cell>
          <cell r="Q7273">
            <v>1060</v>
          </cell>
          <cell r="R7273" t="str">
            <v>BC01</v>
          </cell>
          <cell r="S7273">
            <v>47.26</v>
          </cell>
        </row>
        <row r="7274">
          <cell r="M7274" t="str">
            <v>SCS0001136</v>
          </cell>
          <cell r="N7274">
            <v>1943004</v>
          </cell>
          <cell r="O7274" t="str">
            <v>安全带卷收器安装板</v>
          </cell>
          <cell r="Q7274">
            <v>70</v>
          </cell>
          <cell r="R7274" t="str">
            <v>YC01</v>
          </cell>
          <cell r="S7274">
            <v>4.9400000000000004</v>
          </cell>
        </row>
        <row r="7275">
          <cell r="M7275" t="str">
            <v>SCS0006801</v>
          </cell>
          <cell r="N7275" t="str">
            <v>L4533</v>
          </cell>
          <cell r="O7275" t="str">
            <v>中车头靠发泡</v>
          </cell>
          <cell r="P7275" t="str">
            <v>动车项目</v>
          </cell>
          <cell r="Q7275">
            <v>1077</v>
          </cell>
          <cell r="R7275" t="str">
            <v>YC01</v>
          </cell>
          <cell r="S7275">
            <v>6.41</v>
          </cell>
        </row>
        <row r="7276">
          <cell r="M7276" t="str">
            <v>SCS0000799</v>
          </cell>
          <cell r="N7276" t="str">
            <v>L4527</v>
          </cell>
          <cell r="O7276" t="str">
            <v>蛇簧固定片</v>
          </cell>
          <cell r="P7276">
            <v>306</v>
          </cell>
          <cell r="Q7276">
            <v>1488</v>
          </cell>
          <cell r="R7276" t="str">
            <v>YC10</v>
          </cell>
          <cell r="S7276">
            <v>0.11</v>
          </cell>
        </row>
        <row r="7277">
          <cell r="M7277" t="str">
            <v>SCS0006668</v>
          </cell>
          <cell r="N7277">
            <v>2143048</v>
          </cell>
          <cell r="O7277" t="str">
            <v>驾座头枕护面总成</v>
          </cell>
          <cell r="P7277" t="str">
            <v>中联座椅</v>
          </cell>
          <cell r="Q7277">
            <v>1120</v>
          </cell>
          <cell r="R7277" t="str">
            <v>YC01</v>
          </cell>
          <cell r="S7277">
            <v>2.33</v>
          </cell>
        </row>
        <row r="7278">
          <cell r="M7278" t="str">
            <v>SCS0005426</v>
          </cell>
          <cell r="N7278">
            <v>2143048</v>
          </cell>
          <cell r="O7278" t="str">
            <v>副驾座垫护面总成</v>
          </cell>
          <cell r="P7278" t="str">
            <v>P203PU</v>
          </cell>
          <cell r="Q7278">
            <v>70</v>
          </cell>
          <cell r="R7278" t="str">
            <v>YC01</v>
          </cell>
          <cell r="S7278">
            <v>39.86</v>
          </cell>
        </row>
        <row r="7279">
          <cell r="M7279" t="str">
            <v>SCS0006670</v>
          </cell>
          <cell r="N7279">
            <v>2143048</v>
          </cell>
          <cell r="O7279" t="str">
            <v>靠背护面总成</v>
          </cell>
          <cell r="P7279" t="str">
            <v>中联座椅</v>
          </cell>
          <cell r="Q7279">
            <v>960</v>
          </cell>
          <cell r="R7279" t="str">
            <v>YC01</v>
          </cell>
          <cell r="S7279">
            <v>10.8</v>
          </cell>
        </row>
        <row r="7280">
          <cell r="M7280" t="str">
            <v>SCS0003130</v>
          </cell>
          <cell r="N7280">
            <v>1943508</v>
          </cell>
          <cell r="O7280" t="str">
            <v>升降手柄总成</v>
          </cell>
          <cell r="P7280" t="str">
            <v>H32B</v>
          </cell>
          <cell r="Q7280">
            <v>2260</v>
          </cell>
          <cell r="R7280" t="str">
            <v>YC01</v>
          </cell>
          <cell r="S7280">
            <v>5.25</v>
          </cell>
        </row>
        <row r="7281">
          <cell r="M7281" t="str">
            <v>scs0005378</v>
          </cell>
          <cell r="N7281" t="str">
            <v>L4533</v>
          </cell>
          <cell r="O7281" t="str">
            <v>前排座垫泡沫总成</v>
          </cell>
          <cell r="P7281" t="str">
            <v>P203</v>
          </cell>
          <cell r="Q7281">
            <v>2403</v>
          </cell>
          <cell r="R7281" t="str">
            <v>BC01</v>
          </cell>
          <cell r="S7281">
            <v>19.78</v>
          </cell>
        </row>
        <row r="7282">
          <cell r="M7282" t="str">
            <v>SCS0001162</v>
          </cell>
          <cell r="N7282">
            <v>1943004</v>
          </cell>
          <cell r="O7282" t="str">
            <v>四分靠背头枕管支架</v>
          </cell>
          <cell r="Q7282">
            <v>42</v>
          </cell>
          <cell r="R7282" t="str">
            <v>YC01</v>
          </cell>
          <cell r="S7282">
            <v>0.67</v>
          </cell>
        </row>
        <row r="7283">
          <cell r="M7283" t="str">
            <v>SCS0010923</v>
          </cell>
          <cell r="N7283" t="str">
            <v>L4533</v>
          </cell>
          <cell r="O7283" t="str">
            <v>后排靠背发泡总成</v>
          </cell>
          <cell r="P7283" t="str">
            <v>C40DB-C01</v>
          </cell>
          <cell r="Q7283">
            <v>1186</v>
          </cell>
          <cell r="R7283" t="str">
            <v>BC01</v>
          </cell>
          <cell r="S7283">
            <v>76.930000000000007</v>
          </cell>
        </row>
        <row r="7284">
          <cell r="M7284" t="str">
            <v>SCS0000924</v>
          </cell>
          <cell r="N7284" t="str">
            <v>L4527</v>
          </cell>
          <cell r="O7284" t="str">
            <v>后座垫骨架总成</v>
          </cell>
          <cell r="P7284" t="str">
            <v>C33DB</v>
          </cell>
          <cell r="Q7284">
            <v>49</v>
          </cell>
          <cell r="R7284" t="str">
            <v>YC01</v>
          </cell>
          <cell r="S7284">
            <v>30.57</v>
          </cell>
        </row>
        <row r="7285">
          <cell r="M7285" t="str">
            <v>SCS0006669</v>
          </cell>
          <cell r="N7285">
            <v>2143048</v>
          </cell>
          <cell r="O7285" t="str">
            <v>左座垫护面总成</v>
          </cell>
          <cell r="P7285" t="str">
            <v>中联座椅</v>
          </cell>
          <cell r="Q7285">
            <v>1220</v>
          </cell>
          <cell r="R7285" t="str">
            <v>YC01</v>
          </cell>
          <cell r="S7285">
            <v>8.2200000000000006</v>
          </cell>
        </row>
        <row r="7286">
          <cell r="M7286" t="str">
            <v>SCS0005494</v>
          </cell>
          <cell r="N7286">
            <v>2143048</v>
          </cell>
          <cell r="O7286" t="str">
            <v>靠背面套</v>
          </cell>
          <cell r="P7286" t="str">
            <v>P203PU无扶手</v>
          </cell>
          <cell r="Q7286">
            <v>70</v>
          </cell>
          <cell r="R7286" t="str">
            <v>YC01</v>
          </cell>
          <cell r="S7286">
            <v>85.37</v>
          </cell>
        </row>
        <row r="7287">
          <cell r="M7287" t="str">
            <v>SCS0006671</v>
          </cell>
          <cell r="N7287">
            <v>2143048</v>
          </cell>
          <cell r="O7287" t="str">
            <v>靠背左扶手护面总成</v>
          </cell>
          <cell r="P7287" t="str">
            <v>中联座椅</v>
          </cell>
          <cell r="Q7287">
            <v>960</v>
          </cell>
          <cell r="R7287" t="str">
            <v>YC01</v>
          </cell>
          <cell r="S7287">
            <v>1.53</v>
          </cell>
        </row>
        <row r="7288">
          <cell r="M7288" t="str">
            <v>SCS0003131</v>
          </cell>
          <cell r="N7288">
            <v>1943508</v>
          </cell>
          <cell r="O7288" t="str">
            <v>升降手柄盖</v>
          </cell>
          <cell r="P7288" t="str">
            <v>H32B</v>
          </cell>
          <cell r="Q7288">
            <v>2260</v>
          </cell>
          <cell r="R7288" t="str">
            <v>YC01</v>
          </cell>
          <cell r="S7288">
            <v>0.11</v>
          </cell>
        </row>
        <row r="7289">
          <cell r="M7289" t="str">
            <v>SCS0003414</v>
          </cell>
          <cell r="N7289" t="str">
            <v>L4533</v>
          </cell>
          <cell r="O7289" t="str">
            <v>驾座头枕泡沫总成</v>
          </cell>
          <cell r="Q7289">
            <v>1031</v>
          </cell>
          <cell r="R7289" t="str">
            <v>YC03</v>
          </cell>
          <cell r="S7289">
            <v>5.42</v>
          </cell>
        </row>
        <row r="7290">
          <cell r="M7290" t="str">
            <v>SCS0001163</v>
          </cell>
          <cell r="N7290">
            <v>1943004</v>
          </cell>
          <cell r="O7290" t="str">
            <v>四分靠背锁左安装支架总成</v>
          </cell>
          <cell r="Q7290">
            <v>21</v>
          </cell>
          <cell r="R7290" t="str">
            <v>YC01</v>
          </cell>
          <cell r="S7290">
            <v>2.25</v>
          </cell>
        </row>
        <row r="7291">
          <cell r="M7291" t="str">
            <v>SCS0010923</v>
          </cell>
          <cell r="N7291" t="str">
            <v>L4533</v>
          </cell>
          <cell r="O7291" t="str">
            <v>后排靠背发泡总成</v>
          </cell>
          <cell r="P7291" t="str">
            <v>C40DB-C01</v>
          </cell>
          <cell r="Q7291">
            <v>307</v>
          </cell>
          <cell r="R7291" t="str">
            <v>BC01</v>
          </cell>
          <cell r="S7291">
            <v>76.930000000000007</v>
          </cell>
        </row>
        <row r="7292">
          <cell r="M7292" t="str">
            <v>SCS0000937</v>
          </cell>
          <cell r="N7292" t="str">
            <v>L4527</v>
          </cell>
          <cell r="O7292" t="str">
            <v>后排六分座垫骨架总成</v>
          </cell>
          <cell r="Q7292">
            <v>21</v>
          </cell>
          <cell r="R7292" t="str">
            <v>YC03</v>
          </cell>
          <cell r="S7292">
            <v>21.49</v>
          </cell>
        </row>
        <row r="7293">
          <cell r="M7293" t="str">
            <v>SCS0006670</v>
          </cell>
          <cell r="N7293">
            <v>2143048</v>
          </cell>
          <cell r="O7293" t="str">
            <v>靠背护面总成</v>
          </cell>
          <cell r="P7293" t="str">
            <v>中联座椅</v>
          </cell>
          <cell r="Q7293">
            <v>1220</v>
          </cell>
          <cell r="R7293" t="str">
            <v>YC01</v>
          </cell>
          <cell r="S7293">
            <v>10.8</v>
          </cell>
        </row>
        <row r="7294">
          <cell r="M7294" t="str">
            <v>SCS0005471</v>
          </cell>
          <cell r="N7294">
            <v>2143048</v>
          </cell>
          <cell r="O7294" t="str">
            <v>六分坐垫面套</v>
          </cell>
          <cell r="P7294" t="str">
            <v>P203PU</v>
          </cell>
          <cell r="Q7294">
            <v>70</v>
          </cell>
          <cell r="R7294" t="str">
            <v>YC01</v>
          </cell>
          <cell r="S7294">
            <v>60.64</v>
          </cell>
        </row>
        <row r="7295">
          <cell r="M7295" t="str">
            <v>SCS0006672</v>
          </cell>
          <cell r="N7295">
            <v>2143048</v>
          </cell>
          <cell r="O7295" t="str">
            <v>靠背右扶手护面总成</v>
          </cell>
          <cell r="P7295" t="str">
            <v>中联座椅</v>
          </cell>
          <cell r="Q7295">
            <v>960</v>
          </cell>
          <cell r="R7295" t="str">
            <v>YC01</v>
          </cell>
          <cell r="S7295">
            <v>1.53</v>
          </cell>
        </row>
        <row r="7296">
          <cell r="M7296" t="str">
            <v>SCS0003134</v>
          </cell>
          <cell r="N7296">
            <v>1943508</v>
          </cell>
          <cell r="O7296" t="str">
            <v>副驾左侧罩壳</v>
          </cell>
          <cell r="P7296" t="str">
            <v>H32B</v>
          </cell>
          <cell r="Q7296">
            <v>2259</v>
          </cell>
          <cell r="R7296" t="str">
            <v>YC01</v>
          </cell>
          <cell r="S7296">
            <v>1.5</v>
          </cell>
        </row>
        <row r="7297">
          <cell r="M7297" t="str">
            <v>SCS0006697</v>
          </cell>
          <cell r="N7297" t="str">
            <v>L4533</v>
          </cell>
          <cell r="O7297" t="str">
            <v>靠背左扶手泡沫总成</v>
          </cell>
          <cell r="P7297" t="str">
            <v>中联座椅</v>
          </cell>
          <cell r="Q7297">
            <v>1031</v>
          </cell>
          <cell r="R7297" t="str">
            <v>YC01</v>
          </cell>
          <cell r="S7297">
            <v>2.4900000000000002</v>
          </cell>
        </row>
        <row r="7298">
          <cell r="M7298" t="str">
            <v>SCS0001164</v>
          </cell>
          <cell r="N7298">
            <v>1943004</v>
          </cell>
          <cell r="O7298" t="str">
            <v>四分靠背锁解锁支架</v>
          </cell>
          <cell r="Q7298">
            <v>21</v>
          </cell>
          <cell r="R7298" t="str">
            <v>YC01</v>
          </cell>
          <cell r="S7298">
            <v>1.37</v>
          </cell>
        </row>
        <row r="7299">
          <cell r="M7299" t="str">
            <v>SCS0006524</v>
          </cell>
          <cell r="N7299">
            <v>1943007</v>
          </cell>
          <cell r="O7299" t="str">
            <v>后排四分坐垫EPP</v>
          </cell>
          <cell r="P7299" t="str">
            <v>P203高配</v>
          </cell>
          <cell r="Q7299">
            <v>276</v>
          </cell>
          <cell r="R7299" t="str">
            <v>YC03</v>
          </cell>
          <cell r="S7299">
            <v>19.600000000000001</v>
          </cell>
        </row>
        <row r="7300">
          <cell r="M7300" t="str">
            <v>SCS0000938</v>
          </cell>
          <cell r="N7300" t="str">
            <v>L4527</v>
          </cell>
          <cell r="O7300" t="str">
            <v>后排四分座垫骨架总成</v>
          </cell>
          <cell r="Q7300">
            <v>26</v>
          </cell>
          <cell r="R7300" t="str">
            <v>YC03</v>
          </cell>
          <cell r="S7300">
            <v>15.96</v>
          </cell>
        </row>
        <row r="7301">
          <cell r="M7301" t="str">
            <v>SCS0006671</v>
          </cell>
          <cell r="N7301">
            <v>2143048</v>
          </cell>
          <cell r="O7301" t="str">
            <v>靠背左扶手护面总成</v>
          </cell>
          <cell r="P7301" t="str">
            <v>中联座椅</v>
          </cell>
          <cell r="Q7301">
            <v>900</v>
          </cell>
          <cell r="R7301" t="str">
            <v>YC01</v>
          </cell>
          <cell r="S7301">
            <v>1.53</v>
          </cell>
        </row>
        <row r="7302">
          <cell r="M7302" t="str">
            <v>SCS0005459</v>
          </cell>
          <cell r="N7302">
            <v>2143048</v>
          </cell>
          <cell r="O7302" t="str">
            <v>四分坐垫面套</v>
          </cell>
          <cell r="P7302" t="str">
            <v>P203PU</v>
          </cell>
          <cell r="Q7302">
            <v>70</v>
          </cell>
          <cell r="R7302" t="str">
            <v>YC01</v>
          </cell>
          <cell r="S7302">
            <v>49.8</v>
          </cell>
        </row>
        <row r="7303">
          <cell r="M7303" t="str">
            <v>SCS0006844</v>
          </cell>
          <cell r="N7303">
            <v>2143048</v>
          </cell>
          <cell r="O7303" t="str">
            <v>座垫护面总成（皮革）</v>
          </cell>
          <cell r="P7303" t="str">
            <v>中联座椅</v>
          </cell>
          <cell r="Q7303">
            <v>30</v>
          </cell>
          <cell r="R7303" t="str">
            <v>YC01</v>
          </cell>
          <cell r="S7303">
            <v>39.68</v>
          </cell>
        </row>
        <row r="7304">
          <cell r="M7304" t="str">
            <v>SCS0003135</v>
          </cell>
          <cell r="N7304">
            <v>1943508</v>
          </cell>
          <cell r="O7304" t="str">
            <v>副驾右侧大罩壳</v>
          </cell>
          <cell r="P7304" t="str">
            <v>H32B(四向)</v>
          </cell>
          <cell r="Q7304">
            <v>2259</v>
          </cell>
          <cell r="R7304" t="str">
            <v>YC01</v>
          </cell>
          <cell r="S7304">
            <v>4.57</v>
          </cell>
        </row>
        <row r="7305">
          <cell r="M7305" t="str">
            <v>SCS0006699</v>
          </cell>
          <cell r="N7305" t="str">
            <v>L4533</v>
          </cell>
          <cell r="O7305" t="str">
            <v>靠背右扶手泡沫总成</v>
          </cell>
          <cell r="P7305" t="str">
            <v>中联座椅</v>
          </cell>
          <cell r="Q7305">
            <v>1031</v>
          </cell>
          <cell r="R7305" t="str">
            <v>YC01</v>
          </cell>
          <cell r="S7305">
            <v>2.4900000000000002</v>
          </cell>
        </row>
        <row r="7306">
          <cell r="M7306" t="str">
            <v>SCS0001411</v>
          </cell>
          <cell r="N7306">
            <v>1943004</v>
          </cell>
          <cell r="O7306" t="str">
            <v>扶手支撑板</v>
          </cell>
          <cell r="P7306" t="str">
            <v>C40D</v>
          </cell>
          <cell r="Q7306">
            <v>220</v>
          </cell>
          <cell r="R7306" t="str">
            <v>YC10</v>
          </cell>
          <cell r="S7306">
            <v>5.87</v>
          </cell>
        </row>
        <row r="7307">
          <cell r="M7307" t="str">
            <v>SCS0006525</v>
          </cell>
          <cell r="N7307">
            <v>1943007</v>
          </cell>
          <cell r="O7307" t="str">
            <v>后排六分坐垫EPP</v>
          </cell>
          <cell r="P7307" t="str">
            <v>P203高配</v>
          </cell>
          <cell r="Q7307">
            <v>276</v>
          </cell>
          <cell r="R7307" t="str">
            <v>YC03</v>
          </cell>
          <cell r="S7307">
            <v>29.4</v>
          </cell>
        </row>
        <row r="7308">
          <cell r="M7308" t="str">
            <v>SCS0001126</v>
          </cell>
          <cell r="N7308" t="str">
            <v>L4527</v>
          </cell>
          <cell r="O7308" t="str">
            <v>整体背骨架左连接板总成</v>
          </cell>
          <cell r="P7308" t="str">
            <v>C33D</v>
          </cell>
          <cell r="Q7308">
            <v>49</v>
          </cell>
          <cell r="R7308" t="str">
            <v>YC01</v>
          </cell>
          <cell r="S7308">
            <v>11.49</v>
          </cell>
        </row>
        <row r="7309">
          <cell r="M7309" t="str">
            <v>SCS0006672</v>
          </cell>
          <cell r="N7309">
            <v>2143048</v>
          </cell>
          <cell r="O7309" t="str">
            <v>靠背右扶手护面总成</v>
          </cell>
          <cell r="P7309" t="str">
            <v>中联座椅</v>
          </cell>
          <cell r="Q7309">
            <v>900</v>
          </cell>
          <cell r="R7309" t="str">
            <v>YC01</v>
          </cell>
          <cell r="S7309">
            <v>1.53</v>
          </cell>
        </row>
        <row r="7310">
          <cell r="M7310" t="str">
            <v>SCS0005453</v>
          </cell>
          <cell r="N7310">
            <v>2143048</v>
          </cell>
          <cell r="O7310" t="str">
            <v>两侧头枕面套</v>
          </cell>
          <cell r="P7310" t="str">
            <v>P203PU</v>
          </cell>
          <cell r="Q7310">
            <v>240</v>
          </cell>
          <cell r="R7310" t="str">
            <v>YC01</v>
          </cell>
          <cell r="S7310">
            <v>13.43</v>
          </cell>
        </row>
        <row r="7311">
          <cell r="M7311" t="str">
            <v>SCS0006845</v>
          </cell>
          <cell r="N7311">
            <v>2143048</v>
          </cell>
          <cell r="O7311" t="str">
            <v>靠背护面总成（皮革）</v>
          </cell>
          <cell r="P7311" t="str">
            <v>中联座椅</v>
          </cell>
          <cell r="Q7311">
            <v>30</v>
          </cell>
          <cell r="R7311" t="str">
            <v>YC01</v>
          </cell>
          <cell r="S7311">
            <v>60.43</v>
          </cell>
        </row>
        <row r="7312">
          <cell r="M7312" t="str">
            <v>SCS0003136</v>
          </cell>
          <cell r="N7312">
            <v>1943508</v>
          </cell>
          <cell r="O7312" t="str">
            <v>副驾调角器手柄</v>
          </cell>
          <cell r="P7312" t="str">
            <v>H32B</v>
          </cell>
          <cell r="Q7312">
            <v>2751</v>
          </cell>
          <cell r="R7312" t="str">
            <v>YC01</v>
          </cell>
          <cell r="S7312">
            <v>0.59</v>
          </cell>
        </row>
        <row r="7313">
          <cell r="M7313" t="str">
            <v>SCS0006770</v>
          </cell>
          <cell r="N7313" t="str">
            <v>L4533</v>
          </cell>
          <cell r="O7313" t="str">
            <v>中车背垫发泡</v>
          </cell>
          <cell r="P7313" t="str">
            <v>动车项目</v>
          </cell>
          <cell r="Q7313">
            <v>1010</v>
          </cell>
          <cell r="R7313" t="str">
            <v>YC01</v>
          </cell>
          <cell r="S7313">
            <v>8.82</v>
          </cell>
        </row>
        <row r="7314">
          <cell r="M7314" t="str">
            <v>SCS0001412</v>
          </cell>
          <cell r="N7314">
            <v>1943004</v>
          </cell>
          <cell r="O7314" t="str">
            <v>扶手连接钣金1(左)</v>
          </cell>
          <cell r="P7314" t="str">
            <v>C40D</v>
          </cell>
          <cell r="Q7314">
            <v>220</v>
          </cell>
          <cell r="R7314" t="str">
            <v>YC10</v>
          </cell>
          <cell r="S7314">
            <v>2.42</v>
          </cell>
        </row>
        <row r="7315">
          <cell r="M7315" t="str">
            <v>SCS0003423</v>
          </cell>
          <cell r="N7315" t="str">
            <v>L4533</v>
          </cell>
          <cell r="O7315" t="str">
            <v>独立座垫泡沫总成</v>
          </cell>
          <cell r="P7315">
            <v>306</v>
          </cell>
          <cell r="Q7315">
            <v>865</v>
          </cell>
          <cell r="R7315" t="str">
            <v>BC01</v>
          </cell>
          <cell r="S7315">
            <v>21.32</v>
          </cell>
        </row>
        <row r="7316">
          <cell r="M7316" t="str">
            <v>SCS0001127</v>
          </cell>
          <cell r="N7316" t="str">
            <v>L4527</v>
          </cell>
          <cell r="O7316" t="str">
            <v>整体背骨架右连接板总成</v>
          </cell>
          <cell r="Q7316">
            <v>70</v>
          </cell>
          <cell r="R7316" t="str">
            <v>YC01</v>
          </cell>
          <cell r="S7316">
            <v>10.25</v>
          </cell>
        </row>
        <row r="7317">
          <cell r="M7317" t="str">
            <v>SCS0006844</v>
          </cell>
          <cell r="N7317">
            <v>2143048</v>
          </cell>
          <cell r="O7317" t="str">
            <v>座垫护面总成（皮革）</v>
          </cell>
          <cell r="P7317" t="str">
            <v>中联座椅</v>
          </cell>
          <cell r="Q7317">
            <v>40</v>
          </cell>
          <cell r="R7317" t="str">
            <v>YC01</v>
          </cell>
          <cell r="S7317">
            <v>39.68</v>
          </cell>
        </row>
        <row r="7318">
          <cell r="M7318" t="str">
            <v>SCS0005400</v>
          </cell>
          <cell r="N7318">
            <v>2143048</v>
          </cell>
          <cell r="O7318" t="str">
            <v>前排头枕护面总成</v>
          </cell>
          <cell r="P7318" t="str">
            <v>P203PU</v>
          </cell>
          <cell r="Q7318">
            <v>101</v>
          </cell>
          <cell r="R7318" t="str">
            <v>YC01</v>
          </cell>
          <cell r="S7318">
            <v>15.77</v>
          </cell>
        </row>
        <row r="7319">
          <cell r="M7319" t="str">
            <v>SCS0006849</v>
          </cell>
          <cell r="N7319">
            <v>2143048</v>
          </cell>
          <cell r="O7319" t="str">
            <v>驾座头枕护面总成（皮革）</v>
          </cell>
          <cell r="P7319" t="str">
            <v>中联座椅</v>
          </cell>
          <cell r="Q7319">
            <v>30</v>
          </cell>
          <cell r="R7319" t="str">
            <v>YC01</v>
          </cell>
          <cell r="S7319">
            <v>9.16</v>
          </cell>
        </row>
        <row r="7320">
          <cell r="M7320" t="str">
            <v>SCS0003137</v>
          </cell>
          <cell r="N7320">
            <v>1943508</v>
          </cell>
          <cell r="O7320" t="str">
            <v>解锁罩壳</v>
          </cell>
          <cell r="P7320" t="str">
            <v>H32B</v>
          </cell>
          <cell r="Q7320">
            <v>4480</v>
          </cell>
          <cell r="R7320" t="str">
            <v>YC01</v>
          </cell>
          <cell r="S7320">
            <v>0.15</v>
          </cell>
        </row>
        <row r="7321">
          <cell r="M7321" t="str">
            <v>SCS0006774</v>
          </cell>
          <cell r="N7321" t="str">
            <v>L4533</v>
          </cell>
          <cell r="O7321" t="str">
            <v>中车坐垫发泡</v>
          </cell>
          <cell r="P7321" t="str">
            <v>动车项目</v>
          </cell>
          <cell r="Q7321">
            <v>1011</v>
          </cell>
          <cell r="R7321" t="str">
            <v>YC01</v>
          </cell>
          <cell r="S7321">
            <v>10.5</v>
          </cell>
        </row>
        <row r="7322">
          <cell r="M7322" t="str">
            <v>SCS0001413</v>
          </cell>
          <cell r="N7322">
            <v>1943004</v>
          </cell>
          <cell r="O7322" t="str">
            <v>扶手连接钣金2(右)</v>
          </cell>
          <cell r="P7322" t="str">
            <v>C40D</v>
          </cell>
          <cell r="Q7322">
            <v>220</v>
          </cell>
          <cell r="R7322" t="str">
            <v>YC10</v>
          </cell>
          <cell r="S7322">
            <v>2.42</v>
          </cell>
        </row>
        <row r="7323">
          <cell r="M7323" t="str">
            <v>SCS0003424</v>
          </cell>
          <cell r="N7323" t="str">
            <v>L4533</v>
          </cell>
          <cell r="O7323" t="str">
            <v>独立靠背泡沫总成</v>
          </cell>
          <cell r="P7323">
            <v>306</v>
          </cell>
          <cell r="Q7323">
            <v>832</v>
          </cell>
          <cell r="R7323" t="str">
            <v>YC01</v>
          </cell>
          <cell r="S7323">
            <v>22.64</v>
          </cell>
        </row>
        <row r="7324">
          <cell r="M7324" t="str">
            <v>SCS0001132</v>
          </cell>
          <cell r="N7324" t="str">
            <v>L4527</v>
          </cell>
          <cell r="O7324" t="str">
            <v>后排靠背解锁支架（左）</v>
          </cell>
          <cell r="P7324" t="str">
            <v>C33D</v>
          </cell>
          <cell r="Q7324">
            <v>49</v>
          </cell>
          <cell r="R7324" t="str">
            <v>YC01</v>
          </cell>
          <cell r="S7324">
            <v>1.56</v>
          </cell>
        </row>
        <row r="7325">
          <cell r="M7325" t="str">
            <v>SCS0006845</v>
          </cell>
          <cell r="N7325">
            <v>2143048</v>
          </cell>
          <cell r="O7325" t="str">
            <v>靠背护面总成（皮革）</v>
          </cell>
          <cell r="P7325" t="str">
            <v>中联座椅</v>
          </cell>
          <cell r="Q7325">
            <v>40</v>
          </cell>
          <cell r="R7325" t="str">
            <v>YC01</v>
          </cell>
          <cell r="S7325">
            <v>60.43</v>
          </cell>
        </row>
        <row r="7326">
          <cell r="M7326" t="str">
            <v>SCS0006388</v>
          </cell>
          <cell r="N7326">
            <v>2143048</v>
          </cell>
          <cell r="O7326" t="str">
            <v>拉带总成</v>
          </cell>
          <cell r="P7326" t="str">
            <v>P203后排</v>
          </cell>
          <cell r="Q7326">
            <v>120</v>
          </cell>
          <cell r="R7326" t="str">
            <v>YC01</v>
          </cell>
          <cell r="S7326">
            <v>1.6</v>
          </cell>
        </row>
        <row r="7327">
          <cell r="M7327" t="str">
            <v>SCS0006850</v>
          </cell>
          <cell r="N7327">
            <v>2143048</v>
          </cell>
          <cell r="O7327" t="str">
            <v>靠背左扶手护面总成</v>
          </cell>
          <cell r="P7327" t="str">
            <v>中联座椅</v>
          </cell>
          <cell r="Q7327">
            <v>30</v>
          </cell>
          <cell r="R7327" t="str">
            <v>YC01</v>
          </cell>
          <cell r="S7327">
            <v>7.35</v>
          </cell>
        </row>
        <row r="7328">
          <cell r="M7328" t="str">
            <v>SCS0003138</v>
          </cell>
          <cell r="N7328">
            <v>1943508</v>
          </cell>
          <cell r="O7328" t="str">
            <v>解锁按钮</v>
          </cell>
          <cell r="P7328" t="str">
            <v>H32B</v>
          </cell>
          <cell r="Q7328">
            <v>4480</v>
          </cell>
          <cell r="R7328" t="str">
            <v>YC01</v>
          </cell>
          <cell r="S7328">
            <v>0.3</v>
          </cell>
        </row>
        <row r="7329">
          <cell r="M7329" t="str">
            <v>scs0002869</v>
          </cell>
          <cell r="N7329">
            <v>1913101</v>
          </cell>
          <cell r="O7329" t="str">
            <v>头枕塑料包装袋</v>
          </cell>
          <cell r="Q7329">
            <v>8272</v>
          </cell>
          <cell r="R7329" t="str">
            <v>YC01</v>
          </cell>
          <cell r="S7329">
            <v>0.2</v>
          </cell>
        </row>
        <row r="7330">
          <cell r="M7330" t="str">
            <v>SCS0003936</v>
          </cell>
          <cell r="N7330">
            <v>1943004</v>
          </cell>
          <cell r="O7330" t="str">
            <v>后排座椅靠背中部支架总成</v>
          </cell>
          <cell r="Q7330">
            <v>410</v>
          </cell>
          <cell r="R7330" t="str">
            <v>CZ70</v>
          </cell>
          <cell r="S7330">
            <v>2.0299999999999998</v>
          </cell>
        </row>
        <row r="7331">
          <cell r="M7331" t="str">
            <v>SCS0005372</v>
          </cell>
          <cell r="N7331" t="str">
            <v>L4533</v>
          </cell>
          <cell r="O7331" t="str">
            <v>前排靠背泡沫总成</v>
          </cell>
          <cell r="P7331" t="str">
            <v>P203无气囊</v>
          </cell>
          <cell r="Q7331">
            <v>1257</v>
          </cell>
          <cell r="R7331" t="str">
            <v>BC01</v>
          </cell>
          <cell r="S7331">
            <v>30.77</v>
          </cell>
        </row>
        <row r="7332">
          <cell r="M7332" t="str">
            <v>SCS0001134</v>
          </cell>
          <cell r="N7332" t="str">
            <v>L4527</v>
          </cell>
          <cell r="O7332" t="str">
            <v>后排靠背锁扣左固定座总成</v>
          </cell>
          <cell r="P7332" t="str">
            <v>C33D</v>
          </cell>
          <cell r="Q7332">
            <v>49</v>
          </cell>
          <cell r="R7332" t="str">
            <v>YC01</v>
          </cell>
          <cell r="S7332">
            <v>3.34</v>
          </cell>
        </row>
        <row r="7333">
          <cell r="M7333" t="str">
            <v>SCS0006849</v>
          </cell>
          <cell r="N7333">
            <v>2143048</v>
          </cell>
          <cell r="O7333" t="str">
            <v>驾座头枕护面总成（皮革）</v>
          </cell>
          <cell r="P7333" t="str">
            <v>中联座椅</v>
          </cell>
          <cell r="Q7333">
            <v>40</v>
          </cell>
          <cell r="R7333" t="str">
            <v>YC01</v>
          </cell>
          <cell r="S7333">
            <v>9.16</v>
          </cell>
        </row>
        <row r="7334">
          <cell r="M7334" t="str">
            <v>SCS0005400</v>
          </cell>
          <cell r="N7334">
            <v>2143048</v>
          </cell>
          <cell r="O7334" t="str">
            <v>前排头枕护面总成</v>
          </cell>
          <cell r="P7334" t="str">
            <v>P203PU</v>
          </cell>
          <cell r="Q7334">
            <v>156</v>
          </cell>
          <cell r="R7334" t="str">
            <v>YC01</v>
          </cell>
          <cell r="S7334">
            <v>15.77</v>
          </cell>
        </row>
        <row r="7335">
          <cell r="M7335" t="str">
            <v>SCS0006851</v>
          </cell>
          <cell r="N7335">
            <v>2143048</v>
          </cell>
          <cell r="O7335" t="str">
            <v>靠背右扶手护面总成（皮革</v>
          </cell>
          <cell r="P7335" t="str">
            <v>中联座椅</v>
          </cell>
          <cell r="Q7335">
            <v>30</v>
          </cell>
          <cell r="R7335" t="str">
            <v>YC01</v>
          </cell>
          <cell r="S7335">
            <v>7.35</v>
          </cell>
        </row>
        <row r="7336">
          <cell r="M7336" t="str">
            <v>SCS0003139</v>
          </cell>
          <cell r="N7336">
            <v>1943508</v>
          </cell>
          <cell r="O7336" t="str">
            <v>安全带出口罩壳</v>
          </cell>
          <cell r="P7336" t="str">
            <v>H32B</v>
          </cell>
          <cell r="Q7336">
            <v>2240</v>
          </cell>
          <cell r="R7336" t="str">
            <v>YC01</v>
          </cell>
          <cell r="S7336">
            <v>1.18</v>
          </cell>
        </row>
        <row r="7337">
          <cell r="M7337" t="str">
            <v>SCS0002904</v>
          </cell>
          <cell r="N7337">
            <v>1913101</v>
          </cell>
          <cell r="O7337" t="str">
            <v>驾座总成塑料包装袋</v>
          </cell>
          <cell r="Q7337">
            <v>335</v>
          </cell>
          <cell r="R7337" t="str">
            <v>YC01</v>
          </cell>
          <cell r="S7337">
            <v>1.58</v>
          </cell>
        </row>
        <row r="7338">
          <cell r="M7338" t="str">
            <v>SCS0006625</v>
          </cell>
          <cell r="N7338">
            <v>1943004</v>
          </cell>
          <cell r="O7338" t="str">
            <v>靠背主体管</v>
          </cell>
          <cell r="P7338" t="str">
            <v>P203后排整体背</v>
          </cell>
          <cell r="Q7338">
            <v>220</v>
          </cell>
          <cell r="R7338" t="str">
            <v>YC10</v>
          </cell>
          <cell r="S7338">
            <v>17.329999999999998</v>
          </cell>
        </row>
        <row r="7339">
          <cell r="M7339" t="str">
            <v>SCS0005445</v>
          </cell>
          <cell r="N7339" t="str">
            <v>L4533</v>
          </cell>
          <cell r="O7339" t="str">
            <v>靠背合棉总成</v>
          </cell>
          <cell r="P7339" t="str">
            <v>P203后排有扶手</v>
          </cell>
          <cell r="Q7339">
            <v>212</v>
          </cell>
          <cell r="R7339" t="str">
            <v>BC01</v>
          </cell>
          <cell r="S7339">
            <v>56.49</v>
          </cell>
        </row>
        <row r="7340">
          <cell r="M7340" t="str">
            <v>SCS0001149</v>
          </cell>
          <cell r="N7340" t="str">
            <v>L4527</v>
          </cell>
          <cell r="O7340" t="str">
            <v>六分靠背骨架左上连接板</v>
          </cell>
          <cell r="Q7340">
            <v>21</v>
          </cell>
          <cell r="R7340" t="str">
            <v>YC01</v>
          </cell>
          <cell r="S7340">
            <v>4.04</v>
          </cell>
        </row>
        <row r="7341">
          <cell r="M7341" t="str">
            <v>SCS0006850</v>
          </cell>
          <cell r="N7341">
            <v>2143048</v>
          </cell>
          <cell r="O7341" t="str">
            <v>靠背左扶手护面总成</v>
          </cell>
          <cell r="P7341" t="str">
            <v>中联座椅</v>
          </cell>
          <cell r="Q7341">
            <v>40</v>
          </cell>
          <cell r="R7341" t="str">
            <v>YC01</v>
          </cell>
          <cell r="S7341">
            <v>7.35</v>
          </cell>
        </row>
        <row r="7342">
          <cell r="M7342" t="str">
            <v>SCS0006388</v>
          </cell>
          <cell r="N7342">
            <v>2143048</v>
          </cell>
          <cell r="O7342" t="str">
            <v>拉带总成</v>
          </cell>
          <cell r="P7342" t="str">
            <v>P203后排</v>
          </cell>
          <cell r="Q7342">
            <v>80</v>
          </cell>
          <cell r="R7342" t="str">
            <v>YC01</v>
          </cell>
          <cell r="S7342">
            <v>1.6</v>
          </cell>
        </row>
        <row r="7343">
          <cell r="M7343" t="str">
            <v>scs0011652</v>
          </cell>
          <cell r="N7343">
            <v>2143048</v>
          </cell>
          <cell r="O7343" t="str">
            <v>两侧头枕面套</v>
          </cell>
          <cell r="P7343" t="str">
            <v>P203月牙白PVC</v>
          </cell>
          <cell r="Q7343">
            <v>480</v>
          </cell>
          <cell r="R7343" t="str">
            <v>YC01</v>
          </cell>
          <cell r="S7343">
            <v>21.57</v>
          </cell>
        </row>
        <row r="7344">
          <cell r="M7344" t="str">
            <v>SCS0003182</v>
          </cell>
          <cell r="N7344">
            <v>1943508</v>
          </cell>
          <cell r="O7344" t="str">
            <v>后排靠背6分侧支架罩壳</v>
          </cell>
          <cell r="P7344" t="str">
            <v>H32B</v>
          </cell>
          <cell r="Q7344">
            <v>2207</v>
          </cell>
          <cell r="R7344" t="str">
            <v>YC01</v>
          </cell>
          <cell r="S7344">
            <v>0.91</v>
          </cell>
        </row>
        <row r="7345">
          <cell r="M7345" t="str">
            <v>SCS0002910</v>
          </cell>
          <cell r="N7345">
            <v>1913101</v>
          </cell>
          <cell r="O7345" t="str">
            <v>后排双人靠背总成包装袋</v>
          </cell>
          <cell r="P7345">
            <v>301</v>
          </cell>
          <cell r="Q7345">
            <v>374</v>
          </cell>
          <cell r="R7345" t="str">
            <v>YC01</v>
          </cell>
          <cell r="S7345">
            <v>1.17</v>
          </cell>
        </row>
        <row r="7346">
          <cell r="M7346" t="str">
            <v>SCS0006626</v>
          </cell>
          <cell r="N7346">
            <v>1943004</v>
          </cell>
          <cell r="O7346" t="str">
            <v>靠背左侧边钣焊接总成</v>
          </cell>
          <cell r="P7346" t="str">
            <v>P203后排整体背</v>
          </cell>
          <cell r="Q7346">
            <v>220</v>
          </cell>
          <cell r="R7346" t="str">
            <v>YC10</v>
          </cell>
          <cell r="S7346">
            <v>9.7100000000000009</v>
          </cell>
        </row>
        <row r="7347">
          <cell r="M7347" t="str">
            <v>SCS0005484</v>
          </cell>
          <cell r="N7347" t="str">
            <v>L4533</v>
          </cell>
          <cell r="O7347" t="str">
            <v>靠背合棉总成</v>
          </cell>
          <cell r="P7347" t="str">
            <v>P203后排无扶手</v>
          </cell>
          <cell r="Q7347">
            <v>385</v>
          </cell>
          <cell r="R7347" t="str">
            <v>BC01</v>
          </cell>
          <cell r="S7347">
            <v>65.94</v>
          </cell>
        </row>
        <row r="7348">
          <cell r="M7348" t="str">
            <v>SCS0001159</v>
          </cell>
          <cell r="N7348" t="str">
            <v>L4527</v>
          </cell>
          <cell r="O7348" t="str">
            <v>四分靠背骨架左连接板总成</v>
          </cell>
          <cell r="Q7348">
            <v>21</v>
          </cell>
          <cell r="R7348" t="str">
            <v>YC01</v>
          </cell>
          <cell r="S7348">
            <v>10.199999999999999</v>
          </cell>
        </row>
        <row r="7349">
          <cell r="M7349" t="str">
            <v>SCS0006851</v>
          </cell>
          <cell r="N7349">
            <v>2143048</v>
          </cell>
          <cell r="O7349" t="str">
            <v>靠背右扶手护面总成（皮革</v>
          </cell>
          <cell r="P7349" t="str">
            <v>中联座椅</v>
          </cell>
          <cell r="Q7349">
            <v>40</v>
          </cell>
          <cell r="R7349" t="str">
            <v>YC01</v>
          </cell>
          <cell r="S7349">
            <v>7.35</v>
          </cell>
        </row>
        <row r="7350">
          <cell r="M7350" t="str">
            <v>SCS0006388</v>
          </cell>
          <cell r="N7350">
            <v>2143048</v>
          </cell>
          <cell r="O7350" t="str">
            <v>拉带总成</v>
          </cell>
          <cell r="P7350" t="str">
            <v>P203后排</v>
          </cell>
          <cell r="Q7350">
            <v>300</v>
          </cell>
          <cell r="R7350" t="str">
            <v>YC01</v>
          </cell>
          <cell r="S7350">
            <v>1.6</v>
          </cell>
        </row>
        <row r="7351">
          <cell r="M7351" t="str">
            <v>SCS0011653</v>
          </cell>
          <cell r="N7351">
            <v>2143048</v>
          </cell>
          <cell r="O7351" t="str">
            <v>两侧头枕面套</v>
          </cell>
          <cell r="P7351" t="str">
            <v>P203亚麻棕PVC</v>
          </cell>
          <cell r="Q7351">
            <v>160</v>
          </cell>
          <cell r="R7351" t="str">
            <v>YC01</v>
          </cell>
          <cell r="S7351">
            <v>15.69</v>
          </cell>
        </row>
        <row r="7352">
          <cell r="M7352" t="str">
            <v>SCS0003183</v>
          </cell>
          <cell r="N7352">
            <v>1943508</v>
          </cell>
          <cell r="O7352" t="str">
            <v>后排靠背4分侧支架罩壳</v>
          </cell>
          <cell r="P7352" t="str">
            <v>H32B</v>
          </cell>
          <cell r="Q7352">
            <v>2207</v>
          </cell>
          <cell r="R7352" t="str">
            <v>YC01</v>
          </cell>
          <cell r="S7352">
            <v>0.86</v>
          </cell>
        </row>
        <row r="7353">
          <cell r="M7353" t="str">
            <v>SCS0002911</v>
          </cell>
          <cell r="N7353">
            <v>1913101</v>
          </cell>
          <cell r="O7353" t="str">
            <v>后排单人靠背总成包装袋</v>
          </cell>
          <cell r="Q7353">
            <v>320</v>
          </cell>
          <cell r="R7353" t="str">
            <v>YC01</v>
          </cell>
          <cell r="S7353">
            <v>0.98</v>
          </cell>
        </row>
        <row r="7354">
          <cell r="M7354" t="str">
            <v>SCS0006627</v>
          </cell>
          <cell r="N7354">
            <v>1943004</v>
          </cell>
          <cell r="O7354" t="str">
            <v>靠背右侧边钣焊接总成</v>
          </cell>
          <cell r="P7354" t="str">
            <v>P203后排整体背</v>
          </cell>
          <cell r="Q7354">
            <v>220</v>
          </cell>
          <cell r="R7354" t="str">
            <v>YC10</v>
          </cell>
          <cell r="S7354">
            <v>9.7100000000000009</v>
          </cell>
        </row>
        <row r="7355">
          <cell r="M7355" t="str">
            <v>SCS0006797</v>
          </cell>
          <cell r="N7355" t="str">
            <v>L4533</v>
          </cell>
          <cell r="O7355" t="str">
            <v>中车折叠靠背发泡</v>
          </cell>
          <cell r="P7355" t="str">
            <v>动车项目</v>
          </cell>
          <cell r="Q7355">
            <v>3</v>
          </cell>
          <cell r="R7355" t="str">
            <v>YC01</v>
          </cell>
          <cell r="S7355">
            <v>4.8899999999999997</v>
          </cell>
        </row>
        <row r="7356">
          <cell r="M7356" t="str">
            <v>SCS0001160</v>
          </cell>
          <cell r="N7356" t="str">
            <v>L4527</v>
          </cell>
          <cell r="O7356" t="str">
            <v>四分靠背骨架右连接板总成</v>
          </cell>
          <cell r="Q7356">
            <v>21</v>
          </cell>
          <cell r="R7356" t="str">
            <v>YC01</v>
          </cell>
          <cell r="S7356">
            <v>5.22</v>
          </cell>
        </row>
        <row r="7357">
          <cell r="M7357" t="str">
            <v>SCS0011266</v>
          </cell>
          <cell r="N7357">
            <v>2143048</v>
          </cell>
          <cell r="O7357" t="str">
            <v>副驾座垫护面总成</v>
          </cell>
          <cell r="P7357" t="str">
            <v>P203PVC</v>
          </cell>
          <cell r="Q7357">
            <v>180</v>
          </cell>
          <cell r="R7357" t="str">
            <v>YC01</v>
          </cell>
          <cell r="S7357">
            <v>62.95</v>
          </cell>
        </row>
        <row r="7358">
          <cell r="M7358" t="str">
            <v>SCS0006388</v>
          </cell>
          <cell r="N7358">
            <v>2143048</v>
          </cell>
          <cell r="O7358" t="str">
            <v>拉带总成</v>
          </cell>
          <cell r="P7358" t="str">
            <v>P203后排</v>
          </cell>
          <cell r="Q7358">
            <v>490</v>
          </cell>
          <cell r="R7358" t="str">
            <v>YC01</v>
          </cell>
          <cell r="S7358">
            <v>1.6</v>
          </cell>
        </row>
        <row r="7359">
          <cell r="M7359" t="str">
            <v>scs0011658</v>
          </cell>
          <cell r="N7359">
            <v>2143048</v>
          </cell>
          <cell r="O7359" t="str">
            <v>四分坐垫面套</v>
          </cell>
          <cell r="P7359" t="str">
            <v>P203月牙白PVC</v>
          </cell>
          <cell r="Q7359">
            <v>200</v>
          </cell>
          <cell r="R7359" t="str">
            <v>YC01</v>
          </cell>
          <cell r="S7359">
            <v>130.29</v>
          </cell>
        </row>
        <row r="7360">
          <cell r="M7360" t="str">
            <v>SCS0003188</v>
          </cell>
          <cell r="N7360">
            <v>1943508</v>
          </cell>
          <cell r="O7360" t="str">
            <v>调高手柄耐磨片</v>
          </cell>
          <cell r="P7360" t="str">
            <v>H32B</v>
          </cell>
          <cell r="Q7360">
            <v>4520</v>
          </cell>
          <cell r="R7360" t="str">
            <v>YC01</v>
          </cell>
          <cell r="S7360">
            <v>0.09</v>
          </cell>
        </row>
        <row r="7361">
          <cell r="M7361" t="str">
            <v>SCS0003132</v>
          </cell>
          <cell r="N7361">
            <v>1913101</v>
          </cell>
          <cell r="O7361" t="str">
            <v>前排座椅塑料防尘罩总成</v>
          </cell>
          <cell r="P7361" t="str">
            <v>H32B</v>
          </cell>
          <cell r="Q7361">
            <v>3039</v>
          </cell>
          <cell r="R7361" t="str">
            <v>YC01</v>
          </cell>
          <cell r="S7361">
            <v>1.78</v>
          </cell>
        </row>
        <row r="7362">
          <cell r="M7362" t="str">
            <v>SCS0006628</v>
          </cell>
          <cell r="N7362">
            <v>1943004</v>
          </cell>
          <cell r="O7362" t="str">
            <v>靠背连接横管1</v>
          </cell>
          <cell r="P7362" t="str">
            <v>P203后排整体背</v>
          </cell>
          <cell r="Q7362">
            <v>220</v>
          </cell>
          <cell r="R7362" t="str">
            <v>YC10</v>
          </cell>
          <cell r="S7362">
            <v>8.18</v>
          </cell>
        </row>
        <row r="7363">
          <cell r="M7363" t="str">
            <v>SCS0003424</v>
          </cell>
          <cell r="N7363" t="str">
            <v>L4533</v>
          </cell>
          <cell r="O7363" t="str">
            <v>独立靠背泡沫总成</v>
          </cell>
          <cell r="P7363">
            <v>306</v>
          </cell>
          <cell r="Q7363">
            <v>48</v>
          </cell>
          <cell r="R7363" t="str">
            <v>YC01</v>
          </cell>
          <cell r="S7363">
            <v>22.64</v>
          </cell>
        </row>
        <row r="7364">
          <cell r="M7364" t="str">
            <v>SCS0001440</v>
          </cell>
          <cell r="N7364" t="str">
            <v>L4527</v>
          </cell>
          <cell r="O7364" t="str">
            <v>后排扶手骨架总成</v>
          </cell>
          <cell r="P7364" t="str">
            <v>C40D</v>
          </cell>
          <cell r="Q7364">
            <v>15</v>
          </cell>
          <cell r="R7364" t="str">
            <v>YC01</v>
          </cell>
          <cell r="S7364">
            <v>10.67</v>
          </cell>
        </row>
        <row r="7365">
          <cell r="M7365" t="str">
            <v>SCS0011309</v>
          </cell>
          <cell r="N7365">
            <v>2143048</v>
          </cell>
          <cell r="O7365" t="str">
            <v>主驾座垫护面总成</v>
          </cell>
          <cell r="P7365" t="str">
            <v>P203PVC</v>
          </cell>
          <cell r="Q7365">
            <v>180</v>
          </cell>
          <cell r="R7365" t="str">
            <v>YC01</v>
          </cell>
          <cell r="S7365">
            <v>62.95</v>
          </cell>
        </row>
        <row r="7366">
          <cell r="M7366" t="str">
            <v>TFT0000028</v>
          </cell>
          <cell r="N7366">
            <v>1937308</v>
          </cell>
          <cell r="O7366" t="str">
            <v>聚醚多元醇</v>
          </cell>
          <cell r="Q7366">
            <v>2000</v>
          </cell>
          <cell r="R7366" t="str">
            <v>YC03</v>
          </cell>
          <cell r="S7366">
            <v>10.39152</v>
          </cell>
        </row>
        <row r="7367">
          <cell r="M7367" t="str">
            <v>SCS0011659</v>
          </cell>
          <cell r="N7367">
            <v>2143048</v>
          </cell>
          <cell r="O7367" t="str">
            <v>四分坐垫面套</v>
          </cell>
          <cell r="P7367" t="str">
            <v>P203亚麻棕PVC</v>
          </cell>
          <cell r="Q7367">
            <v>80</v>
          </cell>
          <cell r="R7367" t="str">
            <v>YC01</v>
          </cell>
          <cell r="S7367">
            <v>65.459999999999994</v>
          </cell>
        </row>
        <row r="7368">
          <cell r="M7368" t="str">
            <v>SCS0003194</v>
          </cell>
          <cell r="N7368">
            <v>1943508</v>
          </cell>
          <cell r="O7368" t="str">
            <v>解锁按钮总成</v>
          </cell>
          <cell r="P7368" t="str">
            <v>C40D(深色)</v>
          </cell>
          <cell r="Q7368">
            <v>936</v>
          </cell>
          <cell r="R7368" t="str">
            <v>YC01</v>
          </cell>
          <cell r="S7368">
            <v>1.82</v>
          </cell>
        </row>
        <row r="7369">
          <cell r="M7369" t="str">
            <v>SCS0003140</v>
          </cell>
          <cell r="N7369">
            <v>1913101</v>
          </cell>
          <cell r="O7369" t="str">
            <v>后排六分靠背防尘罩总成</v>
          </cell>
          <cell r="P7369" t="str">
            <v>H32B</v>
          </cell>
          <cell r="Q7369">
            <v>2016</v>
          </cell>
          <cell r="R7369" t="str">
            <v>YC01</v>
          </cell>
          <cell r="S7369">
            <v>1.1499999999999999</v>
          </cell>
        </row>
        <row r="7370">
          <cell r="M7370" t="str">
            <v>SCS0006629</v>
          </cell>
          <cell r="N7370">
            <v>1943004</v>
          </cell>
          <cell r="O7370" t="str">
            <v>ISOFIX焊接总成</v>
          </cell>
          <cell r="P7370" t="str">
            <v>P203后排整体背</v>
          </cell>
          <cell r="Q7370">
            <v>220</v>
          </cell>
          <cell r="R7370" t="str">
            <v>YC10</v>
          </cell>
          <cell r="S7370">
            <v>21.4</v>
          </cell>
        </row>
        <row r="7371">
          <cell r="M7371" t="str">
            <v>SCS0005484</v>
          </cell>
          <cell r="N7371" t="str">
            <v>L4533</v>
          </cell>
          <cell r="O7371" t="str">
            <v>靠背合棉总成</v>
          </cell>
          <cell r="P7371" t="str">
            <v>P203后排无扶手</v>
          </cell>
          <cell r="Q7371">
            <v>144</v>
          </cell>
          <cell r="R7371" t="str">
            <v>BC01</v>
          </cell>
          <cell r="S7371">
            <v>65.94</v>
          </cell>
        </row>
        <row r="7372">
          <cell r="M7372" t="str">
            <v>SCS0001573</v>
          </cell>
          <cell r="N7372" t="str">
            <v>L4527</v>
          </cell>
          <cell r="O7372" t="str">
            <v>坐垫钢丝骨架焊接总成</v>
          </cell>
          <cell r="P7372" t="str">
            <v>C40DB</v>
          </cell>
          <cell r="Q7372">
            <v>400</v>
          </cell>
          <cell r="R7372" t="str">
            <v>YC03</v>
          </cell>
          <cell r="S7372">
            <v>19.98</v>
          </cell>
        </row>
        <row r="7373">
          <cell r="M7373" t="str">
            <v>SCS0011244</v>
          </cell>
          <cell r="N7373">
            <v>2143048</v>
          </cell>
          <cell r="O7373" t="str">
            <v>前排靠背护面总成</v>
          </cell>
          <cell r="P7373" t="str">
            <v>P203PVC无气囊</v>
          </cell>
          <cell r="Q7373">
            <v>360</v>
          </cell>
          <cell r="R7373" t="str">
            <v>YC01</v>
          </cell>
          <cell r="S7373">
            <v>90.71</v>
          </cell>
        </row>
        <row r="7374">
          <cell r="M7374" t="str">
            <v>TFT0000028</v>
          </cell>
          <cell r="N7374">
            <v>1937308</v>
          </cell>
          <cell r="O7374" t="str">
            <v>聚醚多元醇</v>
          </cell>
          <cell r="Q7374">
            <v>18000</v>
          </cell>
          <cell r="R7374" t="str">
            <v>YC03</v>
          </cell>
          <cell r="S7374">
            <v>10.39152</v>
          </cell>
        </row>
        <row r="7375">
          <cell r="M7375" t="str">
            <v>scs0011665</v>
          </cell>
          <cell r="N7375">
            <v>2143048</v>
          </cell>
          <cell r="O7375" t="str">
            <v>六分坐垫面套</v>
          </cell>
          <cell r="P7375" t="str">
            <v>P203月牙白PVC</v>
          </cell>
          <cell r="Q7375">
            <v>200</v>
          </cell>
          <cell r="R7375" t="str">
            <v>YC01</v>
          </cell>
          <cell r="S7375">
            <v>142.44</v>
          </cell>
        </row>
        <row r="7376">
          <cell r="M7376" t="str">
            <v>SCS0003195</v>
          </cell>
          <cell r="N7376">
            <v>1943508</v>
          </cell>
          <cell r="O7376" t="str">
            <v>扶手背板</v>
          </cell>
          <cell r="P7376" t="str">
            <v>C40D</v>
          </cell>
          <cell r="Q7376">
            <v>87</v>
          </cell>
          <cell r="R7376" t="str">
            <v>YC01</v>
          </cell>
          <cell r="S7376">
            <v>5.0999999999999996</v>
          </cell>
        </row>
        <row r="7377">
          <cell r="M7377" t="str">
            <v>SCS0003141</v>
          </cell>
          <cell r="N7377">
            <v>1913101</v>
          </cell>
          <cell r="O7377" t="str">
            <v>后排四分靠背防尘罩总成</v>
          </cell>
          <cell r="P7377" t="str">
            <v>H32B</v>
          </cell>
          <cell r="Q7377">
            <v>1257</v>
          </cell>
          <cell r="R7377" t="str">
            <v>YC01</v>
          </cell>
          <cell r="S7377">
            <v>0.96</v>
          </cell>
        </row>
        <row r="7378">
          <cell r="M7378" t="str">
            <v>SCS0006630</v>
          </cell>
          <cell r="N7378">
            <v>1943004</v>
          </cell>
          <cell r="O7378" t="str">
            <v>纵向连接管</v>
          </cell>
          <cell r="P7378" t="str">
            <v>P203后排整体背</v>
          </cell>
          <cell r="Q7378">
            <v>440</v>
          </cell>
          <cell r="R7378" t="str">
            <v>YC10</v>
          </cell>
          <cell r="S7378">
            <v>4.17</v>
          </cell>
        </row>
        <row r="7379">
          <cell r="M7379" t="str">
            <v>BFA0000321</v>
          </cell>
          <cell r="N7379">
            <v>1913276</v>
          </cell>
          <cell r="O7379" t="str">
            <v>台阶螺栓A</v>
          </cell>
          <cell r="P7379" t="str">
            <v>C32B M10</v>
          </cell>
          <cell r="Q7379">
            <v>4200</v>
          </cell>
          <cell r="R7379" t="str">
            <v>YC01</v>
          </cell>
          <cell r="S7379">
            <v>1.1299999999999999</v>
          </cell>
        </row>
        <row r="7380">
          <cell r="M7380" t="str">
            <v>SCS0001668</v>
          </cell>
          <cell r="N7380" t="str">
            <v>L4527</v>
          </cell>
          <cell r="O7380" t="str">
            <v>扶手骨架总成</v>
          </cell>
          <cell r="P7380" t="str">
            <v>C40DB</v>
          </cell>
          <cell r="Q7380">
            <v>7</v>
          </cell>
          <cell r="R7380" t="str">
            <v>YC01</v>
          </cell>
          <cell r="S7380">
            <v>10.130000000000001</v>
          </cell>
        </row>
        <row r="7381">
          <cell r="M7381" t="str">
            <v>SCS0011484</v>
          </cell>
          <cell r="N7381">
            <v>2143048</v>
          </cell>
          <cell r="O7381" t="str">
            <v>靠背面套</v>
          </cell>
          <cell r="P7381" t="str">
            <v>P203PVC无扶手</v>
          </cell>
          <cell r="Q7381">
            <v>180</v>
          </cell>
          <cell r="R7381" t="str">
            <v>YC01</v>
          </cell>
          <cell r="S7381">
            <v>119.58</v>
          </cell>
        </row>
        <row r="7382">
          <cell r="M7382" t="str">
            <v>BAS0000021</v>
          </cell>
          <cell r="N7382" t="str">
            <v>L4164</v>
          </cell>
          <cell r="O7382" t="str">
            <v>后旋转管右轴套</v>
          </cell>
          <cell r="P7382" t="str">
            <v>C32B 钢带轴承</v>
          </cell>
          <cell r="Q7382">
            <v>2300</v>
          </cell>
          <cell r="R7382" t="str">
            <v>YC01</v>
          </cell>
          <cell r="S7382">
            <v>0.64</v>
          </cell>
        </row>
        <row r="7383">
          <cell r="M7383" t="str">
            <v>SCS0011666</v>
          </cell>
          <cell r="N7383">
            <v>2143048</v>
          </cell>
          <cell r="O7383" t="str">
            <v>六分坐垫面套</v>
          </cell>
          <cell r="P7383" t="str">
            <v>P203亚麻棕PVC</v>
          </cell>
          <cell r="Q7383">
            <v>80</v>
          </cell>
          <cell r="R7383" t="str">
            <v>YC01</v>
          </cell>
          <cell r="S7383">
            <v>79.62</v>
          </cell>
        </row>
        <row r="7384">
          <cell r="M7384" t="str">
            <v>SCS0003219</v>
          </cell>
          <cell r="N7384">
            <v>1943508</v>
          </cell>
          <cell r="O7384" t="str">
            <v>扶手杯托</v>
          </cell>
          <cell r="P7384" t="str">
            <v>C40D(深色)</v>
          </cell>
          <cell r="Q7384">
            <v>306</v>
          </cell>
          <cell r="R7384" t="str">
            <v>YC01</v>
          </cell>
          <cell r="S7384">
            <v>2.8</v>
          </cell>
        </row>
        <row r="7385">
          <cell r="M7385" t="str">
            <v>SCS0003144</v>
          </cell>
          <cell r="N7385">
            <v>1913101</v>
          </cell>
          <cell r="O7385" t="str">
            <v>后排座垫防尘罩总成</v>
          </cell>
          <cell r="P7385" t="str">
            <v>H32B</v>
          </cell>
          <cell r="Q7385">
            <v>952</v>
          </cell>
          <cell r="R7385" t="str">
            <v>YC01</v>
          </cell>
          <cell r="S7385">
            <v>1.58</v>
          </cell>
        </row>
        <row r="7386">
          <cell r="M7386" t="str">
            <v>SCS0006632</v>
          </cell>
          <cell r="N7386">
            <v>1943004</v>
          </cell>
          <cell r="O7386" t="str">
            <v>扶手打钉钢丝左</v>
          </cell>
          <cell r="P7386" t="str">
            <v>P203后排整体背</v>
          </cell>
          <cell r="Q7386">
            <v>220</v>
          </cell>
          <cell r="R7386" t="str">
            <v>YC10</v>
          </cell>
          <cell r="S7386">
            <v>0.63</v>
          </cell>
        </row>
        <row r="7387">
          <cell r="M7387" t="str">
            <v>BFA0000321</v>
          </cell>
          <cell r="N7387">
            <v>1913276</v>
          </cell>
          <cell r="O7387" t="str">
            <v>台阶螺栓A</v>
          </cell>
          <cell r="P7387" t="str">
            <v>C32B M10</v>
          </cell>
          <cell r="Q7387">
            <v>510</v>
          </cell>
          <cell r="R7387" t="str">
            <v>YC01</v>
          </cell>
          <cell r="S7387">
            <v>1.1299999999999999</v>
          </cell>
        </row>
        <row r="7388">
          <cell r="M7388" t="str">
            <v>SCS0003540</v>
          </cell>
          <cell r="N7388" t="str">
            <v>L4527</v>
          </cell>
          <cell r="O7388" t="str">
            <v>后排整体式靠背骨架总成</v>
          </cell>
          <cell r="P7388" t="str">
            <v>C33D(不含冲压件)</v>
          </cell>
          <cell r="Q7388">
            <v>49</v>
          </cell>
          <cell r="R7388" t="str">
            <v>YC01</v>
          </cell>
          <cell r="S7388">
            <v>49.88</v>
          </cell>
        </row>
        <row r="7389">
          <cell r="M7389" t="str">
            <v>SCS0005459</v>
          </cell>
          <cell r="N7389">
            <v>2143048</v>
          </cell>
          <cell r="O7389" t="str">
            <v>四分坐垫面套</v>
          </cell>
          <cell r="P7389" t="str">
            <v>P203PU</v>
          </cell>
          <cell r="Q7389">
            <v>180</v>
          </cell>
          <cell r="R7389" t="str">
            <v>YC01</v>
          </cell>
          <cell r="S7389">
            <v>49.8</v>
          </cell>
        </row>
        <row r="7390">
          <cell r="M7390" t="str">
            <v>BAS0000018</v>
          </cell>
          <cell r="N7390" t="str">
            <v>L4164</v>
          </cell>
          <cell r="O7390" t="str">
            <v>螺栓轴套A</v>
          </cell>
          <cell r="P7390" t="str">
            <v>C32B 钢带轴承</v>
          </cell>
          <cell r="Q7390">
            <v>4268</v>
          </cell>
          <cell r="R7390" t="str">
            <v>YC01</v>
          </cell>
          <cell r="S7390">
            <v>0.26</v>
          </cell>
        </row>
        <row r="7391">
          <cell r="M7391" t="str">
            <v>scs0011673</v>
          </cell>
          <cell r="N7391">
            <v>2143048</v>
          </cell>
          <cell r="O7391" t="str">
            <v>靠背面套</v>
          </cell>
          <cell r="P7391" t="str">
            <v>P203月牙白PVC</v>
          </cell>
          <cell r="Q7391">
            <v>200</v>
          </cell>
          <cell r="R7391" t="str">
            <v>YC01</v>
          </cell>
          <cell r="S7391">
            <v>252.78</v>
          </cell>
        </row>
        <row r="7392">
          <cell r="M7392" t="str">
            <v>SCS0003220</v>
          </cell>
          <cell r="N7392">
            <v>1943508</v>
          </cell>
          <cell r="O7392" t="str">
            <v>杯托橡胶棘爪</v>
          </cell>
          <cell r="P7392" t="str">
            <v>C40D(深色)</v>
          </cell>
          <cell r="Q7392">
            <v>1224</v>
          </cell>
          <cell r="R7392" t="str">
            <v>YC01</v>
          </cell>
          <cell r="S7392">
            <v>0.14000000000000001</v>
          </cell>
        </row>
        <row r="7393">
          <cell r="M7393" t="str">
            <v>SCS0003196</v>
          </cell>
          <cell r="N7393">
            <v>1913101</v>
          </cell>
          <cell r="O7393" t="str">
            <v>靠背包装袋</v>
          </cell>
          <cell r="P7393" t="str">
            <v>C40D</v>
          </cell>
          <cell r="Q7393">
            <v>154</v>
          </cell>
          <cell r="R7393" t="str">
            <v>YC01</v>
          </cell>
          <cell r="S7393">
            <v>1.93</v>
          </cell>
        </row>
        <row r="7394">
          <cell r="M7394" t="str">
            <v>SCS0006633</v>
          </cell>
          <cell r="N7394">
            <v>1943004</v>
          </cell>
          <cell r="O7394" t="str">
            <v>扶手打钉钢丝右</v>
          </cell>
          <cell r="P7394" t="str">
            <v>P203后排整体背</v>
          </cell>
          <cell r="Q7394">
            <v>220</v>
          </cell>
          <cell r="R7394" t="str">
            <v>YC10</v>
          </cell>
          <cell r="S7394">
            <v>0.63</v>
          </cell>
        </row>
        <row r="7395">
          <cell r="M7395" t="str">
            <v>SCS0000800</v>
          </cell>
          <cell r="N7395">
            <v>1913289</v>
          </cell>
          <cell r="O7395" t="str">
            <v>驾座调角器主动侧</v>
          </cell>
          <cell r="Q7395">
            <v>3245</v>
          </cell>
          <cell r="R7395" t="str">
            <v>YC01</v>
          </cell>
          <cell r="S7395">
            <v>23.5</v>
          </cell>
        </row>
        <row r="7396">
          <cell r="M7396" t="str">
            <v>SCS0003541</v>
          </cell>
          <cell r="N7396" t="str">
            <v>L4527</v>
          </cell>
          <cell r="O7396" t="str">
            <v>四分靠背骨架总成</v>
          </cell>
          <cell r="Q7396">
            <v>21</v>
          </cell>
          <cell r="R7396" t="str">
            <v>BC05</v>
          </cell>
          <cell r="S7396">
            <v>26.06</v>
          </cell>
        </row>
        <row r="7397">
          <cell r="M7397" t="str">
            <v>SCS0005471</v>
          </cell>
          <cell r="N7397">
            <v>2143048</v>
          </cell>
          <cell r="O7397" t="str">
            <v>六分坐垫面套</v>
          </cell>
          <cell r="P7397" t="str">
            <v>P203PU</v>
          </cell>
          <cell r="Q7397">
            <v>180</v>
          </cell>
          <cell r="R7397" t="str">
            <v>YC01</v>
          </cell>
          <cell r="S7397">
            <v>60.64</v>
          </cell>
        </row>
        <row r="7398">
          <cell r="M7398" t="str">
            <v>BEC0000058</v>
          </cell>
          <cell r="N7398" t="str">
            <v>L4579</v>
          </cell>
          <cell r="O7398" t="str">
            <v>电动六向座椅线束总成</v>
          </cell>
          <cell r="P7398" t="str">
            <v>P203</v>
          </cell>
          <cell r="Q7398">
            <v>200</v>
          </cell>
          <cell r="R7398" t="str">
            <v>YC01</v>
          </cell>
          <cell r="S7398">
            <v>23</v>
          </cell>
        </row>
        <row r="7399">
          <cell r="M7399" t="str">
            <v>SCS0011674</v>
          </cell>
          <cell r="N7399">
            <v>2143048</v>
          </cell>
          <cell r="O7399" t="str">
            <v>靠背面套</v>
          </cell>
          <cell r="P7399" t="str">
            <v>P203亚麻棕PVC</v>
          </cell>
          <cell r="Q7399">
            <v>80</v>
          </cell>
          <cell r="R7399" t="str">
            <v>YC01</v>
          </cell>
          <cell r="S7399">
            <v>127.05</v>
          </cell>
        </row>
        <row r="7400">
          <cell r="M7400" t="str">
            <v>SCS0003269</v>
          </cell>
          <cell r="N7400">
            <v>1943508</v>
          </cell>
          <cell r="O7400" t="str">
            <v>衬套</v>
          </cell>
          <cell r="P7400" t="str">
            <v>MA501</v>
          </cell>
          <cell r="Q7400">
            <v>219</v>
          </cell>
          <cell r="R7400" t="str">
            <v>YC01</v>
          </cell>
          <cell r="S7400">
            <v>0.13</v>
          </cell>
        </row>
        <row r="7401">
          <cell r="M7401" t="str">
            <v>SCS0003198</v>
          </cell>
          <cell r="N7401">
            <v>1913101</v>
          </cell>
          <cell r="O7401" t="str">
            <v>坐垫包装套</v>
          </cell>
          <cell r="P7401" t="str">
            <v>C40D</v>
          </cell>
          <cell r="Q7401">
            <v>180</v>
          </cell>
          <cell r="R7401" t="str">
            <v>YC01</v>
          </cell>
          <cell r="S7401">
            <v>1.72</v>
          </cell>
        </row>
        <row r="7402">
          <cell r="M7402" t="str">
            <v>SCS0006634</v>
          </cell>
          <cell r="N7402">
            <v>1943004</v>
          </cell>
          <cell r="O7402" t="str">
            <v>车身连接钢丝-右</v>
          </cell>
          <cell r="P7402" t="str">
            <v>P203后排整体背</v>
          </cell>
          <cell r="Q7402">
            <v>21</v>
          </cell>
          <cell r="R7402" t="str">
            <v>YC10</v>
          </cell>
          <cell r="S7402">
            <v>0.46</v>
          </cell>
        </row>
        <row r="7403">
          <cell r="M7403" t="str">
            <v>SCS0000801</v>
          </cell>
          <cell r="N7403">
            <v>1913289</v>
          </cell>
          <cell r="O7403" t="str">
            <v>驾座调角器从动侧</v>
          </cell>
          <cell r="Q7403">
            <v>3010</v>
          </cell>
          <cell r="R7403" t="str">
            <v>YC01</v>
          </cell>
          <cell r="S7403">
            <v>8.5500000000000007</v>
          </cell>
        </row>
        <row r="7404">
          <cell r="M7404" t="str">
            <v>SCS0003542</v>
          </cell>
          <cell r="N7404" t="str">
            <v>L4527</v>
          </cell>
          <cell r="O7404" t="str">
            <v>六分靠背骨架总成</v>
          </cell>
          <cell r="Q7404">
            <v>21</v>
          </cell>
          <cell r="R7404" t="str">
            <v>BC05</v>
          </cell>
          <cell r="S7404">
            <v>34.9</v>
          </cell>
        </row>
        <row r="7405">
          <cell r="M7405" t="str">
            <v>SCS0011253</v>
          </cell>
          <cell r="N7405">
            <v>2143048</v>
          </cell>
          <cell r="O7405" t="str">
            <v>前排头枕护面总成</v>
          </cell>
          <cell r="P7405" t="str">
            <v>P203PVC</v>
          </cell>
          <cell r="Q7405">
            <v>320</v>
          </cell>
          <cell r="R7405" t="str">
            <v>YC01</v>
          </cell>
          <cell r="S7405">
            <v>13.76</v>
          </cell>
        </row>
        <row r="7406">
          <cell r="M7406" t="str">
            <v>SCS0005407</v>
          </cell>
          <cell r="N7406" t="str">
            <v>L4579</v>
          </cell>
          <cell r="O7406" t="str">
            <v>靠背调节按钮</v>
          </cell>
          <cell r="P7406" t="str">
            <v>P203</v>
          </cell>
          <cell r="Q7406">
            <v>200</v>
          </cell>
          <cell r="R7406" t="str">
            <v>YC01</v>
          </cell>
          <cell r="S7406">
            <v>4</v>
          </cell>
        </row>
        <row r="7407">
          <cell r="M7407" t="str">
            <v>scs0011677</v>
          </cell>
          <cell r="N7407">
            <v>2143048</v>
          </cell>
          <cell r="O7407" t="str">
            <v>扶手面套</v>
          </cell>
          <cell r="P7407" t="str">
            <v>P203月牙白PVC</v>
          </cell>
          <cell r="Q7407">
            <v>240</v>
          </cell>
          <cell r="R7407" t="str">
            <v>YC01</v>
          </cell>
          <cell r="S7407">
            <v>25.29</v>
          </cell>
        </row>
        <row r="7408">
          <cell r="M7408" t="str">
            <v>SCS0003270</v>
          </cell>
          <cell r="N7408">
            <v>1943508</v>
          </cell>
          <cell r="O7408" t="str">
            <v>挡块</v>
          </cell>
          <cell r="P7408" t="str">
            <v>MA501</v>
          </cell>
          <cell r="Q7408">
            <v>219</v>
          </cell>
          <cell r="R7408" t="str">
            <v>YC01</v>
          </cell>
          <cell r="S7408">
            <v>0.15</v>
          </cell>
        </row>
        <row r="7409">
          <cell r="M7409" t="str">
            <v>SCS0005398</v>
          </cell>
          <cell r="N7409">
            <v>1913101</v>
          </cell>
          <cell r="O7409" t="str">
            <v>前排座椅防尘罩总成</v>
          </cell>
          <cell r="P7409" t="str">
            <v>P203</v>
          </cell>
          <cell r="Q7409">
            <v>2284</v>
          </cell>
          <cell r="R7409" t="str">
            <v>YC01</v>
          </cell>
          <cell r="S7409">
            <v>2</v>
          </cell>
        </row>
        <row r="7410">
          <cell r="M7410" t="str">
            <v>SCS0006636</v>
          </cell>
          <cell r="N7410">
            <v>1943004</v>
          </cell>
          <cell r="O7410" t="str">
            <v>扶手泡沫支撑钢丝</v>
          </cell>
          <cell r="P7410" t="str">
            <v>P203后排整体背</v>
          </cell>
          <cell r="Q7410">
            <v>220</v>
          </cell>
          <cell r="R7410" t="str">
            <v>YC10</v>
          </cell>
          <cell r="S7410">
            <v>0.52</v>
          </cell>
        </row>
        <row r="7411">
          <cell r="M7411" t="str">
            <v>scs0002869</v>
          </cell>
          <cell r="N7411">
            <v>1913101</v>
          </cell>
          <cell r="O7411" t="str">
            <v>头枕塑料包装袋</v>
          </cell>
          <cell r="Q7411">
            <v>6318</v>
          </cell>
          <cell r="R7411" t="str">
            <v>YC01</v>
          </cell>
          <cell r="S7411">
            <v>0.2</v>
          </cell>
        </row>
        <row r="7412">
          <cell r="M7412" t="str">
            <v>SCS0003607</v>
          </cell>
          <cell r="N7412" t="str">
            <v>L4527</v>
          </cell>
          <cell r="O7412" t="str">
            <v>后排六分靠背骨架总成</v>
          </cell>
          <cell r="P7412" t="str">
            <v>H32B</v>
          </cell>
          <cell r="Q7412">
            <v>124</v>
          </cell>
          <cell r="R7412" t="str">
            <v>YC01</v>
          </cell>
          <cell r="S7412">
            <v>82.53</v>
          </cell>
        </row>
        <row r="7413">
          <cell r="M7413" t="str">
            <v>SCS0011486</v>
          </cell>
          <cell r="N7413">
            <v>2143048</v>
          </cell>
          <cell r="O7413" t="str">
            <v>两侧头枕面套</v>
          </cell>
          <cell r="P7413" t="str">
            <v>P203PVC</v>
          </cell>
          <cell r="Q7413">
            <v>320</v>
          </cell>
          <cell r="R7413" t="str">
            <v>YC01</v>
          </cell>
          <cell r="S7413">
            <v>12.05</v>
          </cell>
        </row>
        <row r="7414">
          <cell r="M7414" t="str">
            <v>SCS0005408</v>
          </cell>
          <cell r="N7414" t="str">
            <v>L4579</v>
          </cell>
          <cell r="O7414" t="str">
            <v>座垫调节按钮</v>
          </cell>
          <cell r="P7414" t="str">
            <v>P203</v>
          </cell>
          <cell r="Q7414">
            <v>200</v>
          </cell>
          <cell r="R7414" t="str">
            <v>YC01</v>
          </cell>
          <cell r="S7414">
            <v>4</v>
          </cell>
        </row>
        <row r="7415">
          <cell r="M7415" t="str">
            <v>SCS0011679</v>
          </cell>
          <cell r="N7415">
            <v>2143048</v>
          </cell>
          <cell r="O7415" t="str">
            <v>扶手面套</v>
          </cell>
          <cell r="P7415" t="str">
            <v>P203亚麻棕PVC</v>
          </cell>
          <cell r="Q7415">
            <v>80</v>
          </cell>
          <cell r="R7415" t="str">
            <v>YC01</v>
          </cell>
          <cell r="S7415">
            <v>19.09</v>
          </cell>
        </row>
        <row r="7416">
          <cell r="M7416" t="str">
            <v>SCS0003271</v>
          </cell>
          <cell r="N7416">
            <v>1943508</v>
          </cell>
          <cell r="O7416" t="str">
            <v>限位堵盖</v>
          </cell>
          <cell r="P7416" t="str">
            <v>MA501</v>
          </cell>
          <cell r="Q7416">
            <v>219</v>
          </cell>
          <cell r="R7416" t="str">
            <v>YC01</v>
          </cell>
          <cell r="S7416">
            <v>0.14000000000000001</v>
          </cell>
        </row>
        <row r="7417">
          <cell r="M7417" t="str">
            <v>SCS0005478</v>
          </cell>
          <cell r="N7417">
            <v>1913101</v>
          </cell>
          <cell r="O7417" t="str">
            <v>后排座椅包装袋</v>
          </cell>
          <cell r="P7417" t="str">
            <v>P203</v>
          </cell>
          <cell r="Q7417">
            <v>1139</v>
          </cell>
          <cell r="R7417" t="str">
            <v>YC01</v>
          </cell>
          <cell r="S7417">
            <v>3.9</v>
          </cell>
        </row>
        <row r="7418">
          <cell r="M7418" t="str">
            <v>SCS0006637</v>
          </cell>
          <cell r="N7418">
            <v>1943004</v>
          </cell>
          <cell r="O7418" t="str">
            <v>靠背左侧打钉钢丝</v>
          </cell>
          <cell r="P7418" t="str">
            <v>P203后排整体背</v>
          </cell>
          <cell r="Q7418">
            <v>39</v>
          </cell>
          <cell r="R7418" t="str">
            <v>YC10</v>
          </cell>
          <cell r="S7418">
            <v>0.73</v>
          </cell>
        </row>
        <row r="7419">
          <cell r="M7419" t="str">
            <v>SCS0002904</v>
          </cell>
          <cell r="N7419">
            <v>1913101</v>
          </cell>
          <cell r="O7419" t="str">
            <v>驾座总成塑料包装袋</v>
          </cell>
          <cell r="Q7419">
            <v>135</v>
          </cell>
          <cell r="R7419" t="str">
            <v>YC01</v>
          </cell>
          <cell r="S7419">
            <v>1.58</v>
          </cell>
        </row>
        <row r="7420">
          <cell r="M7420" t="str">
            <v>SCS0003608</v>
          </cell>
          <cell r="N7420" t="str">
            <v>L4527</v>
          </cell>
          <cell r="O7420" t="str">
            <v>后排四分靠背骨架总成</v>
          </cell>
          <cell r="P7420" t="str">
            <v>H32B</v>
          </cell>
          <cell r="Q7420">
            <v>1634</v>
          </cell>
          <cell r="R7420" t="str">
            <v>BC05</v>
          </cell>
          <cell r="S7420">
            <v>40</v>
          </cell>
        </row>
        <row r="7421">
          <cell r="M7421" t="str">
            <v>SCS0005399</v>
          </cell>
          <cell r="N7421">
            <v>2143048</v>
          </cell>
          <cell r="O7421" t="str">
            <v>前排靠背护面总成</v>
          </cell>
          <cell r="P7421" t="str">
            <v>P203PU无气囊</v>
          </cell>
          <cell r="Q7421">
            <v>111</v>
          </cell>
          <cell r="R7421" t="str">
            <v>YC01</v>
          </cell>
          <cell r="S7421">
            <v>73.489999999999995</v>
          </cell>
        </row>
        <row r="7422">
          <cell r="M7422" t="str">
            <v>BEC0000056</v>
          </cell>
          <cell r="N7422" t="str">
            <v>L4579</v>
          </cell>
          <cell r="O7422" t="str">
            <v>开关控制盒</v>
          </cell>
          <cell r="P7422" t="str">
            <v>P203</v>
          </cell>
          <cell r="Q7422">
            <v>200</v>
          </cell>
          <cell r="R7422" t="str">
            <v>YC01</v>
          </cell>
          <cell r="S7422">
            <v>35</v>
          </cell>
        </row>
        <row r="7423">
          <cell r="M7423" t="str">
            <v>scs0011682</v>
          </cell>
          <cell r="N7423">
            <v>2143048</v>
          </cell>
          <cell r="O7423" t="str">
            <v>中间头枕面套</v>
          </cell>
          <cell r="P7423" t="str">
            <v>P203月牙白PVC</v>
          </cell>
          <cell r="Q7423">
            <v>240</v>
          </cell>
          <cell r="R7423" t="str">
            <v>YC01</v>
          </cell>
          <cell r="S7423">
            <v>16.46</v>
          </cell>
        </row>
        <row r="7424">
          <cell r="M7424" t="str">
            <v>SCS0003276</v>
          </cell>
          <cell r="N7424">
            <v>1943508</v>
          </cell>
          <cell r="O7424" t="str">
            <v>靠背外侧扶手钣金护盖</v>
          </cell>
          <cell r="P7424" t="str">
            <v>C40DB(深色)</v>
          </cell>
          <cell r="Q7424">
            <v>219</v>
          </cell>
          <cell r="R7424" t="str">
            <v>YC01</v>
          </cell>
          <cell r="S7424">
            <v>1.73</v>
          </cell>
        </row>
        <row r="7425">
          <cell r="M7425" t="str">
            <v>scs0002869</v>
          </cell>
          <cell r="N7425">
            <v>1913101</v>
          </cell>
          <cell r="O7425" t="str">
            <v>头枕塑料包装袋</v>
          </cell>
          <cell r="Q7425">
            <v>3725</v>
          </cell>
          <cell r="R7425" t="str">
            <v>YC01</v>
          </cell>
          <cell r="S7425">
            <v>0.2</v>
          </cell>
        </row>
        <row r="7426">
          <cell r="M7426" t="str">
            <v>SCS0006638</v>
          </cell>
          <cell r="N7426">
            <v>1943004</v>
          </cell>
          <cell r="O7426" t="str">
            <v>靠背右侧打钉钢丝</v>
          </cell>
          <cell r="P7426" t="str">
            <v>P203后排整体背</v>
          </cell>
          <cell r="Q7426">
            <v>39</v>
          </cell>
          <cell r="R7426" t="str">
            <v>YC10</v>
          </cell>
          <cell r="S7426">
            <v>0.73</v>
          </cell>
        </row>
        <row r="7427">
          <cell r="M7427" t="str">
            <v>SCS0003132</v>
          </cell>
          <cell r="N7427">
            <v>1913101</v>
          </cell>
          <cell r="O7427" t="str">
            <v>前排座椅塑料防尘罩总成</v>
          </cell>
          <cell r="P7427" t="str">
            <v>H32B</v>
          </cell>
          <cell r="Q7427">
            <v>3940</v>
          </cell>
          <cell r="R7427" t="str">
            <v>YC01</v>
          </cell>
          <cell r="S7427">
            <v>1.78</v>
          </cell>
        </row>
        <row r="7428">
          <cell r="M7428" t="str">
            <v>SCS0003886</v>
          </cell>
          <cell r="N7428" t="str">
            <v>L4527</v>
          </cell>
          <cell r="O7428" t="str">
            <v>坐垫钢丝总成</v>
          </cell>
          <cell r="P7428" t="str">
            <v>C32B坐垫钢丝总成</v>
          </cell>
          <cell r="Q7428">
            <v>1443</v>
          </cell>
          <cell r="R7428" t="str">
            <v>YC03</v>
          </cell>
          <cell r="S7428">
            <v>24.16</v>
          </cell>
        </row>
        <row r="7429">
          <cell r="M7429" t="str">
            <v>SCS0005400</v>
          </cell>
          <cell r="N7429">
            <v>2143048</v>
          </cell>
          <cell r="O7429" t="str">
            <v>前排头枕护面总成</v>
          </cell>
          <cell r="P7429" t="str">
            <v>P203PU</v>
          </cell>
          <cell r="Q7429">
            <v>56</v>
          </cell>
          <cell r="R7429" t="str">
            <v>YC01</v>
          </cell>
          <cell r="S7429">
            <v>15.77</v>
          </cell>
        </row>
        <row r="7430">
          <cell r="M7430" t="str">
            <v>TFT0000003</v>
          </cell>
          <cell r="N7430">
            <v>1935367</v>
          </cell>
          <cell r="O7430" t="str">
            <v>脱模剂</v>
          </cell>
          <cell r="Q7430">
            <v>2900</v>
          </cell>
          <cell r="R7430" t="str">
            <v>YC03</v>
          </cell>
          <cell r="S7430">
            <v>15.49</v>
          </cell>
        </row>
        <row r="7431">
          <cell r="M7431" t="str">
            <v>SCS0011683</v>
          </cell>
          <cell r="N7431">
            <v>2143048</v>
          </cell>
          <cell r="O7431" t="str">
            <v>中间头枕面套</v>
          </cell>
          <cell r="P7431" t="str">
            <v>P203亚麻棕PVC</v>
          </cell>
          <cell r="Q7431">
            <v>80</v>
          </cell>
          <cell r="R7431" t="str">
            <v>YC01</v>
          </cell>
          <cell r="S7431">
            <v>11.12</v>
          </cell>
        </row>
        <row r="7432">
          <cell r="M7432" t="str">
            <v>SCS0005405</v>
          </cell>
          <cell r="N7432">
            <v>1943508</v>
          </cell>
          <cell r="O7432" t="str">
            <v>主驾左侧罩壳（电动）</v>
          </cell>
          <cell r="P7432" t="str">
            <v>P203电动六向</v>
          </cell>
          <cell r="Q7432">
            <v>13</v>
          </cell>
          <cell r="R7432" t="str">
            <v>YC01</v>
          </cell>
          <cell r="S7432">
            <v>6.02</v>
          </cell>
        </row>
        <row r="7433">
          <cell r="M7433" t="str">
            <v>SCS0002910</v>
          </cell>
          <cell r="N7433">
            <v>1913101</v>
          </cell>
          <cell r="O7433" t="str">
            <v>后排双人靠背总成包装袋</v>
          </cell>
          <cell r="P7433">
            <v>301</v>
          </cell>
          <cell r="Q7433">
            <v>4</v>
          </cell>
          <cell r="R7433" t="str">
            <v>YC01</v>
          </cell>
          <cell r="S7433">
            <v>1.17</v>
          </cell>
        </row>
        <row r="7434">
          <cell r="M7434" t="str">
            <v>SCS0006640</v>
          </cell>
          <cell r="N7434">
            <v>1943004</v>
          </cell>
          <cell r="O7434" t="str">
            <v>靠背右上侧打钉钢丝</v>
          </cell>
          <cell r="P7434" t="str">
            <v>P203后排整体背</v>
          </cell>
          <cell r="Q7434">
            <v>39</v>
          </cell>
          <cell r="R7434" t="str">
            <v>YC10</v>
          </cell>
          <cell r="S7434">
            <v>0.53</v>
          </cell>
        </row>
        <row r="7435">
          <cell r="M7435" t="str">
            <v>SCS0005398</v>
          </cell>
          <cell r="N7435">
            <v>1913101</v>
          </cell>
          <cell r="O7435" t="str">
            <v>前排座椅防尘罩总成</v>
          </cell>
          <cell r="P7435" t="str">
            <v>P203</v>
          </cell>
          <cell r="Q7435">
            <v>2208</v>
          </cell>
          <cell r="R7435" t="str">
            <v>YC01</v>
          </cell>
          <cell r="S7435">
            <v>2</v>
          </cell>
        </row>
        <row r="7436">
          <cell r="M7436" t="str">
            <v>SCS0004970</v>
          </cell>
          <cell r="N7436" t="str">
            <v>L4527</v>
          </cell>
          <cell r="O7436" t="str">
            <v>p203垫片钣金</v>
          </cell>
          <cell r="P7436" t="str">
            <v>P203</v>
          </cell>
          <cell r="Q7436">
            <v>1079</v>
          </cell>
          <cell r="R7436" t="str">
            <v>YC01</v>
          </cell>
          <cell r="S7436">
            <v>0.71</v>
          </cell>
        </row>
        <row r="7437">
          <cell r="M7437" t="str">
            <v>SCS0011244</v>
          </cell>
          <cell r="N7437">
            <v>2143048</v>
          </cell>
          <cell r="O7437" t="str">
            <v>前排靠背护面总成</v>
          </cell>
          <cell r="P7437" t="str">
            <v>P203PVC无气囊</v>
          </cell>
          <cell r="Q7437">
            <v>24</v>
          </cell>
          <cell r="R7437" t="str">
            <v>YC01</v>
          </cell>
          <cell r="S7437">
            <v>90.71</v>
          </cell>
        </row>
        <row r="7438">
          <cell r="M7438" t="str">
            <v>SCS0004361</v>
          </cell>
          <cell r="N7438">
            <v>1913006</v>
          </cell>
          <cell r="O7438" t="str">
            <v>右侧铰链支撑板总成</v>
          </cell>
          <cell r="P7438" t="str">
            <v>C32B</v>
          </cell>
          <cell r="Q7438">
            <v>1850</v>
          </cell>
          <cell r="R7438" t="str">
            <v>YC01</v>
          </cell>
          <cell r="S7438">
            <v>6.62</v>
          </cell>
        </row>
        <row r="7439">
          <cell r="M7439" t="str">
            <v>SCS0011696</v>
          </cell>
          <cell r="N7439">
            <v>2143048</v>
          </cell>
          <cell r="O7439" t="str">
            <v>前排靠背护面总成</v>
          </cell>
          <cell r="P7439" t="str">
            <v>P203月牙白PVC无气囊</v>
          </cell>
          <cell r="Q7439">
            <v>400</v>
          </cell>
          <cell r="R7439" t="str">
            <v>YC01</v>
          </cell>
          <cell r="S7439">
            <v>188.57</v>
          </cell>
        </row>
        <row r="7440">
          <cell r="M7440" t="str">
            <v>SCS0005406</v>
          </cell>
          <cell r="N7440">
            <v>1943508</v>
          </cell>
          <cell r="O7440" t="str">
            <v>主驾右侧罩壳</v>
          </cell>
          <cell r="P7440" t="str">
            <v>P203</v>
          </cell>
          <cell r="Q7440">
            <v>392</v>
          </cell>
          <cell r="R7440" t="str">
            <v>YC01</v>
          </cell>
          <cell r="S7440">
            <v>2.39</v>
          </cell>
        </row>
        <row r="7441">
          <cell r="M7441" t="str">
            <v>SCS0003132</v>
          </cell>
          <cell r="N7441">
            <v>1913101</v>
          </cell>
          <cell r="O7441" t="str">
            <v>前排座椅塑料防尘罩总成</v>
          </cell>
          <cell r="P7441" t="str">
            <v>H32B</v>
          </cell>
          <cell r="Q7441">
            <v>1056</v>
          </cell>
          <cell r="R7441" t="str">
            <v>YC01</v>
          </cell>
          <cell r="S7441">
            <v>1.78</v>
          </cell>
        </row>
        <row r="7442">
          <cell r="M7442" t="str">
            <v>SCS0006641</v>
          </cell>
          <cell r="N7442">
            <v>1943004</v>
          </cell>
          <cell r="O7442" t="str">
            <v>靠背左上侧打钉钢丝</v>
          </cell>
          <cell r="P7442" t="str">
            <v>P203后排整体背</v>
          </cell>
          <cell r="Q7442">
            <v>39</v>
          </cell>
          <cell r="R7442" t="str">
            <v>YC10</v>
          </cell>
          <cell r="S7442">
            <v>0.53</v>
          </cell>
        </row>
        <row r="7443">
          <cell r="M7443" t="str">
            <v>scs0002869</v>
          </cell>
          <cell r="N7443">
            <v>1913101</v>
          </cell>
          <cell r="O7443" t="str">
            <v>头枕塑料包装袋</v>
          </cell>
          <cell r="Q7443">
            <v>2779</v>
          </cell>
          <cell r="R7443" t="str">
            <v>YC01</v>
          </cell>
          <cell r="S7443">
            <v>0.2</v>
          </cell>
        </row>
        <row r="7444">
          <cell r="M7444" t="str">
            <v>SCS0005461</v>
          </cell>
          <cell r="N7444" t="str">
            <v>L4527</v>
          </cell>
          <cell r="O7444" t="str">
            <v>四分坐垫骨架焊接总成</v>
          </cell>
          <cell r="P7444" t="str">
            <v>P203</v>
          </cell>
          <cell r="Q7444">
            <v>122</v>
          </cell>
          <cell r="R7444" t="str">
            <v>YC01</v>
          </cell>
          <cell r="S7444">
            <v>12.14</v>
          </cell>
        </row>
        <row r="7445">
          <cell r="M7445" t="str">
            <v>SCS0011245</v>
          </cell>
          <cell r="N7445">
            <v>2143048</v>
          </cell>
          <cell r="O7445" t="str">
            <v>前排靠背护面总成</v>
          </cell>
          <cell r="P7445" t="str">
            <v>P203超纤无气囊</v>
          </cell>
          <cell r="Q7445">
            <v>2</v>
          </cell>
          <cell r="R7445" t="str">
            <v>YC01</v>
          </cell>
          <cell r="S7445">
            <v>191.04</v>
          </cell>
        </row>
        <row r="7446">
          <cell r="M7446" t="str">
            <v>SCS0004362</v>
          </cell>
          <cell r="N7446">
            <v>1913006</v>
          </cell>
          <cell r="O7446" t="str">
            <v>左侧铰链支撑板总成</v>
          </cell>
          <cell r="P7446" t="str">
            <v>C32B</v>
          </cell>
          <cell r="Q7446">
            <v>1850</v>
          </cell>
          <cell r="R7446" t="str">
            <v>YC01</v>
          </cell>
          <cell r="S7446">
            <v>6.62</v>
          </cell>
        </row>
        <row r="7447">
          <cell r="M7447" t="str">
            <v>SCS0011697</v>
          </cell>
          <cell r="N7447">
            <v>2143048</v>
          </cell>
          <cell r="O7447" t="str">
            <v>主驾靠背护面总成</v>
          </cell>
          <cell r="P7447" t="str">
            <v>P203亚麻棕PVC无气囊</v>
          </cell>
          <cell r="Q7447">
            <v>160</v>
          </cell>
          <cell r="R7447" t="str">
            <v>YC01</v>
          </cell>
          <cell r="S7447">
            <v>105.75</v>
          </cell>
        </row>
        <row r="7448">
          <cell r="M7448" t="str">
            <v>SCS0005411</v>
          </cell>
          <cell r="N7448">
            <v>1943508</v>
          </cell>
          <cell r="O7448" t="str">
            <v>后侧安装脚罩</v>
          </cell>
          <cell r="P7448" t="str">
            <v>P203前排</v>
          </cell>
          <cell r="Q7448">
            <v>860</v>
          </cell>
          <cell r="R7448" t="str">
            <v>YC01</v>
          </cell>
          <cell r="S7448">
            <v>0.64</v>
          </cell>
        </row>
        <row r="7449">
          <cell r="M7449" t="str">
            <v>SCS0003140</v>
          </cell>
          <cell r="N7449">
            <v>1913101</v>
          </cell>
          <cell r="O7449" t="str">
            <v>后排六分靠背防尘罩总成</v>
          </cell>
          <cell r="P7449" t="str">
            <v>H32B</v>
          </cell>
          <cell r="Q7449">
            <v>218</v>
          </cell>
          <cell r="R7449" t="str">
            <v>YC01</v>
          </cell>
          <cell r="S7449">
            <v>1.1499999999999999</v>
          </cell>
        </row>
        <row r="7450">
          <cell r="M7450" t="str">
            <v>SCS0006644</v>
          </cell>
          <cell r="N7450">
            <v>1943004</v>
          </cell>
          <cell r="O7450" t="str">
            <v>中间铰链支撑钣焊接总成</v>
          </cell>
          <cell r="P7450" t="str">
            <v>P203后排整体背</v>
          </cell>
          <cell r="Q7450">
            <v>220</v>
          </cell>
          <cell r="R7450" t="str">
            <v>YC10</v>
          </cell>
          <cell r="S7450">
            <v>2.2200000000000002</v>
          </cell>
        </row>
        <row r="7451">
          <cell r="M7451" t="str">
            <v>SCS0002904</v>
          </cell>
          <cell r="N7451">
            <v>1913101</v>
          </cell>
          <cell r="O7451" t="str">
            <v>驾座总成塑料包装袋</v>
          </cell>
          <cell r="Q7451">
            <v>8</v>
          </cell>
          <cell r="R7451" t="str">
            <v>YC01</v>
          </cell>
          <cell r="S7451">
            <v>1.58</v>
          </cell>
        </row>
        <row r="7452">
          <cell r="M7452" t="str">
            <v>SCS0005462</v>
          </cell>
          <cell r="N7452" t="str">
            <v>L4527</v>
          </cell>
          <cell r="O7452" t="str">
            <v>P203中间铰链左</v>
          </cell>
          <cell r="P7452" t="str">
            <v>P203后排</v>
          </cell>
          <cell r="Q7452">
            <v>229</v>
          </cell>
          <cell r="R7452" t="str">
            <v>YC01</v>
          </cell>
          <cell r="S7452">
            <v>7.98</v>
          </cell>
        </row>
        <row r="7453">
          <cell r="M7453" t="str">
            <v>SCS0011247</v>
          </cell>
          <cell r="N7453">
            <v>2143048</v>
          </cell>
          <cell r="O7453" t="str">
            <v>副驾靠背护面总成</v>
          </cell>
          <cell r="P7453" t="str">
            <v>P203超纤气囊</v>
          </cell>
          <cell r="Q7453">
            <v>1</v>
          </cell>
          <cell r="R7453" t="str">
            <v>YC01</v>
          </cell>
          <cell r="S7453">
            <v>195.14</v>
          </cell>
        </row>
        <row r="7454">
          <cell r="M7454" t="str">
            <v>SCS0001317</v>
          </cell>
          <cell r="N7454">
            <v>1913006</v>
          </cell>
          <cell r="O7454" t="str">
            <v>靠背腰部支撑钣金</v>
          </cell>
          <cell r="P7454" t="str">
            <v>H32B</v>
          </cell>
          <cell r="Q7454">
            <v>3660</v>
          </cell>
          <cell r="R7454" t="str">
            <v>YC10</v>
          </cell>
          <cell r="S7454">
            <v>4.24</v>
          </cell>
        </row>
        <row r="7455">
          <cell r="M7455" t="str">
            <v>scs0011700</v>
          </cell>
          <cell r="N7455">
            <v>2143048</v>
          </cell>
          <cell r="O7455" t="str">
            <v>前排头枕护面总成</v>
          </cell>
          <cell r="P7455" t="str">
            <v>P203月牙白PVC</v>
          </cell>
          <cell r="Q7455">
            <v>480</v>
          </cell>
          <cell r="R7455" t="str">
            <v>YC01</v>
          </cell>
          <cell r="S7455">
            <v>30.46</v>
          </cell>
        </row>
        <row r="7456">
          <cell r="M7456" t="str">
            <v>SCS0005420</v>
          </cell>
          <cell r="N7456">
            <v>1943508</v>
          </cell>
          <cell r="O7456" t="str">
            <v>主驾左侧罩壳（手动）</v>
          </cell>
          <cell r="P7456" t="str">
            <v>P203手动六向</v>
          </cell>
          <cell r="Q7456">
            <v>379</v>
          </cell>
          <cell r="R7456" t="str">
            <v>YC01</v>
          </cell>
          <cell r="S7456">
            <v>5.46</v>
          </cell>
        </row>
        <row r="7457">
          <cell r="M7457" t="str">
            <v>SCS0003141</v>
          </cell>
          <cell r="N7457">
            <v>1913101</v>
          </cell>
          <cell r="O7457" t="str">
            <v>后排四分靠背防尘罩总成</v>
          </cell>
          <cell r="P7457" t="str">
            <v>H32B</v>
          </cell>
          <cell r="Q7457">
            <v>200</v>
          </cell>
          <cell r="R7457" t="str">
            <v>YC01</v>
          </cell>
          <cell r="S7457">
            <v>0.96</v>
          </cell>
        </row>
        <row r="7458">
          <cell r="M7458" t="str">
            <v>SCS0004553</v>
          </cell>
          <cell r="N7458">
            <v>1943004</v>
          </cell>
          <cell r="O7458" t="str">
            <v>副驾线束支撑板</v>
          </cell>
          <cell r="P7458" t="str">
            <v>C32B</v>
          </cell>
          <cell r="Q7458">
            <v>303</v>
          </cell>
          <cell r="R7458" t="str">
            <v>YC10</v>
          </cell>
          <cell r="S7458">
            <v>1.1000000000000001</v>
          </cell>
        </row>
        <row r="7459">
          <cell r="M7459" t="str">
            <v>SCS0002905</v>
          </cell>
          <cell r="N7459">
            <v>1913101</v>
          </cell>
          <cell r="O7459" t="str">
            <v>后排靠背总成塑料包装袋</v>
          </cell>
          <cell r="P7459" t="str">
            <v>301(整体式)</v>
          </cell>
          <cell r="Q7459">
            <v>40</v>
          </cell>
          <cell r="R7459" t="str">
            <v>YC01</v>
          </cell>
          <cell r="S7459">
            <v>1.62</v>
          </cell>
        </row>
        <row r="7460">
          <cell r="M7460" t="str">
            <v>SCS0005464</v>
          </cell>
          <cell r="N7460" t="str">
            <v>L4527</v>
          </cell>
          <cell r="O7460" t="str">
            <v>P203中间铰链右</v>
          </cell>
          <cell r="P7460" t="str">
            <v>P203后排</v>
          </cell>
          <cell r="Q7460">
            <v>229</v>
          </cell>
          <cell r="R7460" t="str">
            <v>YC01</v>
          </cell>
          <cell r="S7460">
            <v>7.98</v>
          </cell>
        </row>
        <row r="7461">
          <cell r="M7461" t="str">
            <v>SCS0011254</v>
          </cell>
          <cell r="N7461">
            <v>2143048</v>
          </cell>
          <cell r="O7461" t="str">
            <v>前排头枕护面总成</v>
          </cell>
          <cell r="P7461" t="str">
            <v>P203超纤</v>
          </cell>
          <cell r="Q7461">
            <v>4</v>
          </cell>
          <cell r="R7461" t="str">
            <v>YC01</v>
          </cell>
          <cell r="S7461">
            <v>32.61</v>
          </cell>
        </row>
        <row r="7462">
          <cell r="M7462" t="str">
            <v>SCS0002957</v>
          </cell>
          <cell r="N7462">
            <v>1913674</v>
          </cell>
          <cell r="O7462" t="str">
            <v>中排橡胶垫</v>
          </cell>
          <cell r="P7462" t="str">
            <v>M20</v>
          </cell>
          <cell r="Q7462">
            <v>1600</v>
          </cell>
          <cell r="R7462" t="str">
            <v>YC01</v>
          </cell>
          <cell r="S7462">
            <v>0.64</v>
          </cell>
        </row>
        <row r="7463">
          <cell r="M7463" t="str">
            <v>SCS0011701</v>
          </cell>
          <cell r="N7463">
            <v>2143048</v>
          </cell>
          <cell r="O7463" t="str">
            <v>前排头枕护面总成</v>
          </cell>
          <cell r="P7463" t="str">
            <v>P203亚麻棕PVC</v>
          </cell>
          <cell r="Q7463">
            <v>160</v>
          </cell>
          <cell r="R7463" t="str">
            <v>YC01</v>
          </cell>
          <cell r="S7463">
            <v>20.239999999999998</v>
          </cell>
        </row>
        <row r="7464">
          <cell r="M7464" t="str">
            <v>SCS0005421</v>
          </cell>
          <cell r="N7464">
            <v>1943508</v>
          </cell>
          <cell r="O7464" t="str">
            <v>主驾升降手柄</v>
          </cell>
          <cell r="P7464" t="str">
            <v>P203</v>
          </cell>
          <cell r="Q7464">
            <v>379</v>
          </cell>
          <cell r="R7464" t="str">
            <v>YC01</v>
          </cell>
          <cell r="S7464">
            <v>5.34</v>
          </cell>
        </row>
        <row r="7465">
          <cell r="M7465" t="str">
            <v>SCS0003144</v>
          </cell>
          <cell r="N7465">
            <v>1913101</v>
          </cell>
          <cell r="O7465" t="str">
            <v>后排座垫防尘罩总成</v>
          </cell>
          <cell r="P7465" t="str">
            <v>H32B</v>
          </cell>
          <cell r="Q7465">
            <v>200</v>
          </cell>
          <cell r="R7465" t="str">
            <v>YC01</v>
          </cell>
          <cell r="S7465">
            <v>1.58</v>
          </cell>
        </row>
        <row r="7466">
          <cell r="M7466" t="str">
            <v>SCS0004554</v>
          </cell>
          <cell r="N7466">
            <v>1943004</v>
          </cell>
          <cell r="O7466" t="str">
            <v>主驾线束支撑板</v>
          </cell>
          <cell r="P7466" t="str">
            <v>C32B</v>
          </cell>
          <cell r="Q7466">
            <v>301</v>
          </cell>
          <cell r="R7466" t="str">
            <v>YC10</v>
          </cell>
          <cell r="S7466">
            <v>1.1000000000000001</v>
          </cell>
        </row>
        <row r="7467">
          <cell r="M7467" t="str">
            <v>SCS0002909</v>
          </cell>
          <cell r="N7467">
            <v>1913101</v>
          </cell>
          <cell r="O7467" t="str">
            <v>后排座垫总成塑料包装袋</v>
          </cell>
          <cell r="P7467" t="str">
            <v>301(整体式)</v>
          </cell>
          <cell r="Q7467">
            <v>40</v>
          </cell>
          <cell r="R7467" t="str">
            <v>YC01</v>
          </cell>
          <cell r="S7467">
            <v>1.72</v>
          </cell>
        </row>
        <row r="7468">
          <cell r="M7468" t="str">
            <v>SCS0005473</v>
          </cell>
          <cell r="N7468" t="str">
            <v>L4527</v>
          </cell>
          <cell r="O7468" t="str">
            <v>六分坐垫骨架焊接总成</v>
          </cell>
          <cell r="P7468" t="str">
            <v>P203</v>
          </cell>
          <cell r="Q7468">
            <v>122</v>
          </cell>
          <cell r="R7468" t="str">
            <v>YC01</v>
          </cell>
          <cell r="S7468">
            <v>12.63</v>
          </cell>
        </row>
        <row r="7469">
          <cell r="M7469" t="str">
            <v>SCS0011266</v>
          </cell>
          <cell r="N7469">
            <v>2143048</v>
          </cell>
          <cell r="O7469" t="str">
            <v>副驾座垫护面总成</v>
          </cell>
          <cell r="P7469" t="str">
            <v>P203PVC</v>
          </cell>
          <cell r="Q7469">
            <v>24</v>
          </cell>
          <cell r="R7469" t="str">
            <v>YC01</v>
          </cell>
          <cell r="S7469">
            <v>62.95</v>
          </cell>
        </row>
        <row r="7470">
          <cell r="M7470" t="str">
            <v>SCS0003096</v>
          </cell>
          <cell r="N7470">
            <v>1913674</v>
          </cell>
          <cell r="O7470" t="str">
            <v>后排橡胶垫(5mm)</v>
          </cell>
          <cell r="P7470" t="str">
            <v>M50</v>
          </cell>
          <cell r="Q7470">
            <v>798</v>
          </cell>
          <cell r="R7470" t="str">
            <v>YC01</v>
          </cell>
          <cell r="S7470">
            <v>0.64</v>
          </cell>
        </row>
        <row r="7471">
          <cell r="M7471" t="str">
            <v>SCS0011710</v>
          </cell>
          <cell r="N7471">
            <v>2143048</v>
          </cell>
          <cell r="O7471" t="str">
            <v>主驾座垫护面总成</v>
          </cell>
          <cell r="P7471" t="str">
            <v>P203月牙白PVC</v>
          </cell>
          <cell r="Q7471">
            <v>200</v>
          </cell>
          <cell r="R7471" t="str">
            <v>YC01</v>
          </cell>
          <cell r="S7471">
            <v>118.31</v>
          </cell>
        </row>
        <row r="7472">
          <cell r="M7472" t="str">
            <v>SCS0005422</v>
          </cell>
          <cell r="N7472">
            <v>1943508</v>
          </cell>
          <cell r="O7472" t="str">
            <v>升降手柄端盖</v>
          </cell>
          <cell r="P7472" t="str">
            <v>P203</v>
          </cell>
          <cell r="Q7472">
            <v>379</v>
          </cell>
          <cell r="R7472" t="str">
            <v>YC01</v>
          </cell>
          <cell r="S7472">
            <v>0.28000000000000003</v>
          </cell>
        </row>
        <row r="7473">
          <cell r="M7473" t="str">
            <v>SCS0003196</v>
          </cell>
          <cell r="N7473">
            <v>1913101</v>
          </cell>
          <cell r="O7473" t="str">
            <v>靠背包装袋</v>
          </cell>
          <cell r="P7473" t="str">
            <v>C40D</v>
          </cell>
          <cell r="Q7473">
            <v>283</v>
          </cell>
          <cell r="R7473" t="str">
            <v>YC01</v>
          </cell>
          <cell r="S7473">
            <v>1.93</v>
          </cell>
        </row>
        <row r="7474">
          <cell r="M7474" t="str">
            <v>SCS0000922</v>
          </cell>
          <cell r="N7474" t="str">
            <v>1933501A</v>
          </cell>
          <cell r="O7474" t="str">
            <v>后左靠背锁</v>
          </cell>
          <cell r="Q7474">
            <v>70</v>
          </cell>
          <cell r="R7474" t="str">
            <v>YC01</v>
          </cell>
          <cell r="S7474">
            <v>16.03</v>
          </cell>
        </row>
        <row r="7475">
          <cell r="M7475" t="str">
            <v>SCS0002910</v>
          </cell>
          <cell r="N7475">
            <v>1913101</v>
          </cell>
          <cell r="O7475" t="str">
            <v>后排双人靠背总成包装袋</v>
          </cell>
          <cell r="P7475">
            <v>301</v>
          </cell>
          <cell r="Q7475">
            <v>56</v>
          </cell>
          <cell r="R7475" t="str">
            <v>YC01</v>
          </cell>
          <cell r="S7475">
            <v>1.17</v>
          </cell>
        </row>
        <row r="7476">
          <cell r="M7476" t="str">
            <v>SCS0006320</v>
          </cell>
          <cell r="N7476" t="str">
            <v>L4527</v>
          </cell>
          <cell r="O7476" t="str">
            <v>四分坐垫骨架总成</v>
          </cell>
          <cell r="P7476" t="str">
            <v>P203低配</v>
          </cell>
          <cell r="Q7476">
            <v>658</v>
          </cell>
          <cell r="R7476" t="str">
            <v>YC01</v>
          </cell>
          <cell r="S7476">
            <v>42.6</v>
          </cell>
        </row>
        <row r="7477">
          <cell r="M7477" t="str">
            <v>SCS0011267</v>
          </cell>
          <cell r="N7477">
            <v>2143048</v>
          </cell>
          <cell r="O7477" t="str">
            <v>副驾座垫护面总成</v>
          </cell>
          <cell r="P7477" t="str">
            <v>P203超纤</v>
          </cell>
          <cell r="Q7477">
            <v>2</v>
          </cell>
          <cell r="R7477" t="str">
            <v>YC01</v>
          </cell>
          <cell r="S7477">
            <v>108.64</v>
          </cell>
        </row>
        <row r="7478">
          <cell r="M7478" t="str">
            <v>SCS0001277</v>
          </cell>
          <cell r="N7478">
            <v>1950401</v>
          </cell>
          <cell r="O7478" t="str">
            <v>卷轴器总成</v>
          </cell>
          <cell r="P7478" t="str">
            <v>H32B(自带安装螺母)</v>
          </cell>
          <cell r="Q7478">
            <v>188</v>
          </cell>
          <cell r="R7478" t="str">
            <v>YC01</v>
          </cell>
          <cell r="S7478">
            <v>31.32</v>
          </cell>
        </row>
        <row r="7479">
          <cell r="M7479" t="str">
            <v>SCS0011711</v>
          </cell>
          <cell r="N7479">
            <v>2143048</v>
          </cell>
          <cell r="O7479" t="str">
            <v>主驾座垫护面总成</v>
          </cell>
          <cell r="P7479" t="str">
            <v>P203亚麻棕PVC</v>
          </cell>
          <cell r="Q7479">
            <v>80</v>
          </cell>
          <cell r="R7479" t="str">
            <v>YC01</v>
          </cell>
          <cell r="S7479">
            <v>53.48</v>
          </cell>
        </row>
        <row r="7480">
          <cell r="M7480" t="str">
            <v>SCS0005433</v>
          </cell>
          <cell r="N7480">
            <v>1943508</v>
          </cell>
          <cell r="O7480" t="str">
            <v>副驾左侧罩壳</v>
          </cell>
          <cell r="P7480" t="str">
            <v>P203</v>
          </cell>
          <cell r="Q7480">
            <v>492</v>
          </cell>
          <cell r="R7480" t="str">
            <v>YC01</v>
          </cell>
          <cell r="S7480">
            <v>2.39</v>
          </cell>
        </row>
        <row r="7481">
          <cell r="M7481" t="str">
            <v>SCS0003198</v>
          </cell>
          <cell r="N7481">
            <v>1913101</v>
          </cell>
          <cell r="O7481" t="str">
            <v>坐垫包装套</v>
          </cell>
          <cell r="P7481" t="str">
            <v>C40D</v>
          </cell>
          <cell r="Q7481">
            <v>285</v>
          </cell>
          <cell r="R7481" t="str">
            <v>YC01</v>
          </cell>
          <cell r="S7481">
            <v>1.72</v>
          </cell>
        </row>
        <row r="7482">
          <cell r="M7482" t="str">
            <v>SCS0000923</v>
          </cell>
          <cell r="N7482" t="str">
            <v>1933501A</v>
          </cell>
          <cell r="O7482" t="str">
            <v>后右靠背锁</v>
          </cell>
          <cell r="Q7482">
            <v>70</v>
          </cell>
          <cell r="R7482" t="str">
            <v>YC01</v>
          </cell>
          <cell r="S7482">
            <v>16.03</v>
          </cell>
        </row>
        <row r="7483">
          <cell r="M7483" t="str">
            <v>SCS0002911</v>
          </cell>
          <cell r="N7483">
            <v>1913101</v>
          </cell>
          <cell r="O7483" t="str">
            <v>后排单人靠背总成包装袋</v>
          </cell>
          <cell r="Q7483">
            <v>20</v>
          </cell>
          <cell r="R7483" t="str">
            <v>YC01</v>
          </cell>
          <cell r="S7483">
            <v>0.98</v>
          </cell>
        </row>
        <row r="7484">
          <cell r="M7484" t="str">
            <v>SCS0006322</v>
          </cell>
          <cell r="N7484" t="str">
            <v>L4527</v>
          </cell>
          <cell r="O7484" t="str">
            <v>六分坐垫骨架总成</v>
          </cell>
          <cell r="P7484" t="str">
            <v>P203</v>
          </cell>
          <cell r="Q7484">
            <v>658</v>
          </cell>
          <cell r="R7484" t="str">
            <v>YC01</v>
          </cell>
          <cell r="S7484">
            <v>49.25</v>
          </cell>
        </row>
        <row r="7485">
          <cell r="M7485" t="str">
            <v>SCS0011296</v>
          </cell>
          <cell r="N7485">
            <v>2143048</v>
          </cell>
          <cell r="O7485" t="str">
            <v>主驾靠背护面总成</v>
          </cell>
          <cell r="P7485" t="str">
            <v>P203左舵超纤气囊</v>
          </cell>
          <cell r="Q7485">
            <v>1</v>
          </cell>
          <cell r="R7485" t="str">
            <v>YC01</v>
          </cell>
          <cell r="S7485">
            <v>195.14</v>
          </cell>
        </row>
        <row r="7486">
          <cell r="M7486" t="str">
            <v>SCS0011730</v>
          </cell>
          <cell r="N7486">
            <v>1950401</v>
          </cell>
          <cell r="O7486" t="str">
            <v>安全带卷轴器总成</v>
          </cell>
          <cell r="P7486" t="str">
            <v>C32B-F05出口车用</v>
          </cell>
          <cell r="Q7486">
            <v>104</v>
          </cell>
          <cell r="R7486" t="str">
            <v>YC01</v>
          </cell>
          <cell r="S7486">
            <v>31.32</v>
          </cell>
        </row>
        <row r="7487">
          <cell r="M7487" t="str">
            <v>scs0011724</v>
          </cell>
          <cell r="N7487">
            <v>2143048</v>
          </cell>
          <cell r="O7487" t="str">
            <v>副驾座垫护面总成</v>
          </cell>
          <cell r="P7487" t="str">
            <v>P203月牙白PVC</v>
          </cell>
          <cell r="Q7487">
            <v>200</v>
          </cell>
          <cell r="R7487" t="str">
            <v>YC01</v>
          </cell>
          <cell r="S7487">
            <v>118.31</v>
          </cell>
        </row>
        <row r="7488">
          <cell r="M7488" t="str">
            <v>SCS0005434</v>
          </cell>
          <cell r="N7488">
            <v>1943508</v>
          </cell>
          <cell r="O7488" t="str">
            <v>副驾右侧罩壳</v>
          </cell>
          <cell r="P7488" t="str">
            <v>P203</v>
          </cell>
          <cell r="Q7488">
            <v>492</v>
          </cell>
          <cell r="R7488" t="str">
            <v>YC01</v>
          </cell>
          <cell r="S7488">
            <v>6.02</v>
          </cell>
        </row>
        <row r="7489">
          <cell r="M7489" t="str">
            <v>SCS0005398</v>
          </cell>
          <cell r="N7489">
            <v>1913101</v>
          </cell>
          <cell r="O7489" t="str">
            <v>前排座椅防尘罩总成</v>
          </cell>
          <cell r="P7489" t="str">
            <v>P203</v>
          </cell>
          <cell r="Q7489">
            <v>1208</v>
          </cell>
          <cell r="R7489" t="str">
            <v>YC01</v>
          </cell>
          <cell r="S7489">
            <v>2</v>
          </cell>
        </row>
        <row r="7490">
          <cell r="M7490" t="str">
            <v>SCS0001275</v>
          </cell>
          <cell r="N7490" t="str">
            <v>1933501A</v>
          </cell>
          <cell r="O7490" t="str">
            <v>后排左靠背锁</v>
          </cell>
          <cell r="P7490" t="str">
            <v>H32B</v>
          </cell>
          <cell r="Q7490">
            <v>1624</v>
          </cell>
          <cell r="R7490" t="str">
            <v>YC01</v>
          </cell>
          <cell r="S7490">
            <v>17</v>
          </cell>
        </row>
        <row r="7491">
          <cell r="M7491" t="str">
            <v>SCS0002912</v>
          </cell>
          <cell r="N7491">
            <v>1913101</v>
          </cell>
          <cell r="O7491" t="str">
            <v>后排双人座垫总成包装袋</v>
          </cell>
          <cell r="Q7491">
            <v>20</v>
          </cell>
          <cell r="R7491" t="str">
            <v>YC01</v>
          </cell>
          <cell r="S7491">
            <v>1.17</v>
          </cell>
        </row>
        <row r="7492">
          <cell r="M7492" t="str">
            <v>SCS0006323</v>
          </cell>
          <cell r="N7492" t="str">
            <v>L4527</v>
          </cell>
          <cell r="O7492" t="str">
            <v>中间铰链总成左</v>
          </cell>
          <cell r="P7492" t="str">
            <v>P203后排</v>
          </cell>
          <cell r="Q7492">
            <v>122</v>
          </cell>
          <cell r="R7492" t="str">
            <v>YC01</v>
          </cell>
          <cell r="S7492">
            <v>5.35</v>
          </cell>
        </row>
        <row r="7493">
          <cell r="M7493" t="str">
            <v>SCS0011309</v>
          </cell>
          <cell r="N7493">
            <v>2143048</v>
          </cell>
          <cell r="O7493" t="str">
            <v>主驾座垫护面总成</v>
          </cell>
          <cell r="P7493" t="str">
            <v>P203PVC</v>
          </cell>
          <cell r="Q7493">
            <v>24</v>
          </cell>
          <cell r="R7493" t="str">
            <v>YC01</v>
          </cell>
          <cell r="S7493">
            <v>62.95</v>
          </cell>
        </row>
        <row r="7494">
          <cell r="M7494" t="str">
            <v>SCS0001277</v>
          </cell>
          <cell r="N7494">
            <v>1950401</v>
          </cell>
          <cell r="O7494" t="str">
            <v>卷轴器总成</v>
          </cell>
          <cell r="P7494" t="str">
            <v>H32B(自带安装螺母)</v>
          </cell>
          <cell r="Q7494">
            <v>1372</v>
          </cell>
          <cell r="R7494" t="str">
            <v>YC01</v>
          </cell>
          <cell r="S7494">
            <v>31.32</v>
          </cell>
        </row>
        <row r="7495">
          <cell r="M7495" t="str">
            <v>SCS0011725</v>
          </cell>
          <cell r="N7495">
            <v>2143048</v>
          </cell>
          <cell r="O7495" t="str">
            <v>副驾座垫护面总成</v>
          </cell>
          <cell r="P7495" t="str">
            <v>P203亚麻棕PVC</v>
          </cell>
          <cell r="Q7495">
            <v>80</v>
          </cell>
          <cell r="R7495" t="str">
            <v>YC01</v>
          </cell>
          <cell r="S7495">
            <v>53.48</v>
          </cell>
        </row>
        <row r="7496">
          <cell r="M7496" t="str">
            <v>SCS0005449</v>
          </cell>
          <cell r="N7496">
            <v>1943508</v>
          </cell>
          <cell r="O7496" t="str">
            <v>扶手杯托</v>
          </cell>
          <cell r="P7496" t="str">
            <v>P203</v>
          </cell>
          <cell r="Q7496">
            <v>10</v>
          </cell>
          <cell r="R7496" t="str">
            <v>YC01</v>
          </cell>
          <cell r="S7496">
            <v>1.7</v>
          </cell>
        </row>
        <row r="7497">
          <cell r="M7497" t="str">
            <v>SCS0005478</v>
          </cell>
          <cell r="N7497">
            <v>1913101</v>
          </cell>
          <cell r="O7497" t="str">
            <v>后排座椅包装袋</v>
          </cell>
          <cell r="P7497" t="str">
            <v>P203</v>
          </cell>
          <cell r="Q7497">
            <v>580</v>
          </cell>
          <cell r="R7497" t="str">
            <v>YC01</v>
          </cell>
          <cell r="S7497">
            <v>3.9</v>
          </cell>
        </row>
        <row r="7498">
          <cell r="M7498" t="str">
            <v>SCS0001276</v>
          </cell>
          <cell r="N7498" t="str">
            <v>1933501A</v>
          </cell>
          <cell r="O7498" t="str">
            <v>后排右靠背锁</v>
          </cell>
          <cell r="P7498" t="str">
            <v>H32B</v>
          </cell>
          <cell r="Q7498">
            <v>1634</v>
          </cell>
          <cell r="R7498" t="str">
            <v>YC01</v>
          </cell>
          <cell r="S7498">
            <v>17</v>
          </cell>
        </row>
        <row r="7499">
          <cell r="M7499" t="str">
            <v>SCS0002913</v>
          </cell>
          <cell r="N7499">
            <v>1913101</v>
          </cell>
          <cell r="O7499" t="str">
            <v>后排单人座垫总成包装袋</v>
          </cell>
          <cell r="Q7499">
            <v>20</v>
          </cell>
          <cell r="R7499" t="str">
            <v>YC01</v>
          </cell>
          <cell r="S7499">
            <v>0.98</v>
          </cell>
        </row>
        <row r="7500">
          <cell r="M7500" t="str">
            <v>SCS0006325</v>
          </cell>
          <cell r="N7500" t="str">
            <v>L4527</v>
          </cell>
          <cell r="O7500" t="str">
            <v>中间铰链总成右</v>
          </cell>
          <cell r="P7500" t="str">
            <v>P203后排</v>
          </cell>
          <cell r="Q7500">
            <v>122</v>
          </cell>
          <cell r="R7500" t="str">
            <v>YC01</v>
          </cell>
          <cell r="S7500">
            <v>5.35</v>
          </cell>
        </row>
        <row r="7501">
          <cell r="M7501" t="str">
            <v>SCS0011310</v>
          </cell>
          <cell r="N7501">
            <v>2143048</v>
          </cell>
          <cell r="O7501" t="str">
            <v>主驾座垫护面总成</v>
          </cell>
          <cell r="P7501" t="str">
            <v>P203超纤</v>
          </cell>
          <cell r="Q7501">
            <v>1</v>
          </cell>
          <cell r="R7501" t="str">
            <v>YC01</v>
          </cell>
          <cell r="S7501">
            <v>108.64</v>
          </cell>
        </row>
        <row r="7502">
          <cell r="M7502" t="str">
            <v>SCS0001368</v>
          </cell>
          <cell r="N7502">
            <v>1950401</v>
          </cell>
          <cell r="O7502" t="str">
            <v>驾驶员安全带锁扣</v>
          </cell>
          <cell r="Q7502">
            <v>46</v>
          </cell>
          <cell r="R7502" t="str">
            <v>YC01</v>
          </cell>
          <cell r="S7502">
            <v>12.85</v>
          </cell>
        </row>
        <row r="7503">
          <cell r="M7503" t="str">
            <v>SCS0005450</v>
          </cell>
          <cell r="N7503">
            <v>2143048</v>
          </cell>
          <cell r="O7503" t="str">
            <v>扶手面套</v>
          </cell>
          <cell r="P7503" t="str">
            <v>P203PU</v>
          </cell>
          <cell r="Q7503">
            <v>2</v>
          </cell>
          <cell r="R7503" t="str">
            <v>YC01</v>
          </cell>
          <cell r="S7503">
            <v>17.010000000000002</v>
          </cell>
        </row>
        <row r="7504">
          <cell r="M7504" t="str">
            <v>SCS0005456</v>
          </cell>
          <cell r="N7504">
            <v>1943508</v>
          </cell>
          <cell r="O7504" t="str">
            <v>靠背塑料罩壳-左</v>
          </cell>
          <cell r="P7504" t="str">
            <v>P203后排</v>
          </cell>
          <cell r="Q7504">
            <v>490</v>
          </cell>
          <cell r="R7504" t="str">
            <v>YC01</v>
          </cell>
          <cell r="S7504">
            <v>1.33</v>
          </cell>
        </row>
        <row r="7505">
          <cell r="M7505" t="str">
            <v>SCS0002835</v>
          </cell>
          <cell r="N7505">
            <v>1943508</v>
          </cell>
          <cell r="O7505" t="str">
            <v>驾座调角器手柄</v>
          </cell>
          <cell r="P7505">
            <v>306</v>
          </cell>
          <cell r="Q7505">
            <v>1031</v>
          </cell>
          <cell r="R7505" t="str">
            <v>YC01</v>
          </cell>
          <cell r="S7505">
            <v>0.38</v>
          </cell>
        </row>
        <row r="7506">
          <cell r="M7506" t="str">
            <v>SCS0001275</v>
          </cell>
          <cell r="N7506" t="str">
            <v>1933501A</v>
          </cell>
          <cell r="O7506" t="str">
            <v>后排左靠背锁</v>
          </cell>
          <cell r="P7506" t="str">
            <v>H32B</v>
          </cell>
          <cell r="Q7506">
            <v>1</v>
          </cell>
          <cell r="R7506" t="str">
            <v>YC01</v>
          </cell>
          <cell r="S7506">
            <v>17</v>
          </cell>
        </row>
        <row r="7507">
          <cell r="M7507" t="str">
            <v>SCS0003132</v>
          </cell>
          <cell r="N7507">
            <v>1913101</v>
          </cell>
          <cell r="O7507" t="str">
            <v>前排座椅塑料防尘罩总成</v>
          </cell>
          <cell r="P7507" t="str">
            <v>H32B</v>
          </cell>
          <cell r="Q7507">
            <v>40</v>
          </cell>
          <cell r="R7507" t="str">
            <v>YC01</v>
          </cell>
          <cell r="S7507">
            <v>1.78</v>
          </cell>
        </row>
        <row r="7508">
          <cell r="M7508" t="str">
            <v>SCS0006381</v>
          </cell>
          <cell r="N7508" t="str">
            <v>L4527</v>
          </cell>
          <cell r="O7508" t="str">
            <v>扶手骨架焊接总成</v>
          </cell>
          <cell r="P7508" t="str">
            <v>P203</v>
          </cell>
          <cell r="Q7508">
            <v>122</v>
          </cell>
          <cell r="R7508" t="str">
            <v>YC01</v>
          </cell>
          <cell r="S7508">
            <v>11.35</v>
          </cell>
        </row>
        <row r="7509">
          <cell r="M7509" t="str">
            <v>SCS0011697</v>
          </cell>
          <cell r="N7509">
            <v>2143048</v>
          </cell>
          <cell r="O7509" t="str">
            <v>主驾靠背护面总成</v>
          </cell>
          <cell r="P7509" t="str">
            <v>P203亚麻棕PVC无气囊</v>
          </cell>
          <cell r="Q7509">
            <v>120</v>
          </cell>
          <cell r="R7509" t="str">
            <v>YC01</v>
          </cell>
          <cell r="S7509">
            <v>105.75</v>
          </cell>
        </row>
        <row r="7510">
          <cell r="M7510" t="str">
            <v>SCS0006183</v>
          </cell>
          <cell r="N7510">
            <v>1950401</v>
          </cell>
          <cell r="O7510" t="str">
            <v>副驾安全带锁扣总成</v>
          </cell>
          <cell r="P7510" t="str">
            <v>C32B-F05（豪华版）</v>
          </cell>
          <cell r="Q7510">
            <v>1684</v>
          </cell>
          <cell r="R7510" t="str">
            <v>YC01</v>
          </cell>
          <cell r="S7510">
            <v>13.98</v>
          </cell>
        </row>
        <row r="7511">
          <cell r="M7511" t="str">
            <v>SCS0005455</v>
          </cell>
          <cell r="N7511">
            <v>2143048</v>
          </cell>
          <cell r="O7511" t="str">
            <v>中间头枕面套</v>
          </cell>
          <cell r="P7511" t="str">
            <v>P203PU</v>
          </cell>
          <cell r="Q7511">
            <v>2</v>
          </cell>
          <cell r="R7511" t="str">
            <v>YC01</v>
          </cell>
          <cell r="S7511">
            <v>9.67</v>
          </cell>
        </row>
        <row r="7512">
          <cell r="M7512" t="str">
            <v>SCS0005457</v>
          </cell>
          <cell r="N7512">
            <v>1943508</v>
          </cell>
          <cell r="O7512" t="str">
            <v>靠背塑料罩壳-右</v>
          </cell>
          <cell r="P7512" t="str">
            <v>P203后排</v>
          </cell>
          <cell r="Q7512">
            <v>490</v>
          </cell>
          <cell r="R7512" t="str">
            <v>YC01</v>
          </cell>
          <cell r="S7512">
            <v>1.33</v>
          </cell>
        </row>
        <row r="7513">
          <cell r="M7513" t="str">
            <v>SCS0002836</v>
          </cell>
          <cell r="N7513">
            <v>1943508</v>
          </cell>
          <cell r="O7513" t="str">
            <v>驾座左侧罩壳</v>
          </cell>
          <cell r="P7513">
            <v>306</v>
          </cell>
          <cell r="Q7513">
            <v>1031</v>
          </cell>
          <cell r="R7513" t="str">
            <v>YC01</v>
          </cell>
          <cell r="S7513">
            <v>1.06</v>
          </cell>
        </row>
        <row r="7514">
          <cell r="M7514" t="str">
            <v>SCS0001276</v>
          </cell>
          <cell r="N7514" t="str">
            <v>1933501A</v>
          </cell>
          <cell r="O7514" t="str">
            <v>后排右靠背锁</v>
          </cell>
          <cell r="P7514" t="str">
            <v>H32B</v>
          </cell>
          <cell r="Q7514">
            <v>1</v>
          </cell>
          <cell r="R7514" t="str">
            <v>YC01</v>
          </cell>
          <cell r="S7514">
            <v>17</v>
          </cell>
        </row>
        <row r="7515">
          <cell r="M7515" t="str">
            <v>SCS0003140</v>
          </cell>
          <cell r="N7515">
            <v>1913101</v>
          </cell>
          <cell r="O7515" t="str">
            <v>后排六分靠背防尘罩总成</v>
          </cell>
          <cell r="P7515" t="str">
            <v>H32B</v>
          </cell>
          <cell r="Q7515">
            <v>1261</v>
          </cell>
          <cell r="R7515" t="str">
            <v>YC01</v>
          </cell>
          <cell r="S7515">
            <v>1.1499999999999999</v>
          </cell>
        </row>
        <row r="7516">
          <cell r="M7516" t="str">
            <v>SCS0006634</v>
          </cell>
          <cell r="N7516" t="str">
            <v>L4527</v>
          </cell>
          <cell r="O7516" t="str">
            <v>车身连接钢丝-右</v>
          </cell>
          <cell r="P7516" t="str">
            <v>P203后排整体背</v>
          </cell>
          <cell r="Q7516">
            <v>199</v>
          </cell>
          <cell r="R7516" t="str">
            <v>YC10</v>
          </cell>
          <cell r="S7516">
            <v>0.46</v>
          </cell>
        </row>
        <row r="7517">
          <cell r="M7517" t="str">
            <v>SCS0011701</v>
          </cell>
          <cell r="N7517">
            <v>2143048</v>
          </cell>
          <cell r="O7517" t="str">
            <v>前排头枕护面总成</v>
          </cell>
          <cell r="P7517" t="str">
            <v>P203亚麻棕PVC</v>
          </cell>
          <cell r="Q7517">
            <v>118</v>
          </cell>
          <cell r="R7517" t="str">
            <v>YC01</v>
          </cell>
          <cell r="S7517">
            <v>20.239999999999998</v>
          </cell>
        </row>
        <row r="7518">
          <cell r="M7518" t="str">
            <v>SCS0006185</v>
          </cell>
          <cell r="N7518">
            <v>1950401</v>
          </cell>
          <cell r="O7518" t="str">
            <v>正驾安全带锁扣总成</v>
          </cell>
          <cell r="P7518" t="str">
            <v>C32B-F05（豪华版）</v>
          </cell>
          <cell r="Q7518">
            <v>1744</v>
          </cell>
          <cell r="R7518" t="str">
            <v>YC01</v>
          </cell>
          <cell r="S7518">
            <v>14.43</v>
          </cell>
        </row>
        <row r="7519">
          <cell r="M7519" t="str">
            <v>SCS0011653</v>
          </cell>
          <cell r="N7519">
            <v>2143048</v>
          </cell>
          <cell r="O7519" t="str">
            <v>两侧头枕面套</v>
          </cell>
          <cell r="P7519" t="str">
            <v>P203亚麻棕PVC</v>
          </cell>
          <cell r="Q7519">
            <v>60</v>
          </cell>
          <cell r="R7519" t="str">
            <v>YC01</v>
          </cell>
          <cell r="S7519">
            <v>15.69</v>
          </cell>
        </row>
        <row r="7520">
          <cell r="M7520" t="str">
            <v>SCS0005475</v>
          </cell>
          <cell r="N7520">
            <v>1943508</v>
          </cell>
          <cell r="O7520" t="str">
            <v>铰链罩壳-左</v>
          </cell>
          <cell r="P7520" t="str">
            <v>P203后排</v>
          </cell>
          <cell r="Q7520">
            <v>980</v>
          </cell>
          <cell r="R7520" t="str">
            <v>YC01</v>
          </cell>
          <cell r="S7520">
            <v>1.1200000000000001</v>
          </cell>
        </row>
        <row r="7521">
          <cell r="M7521" t="str">
            <v>SCS0002837</v>
          </cell>
          <cell r="N7521">
            <v>1943508</v>
          </cell>
          <cell r="O7521" t="str">
            <v>驾座右侧外罩壳</v>
          </cell>
          <cell r="P7521">
            <v>306</v>
          </cell>
          <cell r="Q7521">
            <v>1031</v>
          </cell>
          <cell r="R7521" t="str">
            <v>YC01</v>
          </cell>
          <cell r="S7521">
            <v>1.22</v>
          </cell>
        </row>
        <row r="7522">
          <cell r="M7522" t="str">
            <v>SCS0006524</v>
          </cell>
          <cell r="N7522">
            <v>1943007</v>
          </cell>
          <cell r="O7522" t="str">
            <v>后排四分坐垫EPP</v>
          </cell>
          <cell r="P7522" t="str">
            <v>P203高配</v>
          </cell>
          <cell r="Q7522">
            <v>122</v>
          </cell>
          <cell r="R7522" t="str">
            <v>YC03</v>
          </cell>
          <cell r="S7522">
            <v>20</v>
          </cell>
        </row>
        <row r="7523">
          <cell r="M7523" t="str">
            <v>SCS0003141</v>
          </cell>
          <cell r="N7523">
            <v>1913101</v>
          </cell>
          <cell r="O7523" t="str">
            <v>后排四分靠背防尘罩总成</v>
          </cell>
          <cell r="P7523" t="str">
            <v>H32B</v>
          </cell>
          <cell r="Q7523">
            <v>1266</v>
          </cell>
          <cell r="R7523" t="str">
            <v>YC01</v>
          </cell>
          <cell r="S7523">
            <v>0.96</v>
          </cell>
        </row>
        <row r="7524">
          <cell r="M7524" t="str">
            <v>SCS0006635</v>
          </cell>
          <cell r="N7524" t="str">
            <v>L4527</v>
          </cell>
          <cell r="O7524" t="str">
            <v>车身连接钢丝-左</v>
          </cell>
          <cell r="P7524" t="str">
            <v>P203后排整体背</v>
          </cell>
          <cell r="Q7524">
            <v>220</v>
          </cell>
          <cell r="R7524" t="str">
            <v>YC10</v>
          </cell>
          <cell r="S7524">
            <v>0.46</v>
          </cell>
        </row>
        <row r="7525">
          <cell r="M7525" t="str">
            <v>SCS0011711</v>
          </cell>
          <cell r="N7525">
            <v>2143048</v>
          </cell>
          <cell r="O7525" t="str">
            <v>主驾座垫护面总成</v>
          </cell>
          <cell r="P7525" t="str">
            <v>P203亚麻棕PVC</v>
          </cell>
          <cell r="Q7525">
            <v>60</v>
          </cell>
          <cell r="R7525" t="str">
            <v>YC01</v>
          </cell>
          <cell r="S7525">
            <v>53.48</v>
          </cell>
        </row>
        <row r="7526">
          <cell r="M7526" t="str">
            <v>SCS0001258</v>
          </cell>
          <cell r="N7526">
            <v>1913517</v>
          </cell>
          <cell r="O7526" t="str">
            <v>靠背网簧总成</v>
          </cell>
          <cell r="Q7526">
            <v>1278</v>
          </cell>
          <cell r="R7526" t="str">
            <v>YC10</v>
          </cell>
          <cell r="S7526">
            <v>5.98</v>
          </cell>
        </row>
        <row r="7527">
          <cell r="M7527" t="str">
            <v>SCS0011659</v>
          </cell>
          <cell r="N7527">
            <v>2143048</v>
          </cell>
          <cell r="O7527" t="str">
            <v>四分坐垫面套</v>
          </cell>
          <cell r="P7527" t="str">
            <v>P203亚麻棕PVC</v>
          </cell>
          <cell r="Q7527">
            <v>30</v>
          </cell>
          <cell r="R7527" t="str">
            <v>YC01</v>
          </cell>
          <cell r="S7527">
            <v>65.459999999999994</v>
          </cell>
        </row>
        <row r="7528">
          <cell r="M7528" t="str">
            <v>SCS0005476</v>
          </cell>
          <cell r="N7528">
            <v>1943508</v>
          </cell>
          <cell r="O7528" t="str">
            <v>铰链罩壳-右</v>
          </cell>
          <cell r="P7528" t="str">
            <v>P203后排</v>
          </cell>
          <cell r="Q7528">
            <v>980</v>
          </cell>
          <cell r="R7528" t="str">
            <v>YC01</v>
          </cell>
          <cell r="S7528">
            <v>1.1200000000000001</v>
          </cell>
        </row>
        <row r="7529">
          <cell r="M7529" t="str">
            <v>SCS0002991</v>
          </cell>
          <cell r="N7529">
            <v>1943508</v>
          </cell>
          <cell r="O7529" t="str">
            <v>正驾右内护盖</v>
          </cell>
          <cell r="Q7529">
            <v>168</v>
          </cell>
          <cell r="R7529" t="str">
            <v>YC01</v>
          </cell>
          <cell r="S7529">
            <v>1.04</v>
          </cell>
        </row>
        <row r="7530">
          <cell r="M7530" t="str">
            <v>SCS0006525</v>
          </cell>
          <cell r="N7530">
            <v>1943007</v>
          </cell>
          <cell r="O7530" t="str">
            <v>后排六分坐垫EPP</v>
          </cell>
          <cell r="P7530" t="str">
            <v>P203高配</v>
          </cell>
          <cell r="Q7530">
            <v>122</v>
          </cell>
          <cell r="R7530" t="str">
            <v>YC03</v>
          </cell>
          <cell r="S7530">
            <v>30</v>
          </cell>
        </row>
        <row r="7531">
          <cell r="M7531" t="str">
            <v>SCS0003144</v>
          </cell>
          <cell r="N7531">
            <v>1913101</v>
          </cell>
          <cell r="O7531" t="str">
            <v>后排座垫防尘罩总成</v>
          </cell>
          <cell r="P7531" t="str">
            <v>H32B</v>
          </cell>
          <cell r="Q7531">
            <v>1261</v>
          </cell>
          <cell r="R7531" t="str">
            <v>YC01</v>
          </cell>
          <cell r="S7531">
            <v>1.58</v>
          </cell>
        </row>
        <row r="7532">
          <cell r="M7532" t="str">
            <v>SCS0006637</v>
          </cell>
          <cell r="N7532" t="str">
            <v>L4527</v>
          </cell>
          <cell r="O7532" t="str">
            <v>靠背左侧打钉钢丝</v>
          </cell>
          <cell r="P7532" t="str">
            <v>P203后排整体背</v>
          </cell>
          <cell r="Q7532">
            <v>181</v>
          </cell>
          <cell r="R7532" t="str">
            <v>YC10</v>
          </cell>
          <cell r="S7532">
            <v>0.73</v>
          </cell>
        </row>
        <row r="7533">
          <cell r="M7533" t="str">
            <v>SCS0011725</v>
          </cell>
          <cell r="N7533">
            <v>2143048</v>
          </cell>
          <cell r="O7533" t="str">
            <v>副驾座垫护面总成</v>
          </cell>
          <cell r="P7533" t="str">
            <v>P203亚麻棕PVC</v>
          </cell>
          <cell r="Q7533">
            <v>60</v>
          </cell>
          <cell r="R7533" t="str">
            <v>YC01</v>
          </cell>
          <cell r="S7533">
            <v>53.48</v>
          </cell>
        </row>
        <row r="7534">
          <cell r="M7534" t="str">
            <v>SCS0004531</v>
          </cell>
          <cell r="N7534">
            <v>1913517</v>
          </cell>
          <cell r="O7534" t="str">
            <v>座框网簧总成</v>
          </cell>
          <cell r="P7534" t="str">
            <v>C32B</v>
          </cell>
          <cell r="Q7534">
            <v>3451</v>
          </cell>
          <cell r="R7534" t="str">
            <v>YC01</v>
          </cell>
          <cell r="S7534">
            <v>6.29</v>
          </cell>
        </row>
        <row r="7535">
          <cell r="M7535" t="str">
            <v>SCS0011666</v>
          </cell>
          <cell r="N7535">
            <v>2143048</v>
          </cell>
          <cell r="O7535" t="str">
            <v>六分坐垫面套</v>
          </cell>
          <cell r="P7535" t="str">
            <v>P203亚麻棕PVC</v>
          </cell>
          <cell r="Q7535">
            <v>30</v>
          </cell>
          <cell r="R7535" t="str">
            <v>YC01</v>
          </cell>
          <cell r="S7535">
            <v>79.62</v>
          </cell>
        </row>
        <row r="7536">
          <cell r="M7536" t="str">
            <v>SCS0005517</v>
          </cell>
          <cell r="N7536">
            <v>1943508</v>
          </cell>
          <cell r="O7536" t="str">
            <v>后排座椅上固定卡扣</v>
          </cell>
          <cell r="P7536" t="str">
            <v>P203</v>
          </cell>
          <cell r="Q7536">
            <v>1720</v>
          </cell>
          <cell r="R7536" t="str">
            <v>YC01</v>
          </cell>
          <cell r="S7536">
            <v>0.72</v>
          </cell>
        </row>
        <row r="7537">
          <cell r="M7537" t="str">
            <v>SCS0002995</v>
          </cell>
          <cell r="N7537">
            <v>1943508</v>
          </cell>
          <cell r="O7537" t="str">
            <v>塞盖</v>
          </cell>
          <cell r="Q7537">
            <v>335</v>
          </cell>
          <cell r="R7537" t="str">
            <v>YC01</v>
          </cell>
          <cell r="S7537">
            <v>7.0000000000000007E-2</v>
          </cell>
        </row>
        <row r="7538">
          <cell r="M7538" t="str">
            <v>SCS0001023</v>
          </cell>
          <cell r="N7538">
            <v>1913006</v>
          </cell>
          <cell r="O7538" t="str">
            <v>右侧独立扶手骨架总成</v>
          </cell>
          <cell r="P7538" t="str">
            <v>M20</v>
          </cell>
          <cell r="Q7538">
            <v>248</v>
          </cell>
          <cell r="R7538" t="str">
            <v>YC01</v>
          </cell>
          <cell r="S7538">
            <v>15.08</v>
          </cell>
        </row>
        <row r="7539">
          <cell r="M7539" t="str">
            <v>SCS0003196</v>
          </cell>
          <cell r="N7539">
            <v>1913101</v>
          </cell>
          <cell r="O7539" t="str">
            <v>靠背包装袋</v>
          </cell>
          <cell r="P7539" t="str">
            <v>C40D</v>
          </cell>
          <cell r="Q7539">
            <v>1746</v>
          </cell>
          <cell r="R7539" t="str">
            <v>YC01</v>
          </cell>
          <cell r="S7539">
            <v>1.93</v>
          </cell>
        </row>
        <row r="7540">
          <cell r="M7540" t="str">
            <v>SCS0006638</v>
          </cell>
          <cell r="N7540" t="str">
            <v>L4527</v>
          </cell>
          <cell r="O7540" t="str">
            <v>靠背右侧打钉钢丝</v>
          </cell>
          <cell r="P7540" t="str">
            <v>P203后排整体背</v>
          </cell>
          <cell r="Q7540">
            <v>181</v>
          </cell>
          <cell r="R7540" t="str">
            <v>YC10</v>
          </cell>
          <cell r="S7540">
            <v>0.73</v>
          </cell>
        </row>
        <row r="7541">
          <cell r="M7541" t="str">
            <v>SCS0011310</v>
          </cell>
          <cell r="N7541">
            <v>2143048</v>
          </cell>
          <cell r="O7541" t="str">
            <v>主驾座垫护面总成</v>
          </cell>
          <cell r="P7541" t="str">
            <v>P203超纤</v>
          </cell>
          <cell r="Q7541">
            <v>1</v>
          </cell>
          <cell r="R7541" t="str">
            <v>YC01</v>
          </cell>
          <cell r="S7541">
            <v>108.64</v>
          </cell>
        </row>
        <row r="7542">
          <cell r="M7542" t="str">
            <v>SCS0005428</v>
          </cell>
          <cell r="N7542">
            <v>1913517</v>
          </cell>
          <cell r="O7542" t="str">
            <v>座垫悬簧总成</v>
          </cell>
          <cell r="P7542" t="str">
            <v>P203</v>
          </cell>
          <cell r="Q7542">
            <v>1420</v>
          </cell>
          <cell r="R7542" t="str">
            <v>YC01</v>
          </cell>
          <cell r="S7542">
            <v>6.72</v>
          </cell>
        </row>
        <row r="7543">
          <cell r="M7543" t="str">
            <v>SCS0011674</v>
          </cell>
          <cell r="N7543">
            <v>2143048</v>
          </cell>
          <cell r="O7543" t="str">
            <v>靠背面套</v>
          </cell>
          <cell r="P7543" t="str">
            <v>P203亚麻棕PVC</v>
          </cell>
          <cell r="Q7543">
            <v>30</v>
          </cell>
          <cell r="R7543" t="str">
            <v>YC01</v>
          </cell>
          <cell r="S7543">
            <v>127.05</v>
          </cell>
        </row>
        <row r="7544">
          <cell r="M7544" t="str">
            <v>BSP0000009</v>
          </cell>
          <cell r="N7544" t="str">
            <v>L4527</v>
          </cell>
          <cell r="O7544" t="str">
            <v>压簧</v>
          </cell>
          <cell r="P7544" t="str">
            <v>C40D</v>
          </cell>
          <cell r="Q7544">
            <v>1192</v>
          </cell>
          <cell r="R7544" t="str">
            <v>YC10</v>
          </cell>
          <cell r="S7544">
            <v>0.24</v>
          </cell>
        </row>
        <row r="7545">
          <cell r="M7545" t="str">
            <v>SCS0002997</v>
          </cell>
          <cell r="N7545">
            <v>1943508</v>
          </cell>
          <cell r="O7545" t="str">
            <v>副驾左内护盖</v>
          </cell>
          <cell r="Q7545">
            <v>167</v>
          </cell>
          <cell r="R7545" t="str">
            <v>YC01</v>
          </cell>
          <cell r="S7545">
            <v>1.04</v>
          </cell>
        </row>
        <row r="7546">
          <cell r="M7546" t="str">
            <v>BCL0000008</v>
          </cell>
          <cell r="N7546">
            <v>1913037</v>
          </cell>
          <cell r="O7546" t="str">
            <v>网簧固定卡扣</v>
          </cell>
          <cell r="Q7546">
            <v>7360</v>
          </cell>
          <cell r="R7546" t="str">
            <v>YC10</v>
          </cell>
          <cell r="S7546">
            <v>0.09</v>
          </cell>
        </row>
        <row r="7547">
          <cell r="M7547" t="str">
            <v>SCS0003198</v>
          </cell>
          <cell r="N7547">
            <v>1913101</v>
          </cell>
          <cell r="O7547" t="str">
            <v>坐垫包装套</v>
          </cell>
          <cell r="P7547" t="str">
            <v>C40D</v>
          </cell>
          <cell r="Q7547">
            <v>1759</v>
          </cell>
          <cell r="R7547" t="str">
            <v>YC01</v>
          </cell>
          <cell r="S7547">
            <v>1.72</v>
          </cell>
        </row>
        <row r="7548">
          <cell r="M7548" t="str">
            <v>SCS0006639</v>
          </cell>
          <cell r="N7548" t="str">
            <v>L4527</v>
          </cell>
          <cell r="O7548" t="str">
            <v>靠背上侧打钉钢丝</v>
          </cell>
          <cell r="P7548" t="str">
            <v>P203后排整体背</v>
          </cell>
          <cell r="Q7548">
            <v>220</v>
          </cell>
          <cell r="R7548" t="str">
            <v>YC10</v>
          </cell>
          <cell r="S7548">
            <v>0.73</v>
          </cell>
        </row>
        <row r="7549">
          <cell r="M7549" t="str">
            <v>SCS0005455</v>
          </cell>
          <cell r="N7549">
            <v>2143048</v>
          </cell>
          <cell r="O7549" t="str">
            <v>中间头枕面套</v>
          </cell>
          <cell r="P7549" t="str">
            <v>P203PU</v>
          </cell>
          <cell r="Q7549">
            <v>1</v>
          </cell>
          <cell r="R7549" t="str">
            <v>YC01</v>
          </cell>
          <cell r="S7549">
            <v>9.67</v>
          </cell>
        </row>
        <row r="7550">
          <cell r="M7550" t="str">
            <v>SCS0001258</v>
          </cell>
          <cell r="N7550">
            <v>1913517</v>
          </cell>
          <cell r="O7550" t="str">
            <v>靠背网簧总成</v>
          </cell>
          <cell r="Q7550">
            <v>2382</v>
          </cell>
          <cell r="R7550" t="str">
            <v>YC10</v>
          </cell>
          <cell r="S7550">
            <v>5.98</v>
          </cell>
        </row>
        <row r="7551">
          <cell r="M7551" t="str">
            <v>SCS0011679</v>
          </cell>
          <cell r="N7551">
            <v>2143048</v>
          </cell>
          <cell r="O7551" t="str">
            <v>扶手面套</v>
          </cell>
          <cell r="P7551" t="str">
            <v>P203亚麻棕PVC</v>
          </cell>
          <cell r="Q7551">
            <v>30</v>
          </cell>
          <cell r="R7551" t="str">
            <v>YC01</v>
          </cell>
          <cell r="S7551">
            <v>19.09</v>
          </cell>
        </row>
        <row r="7552">
          <cell r="M7552" t="str">
            <v>BSP0000074</v>
          </cell>
          <cell r="N7552" t="str">
            <v>L4527</v>
          </cell>
          <cell r="O7552" t="str">
            <v>背S簧A</v>
          </cell>
          <cell r="P7552" t="str">
            <v>P203前排</v>
          </cell>
          <cell r="Q7552">
            <v>878</v>
          </cell>
          <cell r="R7552" t="str">
            <v>YC01</v>
          </cell>
          <cell r="S7552">
            <v>1.24</v>
          </cell>
        </row>
        <row r="7553">
          <cell r="M7553" t="str">
            <v>SCS0002999</v>
          </cell>
          <cell r="N7553">
            <v>1943508</v>
          </cell>
          <cell r="O7553" t="str">
            <v>副驾右外护盖</v>
          </cell>
          <cell r="Q7553">
            <v>167</v>
          </cell>
          <cell r="R7553" t="str">
            <v>YC01</v>
          </cell>
          <cell r="S7553">
            <v>4.5199999999999996</v>
          </cell>
        </row>
        <row r="7554">
          <cell r="M7554" t="str">
            <v>SCS0001010</v>
          </cell>
          <cell r="N7554">
            <v>1913037</v>
          </cell>
          <cell r="O7554" t="str">
            <v>正驾焊接式调角器总成</v>
          </cell>
          <cell r="Q7554">
            <v>130</v>
          </cell>
          <cell r="R7554" t="str">
            <v>YC10</v>
          </cell>
          <cell r="S7554">
            <v>40.39</v>
          </cell>
        </row>
        <row r="7555">
          <cell r="M7555" t="str">
            <v>SCS0005478</v>
          </cell>
          <cell r="N7555">
            <v>1913101</v>
          </cell>
          <cell r="O7555" t="str">
            <v>后排座椅包装袋</v>
          </cell>
          <cell r="P7555" t="str">
            <v>P203</v>
          </cell>
          <cell r="Q7555">
            <v>1023</v>
          </cell>
          <cell r="R7555" t="str">
            <v>YC01</v>
          </cell>
          <cell r="S7555">
            <v>3.9</v>
          </cell>
        </row>
        <row r="7556">
          <cell r="M7556" t="str">
            <v>SCS0006640</v>
          </cell>
          <cell r="N7556" t="str">
            <v>L4527</v>
          </cell>
          <cell r="O7556" t="str">
            <v>靠背右上侧打钉钢丝</v>
          </cell>
          <cell r="P7556" t="str">
            <v>P203后排整体背</v>
          </cell>
          <cell r="Q7556">
            <v>181</v>
          </cell>
          <cell r="R7556" t="str">
            <v>YC10</v>
          </cell>
          <cell r="S7556">
            <v>0.53</v>
          </cell>
        </row>
        <row r="7557">
          <cell r="M7557" t="str">
            <v>SCS0006388</v>
          </cell>
          <cell r="N7557">
            <v>2143048</v>
          </cell>
          <cell r="O7557" t="str">
            <v>拉带总成</v>
          </cell>
          <cell r="P7557" t="str">
            <v>P203后排</v>
          </cell>
          <cell r="Q7557">
            <v>14</v>
          </cell>
          <cell r="R7557" t="str">
            <v>YC01</v>
          </cell>
          <cell r="S7557">
            <v>1.26</v>
          </cell>
        </row>
        <row r="7558">
          <cell r="M7558" t="str">
            <v>SCS0001275</v>
          </cell>
          <cell r="N7558" t="str">
            <v>1933501A</v>
          </cell>
          <cell r="O7558" t="str">
            <v>后排左靠背锁</v>
          </cell>
          <cell r="P7558" t="str">
            <v>H32B</v>
          </cell>
          <cell r="Q7558">
            <v>1665</v>
          </cell>
          <cell r="R7558" t="str">
            <v>YC01</v>
          </cell>
          <cell r="S7558">
            <v>17</v>
          </cell>
        </row>
        <row r="7559">
          <cell r="M7559" t="str">
            <v>SCS0011683</v>
          </cell>
          <cell r="N7559">
            <v>2143048</v>
          </cell>
          <cell r="O7559" t="str">
            <v>中间头枕面套</v>
          </cell>
          <cell r="P7559" t="str">
            <v>P203亚麻棕PVC</v>
          </cell>
          <cell r="Q7559">
            <v>30</v>
          </cell>
          <cell r="R7559" t="str">
            <v>YC01</v>
          </cell>
          <cell r="S7559">
            <v>11.12</v>
          </cell>
        </row>
        <row r="7560">
          <cell r="M7560" t="str">
            <v>BSP0000075</v>
          </cell>
          <cell r="N7560" t="str">
            <v>L4527</v>
          </cell>
          <cell r="O7560" t="str">
            <v>背S簧B</v>
          </cell>
          <cell r="P7560" t="str">
            <v>P203前排</v>
          </cell>
          <cell r="Q7560">
            <v>878</v>
          </cell>
          <cell r="R7560" t="str">
            <v>YC01</v>
          </cell>
          <cell r="S7560">
            <v>1.36</v>
          </cell>
        </row>
        <row r="7561">
          <cell r="M7561" t="str">
            <v>SCS0003001</v>
          </cell>
          <cell r="N7561">
            <v>1943508</v>
          </cell>
          <cell r="O7561" t="str">
            <v>正驾调角器把手护盖</v>
          </cell>
          <cell r="Q7561">
            <v>168</v>
          </cell>
          <cell r="R7561" t="str">
            <v>YC01</v>
          </cell>
          <cell r="S7561">
            <v>0.5</v>
          </cell>
        </row>
        <row r="7562">
          <cell r="M7562" t="str">
            <v>SCS0001011</v>
          </cell>
          <cell r="N7562">
            <v>1913037</v>
          </cell>
          <cell r="O7562" t="str">
            <v>副驾焊接式调角器总成</v>
          </cell>
          <cell r="Q7562">
            <v>130</v>
          </cell>
          <cell r="R7562" t="str">
            <v>YC10</v>
          </cell>
          <cell r="S7562">
            <v>40.39</v>
          </cell>
        </row>
        <row r="7563">
          <cell r="M7563" t="str">
            <v>SCS0004885</v>
          </cell>
          <cell r="N7563">
            <v>1913037</v>
          </cell>
          <cell r="O7563" t="str">
            <v>前支撑板</v>
          </cell>
          <cell r="P7563" t="str">
            <v>C32B</v>
          </cell>
          <cell r="Q7563">
            <v>2380</v>
          </cell>
          <cell r="R7563" t="str">
            <v>YC10</v>
          </cell>
          <cell r="S7563">
            <v>4.99</v>
          </cell>
        </row>
        <row r="7564">
          <cell r="M7564" t="str">
            <v>SCS0006641</v>
          </cell>
          <cell r="N7564" t="str">
            <v>L4527</v>
          </cell>
          <cell r="O7564" t="str">
            <v>靠背左上侧打钉钢丝</v>
          </cell>
          <cell r="P7564" t="str">
            <v>P203后排整体背</v>
          </cell>
          <cell r="Q7564">
            <v>181</v>
          </cell>
          <cell r="R7564" t="str">
            <v>YC10</v>
          </cell>
          <cell r="S7564">
            <v>0.53</v>
          </cell>
        </row>
        <row r="7565">
          <cell r="M7565" t="str">
            <v>SCS0011484</v>
          </cell>
          <cell r="N7565">
            <v>2143048</v>
          </cell>
          <cell r="O7565" t="str">
            <v>靠背面套</v>
          </cell>
          <cell r="P7565" t="str">
            <v>P203PVC无扶手</v>
          </cell>
          <cell r="Q7565">
            <v>5</v>
          </cell>
          <cell r="R7565" t="str">
            <v>YC01</v>
          </cell>
          <cell r="S7565">
            <v>119.58</v>
          </cell>
        </row>
        <row r="7566">
          <cell r="M7566" t="str">
            <v>SCS0001276</v>
          </cell>
          <cell r="N7566" t="str">
            <v>1933501A</v>
          </cell>
          <cell r="O7566" t="str">
            <v>后排右靠背锁</v>
          </cell>
          <cell r="P7566" t="str">
            <v>H32B</v>
          </cell>
          <cell r="Q7566">
            <v>1664</v>
          </cell>
          <cell r="R7566" t="str">
            <v>YC01</v>
          </cell>
          <cell r="S7566">
            <v>17</v>
          </cell>
        </row>
        <row r="7567">
          <cell r="M7567" t="str">
            <v>SCS0011697</v>
          </cell>
          <cell r="N7567">
            <v>2143048</v>
          </cell>
          <cell r="O7567" t="str">
            <v>主驾靠背护面总成</v>
          </cell>
          <cell r="P7567" t="str">
            <v>P203亚麻棕PVC无气囊</v>
          </cell>
          <cell r="Q7567">
            <v>60</v>
          </cell>
          <cell r="R7567" t="str">
            <v>YC01</v>
          </cell>
          <cell r="S7567">
            <v>105.75</v>
          </cell>
        </row>
        <row r="7568">
          <cell r="M7568" t="str">
            <v>SCS0001309</v>
          </cell>
          <cell r="N7568" t="str">
            <v>L4527</v>
          </cell>
          <cell r="O7568" t="str">
            <v>前排靠背上弯管</v>
          </cell>
          <cell r="P7568" t="str">
            <v>H32B</v>
          </cell>
          <cell r="Q7568">
            <v>4164</v>
          </cell>
          <cell r="R7568" t="str">
            <v>YC10</v>
          </cell>
          <cell r="S7568">
            <v>3.86</v>
          </cell>
        </row>
        <row r="7569">
          <cell r="M7569" t="str">
            <v>SCS0003003</v>
          </cell>
          <cell r="N7569">
            <v>1943508</v>
          </cell>
          <cell r="O7569" t="str">
            <v>副驾调角器把手护盖</v>
          </cell>
          <cell r="Q7569">
            <v>167</v>
          </cell>
          <cell r="R7569" t="str">
            <v>YC01</v>
          </cell>
          <cell r="S7569">
            <v>0.5</v>
          </cell>
        </row>
        <row r="7570">
          <cell r="M7570" t="str">
            <v>SCS0001311</v>
          </cell>
          <cell r="N7570">
            <v>1913037</v>
          </cell>
          <cell r="O7570" t="str">
            <v>主驾左侧调角器总成</v>
          </cell>
          <cell r="P7570" t="str">
            <v>H32B(不带气囊)</v>
          </cell>
          <cell r="Q7570">
            <v>1920</v>
          </cell>
          <cell r="R7570" t="str">
            <v>YC10</v>
          </cell>
          <cell r="S7570">
            <v>41.7</v>
          </cell>
        </row>
        <row r="7571">
          <cell r="M7571" t="str">
            <v>SCS0000907</v>
          </cell>
          <cell r="N7571">
            <v>1913037</v>
          </cell>
          <cell r="O7571" t="str">
            <v>主驾安全带固定板总成</v>
          </cell>
          <cell r="P7571" t="str">
            <v>C33D(低配)</v>
          </cell>
          <cell r="Q7571">
            <v>40</v>
          </cell>
          <cell r="R7571" t="str">
            <v>YC01</v>
          </cell>
          <cell r="S7571">
            <v>14.62</v>
          </cell>
        </row>
        <row r="7572">
          <cell r="M7572" t="str">
            <v>SCS0006642</v>
          </cell>
          <cell r="N7572" t="str">
            <v>L4527</v>
          </cell>
          <cell r="O7572" t="str">
            <v>靠背中间支撑钢丝</v>
          </cell>
          <cell r="P7572" t="str">
            <v>P203后排整体背</v>
          </cell>
          <cell r="Q7572">
            <v>220</v>
          </cell>
          <cell r="R7572" t="str">
            <v>YC10</v>
          </cell>
          <cell r="S7572">
            <v>1.0900000000000001</v>
          </cell>
        </row>
        <row r="7573">
          <cell r="M7573" t="str">
            <v>SCS0011485</v>
          </cell>
          <cell r="N7573">
            <v>2143048</v>
          </cell>
          <cell r="O7573" t="str">
            <v>靠背面套</v>
          </cell>
          <cell r="P7573" t="str">
            <v>P203超纤无扶手</v>
          </cell>
          <cell r="Q7573">
            <v>1</v>
          </cell>
          <cell r="R7573" t="str">
            <v>YC01</v>
          </cell>
          <cell r="S7573">
            <v>240.34</v>
          </cell>
        </row>
        <row r="7574">
          <cell r="M7574" t="str">
            <v>SCS0001069</v>
          </cell>
          <cell r="N7574">
            <v>1913100</v>
          </cell>
          <cell r="O7574" t="str">
            <v>背骨架头枕支管A(左)</v>
          </cell>
          <cell r="Q7574">
            <v>20</v>
          </cell>
          <cell r="R7574" t="str">
            <v>YC10</v>
          </cell>
          <cell r="S7574">
            <v>0.78</v>
          </cell>
        </row>
        <row r="7575">
          <cell r="M7575" t="str">
            <v>SCS0011701</v>
          </cell>
          <cell r="N7575">
            <v>2143048</v>
          </cell>
          <cell r="O7575" t="str">
            <v>前排头枕护面总成</v>
          </cell>
          <cell r="P7575" t="str">
            <v>P203亚麻棕PVC</v>
          </cell>
          <cell r="Q7575">
            <v>60</v>
          </cell>
          <cell r="R7575" t="str">
            <v>YC01</v>
          </cell>
          <cell r="S7575">
            <v>20.239999999999998</v>
          </cell>
        </row>
        <row r="7576">
          <cell r="M7576" t="str">
            <v>SCS0001310</v>
          </cell>
          <cell r="N7576" t="str">
            <v>L4527</v>
          </cell>
          <cell r="O7576" t="str">
            <v>前排背合棉后支撑钢丝1</v>
          </cell>
          <cell r="P7576" t="str">
            <v>H32B</v>
          </cell>
          <cell r="Q7576">
            <v>4164</v>
          </cell>
          <cell r="R7576" t="str">
            <v>YC10</v>
          </cell>
          <cell r="S7576">
            <v>0.78</v>
          </cell>
        </row>
        <row r="7577">
          <cell r="M7577" t="str">
            <v>SCS0003005</v>
          </cell>
          <cell r="N7577">
            <v>1943508</v>
          </cell>
          <cell r="O7577" t="str">
            <v>解锁护套</v>
          </cell>
          <cell r="Q7577">
            <v>320</v>
          </cell>
          <cell r="R7577" t="str">
            <v>YC01</v>
          </cell>
          <cell r="S7577">
            <v>0.51</v>
          </cell>
        </row>
        <row r="7578">
          <cell r="M7578" t="str">
            <v>SCS0001312</v>
          </cell>
          <cell r="N7578">
            <v>1913037</v>
          </cell>
          <cell r="O7578" t="str">
            <v>主驾右侧调角器总成</v>
          </cell>
          <cell r="P7578" t="str">
            <v>H32B</v>
          </cell>
          <cell r="Q7578">
            <v>1920</v>
          </cell>
          <cell r="R7578" t="str">
            <v>YC10</v>
          </cell>
          <cell r="S7578">
            <v>41.7</v>
          </cell>
        </row>
        <row r="7579">
          <cell r="M7579" t="str">
            <v>SCS0001010</v>
          </cell>
          <cell r="N7579">
            <v>1913037</v>
          </cell>
          <cell r="O7579" t="str">
            <v>正驾焊接式调角器总成</v>
          </cell>
          <cell r="Q7579">
            <v>96</v>
          </cell>
          <cell r="R7579" t="str">
            <v>YC10</v>
          </cell>
          <cell r="S7579">
            <v>40.39</v>
          </cell>
        </row>
        <row r="7580">
          <cell r="M7580" t="str">
            <v>SCS0006643</v>
          </cell>
          <cell r="N7580" t="str">
            <v>L4527</v>
          </cell>
          <cell r="O7580" t="str">
            <v>靠背下端打钉钢丝</v>
          </cell>
          <cell r="P7580" t="str">
            <v>P203后排整体背</v>
          </cell>
          <cell r="Q7580">
            <v>220</v>
          </cell>
          <cell r="R7580" t="str">
            <v>YC10</v>
          </cell>
          <cell r="S7580">
            <v>1.2</v>
          </cell>
        </row>
        <row r="7581">
          <cell r="M7581" t="str">
            <v>SCS0011487</v>
          </cell>
          <cell r="N7581">
            <v>2143048</v>
          </cell>
          <cell r="O7581" t="str">
            <v>两侧头枕面套</v>
          </cell>
          <cell r="P7581" t="str">
            <v>P203超纤</v>
          </cell>
          <cell r="Q7581">
            <v>2</v>
          </cell>
          <cell r="R7581" t="str">
            <v>YC01</v>
          </cell>
          <cell r="S7581">
            <v>27.27</v>
          </cell>
        </row>
        <row r="7582">
          <cell r="M7582" t="str">
            <v>SCS0001070</v>
          </cell>
          <cell r="N7582">
            <v>1913100</v>
          </cell>
          <cell r="O7582" t="str">
            <v>背骨架头枕支管B(右)</v>
          </cell>
          <cell r="Q7582">
            <v>20</v>
          </cell>
          <cell r="R7582" t="str">
            <v>YC10</v>
          </cell>
          <cell r="S7582">
            <v>0.78</v>
          </cell>
        </row>
        <row r="7583">
          <cell r="M7583" t="str">
            <v>SCS0011711</v>
          </cell>
          <cell r="N7583">
            <v>2143048</v>
          </cell>
          <cell r="O7583" t="str">
            <v>主驾座垫护面总成</v>
          </cell>
          <cell r="P7583" t="str">
            <v>P203亚麻棕PVC</v>
          </cell>
          <cell r="Q7583">
            <v>30</v>
          </cell>
          <cell r="R7583" t="str">
            <v>YC01</v>
          </cell>
          <cell r="S7583">
            <v>53.48</v>
          </cell>
        </row>
        <row r="7584">
          <cell r="M7584" t="str">
            <v>SCS0001436</v>
          </cell>
          <cell r="N7584" t="str">
            <v>L4527</v>
          </cell>
          <cell r="O7584" t="str">
            <v>坐垫钢丝骨架总成</v>
          </cell>
          <cell r="P7584" t="str">
            <v>C40D</v>
          </cell>
          <cell r="Q7584">
            <v>417</v>
          </cell>
          <cell r="R7584" t="str">
            <v>YC03</v>
          </cell>
          <cell r="S7584">
            <v>16.75</v>
          </cell>
        </row>
        <row r="7585">
          <cell r="M7585" t="str">
            <v>SCS0003007</v>
          </cell>
          <cell r="N7585">
            <v>1943508</v>
          </cell>
          <cell r="O7585" t="str">
            <v>解锁按钮</v>
          </cell>
          <cell r="Q7585">
            <v>320</v>
          </cell>
          <cell r="R7585" t="str">
            <v>YC01</v>
          </cell>
          <cell r="S7585">
            <v>0.25</v>
          </cell>
        </row>
        <row r="7586">
          <cell r="M7586" t="str">
            <v>SCS0001314</v>
          </cell>
          <cell r="N7586">
            <v>1913037</v>
          </cell>
          <cell r="O7586" t="str">
            <v>副驾右侧调角器总成</v>
          </cell>
          <cell r="P7586" t="str">
            <v>H32B(不带气囊)</v>
          </cell>
          <cell r="Q7586">
            <v>1760</v>
          </cell>
          <cell r="R7586" t="str">
            <v>YC10</v>
          </cell>
          <cell r="S7586">
            <v>41.7</v>
          </cell>
        </row>
        <row r="7587">
          <cell r="M7587" t="str">
            <v>SCS0001011</v>
          </cell>
          <cell r="N7587">
            <v>1913037</v>
          </cell>
          <cell r="O7587" t="str">
            <v>副驾焊接式调角器总成</v>
          </cell>
          <cell r="Q7587">
            <v>96</v>
          </cell>
          <cell r="R7587" t="str">
            <v>YC10</v>
          </cell>
          <cell r="S7587">
            <v>40.39</v>
          </cell>
        </row>
        <row r="7588">
          <cell r="M7588" t="str">
            <v>SCS0006645</v>
          </cell>
          <cell r="N7588" t="str">
            <v>L4527</v>
          </cell>
          <cell r="O7588" t="str">
            <v>靠背合棉侧翼支撑钢丝左</v>
          </cell>
          <cell r="P7588" t="str">
            <v>P203后排整体背</v>
          </cell>
          <cell r="Q7588">
            <v>220</v>
          </cell>
          <cell r="R7588" t="str">
            <v>YC10</v>
          </cell>
          <cell r="S7588">
            <v>0.92</v>
          </cell>
        </row>
        <row r="7589">
          <cell r="M7589" t="str">
            <v>SCS0011488</v>
          </cell>
          <cell r="N7589">
            <v>2143048</v>
          </cell>
          <cell r="O7589" t="str">
            <v>四分坐垫面套</v>
          </cell>
          <cell r="P7589" t="str">
            <v>P203PVC</v>
          </cell>
          <cell r="Q7589">
            <v>180</v>
          </cell>
          <cell r="R7589" t="str">
            <v>YC01</v>
          </cell>
          <cell r="S7589">
            <v>69.73</v>
          </cell>
        </row>
        <row r="7590">
          <cell r="M7590" t="str">
            <v>SCS0001004</v>
          </cell>
          <cell r="N7590">
            <v>1913100</v>
          </cell>
          <cell r="O7590" t="str">
            <v>三人地锁总成</v>
          </cell>
          <cell r="P7590" t="str">
            <v>M20</v>
          </cell>
          <cell r="Q7590">
            <v>404</v>
          </cell>
          <cell r="R7590" t="str">
            <v>YC01</v>
          </cell>
          <cell r="S7590">
            <v>17.489999999999998</v>
          </cell>
        </row>
        <row r="7591">
          <cell r="M7591" t="str">
            <v>SCS0011725</v>
          </cell>
          <cell r="N7591">
            <v>2143048</v>
          </cell>
          <cell r="O7591" t="str">
            <v>副驾座垫护面总成</v>
          </cell>
          <cell r="P7591" t="str">
            <v>P203亚麻棕PVC</v>
          </cell>
          <cell r="Q7591">
            <v>30</v>
          </cell>
          <cell r="R7591" t="str">
            <v>YC01</v>
          </cell>
          <cell r="S7591">
            <v>53.48</v>
          </cell>
        </row>
        <row r="7592">
          <cell r="M7592" t="str">
            <v>SCS0001440</v>
          </cell>
          <cell r="N7592" t="str">
            <v>L4527</v>
          </cell>
          <cell r="O7592" t="str">
            <v>后排扶手骨架总成</v>
          </cell>
          <cell r="P7592" t="str">
            <v>C40D</v>
          </cell>
          <cell r="Q7592">
            <v>87</v>
          </cell>
          <cell r="R7592" t="str">
            <v>YC01</v>
          </cell>
          <cell r="S7592">
            <v>10.67</v>
          </cell>
        </row>
        <row r="7593">
          <cell r="M7593" t="str">
            <v>SCS0003009</v>
          </cell>
          <cell r="N7593">
            <v>1943508</v>
          </cell>
          <cell r="O7593" t="str">
            <v>安全带导向板</v>
          </cell>
          <cell r="Q7593">
            <v>160</v>
          </cell>
          <cell r="R7593" t="str">
            <v>YC01</v>
          </cell>
          <cell r="S7593">
            <v>1.0900000000000001</v>
          </cell>
        </row>
        <row r="7594">
          <cell r="M7594" t="str">
            <v>SCS0001315</v>
          </cell>
          <cell r="N7594">
            <v>1913037</v>
          </cell>
          <cell r="O7594" t="str">
            <v>副驾左侧调角器总成</v>
          </cell>
          <cell r="P7594" t="str">
            <v>H32B</v>
          </cell>
          <cell r="Q7594">
            <v>1760</v>
          </cell>
          <cell r="R7594" t="str">
            <v>YC10</v>
          </cell>
          <cell r="S7594">
            <v>41.7</v>
          </cell>
        </row>
        <row r="7595">
          <cell r="M7595" t="str">
            <v>SCS0001311</v>
          </cell>
          <cell r="N7595">
            <v>1913037</v>
          </cell>
          <cell r="O7595" t="str">
            <v>主驾左侧调角器总成</v>
          </cell>
          <cell r="P7595" t="str">
            <v>H32B(不带气囊)</v>
          </cell>
          <cell r="Q7595">
            <v>1260</v>
          </cell>
          <cell r="R7595" t="str">
            <v>YC10</v>
          </cell>
          <cell r="S7595">
            <v>41.7</v>
          </cell>
        </row>
        <row r="7596">
          <cell r="M7596" t="str">
            <v>SCS0006646</v>
          </cell>
          <cell r="N7596" t="str">
            <v>L4527</v>
          </cell>
          <cell r="O7596" t="str">
            <v>靠背合棉侧翼支撑钢丝右</v>
          </cell>
          <cell r="P7596" t="str">
            <v>P203后排整体背</v>
          </cell>
          <cell r="Q7596">
            <v>220</v>
          </cell>
          <cell r="R7596" t="str">
            <v>YC10</v>
          </cell>
          <cell r="S7596">
            <v>0.92</v>
          </cell>
        </row>
        <row r="7597">
          <cell r="M7597" t="str">
            <v>SCS0011490</v>
          </cell>
          <cell r="N7597">
            <v>2143048</v>
          </cell>
          <cell r="O7597" t="str">
            <v>靠背面套</v>
          </cell>
          <cell r="P7597" t="str">
            <v>P203PVC扶手中间头枕</v>
          </cell>
          <cell r="Q7597">
            <v>1</v>
          </cell>
          <cell r="R7597" t="str">
            <v>YC01</v>
          </cell>
          <cell r="S7597">
            <v>125.68</v>
          </cell>
        </row>
        <row r="7598">
          <cell r="M7598" t="str">
            <v>SCS0001372</v>
          </cell>
          <cell r="N7598">
            <v>1913100</v>
          </cell>
          <cell r="O7598" t="str">
            <v>背骨架头枕支管A(左)</v>
          </cell>
          <cell r="P7598" t="str">
            <v>H32B</v>
          </cell>
          <cell r="Q7598">
            <v>7075</v>
          </cell>
          <cell r="R7598" t="str">
            <v>YC10</v>
          </cell>
          <cell r="S7598">
            <v>0.78</v>
          </cell>
        </row>
        <row r="7599">
          <cell r="M7599" t="str">
            <v>SCS0011295</v>
          </cell>
          <cell r="N7599">
            <v>2143048</v>
          </cell>
          <cell r="O7599" t="str">
            <v>主驾靠背护面总成</v>
          </cell>
          <cell r="P7599" t="str">
            <v>P203左舵PVC气囊</v>
          </cell>
          <cell r="Q7599">
            <v>10</v>
          </cell>
          <cell r="R7599" t="str">
            <v>YC01</v>
          </cell>
          <cell r="S7599">
            <v>94.81</v>
          </cell>
        </row>
        <row r="7600">
          <cell r="M7600" t="str">
            <v>SCS0001573</v>
          </cell>
          <cell r="N7600" t="str">
            <v>L4527</v>
          </cell>
          <cell r="O7600" t="str">
            <v>坐垫钢丝骨架焊接总成</v>
          </cell>
          <cell r="P7600" t="str">
            <v>C40DB</v>
          </cell>
          <cell r="Q7600">
            <v>210</v>
          </cell>
          <cell r="R7600" t="str">
            <v>YC03</v>
          </cell>
          <cell r="S7600">
            <v>19.98</v>
          </cell>
        </row>
        <row r="7601">
          <cell r="M7601" t="str">
            <v>SCS0003015</v>
          </cell>
          <cell r="N7601">
            <v>1943508</v>
          </cell>
          <cell r="O7601" t="str">
            <v>正驾左外护盖</v>
          </cell>
          <cell r="Q7601">
            <v>168</v>
          </cell>
          <cell r="R7601" t="str">
            <v>YC01</v>
          </cell>
          <cell r="S7601">
            <v>4.43</v>
          </cell>
        </row>
        <row r="7602">
          <cell r="M7602" t="str">
            <v>SCS0003190</v>
          </cell>
          <cell r="N7602">
            <v>1913037</v>
          </cell>
          <cell r="O7602" t="str">
            <v>弹簧盖大</v>
          </cell>
          <cell r="P7602" t="str">
            <v>C40D</v>
          </cell>
          <cell r="Q7602">
            <v>780</v>
          </cell>
          <cell r="R7602" t="str">
            <v>YC10</v>
          </cell>
          <cell r="S7602">
            <v>0.36</v>
          </cell>
        </row>
        <row r="7603">
          <cell r="M7603" t="str">
            <v>SCS0001312</v>
          </cell>
          <cell r="N7603">
            <v>1913037</v>
          </cell>
          <cell r="O7603" t="str">
            <v>主驾右侧调角器总成</v>
          </cell>
          <cell r="P7603" t="str">
            <v>H32B</v>
          </cell>
          <cell r="Q7603">
            <v>1260</v>
          </cell>
          <cell r="R7603" t="str">
            <v>YC10</v>
          </cell>
          <cell r="S7603">
            <v>41.7</v>
          </cell>
        </row>
        <row r="7604">
          <cell r="M7604" t="str">
            <v>SCS0004560</v>
          </cell>
          <cell r="N7604" t="str">
            <v>L4527</v>
          </cell>
          <cell r="O7604" t="str">
            <v>座垫合棉支撑钢丝</v>
          </cell>
          <cell r="P7604" t="str">
            <v>C32B</v>
          </cell>
          <cell r="Q7604">
            <v>2994</v>
          </cell>
          <cell r="R7604" t="str">
            <v>YC10</v>
          </cell>
          <cell r="S7604">
            <v>0.5</v>
          </cell>
        </row>
        <row r="7605">
          <cell r="M7605" t="str">
            <v>SCS0011491</v>
          </cell>
          <cell r="N7605">
            <v>2143048</v>
          </cell>
          <cell r="O7605" t="str">
            <v>靠背面套</v>
          </cell>
          <cell r="P7605" t="str">
            <v>P203超纤扶手中间头枕</v>
          </cell>
          <cell r="Q7605">
            <v>1</v>
          </cell>
          <cell r="R7605" t="str">
            <v>YC01</v>
          </cell>
          <cell r="S7605">
            <v>245.32</v>
          </cell>
        </row>
        <row r="7606">
          <cell r="M7606" t="str">
            <v>SCS0001373</v>
          </cell>
          <cell r="N7606">
            <v>1913100</v>
          </cell>
          <cell r="O7606" t="str">
            <v>背骨架头枕支管B(右)</v>
          </cell>
          <cell r="P7606" t="str">
            <v>H32B</v>
          </cell>
          <cell r="Q7606">
            <v>7075</v>
          </cell>
          <cell r="R7606" t="str">
            <v>YC10</v>
          </cell>
          <cell r="S7606">
            <v>0.78</v>
          </cell>
        </row>
        <row r="7607">
          <cell r="M7607" t="str">
            <v>SCS0011246</v>
          </cell>
          <cell r="N7607">
            <v>2143048</v>
          </cell>
          <cell r="O7607" t="str">
            <v>副驾靠背护面总成</v>
          </cell>
          <cell r="P7607" t="str">
            <v>P203PVC气囊</v>
          </cell>
          <cell r="Q7607">
            <v>10</v>
          </cell>
          <cell r="R7607" t="str">
            <v>YC01</v>
          </cell>
          <cell r="S7607">
            <v>94.81</v>
          </cell>
        </row>
        <row r="7608">
          <cell r="M7608" t="str">
            <v>SCS0001577</v>
          </cell>
          <cell r="N7608" t="str">
            <v>L4527</v>
          </cell>
          <cell r="O7608" t="str">
            <v>四分背横向钢丝1(上)</v>
          </cell>
          <cell r="P7608" t="str">
            <v>C40DB</v>
          </cell>
          <cell r="Q7608">
            <v>200</v>
          </cell>
          <cell r="R7608" t="str">
            <v>YC10</v>
          </cell>
          <cell r="S7608">
            <v>0.78</v>
          </cell>
        </row>
        <row r="7609">
          <cell r="M7609" t="str">
            <v>SCS0003017</v>
          </cell>
          <cell r="N7609">
            <v>1943508</v>
          </cell>
          <cell r="O7609" t="str">
            <v>正驾高度调节手柄总成</v>
          </cell>
          <cell r="Q7609">
            <v>168</v>
          </cell>
          <cell r="R7609" t="str">
            <v>YC01</v>
          </cell>
          <cell r="S7609">
            <v>2.2200000000000002</v>
          </cell>
        </row>
        <row r="7610">
          <cell r="M7610" t="str">
            <v>SCS0003191</v>
          </cell>
          <cell r="N7610">
            <v>1913037</v>
          </cell>
          <cell r="O7610" t="str">
            <v>弹簧盖小</v>
          </cell>
          <cell r="P7610" t="str">
            <v>C40D</v>
          </cell>
          <cell r="Q7610">
            <v>780</v>
          </cell>
          <cell r="R7610" t="str">
            <v>YC10</v>
          </cell>
          <cell r="S7610">
            <v>0.45</v>
          </cell>
        </row>
        <row r="7611">
          <cell r="M7611" t="str">
            <v>SCS0001314</v>
          </cell>
          <cell r="N7611">
            <v>1913037</v>
          </cell>
          <cell r="O7611" t="str">
            <v>副驾右侧调角器总成</v>
          </cell>
          <cell r="P7611" t="str">
            <v>H32B(不带气囊)</v>
          </cell>
          <cell r="Q7611">
            <v>1260</v>
          </cell>
          <cell r="R7611" t="str">
            <v>YC10</v>
          </cell>
          <cell r="S7611">
            <v>41.7</v>
          </cell>
        </row>
        <row r="7612">
          <cell r="M7612" t="str">
            <v>SCS0004566</v>
          </cell>
          <cell r="N7612" t="str">
            <v>L4527</v>
          </cell>
          <cell r="O7612" t="str">
            <v>扭力簧</v>
          </cell>
          <cell r="P7612" t="str">
            <v>C32B</v>
          </cell>
          <cell r="Q7612">
            <v>1416</v>
          </cell>
          <cell r="R7612" t="str">
            <v>YC01</v>
          </cell>
          <cell r="S7612">
            <v>1.65</v>
          </cell>
        </row>
        <row r="7613">
          <cell r="M7613" t="str">
            <v>scs0011492</v>
          </cell>
          <cell r="N7613">
            <v>2143048</v>
          </cell>
          <cell r="O7613" t="str">
            <v>扶手面套</v>
          </cell>
          <cell r="P7613" t="str">
            <v>P203PVC</v>
          </cell>
          <cell r="Q7613">
            <v>1</v>
          </cell>
          <cell r="R7613" t="str">
            <v>YC01</v>
          </cell>
          <cell r="S7613">
            <v>17.239999999999998</v>
          </cell>
        </row>
        <row r="7614">
          <cell r="M7614" t="str">
            <v>SCS0001438</v>
          </cell>
          <cell r="N7614">
            <v>1913100</v>
          </cell>
          <cell r="O7614" t="str">
            <v>靠背锁</v>
          </cell>
          <cell r="P7614" t="str">
            <v>C40D</v>
          </cell>
          <cell r="Q7614">
            <v>672</v>
          </cell>
          <cell r="R7614" t="str">
            <v>YC10</v>
          </cell>
          <cell r="S7614">
            <v>7</v>
          </cell>
        </row>
        <row r="7615">
          <cell r="M7615" t="str">
            <v>SCS0011244</v>
          </cell>
          <cell r="N7615">
            <v>2143048</v>
          </cell>
          <cell r="O7615" t="str">
            <v>前排靠背护面总成</v>
          </cell>
          <cell r="P7615" t="str">
            <v>P203PVC无气囊</v>
          </cell>
          <cell r="Q7615">
            <v>80</v>
          </cell>
          <cell r="R7615" t="str">
            <v>YC01</v>
          </cell>
          <cell r="S7615">
            <v>90.71</v>
          </cell>
        </row>
        <row r="7616">
          <cell r="M7616" t="str">
            <v>SCS0001578</v>
          </cell>
          <cell r="N7616" t="str">
            <v>L4527</v>
          </cell>
          <cell r="O7616" t="str">
            <v>四分背横向钢丝2(下)</v>
          </cell>
          <cell r="P7616" t="str">
            <v>C40DB</v>
          </cell>
          <cell r="Q7616">
            <v>200</v>
          </cell>
          <cell r="R7616" t="str">
            <v>YC10</v>
          </cell>
          <cell r="S7616">
            <v>0.76</v>
          </cell>
        </row>
        <row r="7617">
          <cell r="M7617" t="str">
            <v>SCS0003019</v>
          </cell>
          <cell r="N7617">
            <v>1943508</v>
          </cell>
          <cell r="O7617" t="str">
            <v>正驾高度调节手柄盖</v>
          </cell>
          <cell r="Q7617">
            <v>168</v>
          </cell>
          <cell r="R7617" t="str">
            <v>YC01</v>
          </cell>
          <cell r="S7617">
            <v>0.56000000000000005</v>
          </cell>
        </row>
        <row r="7618">
          <cell r="M7618" t="str">
            <v>SCS0005388</v>
          </cell>
          <cell r="N7618">
            <v>1913037</v>
          </cell>
          <cell r="O7618" t="str">
            <v>主驾左侧调角器焊接总成</v>
          </cell>
          <cell r="P7618" t="str">
            <v>P203电动</v>
          </cell>
          <cell r="Q7618">
            <v>160</v>
          </cell>
          <cell r="R7618" t="str">
            <v>YC10</v>
          </cell>
          <cell r="S7618">
            <v>74.09</v>
          </cell>
        </row>
        <row r="7619">
          <cell r="M7619" t="str">
            <v>SCS0001315</v>
          </cell>
          <cell r="N7619">
            <v>1913037</v>
          </cell>
          <cell r="O7619" t="str">
            <v>副驾左侧调角器总成</v>
          </cell>
          <cell r="P7619" t="str">
            <v>H32B</v>
          </cell>
          <cell r="Q7619">
            <v>1260</v>
          </cell>
          <cell r="R7619" t="str">
            <v>YC10</v>
          </cell>
          <cell r="S7619">
            <v>41.7</v>
          </cell>
        </row>
        <row r="7620">
          <cell r="M7620" t="str">
            <v>SCS0004659</v>
          </cell>
          <cell r="N7620" t="str">
            <v>L4527</v>
          </cell>
          <cell r="O7620" t="str">
            <v>表皮固定钢丝AB总成</v>
          </cell>
          <cell r="P7620" t="str">
            <v>C32B</v>
          </cell>
          <cell r="Q7620">
            <v>2994</v>
          </cell>
          <cell r="R7620" t="str">
            <v>YC10</v>
          </cell>
          <cell r="S7620">
            <v>1.41</v>
          </cell>
        </row>
        <row r="7621">
          <cell r="M7621" t="str">
            <v>SCS0011493</v>
          </cell>
          <cell r="N7621">
            <v>2143048</v>
          </cell>
          <cell r="O7621" t="str">
            <v>扶手面套</v>
          </cell>
          <cell r="P7621" t="str">
            <v>P203超纤</v>
          </cell>
          <cell r="Q7621">
            <v>1</v>
          </cell>
          <cell r="R7621" t="str">
            <v>YC01</v>
          </cell>
          <cell r="S7621">
            <v>45.72</v>
          </cell>
        </row>
        <row r="7622">
          <cell r="M7622" t="str">
            <v>SCS0001372</v>
          </cell>
          <cell r="N7622">
            <v>1913100</v>
          </cell>
          <cell r="O7622" t="str">
            <v>背骨架头枕支管A(左)</v>
          </cell>
          <cell r="P7622" t="str">
            <v>H32B</v>
          </cell>
          <cell r="Q7622">
            <v>15</v>
          </cell>
          <cell r="R7622" t="str">
            <v>YC10</v>
          </cell>
          <cell r="S7622">
            <v>0.78</v>
          </cell>
        </row>
        <row r="7623">
          <cell r="M7623" t="str">
            <v>SCS0011309</v>
          </cell>
          <cell r="N7623">
            <v>2143048</v>
          </cell>
          <cell r="O7623" t="str">
            <v>主驾座垫护面总成</v>
          </cell>
          <cell r="P7623" t="str">
            <v>P203PVC</v>
          </cell>
          <cell r="Q7623">
            <v>50</v>
          </cell>
          <cell r="R7623" t="str">
            <v>YC01</v>
          </cell>
          <cell r="S7623">
            <v>62.95</v>
          </cell>
        </row>
        <row r="7624">
          <cell r="M7624" t="str">
            <v>SCS0001585</v>
          </cell>
          <cell r="N7624" t="str">
            <v>L4527</v>
          </cell>
          <cell r="O7624" t="str">
            <v>六分背横向钢丝1(上)</v>
          </cell>
          <cell r="P7624" t="str">
            <v>C40DB</v>
          </cell>
          <cell r="Q7624">
            <v>200</v>
          </cell>
          <cell r="R7624" t="str">
            <v>YC10</v>
          </cell>
          <cell r="S7624">
            <v>1.19</v>
          </cell>
        </row>
        <row r="7625">
          <cell r="M7625" t="str">
            <v>SCS0003126</v>
          </cell>
          <cell r="N7625">
            <v>1943508</v>
          </cell>
          <cell r="O7625" t="str">
            <v>主驾右侧罩壳</v>
          </cell>
          <cell r="P7625" t="str">
            <v>H32B</v>
          </cell>
          <cell r="Q7625">
            <v>1004</v>
          </cell>
          <cell r="R7625" t="str">
            <v>YC01</v>
          </cell>
          <cell r="S7625">
            <v>1.47</v>
          </cell>
        </row>
        <row r="7626">
          <cell r="M7626" t="str">
            <v>SCS0005389</v>
          </cell>
          <cell r="N7626">
            <v>1913037</v>
          </cell>
          <cell r="O7626" t="str">
            <v>主驾右侧调角器焊接总成</v>
          </cell>
          <cell r="P7626" t="str">
            <v>P203电动</v>
          </cell>
          <cell r="Q7626">
            <v>160</v>
          </cell>
          <cell r="R7626" t="str">
            <v>YC10</v>
          </cell>
          <cell r="S7626">
            <v>73.540000000000006</v>
          </cell>
        </row>
        <row r="7627">
          <cell r="M7627" t="str">
            <v>SCS0003190</v>
          </cell>
          <cell r="N7627">
            <v>1913037</v>
          </cell>
          <cell r="O7627" t="str">
            <v>弹簧盖大</v>
          </cell>
          <cell r="P7627" t="str">
            <v>C40D</v>
          </cell>
          <cell r="Q7627">
            <v>3760</v>
          </cell>
          <cell r="R7627" t="str">
            <v>YC10</v>
          </cell>
          <cell r="S7627">
            <v>0.36</v>
          </cell>
        </row>
        <row r="7628">
          <cell r="M7628" t="str">
            <v>SCS0005788</v>
          </cell>
          <cell r="N7628" t="str">
            <v>L4527</v>
          </cell>
          <cell r="O7628" t="str">
            <v>左侧边板凸焊总成</v>
          </cell>
          <cell r="P7628" t="str">
            <v>P203</v>
          </cell>
          <cell r="Q7628">
            <v>1079</v>
          </cell>
          <cell r="R7628" t="str">
            <v>YC10</v>
          </cell>
          <cell r="S7628">
            <v>6.91</v>
          </cell>
        </row>
        <row r="7629">
          <cell r="M7629" t="str">
            <v>SCS0011494</v>
          </cell>
          <cell r="N7629">
            <v>2143048</v>
          </cell>
          <cell r="O7629" t="str">
            <v>中间头枕面套</v>
          </cell>
          <cell r="P7629" t="str">
            <v>P203PVC</v>
          </cell>
          <cell r="Q7629">
            <v>1</v>
          </cell>
          <cell r="R7629" t="str">
            <v>YC01</v>
          </cell>
          <cell r="S7629">
            <v>9.82</v>
          </cell>
        </row>
        <row r="7630">
          <cell r="M7630" t="str">
            <v>SCS0001373</v>
          </cell>
          <cell r="N7630">
            <v>1913100</v>
          </cell>
          <cell r="O7630" t="str">
            <v>背骨架头枕支管B(右)</v>
          </cell>
          <cell r="P7630" t="str">
            <v>H32B</v>
          </cell>
          <cell r="Q7630">
            <v>15</v>
          </cell>
          <cell r="R7630" t="str">
            <v>YC10</v>
          </cell>
          <cell r="S7630">
            <v>0.78</v>
          </cell>
        </row>
        <row r="7631">
          <cell r="M7631" t="str">
            <v>SCS0011266</v>
          </cell>
          <cell r="N7631">
            <v>2143048</v>
          </cell>
          <cell r="O7631" t="str">
            <v>副驾座垫护面总成</v>
          </cell>
          <cell r="P7631" t="str">
            <v>P203PVC</v>
          </cell>
          <cell r="Q7631">
            <v>50</v>
          </cell>
          <cell r="R7631" t="str">
            <v>YC01</v>
          </cell>
          <cell r="S7631">
            <v>62.95</v>
          </cell>
        </row>
        <row r="7632">
          <cell r="M7632" t="str">
            <v>SCS0001586</v>
          </cell>
          <cell r="N7632" t="str">
            <v>L4527</v>
          </cell>
          <cell r="O7632" t="str">
            <v>六分背横向钢丝2(下)</v>
          </cell>
          <cell r="P7632" t="str">
            <v>C40DB</v>
          </cell>
          <cell r="Q7632">
            <v>200</v>
          </cell>
          <cell r="R7632" t="str">
            <v>YC10</v>
          </cell>
          <cell r="S7632">
            <v>1.17</v>
          </cell>
        </row>
        <row r="7633">
          <cell r="M7633" t="str">
            <v>SCS0003128</v>
          </cell>
          <cell r="N7633">
            <v>1943508</v>
          </cell>
          <cell r="O7633" t="str">
            <v>调角器手柄</v>
          </cell>
          <cell r="P7633" t="str">
            <v>H32B</v>
          </cell>
          <cell r="Q7633">
            <v>1803</v>
          </cell>
          <cell r="R7633" t="str">
            <v>YC01</v>
          </cell>
          <cell r="S7633">
            <v>0.57999999999999996</v>
          </cell>
        </row>
        <row r="7634">
          <cell r="M7634" t="str">
            <v>SCS0005503</v>
          </cell>
          <cell r="N7634">
            <v>1913037</v>
          </cell>
          <cell r="O7634" t="str">
            <v>主驾左侧调角器焊接总成</v>
          </cell>
          <cell r="P7634" t="str">
            <v>P203手动无气囊</v>
          </cell>
          <cell r="Q7634">
            <v>1001</v>
          </cell>
          <cell r="R7634" t="str">
            <v>YC10</v>
          </cell>
          <cell r="S7634">
            <v>50.31</v>
          </cell>
        </row>
        <row r="7635">
          <cell r="M7635" t="str">
            <v>SCS0003191</v>
          </cell>
          <cell r="N7635">
            <v>1913037</v>
          </cell>
          <cell r="O7635" t="str">
            <v>弹簧盖小</v>
          </cell>
          <cell r="P7635" t="str">
            <v>C40D</v>
          </cell>
          <cell r="Q7635">
            <v>3760</v>
          </cell>
          <cell r="R7635" t="str">
            <v>YC10</v>
          </cell>
          <cell r="S7635">
            <v>0.45</v>
          </cell>
        </row>
        <row r="7636">
          <cell r="M7636" t="str">
            <v>SCS0005789</v>
          </cell>
          <cell r="N7636" t="str">
            <v>L4527</v>
          </cell>
          <cell r="O7636" t="str">
            <v>右侧边板凸焊总成</v>
          </cell>
          <cell r="P7636" t="str">
            <v>P203</v>
          </cell>
          <cell r="Q7636">
            <v>1079</v>
          </cell>
          <cell r="R7636" t="str">
            <v>YC10</v>
          </cell>
          <cell r="S7636">
            <v>6.91</v>
          </cell>
        </row>
        <row r="7637">
          <cell r="M7637" t="str">
            <v>SCS0011495</v>
          </cell>
          <cell r="N7637">
            <v>2143048</v>
          </cell>
          <cell r="O7637" t="str">
            <v>中间头枕面套</v>
          </cell>
          <cell r="P7637" t="str">
            <v>P203超纤</v>
          </cell>
          <cell r="Q7637">
            <v>1</v>
          </cell>
          <cell r="R7637" t="str">
            <v>YC01</v>
          </cell>
          <cell r="S7637">
            <v>20.13</v>
          </cell>
        </row>
        <row r="7638">
          <cell r="M7638" t="str">
            <v>SCS0004542</v>
          </cell>
          <cell r="N7638" t="str">
            <v>L1122</v>
          </cell>
          <cell r="O7638" t="str">
            <v>卡片</v>
          </cell>
          <cell r="P7638" t="str">
            <v>C32B</v>
          </cell>
          <cell r="Q7638">
            <v>10000</v>
          </cell>
          <cell r="R7638" t="str">
            <v>YC01</v>
          </cell>
          <cell r="S7638">
            <v>0.82</v>
          </cell>
        </row>
        <row r="7639">
          <cell r="M7639" t="str">
            <v>SCS0011490</v>
          </cell>
          <cell r="N7639">
            <v>2143048</v>
          </cell>
          <cell r="O7639" t="str">
            <v>靠背面套</v>
          </cell>
          <cell r="P7639" t="str">
            <v>P203PVC扶手中间头枕</v>
          </cell>
          <cell r="Q7639">
            <v>10</v>
          </cell>
          <cell r="R7639" t="str">
            <v>YC01</v>
          </cell>
          <cell r="S7639">
            <v>125.68</v>
          </cell>
        </row>
        <row r="7640">
          <cell r="M7640" t="str">
            <v>SCS0001587</v>
          </cell>
          <cell r="N7640" t="str">
            <v>L4527</v>
          </cell>
          <cell r="O7640" t="str">
            <v>后面套打钉钢丝2(L型)</v>
          </cell>
          <cell r="P7640" t="str">
            <v>C40DB</v>
          </cell>
          <cell r="Q7640">
            <v>200</v>
          </cell>
          <cell r="R7640" t="str">
            <v>YC10</v>
          </cell>
          <cell r="S7640">
            <v>0.92</v>
          </cell>
        </row>
        <row r="7641">
          <cell r="M7641" t="str">
            <v>SCS0003129</v>
          </cell>
          <cell r="N7641">
            <v>1943508</v>
          </cell>
          <cell r="O7641" t="str">
            <v>主驾左侧罩壳</v>
          </cell>
          <cell r="P7641" t="str">
            <v>H32B(六向)</v>
          </cell>
          <cell r="Q7641">
            <v>1004</v>
          </cell>
          <cell r="R7641" t="str">
            <v>YC01</v>
          </cell>
          <cell r="S7641">
            <v>4.25</v>
          </cell>
        </row>
        <row r="7642">
          <cell r="M7642" t="str">
            <v>SCS0005504</v>
          </cell>
          <cell r="N7642">
            <v>1913037</v>
          </cell>
          <cell r="O7642" t="str">
            <v>主驾右侧调角器焊接总成</v>
          </cell>
          <cell r="P7642" t="str">
            <v>P203手动</v>
          </cell>
          <cell r="Q7642">
            <v>1001</v>
          </cell>
          <cell r="R7642" t="str">
            <v>YC10</v>
          </cell>
          <cell r="S7642">
            <v>45.79</v>
          </cell>
        </row>
        <row r="7643">
          <cell r="M7643" t="str">
            <v>SCS0003193</v>
          </cell>
          <cell r="N7643">
            <v>1913037</v>
          </cell>
          <cell r="O7643" t="str">
            <v>扶手限位块</v>
          </cell>
          <cell r="P7643" t="str">
            <v>C40D</v>
          </cell>
          <cell r="Q7643">
            <v>130</v>
          </cell>
          <cell r="R7643" t="str">
            <v>YC10</v>
          </cell>
          <cell r="S7643">
            <v>0.23</v>
          </cell>
        </row>
        <row r="7644">
          <cell r="M7644" t="str">
            <v>SCS0005790</v>
          </cell>
          <cell r="N7644" t="str">
            <v>L4527</v>
          </cell>
          <cell r="O7644" t="str">
            <v>扭力杆（P203、C40DB)</v>
          </cell>
          <cell r="P7644" t="str">
            <v>C40DB分别是6.0.6.3</v>
          </cell>
          <cell r="Q7644">
            <v>285</v>
          </cell>
          <cell r="R7644" t="str">
            <v>YC10</v>
          </cell>
          <cell r="S7644">
            <v>1.37</v>
          </cell>
        </row>
        <row r="7645">
          <cell r="M7645" t="str">
            <v>SCS0011496</v>
          </cell>
          <cell r="N7645">
            <v>2143048</v>
          </cell>
          <cell r="O7645" t="str">
            <v>六分坐垫面套</v>
          </cell>
          <cell r="P7645" t="str">
            <v>P203PVC</v>
          </cell>
          <cell r="Q7645">
            <v>180</v>
          </cell>
          <cell r="R7645" t="str">
            <v>YC01</v>
          </cell>
          <cell r="S7645">
            <v>81.22</v>
          </cell>
        </row>
        <row r="7646">
          <cell r="M7646" t="str">
            <v>SCS0001437</v>
          </cell>
          <cell r="N7646">
            <v>1932683</v>
          </cell>
          <cell r="O7646" t="str">
            <v>拉带总成</v>
          </cell>
          <cell r="P7646" t="str">
            <v>C40D</v>
          </cell>
          <cell r="Q7646">
            <v>336</v>
          </cell>
          <cell r="R7646" t="str">
            <v>YC10</v>
          </cell>
          <cell r="S7646">
            <v>5.8</v>
          </cell>
        </row>
        <row r="7647">
          <cell r="M7647" t="str">
            <v>scs0011492</v>
          </cell>
          <cell r="N7647">
            <v>2143048</v>
          </cell>
          <cell r="O7647" t="str">
            <v>扶手面套</v>
          </cell>
          <cell r="P7647" t="str">
            <v>P203PVC</v>
          </cell>
          <cell r="Q7647">
            <v>10</v>
          </cell>
          <cell r="R7647" t="str">
            <v>YC01</v>
          </cell>
          <cell r="S7647">
            <v>17.239999999999998</v>
          </cell>
        </row>
        <row r="7648">
          <cell r="M7648" t="str">
            <v>SCS0001593</v>
          </cell>
          <cell r="N7648" t="str">
            <v>L4527</v>
          </cell>
          <cell r="O7648" t="str">
            <v>靠背合棉支撑钢丝总成</v>
          </cell>
          <cell r="P7648" t="str">
            <v>C40DB</v>
          </cell>
          <cell r="Q7648">
            <v>180</v>
          </cell>
          <cell r="R7648" t="str">
            <v>YC03</v>
          </cell>
          <cell r="S7648">
            <v>3.98</v>
          </cell>
        </row>
        <row r="7649">
          <cell r="M7649" t="str">
            <v>SCS0003130</v>
          </cell>
          <cell r="N7649">
            <v>1943508</v>
          </cell>
          <cell r="O7649" t="str">
            <v>升降手柄总成</v>
          </cell>
          <cell r="P7649" t="str">
            <v>H32B</v>
          </cell>
          <cell r="Q7649">
            <v>1004</v>
          </cell>
          <cell r="R7649" t="str">
            <v>YC01</v>
          </cell>
          <cell r="S7649">
            <v>5.15</v>
          </cell>
        </row>
        <row r="7650">
          <cell r="M7650" t="str">
            <v>SCS0005509</v>
          </cell>
          <cell r="N7650">
            <v>1913037</v>
          </cell>
          <cell r="O7650" t="str">
            <v>副驾左侧调角器焊接总成</v>
          </cell>
          <cell r="P7650" t="str">
            <v>P203手动</v>
          </cell>
          <cell r="Q7650">
            <v>1211</v>
          </cell>
          <cell r="R7650" t="str">
            <v>YC10</v>
          </cell>
          <cell r="S7650">
            <v>45.79</v>
          </cell>
        </row>
        <row r="7651">
          <cell r="M7651" t="str">
            <v>SCS0005388</v>
          </cell>
          <cell r="N7651">
            <v>1913037</v>
          </cell>
          <cell r="O7651" t="str">
            <v>主驾左侧调角器焊接总成</v>
          </cell>
          <cell r="P7651" t="str">
            <v>P203电动</v>
          </cell>
          <cell r="Q7651">
            <v>690</v>
          </cell>
          <cell r="R7651" t="str">
            <v>YC10</v>
          </cell>
          <cell r="S7651">
            <v>74.09</v>
          </cell>
        </row>
        <row r="7652">
          <cell r="M7652" t="str">
            <v>SCS0005792</v>
          </cell>
          <cell r="N7652" t="str">
            <v>L4527</v>
          </cell>
          <cell r="O7652" t="str">
            <v>前联动管垫片</v>
          </cell>
          <cell r="P7652" t="str">
            <v>P203</v>
          </cell>
          <cell r="Q7652">
            <v>570</v>
          </cell>
          <cell r="R7652" t="str">
            <v>YC10</v>
          </cell>
          <cell r="S7652">
            <v>0.28000000000000003</v>
          </cell>
        </row>
        <row r="7653">
          <cell r="M7653" t="str">
            <v>SCS0011653</v>
          </cell>
          <cell r="N7653">
            <v>2143048</v>
          </cell>
          <cell r="O7653" t="str">
            <v>两侧头枕面套</v>
          </cell>
          <cell r="P7653" t="str">
            <v>P203亚麻棕PVC</v>
          </cell>
          <cell r="Q7653">
            <v>120</v>
          </cell>
          <cell r="R7653" t="str">
            <v>YC01</v>
          </cell>
          <cell r="S7653">
            <v>15.69</v>
          </cell>
        </row>
        <row r="7654">
          <cell r="M7654" t="str">
            <v>SCS0005429</v>
          </cell>
          <cell r="N7654">
            <v>1932313</v>
          </cell>
          <cell r="O7654" t="str">
            <v>副驾手动右侧滑轨总成</v>
          </cell>
          <cell r="P7654" t="str">
            <v>P203</v>
          </cell>
          <cell r="Q7654">
            <v>500</v>
          </cell>
          <cell r="R7654" t="str">
            <v>YC01</v>
          </cell>
          <cell r="S7654">
            <v>30.5</v>
          </cell>
        </row>
        <row r="7655">
          <cell r="M7655" t="str">
            <v>SCS0011494</v>
          </cell>
          <cell r="N7655">
            <v>2143048</v>
          </cell>
          <cell r="O7655" t="str">
            <v>中间头枕面套</v>
          </cell>
          <cell r="P7655" t="str">
            <v>P203PVC</v>
          </cell>
          <cell r="Q7655">
            <v>10</v>
          </cell>
          <cell r="R7655" t="str">
            <v>YC01</v>
          </cell>
          <cell r="S7655">
            <v>9.82</v>
          </cell>
        </row>
        <row r="7656">
          <cell r="M7656" t="str">
            <v>SCS0001668</v>
          </cell>
          <cell r="N7656" t="str">
            <v>L4527</v>
          </cell>
          <cell r="O7656" t="str">
            <v>扶手骨架总成</v>
          </cell>
          <cell r="P7656" t="str">
            <v>C40DB</v>
          </cell>
          <cell r="Q7656">
            <v>219</v>
          </cell>
          <cell r="R7656" t="str">
            <v>YC01</v>
          </cell>
          <cell r="S7656">
            <v>10.130000000000001</v>
          </cell>
        </row>
        <row r="7657">
          <cell r="M7657" t="str">
            <v>SCS0003131</v>
          </cell>
          <cell r="N7657">
            <v>1943508</v>
          </cell>
          <cell r="O7657" t="str">
            <v>升降手柄盖</v>
          </cell>
          <cell r="P7657" t="str">
            <v>H32B</v>
          </cell>
          <cell r="Q7657">
            <v>1004</v>
          </cell>
          <cell r="R7657" t="str">
            <v>YC01</v>
          </cell>
          <cell r="S7657">
            <v>0.11</v>
          </cell>
        </row>
        <row r="7658">
          <cell r="M7658" t="str">
            <v>SCS0005514</v>
          </cell>
          <cell r="N7658">
            <v>1913037</v>
          </cell>
          <cell r="O7658" t="str">
            <v>副驾右侧调角器焊接总成</v>
          </cell>
          <cell r="P7658" t="str">
            <v>P203手动无气囊</v>
          </cell>
          <cell r="Q7658">
            <v>1211</v>
          </cell>
          <cell r="R7658" t="str">
            <v>YC10</v>
          </cell>
          <cell r="S7658">
            <v>50.31</v>
          </cell>
        </row>
        <row r="7659">
          <cell r="M7659" t="str">
            <v>SCS0005389</v>
          </cell>
          <cell r="N7659">
            <v>1913037</v>
          </cell>
          <cell r="O7659" t="str">
            <v>主驾右侧调角器焊接总成</v>
          </cell>
          <cell r="P7659" t="str">
            <v>P203电动</v>
          </cell>
          <cell r="Q7659">
            <v>730</v>
          </cell>
          <cell r="R7659" t="str">
            <v>YC10</v>
          </cell>
          <cell r="S7659">
            <v>73.540000000000006</v>
          </cell>
        </row>
        <row r="7660">
          <cell r="M7660" t="str">
            <v>SCS0005992</v>
          </cell>
          <cell r="N7660" t="str">
            <v>L4527</v>
          </cell>
          <cell r="O7660" t="str">
            <v>主驾罩壳固定钢丝焊接总成</v>
          </cell>
          <cell r="P7660" t="str">
            <v>P203</v>
          </cell>
          <cell r="Q7660">
            <v>285</v>
          </cell>
          <cell r="R7660" t="str">
            <v>YC10</v>
          </cell>
          <cell r="S7660">
            <v>2.98</v>
          </cell>
        </row>
        <row r="7661">
          <cell r="M7661" t="str">
            <v>SCS0011659</v>
          </cell>
          <cell r="N7661">
            <v>2143048</v>
          </cell>
          <cell r="O7661" t="str">
            <v>四分坐垫面套</v>
          </cell>
          <cell r="P7661" t="str">
            <v>P203亚麻棕PVC</v>
          </cell>
          <cell r="Q7661">
            <v>60</v>
          </cell>
          <cell r="R7661" t="str">
            <v>YC01</v>
          </cell>
          <cell r="S7661">
            <v>65.459999999999994</v>
          </cell>
        </row>
        <row r="7662">
          <cell r="M7662" t="str">
            <v>SCS0005431</v>
          </cell>
          <cell r="N7662">
            <v>1932313</v>
          </cell>
          <cell r="O7662" t="str">
            <v>U型把手</v>
          </cell>
          <cell r="P7662" t="str">
            <v>P203</v>
          </cell>
          <cell r="Q7662">
            <v>1120</v>
          </cell>
          <cell r="R7662" t="str">
            <v>YC01</v>
          </cell>
          <cell r="S7662">
            <v>3</v>
          </cell>
        </row>
        <row r="7663">
          <cell r="M7663" t="str">
            <v>SCS0011484</v>
          </cell>
          <cell r="N7663">
            <v>2143048</v>
          </cell>
          <cell r="O7663" t="str">
            <v>靠背面套</v>
          </cell>
          <cell r="P7663" t="str">
            <v>P203PVC无扶手</v>
          </cell>
          <cell r="Q7663">
            <v>40</v>
          </cell>
          <cell r="R7663" t="str">
            <v>YC01</v>
          </cell>
          <cell r="S7663">
            <v>119.58</v>
          </cell>
        </row>
        <row r="7664">
          <cell r="M7664" t="str">
            <v>SCS0003607</v>
          </cell>
          <cell r="N7664" t="str">
            <v>L4527</v>
          </cell>
          <cell r="O7664" t="str">
            <v>后排六分靠背骨架总成</v>
          </cell>
          <cell r="P7664" t="str">
            <v>H32B</v>
          </cell>
          <cell r="Q7664">
            <v>2043</v>
          </cell>
          <cell r="R7664" t="str">
            <v>YC01</v>
          </cell>
          <cell r="S7664">
            <v>82.53</v>
          </cell>
        </row>
        <row r="7665">
          <cell r="M7665" t="str">
            <v>SCS0003134</v>
          </cell>
          <cell r="N7665">
            <v>1943508</v>
          </cell>
          <cell r="O7665" t="str">
            <v>副驾左侧罩壳</v>
          </cell>
          <cell r="P7665" t="str">
            <v>H32B</v>
          </cell>
          <cell r="Q7665">
            <v>1004</v>
          </cell>
          <cell r="R7665" t="str">
            <v>YC01</v>
          </cell>
          <cell r="S7665">
            <v>1.47</v>
          </cell>
        </row>
        <row r="7666">
          <cell r="M7666" t="str">
            <v>SCS0004885</v>
          </cell>
          <cell r="N7666">
            <v>1913037</v>
          </cell>
          <cell r="O7666" t="str">
            <v>前支撑板</v>
          </cell>
          <cell r="P7666" t="str">
            <v>C32B</v>
          </cell>
          <cell r="Q7666">
            <v>2994</v>
          </cell>
          <cell r="R7666" t="str">
            <v>YC10</v>
          </cell>
          <cell r="S7666">
            <v>4.9882400000000002</v>
          </cell>
        </row>
        <row r="7667">
          <cell r="M7667" t="str">
            <v>SCS0005396</v>
          </cell>
          <cell r="N7667">
            <v>1913037</v>
          </cell>
          <cell r="O7667" t="str">
            <v>主驾左侧调角器焊接总成</v>
          </cell>
          <cell r="P7667" t="str">
            <v>P203电动带气囊</v>
          </cell>
          <cell r="Q7667">
            <v>40</v>
          </cell>
          <cell r="R7667" t="str">
            <v>YC10</v>
          </cell>
          <cell r="S7667">
            <v>75.06</v>
          </cell>
        </row>
        <row r="7668">
          <cell r="M7668" t="str">
            <v>SCS0005994</v>
          </cell>
          <cell r="N7668" t="str">
            <v>L4527</v>
          </cell>
          <cell r="O7668" t="str">
            <v>座U型支撑管</v>
          </cell>
          <cell r="P7668" t="str">
            <v>P203</v>
          </cell>
          <cell r="Q7668">
            <v>1364</v>
          </cell>
          <cell r="R7668" t="str">
            <v>YC10</v>
          </cell>
          <cell r="S7668">
            <v>3.69</v>
          </cell>
        </row>
        <row r="7669">
          <cell r="M7669" t="str">
            <v>SCS0011666</v>
          </cell>
          <cell r="N7669">
            <v>2143048</v>
          </cell>
          <cell r="O7669" t="str">
            <v>六分坐垫面套</v>
          </cell>
          <cell r="P7669" t="str">
            <v>P203亚麻棕PVC</v>
          </cell>
          <cell r="Q7669">
            <v>60</v>
          </cell>
          <cell r="R7669" t="str">
            <v>YC01</v>
          </cell>
          <cell r="S7669">
            <v>79.62</v>
          </cell>
        </row>
        <row r="7670">
          <cell r="M7670" t="str">
            <v>SCS0000952</v>
          </cell>
          <cell r="N7670">
            <v>1932313</v>
          </cell>
          <cell r="O7670" t="str">
            <v>中排左侧座椅折叠器</v>
          </cell>
          <cell r="Q7670">
            <v>400</v>
          </cell>
          <cell r="R7670" t="str">
            <v>YC01</v>
          </cell>
          <cell r="S7670">
            <v>41.03</v>
          </cell>
        </row>
        <row r="7671">
          <cell r="M7671" t="str">
            <v>SCS0011488</v>
          </cell>
          <cell r="N7671">
            <v>2143048</v>
          </cell>
          <cell r="O7671" t="str">
            <v>四分坐垫面套</v>
          </cell>
          <cell r="P7671" t="str">
            <v>P203PVC</v>
          </cell>
          <cell r="Q7671">
            <v>50</v>
          </cell>
          <cell r="R7671" t="str">
            <v>YC01</v>
          </cell>
          <cell r="S7671">
            <v>69.73</v>
          </cell>
        </row>
        <row r="7672">
          <cell r="M7672" t="str">
            <v>SCS0003608</v>
          </cell>
          <cell r="N7672" t="str">
            <v>L4527</v>
          </cell>
          <cell r="O7672" t="str">
            <v>后排四分靠背骨架总成</v>
          </cell>
          <cell r="P7672" t="str">
            <v>H32B</v>
          </cell>
          <cell r="Q7672">
            <v>2243</v>
          </cell>
          <cell r="R7672" t="str">
            <v>BC05</v>
          </cell>
          <cell r="S7672">
            <v>40</v>
          </cell>
        </row>
        <row r="7673">
          <cell r="M7673" t="str">
            <v>SCS0003135</v>
          </cell>
          <cell r="N7673">
            <v>1943508</v>
          </cell>
          <cell r="O7673" t="str">
            <v>副驾右侧大罩壳</v>
          </cell>
          <cell r="P7673" t="str">
            <v>H32B(四向)</v>
          </cell>
          <cell r="Q7673">
            <v>1004</v>
          </cell>
          <cell r="R7673" t="str">
            <v>YC01</v>
          </cell>
          <cell r="S7673">
            <v>4.4800000000000004</v>
          </cell>
        </row>
        <row r="7674">
          <cell r="M7674" t="str">
            <v>SCS0000907</v>
          </cell>
          <cell r="N7674">
            <v>1913037</v>
          </cell>
          <cell r="O7674" t="str">
            <v>主驾安全带固定板总成</v>
          </cell>
          <cell r="P7674" t="str">
            <v>C33D(低配)</v>
          </cell>
          <cell r="Q7674">
            <v>49</v>
          </cell>
          <cell r="R7674" t="str">
            <v>YC01</v>
          </cell>
          <cell r="S7674">
            <v>14.62</v>
          </cell>
        </row>
        <row r="7675">
          <cell r="M7675" t="str">
            <v>SCS0005503</v>
          </cell>
          <cell r="N7675">
            <v>1913037</v>
          </cell>
          <cell r="O7675" t="str">
            <v>主驾左侧调角器焊接总成</v>
          </cell>
          <cell r="P7675" t="str">
            <v>P203手动无气囊</v>
          </cell>
          <cell r="Q7675">
            <v>570</v>
          </cell>
          <cell r="R7675" t="str">
            <v>YC10</v>
          </cell>
          <cell r="S7675">
            <v>50.31</v>
          </cell>
        </row>
        <row r="7676">
          <cell r="M7676" t="str">
            <v>SCS0005995</v>
          </cell>
          <cell r="N7676" t="str">
            <v>L4527</v>
          </cell>
          <cell r="O7676" t="str">
            <v>座垫面套固定钢丝</v>
          </cell>
          <cell r="P7676" t="str">
            <v>P203</v>
          </cell>
          <cell r="Q7676">
            <v>1364</v>
          </cell>
          <cell r="R7676" t="str">
            <v>YC10</v>
          </cell>
          <cell r="S7676">
            <v>0.64</v>
          </cell>
        </row>
        <row r="7677">
          <cell r="M7677" t="str">
            <v>SCS0011674</v>
          </cell>
          <cell r="N7677">
            <v>2143048</v>
          </cell>
          <cell r="O7677" t="str">
            <v>靠背面套</v>
          </cell>
          <cell r="P7677" t="str">
            <v>P203亚麻棕PVC</v>
          </cell>
          <cell r="Q7677">
            <v>58</v>
          </cell>
          <cell r="R7677" t="str">
            <v>YC01</v>
          </cell>
          <cell r="S7677">
            <v>127.05</v>
          </cell>
        </row>
        <row r="7678">
          <cell r="M7678" t="str">
            <v>SCS0000857</v>
          </cell>
          <cell r="N7678" t="str">
            <v>L4494</v>
          </cell>
          <cell r="O7678" t="str">
            <v>直钢丝270</v>
          </cell>
          <cell r="Q7678">
            <v>23240</v>
          </cell>
          <cell r="R7678" t="str">
            <v>YC03</v>
          </cell>
          <cell r="S7678">
            <v>0.1</v>
          </cell>
        </row>
        <row r="7679">
          <cell r="M7679" t="str">
            <v>SCS0011496</v>
          </cell>
          <cell r="N7679">
            <v>2143048</v>
          </cell>
          <cell r="O7679" t="str">
            <v>六分坐垫面套</v>
          </cell>
          <cell r="P7679" t="str">
            <v>P203PVC</v>
          </cell>
          <cell r="Q7679">
            <v>50</v>
          </cell>
          <cell r="R7679" t="str">
            <v>YC01</v>
          </cell>
          <cell r="S7679">
            <v>81.22</v>
          </cell>
        </row>
        <row r="7680">
          <cell r="M7680" t="str">
            <v>SCS0003886</v>
          </cell>
          <cell r="N7680" t="str">
            <v>L4527</v>
          </cell>
          <cell r="O7680" t="str">
            <v>坐垫钢丝总成</v>
          </cell>
          <cell r="P7680" t="str">
            <v>C32B坐垫钢丝总成</v>
          </cell>
          <cell r="Q7680">
            <v>1928</v>
          </cell>
          <cell r="R7680" t="str">
            <v>YC03</v>
          </cell>
          <cell r="S7680">
            <v>24.16</v>
          </cell>
        </row>
        <row r="7681">
          <cell r="M7681" t="str">
            <v>SCS0003136</v>
          </cell>
          <cell r="N7681">
            <v>1943508</v>
          </cell>
          <cell r="O7681" t="str">
            <v>副驾调角器手柄</v>
          </cell>
          <cell r="P7681" t="str">
            <v>H32B</v>
          </cell>
          <cell r="Q7681">
            <v>2144</v>
          </cell>
          <cell r="R7681" t="str">
            <v>YC01</v>
          </cell>
          <cell r="S7681">
            <v>0.57999999999999996</v>
          </cell>
        </row>
        <row r="7682">
          <cell r="M7682" t="str">
            <v>SCS0000909</v>
          </cell>
          <cell r="N7682">
            <v>1913037</v>
          </cell>
          <cell r="O7682" t="str">
            <v>主驾左外后固定座总成</v>
          </cell>
          <cell r="P7682" t="str">
            <v>C33D(低配)</v>
          </cell>
          <cell r="Q7682">
            <v>49</v>
          </cell>
          <cell r="R7682" t="str">
            <v>YC01</v>
          </cell>
          <cell r="S7682">
            <v>4.3499999999999996</v>
          </cell>
        </row>
        <row r="7683">
          <cell r="M7683" t="str">
            <v>SCS0005504</v>
          </cell>
          <cell r="N7683">
            <v>1913037</v>
          </cell>
          <cell r="O7683" t="str">
            <v>主驾右侧调角器焊接总成</v>
          </cell>
          <cell r="P7683" t="str">
            <v>P203手动</v>
          </cell>
          <cell r="Q7683">
            <v>570</v>
          </cell>
          <cell r="R7683" t="str">
            <v>YC10</v>
          </cell>
          <cell r="S7683">
            <v>45.79</v>
          </cell>
        </row>
        <row r="7684">
          <cell r="M7684" t="str">
            <v>SCS0005996</v>
          </cell>
          <cell r="N7684" t="str">
            <v>L4527</v>
          </cell>
          <cell r="O7684" t="str">
            <v>座垫支撑钢丝A</v>
          </cell>
          <cell r="P7684" t="str">
            <v>P203</v>
          </cell>
          <cell r="Q7684">
            <v>1364</v>
          </cell>
          <cell r="R7684" t="str">
            <v>YC10</v>
          </cell>
          <cell r="S7684">
            <v>0.67</v>
          </cell>
        </row>
        <row r="7685">
          <cell r="M7685" t="str">
            <v>SCS0011679</v>
          </cell>
          <cell r="N7685">
            <v>2143048</v>
          </cell>
          <cell r="O7685" t="str">
            <v>扶手面套</v>
          </cell>
          <cell r="P7685" t="str">
            <v>P203亚麻棕PVC</v>
          </cell>
          <cell r="Q7685">
            <v>59</v>
          </cell>
          <cell r="R7685" t="str">
            <v>YC01</v>
          </cell>
          <cell r="S7685">
            <v>19.09</v>
          </cell>
        </row>
        <row r="7686">
          <cell r="M7686" t="str">
            <v>SCS0000858</v>
          </cell>
          <cell r="N7686" t="str">
            <v>L4494</v>
          </cell>
          <cell r="O7686" t="str">
            <v>直钢丝300</v>
          </cell>
          <cell r="P7686" t="str">
            <v>钢丝300</v>
          </cell>
          <cell r="Q7686">
            <v>9515</v>
          </cell>
          <cell r="R7686" t="str">
            <v>YC03</v>
          </cell>
          <cell r="S7686">
            <v>0.11</v>
          </cell>
        </row>
        <row r="7687">
          <cell r="M7687" t="str">
            <v>SCS0011486</v>
          </cell>
          <cell r="N7687">
            <v>2143048</v>
          </cell>
          <cell r="O7687" t="str">
            <v>两侧头枕面套</v>
          </cell>
          <cell r="P7687" t="str">
            <v>P203PVC</v>
          </cell>
          <cell r="Q7687">
            <v>100</v>
          </cell>
          <cell r="R7687" t="str">
            <v>YC01</v>
          </cell>
          <cell r="S7687">
            <v>12.05</v>
          </cell>
        </row>
        <row r="7688">
          <cell r="M7688" t="str">
            <v>SCS0003948</v>
          </cell>
          <cell r="N7688" t="str">
            <v>L4527</v>
          </cell>
          <cell r="O7688" t="str">
            <v>C40DB中部支架总成(Z02)</v>
          </cell>
          <cell r="P7688" t="str">
            <v>C40DB-Z02</v>
          </cell>
          <cell r="Q7688">
            <v>200</v>
          </cell>
          <cell r="R7688" t="str">
            <v>CZ71</v>
          </cell>
          <cell r="S7688">
            <v>6.35</v>
          </cell>
        </row>
        <row r="7689">
          <cell r="M7689" t="str">
            <v>SCS0003137</v>
          </cell>
          <cell r="N7689">
            <v>1943508</v>
          </cell>
          <cell r="O7689" t="str">
            <v>解锁罩壳</v>
          </cell>
          <cell r="P7689" t="str">
            <v>H32B</v>
          </cell>
          <cell r="Q7689">
            <v>1904</v>
          </cell>
          <cell r="R7689" t="str">
            <v>YC01</v>
          </cell>
          <cell r="S7689">
            <v>0.15</v>
          </cell>
        </row>
        <row r="7690">
          <cell r="M7690" t="str">
            <v>SCS0000942</v>
          </cell>
          <cell r="N7690">
            <v>1913037</v>
          </cell>
          <cell r="O7690" t="str">
            <v>高配主驾座框本体总成</v>
          </cell>
          <cell r="Q7690">
            <v>21</v>
          </cell>
          <cell r="R7690" t="str">
            <v>YC01</v>
          </cell>
          <cell r="S7690">
            <v>138.47</v>
          </cell>
        </row>
        <row r="7691">
          <cell r="M7691" t="str">
            <v>SCS0005509</v>
          </cell>
          <cell r="N7691">
            <v>1913037</v>
          </cell>
          <cell r="O7691" t="str">
            <v>副驾左侧调角器焊接总成</v>
          </cell>
          <cell r="P7691" t="str">
            <v>P203手动</v>
          </cell>
          <cell r="Q7691">
            <v>1454</v>
          </cell>
          <cell r="R7691" t="str">
            <v>YC10</v>
          </cell>
          <cell r="S7691">
            <v>45.79</v>
          </cell>
        </row>
        <row r="7692">
          <cell r="M7692" t="str">
            <v>SCS0005997</v>
          </cell>
          <cell r="N7692" t="str">
            <v>L4527</v>
          </cell>
          <cell r="O7692" t="str">
            <v>座垫支撑钢丝B</v>
          </cell>
          <cell r="P7692" t="str">
            <v>P203</v>
          </cell>
          <cell r="Q7692">
            <v>1364</v>
          </cell>
          <cell r="R7692" t="str">
            <v>YC10</v>
          </cell>
          <cell r="S7692">
            <v>0.33</v>
          </cell>
        </row>
        <row r="7693">
          <cell r="M7693" t="str">
            <v>SCS0011683</v>
          </cell>
          <cell r="N7693">
            <v>2143048</v>
          </cell>
          <cell r="O7693" t="str">
            <v>中间头枕面套</v>
          </cell>
          <cell r="P7693" t="str">
            <v>P203亚麻棕PVC</v>
          </cell>
          <cell r="Q7693">
            <v>60</v>
          </cell>
          <cell r="R7693" t="str">
            <v>YC01</v>
          </cell>
          <cell r="S7693">
            <v>11.12</v>
          </cell>
        </row>
        <row r="7694">
          <cell r="M7694" t="str">
            <v>SCS0000860</v>
          </cell>
          <cell r="N7694" t="str">
            <v>L4494</v>
          </cell>
          <cell r="O7694" t="str">
            <v>直钢丝350</v>
          </cell>
          <cell r="Q7694">
            <v>14460</v>
          </cell>
          <cell r="R7694" t="str">
            <v>YC03</v>
          </cell>
          <cell r="S7694">
            <v>0.13</v>
          </cell>
        </row>
        <row r="7695">
          <cell r="M7695" t="str">
            <v>SCS0011253</v>
          </cell>
          <cell r="N7695">
            <v>2143048</v>
          </cell>
          <cell r="O7695" t="str">
            <v>前排头枕护面总成</v>
          </cell>
          <cell r="P7695" t="str">
            <v>P203PVC</v>
          </cell>
          <cell r="Q7695">
            <v>100</v>
          </cell>
          <cell r="R7695" t="str">
            <v>YC01</v>
          </cell>
          <cell r="S7695">
            <v>13.76</v>
          </cell>
        </row>
        <row r="7696">
          <cell r="M7696" t="str">
            <v>SCS0004970</v>
          </cell>
          <cell r="N7696" t="str">
            <v>L4527</v>
          </cell>
          <cell r="O7696" t="str">
            <v>p203垫片钣金</v>
          </cell>
          <cell r="P7696" t="str">
            <v>P203</v>
          </cell>
          <cell r="Q7696">
            <v>362</v>
          </cell>
          <cell r="R7696" t="str">
            <v>YC01</v>
          </cell>
          <cell r="S7696">
            <v>0.71</v>
          </cell>
        </row>
        <row r="7697">
          <cell r="M7697" t="str">
            <v>SCS0003138</v>
          </cell>
          <cell r="N7697">
            <v>1943508</v>
          </cell>
          <cell r="O7697" t="str">
            <v>解锁按钮</v>
          </cell>
          <cell r="P7697" t="str">
            <v>H32B</v>
          </cell>
          <cell r="Q7697">
            <v>1904</v>
          </cell>
          <cell r="R7697" t="str">
            <v>YC01</v>
          </cell>
          <cell r="S7697">
            <v>0.28999999999999998</v>
          </cell>
        </row>
        <row r="7698">
          <cell r="M7698" t="str">
            <v>SCS0001016</v>
          </cell>
          <cell r="N7698">
            <v>1913037</v>
          </cell>
          <cell r="O7698" t="str">
            <v>主驾左固定座总成</v>
          </cell>
          <cell r="P7698" t="str">
            <v>M20</v>
          </cell>
          <cell r="Q7698">
            <v>180</v>
          </cell>
          <cell r="R7698" t="str">
            <v>YC01</v>
          </cell>
          <cell r="S7698">
            <v>8.6</v>
          </cell>
        </row>
        <row r="7699">
          <cell r="M7699" t="str">
            <v>SCS0005510</v>
          </cell>
          <cell r="N7699">
            <v>1913037</v>
          </cell>
          <cell r="O7699" t="str">
            <v>副驾右侧调角器焊接总成</v>
          </cell>
          <cell r="P7699" t="str">
            <v>P203手动带气囊</v>
          </cell>
          <cell r="Q7699">
            <v>34</v>
          </cell>
          <cell r="R7699" t="str">
            <v>YC10</v>
          </cell>
          <cell r="S7699">
            <v>51.28</v>
          </cell>
        </row>
        <row r="7700">
          <cell r="M7700" t="str">
            <v>SCS0005998</v>
          </cell>
          <cell r="N7700" t="str">
            <v>L4527</v>
          </cell>
          <cell r="O7700" t="str">
            <v>L型连接板</v>
          </cell>
          <cell r="P7700" t="str">
            <v>P203</v>
          </cell>
          <cell r="Q7700">
            <v>2728</v>
          </cell>
          <cell r="R7700" t="str">
            <v>YC10</v>
          </cell>
          <cell r="S7700">
            <v>0.41</v>
          </cell>
        </row>
        <row r="7701">
          <cell r="M7701" t="str">
            <v>SCS0011488</v>
          </cell>
          <cell r="N7701">
            <v>2143048</v>
          </cell>
          <cell r="O7701" t="str">
            <v>四分坐垫面套</v>
          </cell>
          <cell r="P7701" t="str">
            <v>P203PVC</v>
          </cell>
          <cell r="Q7701">
            <v>7</v>
          </cell>
          <cell r="R7701" t="str">
            <v>YC01</v>
          </cell>
          <cell r="S7701">
            <v>69.73</v>
          </cell>
        </row>
        <row r="7702">
          <cell r="M7702" t="str">
            <v>SCS0000862</v>
          </cell>
          <cell r="N7702" t="str">
            <v>L4494</v>
          </cell>
          <cell r="O7702" t="str">
            <v>直钢丝400</v>
          </cell>
          <cell r="Q7702">
            <v>19717</v>
          </cell>
          <cell r="R7702" t="str">
            <v>YC03</v>
          </cell>
          <cell r="S7702">
            <v>0.16</v>
          </cell>
        </row>
        <row r="7703">
          <cell r="M7703" t="str">
            <v>SCS0006795</v>
          </cell>
          <cell r="N7703">
            <v>2143048</v>
          </cell>
          <cell r="O7703" t="str">
            <v>折叠背面套（织物）</v>
          </cell>
          <cell r="P7703" t="str">
            <v>动车项目（CJ6)</v>
          </cell>
          <cell r="Q7703">
            <v>68</v>
          </cell>
          <cell r="R7703" t="str">
            <v>YC01</v>
          </cell>
          <cell r="S7703">
            <v>6.16</v>
          </cell>
        </row>
        <row r="7704">
          <cell r="M7704" t="str">
            <v>SCS0005385</v>
          </cell>
          <cell r="N7704" t="str">
            <v>L4527</v>
          </cell>
          <cell r="O7704" t="str">
            <v>靠背骨架弯管</v>
          </cell>
          <cell r="P7704" t="str">
            <v>P203前排</v>
          </cell>
          <cell r="Q7704">
            <v>878</v>
          </cell>
          <cell r="R7704" t="str">
            <v>YC10</v>
          </cell>
          <cell r="S7704">
            <v>4.18</v>
          </cell>
        </row>
        <row r="7705">
          <cell r="M7705" t="str">
            <v>SCS0003139</v>
          </cell>
          <cell r="N7705">
            <v>1943508</v>
          </cell>
          <cell r="O7705" t="str">
            <v>安全带出口罩壳</v>
          </cell>
          <cell r="P7705" t="str">
            <v>H32B</v>
          </cell>
          <cell r="Q7705">
            <v>952</v>
          </cell>
          <cell r="R7705" t="str">
            <v>YC01</v>
          </cell>
          <cell r="S7705">
            <v>1.1599999999999999</v>
          </cell>
        </row>
        <row r="7706">
          <cell r="M7706" t="str">
            <v>SCS0001017</v>
          </cell>
          <cell r="N7706">
            <v>1913037</v>
          </cell>
          <cell r="O7706" t="str">
            <v>主驾右固定座总成</v>
          </cell>
          <cell r="P7706" t="str">
            <v>M20</v>
          </cell>
          <cell r="Q7706">
            <v>180</v>
          </cell>
          <cell r="R7706" t="str">
            <v>YC01</v>
          </cell>
          <cell r="S7706">
            <v>8.3000000000000007</v>
          </cell>
        </row>
        <row r="7707">
          <cell r="M7707" t="str">
            <v>SCS0005514</v>
          </cell>
          <cell r="N7707">
            <v>1913037</v>
          </cell>
          <cell r="O7707" t="str">
            <v>副驾右侧调角器焊接总成</v>
          </cell>
          <cell r="P7707" t="str">
            <v>P203手动无气囊</v>
          </cell>
          <cell r="Q7707">
            <v>1420</v>
          </cell>
          <cell r="R7707" t="str">
            <v>YC10</v>
          </cell>
          <cell r="S7707">
            <v>50.31</v>
          </cell>
        </row>
        <row r="7708">
          <cell r="M7708" t="str">
            <v>SCS0005999</v>
          </cell>
          <cell r="N7708" t="str">
            <v>L4527</v>
          </cell>
          <cell r="O7708" t="str">
            <v>前横管</v>
          </cell>
          <cell r="P7708" t="str">
            <v>P203</v>
          </cell>
          <cell r="Q7708">
            <v>1364</v>
          </cell>
          <cell r="R7708" t="str">
            <v>YC10</v>
          </cell>
          <cell r="S7708">
            <v>1.5</v>
          </cell>
        </row>
        <row r="7709">
          <cell r="M7709" t="str">
            <v>SCS0011496</v>
          </cell>
          <cell r="N7709">
            <v>2143048</v>
          </cell>
          <cell r="O7709" t="str">
            <v>六分坐垫面套</v>
          </cell>
          <cell r="P7709" t="str">
            <v>P203PVC</v>
          </cell>
          <cell r="Q7709">
            <v>7</v>
          </cell>
          <cell r="R7709" t="str">
            <v>YC01</v>
          </cell>
          <cell r="S7709">
            <v>81.22</v>
          </cell>
        </row>
        <row r="7710">
          <cell r="M7710" t="str">
            <v>SCS0000911</v>
          </cell>
          <cell r="N7710" t="str">
            <v>L4494</v>
          </cell>
          <cell r="O7710" t="str">
            <v>支撑杆</v>
          </cell>
          <cell r="Q7710">
            <v>486</v>
          </cell>
          <cell r="R7710" t="str">
            <v>YC01</v>
          </cell>
          <cell r="S7710">
            <v>3.26</v>
          </cell>
        </row>
        <row r="7711">
          <cell r="M7711" t="str">
            <v>SCS0006799</v>
          </cell>
          <cell r="N7711">
            <v>2143048</v>
          </cell>
          <cell r="O7711" t="str">
            <v>折叠座面套（织物）</v>
          </cell>
          <cell r="P7711" t="str">
            <v>动车项目（CJ6）</v>
          </cell>
          <cell r="Q7711">
            <v>68</v>
          </cell>
          <cell r="R7711" t="str">
            <v>YC01</v>
          </cell>
          <cell r="S7711">
            <v>6.58</v>
          </cell>
        </row>
        <row r="7712">
          <cell r="M7712" t="str">
            <v>SCS0005386</v>
          </cell>
          <cell r="N7712" t="str">
            <v>L4527</v>
          </cell>
          <cell r="O7712" t="str">
            <v>靠背泡沫支撑钢丝</v>
          </cell>
          <cell r="P7712" t="str">
            <v>P203前排</v>
          </cell>
          <cell r="Q7712">
            <v>878</v>
          </cell>
          <cell r="R7712" t="str">
            <v>YC10</v>
          </cell>
          <cell r="S7712">
            <v>0.63</v>
          </cell>
        </row>
        <row r="7713">
          <cell r="M7713" t="str">
            <v>SCS0003182</v>
          </cell>
          <cell r="N7713">
            <v>1943508</v>
          </cell>
          <cell r="O7713" t="str">
            <v>后排靠背6分侧支架罩壳</v>
          </cell>
          <cell r="P7713" t="str">
            <v>H32B</v>
          </cell>
          <cell r="Q7713">
            <v>1000</v>
          </cell>
          <cell r="R7713" t="str">
            <v>YC01</v>
          </cell>
          <cell r="S7713">
            <v>0.88</v>
          </cell>
        </row>
        <row r="7714">
          <cell r="M7714" t="str">
            <v>SCS0001018</v>
          </cell>
          <cell r="N7714">
            <v>1913037</v>
          </cell>
          <cell r="O7714" t="str">
            <v>主驾安全带固定板总成</v>
          </cell>
          <cell r="P7714" t="str">
            <v>M20</v>
          </cell>
          <cell r="Q7714">
            <v>180</v>
          </cell>
          <cell r="R7714" t="str">
            <v>YC01</v>
          </cell>
          <cell r="S7714">
            <v>4.01</v>
          </cell>
        </row>
        <row r="7715">
          <cell r="M7715" t="str">
            <v>SCS0003192</v>
          </cell>
          <cell r="N7715">
            <v>1913037</v>
          </cell>
          <cell r="O7715" t="str">
            <v>限位块</v>
          </cell>
          <cell r="P7715" t="str">
            <v>C40D</v>
          </cell>
          <cell r="Q7715">
            <v>709</v>
          </cell>
          <cell r="R7715" t="str">
            <v>YC01</v>
          </cell>
          <cell r="S7715">
            <v>0.21</v>
          </cell>
        </row>
        <row r="7716">
          <cell r="M7716" t="str">
            <v>SCS0006003</v>
          </cell>
          <cell r="N7716" t="str">
            <v>L4527</v>
          </cell>
          <cell r="O7716" t="str">
            <v>前联动管</v>
          </cell>
          <cell r="P7716" t="str">
            <v>P203</v>
          </cell>
          <cell r="Q7716">
            <v>285</v>
          </cell>
          <cell r="R7716" t="str">
            <v>YC10</v>
          </cell>
          <cell r="S7716">
            <v>2.59</v>
          </cell>
        </row>
        <row r="7717">
          <cell r="M7717" t="str">
            <v>SCS0011488</v>
          </cell>
          <cell r="N7717">
            <v>2143048</v>
          </cell>
          <cell r="O7717" t="str">
            <v>四分坐垫面套</v>
          </cell>
          <cell r="P7717" t="str">
            <v>P203PVC</v>
          </cell>
          <cell r="Q7717">
            <v>1</v>
          </cell>
          <cell r="R7717" t="str">
            <v>YC01</v>
          </cell>
          <cell r="S7717">
            <v>69.73</v>
          </cell>
        </row>
        <row r="7718">
          <cell r="M7718" t="str">
            <v>SCS0000926</v>
          </cell>
          <cell r="N7718" t="str">
            <v>L4494</v>
          </cell>
          <cell r="O7718" t="str">
            <v>直钢丝475</v>
          </cell>
          <cell r="Q7718">
            <v>3133</v>
          </cell>
          <cell r="R7718" t="str">
            <v>YC03</v>
          </cell>
          <cell r="S7718">
            <v>0.19</v>
          </cell>
        </row>
        <row r="7719">
          <cell r="M7719" t="str">
            <v>SCS0006803</v>
          </cell>
          <cell r="N7719">
            <v>2143048</v>
          </cell>
          <cell r="O7719" t="str">
            <v>背垫面套（织物）</v>
          </cell>
          <cell r="P7719" t="str">
            <v>动车项目（CJ6）</v>
          </cell>
          <cell r="Q7719">
            <v>334</v>
          </cell>
          <cell r="R7719" t="str">
            <v>YC01</v>
          </cell>
          <cell r="S7719">
            <v>6.5</v>
          </cell>
        </row>
        <row r="7720">
          <cell r="M7720" t="str">
            <v>SCS0005387</v>
          </cell>
          <cell r="N7720" t="str">
            <v>L4527</v>
          </cell>
          <cell r="O7720" t="str">
            <v>靠背面套上固定钢丝</v>
          </cell>
          <cell r="P7720" t="str">
            <v>P203前排</v>
          </cell>
          <cell r="Q7720">
            <v>878</v>
          </cell>
          <cell r="R7720" t="str">
            <v>YC10</v>
          </cell>
          <cell r="S7720">
            <v>0.62</v>
          </cell>
        </row>
        <row r="7721">
          <cell r="M7721" t="str">
            <v>SCS0003183</v>
          </cell>
          <cell r="N7721">
            <v>1943508</v>
          </cell>
          <cell r="O7721" t="str">
            <v>后排靠背4分侧支架罩壳</v>
          </cell>
          <cell r="P7721" t="str">
            <v>H32B</v>
          </cell>
          <cell r="Q7721">
            <v>1000</v>
          </cell>
          <cell r="R7721" t="str">
            <v>YC01</v>
          </cell>
          <cell r="S7721">
            <v>0.84</v>
          </cell>
        </row>
        <row r="7722">
          <cell r="M7722" t="str">
            <v>SCS0001019</v>
          </cell>
          <cell r="N7722">
            <v>1913037</v>
          </cell>
          <cell r="O7722" t="str">
            <v>副驾安全带固定板总成</v>
          </cell>
          <cell r="P7722" t="str">
            <v>M20</v>
          </cell>
          <cell r="Q7722">
            <v>180</v>
          </cell>
          <cell r="R7722" t="str">
            <v>YC01</v>
          </cell>
          <cell r="S7722">
            <v>4.01</v>
          </cell>
        </row>
        <row r="7723">
          <cell r="M7723" t="str">
            <v>SCS0003193</v>
          </cell>
          <cell r="N7723">
            <v>1913037</v>
          </cell>
          <cell r="O7723" t="str">
            <v>扶手限位块</v>
          </cell>
          <cell r="P7723" t="str">
            <v>C40D</v>
          </cell>
          <cell r="Q7723">
            <v>583</v>
          </cell>
          <cell r="R7723" t="str">
            <v>YC10</v>
          </cell>
          <cell r="S7723">
            <v>0.23</v>
          </cell>
        </row>
        <row r="7724">
          <cell r="M7724" t="str">
            <v>SCS0006004</v>
          </cell>
          <cell r="N7724" t="str">
            <v>L4527</v>
          </cell>
          <cell r="O7724" t="str">
            <v>后联动管</v>
          </cell>
          <cell r="P7724" t="str">
            <v>P203</v>
          </cell>
          <cell r="Q7724">
            <v>285</v>
          </cell>
          <cell r="R7724" t="str">
            <v>YC10</v>
          </cell>
          <cell r="S7724">
            <v>4.1900000000000004</v>
          </cell>
        </row>
        <row r="7725">
          <cell r="M7725" t="str">
            <v>SCS0011496</v>
          </cell>
          <cell r="N7725">
            <v>2143048</v>
          </cell>
          <cell r="O7725" t="str">
            <v>六分坐垫面套</v>
          </cell>
          <cell r="P7725" t="str">
            <v>P203PVC</v>
          </cell>
          <cell r="Q7725">
            <v>1</v>
          </cell>
          <cell r="R7725" t="str">
            <v>YC01</v>
          </cell>
          <cell r="S7725">
            <v>81.22</v>
          </cell>
        </row>
        <row r="7726">
          <cell r="M7726" t="str">
            <v>SCS0001005</v>
          </cell>
          <cell r="N7726" t="str">
            <v>L4494</v>
          </cell>
          <cell r="O7726" t="str">
            <v>直钢丝200</v>
          </cell>
          <cell r="Q7726">
            <v>3380</v>
          </cell>
          <cell r="R7726" t="str">
            <v>YC03</v>
          </cell>
          <cell r="S7726">
            <v>0.09</v>
          </cell>
        </row>
        <row r="7727">
          <cell r="M7727" t="str">
            <v>SCS0006806</v>
          </cell>
          <cell r="N7727">
            <v>2143048</v>
          </cell>
          <cell r="O7727" t="str">
            <v>座垫面套（织物）</v>
          </cell>
          <cell r="P7727" t="str">
            <v>动车项目（CJ6）</v>
          </cell>
          <cell r="Q7727">
            <v>334</v>
          </cell>
          <cell r="R7727" t="str">
            <v>YC01</v>
          </cell>
          <cell r="S7727">
            <v>6.2</v>
          </cell>
        </row>
        <row r="7728">
          <cell r="M7728" t="str">
            <v>SCS0005390</v>
          </cell>
          <cell r="N7728" t="str">
            <v>L4527</v>
          </cell>
          <cell r="O7728" t="str">
            <v>靠背下支撑钢丝A</v>
          </cell>
          <cell r="P7728" t="str">
            <v>P203前排</v>
          </cell>
          <cell r="Q7728">
            <v>878</v>
          </cell>
          <cell r="R7728" t="str">
            <v>YC10</v>
          </cell>
          <cell r="S7728">
            <v>0.98</v>
          </cell>
        </row>
        <row r="7729">
          <cell r="M7729" t="str">
            <v>SCS0003188</v>
          </cell>
          <cell r="N7729">
            <v>1943508</v>
          </cell>
          <cell r="O7729" t="str">
            <v>调高手柄耐磨片</v>
          </cell>
          <cell r="P7729" t="str">
            <v>H32B</v>
          </cell>
          <cell r="Q7729">
            <v>2008</v>
          </cell>
          <cell r="R7729" t="str">
            <v>YC01</v>
          </cell>
          <cell r="S7729">
            <v>0.09</v>
          </cell>
        </row>
        <row r="7730">
          <cell r="M7730" t="str">
            <v>SCS0001020</v>
          </cell>
          <cell r="N7730">
            <v>1913037</v>
          </cell>
          <cell r="O7730" t="str">
            <v>副驾右固定座总成</v>
          </cell>
          <cell r="P7730" t="str">
            <v>M20</v>
          </cell>
          <cell r="Q7730">
            <v>180</v>
          </cell>
          <cell r="R7730" t="str">
            <v>YC01</v>
          </cell>
          <cell r="S7730">
            <v>7.79</v>
          </cell>
        </row>
        <row r="7731">
          <cell r="M7731" t="str">
            <v>SCS0003391</v>
          </cell>
          <cell r="N7731">
            <v>1913037</v>
          </cell>
          <cell r="O7731" t="str">
            <v>扶手泡棉加强板</v>
          </cell>
          <cell r="P7731" t="str">
            <v>C40DB</v>
          </cell>
          <cell r="Q7731">
            <v>17</v>
          </cell>
          <cell r="R7731" t="str">
            <v>YC01</v>
          </cell>
          <cell r="S7731">
            <v>0.34</v>
          </cell>
        </row>
        <row r="7732">
          <cell r="M7732" t="str">
            <v>SCS0006013</v>
          </cell>
          <cell r="N7732" t="str">
            <v>L4527</v>
          </cell>
          <cell r="O7732" t="str">
            <v>副驾罩壳固定钢丝焊接总成</v>
          </cell>
          <cell r="P7732" t="str">
            <v>P203</v>
          </cell>
          <cell r="Q7732">
            <v>1079</v>
          </cell>
          <cell r="R7732" t="str">
            <v>YC10</v>
          </cell>
          <cell r="S7732">
            <v>2.98</v>
          </cell>
        </row>
        <row r="7733">
          <cell r="M7733" t="str">
            <v>SCS0011487</v>
          </cell>
          <cell r="N7733">
            <v>2143048</v>
          </cell>
          <cell r="O7733" t="str">
            <v>两侧头枕面套</v>
          </cell>
          <cell r="P7733" t="str">
            <v>P203超纤</v>
          </cell>
          <cell r="Q7733">
            <v>2</v>
          </cell>
          <cell r="R7733" t="str">
            <v>YC01</v>
          </cell>
          <cell r="S7733">
            <v>27.27</v>
          </cell>
        </row>
        <row r="7734">
          <cell r="M7734" t="str">
            <v>SCS0001098</v>
          </cell>
          <cell r="N7734" t="str">
            <v>L4494</v>
          </cell>
          <cell r="O7734" t="str">
            <v>副驾座垫骨架加强杆</v>
          </cell>
          <cell r="Q7734">
            <v>220</v>
          </cell>
          <cell r="R7734" t="str">
            <v>YC01</v>
          </cell>
          <cell r="S7734">
            <v>3.1</v>
          </cell>
        </row>
        <row r="7735">
          <cell r="M7735" t="str">
            <v>SCS0011244</v>
          </cell>
          <cell r="N7735">
            <v>2143048</v>
          </cell>
          <cell r="O7735" t="str">
            <v>前排靠背护面总成</v>
          </cell>
          <cell r="P7735" t="str">
            <v>P203PVC无气囊</v>
          </cell>
          <cell r="Q7735">
            <v>446</v>
          </cell>
          <cell r="R7735" t="str">
            <v>YC01</v>
          </cell>
          <cell r="S7735">
            <v>90.71</v>
          </cell>
        </row>
        <row r="7736">
          <cell r="M7736" t="str">
            <v>SCS0005391</v>
          </cell>
          <cell r="N7736" t="str">
            <v>L4527</v>
          </cell>
          <cell r="O7736" t="str">
            <v>靠背下支撑钢丝B</v>
          </cell>
          <cell r="P7736" t="str">
            <v>P203前排</v>
          </cell>
          <cell r="Q7736">
            <v>878</v>
          </cell>
          <cell r="R7736" t="str">
            <v>YC10</v>
          </cell>
          <cell r="S7736">
            <v>0.64</v>
          </cell>
        </row>
        <row r="7737">
          <cell r="M7737" t="str">
            <v>SCS0003194</v>
          </cell>
          <cell r="N7737">
            <v>1943508</v>
          </cell>
          <cell r="O7737" t="str">
            <v>解锁按钮总成</v>
          </cell>
          <cell r="P7737" t="str">
            <v>C40D(深色)</v>
          </cell>
          <cell r="Q7737">
            <v>200</v>
          </cell>
          <cell r="R7737" t="str">
            <v>YC01</v>
          </cell>
          <cell r="S7737">
            <v>1.82</v>
          </cell>
        </row>
        <row r="7738">
          <cell r="M7738" t="str">
            <v>SCS0001021</v>
          </cell>
          <cell r="N7738">
            <v>1913037</v>
          </cell>
          <cell r="O7738" t="str">
            <v>副驾左固定座总成</v>
          </cell>
          <cell r="P7738" t="str">
            <v>M20</v>
          </cell>
          <cell r="Q7738">
            <v>180</v>
          </cell>
          <cell r="R7738" t="str">
            <v>YC01</v>
          </cell>
          <cell r="S7738">
            <v>8.08</v>
          </cell>
        </row>
        <row r="7739">
          <cell r="M7739" t="str">
            <v>SCS0003902</v>
          </cell>
          <cell r="N7739">
            <v>1913037</v>
          </cell>
          <cell r="O7739" t="str">
            <v>后排靠背安装支架</v>
          </cell>
          <cell r="P7739" t="str">
            <v>（整体）</v>
          </cell>
          <cell r="Q7739">
            <v>70</v>
          </cell>
          <cell r="R7739" t="str">
            <v>YC01</v>
          </cell>
          <cell r="S7739">
            <v>5.5</v>
          </cell>
        </row>
        <row r="7740">
          <cell r="M7740" t="str">
            <v>SCS0006014</v>
          </cell>
          <cell r="N7740" t="str">
            <v>L4527</v>
          </cell>
          <cell r="O7740" t="str">
            <v>副驾前支撑管</v>
          </cell>
          <cell r="P7740" t="str">
            <v>P203</v>
          </cell>
          <cell r="Q7740">
            <v>1079</v>
          </cell>
          <cell r="R7740" t="str">
            <v>YC10</v>
          </cell>
          <cell r="S7740">
            <v>1.94</v>
          </cell>
        </row>
        <row r="7741">
          <cell r="M7741" t="str">
            <v>SCS0004970</v>
          </cell>
          <cell r="N7741" t="str">
            <v>L4527</v>
          </cell>
          <cell r="O7741" t="str">
            <v>p203垫片钣金</v>
          </cell>
          <cell r="P7741" t="str">
            <v>P203</v>
          </cell>
          <cell r="Q7741">
            <v>700</v>
          </cell>
          <cell r="R7741" t="str">
            <v>YC01</v>
          </cell>
          <cell r="S7741">
            <v>0.64</v>
          </cell>
        </row>
        <row r="7742">
          <cell r="M7742" t="str">
            <v>SCS0001293</v>
          </cell>
          <cell r="N7742" t="str">
            <v>L4494</v>
          </cell>
          <cell r="O7742" t="str">
            <v>异形钢丝1</v>
          </cell>
          <cell r="P7742" t="str">
            <v>H32B  U型</v>
          </cell>
          <cell r="Q7742">
            <v>3451</v>
          </cell>
          <cell r="R7742" t="str">
            <v>YC03</v>
          </cell>
          <cell r="S7742">
            <v>0.3</v>
          </cell>
        </row>
        <row r="7743">
          <cell r="M7743" t="str">
            <v>SCS0011309</v>
          </cell>
          <cell r="N7743">
            <v>2143048</v>
          </cell>
          <cell r="O7743" t="str">
            <v>主驾座垫护面总成</v>
          </cell>
          <cell r="P7743" t="str">
            <v>P203PVC</v>
          </cell>
          <cell r="Q7743">
            <v>223</v>
          </cell>
          <cell r="R7743" t="str">
            <v>YC01</v>
          </cell>
          <cell r="S7743">
            <v>62.95</v>
          </cell>
        </row>
        <row r="7744">
          <cell r="M7744" t="str">
            <v>SCS0005392</v>
          </cell>
          <cell r="N7744" t="str">
            <v>L4527</v>
          </cell>
          <cell r="O7744" t="str">
            <v>靠背下支撑钢丝C</v>
          </cell>
          <cell r="P7744" t="str">
            <v>P203前排</v>
          </cell>
          <cell r="Q7744">
            <v>878</v>
          </cell>
          <cell r="R7744" t="str">
            <v>YC10</v>
          </cell>
          <cell r="S7744">
            <v>0.45</v>
          </cell>
        </row>
        <row r="7745">
          <cell r="M7745" t="str">
            <v>SCS0003195</v>
          </cell>
          <cell r="N7745">
            <v>1943508</v>
          </cell>
          <cell r="O7745" t="str">
            <v>扶手背板</v>
          </cell>
          <cell r="P7745" t="str">
            <v>C40D</v>
          </cell>
          <cell r="Q7745">
            <v>70</v>
          </cell>
          <cell r="R7745" t="str">
            <v>YC01</v>
          </cell>
          <cell r="S7745">
            <v>5.0999999999999996</v>
          </cell>
        </row>
        <row r="7746">
          <cell r="M7746" t="str">
            <v>SCS0001489</v>
          </cell>
          <cell r="N7746">
            <v>1913037</v>
          </cell>
          <cell r="O7746" t="str">
            <v>副驾座框本体总成</v>
          </cell>
          <cell r="P7746" t="str">
            <v>C33D(国际型+单边+四向)</v>
          </cell>
          <cell r="Q7746">
            <v>70</v>
          </cell>
          <cell r="R7746" t="str">
            <v>YC01</v>
          </cell>
          <cell r="S7746">
            <v>52.39</v>
          </cell>
        </row>
        <row r="7747">
          <cell r="M7747" t="str">
            <v>BSP0000074</v>
          </cell>
          <cell r="N7747" t="str">
            <v>L4527</v>
          </cell>
          <cell r="O7747" t="str">
            <v>背S簧A</v>
          </cell>
          <cell r="P7747" t="str">
            <v>P203前排</v>
          </cell>
          <cell r="Q7747">
            <v>2492</v>
          </cell>
          <cell r="R7747" t="str">
            <v>YC01</v>
          </cell>
          <cell r="S7747">
            <v>1.1599999999999999</v>
          </cell>
        </row>
        <row r="7748">
          <cell r="M7748" t="str">
            <v>SCS0006015</v>
          </cell>
          <cell r="N7748" t="str">
            <v>L4527</v>
          </cell>
          <cell r="O7748" t="str">
            <v>副驾后支撑管</v>
          </cell>
          <cell r="P7748" t="str">
            <v>P203</v>
          </cell>
          <cell r="Q7748">
            <v>1079</v>
          </cell>
          <cell r="R7748" t="str">
            <v>YC10</v>
          </cell>
          <cell r="S7748">
            <v>3.65</v>
          </cell>
        </row>
        <row r="7749">
          <cell r="M7749" t="str">
            <v>SCS0005385</v>
          </cell>
          <cell r="N7749" t="str">
            <v>L4527</v>
          </cell>
          <cell r="O7749" t="str">
            <v>靠背骨架弯管</v>
          </cell>
          <cell r="P7749" t="str">
            <v>P203前排</v>
          </cell>
          <cell r="Q7749">
            <v>604</v>
          </cell>
          <cell r="R7749" t="str">
            <v>YC10</v>
          </cell>
          <cell r="S7749">
            <v>4.18</v>
          </cell>
        </row>
        <row r="7750">
          <cell r="M7750" t="str">
            <v>SCS0001301</v>
          </cell>
          <cell r="N7750" t="str">
            <v>L4494</v>
          </cell>
          <cell r="O7750" t="str">
            <v>异形钢丝2</v>
          </cell>
          <cell r="P7750" t="str">
            <v>H32B</v>
          </cell>
          <cell r="Q7750">
            <v>4108</v>
          </cell>
          <cell r="R7750" t="str">
            <v>YC03</v>
          </cell>
          <cell r="S7750">
            <v>0.3</v>
          </cell>
        </row>
        <row r="7751">
          <cell r="M7751" t="str">
            <v>SCS0011266</v>
          </cell>
          <cell r="N7751">
            <v>2143048</v>
          </cell>
          <cell r="O7751" t="str">
            <v>副驾座垫护面总成</v>
          </cell>
          <cell r="P7751" t="str">
            <v>P203PVC</v>
          </cell>
          <cell r="Q7751">
            <v>223</v>
          </cell>
          <cell r="R7751" t="str">
            <v>YC01</v>
          </cell>
          <cell r="S7751">
            <v>62.95</v>
          </cell>
        </row>
        <row r="7752">
          <cell r="M7752" t="str">
            <v>SCS0005432</v>
          </cell>
          <cell r="N7752" t="str">
            <v>L4527</v>
          </cell>
          <cell r="O7752" t="str">
            <v>副驾安全带固定板焊接总成</v>
          </cell>
          <cell r="P7752" t="str">
            <v>P203</v>
          </cell>
          <cell r="Q7752">
            <v>362</v>
          </cell>
          <cell r="R7752" t="str">
            <v>YC01</v>
          </cell>
          <cell r="S7752">
            <v>2.17</v>
          </cell>
        </row>
        <row r="7753">
          <cell r="M7753" t="str">
            <v>SCS0003219</v>
          </cell>
          <cell r="N7753">
            <v>1943508</v>
          </cell>
          <cell r="O7753" t="str">
            <v>扶手杯托</v>
          </cell>
          <cell r="P7753" t="str">
            <v>C40D(深色)</v>
          </cell>
          <cell r="Q7753">
            <v>70</v>
          </cell>
          <cell r="R7753" t="str">
            <v>YC01</v>
          </cell>
          <cell r="S7753">
            <v>2.8</v>
          </cell>
        </row>
        <row r="7754">
          <cell r="M7754" t="str">
            <v>SCS0003192</v>
          </cell>
          <cell r="N7754">
            <v>1913037</v>
          </cell>
          <cell r="O7754" t="str">
            <v>限位块</v>
          </cell>
          <cell r="P7754" t="str">
            <v>C40D</v>
          </cell>
          <cell r="Q7754">
            <v>137</v>
          </cell>
          <cell r="R7754" t="str">
            <v>YC01</v>
          </cell>
          <cell r="S7754">
            <v>0.21</v>
          </cell>
        </row>
        <row r="7755">
          <cell r="M7755" t="str">
            <v>BSP0000075</v>
          </cell>
          <cell r="N7755" t="str">
            <v>L4527</v>
          </cell>
          <cell r="O7755" t="str">
            <v>背S簧B</v>
          </cell>
          <cell r="P7755" t="str">
            <v>P203前排</v>
          </cell>
          <cell r="Q7755">
            <v>2492</v>
          </cell>
          <cell r="R7755" t="str">
            <v>YC01</v>
          </cell>
          <cell r="S7755">
            <v>1.27</v>
          </cell>
        </row>
        <row r="7756">
          <cell r="M7756" t="str">
            <v>SCS0006022</v>
          </cell>
          <cell r="N7756" t="str">
            <v>L4527</v>
          </cell>
          <cell r="O7756" t="str">
            <v>六向左侧边板分总成</v>
          </cell>
          <cell r="P7756" t="str">
            <v>P203</v>
          </cell>
          <cell r="Q7756">
            <v>285</v>
          </cell>
          <cell r="R7756" t="str">
            <v>YC10</v>
          </cell>
          <cell r="S7756">
            <v>12.1</v>
          </cell>
        </row>
        <row r="7757">
          <cell r="M7757" t="str">
            <v>SCS0005386</v>
          </cell>
          <cell r="N7757" t="str">
            <v>L4527</v>
          </cell>
          <cell r="O7757" t="str">
            <v>靠背泡沫支撑钢丝</v>
          </cell>
          <cell r="P7757" t="str">
            <v>P203前排</v>
          </cell>
          <cell r="Q7757">
            <v>604</v>
          </cell>
          <cell r="R7757" t="str">
            <v>YC10</v>
          </cell>
          <cell r="S7757">
            <v>0.59</v>
          </cell>
        </row>
        <row r="7758">
          <cell r="M7758" t="str">
            <v>SCS0001302</v>
          </cell>
          <cell r="N7758" t="str">
            <v>L4494</v>
          </cell>
          <cell r="O7758" t="str">
            <v>异形钢丝3</v>
          </cell>
          <cell r="P7758" t="str">
            <v>H32B</v>
          </cell>
          <cell r="Q7758">
            <v>4108</v>
          </cell>
          <cell r="R7758" t="str">
            <v>YC03</v>
          </cell>
          <cell r="S7758">
            <v>0.3</v>
          </cell>
        </row>
        <row r="7759">
          <cell r="M7759" t="str">
            <v>SCS0011484</v>
          </cell>
          <cell r="N7759">
            <v>2143048</v>
          </cell>
          <cell r="O7759" t="str">
            <v>靠背面套</v>
          </cell>
          <cell r="P7759" t="str">
            <v>P203PVC无扶手</v>
          </cell>
          <cell r="Q7759">
            <v>223</v>
          </cell>
          <cell r="R7759" t="str">
            <v>YC01</v>
          </cell>
          <cell r="S7759">
            <v>119.58</v>
          </cell>
        </row>
        <row r="7760">
          <cell r="M7760" t="str">
            <v>SCS0005461</v>
          </cell>
          <cell r="N7760" t="str">
            <v>L4527</v>
          </cell>
          <cell r="O7760" t="str">
            <v>四分坐垫骨架焊接总成</v>
          </cell>
          <cell r="P7760" t="str">
            <v>P203</v>
          </cell>
          <cell r="Q7760">
            <v>10</v>
          </cell>
          <cell r="R7760" t="str">
            <v>YC01</v>
          </cell>
          <cell r="S7760">
            <v>12.14</v>
          </cell>
        </row>
        <row r="7761">
          <cell r="M7761" t="str">
            <v>SCS0003220</v>
          </cell>
          <cell r="N7761">
            <v>1943508</v>
          </cell>
          <cell r="O7761" t="str">
            <v>杯托橡胶棘爪</v>
          </cell>
          <cell r="P7761" t="str">
            <v>C40D(深色)</v>
          </cell>
          <cell r="Q7761">
            <v>280</v>
          </cell>
          <cell r="R7761" t="str">
            <v>YC01</v>
          </cell>
          <cell r="S7761">
            <v>0.14000000000000001</v>
          </cell>
        </row>
        <row r="7762">
          <cell r="M7762" t="str">
            <v>SCS0005462</v>
          </cell>
          <cell r="N7762" t="str">
            <v>L4527</v>
          </cell>
          <cell r="O7762" t="str">
            <v>P203中间铰链左</v>
          </cell>
          <cell r="P7762" t="str">
            <v>P203后排</v>
          </cell>
          <cell r="Q7762">
            <v>13</v>
          </cell>
          <cell r="R7762" t="str">
            <v>YC01</v>
          </cell>
          <cell r="S7762">
            <v>7.98</v>
          </cell>
        </row>
        <row r="7763">
          <cell r="M7763" t="str">
            <v>SCS0003903</v>
          </cell>
          <cell r="N7763">
            <v>1943508</v>
          </cell>
          <cell r="O7763" t="str">
            <v>后排座椅转轴支架护罩1#</v>
          </cell>
          <cell r="Q7763">
            <v>900</v>
          </cell>
          <cell r="R7763" t="str">
            <v>YC01</v>
          </cell>
          <cell r="S7763">
            <v>0.37</v>
          </cell>
        </row>
        <row r="7764">
          <cell r="M7764" t="str">
            <v>SCS0001303</v>
          </cell>
          <cell r="N7764" t="str">
            <v>L4494</v>
          </cell>
          <cell r="O7764" t="str">
            <v>异形钢丝4</v>
          </cell>
          <cell r="P7764" t="str">
            <v>H32B</v>
          </cell>
          <cell r="Q7764">
            <v>4108</v>
          </cell>
          <cell r="R7764" t="str">
            <v>YC03</v>
          </cell>
          <cell r="S7764">
            <v>0.3</v>
          </cell>
        </row>
        <row r="7765">
          <cell r="M7765" t="str">
            <v>SCS0011488</v>
          </cell>
          <cell r="N7765">
            <v>2143048</v>
          </cell>
          <cell r="O7765" t="str">
            <v>四分坐垫面套</v>
          </cell>
          <cell r="P7765" t="str">
            <v>P203PVC</v>
          </cell>
          <cell r="Q7765">
            <v>223</v>
          </cell>
          <cell r="R7765" t="str">
            <v>YC01</v>
          </cell>
          <cell r="S7765">
            <v>69.73</v>
          </cell>
        </row>
        <row r="7766">
          <cell r="M7766" t="str">
            <v>SCS0005464</v>
          </cell>
          <cell r="N7766" t="str">
            <v>L4527</v>
          </cell>
          <cell r="O7766" t="str">
            <v>P203中间铰链右</v>
          </cell>
          <cell r="P7766" t="str">
            <v>P203后排</v>
          </cell>
          <cell r="Q7766">
            <v>13</v>
          </cell>
          <cell r="R7766" t="str">
            <v>YC01</v>
          </cell>
          <cell r="S7766">
            <v>7.98</v>
          </cell>
        </row>
        <row r="7767">
          <cell r="M7767" t="str">
            <v>SCS0003904</v>
          </cell>
          <cell r="N7767">
            <v>1943508</v>
          </cell>
          <cell r="O7767" t="str">
            <v>后排座椅转轴支架护罩2#</v>
          </cell>
          <cell r="Q7767">
            <v>300</v>
          </cell>
          <cell r="R7767" t="str">
            <v>YC01</v>
          </cell>
          <cell r="S7767">
            <v>0.37</v>
          </cell>
        </row>
        <row r="7768">
          <cell r="M7768" t="str">
            <v>SCS0001304</v>
          </cell>
          <cell r="N7768" t="str">
            <v>L4494</v>
          </cell>
          <cell r="O7768" t="str">
            <v>异形钢丝5</v>
          </cell>
          <cell r="P7768" t="str">
            <v>H32B</v>
          </cell>
          <cell r="Q7768">
            <v>4108</v>
          </cell>
          <cell r="R7768" t="str">
            <v>YC03</v>
          </cell>
          <cell r="S7768">
            <v>0.15</v>
          </cell>
        </row>
        <row r="7769">
          <cell r="M7769" t="str">
            <v>SCS0011496</v>
          </cell>
          <cell r="N7769">
            <v>2143048</v>
          </cell>
          <cell r="O7769" t="str">
            <v>六分坐垫面套</v>
          </cell>
          <cell r="P7769" t="str">
            <v>P203PVC</v>
          </cell>
          <cell r="Q7769">
            <v>223</v>
          </cell>
          <cell r="R7769" t="str">
            <v>YC01</v>
          </cell>
          <cell r="S7769">
            <v>81.22</v>
          </cell>
        </row>
        <row r="7770">
          <cell r="M7770" t="str">
            <v>SCS0005473</v>
          </cell>
          <cell r="N7770" t="str">
            <v>L4527</v>
          </cell>
          <cell r="O7770" t="str">
            <v>六分坐垫骨架焊接总成</v>
          </cell>
          <cell r="P7770" t="str">
            <v>P203</v>
          </cell>
          <cell r="Q7770">
            <v>10</v>
          </cell>
          <cell r="R7770" t="str">
            <v>YC01</v>
          </cell>
          <cell r="S7770">
            <v>12.63</v>
          </cell>
        </row>
        <row r="7771">
          <cell r="M7771" t="str">
            <v>SCS0005405</v>
          </cell>
          <cell r="N7771">
            <v>1943508</v>
          </cell>
          <cell r="O7771" t="str">
            <v>主驾左侧罩壳（电动）</v>
          </cell>
          <cell r="P7771" t="str">
            <v>P203电动六向</v>
          </cell>
          <cell r="Q7771">
            <v>341</v>
          </cell>
          <cell r="R7771" t="str">
            <v>YC01</v>
          </cell>
          <cell r="S7771">
            <v>5.9</v>
          </cell>
        </row>
        <row r="7772">
          <cell r="M7772" t="str">
            <v>SCS0001306</v>
          </cell>
          <cell r="N7772" t="str">
            <v>L4494</v>
          </cell>
          <cell r="O7772" t="str">
            <v>H32B合棉预埋钢丝A</v>
          </cell>
          <cell r="P7772" t="str">
            <v>H32B</v>
          </cell>
          <cell r="Q7772">
            <v>8413</v>
          </cell>
          <cell r="R7772" t="str">
            <v>YC03</v>
          </cell>
          <cell r="S7772">
            <v>0.27</v>
          </cell>
        </row>
        <row r="7773">
          <cell r="M7773" t="str">
            <v>SCS0011486</v>
          </cell>
          <cell r="N7773">
            <v>2143048</v>
          </cell>
          <cell r="O7773" t="str">
            <v>两侧头枕面套</v>
          </cell>
          <cell r="P7773" t="str">
            <v>P203PVC</v>
          </cell>
          <cell r="Q7773">
            <v>446</v>
          </cell>
          <cell r="R7773" t="str">
            <v>YC01</v>
          </cell>
          <cell r="S7773">
            <v>12.05</v>
          </cell>
        </row>
        <row r="7774">
          <cell r="M7774" t="str">
            <v>SCS0006320</v>
          </cell>
          <cell r="N7774" t="str">
            <v>L4527</v>
          </cell>
          <cell r="O7774" t="str">
            <v>四分坐垫骨架总成</v>
          </cell>
          <cell r="P7774" t="str">
            <v>P203低配</v>
          </cell>
          <cell r="Q7774">
            <v>481</v>
          </cell>
          <cell r="R7774" t="str">
            <v>YC01</v>
          </cell>
          <cell r="S7774">
            <v>42.6</v>
          </cell>
        </row>
        <row r="7775">
          <cell r="M7775" t="str">
            <v>SCS0005406</v>
          </cell>
          <cell r="N7775">
            <v>1943508</v>
          </cell>
          <cell r="O7775" t="str">
            <v>主驾右侧罩壳</v>
          </cell>
          <cell r="P7775" t="str">
            <v>P203</v>
          </cell>
          <cell r="Q7775">
            <v>1140</v>
          </cell>
          <cell r="R7775" t="str">
            <v>YC01</v>
          </cell>
          <cell r="S7775">
            <v>2.34</v>
          </cell>
        </row>
        <row r="7776">
          <cell r="M7776" t="str">
            <v>SCS0001403</v>
          </cell>
          <cell r="N7776" t="str">
            <v>L4494</v>
          </cell>
          <cell r="O7776" t="str">
            <v>异形钢丝1</v>
          </cell>
          <cell r="P7776" t="str">
            <v>C40D</v>
          </cell>
          <cell r="Q7776">
            <v>754</v>
          </cell>
          <cell r="R7776" t="str">
            <v>YC03</v>
          </cell>
          <cell r="S7776">
            <v>0.17</v>
          </cell>
        </row>
        <row r="7777">
          <cell r="M7777" t="str">
            <v>SCS0011253</v>
          </cell>
          <cell r="N7777">
            <v>2143048</v>
          </cell>
          <cell r="O7777" t="str">
            <v>前排头枕护面总成</v>
          </cell>
          <cell r="P7777" t="str">
            <v>P203PVC</v>
          </cell>
          <cell r="Q7777">
            <v>446</v>
          </cell>
          <cell r="R7777" t="str">
            <v>YC01</v>
          </cell>
          <cell r="S7777">
            <v>13.76</v>
          </cell>
        </row>
        <row r="7778">
          <cell r="M7778" t="str">
            <v>SCS0006322</v>
          </cell>
          <cell r="N7778" t="str">
            <v>L4527</v>
          </cell>
          <cell r="O7778" t="str">
            <v>六分坐垫骨架总成</v>
          </cell>
          <cell r="P7778" t="str">
            <v>P203</v>
          </cell>
          <cell r="Q7778">
            <v>481</v>
          </cell>
          <cell r="R7778" t="str">
            <v>YC01</v>
          </cell>
          <cell r="S7778">
            <v>49.25</v>
          </cell>
        </row>
        <row r="7779">
          <cell r="M7779" t="str">
            <v>SCS0005411</v>
          </cell>
          <cell r="N7779">
            <v>1943508</v>
          </cell>
          <cell r="O7779" t="str">
            <v>后侧安装脚罩</v>
          </cell>
          <cell r="P7779" t="str">
            <v>P203前排</v>
          </cell>
          <cell r="Q7779">
            <v>4104</v>
          </cell>
          <cell r="R7779" t="str">
            <v>YC01</v>
          </cell>
          <cell r="S7779">
            <v>0.63</v>
          </cell>
        </row>
        <row r="7780">
          <cell r="M7780" t="str">
            <v>SCS0001404</v>
          </cell>
          <cell r="N7780" t="str">
            <v>L4494</v>
          </cell>
          <cell r="O7780" t="str">
            <v>后排钢丝2</v>
          </cell>
          <cell r="P7780" t="str">
            <v>C40D</v>
          </cell>
          <cell r="Q7780">
            <v>754</v>
          </cell>
          <cell r="R7780" t="str">
            <v>YC10</v>
          </cell>
          <cell r="S7780">
            <v>0.16</v>
          </cell>
        </row>
        <row r="7781">
          <cell r="M7781" t="str">
            <v>SCS0006821</v>
          </cell>
          <cell r="N7781">
            <v>2143048</v>
          </cell>
          <cell r="O7781" t="str">
            <v>头靠组件面套</v>
          </cell>
          <cell r="P7781" t="str">
            <v>（PVC）</v>
          </cell>
          <cell r="Q7781">
            <v>1220</v>
          </cell>
          <cell r="R7781" t="str">
            <v>YC01</v>
          </cell>
          <cell r="S7781">
            <v>6</v>
          </cell>
        </row>
        <row r="7782">
          <cell r="M7782" t="str">
            <v>SCS0006323</v>
          </cell>
          <cell r="N7782" t="str">
            <v>L4527</v>
          </cell>
          <cell r="O7782" t="str">
            <v>中间铰链总成左</v>
          </cell>
          <cell r="P7782" t="str">
            <v>P203后排</v>
          </cell>
          <cell r="Q7782">
            <v>13</v>
          </cell>
          <cell r="R7782" t="str">
            <v>YC01</v>
          </cell>
          <cell r="S7782">
            <v>5.35</v>
          </cell>
        </row>
        <row r="7783">
          <cell r="M7783" t="str">
            <v>SCS0005420</v>
          </cell>
          <cell r="N7783">
            <v>1943508</v>
          </cell>
          <cell r="O7783" t="str">
            <v>主驾左侧罩壳（手动）</v>
          </cell>
          <cell r="P7783" t="str">
            <v>P203手动六向</v>
          </cell>
          <cell r="Q7783">
            <v>799</v>
          </cell>
          <cell r="R7783" t="str">
            <v>YC01</v>
          </cell>
          <cell r="S7783">
            <v>5.35</v>
          </cell>
        </row>
        <row r="7784">
          <cell r="M7784" t="str">
            <v>SCS0001407</v>
          </cell>
          <cell r="N7784" t="str">
            <v>L4494</v>
          </cell>
          <cell r="O7784" t="str">
            <v>异形钢丝3</v>
          </cell>
          <cell r="P7784" t="str">
            <v>C40D</v>
          </cell>
          <cell r="Q7784">
            <v>1508</v>
          </cell>
          <cell r="R7784" t="str">
            <v>YC03</v>
          </cell>
          <cell r="S7784">
            <v>0.26</v>
          </cell>
        </row>
        <row r="7785">
          <cell r="M7785" t="str">
            <v>SCS0006795</v>
          </cell>
          <cell r="N7785">
            <v>2143048</v>
          </cell>
          <cell r="O7785" t="str">
            <v>折叠背面套（织物）</v>
          </cell>
          <cell r="P7785" t="str">
            <v>动车项目（CJ6)</v>
          </cell>
          <cell r="Q7785">
            <v>46</v>
          </cell>
          <cell r="R7785" t="str">
            <v>YC01</v>
          </cell>
          <cell r="S7785">
            <v>6.16</v>
          </cell>
        </row>
        <row r="7786">
          <cell r="M7786" t="str">
            <v>SCS0006324</v>
          </cell>
          <cell r="N7786" t="str">
            <v>L4527</v>
          </cell>
          <cell r="O7786" t="str">
            <v>P203坐垫锁钩总成</v>
          </cell>
          <cell r="Q7786">
            <v>4</v>
          </cell>
          <cell r="R7786" t="str">
            <v>YC01</v>
          </cell>
          <cell r="S7786">
            <v>5.68</v>
          </cell>
        </row>
        <row r="7787">
          <cell r="M7787" t="str">
            <v>SCS0005421</v>
          </cell>
          <cell r="N7787">
            <v>1943508</v>
          </cell>
          <cell r="O7787" t="str">
            <v>主驾升降手柄</v>
          </cell>
          <cell r="P7787" t="str">
            <v>P203</v>
          </cell>
          <cell r="Q7787">
            <v>799</v>
          </cell>
          <cell r="R7787" t="str">
            <v>YC01</v>
          </cell>
          <cell r="S7787">
            <v>5.23</v>
          </cell>
        </row>
        <row r="7788">
          <cell r="M7788" t="str">
            <v>SCS0001430</v>
          </cell>
          <cell r="N7788" t="str">
            <v>L4494</v>
          </cell>
          <cell r="O7788" t="str">
            <v>异形钢丝4</v>
          </cell>
          <cell r="P7788" t="str">
            <v>C40D</v>
          </cell>
          <cell r="Q7788">
            <v>1672</v>
          </cell>
          <cell r="R7788" t="str">
            <v>YC03</v>
          </cell>
          <cell r="S7788">
            <v>0.16</v>
          </cell>
        </row>
        <row r="7789">
          <cell r="M7789" t="str">
            <v>SCS0006799</v>
          </cell>
          <cell r="N7789">
            <v>2143048</v>
          </cell>
          <cell r="O7789" t="str">
            <v>折叠座面套（织物）</v>
          </cell>
          <cell r="P7789" t="str">
            <v>动车项目（CJ6）</v>
          </cell>
          <cell r="Q7789">
            <v>48</v>
          </cell>
          <cell r="R7789" t="str">
            <v>YC01</v>
          </cell>
          <cell r="S7789">
            <v>6.58</v>
          </cell>
        </row>
        <row r="7790">
          <cell r="M7790" t="str">
            <v>SCS0006325</v>
          </cell>
          <cell r="N7790" t="str">
            <v>L4527</v>
          </cell>
          <cell r="O7790" t="str">
            <v>中间铰链总成右</v>
          </cell>
          <cell r="P7790" t="str">
            <v>P203后排</v>
          </cell>
          <cell r="Q7790">
            <v>13</v>
          </cell>
          <cell r="R7790" t="str">
            <v>YC01</v>
          </cell>
          <cell r="S7790">
            <v>5.35</v>
          </cell>
        </row>
        <row r="7791">
          <cell r="M7791" t="str">
            <v>SCS0005422</v>
          </cell>
          <cell r="N7791">
            <v>1943508</v>
          </cell>
          <cell r="O7791" t="str">
            <v>升降手柄端盖</v>
          </cell>
          <cell r="P7791" t="str">
            <v>P203</v>
          </cell>
          <cell r="Q7791">
            <v>799</v>
          </cell>
          <cell r="R7791" t="str">
            <v>YC01</v>
          </cell>
          <cell r="S7791">
            <v>0.27</v>
          </cell>
        </row>
        <row r="7792">
          <cell r="M7792" t="str">
            <v>SCS0001592</v>
          </cell>
          <cell r="N7792" t="str">
            <v>L4494</v>
          </cell>
          <cell r="O7792" t="str">
            <v>异形钢丝5</v>
          </cell>
          <cell r="P7792" t="str">
            <v>C40DB  L型钢丝</v>
          </cell>
          <cell r="Q7792">
            <v>6</v>
          </cell>
          <cell r="R7792" t="str">
            <v>YC03</v>
          </cell>
          <cell r="S7792">
            <v>0.25</v>
          </cell>
        </row>
        <row r="7793">
          <cell r="M7793" t="str">
            <v>SCS0006803</v>
          </cell>
          <cell r="N7793">
            <v>2143048</v>
          </cell>
          <cell r="O7793" t="str">
            <v>背垫面套（织物）</v>
          </cell>
          <cell r="P7793" t="str">
            <v>动车项目（CJ6）</v>
          </cell>
          <cell r="Q7793">
            <v>546</v>
          </cell>
          <cell r="R7793" t="str">
            <v>YC01</v>
          </cell>
          <cell r="S7793">
            <v>6.5</v>
          </cell>
        </row>
        <row r="7794">
          <cell r="M7794" t="str">
            <v>SCS0006381</v>
          </cell>
          <cell r="N7794" t="str">
            <v>L4527</v>
          </cell>
          <cell r="O7794" t="str">
            <v>扶手骨架焊接总成</v>
          </cell>
          <cell r="P7794" t="str">
            <v>P203</v>
          </cell>
          <cell r="Q7794">
            <v>10</v>
          </cell>
          <cell r="R7794" t="str">
            <v>YC01</v>
          </cell>
          <cell r="S7794">
            <v>11.35</v>
          </cell>
        </row>
        <row r="7795">
          <cell r="M7795" t="str">
            <v>SCS0005433</v>
          </cell>
          <cell r="N7795">
            <v>1943508</v>
          </cell>
          <cell r="O7795" t="str">
            <v>副驾左侧罩壳</v>
          </cell>
          <cell r="P7795" t="str">
            <v>P203</v>
          </cell>
          <cell r="Q7795">
            <v>1140</v>
          </cell>
          <cell r="R7795" t="str">
            <v>YC01</v>
          </cell>
          <cell r="S7795">
            <v>2.34</v>
          </cell>
        </row>
        <row r="7796">
          <cell r="M7796" t="str">
            <v>SCS0005373</v>
          </cell>
          <cell r="N7796" t="str">
            <v>L4494</v>
          </cell>
          <cell r="O7796" t="str">
            <v>靠背泡沫预埋钢丝A</v>
          </cell>
          <cell r="P7796" t="str">
            <v>P203</v>
          </cell>
          <cell r="Q7796">
            <v>2294</v>
          </cell>
          <cell r="R7796" t="str">
            <v>YC03</v>
          </cell>
          <cell r="S7796">
            <v>0.19</v>
          </cell>
        </row>
        <row r="7797">
          <cell r="M7797" t="str">
            <v>SCS0006806</v>
          </cell>
          <cell r="N7797">
            <v>2143048</v>
          </cell>
          <cell r="O7797" t="str">
            <v>座垫面套（织物）</v>
          </cell>
          <cell r="P7797" t="str">
            <v>动车项目（CJ6）</v>
          </cell>
          <cell r="Q7797">
            <v>538</v>
          </cell>
          <cell r="R7797" t="str">
            <v>YC01</v>
          </cell>
          <cell r="S7797">
            <v>6.2</v>
          </cell>
        </row>
        <row r="7798">
          <cell r="M7798" t="str">
            <v>SCS0004560</v>
          </cell>
          <cell r="N7798" t="str">
            <v>L4527</v>
          </cell>
          <cell r="O7798" t="str">
            <v>座垫合棉支撑钢丝</v>
          </cell>
          <cell r="P7798" t="str">
            <v>C32B</v>
          </cell>
          <cell r="Q7798">
            <v>4509</v>
          </cell>
          <cell r="R7798" t="str">
            <v>YC10</v>
          </cell>
          <cell r="S7798">
            <v>0.5</v>
          </cell>
        </row>
        <row r="7799">
          <cell r="M7799" t="str">
            <v>SCS0005434</v>
          </cell>
          <cell r="N7799">
            <v>1943508</v>
          </cell>
          <cell r="O7799" t="str">
            <v>副驾右侧罩壳</v>
          </cell>
          <cell r="P7799" t="str">
            <v>P203</v>
          </cell>
          <cell r="Q7799">
            <v>1140</v>
          </cell>
          <cell r="R7799" t="str">
            <v>YC01</v>
          </cell>
          <cell r="S7799">
            <v>5.9</v>
          </cell>
        </row>
        <row r="7800">
          <cell r="M7800" t="str">
            <v>SCS0005374</v>
          </cell>
          <cell r="N7800" t="str">
            <v>L4494</v>
          </cell>
          <cell r="O7800" t="str">
            <v>靠背泡沫预埋钢丝B</v>
          </cell>
          <cell r="P7800" t="str">
            <v>P203</v>
          </cell>
          <cell r="Q7800">
            <v>2294</v>
          </cell>
          <cell r="R7800" t="str">
            <v>YC03</v>
          </cell>
          <cell r="S7800">
            <v>0.2</v>
          </cell>
        </row>
        <row r="7801">
          <cell r="M7801" t="str">
            <v>SCS0011244</v>
          </cell>
          <cell r="N7801">
            <v>2143048</v>
          </cell>
          <cell r="O7801" t="str">
            <v>前排靠背护面总成</v>
          </cell>
          <cell r="P7801" t="str">
            <v>P203PVC无气囊</v>
          </cell>
          <cell r="Q7801">
            <v>5</v>
          </cell>
          <cell r="R7801" t="str">
            <v>YC01</v>
          </cell>
          <cell r="S7801">
            <v>90.71</v>
          </cell>
        </row>
        <row r="7802">
          <cell r="M7802" t="str">
            <v>SCS0004566</v>
          </cell>
          <cell r="N7802" t="str">
            <v>L4527</v>
          </cell>
          <cell r="O7802" t="str">
            <v>扭力簧</v>
          </cell>
          <cell r="P7802" t="str">
            <v>C32B</v>
          </cell>
          <cell r="Q7802">
            <v>2330</v>
          </cell>
          <cell r="R7802" t="str">
            <v>YC01</v>
          </cell>
          <cell r="S7802">
            <v>1.65</v>
          </cell>
        </row>
        <row r="7803">
          <cell r="M7803" t="str">
            <v>SCS0005449</v>
          </cell>
          <cell r="N7803">
            <v>1943508</v>
          </cell>
          <cell r="O7803" t="str">
            <v>扶手杯托</v>
          </cell>
          <cell r="P7803" t="str">
            <v>P203</v>
          </cell>
          <cell r="Q7803">
            <v>340</v>
          </cell>
          <cell r="R7803" t="str">
            <v>YC01</v>
          </cell>
          <cell r="S7803">
            <v>1.67</v>
          </cell>
        </row>
        <row r="7804">
          <cell r="M7804" t="str">
            <v>SCS0005375</v>
          </cell>
          <cell r="N7804" t="str">
            <v>L4494</v>
          </cell>
          <cell r="O7804" t="str">
            <v>靠背泡沫预埋钢丝C</v>
          </cell>
          <cell r="P7804" t="str">
            <v>P203</v>
          </cell>
          <cell r="Q7804">
            <v>2294</v>
          </cell>
          <cell r="R7804" t="str">
            <v>YC03</v>
          </cell>
          <cell r="S7804">
            <v>0.2</v>
          </cell>
        </row>
        <row r="7805">
          <cell r="M7805" t="str">
            <v>SCS0011244</v>
          </cell>
          <cell r="N7805">
            <v>2143048</v>
          </cell>
          <cell r="O7805" t="str">
            <v>前排靠背护面总成</v>
          </cell>
          <cell r="P7805" t="str">
            <v>P203PVC无气囊</v>
          </cell>
          <cell r="Q7805">
            <v>1</v>
          </cell>
          <cell r="R7805" t="str">
            <v>YC01</v>
          </cell>
          <cell r="S7805">
            <v>90.71</v>
          </cell>
        </row>
        <row r="7806">
          <cell r="M7806" t="str">
            <v>SCS0004659</v>
          </cell>
          <cell r="N7806" t="str">
            <v>L4527</v>
          </cell>
          <cell r="O7806" t="str">
            <v>表皮固定钢丝AB总成</v>
          </cell>
          <cell r="P7806" t="str">
            <v>C32B</v>
          </cell>
          <cell r="Q7806">
            <v>4509</v>
          </cell>
          <cell r="R7806" t="str">
            <v>YC10</v>
          </cell>
          <cell r="S7806">
            <v>1.41</v>
          </cell>
        </row>
        <row r="7807">
          <cell r="M7807" t="str">
            <v>SCS0005456</v>
          </cell>
          <cell r="N7807">
            <v>1943508</v>
          </cell>
          <cell r="O7807" t="str">
            <v>靠背塑料罩壳-左</v>
          </cell>
          <cell r="P7807" t="str">
            <v>P203后排</v>
          </cell>
          <cell r="Q7807">
            <v>1139</v>
          </cell>
          <cell r="R7807" t="str">
            <v>YC01</v>
          </cell>
          <cell r="S7807">
            <v>1.3</v>
          </cell>
        </row>
        <row r="7808">
          <cell r="M7808" t="str">
            <v>SCS0005380</v>
          </cell>
          <cell r="N7808" t="str">
            <v>L4494</v>
          </cell>
          <cell r="O7808" t="str">
            <v>座垫泡沫预埋钢丝B</v>
          </cell>
          <cell r="P7808" t="str">
            <v>P203</v>
          </cell>
          <cell r="Q7808">
            <v>2571</v>
          </cell>
          <cell r="R7808" t="str">
            <v>YC03</v>
          </cell>
          <cell r="S7808">
            <v>0.39</v>
          </cell>
        </row>
        <row r="7809">
          <cell r="M7809" t="str">
            <v>SCS0011484</v>
          </cell>
          <cell r="N7809">
            <v>2143048</v>
          </cell>
          <cell r="O7809" t="str">
            <v>靠背面套</v>
          </cell>
          <cell r="P7809" t="str">
            <v>P203PVC无扶手</v>
          </cell>
          <cell r="Q7809">
            <v>2</v>
          </cell>
          <cell r="R7809" t="str">
            <v>YC01</v>
          </cell>
          <cell r="S7809">
            <v>119.58</v>
          </cell>
        </row>
        <row r="7810">
          <cell r="M7810" t="str">
            <v>SCS0005788</v>
          </cell>
          <cell r="N7810" t="str">
            <v>L4527</v>
          </cell>
          <cell r="O7810" t="str">
            <v>左侧边板凸焊总成</v>
          </cell>
          <cell r="P7810" t="str">
            <v>P203</v>
          </cell>
          <cell r="Q7810">
            <v>362</v>
          </cell>
          <cell r="R7810" t="str">
            <v>YC10</v>
          </cell>
          <cell r="S7810">
            <v>6.91</v>
          </cell>
        </row>
        <row r="7811">
          <cell r="M7811" t="str">
            <v>SCS0005457</v>
          </cell>
          <cell r="N7811">
            <v>1943508</v>
          </cell>
          <cell r="O7811" t="str">
            <v>靠背塑料罩壳-右</v>
          </cell>
          <cell r="P7811" t="str">
            <v>P203后排</v>
          </cell>
          <cell r="Q7811">
            <v>1139</v>
          </cell>
          <cell r="R7811" t="str">
            <v>YC01</v>
          </cell>
          <cell r="S7811">
            <v>1.3</v>
          </cell>
        </row>
        <row r="7812">
          <cell r="M7812" t="str">
            <v>SCS0000859</v>
          </cell>
          <cell r="N7812" t="str">
            <v>L4494</v>
          </cell>
          <cell r="O7812" t="str">
            <v>钢丝320</v>
          </cell>
          <cell r="Q7812">
            <v>2598</v>
          </cell>
          <cell r="R7812" t="str">
            <v>YC03</v>
          </cell>
          <cell r="S7812">
            <v>0.12</v>
          </cell>
        </row>
        <row r="7813">
          <cell r="M7813" t="str">
            <v>SCS0011244</v>
          </cell>
          <cell r="N7813">
            <v>2143048</v>
          </cell>
          <cell r="O7813" t="str">
            <v>前排靠背护面总成</v>
          </cell>
          <cell r="P7813" t="str">
            <v>P203PVC无气囊</v>
          </cell>
          <cell r="Q7813">
            <v>60</v>
          </cell>
          <cell r="R7813" t="str">
            <v>YC01</v>
          </cell>
          <cell r="S7813">
            <v>90.71</v>
          </cell>
        </row>
        <row r="7814">
          <cell r="M7814" t="str">
            <v>SCS0005789</v>
          </cell>
          <cell r="N7814" t="str">
            <v>L4527</v>
          </cell>
          <cell r="O7814" t="str">
            <v>右侧边板凸焊总成</v>
          </cell>
          <cell r="P7814" t="str">
            <v>P203</v>
          </cell>
          <cell r="Q7814">
            <v>362</v>
          </cell>
          <cell r="R7814" t="str">
            <v>YC10</v>
          </cell>
          <cell r="S7814">
            <v>6.91</v>
          </cell>
        </row>
        <row r="7815">
          <cell r="M7815" t="str">
            <v>SCS0005475</v>
          </cell>
          <cell r="N7815">
            <v>1943508</v>
          </cell>
          <cell r="O7815" t="str">
            <v>铰链罩壳-左</v>
          </cell>
          <cell r="P7815" t="str">
            <v>P203后排</v>
          </cell>
          <cell r="Q7815">
            <v>2007</v>
          </cell>
          <cell r="R7815" t="str">
            <v>YC01</v>
          </cell>
          <cell r="S7815">
            <v>1.1000000000000001</v>
          </cell>
        </row>
        <row r="7816">
          <cell r="M7816" t="str">
            <v>SCS0001175</v>
          </cell>
          <cell r="N7816" t="str">
            <v>L4494</v>
          </cell>
          <cell r="O7816" t="str">
            <v>异形钢丝2</v>
          </cell>
          <cell r="P7816" t="str">
            <v>C33D</v>
          </cell>
          <cell r="Q7816">
            <v>33</v>
          </cell>
          <cell r="R7816" t="str">
            <v>YC03</v>
          </cell>
          <cell r="S7816">
            <v>0.39</v>
          </cell>
        </row>
        <row r="7817">
          <cell r="M7817" t="str">
            <v>SCS0011253</v>
          </cell>
          <cell r="N7817">
            <v>2143048</v>
          </cell>
          <cell r="O7817" t="str">
            <v>前排头枕护面总成</v>
          </cell>
          <cell r="P7817" t="str">
            <v>P203PVC</v>
          </cell>
          <cell r="Q7817">
            <v>220</v>
          </cell>
          <cell r="R7817" t="str">
            <v>YC01</v>
          </cell>
          <cell r="S7817">
            <v>13.76</v>
          </cell>
        </row>
        <row r="7818">
          <cell r="M7818" t="str">
            <v>SCS0005790</v>
          </cell>
          <cell r="N7818" t="str">
            <v>L4527</v>
          </cell>
          <cell r="O7818" t="str">
            <v>扭力杆（P203、C40DB)</v>
          </cell>
          <cell r="P7818" t="str">
            <v>C40DB分别是6.0.6.3</v>
          </cell>
          <cell r="Q7818">
            <v>706</v>
          </cell>
          <cell r="R7818" t="str">
            <v>YC10</v>
          </cell>
          <cell r="S7818">
            <v>1.37</v>
          </cell>
        </row>
        <row r="7819">
          <cell r="M7819" t="str">
            <v>SCS0005476</v>
          </cell>
          <cell r="N7819">
            <v>1943508</v>
          </cell>
          <cell r="O7819" t="str">
            <v>铰链罩壳-右</v>
          </cell>
          <cell r="P7819" t="str">
            <v>P203后排</v>
          </cell>
          <cell r="Q7819">
            <v>2007</v>
          </cell>
          <cell r="R7819" t="str">
            <v>YC01</v>
          </cell>
          <cell r="S7819">
            <v>1.1000000000000001</v>
          </cell>
        </row>
        <row r="7820">
          <cell r="M7820" t="str">
            <v>SCS0004552</v>
          </cell>
          <cell r="N7820" t="str">
            <v>L4494</v>
          </cell>
          <cell r="O7820" t="str">
            <v>连接杆</v>
          </cell>
          <cell r="P7820" t="str">
            <v>C32B</v>
          </cell>
          <cell r="Q7820">
            <v>1850</v>
          </cell>
          <cell r="R7820" t="str">
            <v>YC01</v>
          </cell>
          <cell r="S7820">
            <v>3.1</v>
          </cell>
        </row>
        <row r="7821">
          <cell r="M7821" t="str">
            <v>SCS0011266</v>
          </cell>
          <cell r="N7821">
            <v>2143048</v>
          </cell>
          <cell r="O7821" t="str">
            <v>副驾座垫护面总成</v>
          </cell>
          <cell r="P7821" t="str">
            <v>P203PVC</v>
          </cell>
          <cell r="Q7821">
            <v>30</v>
          </cell>
          <cell r="R7821" t="str">
            <v>YC01</v>
          </cell>
          <cell r="S7821">
            <v>62.95</v>
          </cell>
        </row>
        <row r="7822">
          <cell r="M7822" t="str">
            <v>SCS0005791</v>
          </cell>
          <cell r="N7822" t="str">
            <v>L4527</v>
          </cell>
          <cell r="O7822" t="str">
            <v>手动升降棘轮支架总成</v>
          </cell>
          <cell r="P7822" t="str">
            <v>P203</v>
          </cell>
          <cell r="Q7822">
            <v>237</v>
          </cell>
          <cell r="R7822" t="str">
            <v>YC10</v>
          </cell>
          <cell r="S7822">
            <v>3.36</v>
          </cell>
        </row>
        <row r="7823">
          <cell r="M7823" t="str">
            <v>SCS0005517</v>
          </cell>
          <cell r="N7823">
            <v>1943508</v>
          </cell>
          <cell r="O7823" t="str">
            <v>后排座椅上固定卡扣</v>
          </cell>
          <cell r="P7823" t="str">
            <v>P203</v>
          </cell>
          <cell r="Q7823">
            <v>2052</v>
          </cell>
          <cell r="R7823" t="str">
            <v>YC01</v>
          </cell>
          <cell r="S7823">
            <v>0.71</v>
          </cell>
        </row>
        <row r="7824">
          <cell r="M7824" t="str">
            <v>SCS0010470</v>
          </cell>
          <cell r="N7824" t="str">
            <v>L4494</v>
          </cell>
          <cell r="O7824" t="str">
            <v>异形钢丝1</v>
          </cell>
          <cell r="Q7824">
            <v>98</v>
          </cell>
          <cell r="R7824" t="str">
            <v>YC03</v>
          </cell>
          <cell r="S7824">
            <v>0.27</v>
          </cell>
        </row>
        <row r="7825">
          <cell r="M7825" t="str">
            <v>SCS0011309</v>
          </cell>
          <cell r="N7825">
            <v>2143048</v>
          </cell>
          <cell r="O7825" t="str">
            <v>主驾座垫护面总成</v>
          </cell>
          <cell r="P7825" t="str">
            <v>P203PVC</v>
          </cell>
          <cell r="Q7825">
            <v>30</v>
          </cell>
          <cell r="R7825" t="str">
            <v>YC01</v>
          </cell>
          <cell r="S7825">
            <v>62.95</v>
          </cell>
        </row>
        <row r="7826">
          <cell r="M7826" t="str">
            <v>SCS0005792</v>
          </cell>
          <cell r="N7826" t="str">
            <v>L4527</v>
          </cell>
          <cell r="O7826" t="str">
            <v>前联动管垫片</v>
          </cell>
          <cell r="P7826" t="str">
            <v>P203</v>
          </cell>
          <cell r="Q7826">
            <v>722</v>
          </cell>
          <cell r="R7826" t="str">
            <v>YC10</v>
          </cell>
          <cell r="S7826">
            <v>0.28000000000000003</v>
          </cell>
        </row>
        <row r="7827">
          <cell r="M7827" t="str">
            <v>SCS0002835</v>
          </cell>
          <cell r="N7827">
            <v>1943508</v>
          </cell>
          <cell r="O7827" t="str">
            <v>驾座调角器手柄</v>
          </cell>
          <cell r="P7827">
            <v>306</v>
          </cell>
          <cell r="Q7827">
            <v>556</v>
          </cell>
          <cell r="R7827" t="str">
            <v>YC01</v>
          </cell>
          <cell r="S7827">
            <v>0.38</v>
          </cell>
        </row>
        <row r="7828">
          <cell r="M7828" t="str">
            <v>SCS0003922</v>
          </cell>
          <cell r="N7828">
            <v>1943004</v>
          </cell>
          <cell r="O7828" t="str">
            <v>H32B后排中间装车支架总成</v>
          </cell>
          <cell r="Q7828">
            <v>1793</v>
          </cell>
          <cell r="R7828" t="str">
            <v>YC01</v>
          </cell>
          <cell r="S7828">
            <v>6.24</v>
          </cell>
        </row>
        <row r="7829">
          <cell r="M7829" t="str">
            <v>SCS0011484</v>
          </cell>
          <cell r="N7829">
            <v>2143048</v>
          </cell>
          <cell r="O7829" t="str">
            <v>靠背面套</v>
          </cell>
          <cell r="P7829" t="str">
            <v>P203PVC无扶手</v>
          </cell>
          <cell r="Q7829">
            <v>30</v>
          </cell>
          <cell r="R7829" t="str">
            <v>YC01</v>
          </cell>
          <cell r="S7829">
            <v>119.58</v>
          </cell>
        </row>
        <row r="7830">
          <cell r="M7830" t="str">
            <v>SCS0005992</v>
          </cell>
          <cell r="N7830" t="str">
            <v>L4527</v>
          </cell>
          <cell r="O7830" t="str">
            <v>主驾罩壳固定钢丝焊接总成</v>
          </cell>
          <cell r="P7830" t="str">
            <v>P203</v>
          </cell>
          <cell r="Q7830">
            <v>340</v>
          </cell>
          <cell r="R7830" t="str">
            <v>YC10</v>
          </cell>
          <cell r="S7830">
            <v>2.98</v>
          </cell>
        </row>
        <row r="7831">
          <cell r="M7831" t="str">
            <v>SCS0002836</v>
          </cell>
          <cell r="N7831">
            <v>1943508</v>
          </cell>
          <cell r="O7831" t="str">
            <v>驾座左侧罩壳</v>
          </cell>
          <cell r="P7831">
            <v>306</v>
          </cell>
          <cell r="Q7831">
            <v>556</v>
          </cell>
          <cell r="R7831" t="str">
            <v>YC01</v>
          </cell>
          <cell r="S7831">
            <v>1.06</v>
          </cell>
        </row>
        <row r="7832">
          <cell r="M7832" t="str">
            <v>SCS0004506</v>
          </cell>
          <cell r="N7832">
            <v>1943004</v>
          </cell>
          <cell r="O7832" t="str">
            <v>主驾座框左侧边板总成</v>
          </cell>
          <cell r="P7832" t="str">
            <v>C32B</v>
          </cell>
          <cell r="Q7832">
            <v>1850</v>
          </cell>
          <cell r="R7832" t="str">
            <v>YC10</v>
          </cell>
          <cell r="S7832">
            <v>7.68</v>
          </cell>
        </row>
        <row r="7833">
          <cell r="M7833" t="str">
            <v>SCS0011486</v>
          </cell>
          <cell r="N7833">
            <v>2143048</v>
          </cell>
          <cell r="O7833" t="str">
            <v>两侧头枕面套</v>
          </cell>
          <cell r="P7833" t="str">
            <v>P203PVC</v>
          </cell>
          <cell r="Q7833">
            <v>220</v>
          </cell>
          <cell r="R7833" t="str">
            <v>YC01</v>
          </cell>
          <cell r="S7833">
            <v>12.05</v>
          </cell>
        </row>
        <row r="7834">
          <cell r="M7834" t="str">
            <v>SCS0005994</v>
          </cell>
          <cell r="N7834" t="str">
            <v>L4527</v>
          </cell>
          <cell r="O7834" t="str">
            <v>座U型支撑管</v>
          </cell>
          <cell r="P7834" t="str">
            <v>P203</v>
          </cell>
          <cell r="Q7834">
            <v>723</v>
          </cell>
          <cell r="R7834" t="str">
            <v>YC10</v>
          </cell>
          <cell r="S7834">
            <v>3.69</v>
          </cell>
        </row>
        <row r="7835">
          <cell r="M7835" t="str">
            <v>SCS0002837</v>
          </cell>
          <cell r="N7835">
            <v>1943508</v>
          </cell>
          <cell r="O7835" t="str">
            <v>驾座右侧外罩壳</v>
          </cell>
          <cell r="P7835">
            <v>306</v>
          </cell>
          <cell r="Q7835">
            <v>556</v>
          </cell>
          <cell r="R7835" t="str">
            <v>YC01</v>
          </cell>
          <cell r="S7835">
            <v>1.22</v>
          </cell>
        </row>
        <row r="7836">
          <cell r="M7836" t="str">
            <v>SCS0004507</v>
          </cell>
          <cell r="N7836">
            <v>1943004</v>
          </cell>
          <cell r="O7836" t="str">
            <v>副驾座框右侧边板总成</v>
          </cell>
          <cell r="P7836" t="str">
            <v>C32B</v>
          </cell>
          <cell r="Q7836">
            <v>1601</v>
          </cell>
          <cell r="R7836" t="str">
            <v>YC10</v>
          </cell>
          <cell r="S7836">
            <v>7.51</v>
          </cell>
        </row>
        <row r="7837">
          <cell r="M7837" t="str">
            <v>SCS0011488</v>
          </cell>
          <cell r="N7837">
            <v>2143048</v>
          </cell>
          <cell r="O7837" t="str">
            <v>四分坐垫面套</v>
          </cell>
          <cell r="P7837" t="str">
            <v>P203PVC</v>
          </cell>
          <cell r="Q7837">
            <v>30</v>
          </cell>
          <cell r="R7837" t="str">
            <v>YC01</v>
          </cell>
          <cell r="S7837">
            <v>69.73</v>
          </cell>
        </row>
        <row r="7838">
          <cell r="M7838" t="str">
            <v>SCS0005995</v>
          </cell>
          <cell r="N7838" t="str">
            <v>L4527</v>
          </cell>
          <cell r="O7838" t="str">
            <v>座垫面套固定钢丝</v>
          </cell>
          <cell r="P7838" t="str">
            <v>P203</v>
          </cell>
          <cell r="Q7838">
            <v>723</v>
          </cell>
          <cell r="R7838" t="str">
            <v>YC10</v>
          </cell>
          <cell r="S7838">
            <v>0.64</v>
          </cell>
        </row>
        <row r="7839">
          <cell r="M7839" t="str">
            <v>SCS0003128</v>
          </cell>
          <cell r="N7839">
            <v>1943508</v>
          </cell>
          <cell r="O7839" t="str">
            <v>调角器手柄</v>
          </cell>
          <cell r="P7839" t="str">
            <v>H32B</v>
          </cell>
          <cell r="Q7839">
            <v>578</v>
          </cell>
          <cell r="R7839" t="str">
            <v>YC01</v>
          </cell>
          <cell r="S7839">
            <v>0.57999999999999996</v>
          </cell>
        </row>
        <row r="7840">
          <cell r="M7840" t="str">
            <v>SCS0004508</v>
          </cell>
          <cell r="N7840">
            <v>1943004</v>
          </cell>
          <cell r="O7840" t="str">
            <v>主驾座框右侧边板总成</v>
          </cell>
          <cell r="P7840" t="str">
            <v>C32B</v>
          </cell>
          <cell r="Q7840">
            <v>1850</v>
          </cell>
          <cell r="R7840" t="str">
            <v>YC10</v>
          </cell>
          <cell r="S7840">
            <v>7.92</v>
          </cell>
        </row>
        <row r="7841">
          <cell r="M7841" t="str">
            <v>SCS0011496</v>
          </cell>
          <cell r="N7841">
            <v>2143048</v>
          </cell>
          <cell r="O7841" t="str">
            <v>六分坐垫面套</v>
          </cell>
          <cell r="P7841" t="str">
            <v>P203PVC</v>
          </cell>
          <cell r="Q7841">
            <v>30</v>
          </cell>
          <cell r="R7841" t="str">
            <v>YC01</v>
          </cell>
          <cell r="S7841">
            <v>81.22</v>
          </cell>
        </row>
        <row r="7842">
          <cell r="M7842" t="str">
            <v>SCS0005996</v>
          </cell>
          <cell r="N7842" t="str">
            <v>L4527</v>
          </cell>
          <cell r="O7842" t="str">
            <v>座垫支撑钢丝A</v>
          </cell>
          <cell r="P7842" t="str">
            <v>P203</v>
          </cell>
          <cell r="Q7842">
            <v>723</v>
          </cell>
          <cell r="R7842" t="str">
            <v>YC10</v>
          </cell>
          <cell r="S7842">
            <v>0.67</v>
          </cell>
        </row>
        <row r="7843">
          <cell r="M7843" t="str">
            <v>SCS0003130</v>
          </cell>
          <cell r="N7843">
            <v>1943508</v>
          </cell>
          <cell r="O7843" t="str">
            <v>升降手柄总成</v>
          </cell>
          <cell r="P7843" t="str">
            <v>H32B</v>
          </cell>
          <cell r="Q7843">
            <v>250</v>
          </cell>
          <cell r="R7843" t="str">
            <v>YC01</v>
          </cell>
          <cell r="S7843">
            <v>5.15</v>
          </cell>
        </row>
        <row r="7844">
          <cell r="M7844" t="str">
            <v>SCS0004509</v>
          </cell>
          <cell r="N7844">
            <v>1943004</v>
          </cell>
          <cell r="O7844" t="str">
            <v>副驾座框左侧边板总成</v>
          </cell>
          <cell r="P7844" t="str">
            <v>C32B</v>
          </cell>
          <cell r="Q7844">
            <v>1601</v>
          </cell>
          <cell r="R7844" t="str">
            <v>YC10</v>
          </cell>
          <cell r="S7844">
            <v>7.73</v>
          </cell>
        </row>
        <row r="7845">
          <cell r="M7845" t="str">
            <v>SCS0011267</v>
          </cell>
          <cell r="N7845">
            <v>2143048</v>
          </cell>
          <cell r="O7845" t="str">
            <v>副驾座垫护面总成</v>
          </cell>
          <cell r="P7845" t="str">
            <v>P203超纤</v>
          </cell>
          <cell r="Q7845">
            <v>10</v>
          </cell>
          <cell r="R7845" t="str">
            <v>YC01</v>
          </cell>
          <cell r="S7845">
            <v>108.64</v>
          </cell>
        </row>
        <row r="7846">
          <cell r="M7846" t="str">
            <v>SCS0005997</v>
          </cell>
          <cell r="N7846" t="str">
            <v>L4527</v>
          </cell>
          <cell r="O7846" t="str">
            <v>座垫支撑钢丝B</v>
          </cell>
          <cell r="P7846" t="str">
            <v>P203</v>
          </cell>
          <cell r="Q7846">
            <v>723</v>
          </cell>
          <cell r="R7846" t="str">
            <v>YC10</v>
          </cell>
          <cell r="S7846">
            <v>0.33</v>
          </cell>
        </row>
        <row r="7847">
          <cell r="M7847" t="str">
            <v>SCS0003131</v>
          </cell>
          <cell r="N7847">
            <v>1943508</v>
          </cell>
          <cell r="O7847" t="str">
            <v>升降手柄盖</v>
          </cell>
          <cell r="P7847" t="str">
            <v>H32B</v>
          </cell>
          <cell r="Q7847">
            <v>250</v>
          </cell>
          <cell r="R7847" t="str">
            <v>YC01</v>
          </cell>
          <cell r="S7847">
            <v>0.11</v>
          </cell>
        </row>
        <row r="7848">
          <cell r="M7848" t="str">
            <v>SCS0004551</v>
          </cell>
          <cell r="N7848">
            <v>1943004</v>
          </cell>
          <cell r="O7848" t="str">
            <v>滑轨解锁手把</v>
          </cell>
          <cell r="P7848" t="str">
            <v>C32B</v>
          </cell>
          <cell r="Q7848">
            <v>3451</v>
          </cell>
          <cell r="R7848" t="str">
            <v>YC01</v>
          </cell>
          <cell r="S7848">
            <v>3.78</v>
          </cell>
        </row>
        <row r="7849">
          <cell r="M7849" t="str">
            <v>SCS0011310</v>
          </cell>
          <cell r="N7849">
            <v>2143048</v>
          </cell>
          <cell r="O7849" t="str">
            <v>主驾座垫护面总成</v>
          </cell>
          <cell r="P7849" t="str">
            <v>P203超纤</v>
          </cell>
          <cell r="Q7849">
            <v>10</v>
          </cell>
          <cell r="R7849" t="str">
            <v>YC01</v>
          </cell>
          <cell r="S7849">
            <v>108.64</v>
          </cell>
        </row>
        <row r="7850">
          <cell r="M7850" t="str">
            <v>SCS0005998</v>
          </cell>
          <cell r="N7850" t="str">
            <v>L4527</v>
          </cell>
          <cell r="O7850" t="str">
            <v>L型连接板</v>
          </cell>
          <cell r="P7850" t="str">
            <v>P203</v>
          </cell>
          <cell r="Q7850">
            <v>1446</v>
          </cell>
          <cell r="R7850" t="str">
            <v>YC10</v>
          </cell>
          <cell r="S7850">
            <v>0.41</v>
          </cell>
        </row>
        <row r="7851">
          <cell r="M7851" t="str">
            <v>SCS0003134</v>
          </cell>
          <cell r="N7851">
            <v>1943508</v>
          </cell>
          <cell r="O7851" t="str">
            <v>副驾左侧罩壳</v>
          </cell>
          <cell r="P7851" t="str">
            <v>H32B</v>
          </cell>
          <cell r="Q7851">
            <v>250</v>
          </cell>
          <cell r="R7851" t="str">
            <v>YC01</v>
          </cell>
          <cell r="S7851">
            <v>1.47</v>
          </cell>
        </row>
        <row r="7852">
          <cell r="M7852" t="str">
            <v>SCS0004553</v>
          </cell>
          <cell r="N7852">
            <v>1943004</v>
          </cell>
          <cell r="O7852" t="str">
            <v>副驾线束支撑板</v>
          </cell>
          <cell r="P7852" t="str">
            <v>C32B</v>
          </cell>
          <cell r="Q7852">
            <v>814</v>
          </cell>
          <cell r="R7852" t="str">
            <v>YC10</v>
          </cell>
          <cell r="S7852">
            <v>1.1000000000000001</v>
          </cell>
        </row>
        <row r="7853">
          <cell r="M7853" t="str">
            <v>SCS0011245</v>
          </cell>
          <cell r="N7853">
            <v>2143048</v>
          </cell>
          <cell r="O7853" t="str">
            <v>前排靠背护面总成</v>
          </cell>
          <cell r="P7853" t="str">
            <v>P203超纤无气囊</v>
          </cell>
          <cell r="Q7853">
            <v>20</v>
          </cell>
          <cell r="R7853" t="str">
            <v>YC01</v>
          </cell>
          <cell r="S7853">
            <v>191.04</v>
          </cell>
        </row>
        <row r="7854">
          <cell r="M7854" t="str">
            <v>SCS0005999</v>
          </cell>
          <cell r="N7854" t="str">
            <v>L4527</v>
          </cell>
          <cell r="O7854" t="str">
            <v>前横管</v>
          </cell>
          <cell r="P7854" t="str">
            <v>P203</v>
          </cell>
          <cell r="Q7854">
            <v>702</v>
          </cell>
          <cell r="R7854" t="str">
            <v>YC10</v>
          </cell>
          <cell r="S7854">
            <v>1.5</v>
          </cell>
        </row>
        <row r="7855">
          <cell r="M7855" t="str">
            <v>SCS0003135</v>
          </cell>
          <cell r="N7855">
            <v>1943508</v>
          </cell>
          <cell r="O7855" t="str">
            <v>副驾右侧大罩壳</v>
          </cell>
          <cell r="P7855" t="str">
            <v>H32B(四向)</v>
          </cell>
          <cell r="Q7855">
            <v>250</v>
          </cell>
          <cell r="R7855" t="str">
            <v>YC01</v>
          </cell>
          <cell r="S7855">
            <v>4.4800000000000004</v>
          </cell>
        </row>
        <row r="7856">
          <cell r="M7856" t="str">
            <v>SCS0004554</v>
          </cell>
          <cell r="N7856">
            <v>1943004</v>
          </cell>
          <cell r="O7856" t="str">
            <v>主驾线束支撑板</v>
          </cell>
          <cell r="P7856" t="str">
            <v>C32B</v>
          </cell>
          <cell r="Q7856">
            <v>2552</v>
          </cell>
          <cell r="R7856" t="str">
            <v>YC10</v>
          </cell>
          <cell r="S7856">
            <v>1.1000000000000001</v>
          </cell>
        </row>
        <row r="7857">
          <cell r="M7857" t="str">
            <v>SCS0011485</v>
          </cell>
          <cell r="N7857">
            <v>2143048</v>
          </cell>
          <cell r="O7857" t="str">
            <v>靠背面套</v>
          </cell>
          <cell r="P7857" t="str">
            <v>P203超纤无扶手</v>
          </cell>
          <cell r="Q7857">
            <v>7</v>
          </cell>
          <cell r="R7857" t="str">
            <v>YC01</v>
          </cell>
          <cell r="S7857">
            <v>240.34</v>
          </cell>
        </row>
        <row r="7858">
          <cell r="M7858" t="str">
            <v>SCS0006003</v>
          </cell>
          <cell r="N7858" t="str">
            <v>L4527</v>
          </cell>
          <cell r="O7858" t="str">
            <v>前联动管</v>
          </cell>
          <cell r="P7858" t="str">
            <v>P203</v>
          </cell>
          <cell r="Q7858">
            <v>361</v>
          </cell>
          <cell r="R7858" t="str">
            <v>YC10</v>
          </cell>
          <cell r="S7858">
            <v>2.59</v>
          </cell>
        </row>
        <row r="7859">
          <cell r="M7859" t="str">
            <v>SCS0003136</v>
          </cell>
          <cell r="N7859">
            <v>1943508</v>
          </cell>
          <cell r="O7859" t="str">
            <v>副驾调角器手柄</v>
          </cell>
          <cell r="P7859" t="str">
            <v>H32B</v>
          </cell>
          <cell r="Q7859">
            <v>854</v>
          </cell>
          <cell r="R7859" t="str">
            <v>YC01</v>
          </cell>
          <cell r="S7859">
            <v>0.57999999999999996</v>
          </cell>
        </row>
        <row r="7860">
          <cell r="M7860" t="str">
            <v>SCS0004841</v>
          </cell>
          <cell r="N7860">
            <v>1943004</v>
          </cell>
          <cell r="O7860" t="str">
            <v>座盆支撑弯管</v>
          </cell>
          <cell r="P7860" t="str">
            <v>C32B</v>
          </cell>
          <cell r="Q7860">
            <v>3451</v>
          </cell>
          <cell r="R7860" t="str">
            <v>YC10</v>
          </cell>
          <cell r="S7860">
            <v>4.71</v>
          </cell>
        </row>
        <row r="7861">
          <cell r="M7861" t="str">
            <v>SCS0011254</v>
          </cell>
          <cell r="N7861">
            <v>2143048</v>
          </cell>
          <cell r="O7861" t="str">
            <v>前排头枕护面总成</v>
          </cell>
          <cell r="P7861" t="str">
            <v>P203超纤</v>
          </cell>
          <cell r="Q7861">
            <v>20</v>
          </cell>
          <cell r="R7861" t="str">
            <v>YC01</v>
          </cell>
          <cell r="S7861">
            <v>32.61</v>
          </cell>
        </row>
        <row r="7862">
          <cell r="M7862" t="str">
            <v>SCS0006004</v>
          </cell>
          <cell r="N7862" t="str">
            <v>L4527</v>
          </cell>
          <cell r="O7862" t="str">
            <v>后联动管</v>
          </cell>
          <cell r="P7862" t="str">
            <v>P203</v>
          </cell>
          <cell r="Q7862">
            <v>361</v>
          </cell>
          <cell r="R7862" t="str">
            <v>YC10</v>
          </cell>
          <cell r="S7862">
            <v>4.1900000000000004</v>
          </cell>
        </row>
        <row r="7863">
          <cell r="M7863" t="str">
            <v>SCS0003137</v>
          </cell>
          <cell r="N7863">
            <v>1943508</v>
          </cell>
          <cell r="O7863" t="str">
            <v>解锁罩壳</v>
          </cell>
          <cell r="P7863" t="str">
            <v>H32B</v>
          </cell>
          <cell r="Q7863">
            <v>400</v>
          </cell>
          <cell r="R7863" t="str">
            <v>YC01</v>
          </cell>
          <cell r="S7863">
            <v>0.15</v>
          </cell>
        </row>
        <row r="7864">
          <cell r="M7864" t="str">
            <v>SCS0004971</v>
          </cell>
          <cell r="N7864">
            <v>1943004</v>
          </cell>
          <cell r="O7864" t="str">
            <v>主驾安全带固定板总成</v>
          </cell>
          <cell r="P7864" t="str">
            <v>C32B</v>
          </cell>
          <cell r="Q7864">
            <v>1850</v>
          </cell>
          <cell r="R7864" t="str">
            <v>YC01</v>
          </cell>
          <cell r="S7864">
            <v>2.58</v>
          </cell>
        </row>
        <row r="7865">
          <cell r="M7865" t="str">
            <v>SCS0011487</v>
          </cell>
          <cell r="N7865">
            <v>2143048</v>
          </cell>
          <cell r="O7865" t="str">
            <v>两侧头枕面套</v>
          </cell>
          <cell r="P7865" t="str">
            <v>P203超纤</v>
          </cell>
          <cell r="Q7865">
            <v>14</v>
          </cell>
          <cell r="R7865" t="str">
            <v>YC01</v>
          </cell>
          <cell r="S7865">
            <v>27.27</v>
          </cell>
        </row>
        <row r="7866">
          <cell r="M7866" t="str">
            <v>SCS0006005</v>
          </cell>
          <cell r="N7866" t="str">
            <v>L4527</v>
          </cell>
          <cell r="O7866" t="str">
            <v>滑轨连接板左件</v>
          </cell>
          <cell r="P7866" t="str">
            <v>P203</v>
          </cell>
          <cell r="Q7866">
            <v>361</v>
          </cell>
          <cell r="R7866" t="str">
            <v>YC10</v>
          </cell>
          <cell r="S7866">
            <v>6.4</v>
          </cell>
        </row>
        <row r="7867">
          <cell r="M7867" t="str">
            <v>SCS0003138</v>
          </cell>
          <cell r="N7867">
            <v>1943508</v>
          </cell>
          <cell r="O7867" t="str">
            <v>解锁按钮</v>
          </cell>
          <cell r="P7867" t="str">
            <v>H32B</v>
          </cell>
          <cell r="Q7867">
            <v>400</v>
          </cell>
          <cell r="R7867" t="str">
            <v>YC01</v>
          </cell>
          <cell r="S7867">
            <v>0.28999999999999998</v>
          </cell>
        </row>
        <row r="7868">
          <cell r="M7868" t="str">
            <v>SCS0004976</v>
          </cell>
          <cell r="N7868">
            <v>1943004</v>
          </cell>
          <cell r="O7868" t="str">
            <v>豪华型前横管总成</v>
          </cell>
          <cell r="P7868" t="str">
            <v>C32B</v>
          </cell>
          <cell r="Q7868">
            <v>1850</v>
          </cell>
          <cell r="R7868" t="str">
            <v>YC01</v>
          </cell>
          <cell r="S7868">
            <v>11.17</v>
          </cell>
        </row>
        <row r="7869">
          <cell r="M7869" t="str">
            <v>SCS0004531</v>
          </cell>
          <cell r="N7869">
            <v>1913517</v>
          </cell>
          <cell r="O7869" t="str">
            <v>座框网簧总成</v>
          </cell>
          <cell r="P7869" t="str">
            <v>C32B</v>
          </cell>
          <cell r="Q7869">
            <v>2360</v>
          </cell>
          <cell r="R7869" t="str">
            <v>YC01</v>
          </cell>
          <cell r="S7869">
            <v>6.7</v>
          </cell>
        </row>
        <row r="7870">
          <cell r="M7870" t="str">
            <v>SCS0006006</v>
          </cell>
          <cell r="N7870" t="str">
            <v>L4527</v>
          </cell>
          <cell r="O7870" t="str">
            <v>滑轨连接板右件</v>
          </cell>
          <cell r="P7870" t="str">
            <v>P203</v>
          </cell>
          <cell r="Q7870">
            <v>361</v>
          </cell>
          <cell r="R7870" t="str">
            <v>YC10</v>
          </cell>
          <cell r="S7870">
            <v>9.11</v>
          </cell>
        </row>
        <row r="7871">
          <cell r="M7871" t="str">
            <v>SCS0003139</v>
          </cell>
          <cell r="N7871">
            <v>1943508</v>
          </cell>
          <cell r="O7871" t="str">
            <v>安全带出口罩壳</v>
          </cell>
          <cell r="P7871" t="str">
            <v>H32B</v>
          </cell>
          <cell r="Q7871">
            <v>200</v>
          </cell>
          <cell r="R7871" t="str">
            <v>YC01</v>
          </cell>
          <cell r="S7871">
            <v>1.1599999999999999</v>
          </cell>
        </row>
        <row r="7872">
          <cell r="M7872" t="str">
            <v>SCS0004978</v>
          </cell>
          <cell r="N7872">
            <v>1943004</v>
          </cell>
          <cell r="O7872" t="str">
            <v>豪华型后旋转管总成</v>
          </cell>
          <cell r="P7872" t="str">
            <v>C32B</v>
          </cell>
          <cell r="Q7872">
            <v>1850</v>
          </cell>
          <cell r="R7872" t="str">
            <v>YC01</v>
          </cell>
          <cell r="S7872">
            <v>15.86</v>
          </cell>
        </row>
        <row r="7873">
          <cell r="M7873" t="str">
            <v>SCS0005428</v>
          </cell>
          <cell r="N7873">
            <v>1913517</v>
          </cell>
          <cell r="O7873" t="str">
            <v>座垫悬簧总成</v>
          </cell>
          <cell r="P7873" t="str">
            <v>P203</v>
          </cell>
          <cell r="Q7873">
            <v>2228</v>
          </cell>
          <cell r="R7873" t="str">
            <v>YC01</v>
          </cell>
          <cell r="S7873">
            <v>6.59</v>
          </cell>
        </row>
        <row r="7874">
          <cell r="M7874" t="str">
            <v>SCS0006007</v>
          </cell>
          <cell r="N7874" t="str">
            <v>L4527</v>
          </cell>
          <cell r="O7874" t="str">
            <v>主驾安全带加强板焊接总成</v>
          </cell>
          <cell r="P7874" t="str">
            <v>P203</v>
          </cell>
          <cell r="Q7874">
            <v>361</v>
          </cell>
          <cell r="R7874" t="str">
            <v>YC10</v>
          </cell>
          <cell r="S7874">
            <v>3.04</v>
          </cell>
        </row>
        <row r="7875">
          <cell r="M7875" t="str">
            <v>SCS0003188</v>
          </cell>
          <cell r="N7875">
            <v>1943508</v>
          </cell>
          <cell r="O7875" t="str">
            <v>调高手柄耐磨片</v>
          </cell>
          <cell r="P7875" t="str">
            <v>H32B</v>
          </cell>
          <cell r="Q7875">
            <v>500</v>
          </cell>
          <cell r="R7875" t="str">
            <v>YC01</v>
          </cell>
          <cell r="S7875">
            <v>0.09</v>
          </cell>
        </row>
        <row r="7876">
          <cell r="M7876" t="str">
            <v>scs0004980</v>
          </cell>
          <cell r="N7876">
            <v>1943004</v>
          </cell>
          <cell r="O7876" t="str">
            <v>右后侧横梁支撑板</v>
          </cell>
          <cell r="P7876" t="str">
            <v>C32B</v>
          </cell>
          <cell r="Q7876">
            <v>1601</v>
          </cell>
          <cell r="R7876" t="str">
            <v>YC01</v>
          </cell>
          <cell r="S7876">
            <v>3.83</v>
          </cell>
        </row>
        <row r="7877">
          <cell r="M7877" t="str">
            <v>SCS0001372</v>
          </cell>
          <cell r="N7877">
            <v>1913100</v>
          </cell>
          <cell r="O7877" t="str">
            <v>背骨架头枕支管A(左)</v>
          </cell>
          <cell r="P7877" t="str">
            <v>H32B</v>
          </cell>
          <cell r="Q7877">
            <v>10083</v>
          </cell>
          <cell r="R7877" t="str">
            <v>YC10</v>
          </cell>
          <cell r="S7877">
            <v>0.78</v>
          </cell>
        </row>
        <row r="7878">
          <cell r="M7878" t="str">
            <v>SCS0006015</v>
          </cell>
          <cell r="N7878" t="str">
            <v>L4527</v>
          </cell>
          <cell r="O7878" t="str">
            <v>副驾后支撑管</v>
          </cell>
          <cell r="P7878" t="str">
            <v>P203</v>
          </cell>
          <cell r="Q7878">
            <v>362</v>
          </cell>
          <cell r="R7878" t="str">
            <v>YC10</v>
          </cell>
          <cell r="S7878">
            <v>3.65</v>
          </cell>
        </row>
        <row r="7879">
          <cell r="M7879" t="str">
            <v>SCS0003194</v>
          </cell>
          <cell r="N7879">
            <v>1943508</v>
          </cell>
          <cell r="O7879" t="str">
            <v>解锁按钮总成</v>
          </cell>
          <cell r="P7879" t="str">
            <v>C40D(深色)</v>
          </cell>
          <cell r="Q7879">
            <v>574</v>
          </cell>
          <cell r="R7879" t="str">
            <v>YC01</v>
          </cell>
          <cell r="S7879">
            <v>1.82</v>
          </cell>
        </row>
        <row r="7880">
          <cell r="M7880" t="str">
            <v>scs0004981</v>
          </cell>
          <cell r="N7880">
            <v>1943004</v>
          </cell>
          <cell r="O7880" t="str">
            <v>右前侧横梁支撑板</v>
          </cell>
          <cell r="P7880" t="str">
            <v>C32B</v>
          </cell>
          <cell r="Q7880">
            <v>1601</v>
          </cell>
          <cell r="R7880" t="str">
            <v>YC01</v>
          </cell>
          <cell r="S7880">
            <v>3.32</v>
          </cell>
        </row>
        <row r="7881">
          <cell r="M7881" t="str">
            <v>SCS0001373</v>
          </cell>
          <cell r="N7881">
            <v>1913100</v>
          </cell>
          <cell r="O7881" t="str">
            <v>背骨架头枕支管B(右)</v>
          </cell>
          <cell r="P7881" t="str">
            <v>H32B</v>
          </cell>
          <cell r="Q7881">
            <v>10083</v>
          </cell>
          <cell r="R7881" t="str">
            <v>YC10</v>
          </cell>
          <cell r="S7881">
            <v>0.78</v>
          </cell>
        </row>
        <row r="7882">
          <cell r="M7882" t="str">
            <v>SCS0006022</v>
          </cell>
          <cell r="N7882" t="str">
            <v>L4527</v>
          </cell>
          <cell r="O7882" t="str">
            <v>六向左侧边板分总成</v>
          </cell>
          <cell r="P7882" t="str">
            <v>P203</v>
          </cell>
          <cell r="Q7882">
            <v>361</v>
          </cell>
          <cell r="R7882" t="str">
            <v>YC10</v>
          </cell>
          <cell r="S7882">
            <v>12.67</v>
          </cell>
        </row>
        <row r="7883">
          <cell r="M7883" t="str">
            <v>SCS0003195</v>
          </cell>
          <cell r="N7883">
            <v>1943508</v>
          </cell>
          <cell r="O7883" t="str">
            <v>扶手背板</v>
          </cell>
          <cell r="P7883" t="str">
            <v>C40D</v>
          </cell>
          <cell r="Q7883">
            <v>20</v>
          </cell>
          <cell r="R7883" t="str">
            <v>YC01</v>
          </cell>
          <cell r="S7883">
            <v>5.0999999999999996</v>
          </cell>
        </row>
        <row r="7884">
          <cell r="M7884" t="str">
            <v>scs0004982</v>
          </cell>
          <cell r="N7884">
            <v>1943004</v>
          </cell>
          <cell r="O7884" t="str">
            <v>左后侧横梁支撑板</v>
          </cell>
          <cell r="P7884" t="str">
            <v>C32B</v>
          </cell>
          <cell r="Q7884">
            <v>1601</v>
          </cell>
          <cell r="R7884" t="str">
            <v>YC01</v>
          </cell>
          <cell r="S7884">
            <v>3.83</v>
          </cell>
        </row>
        <row r="7885">
          <cell r="M7885" t="str">
            <v>SCS0001438</v>
          </cell>
          <cell r="N7885">
            <v>1913100</v>
          </cell>
          <cell r="O7885" t="str">
            <v>靠背锁</v>
          </cell>
          <cell r="P7885" t="str">
            <v>C40D</v>
          </cell>
          <cell r="Q7885">
            <v>3760</v>
          </cell>
          <cell r="R7885" t="str">
            <v>YC10</v>
          </cell>
          <cell r="S7885">
            <v>6.86</v>
          </cell>
        </row>
        <row r="7886">
          <cell r="M7886" t="str">
            <v>SCS0006023</v>
          </cell>
          <cell r="N7886" t="str">
            <v>L4527</v>
          </cell>
          <cell r="O7886" t="str">
            <v>六向右侧边板分总成</v>
          </cell>
          <cell r="P7886" t="str">
            <v>P203</v>
          </cell>
          <cell r="Q7886">
            <v>361</v>
          </cell>
          <cell r="R7886" t="str">
            <v>YC10</v>
          </cell>
          <cell r="S7886">
            <v>12.67</v>
          </cell>
        </row>
        <row r="7887">
          <cell r="M7887" t="str">
            <v>SCS0003219</v>
          </cell>
          <cell r="N7887">
            <v>1943508</v>
          </cell>
          <cell r="O7887" t="str">
            <v>扶手杯托</v>
          </cell>
          <cell r="P7887" t="str">
            <v>C40D(深色)</v>
          </cell>
          <cell r="Q7887">
            <v>22</v>
          </cell>
          <cell r="R7887" t="str">
            <v>YC01</v>
          </cell>
          <cell r="S7887">
            <v>2.8</v>
          </cell>
        </row>
        <row r="7888">
          <cell r="M7888" t="str">
            <v>scs0004983</v>
          </cell>
          <cell r="N7888">
            <v>1943004</v>
          </cell>
          <cell r="O7888" t="str">
            <v>左前侧横梁支撑板</v>
          </cell>
          <cell r="P7888" t="str">
            <v>C32B</v>
          </cell>
          <cell r="Q7888">
            <v>1601</v>
          </cell>
          <cell r="R7888" t="str">
            <v>YC01</v>
          </cell>
          <cell r="S7888">
            <v>3.32</v>
          </cell>
        </row>
        <row r="7889">
          <cell r="M7889" t="str">
            <v>SCS0001438</v>
          </cell>
          <cell r="N7889">
            <v>1913100</v>
          </cell>
          <cell r="O7889" t="str">
            <v>靠背锁</v>
          </cell>
          <cell r="P7889" t="str">
            <v>C40D</v>
          </cell>
          <cell r="Q7889">
            <v>8</v>
          </cell>
          <cell r="R7889" t="str">
            <v>YC10</v>
          </cell>
          <cell r="S7889">
            <v>6.86</v>
          </cell>
        </row>
        <row r="7890">
          <cell r="M7890" t="str">
            <v>scs0006387</v>
          </cell>
          <cell r="N7890" t="str">
            <v>L4527</v>
          </cell>
          <cell r="O7890" t="str">
            <v>坐垫锁钩总成</v>
          </cell>
          <cell r="P7890" t="str">
            <v>P203后排</v>
          </cell>
          <cell r="Q7890">
            <v>980</v>
          </cell>
          <cell r="R7890" t="str">
            <v>YC01</v>
          </cell>
          <cell r="S7890">
            <v>5.68</v>
          </cell>
        </row>
        <row r="7891">
          <cell r="M7891" t="str">
            <v>SCS0003220</v>
          </cell>
          <cell r="N7891">
            <v>1943508</v>
          </cell>
          <cell r="O7891" t="str">
            <v>杯托橡胶棘爪</v>
          </cell>
          <cell r="P7891" t="str">
            <v>C40D(深色)</v>
          </cell>
          <cell r="Q7891">
            <v>82</v>
          </cell>
          <cell r="R7891" t="str">
            <v>YC01</v>
          </cell>
          <cell r="S7891">
            <v>0.14000000000000001</v>
          </cell>
        </row>
        <row r="7892">
          <cell r="M7892" t="str">
            <v>scs0004984</v>
          </cell>
          <cell r="N7892">
            <v>1943004</v>
          </cell>
          <cell r="O7892" t="str">
            <v>副驾安全带固定板总成</v>
          </cell>
          <cell r="P7892" t="str">
            <v>C32B</v>
          </cell>
          <cell r="Q7892">
            <v>1601</v>
          </cell>
          <cell r="R7892" t="str">
            <v>YC01</v>
          </cell>
          <cell r="S7892">
            <v>2.58</v>
          </cell>
        </row>
        <row r="7893">
          <cell r="M7893" t="str">
            <v>SCS0006012</v>
          </cell>
          <cell r="N7893" t="str">
            <v>L4312</v>
          </cell>
          <cell r="O7893" t="str">
            <v>电机及支架总成</v>
          </cell>
          <cell r="P7893" t="str">
            <v>P203</v>
          </cell>
          <cell r="Q7893">
            <v>1189</v>
          </cell>
          <cell r="R7893" t="str">
            <v>YC10</v>
          </cell>
          <cell r="S7893">
            <v>56.15</v>
          </cell>
        </row>
        <row r="7894">
          <cell r="M7894" t="str">
            <v>SCS0006600</v>
          </cell>
          <cell r="N7894" t="str">
            <v>L4527</v>
          </cell>
          <cell r="O7894" t="str">
            <v>电动升降棘轮支架总成</v>
          </cell>
          <cell r="P7894" t="str">
            <v>P203</v>
          </cell>
          <cell r="Q7894">
            <v>16</v>
          </cell>
          <cell r="R7894" t="str">
            <v>YC10</v>
          </cell>
          <cell r="S7894">
            <v>3</v>
          </cell>
        </row>
        <row r="7895">
          <cell r="M7895" t="str">
            <v>SCS0003269</v>
          </cell>
          <cell r="N7895">
            <v>1943508</v>
          </cell>
          <cell r="O7895" t="str">
            <v>衬套</v>
          </cell>
          <cell r="P7895" t="str">
            <v>MA501</v>
          </cell>
          <cell r="Q7895">
            <v>2</v>
          </cell>
          <cell r="R7895" t="str">
            <v>YC01</v>
          </cell>
          <cell r="S7895">
            <v>0.13</v>
          </cell>
        </row>
        <row r="7896">
          <cell r="M7896" t="str">
            <v>SCS0005010</v>
          </cell>
          <cell r="N7896">
            <v>1943004</v>
          </cell>
          <cell r="O7896" t="str">
            <v>C32B垫片钣金</v>
          </cell>
          <cell r="P7896" t="str">
            <v>C32B</v>
          </cell>
          <cell r="Q7896">
            <v>3451</v>
          </cell>
          <cell r="R7896" t="str">
            <v>YC01</v>
          </cell>
          <cell r="S7896">
            <v>0.51</v>
          </cell>
        </row>
        <row r="7897">
          <cell r="M7897" t="str">
            <v>SCS0006009</v>
          </cell>
          <cell r="N7897" t="str">
            <v>L4312</v>
          </cell>
          <cell r="O7897" t="str">
            <v>主驾电动左侧滑轨本体</v>
          </cell>
          <cell r="P7897" t="str">
            <v>P203</v>
          </cell>
          <cell r="Q7897">
            <v>1622</v>
          </cell>
          <cell r="R7897" t="str">
            <v>YC10</v>
          </cell>
          <cell r="S7897">
            <v>63.8</v>
          </cell>
        </row>
        <row r="7898">
          <cell r="M7898" t="str">
            <v>SCS0010939</v>
          </cell>
          <cell r="N7898" t="str">
            <v>L4527</v>
          </cell>
          <cell r="O7898" t="str">
            <v>后联动管垫片</v>
          </cell>
          <cell r="P7898" t="str">
            <v>P203</v>
          </cell>
          <cell r="Q7898">
            <v>722</v>
          </cell>
          <cell r="R7898" t="str">
            <v>YC10</v>
          </cell>
          <cell r="S7898">
            <v>0.11</v>
          </cell>
        </row>
        <row r="7899">
          <cell r="M7899" t="str">
            <v>SCS0003270</v>
          </cell>
          <cell r="N7899">
            <v>1943508</v>
          </cell>
          <cell r="O7899" t="str">
            <v>挡块</v>
          </cell>
          <cell r="P7899" t="str">
            <v>MA501</v>
          </cell>
          <cell r="Q7899">
            <v>2</v>
          </cell>
          <cell r="R7899" t="str">
            <v>YC01</v>
          </cell>
          <cell r="S7899">
            <v>0.15</v>
          </cell>
        </row>
        <row r="7900">
          <cell r="M7900" t="str">
            <v>SCS0005370</v>
          </cell>
          <cell r="N7900">
            <v>1943004</v>
          </cell>
          <cell r="O7900" t="str">
            <v>六分装车连接支架</v>
          </cell>
          <cell r="P7900" t="str">
            <v>H32B</v>
          </cell>
          <cell r="Q7900">
            <v>1793</v>
          </cell>
          <cell r="R7900" t="str">
            <v>YC01</v>
          </cell>
          <cell r="S7900">
            <v>7.61</v>
          </cell>
        </row>
        <row r="7901">
          <cell r="M7901" t="str">
            <v>SCS0006010</v>
          </cell>
          <cell r="N7901" t="str">
            <v>L4312</v>
          </cell>
          <cell r="O7901" t="str">
            <v>主驾电动右侧滑轨本体</v>
          </cell>
          <cell r="P7901" t="str">
            <v>P203</v>
          </cell>
          <cell r="Q7901">
            <v>1537</v>
          </cell>
          <cell r="R7901" t="str">
            <v>YC10</v>
          </cell>
          <cell r="S7901">
            <v>63.8</v>
          </cell>
        </row>
        <row r="7902">
          <cell r="M7902" t="str">
            <v>SCS0005791</v>
          </cell>
          <cell r="N7902" t="str">
            <v>L4527</v>
          </cell>
          <cell r="O7902" t="str">
            <v>手动升降棘轮支架总成</v>
          </cell>
          <cell r="P7902" t="str">
            <v>P203</v>
          </cell>
          <cell r="Q7902">
            <v>108</v>
          </cell>
          <cell r="R7902" t="str">
            <v>YC10</v>
          </cell>
          <cell r="S7902">
            <v>3.36</v>
          </cell>
        </row>
        <row r="7903">
          <cell r="M7903" t="str">
            <v>SCS0003271</v>
          </cell>
          <cell r="N7903">
            <v>1943508</v>
          </cell>
          <cell r="O7903" t="str">
            <v>限位堵盖</v>
          </cell>
          <cell r="P7903" t="str">
            <v>MA501</v>
          </cell>
          <cell r="Q7903">
            <v>2</v>
          </cell>
          <cell r="R7903" t="str">
            <v>YC01</v>
          </cell>
          <cell r="S7903">
            <v>0.14000000000000001</v>
          </cell>
        </row>
        <row r="7904">
          <cell r="M7904" t="str">
            <v>SCS0005371</v>
          </cell>
          <cell r="N7904">
            <v>1943004</v>
          </cell>
          <cell r="O7904" t="str">
            <v>四分装车连接支架</v>
          </cell>
          <cell r="P7904" t="str">
            <v>H32B</v>
          </cell>
          <cell r="Q7904">
            <v>1793</v>
          </cell>
          <cell r="R7904" t="str">
            <v>YC01</v>
          </cell>
          <cell r="S7904">
            <v>7.61</v>
          </cell>
        </row>
        <row r="7905">
          <cell r="M7905" t="str">
            <v>SCS0001318</v>
          </cell>
          <cell r="N7905">
            <v>1933711</v>
          </cell>
          <cell r="O7905" t="str">
            <v>连动杆</v>
          </cell>
          <cell r="P7905" t="str">
            <v>H32B</v>
          </cell>
          <cell r="Q7905">
            <v>4000</v>
          </cell>
          <cell r="R7905" t="str">
            <v>YC10</v>
          </cell>
          <cell r="S7905">
            <v>3.3</v>
          </cell>
        </row>
        <row r="7906">
          <cell r="M7906" t="str">
            <v>tft0000001</v>
          </cell>
          <cell r="N7906">
            <v>1937313</v>
          </cell>
          <cell r="O7906" t="str">
            <v>黑料</v>
          </cell>
          <cell r="Q7906">
            <v>5250</v>
          </cell>
          <cell r="R7906" t="str">
            <v>YC03</v>
          </cell>
          <cell r="S7906">
            <v>14.95575</v>
          </cell>
        </row>
        <row r="7907">
          <cell r="M7907" t="str">
            <v>SCS0003276</v>
          </cell>
          <cell r="N7907">
            <v>1943508</v>
          </cell>
          <cell r="O7907" t="str">
            <v>靠背外侧扶手钣金护盖</v>
          </cell>
          <cell r="P7907" t="str">
            <v>C40DB(深色)</v>
          </cell>
          <cell r="Q7907">
            <v>2</v>
          </cell>
          <cell r="R7907" t="str">
            <v>YC01</v>
          </cell>
          <cell r="S7907">
            <v>1.73</v>
          </cell>
        </row>
        <row r="7908">
          <cell r="M7908" t="str">
            <v>SCS0006016</v>
          </cell>
          <cell r="N7908">
            <v>1943004</v>
          </cell>
          <cell r="O7908" t="str">
            <v>副驾左前支架</v>
          </cell>
          <cell r="P7908" t="str">
            <v>P203</v>
          </cell>
          <cell r="Q7908">
            <v>718</v>
          </cell>
          <cell r="R7908" t="str">
            <v>YC10</v>
          </cell>
          <cell r="S7908">
            <v>1.52</v>
          </cell>
        </row>
        <row r="7909">
          <cell r="M7909" t="str">
            <v>BEC0000053</v>
          </cell>
          <cell r="N7909" t="str">
            <v>L2057</v>
          </cell>
          <cell r="O7909" t="str">
            <v>调角器电机总成</v>
          </cell>
          <cell r="P7909" t="str">
            <v>P203</v>
          </cell>
          <cell r="Q7909">
            <v>1536</v>
          </cell>
          <cell r="R7909" t="str">
            <v>YC01</v>
          </cell>
          <cell r="S7909">
            <v>58</v>
          </cell>
        </row>
        <row r="7910">
          <cell r="M7910" t="str">
            <v>tft0000001</v>
          </cell>
          <cell r="N7910">
            <v>1937313</v>
          </cell>
          <cell r="O7910" t="str">
            <v>黑料</v>
          </cell>
          <cell r="Q7910">
            <v>6750</v>
          </cell>
          <cell r="R7910" t="str">
            <v>YC03</v>
          </cell>
          <cell r="S7910">
            <v>14.95575</v>
          </cell>
        </row>
        <row r="7911">
          <cell r="M7911" t="str">
            <v>SCS0005405</v>
          </cell>
          <cell r="N7911">
            <v>1943508</v>
          </cell>
          <cell r="O7911" t="str">
            <v>主驾左侧罩壳（电动）</v>
          </cell>
          <cell r="P7911" t="str">
            <v>P203电动六向</v>
          </cell>
          <cell r="Q7911">
            <v>276</v>
          </cell>
          <cell r="R7911" t="str">
            <v>YC01</v>
          </cell>
          <cell r="S7911">
            <v>5.9</v>
          </cell>
        </row>
        <row r="7912">
          <cell r="M7912" t="str">
            <v>SCS0006017</v>
          </cell>
          <cell r="N7912">
            <v>1943004</v>
          </cell>
          <cell r="O7912" t="str">
            <v>副驾右前支架</v>
          </cell>
          <cell r="P7912" t="str">
            <v>P203</v>
          </cell>
          <cell r="Q7912">
            <v>718</v>
          </cell>
          <cell r="R7912" t="str">
            <v>YC10</v>
          </cell>
          <cell r="S7912">
            <v>1.52</v>
          </cell>
        </row>
        <row r="7913">
          <cell r="M7913" t="str">
            <v>SCS0004543</v>
          </cell>
          <cell r="N7913" t="str">
            <v>L2057</v>
          </cell>
          <cell r="O7913" t="str">
            <v>升降棘轮总成</v>
          </cell>
          <cell r="P7913" t="str">
            <v>C32B</v>
          </cell>
          <cell r="Q7913">
            <v>3120</v>
          </cell>
          <cell r="R7913" t="str">
            <v>YC01</v>
          </cell>
          <cell r="S7913">
            <v>46</v>
          </cell>
        </row>
        <row r="7914">
          <cell r="M7914" t="str">
            <v>SCS0000906</v>
          </cell>
          <cell r="N7914" t="str">
            <v>L4469</v>
          </cell>
          <cell r="O7914" t="str">
            <v>滑轨解锁手把</v>
          </cell>
          <cell r="Q7914">
            <v>22</v>
          </cell>
          <cell r="R7914" t="str">
            <v>YC01</v>
          </cell>
          <cell r="S7914">
            <v>1.71</v>
          </cell>
        </row>
        <row r="7915">
          <cell r="M7915" t="str">
            <v>SCS0005406</v>
          </cell>
          <cell r="N7915">
            <v>1943508</v>
          </cell>
          <cell r="O7915" t="str">
            <v>主驾右侧罩壳</v>
          </cell>
          <cell r="P7915" t="str">
            <v>P203</v>
          </cell>
          <cell r="Q7915">
            <v>604</v>
          </cell>
          <cell r="R7915" t="str">
            <v>YC01</v>
          </cell>
          <cell r="S7915">
            <v>2.34</v>
          </cell>
        </row>
        <row r="7916">
          <cell r="M7916" t="str">
            <v>SCS0006018</v>
          </cell>
          <cell r="N7916">
            <v>1943004</v>
          </cell>
          <cell r="O7916" t="str">
            <v>副驾左后支架</v>
          </cell>
          <cell r="P7916" t="str">
            <v>P203</v>
          </cell>
          <cell r="Q7916">
            <v>718</v>
          </cell>
          <cell r="R7916" t="str">
            <v>YC10</v>
          </cell>
          <cell r="S7916">
            <v>4.46</v>
          </cell>
        </row>
        <row r="7917">
          <cell r="M7917" t="str">
            <v>SCS0006008</v>
          </cell>
          <cell r="N7917" t="str">
            <v>L2057</v>
          </cell>
          <cell r="O7917" t="str">
            <v>电动升降棘轮机构总成</v>
          </cell>
          <cell r="P7917" t="str">
            <v>P203</v>
          </cell>
          <cell r="Q7917">
            <v>1536</v>
          </cell>
          <cell r="R7917" t="str">
            <v>YC10</v>
          </cell>
          <cell r="S7917">
            <v>84</v>
          </cell>
        </row>
        <row r="7918">
          <cell r="M7918" t="str">
            <v>SCS0001107</v>
          </cell>
          <cell r="N7918" t="str">
            <v>L4469</v>
          </cell>
          <cell r="O7918" t="str">
            <v>副驾驶员右滑轨总成</v>
          </cell>
          <cell r="P7918" t="str">
            <v>C33D</v>
          </cell>
          <cell r="Q7918">
            <v>1</v>
          </cell>
          <cell r="R7918" t="str">
            <v>YC01</v>
          </cell>
          <cell r="S7918">
            <v>27.15</v>
          </cell>
        </row>
        <row r="7919">
          <cell r="M7919" t="str">
            <v>SCS0005411</v>
          </cell>
          <cell r="N7919">
            <v>1943508</v>
          </cell>
          <cell r="O7919" t="str">
            <v>后侧安装脚罩</v>
          </cell>
          <cell r="P7919" t="str">
            <v>P203前排</v>
          </cell>
          <cell r="Q7919">
            <v>2640</v>
          </cell>
          <cell r="R7919" t="str">
            <v>YC01</v>
          </cell>
          <cell r="S7919">
            <v>0.63</v>
          </cell>
        </row>
        <row r="7920">
          <cell r="M7920" t="str">
            <v>SCS0006019</v>
          </cell>
          <cell r="N7920">
            <v>1943004</v>
          </cell>
          <cell r="O7920" t="str">
            <v>副驾右后支架</v>
          </cell>
          <cell r="P7920" t="str">
            <v>P203</v>
          </cell>
          <cell r="Q7920">
            <v>718</v>
          </cell>
          <cell r="R7920" t="str">
            <v>YC10</v>
          </cell>
          <cell r="S7920">
            <v>4.46</v>
          </cell>
        </row>
        <row r="7921">
          <cell r="M7921" t="str">
            <v>SCS0001437</v>
          </cell>
          <cell r="N7921">
            <v>1932683</v>
          </cell>
          <cell r="O7921" t="str">
            <v>拉带总成</v>
          </cell>
          <cell r="P7921" t="str">
            <v>C40D</v>
          </cell>
          <cell r="Q7921">
            <v>90</v>
          </cell>
          <cell r="R7921" t="str">
            <v>YC10</v>
          </cell>
          <cell r="S7921">
            <v>5.8</v>
          </cell>
        </row>
        <row r="7922">
          <cell r="M7922" t="str">
            <v>SCS0001108</v>
          </cell>
          <cell r="N7922" t="str">
            <v>L4469</v>
          </cell>
          <cell r="O7922" t="str">
            <v>副驾驶员左滑轨总成</v>
          </cell>
          <cell r="P7922" t="str">
            <v>C33D</v>
          </cell>
          <cell r="Q7922">
            <v>1</v>
          </cell>
          <cell r="R7922" t="str">
            <v>YC01</v>
          </cell>
          <cell r="S7922">
            <v>27.15</v>
          </cell>
        </row>
        <row r="7923">
          <cell r="M7923" t="str">
            <v>SCS0005420</v>
          </cell>
          <cell r="N7923">
            <v>1943508</v>
          </cell>
          <cell r="O7923" t="str">
            <v>主驾左侧罩壳（手动）</v>
          </cell>
          <cell r="P7923" t="str">
            <v>P203手动六向</v>
          </cell>
          <cell r="Q7923">
            <v>328</v>
          </cell>
          <cell r="R7923" t="str">
            <v>YC01</v>
          </cell>
          <cell r="S7923">
            <v>5.35</v>
          </cell>
        </row>
        <row r="7924">
          <cell r="M7924" t="str">
            <v>SCS0006033</v>
          </cell>
          <cell r="N7924">
            <v>1943004</v>
          </cell>
          <cell r="O7924" t="str">
            <v>升降棘轮固定板总成</v>
          </cell>
          <cell r="P7924" t="str">
            <v>C32B</v>
          </cell>
          <cell r="Q7924">
            <v>1850</v>
          </cell>
          <cell r="R7924" t="str">
            <v>YC01</v>
          </cell>
          <cell r="S7924">
            <v>3.25</v>
          </cell>
        </row>
        <row r="7925">
          <cell r="M7925" t="str">
            <v>SCS0001437</v>
          </cell>
          <cell r="N7925">
            <v>1932683</v>
          </cell>
          <cell r="O7925" t="str">
            <v>拉带总成</v>
          </cell>
          <cell r="P7925" t="str">
            <v>C40D</v>
          </cell>
          <cell r="Q7925">
            <v>50</v>
          </cell>
          <cell r="R7925" t="str">
            <v>YC10</v>
          </cell>
          <cell r="S7925">
            <v>5.8</v>
          </cell>
        </row>
        <row r="7926">
          <cell r="M7926" t="str">
            <v>SCS0001187</v>
          </cell>
          <cell r="N7926" t="str">
            <v>L4469</v>
          </cell>
          <cell r="O7926" t="str">
            <v>副驾驶员右滑轨总成</v>
          </cell>
          <cell r="Q7926">
            <v>20</v>
          </cell>
          <cell r="R7926" t="str">
            <v>YC01</v>
          </cell>
          <cell r="S7926">
            <v>27.15</v>
          </cell>
        </row>
        <row r="7927">
          <cell r="M7927" t="str">
            <v>SCS0005421</v>
          </cell>
          <cell r="N7927">
            <v>1943508</v>
          </cell>
          <cell r="O7927" t="str">
            <v>主驾升降手柄</v>
          </cell>
          <cell r="P7927" t="str">
            <v>P203</v>
          </cell>
          <cell r="Q7927">
            <v>328</v>
          </cell>
          <cell r="R7927" t="str">
            <v>YC01</v>
          </cell>
          <cell r="S7927">
            <v>5.23</v>
          </cell>
        </row>
        <row r="7928">
          <cell r="M7928" t="str">
            <v>SCS0006094</v>
          </cell>
          <cell r="N7928">
            <v>1943004</v>
          </cell>
          <cell r="O7928" t="str">
            <v>前横管总成</v>
          </cell>
          <cell r="P7928" t="str">
            <v>C32B</v>
          </cell>
          <cell r="Q7928">
            <v>1601</v>
          </cell>
          <cell r="R7928" t="str">
            <v>YC10</v>
          </cell>
          <cell r="S7928">
            <v>3.24</v>
          </cell>
        </row>
        <row r="7929">
          <cell r="M7929" t="str">
            <v>SCS0001437</v>
          </cell>
          <cell r="N7929">
            <v>1932683</v>
          </cell>
          <cell r="O7929" t="str">
            <v>拉带总成</v>
          </cell>
          <cell r="P7929" t="str">
            <v>C40D</v>
          </cell>
          <cell r="Q7929">
            <v>1870</v>
          </cell>
          <cell r="R7929" t="str">
            <v>YC10</v>
          </cell>
          <cell r="S7929">
            <v>5.8</v>
          </cell>
        </row>
        <row r="7930">
          <cell r="M7930" t="str">
            <v>SCS0001188</v>
          </cell>
          <cell r="N7930" t="str">
            <v>L4469</v>
          </cell>
          <cell r="O7930" t="str">
            <v>副驾驶员左滑轨总成</v>
          </cell>
          <cell r="Q7930">
            <v>20</v>
          </cell>
          <cell r="R7930" t="str">
            <v>YC01</v>
          </cell>
          <cell r="S7930">
            <v>27.15</v>
          </cell>
        </row>
        <row r="7931">
          <cell r="M7931" t="str">
            <v>SCS0005422</v>
          </cell>
          <cell r="N7931">
            <v>1943508</v>
          </cell>
          <cell r="O7931" t="str">
            <v>升降手柄端盖</v>
          </cell>
          <cell r="P7931" t="str">
            <v>P203</v>
          </cell>
          <cell r="Q7931">
            <v>328</v>
          </cell>
          <cell r="R7931" t="str">
            <v>YC01</v>
          </cell>
          <cell r="S7931">
            <v>0.27</v>
          </cell>
        </row>
        <row r="7932">
          <cell r="M7932" t="str">
            <v>SCS0006096</v>
          </cell>
          <cell r="N7932">
            <v>1943004</v>
          </cell>
          <cell r="O7932" t="str">
            <v>后横管总成</v>
          </cell>
          <cell r="P7932" t="str">
            <v>C32B</v>
          </cell>
          <cell r="Q7932">
            <v>1601</v>
          </cell>
          <cell r="R7932" t="str">
            <v>YC10</v>
          </cell>
          <cell r="S7932">
            <v>3.24</v>
          </cell>
        </row>
        <row r="7933">
          <cell r="M7933" t="str">
            <v>SCS0000906</v>
          </cell>
          <cell r="N7933" t="str">
            <v>L4469</v>
          </cell>
          <cell r="O7933" t="str">
            <v>滑轨解锁手把</v>
          </cell>
          <cell r="Q7933">
            <v>135</v>
          </cell>
          <cell r="R7933" t="str">
            <v>YC01</v>
          </cell>
          <cell r="S7933">
            <v>1.71</v>
          </cell>
        </row>
        <row r="7934">
          <cell r="M7934" t="str">
            <v>SCS0001099</v>
          </cell>
          <cell r="N7934" t="str">
            <v>L4469</v>
          </cell>
          <cell r="O7934" t="str">
            <v>驾驶员左滑轨总成</v>
          </cell>
          <cell r="P7934" t="str">
            <v>C33D</v>
          </cell>
          <cell r="Q7934">
            <v>1</v>
          </cell>
          <cell r="R7934" t="str">
            <v>YC01</v>
          </cell>
          <cell r="S7934">
            <v>27.15</v>
          </cell>
        </row>
        <row r="7935">
          <cell r="M7935" t="str">
            <v>SCS0005433</v>
          </cell>
          <cell r="N7935">
            <v>1943508</v>
          </cell>
          <cell r="O7935" t="str">
            <v>副驾左侧罩壳</v>
          </cell>
          <cell r="P7935" t="str">
            <v>P203</v>
          </cell>
          <cell r="Q7935">
            <v>604</v>
          </cell>
          <cell r="R7935" t="str">
            <v>YC01</v>
          </cell>
          <cell r="S7935">
            <v>2.34</v>
          </cell>
        </row>
        <row r="7936">
          <cell r="M7936" t="str">
            <v>SCS0006664</v>
          </cell>
          <cell r="N7936">
            <v>1943004</v>
          </cell>
          <cell r="O7936" t="str">
            <v>靠背中间安装点焊接总成</v>
          </cell>
          <cell r="P7936" t="str">
            <v>P203低配整体背骨架</v>
          </cell>
          <cell r="Q7936">
            <v>610</v>
          </cell>
          <cell r="R7936" t="str">
            <v>YC10</v>
          </cell>
          <cell r="S7936">
            <v>5.86</v>
          </cell>
        </row>
        <row r="7937">
          <cell r="M7937" t="str">
            <v>SCS0001107</v>
          </cell>
          <cell r="N7937" t="str">
            <v>L4469</v>
          </cell>
          <cell r="O7937" t="str">
            <v>副驾驶员右滑轨总成</v>
          </cell>
          <cell r="P7937" t="str">
            <v>C33D</v>
          </cell>
          <cell r="Q7937">
            <v>60</v>
          </cell>
          <cell r="R7937" t="str">
            <v>YC01</v>
          </cell>
          <cell r="S7937">
            <v>27.15</v>
          </cell>
        </row>
        <row r="7938">
          <cell r="M7938" t="str">
            <v>SCS0001100</v>
          </cell>
          <cell r="N7938" t="str">
            <v>L4469</v>
          </cell>
          <cell r="O7938" t="str">
            <v>驾驶员右滑轨总成</v>
          </cell>
          <cell r="P7938" t="str">
            <v>C33D</v>
          </cell>
          <cell r="Q7938">
            <v>1</v>
          </cell>
          <cell r="R7938" t="str">
            <v>YC01</v>
          </cell>
          <cell r="S7938">
            <v>27.15</v>
          </cell>
        </row>
        <row r="7939">
          <cell r="M7939" t="str">
            <v>SCS0005434</v>
          </cell>
          <cell r="N7939">
            <v>1943508</v>
          </cell>
          <cell r="O7939" t="str">
            <v>副驾右侧罩壳</v>
          </cell>
          <cell r="P7939" t="str">
            <v>P203</v>
          </cell>
          <cell r="Q7939">
            <v>604</v>
          </cell>
          <cell r="R7939" t="str">
            <v>YC01</v>
          </cell>
          <cell r="S7939">
            <v>5.9</v>
          </cell>
        </row>
        <row r="7940">
          <cell r="M7940" t="str">
            <v>SCS0000796</v>
          </cell>
          <cell r="N7940">
            <v>1943004</v>
          </cell>
          <cell r="O7940" t="str">
            <v>头枕管</v>
          </cell>
          <cell r="P7940">
            <v>306</v>
          </cell>
          <cell r="Q7940">
            <v>2576</v>
          </cell>
          <cell r="R7940" t="str">
            <v>YC01</v>
          </cell>
          <cell r="S7940">
            <v>0.44</v>
          </cell>
        </row>
        <row r="7941">
          <cell r="M7941" t="str">
            <v>SCS0001108</v>
          </cell>
          <cell r="N7941" t="str">
            <v>L4469</v>
          </cell>
          <cell r="O7941" t="str">
            <v>副驾驶员左滑轨总成</v>
          </cell>
          <cell r="P7941" t="str">
            <v>C33D</v>
          </cell>
          <cell r="Q7941">
            <v>60</v>
          </cell>
          <cell r="R7941" t="str">
            <v>YC01</v>
          </cell>
          <cell r="S7941">
            <v>27.15</v>
          </cell>
        </row>
        <row r="7942">
          <cell r="M7942" t="str">
            <v>SCS0001277</v>
          </cell>
          <cell r="N7942">
            <v>1950401</v>
          </cell>
          <cell r="O7942" t="str">
            <v>卷轴器总成</v>
          </cell>
          <cell r="P7942" t="str">
            <v>H32B(自带安装螺母)</v>
          </cell>
          <cell r="Q7942">
            <v>3259</v>
          </cell>
          <cell r="R7942" t="str">
            <v>YC01</v>
          </cell>
          <cell r="S7942">
            <v>31.32</v>
          </cell>
        </row>
        <row r="7943">
          <cell r="M7943" t="str">
            <v>SCS0005449</v>
          </cell>
          <cell r="N7943">
            <v>1943508</v>
          </cell>
          <cell r="O7943" t="str">
            <v>扶手杯托</v>
          </cell>
          <cell r="P7943" t="str">
            <v>P203</v>
          </cell>
          <cell r="Q7943">
            <v>276</v>
          </cell>
          <cell r="R7943" t="str">
            <v>YC01</v>
          </cell>
          <cell r="S7943">
            <v>1.67</v>
          </cell>
        </row>
        <row r="7944">
          <cell r="M7944" t="str">
            <v>SCS0000899</v>
          </cell>
          <cell r="N7944">
            <v>1943004</v>
          </cell>
          <cell r="O7944" t="str">
            <v>正驾背骨架右连接板总成</v>
          </cell>
          <cell r="Q7944">
            <v>644</v>
          </cell>
          <cell r="R7944" t="str">
            <v>YC10</v>
          </cell>
          <cell r="S7944">
            <v>3.66</v>
          </cell>
        </row>
        <row r="7945">
          <cell r="M7945" t="str">
            <v>SCS0001185</v>
          </cell>
          <cell r="N7945" t="str">
            <v>L4469</v>
          </cell>
          <cell r="O7945" t="str">
            <v>驾驶员左滑轨总成</v>
          </cell>
          <cell r="Q7945">
            <v>9</v>
          </cell>
          <cell r="R7945" t="str">
            <v>YC01</v>
          </cell>
          <cell r="S7945">
            <v>27.15</v>
          </cell>
        </row>
        <row r="7946">
          <cell r="M7946" t="str">
            <v>SCS0001368</v>
          </cell>
          <cell r="N7946">
            <v>1950401</v>
          </cell>
          <cell r="O7946" t="str">
            <v>驾驶员安全带锁扣</v>
          </cell>
          <cell r="Q7946">
            <v>78</v>
          </cell>
          <cell r="R7946" t="str">
            <v>YC01</v>
          </cell>
          <cell r="S7946">
            <v>12.85</v>
          </cell>
        </row>
        <row r="7947">
          <cell r="M7947" t="str">
            <v>SCS0005456</v>
          </cell>
          <cell r="N7947">
            <v>1943508</v>
          </cell>
          <cell r="O7947" t="str">
            <v>靠背塑料罩壳-左</v>
          </cell>
          <cell r="P7947" t="str">
            <v>P203后排</v>
          </cell>
          <cell r="Q7947">
            <v>580</v>
          </cell>
          <cell r="R7947" t="str">
            <v>YC01</v>
          </cell>
          <cell r="S7947">
            <v>1.3</v>
          </cell>
        </row>
        <row r="7948">
          <cell r="M7948" t="str">
            <v>SCS0000901</v>
          </cell>
          <cell r="N7948">
            <v>1943004</v>
          </cell>
          <cell r="O7948" t="str">
            <v>副驾背骨架左连接板总成</v>
          </cell>
          <cell r="Q7948">
            <v>644</v>
          </cell>
          <cell r="R7948" t="str">
            <v>YC10</v>
          </cell>
          <cell r="S7948">
            <v>3.62</v>
          </cell>
        </row>
        <row r="7949">
          <cell r="M7949" t="str">
            <v>SCS0001186</v>
          </cell>
          <cell r="N7949" t="str">
            <v>L4469</v>
          </cell>
          <cell r="O7949" t="str">
            <v>驾驶员右滑轨总成</v>
          </cell>
          <cell r="Q7949">
            <v>9</v>
          </cell>
          <cell r="R7949" t="str">
            <v>YC01</v>
          </cell>
          <cell r="S7949">
            <v>27.15</v>
          </cell>
        </row>
        <row r="7950">
          <cell r="M7950" t="str">
            <v>SCS0001369</v>
          </cell>
          <cell r="N7950">
            <v>1950401</v>
          </cell>
          <cell r="O7950" t="str">
            <v>驾驶员安全带锁扣</v>
          </cell>
          <cell r="P7950" t="str">
            <v>C33D</v>
          </cell>
          <cell r="Q7950">
            <v>1</v>
          </cell>
          <cell r="R7950" t="str">
            <v>YC01</v>
          </cell>
          <cell r="S7950">
            <v>13.68</v>
          </cell>
        </row>
        <row r="7951">
          <cell r="M7951" t="str">
            <v>SCS0005457</v>
          </cell>
          <cell r="N7951">
            <v>1943508</v>
          </cell>
          <cell r="O7951" t="str">
            <v>靠背塑料罩壳-右</v>
          </cell>
          <cell r="P7951" t="str">
            <v>P203后排</v>
          </cell>
          <cell r="Q7951">
            <v>580</v>
          </cell>
          <cell r="R7951" t="str">
            <v>YC01</v>
          </cell>
          <cell r="S7951">
            <v>1.3</v>
          </cell>
        </row>
        <row r="7952">
          <cell r="M7952" t="str">
            <v>SCS0000908</v>
          </cell>
          <cell r="N7952">
            <v>1943004</v>
          </cell>
          <cell r="O7952" t="str">
            <v>主驾左外前固定座</v>
          </cell>
          <cell r="Q7952">
            <v>40</v>
          </cell>
          <cell r="R7952" t="str">
            <v>YC01</v>
          </cell>
          <cell r="S7952">
            <v>2.39</v>
          </cell>
        </row>
        <row r="7953">
          <cell r="M7953" t="str">
            <v>SCS0001187</v>
          </cell>
          <cell r="N7953" t="str">
            <v>L4469</v>
          </cell>
          <cell r="O7953" t="str">
            <v>副驾驶员右滑轨总成</v>
          </cell>
          <cell r="Q7953">
            <v>6</v>
          </cell>
          <cell r="R7953" t="str">
            <v>YC01</v>
          </cell>
          <cell r="S7953">
            <v>27.15</v>
          </cell>
        </row>
        <row r="7954">
          <cell r="M7954" t="str">
            <v>SCS0001371</v>
          </cell>
          <cell r="N7954">
            <v>1950401</v>
          </cell>
          <cell r="O7954" t="str">
            <v>后排座椅安全带卷收器</v>
          </cell>
          <cell r="Q7954">
            <v>22</v>
          </cell>
          <cell r="R7954" t="str">
            <v>YC01</v>
          </cell>
          <cell r="S7954">
            <v>31.01</v>
          </cell>
        </row>
        <row r="7955">
          <cell r="M7955" t="str">
            <v>SCS0005475</v>
          </cell>
          <cell r="N7955">
            <v>1943508</v>
          </cell>
          <cell r="O7955" t="str">
            <v>铰链罩壳-左</v>
          </cell>
          <cell r="P7955" t="str">
            <v>P203后排</v>
          </cell>
          <cell r="Q7955">
            <v>1012</v>
          </cell>
          <cell r="R7955" t="str">
            <v>YC01</v>
          </cell>
          <cell r="S7955">
            <v>1.1000000000000001</v>
          </cell>
        </row>
        <row r="7956">
          <cell r="M7956" t="str">
            <v>SCS0000914</v>
          </cell>
          <cell r="N7956">
            <v>1943004</v>
          </cell>
          <cell r="O7956" t="str">
            <v>副驾安全带固定板总成</v>
          </cell>
          <cell r="Q7956">
            <v>6</v>
          </cell>
          <cell r="R7956" t="str">
            <v>YC01</v>
          </cell>
          <cell r="S7956">
            <v>13.83</v>
          </cell>
        </row>
        <row r="7957">
          <cell r="M7957" t="str">
            <v>SCS0001188</v>
          </cell>
          <cell r="N7957" t="str">
            <v>L4469</v>
          </cell>
          <cell r="O7957" t="str">
            <v>副驾驶员左滑轨总成</v>
          </cell>
          <cell r="Q7957">
            <v>6</v>
          </cell>
          <cell r="R7957" t="str">
            <v>YC01</v>
          </cell>
          <cell r="S7957">
            <v>27.15</v>
          </cell>
        </row>
        <row r="7958">
          <cell r="M7958" t="str">
            <v>SCS0006183</v>
          </cell>
          <cell r="N7958">
            <v>1950401</v>
          </cell>
          <cell r="O7958" t="str">
            <v>副驾安全带锁扣总成</v>
          </cell>
          <cell r="P7958" t="str">
            <v>C32B-F05（豪华版）</v>
          </cell>
          <cell r="Q7958">
            <v>3544</v>
          </cell>
          <cell r="R7958" t="str">
            <v>YC01</v>
          </cell>
          <cell r="S7958">
            <v>13.98</v>
          </cell>
        </row>
        <row r="7959">
          <cell r="M7959" t="str">
            <v>SCS0005476</v>
          </cell>
          <cell r="N7959">
            <v>1943508</v>
          </cell>
          <cell r="O7959" t="str">
            <v>铰链罩壳-右</v>
          </cell>
          <cell r="P7959" t="str">
            <v>P203后排</v>
          </cell>
          <cell r="Q7959">
            <v>1012</v>
          </cell>
          <cell r="R7959" t="str">
            <v>YC01</v>
          </cell>
          <cell r="S7959">
            <v>1.1000000000000001</v>
          </cell>
        </row>
        <row r="7960">
          <cell r="M7960" t="str">
            <v>SCS0000915</v>
          </cell>
          <cell r="N7960">
            <v>1943004</v>
          </cell>
          <cell r="O7960" t="str">
            <v>副驾右外前固定座</v>
          </cell>
          <cell r="Q7960">
            <v>6</v>
          </cell>
          <cell r="R7960" t="str">
            <v>YC01</v>
          </cell>
          <cell r="S7960">
            <v>2.39</v>
          </cell>
        </row>
        <row r="7961">
          <cell r="M7961" t="str">
            <v>SCS0001099</v>
          </cell>
          <cell r="N7961" t="str">
            <v>L4469</v>
          </cell>
          <cell r="O7961" t="str">
            <v>驾驶员左滑轨总成</v>
          </cell>
          <cell r="P7961" t="str">
            <v>C33D</v>
          </cell>
          <cell r="Q7961">
            <v>60</v>
          </cell>
          <cell r="R7961" t="str">
            <v>YC01</v>
          </cell>
          <cell r="S7961">
            <v>27.15</v>
          </cell>
        </row>
        <row r="7962">
          <cell r="M7962" t="str">
            <v>SCS0006185</v>
          </cell>
          <cell r="N7962">
            <v>1950401</v>
          </cell>
          <cell r="O7962" t="str">
            <v>正驾安全带锁扣总成</v>
          </cell>
          <cell r="P7962" t="str">
            <v>C32B-F05（豪华版）</v>
          </cell>
          <cell r="Q7962">
            <v>3545</v>
          </cell>
          <cell r="R7962" t="str">
            <v>YC01</v>
          </cell>
          <cell r="S7962">
            <v>14.43</v>
          </cell>
        </row>
        <row r="7963">
          <cell r="M7963" t="str">
            <v>SCS0005517</v>
          </cell>
          <cell r="N7963">
            <v>1943508</v>
          </cell>
          <cell r="O7963" t="str">
            <v>后排座椅上固定卡扣</v>
          </cell>
          <cell r="P7963" t="str">
            <v>P203</v>
          </cell>
          <cell r="Q7963">
            <v>1320</v>
          </cell>
          <cell r="R7963" t="str">
            <v>YC01</v>
          </cell>
          <cell r="S7963">
            <v>0.71</v>
          </cell>
        </row>
        <row r="7964">
          <cell r="M7964" t="str">
            <v>SCS0000916</v>
          </cell>
          <cell r="N7964">
            <v>1943004</v>
          </cell>
          <cell r="O7964" t="str">
            <v>副驾右外后固定座总成</v>
          </cell>
          <cell r="Q7964">
            <v>6</v>
          </cell>
          <cell r="R7964" t="str">
            <v>YC01</v>
          </cell>
          <cell r="S7964">
            <v>3.66</v>
          </cell>
        </row>
        <row r="7965">
          <cell r="M7965" t="str">
            <v>SCS0001100</v>
          </cell>
          <cell r="N7965" t="str">
            <v>L4469</v>
          </cell>
          <cell r="O7965" t="str">
            <v>驾驶员右滑轨总成</v>
          </cell>
          <cell r="P7965" t="str">
            <v>C33D</v>
          </cell>
          <cell r="Q7965">
            <v>60</v>
          </cell>
          <cell r="R7965" t="str">
            <v>YC01</v>
          </cell>
          <cell r="S7965">
            <v>27.15</v>
          </cell>
        </row>
        <row r="7966">
          <cell r="M7966" t="str">
            <v>SCS0001264</v>
          </cell>
          <cell r="N7966">
            <v>1950401</v>
          </cell>
          <cell r="O7966" t="str">
            <v>副驾安全带锁扣总成</v>
          </cell>
          <cell r="P7966" t="str">
            <v>C32B(豪华版)</v>
          </cell>
          <cell r="Q7966">
            <v>19</v>
          </cell>
          <cell r="R7966" t="str">
            <v>YC01</v>
          </cell>
          <cell r="S7966">
            <v>13.38</v>
          </cell>
        </row>
        <row r="7967">
          <cell r="M7967" t="str">
            <v>SCS0011730</v>
          </cell>
          <cell r="N7967">
            <v>1950401</v>
          </cell>
          <cell r="O7967" t="str">
            <v>安全带卷轴器总成</v>
          </cell>
          <cell r="P7967" t="str">
            <v>C32B-F05出口车用</v>
          </cell>
          <cell r="Q7967">
            <v>200</v>
          </cell>
          <cell r="R7967" t="str">
            <v>YC01</v>
          </cell>
          <cell r="S7967">
            <v>31.32</v>
          </cell>
        </row>
        <row r="7968">
          <cell r="M7968" t="str">
            <v>SCS0000940</v>
          </cell>
          <cell r="N7968">
            <v>1943004</v>
          </cell>
          <cell r="O7968" t="str">
            <v>主驾安全带固定板总成</v>
          </cell>
          <cell r="Q7968">
            <v>40</v>
          </cell>
          <cell r="R7968" t="str">
            <v>YC01</v>
          </cell>
          <cell r="S7968">
            <v>13.95</v>
          </cell>
        </row>
        <row r="7969">
          <cell r="M7969" t="str">
            <v>SCS0000906</v>
          </cell>
          <cell r="N7969" t="str">
            <v>L4469</v>
          </cell>
          <cell r="O7969" t="str">
            <v>滑轨解锁手把</v>
          </cell>
          <cell r="Q7969">
            <v>8</v>
          </cell>
          <cell r="R7969" t="str">
            <v>YC01</v>
          </cell>
          <cell r="S7969">
            <v>1.71</v>
          </cell>
        </row>
        <row r="7970">
          <cell r="M7970" t="str">
            <v>SCS0001277</v>
          </cell>
          <cell r="N7970">
            <v>1950401</v>
          </cell>
          <cell r="O7970" t="str">
            <v>卷轴器总成</v>
          </cell>
          <cell r="P7970" t="str">
            <v>H32B(自带安装螺母)</v>
          </cell>
          <cell r="Q7970">
            <v>2243</v>
          </cell>
          <cell r="R7970" t="str">
            <v>YC01</v>
          </cell>
          <cell r="S7970">
            <v>31.32</v>
          </cell>
        </row>
        <row r="7971">
          <cell r="M7971" t="str">
            <v>SCS0001277</v>
          </cell>
          <cell r="N7971">
            <v>1950401</v>
          </cell>
          <cell r="O7971" t="str">
            <v>卷轴器总成</v>
          </cell>
          <cell r="P7971" t="str">
            <v>H32B(自带安装螺母)</v>
          </cell>
          <cell r="Q7971">
            <v>772</v>
          </cell>
          <cell r="R7971" t="str">
            <v>YC01</v>
          </cell>
          <cell r="S7971">
            <v>31.32</v>
          </cell>
        </row>
        <row r="7972">
          <cell r="M7972" t="str">
            <v>SCS0000941</v>
          </cell>
          <cell r="N7972">
            <v>1943004</v>
          </cell>
          <cell r="O7972" t="str">
            <v>主驾左外后固定座总成</v>
          </cell>
          <cell r="Q7972">
            <v>40</v>
          </cell>
          <cell r="R7972" t="str">
            <v>YC01</v>
          </cell>
          <cell r="S7972">
            <v>3.66</v>
          </cell>
        </row>
        <row r="7973">
          <cell r="M7973" t="str">
            <v>SCS0001185</v>
          </cell>
          <cell r="N7973" t="str">
            <v>L4469</v>
          </cell>
          <cell r="O7973" t="str">
            <v>驾驶员左滑轨总成</v>
          </cell>
          <cell r="Q7973">
            <v>5</v>
          </cell>
          <cell r="R7973" t="str">
            <v>YC01</v>
          </cell>
          <cell r="S7973">
            <v>27.15</v>
          </cell>
        </row>
        <row r="7974">
          <cell r="M7974" t="str">
            <v>SCS0001368</v>
          </cell>
          <cell r="N7974">
            <v>1950401</v>
          </cell>
          <cell r="O7974" t="str">
            <v>驾驶员安全带锁扣</v>
          </cell>
          <cell r="Q7974">
            <v>20</v>
          </cell>
          <cell r="R7974" t="str">
            <v>YC01</v>
          </cell>
          <cell r="S7974">
            <v>12.85</v>
          </cell>
        </row>
        <row r="7975">
          <cell r="M7975" t="str">
            <v>SCS0001368</v>
          </cell>
          <cell r="N7975">
            <v>1950401</v>
          </cell>
          <cell r="O7975" t="str">
            <v>驾驶员安全带锁扣</v>
          </cell>
          <cell r="Q7975">
            <v>335</v>
          </cell>
          <cell r="R7975" t="str">
            <v>YC01</v>
          </cell>
          <cell r="S7975">
            <v>12.85</v>
          </cell>
        </row>
        <row r="7976">
          <cell r="M7976" t="str">
            <v>SCS0001319</v>
          </cell>
          <cell r="N7976">
            <v>1943004</v>
          </cell>
          <cell r="O7976" t="str">
            <v>主驾调角器把手</v>
          </cell>
          <cell r="P7976" t="str">
            <v>H32B</v>
          </cell>
          <cell r="Q7976">
            <v>1830</v>
          </cell>
          <cell r="R7976" t="str">
            <v>YC10</v>
          </cell>
          <cell r="S7976">
            <v>1.66</v>
          </cell>
        </row>
        <row r="7977">
          <cell r="M7977" t="str">
            <v>SCS0001186</v>
          </cell>
          <cell r="N7977" t="str">
            <v>L4469</v>
          </cell>
          <cell r="O7977" t="str">
            <v>驾驶员右滑轨总成</v>
          </cell>
          <cell r="Q7977">
            <v>5</v>
          </cell>
          <cell r="R7977" t="str">
            <v>YC01</v>
          </cell>
          <cell r="S7977">
            <v>27.15</v>
          </cell>
        </row>
        <row r="7978">
          <cell r="M7978" t="str">
            <v>SCS0001369</v>
          </cell>
          <cell r="N7978">
            <v>1950401</v>
          </cell>
          <cell r="O7978" t="str">
            <v>驾驶员安全带锁扣</v>
          </cell>
          <cell r="P7978" t="str">
            <v>C33D</v>
          </cell>
          <cell r="Q7978">
            <v>1</v>
          </cell>
          <cell r="R7978" t="str">
            <v>YC01</v>
          </cell>
          <cell r="S7978">
            <v>13.68</v>
          </cell>
        </row>
        <row r="7979">
          <cell r="M7979" t="str">
            <v>SCS0001371</v>
          </cell>
          <cell r="N7979">
            <v>1950401</v>
          </cell>
          <cell r="O7979" t="str">
            <v>后排座椅安全带卷收器</v>
          </cell>
          <cell r="Q7979">
            <v>178</v>
          </cell>
          <cell r="R7979" t="str">
            <v>YC01</v>
          </cell>
          <cell r="S7979">
            <v>31.01</v>
          </cell>
        </row>
        <row r="7980">
          <cell r="M7980" t="str">
            <v>SCS0001320</v>
          </cell>
          <cell r="N7980">
            <v>1943004</v>
          </cell>
          <cell r="O7980" t="str">
            <v>副驾调角器把手</v>
          </cell>
          <cell r="P7980" t="str">
            <v>H32B</v>
          </cell>
          <cell r="Q7980">
            <v>1830</v>
          </cell>
          <cell r="R7980" t="str">
            <v>YC10</v>
          </cell>
          <cell r="S7980">
            <v>1.66</v>
          </cell>
        </row>
        <row r="7981">
          <cell r="M7981" t="str">
            <v>SCS0006683</v>
          </cell>
          <cell r="N7981" t="str">
            <v>L4469</v>
          </cell>
          <cell r="O7981" t="str">
            <v>左滑轨总成</v>
          </cell>
          <cell r="P7981" t="str">
            <v>中联座椅</v>
          </cell>
          <cell r="Q7981">
            <v>3000</v>
          </cell>
          <cell r="R7981" t="str">
            <v>YC01</v>
          </cell>
          <cell r="S7981">
            <v>23.65</v>
          </cell>
        </row>
        <row r="7982">
          <cell r="M7982" t="str">
            <v>SCS0006183</v>
          </cell>
          <cell r="N7982">
            <v>1950401</v>
          </cell>
          <cell r="O7982" t="str">
            <v>副驾安全带锁扣总成</v>
          </cell>
          <cell r="P7982" t="str">
            <v>C32B-F05（豪华版）</v>
          </cell>
          <cell r="Q7982">
            <v>2245</v>
          </cell>
          <cell r="R7982" t="str">
            <v>YC01</v>
          </cell>
          <cell r="S7982">
            <v>13.98</v>
          </cell>
        </row>
        <row r="7983">
          <cell r="M7983" t="str">
            <v>SCS0006183</v>
          </cell>
          <cell r="N7983">
            <v>1950401</v>
          </cell>
          <cell r="O7983" t="str">
            <v>副驾安全带锁扣总成</v>
          </cell>
          <cell r="P7983" t="str">
            <v>C32B-F05（豪华版）</v>
          </cell>
          <cell r="Q7983">
            <v>1004</v>
          </cell>
          <cell r="R7983" t="str">
            <v>YC01</v>
          </cell>
          <cell r="S7983">
            <v>13.98</v>
          </cell>
        </row>
        <row r="7984">
          <cell r="M7984" t="str">
            <v>SCS0001409</v>
          </cell>
          <cell r="N7984">
            <v>1943004</v>
          </cell>
          <cell r="O7984" t="str">
            <v>圆管</v>
          </cell>
          <cell r="P7984" t="str">
            <v>C40D</v>
          </cell>
          <cell r="Q7984">
            <v>336</v>
          </cell>
          <cell r="R7984" t="str">
            <v>YC10</v>
          </cell>
          <cell r="S7984">
            <v>16.329999999999998</v>
          </cell>
        </row>
        <row r="7985">
          <cell r="M7985" t="str">
            <v>SCS0006684</v>
          </cell>
          <cell r="N7985" t="str">
            <v>L4469</v>
          </cell>
          <cell r="O7985" t="str">
            <v>右滑轨总成</v>
          </cell>
          <cell r="P7985" t="str">
            <v>中联座椅</v>
          </cell>
          <cell r="Q7985">
            <v>3000</v>
          </cell>
          <cell r="R7985" t="str">
            <v>YC01</v>
          </cell>
          <cell r="S7985">
            <v>23.65</v>
          </cell>
        </row>
        <row r="7986">
          <cell r="M7986" t="str">
            <v>SCS0006185</v>
          </cell>
          <cell r="N7986">
            <v>1950401</v>
          </cell>
          <cell r="O7986" t="str">
            <v>正驾安全带锁扣总成</v>
          </cell>
          <cell r="P7986" t="str">
            <v>C32B-F05（豪华版）</v>
          </cell>
          <cell r="Q7986">
            <v>2265</v>
          </cell>
          <cell r="R7986" t="str">
            <v>YC01</v>
          </cell>
          <cell r="S7986">
            <v>14.43</v>
          </cell>
        </row>
        <row r="7987">
          <cell r="M7987" t="str">
            <v>SCS0006185</v>
          </cell>
          <cell r="N7987">
            <v>1950401</v>
          </cell>
          <cell r="O7987" t="str">
            <v>正驾安全带锁扣总成</v>
          </cell>
          <cell r="P7987" t="str">
            <v>C32B-F05（豪华版）</v>
          </cell>
          <cell r="Q7987">
            <v>1024</v>
          </cell>
          <cell r="R7987" t="str">
            <v>YC01</v>
          </cell>
          <cell r="S7987">
            <v>14.43</v>
          </cell>
        </row>
        <row r="7988">
          <cell r="M7988" t="str">
            <v>SCS0001411</v>
          </cell>
          <cell r="N7988">
            <v>1943004</v>
          </cell>
          <cell r="O7988" t="str">
            <v>扶手支撑板</v>
          </cell>
          <cell r="P7988" t="str">
            <v>C40D</v>
          </cell>
          <cell r="Q7988">
            <v>145</v>
          </cell>
          <cell r="R7988" t="str">
            <v>YC10</v>
          </cell>
          <cell r="S7988">
            <v>5.87</v>
          </cell>
        </row>
        <row r="7989">
          <cell r="M7989" t="str">
            <v>SCS0006677</v>
          </cell>
          <cell r="N7989" t="str">
            <v>L4469</v>
          </cell>
          <cell r="O7989" t="str">
            <v>滑轨解锁杆</v>
          </cell>
          <cell r="P7989" t="str">
            <v>中联座椅</v>
          </cell>
          <cell r="Q7989">
            <v>3040</v>
          </cell>
          <cell r="R7989" t="str">
            <v>YC01</v>
          </cell>
          <cell r="S7989">
            <v>1.71</v>
          </cell>
        </row>
        <row r="7990">
          <cell r="M7990" t="str">
            <v>SCS0006094</v>
          </cell>
          <cell r="N7990">
            <v>1943004</v>
          </cell>
          <cell r="O7990" t="str">
            <v>前横管总成</v>
          </cell>
          <cell r="P7990" t="str">
            <v>C32B</v>
          </cell>
          <cell r="Q7990">
            <v>1841</v>
          </cell>
          <cell r="R7990" t="str">
            <v>YC10</v>
          </cell>
          <cell r="S7990">
            <v>3.24</v>
          </cell>
        </row>
        <row r="7991">
          <cell r="M7991" t="str">
            <v>SCS0001277</v>
          </cell>
          <cell r="N7991">
            <v>1950401</v>
          </cell>
          <cell r="O7991" t="str">
            <v>卷轴器总成</v>
          </cell>
          <cell r="P7991" t="str">
            <v>H32B(自带安装螺母)</v>
          </cell>
          <cell r="Q7991">
            <v>200</v>
          </cell>
          <cell r="R7991" t="str">
            <v>YC01</v>
          </cell>
          <cell r="S7991">
            <v>31.32</v>
          </cell>
        </row>
        <row r="7992">
          <cell r="M7992" t="str">
            <v>SCS0001412</v>
          </cell>
          <cell r="N7992">
            <v>1943004</v>
          </cell>
          <cell r="O7992" t="str">
            <v>扶手连接钣金1(左)</v>
          </cell>
          <cell r="P7992" t="str">
            <v>C40D</v>
          </cell>
          <cell r="Q7992">
            <v>145</v>
          </cell>
          <cell r="R7992" t="str">
            <v>YC10</v>
          </cell>
          <cell r="S7992">
            <v>2.42</v>
          </cell>
        </row>
        <row r="7993">
          <cell r="M7993" t="str">
            <v>SCS0000810</v>
          </cell>
          <cell r="N7993" t="str">
            <v>1932389A</v>
          </cell>
          <cell r="O7993" t="str">
            <v>驾座头枕杆</v>
          </cell>
          <cell r="Q7993">
            <v>1610</v>
          </cell>
          <cell r="R7993" t="str">
            <v>YC03</v>
          </cell>
          <cell r="S7993">
            <v>4.34</v>
          </cell>
        </row>
        <row r="7994">
          <cell r="M7994" t="str">
            <v>SCS0006096</v>
          </cell>
          <cell r="N7994">
            <v>1943004</v>
          </cell>
          <cell r="O7994" t="str">
            <v>后横管总成</v>
          </cell>
          <cell r="P7994" t="str">
            <v>C32B</v>
          </cell>
          <cell r="Q7994">
            <v>1781</v>
          </cell>
          <cell r="R7994" t="str">
            <v>YC10</v>
          </cell>
          <cell r="S7994">
            <v>3.24</v>
          </cell>
        </row>
        <row r="7995">
          <cell r="M7995" t="str">
            <v>SCS0006183</v>
          </cell>
          <cell r="N7995">
            <v>1950401</v>
          </cell>
          <cell r="O7995" t="str">
            <v>副驾安全带锁扣总成</v>
          </cell>
          <cell r="P7995" t="str">
            <v>C32B-F05（豪华版）</v>
          </cell>
          <cell r="Q7995">
            <v>250</v>
          </cell>
          <cell r="R7995" t="str">
            <v>YC01</v>
          </cell>
          <cell r="S7995">
            <v>13.98</v>
          </cell>
        </row>
        <row r="7996">
          <cell r="M7996" t="str">
            <v>SCS0001413</v>
          </cell>
          <cell r="N7996">
            <v>1943004</v>
          </cell>
          <cell r="O7996" t="str">
            <v>扶手连接钣金2(右)</v>
          </cell>
          <cell r="P7996" t="str">
            <v>C40D</v>
          </cell>
          <cell r="Q7996">
            <v>145</v>
          </cell>
          <cell r="R7996" t="str">
            <v>YC10</v>
          </cell>
          <cell r="S7996">
            <v>2.42</v>
          </cell>
        </row>
        <row r="7997">
          <cell r="M7997" t="str">
            <v>SCS0001172</v>
          </cell>
          <cell r="N7997" t="str">
            <v>1932389A</v>
          </cell>
          <cell r="O7997" t="str">
            <v>前排头枕骨架总成</v>
          </cell>
          <cell r="Q7997">
            <v>135</v>
          </cell>
          <cell r="R7997" t="str">
            <v>YC01</v>
          </cell>
          <cell r="S7997">
            <v>4.34</v>
          </cell>
        </row>
        <row r="7998">
          <cell r="M7998" t="str">
            <v>SCS0004978</v>
          </cell>
          <cell r="N7998">
            <v>1943004</v>
          </cell>
          <cell r="O7998" t="str">
            <v>豪华型后旋转管总成</v>
          </cell>
          <cell r="P7998" t="str">
            <v>C32B</v>
          </cell>
          <cell r="Q7998">
            <v>1357</v>
          </cell>
          <cell r="R7998" t="str">
            <v>YC01</v>
          </cell>
          <cell r="S7998">
            <v>8.4908000000000001</v>
          </cell>
        </row>
        <row r="7999">
          <cell r="M7999" t="str">
            <v>SCS0006185</v>
          </cell>
          <cell r="N7999">
            <v>1950401</v>
          </cell>
          <cell r="O7999" t="str">
            <v>正驾安全带锁扣总成</v>
          </cell>
          <cell r="P7999" t="str">
            <v>C32B-F05（豪华版）</v>
          </cell>
          <cell r="Q7999">
            <v>250</v>
          </cell>
          <cell r="R7999" t="str">
            <v>YC01</v>
          </cell>
          <cell r="S7999">
            <v>14.43</v>
          </cell>
        </row>
        <row r="8000">
          <cell r="M8000" t="str">
            <v>SCS0001415</v>
          </cell>
          <cell r="N8000">
            <v>1943004</v>
          </cell>
          <cell r="O8000" t="str">
            <v>按钮支架</v>
          </cell>
          <cell r="P8000" t="str">
            <v>C40D</v>
          </cell>
          <cell r="Q8000">
            <v>672</v>
          </cell>
          <cell r="R8000" t="str">
            <v>YC10</v>
          </cell>
          <cell r="S8000">
            <v>0.89</v>
          </cell>
        </row>
        <row r="8001">
          <cell r="M8001" t="str">
            <v>SCS0004022</v>
          </cell>
          <cell r="N8001" t="str">
            <v>1932389A</v>
          </cell>
          <cell r="O8001" t="str">
            <v>前排头枕骨架总成</v>
          </cell>
          <cell r="P8001" t="str">
            <v>C32B</v>
          </cell>
          <cell r="Q8001">
            <v>2330</v>
          </cell>
          <cell r="R8001" t="str">
            <v>YC01</v>
          </cell>
          <cell r="S8001">
            <v>7.52</v>
          </cell>
        </row>
        <row r="8002">
          <cell r="M8002" t="str">
            <v>SCS0003922</v>
          </cell>
          <cell r="N8002">
            <v>1943004</v>
          </cell>
          <cell r="O8002" t="str">
            <v>H32B后排中间装车支架总成</v>
          </cell>
          <cell r="Q8002">
            <v>2207</v>
          </cell>
          <cell r="R8002" t="str">
            <v>YC01</v>
          </cell>
          <cell r="S8002">
            <v>6.24</v>
          </cell>
        </row>
        <row r="8003">
          <cell r="M8003" t="str">
            <v>BEC0000054</v>
          </cell>
          <cell r="N8003" t="str">
            <v>L4311</v>
          </cell>
          <cell r="O8003" t="str">
            <v>靠背加热垫总成</v>
          </cell>
          <cell r="P8003" t="str">
            <v>P203</v>
          </cell>
          <cell r="Q8003">
            <v>560</v>
          </cell>
          <cell r="R8003" t="str">
            <v>YC01</v>
          </cell>
          <cell r="S8003">
            <v>21.34</v>
          </cell>
        </row>
        <row r="8004">
          <cell r="M8004" t="str">
            <v>SCS0001416</v>
          </cell>
          <cell r="N8004">
            <v>1943004</v>
          </cell>
          <cell r="O8004" t="str">
            <v>纵管</v>
          </cell>
          <cell r="P8004" t="str">
            <v>C40D</v>
          </cell>
          <cell r="Q8004">
            <v>672</v>
          </cell>
          <cell r="R8004" t="str">
            <v>YC10</v>
          </cell>
          <cell r="S8004">
            <v>4.67</v>
          </cell>
        </row>
        <row r="8005">
          <cell r="M8005" t="str">
            <v>SCS0006380</v>
          </cell>
          <cell r="N8005" t="str">
            <v>1932389A</v>
          </cell>
          <cell r="O8005" t="str">
            <v>前排头枕骨架总成</v>
          </cell>
          <cell r="P8005" t="str">
            <v>P203</v>
          </cell>
          <cell r="Q8005">
            <v>2208</v>
          </cell>
          <cell r="R8005" t="str">
            <v>YC01</v>
          </cell>
          <cell r="S8005">
            <v>7.3</v>
          </cell>
        </row>
        <row r="8006">
          <cell r="M8006" t="str">
            <v>SCS0004506</v>
          </cell>
          <cell r="N8006">
            <v>1943004</v>
          </cell>
          <cell r="O8006" t="str">
            <v>主驾座框左侧边板总成</v>
          </cell>
          <cell r="P8006" t="str">
            <v>C32B</v>
          </cell>
          <cell r="Q8006">
            <v>2330</v>
          </cell>
          <cell r="R8006" t="str">
            <v>YC10</v>
          </cell>
          <cell r="S8006">
            <v>7.68</v>
          </cell>
        </row>
        <row r="8007">
          <cell r="M8007" t="str">
            <v>BEC0000055</v>
          </cell>
          <cell r="N8007" t="str">
            <v>L4311</v>
          </cell>
          <cell r="O8007" t="str">
            <v>座垫加热垫总成</v>
          </cell>
          <cell r="P8007" t="str">
            <v>P203</v>
          </cell>
          <cell r="Q8007">
            <v>560</v>
          </cell>
          <cell r="R8007" t="str">
            <v>YC01</v>
          </cell>
          <cell r="S8007">
            <v>23.28</v>
          </cell>
        </row>
        <row r="8008">
          <cell r="M8008" t="str">
            <v>SCS0001417</v>
          </cell>
          <cell r="N8008">
            <v>1943004</v>
          </cell>
          <cell r="O8008" t="str">
            <v>安全带支架总成</v>
          </cell>
          <cell r="P8008" t="str">
            <v>C40D</v>
          </cell>
          <cell r="Q8008">
            <v>336</v>
          </cell>
          <cell r="R8008" t="str">
            <v>YC10</v>
          </cell>
          <cell r="S8008">
            <v>2.79</v>
          </cell>
        </row>
        <row r="8009">
          <cell r="M8009" t="str">
            <v>SCS0000930</v>
          </cell>
          <cell r="N8009" t="str">
            <v>1932389A</v>
          </cell>
          <cell r="O8009" t="str">
            <v>后排两侧头枕骨架总成</v>
          </cell>
          <cell r="Q8009">
            <v>120</v>
          </cell>
          <cell r="R8009" t="str">
            <v>YC01</v>
          </cell>
          <cell r="S8009">
            <v>5.12</v>
          </cell>
        </row>
        <row r="8010">
          <cell r="M8010" t="str">
            <v>SCS0004507</v>
          </cell>
          <cell r="N8010">
            <v>1943004</v>
          </cell>
          <cell r="O8010" t="str">
            <v>副驾座框右侧边板总成</v>
          </cell>
          <cell r="P8010" t="str">
            <v>C32B</v>
          </cell>
          <cell r="Q8010">
            <v>2179</v>
          </cell>
          <cell r="R8010" t="str">
            <v>YC10</v>
          </cell>
          <cell r="S8010">
            <v>7.51</v>
          </cell>
        </row>
        <row r="8011">
          <cell r="M8011" t="str">
            <v>BEC0000057</v>
          </cell>
          <cell r="N8011" t="str">
            <v>L4311</v>
          </cell>
          <cell r="O8011" t="str">
            <v>TCU（加热垫控制器）</v>
          </cell>
          <cell r="P8011" t="str">
            <v>P203</v>
          </cell>
          <cell r="Q8011">
            <v>560</v>
          </cell>
          <cell r="R8011" t="str">
            <v>YC01</v>
          </cell>
          <cell r="S8011">
            <v>35.89</v>
          </cell>
        </row>
        <row r="8012">
          <cell r="M8012" t="str">
            <v>SCS0001421</v>
          </cell>
          <cell r="N8012">
            <v>1943004</v>
          </cell>
          <cell r="O8012" t="str">
            <v>右旋转支架总成</v>
          </cell>
          <cell r="P8012" t="str">
            <v>C40D</v>
          </cell>
          <cell r="Q8012">
            <v>336</v>
          </cell>
          <cell r="R8012" t="str">
            <v>YC10</v>
          </cell>
          <cell r="S8012">
            <v>8.02</v>
          </cell>
        </row>
        <row r="8013">
          <cell r="M8013" t="str">
            <v>SCS0000932</v>
          </cell>
          <cell r="N8013" t="str">
            <v>1932389A</v>
          </cell>
          <cell r="O8013" t="str">
            <v>后排中间头枕骨架总成</v>
          </cell>
          <cell r="Q8013">
            <v>60</v>
          </cell>
          <cell r="R8013" t="str">
            <v>YC01</v>
          </cell>
          <cell r="S8013">
            <v>5.84</v>
          </cell>
        </row>
        <row r="8014">
          <cell r="M8014" t="str">
            <v>SCS0004508</v>
          </cell>
          <cell r="N8014">
            <v>1943004</v>
          </cell>
          <cell r="O8014" t="str">
            <v>主驾座框右侧边板总成</v>
          </cell>
          <cell r="P8014" t="str">
            <v>C32B</v>
          </cell>
          <cell r="Q8014">
            <v>2330</v>
          </cell>
          <cell r="R8014" t="str">
            <v>YC10</v>
          </cell>
          <cell r="S8014">
            <v>3.6281500000000002</v>
          </cell>
        </row>
        <row r="8015">
          <cell r="M8015" t="str">
            <v>BEC0000060</v>
          </cell>
          <cell r="N8015" t="str">
            <v>L4311</v>
          </cell>
          <cell r="O8015" t="str">
            <v>SBR</v>
          </cell>
          <cell r="P8015" t="str">
            <v>P203</v>
          </cell>
          <cell r="Q8015">
            <v>608</v>
          </cell>
          <cell r="R8015" t="str">
            <v>YC01</v>
          </cell>
          <cell r="S8015">
            <v>14.07</v>
          </cell>
        </row>
        <row r="8016">
          <cell r="M8016" t="str">
            <v>SCS0001422</v>
          </cell>
          <cell r="N8016">
            <v>1943004</v>
          </cell>
          <cell r="O8016" t="str">
            <v>左旋转支架总成</v>
          </cell>
          <cell r="P8016" t="str">
            <v>C40D</v>
          </cell>
          <cell r="Q8016">
            <v>336</v>
          </cell>
          <cell r="R8016" t="str">
            <v>YC10</v>
          </cell>
          <cell r="S8016">
            <v>8.02</v>
          </cell>
        </row>
        <row r="8017">
          <cell r="M8017" t="str">
            <v>SCS0001669</v>
          </cell>
          <cell r="N8017" t="str">
            <v>1932389A</v>
          </cell>
          <cell r="O8017" t="str">
            <v>中间头枕杆焊接总成</v>
          </cell>
          <cell r="P8017" t="str">
            <v>C40DB</v>
          </cell>
          <cell r="Q8017">
            <v>726</v>
          </cell>
          <cell r="R8017" t="str">
            <v>YC01</v>
          </cell>
          <cell r="S8017">
            <v>6.3</v>
          </cell>
        </row>
        <row r="8018">
          <cell r="M8018" t="str">
            <v>SCS0004509</v>
          </cell>
          <cell r="N8018">
            <v>1943004</v>
          </cell>
          <cell r="O8018" t="str">
            <v>副驾座框左侧边板总成</v>
          </cell>
          <cell r="P8018" t="str">
            <v>C32B</v>
          </cell>
          <cell r="Q8018">
            <v>2179</v>
          </cell>
          <cell r="R8018" t="str">
            <v>YC10</v>
          </cell>
          <cell r="S8018">
            <v>7.73</v>
          </cell>
        </row>
        <row r="8019">
          <cell r="M8019" t="str">
            <v>BEC0000004</v>
          </cell>
          <cell r="N8019" t="str">
            <v>L4311</v>
          </cell>
          <cell r="O8019" t="str">
            <v>SBR</v>
          </cell>
          <cell r="P8019" t="str">
            <v>H32B</v>
          </cell>
          <cell r="Q8019">
            <v>100</v>
          </cell>
          <cell r="R8019" t="str">
            <v>YC01</v>
          </cell>
          <cell r="S8019">
            <v>14.07</v>
          </cell>
        </row>
        <row r="8020">
          <cell r="M8020" t="str">
            <v>SCS0001423</v>
          </cell>
          <cell r="N8020">
            <v>1943004</v>
          </cell>
          <cell r="O8020" t="str">
            <v>锁支架</v>
          </cell>
          <cell r="P8020" t="str">
            <v>C40D</v>
          </cell>
          <cell r="Q8020">
            <v>672</v>
          </cell>
          <cell r="R8020" t="str">
            <v>YC10</v>
          </cell>
          <cell r="S8020">
            <v>2.67</v>
          </cell>
        </row>
        <row r="8021">
          <cell r="M8021" t="str">
            <v>SCS0001670</v>
          </cell>
          <cell r="N8021" t="str">
            <v>1932389A</v>
          </cell>
          <cell r="O8021" t="str">
            <v>两侧头枕杆</v>
          </cell>
          <cell r="P8021" t="str">
            <v>C40DB</v>
          </cell>
          <cell r="Q8021">
            <v>1452</v>
          </cell>
          <cell r="R8021" t="str">
            <v>YC01</v>
          </cell>
          <cell r="S8021">
            <v>7.04</v>
          </cell>
        </row>
        <row r="8022">
          <cell r="M8022" t="str">
            <v>SCS0004551</v>
          </cell>
          <cell r="N8022">
            <v>1943004</v>
          </cell>
          <cell r="O8022" t="str">
            <v>滑轨解锁手把</v>
          </cell>
          <cell r="P8022" t="str">
            <v>C32B</v>
          </cell>
          <cell r="Q8022">
            <v>4509</v>
          </cell>
          <cell r="R8022" t="str">
            <v>YC01</v>
          </cell>
          <cell r="S8022">
            <v>1.5622100000000001</v>
          </cell>
        </row>
        <row r="8023">
          <cell r="M8023" t="str">
            <v>BEC0000062</v>
          </cell>
          <cell r="N8023" t="str">
            <v>L4311</v>
          </cell>
          <cell r="O8023" t="str">
            <v>两侧SBR</v>
          </cell>
          <cell r="P8023" t="str">
            <v>P203后排</v>
          </cell>
          <cell r="Q8023">
            <v>10</v>
          </cell>
          <cell r="R8023" t="str">
            <v>YC01</v>
          </cell>
          <cell r="S8023">
            <v>14.07</v>
          </cell>
        </row>
        <row r="8024">
          <cell r="M8024" t="str">
            <v>SCS0001439</v>
          </cell>
          <cell r="N8024">
            <v>1943004</v>
          </cell>
          <cell r="O8024" t="str">
            <v>套板</v>
          </cell>
          <cell r="P8024" t="str">
            <v>C40D</v>
          </cell>
          <cell r="Q8024">
            <v>672</v>
          </cell>
          <cell r="R8024" t="str">
            <v>YC10</v>
          </cell>
          <cell r="S8024">
            <v>0.31</v>
          </cell>
        </row>
        <row r="8025">
          <cell r="M8025" t="str">
            <v>SCS0004023</v>
          </cell>
          <cell r="N8025" t="str">
            <v>1932389A</v>
          </cell>
          <cell r="O8025" t="str">
            <v>后排两侧头枕骨架总成</v>
          </cell>
          <cell r="P8025" t="str">
            <v>C32B</v>
          </cell>
          <cell r="Q8025">
            <v>2527</v>
          </cell>
          <cell r="R8025" t="str">
            <v>YC01</v>
          </cell>
          <cell r="S8025">
            <v>8.27</v>
          </cell>
        </row>
        <row r="8026">
          <cell r="M8026" t="str">
            <v>SCS0004553</v>
          </cell>
          <cell r="N8026">
            <v>1943004</v>
          </cell>
          <cell r="O8026" t="str">
            <v>副驾线束支撑板</v>
          </cell>
          <cell r="P8026" t="str">
            <v>C32B</v>
          </cell>
          <cell r="Q8026">
            <v>362</v>
          </cell>
          <cell r="R8026" t="str">
            <v>YC10</v>
          </cell>
          <cell r="S8026">
            <v>1.1000000000000001</v>
          </cell>
        </row>
        <row r="8027">
          <cell r="M8027" t="str">
            <v>BEC0000063</v>
          </cell>
          <cell r="N8027" t="str">
            <v>L4311</v>
          </cell>
          <cell r="O8027" t="str">
            <v>中间SBR</v>
          </cell>
          <cell r="P8027" t="str">
            <v>P203后排</v>
          </cell>
          <cell r="Q8027">
            <v>5</v>
          </cell>
          <cell r="R8027" t="str">
            <v>YC01</v>
          </cell>
          <cell r="S8027">
            <v>14.07</v>
          </cell>
        </row>
        <row r="8028">
          <cell r="M8028" t="str">
            <v>SCS0003936</v>
          </cell>
          <cell r="N8028">
            <v>1943004</v>
          </cell>
          <cell r="O8028" t="str">
            <v>后排座椅靠背中部支架总成</v>
          </cell>
          <cell r="Q8028">
            <v>630</v>
          </cell>
          <cell r="R8028" t="str">
            <v>CZ70</v>
          </cell>
          <cell r="S8028">
            <v>2.0299999999999998</v>
          </cell>
        </row>
        <row r="8029">
          <cell r="M8029" t="str">
            <v>SCS0004024</v>
          </cell>
          <cell r="N8029" t="str">
            <v>1932389A</v>
          </cell>
          <cell r="O8029" t="str">
            <v>后排中间头枕骨架总成</v>
          </cell>
          <cell r="P8029" t="str">
            <v>C32B</v>
          </cell>
          <cell r="Q8029">
            <v>231</v>
          </cell>
          <cell r="R8029" t="str">
            <v>YC01</v>
          </cell>
          <cell r="S8029">
            <v>7.77</v>
          </cell>
        </row>
        <row r="8030">
          <cell r="M8030" t="str">
            <v>SCS0004554</v>
          </cell>
          <cell r="N8030">
            <v>1943004</v>
          </cell>
          <cell r="O8030" t="str">
            <v>主驾线束支撑板</v>
          </cell>
          <cell r="P8030" t="str">
            <v>C32B</v>
          </cell>
          <cell r="Q8030">
            <v>2691</v>
          </cell>
          <cell r="R8030" t="str">
            <v>YC10</v>
          </cell>
          <cell r="S8030">
            <v>1.1000000000000001</v>
          </cell>
        </row>
        <row r="8031">
          <cell r="M8031" t="str">
            <v>SCS0001275</v>
          </cell>
          <cell r="N8031" t="str">
            <v>1933501A</v>
          </cell>
          <cell r="O8031" t="str">
            <v>后排左靠背锁</v>
          </cell>
          <cell r="P8031" t="str">
            <v>H32B</v>
          </cell>
          <cell r="Q8031">
            <v>200</v>
          </cell>
          <cell r="R8031" t="str">
            <v>YC01</v>
          </cell>
          <cell r="S8031">
            <v>16.489999999999998</v>
          </cell>
        </row>
        <row r="8032">
          <cell r="M8032" t="str">
            <v>SCS0006625</v>
          </cell>
          <cell r="N8032">
            <v>1943004</v>
          </cell>
          <cell r="O8032" t="str">
            <v>靠背主体管</v>
          </cell>
          <cell r="P8032" t="str">
            <v>P203后排整体背</v>
          </cell>
          <cell r="Q8032">
            <v>675</v>
          </cell>
          <cell r="R8032" t="str">
            <v>YC10</v>
          </cell>
          <cell r="S8032">
            <v>17.329999999999998</v>
          </cell>
        </row>
        <row r="8033">
          <cell r="M8033" t="str">
            <v>SCS0006383</v>
          </cell>
          <cell r="N8033" t="str">
            <v>1932389A</v>
          </cell>
          <cell r="O8033" t="str">
            <v>两侧头枕杆</v>
          </cell>
          <cell r="P8033" t="str">
            <v>P203</v>
          </cell>
          <cell r="Q8033">
            <v>2046</v>
          </cell>
          <cell r="R8033" t="str">
            <v>YC01</v>
          </cell>
          <cell r="S8033">
            <v>6.5</v>
          </cell>
        </row>
        <row r="8034">
          <cell r="M8034" t="str">
            <v>SCS0004841</v>
          </cell>
          <cell r="N8034">
            <v>1943004</v>
          </cell>
          <cell r="O8034" t="str">
            <v>座盆支撑弯管</v>
          </cell>
          <cell r="P8034" t="str">
            <v>C32B</v>
          </cell>
          <cell r="Q8034">
            <v>4509</v>
          </cell>
          <cell r="R8034" t="str">
            <v>YC10</v>
          </cell>
          <cell r="S8034">
            <v>0.27443000000000001</v>
          </cell>
        </row>
        <row r="8035">
          <cell r="M8035" t="str">
            <v>SCS0001276</v>
          </cell>
          <cell r="N8035" t="str">
            <v>1933501A</v>
          </cell>
          <cell r="O8035" t="str">
            <v>后排右靠背锁</v>
          </cell>
          <cell r="P8035" t="str">
            <v>H32B</v>
          </cell>
          <cell r="Q8035">
            <v>200</v>
          </cell>
          <cell r="R8035" t="str">
            <v>YC01</v>
          </cell>
          <cell r="S8035">
            <v>16.489999999999998</v>
          </cell>
        </row>
        <row r="8036">
          <cell r="M8036" t="str">
            <v>SCS0006626</v>
          </cell>
          <cell r="N8036">
            <v>1943004</v>
          </cell>
          <cell r="O8036" t="str">
            <v>靠背左侧边钣焊接总成</v>
          </cell>
          <cell r="P8036" t="str">
            <v>P203后排整体背</v>
          </cell>
          <cell r="Q8036">
            <v>675</v>
          </cell>
          <cell r="R8036" t="str">
            <v>YC10</v>
          </cell>
          <cell r="S8036">
            <v>9.7100000000000009</v>
          </cell>
        </row>
        <row r="8037">
          <cell r="M8037" t="str">
            <v>SCS0006385</v>
          </cell>
          <cell r="N8037" t="str">
            <v>1932389A</v>
          </cell>
          <cell r="O8037" t="str">
            <v>中间头枕杆</v>
          </cell>
          <cell r="P8037" t="str">
            <v>P203</v>
          </cell>
          <cell r="Q8037">
            <v>583</v>
          </cell>
          <cell r="R8037" t="str">
            <v>YC01</v>
          </cell>
          <cell r="S8037">
            <v>6.7</v>
          </cell>
        </row>
        <row r="8038">
          <cell r="M8038" t="str">
            <v>SCS0004971</v>
          </cell>
          <cell r="N8038">
            <v>1943004</v>
          </cell>
          <cell r="O8038" t="str">
            <v>主驾安全带固定板总成</v>
          </cell>
          <cell r="P8038" t="str">
            <v>C32B</v>
          </cell>
          <cell r="Q8038">
            <v>2330</v>
          </cell>
          <cell r="R8038" t="str">
            <v>YC01</v>
          </cell>
          <cell r="S8038">
            <v>2.58</v>
          </cell>
        </row>
        <row r="8039">
          <cell r="M8039" t="str">
            <v>BFA0000124</v>
          </cell>
          <cell r="N8039">
            <v>1943003</v>
          </cell>
          <cell r="O8039" t="str">
            <v>码钉</v>
          </cell>
          <cell r="P8039" t="str">
            <v>规格1010J</v>
          </cell>
          <cell r="Q8039">
            <v>650</v>
          </cell>
          <cell r="R8039" t="str">
            <v>YC01</v>
          </cell>
          <cell r="S8039">
            <v>3.0000000000000001E-3</v>
          </cell>
        </row>
        <row r="8040">
          <cell r="M8040" t="str">
            <v>SCS0006627</v>
          </cell>
          <cell r="N8040">
            <v>1943004</v>
          </cell>
          <cell r="O8040" t="str">
            <v>靠背右侧边钣焊接总成</v>
          </cell>
          <cell r="P8040" t="str">
            <v>P203后排整体背</v>
          </cell>
          <cell r="Q8040">
            <v>675</v>
          </cell>
          <cell r="R8040" t="str">
            <v>YC10</v>
          </cell>
          <cell r="S8040">
            <v>9.7100000000000009</v>
          </cell>
        </row>
        <row r="8041">
          <cell r="M8041" t="str">
            <v>scs0005378</v>
          </cell>
          <cell r="N8041" t="str">
            <v>L4533</v>
          </cell>
          <cell r="O8041" t="str">
            <v>前排座垫泡沫总成</v>
          </cell>
          <cell r="P8041" t="str">
            <v>P203</v>
          </cell>
          <cell r="Q8041">
            <v>0.42399999999999999</v>
          </cell>
          <cell r="R8041" t="str">
            <v>BC01</v>
          </cell>
          <cell r="S8041">
            <v>19.78</v>
          </cell>
        </row>
        <row r="8042">
          <cell r="M8042" t="str">
            <v>SCS0004976</v>
          </cell>
          <cell r="N8042">
            <v>1943004</v>
          </cell>
          <cell r="O8042" t="str">
            <v>豪华型前横管总成</v>
          </cell>
          <cell r="P8042" t="str">
            <v>C32B</v>
          </cell>
          <cell r="Q8042">
            <v>2330</v>
          </cell>
          <cell r="R8042" t="str">
            <v>YC01</v>
          </cell>
          <cell r="S8042">
            <v>11.17</v>
          </cell>
        </row>
        <row r="8043">
          <cell r="M8043" t="str">
            <v>BFA0000051</v>
          </cell>
          <cell r="N8043">
            <v>1943003</v>
          </cell>
          <cell r="O8043" t="str">
            <v>十字槽盘头螺钉</v>
          </cell>
          <cell r="P8043" t="str">
            <v>M5*6彩锌</v>
          </cell>
          <cell r="Q8043">
            <v>3336</v>
          </cell>
          <cell r="R8043" t="str">
            <v>YC01</v>
          </cell>
          <cell r="S8043">
            <v>0.02</v>
          </cell>
        </row>
        <row r="8044">
          <cell r="M8044" t="str">
            <v>SCS0006628</v>
          </cell>
          <cell r="N8044">
            <v>1943004</v>
          </cell>
          <cell r="O8044" t="str">
            <v>靠背连接横管1</v>
          </cell>
          <cell r="P8044" t="str">
            <v>P203后排整体背</v>
          </cell>
          <cell r="Q8044">
            <v>675</v>
          </cell>
          <cell r="R8044" t="str">
            <v>YC10</v>
          </cell>
          <cell r="S8044">
            <v>8.18</v>
          </cell>
        </row>
        <row r="8045">
          <cell r="M8045" t="str">
            <v>scs0005378</v>
          </cell>
          <cell r="N8045" t="str">
            <v>L4533</v>
          </cell>
          <cell r="O8045" t="str">
            <v>前排座垫泡沫总成</v>
          </cell>
          <cell r="P8045" t="str">
            <v>P203</v>
          </cell>
          <cell r="Q8045">
            <v>423.57600000000002</v>
          </cell>
          <cell r="R8045" t="str">
            <v>BC01</v>
          </cell>
          <cell r="S8045">
            <v>19.78</v>
          </cell>
        </row>
        <row r="8046">
          <cell r="M8046" t="str">
            <v>SCS0004978</v>
          </cell>
          <cell r="N8046">
            <v>1943004</v>
          </cell>
          <cell r="O8046" t="str">
            <v>豪华型后旋转管总成</v>
          </cell>
          <cell r="P8046" t="str">
            <v>C32B</v>
          </cell>
          <cell r="Q8046">
            <v>2330</v>
          </cell>
          <cell r="R8046" t="str">
            <v>YC01</v>
          </cell>
          <cell r="S8046">
            <v>12.082369999999999</v>
          </cell>
        </row>
        <row r="8047">
          <cell r="M8047" t="str">
            <v>BFA0000052</v>
          </cell>
          <cell r="N8047">
            <v>1943003</v>
          </cell>
          <cell r="O8047" t="str">
            <v>十字槽沉头螺钉</v>
          </cell>
          <cell r="P8047" t="str">
            <v>M4*6彩锌</v>
          </cell>
          <cell r="Q8047">
            <v>556</v>
          </cell>
          <cell r="R8047" t="str">
            <v>YC01</v>
          </cell>
          <cell r="S8047">
            <v>0.01</v>
          </cell>
        </row>
        <row r="8048">
          <cell r="M8048" t="str">
            <v>SCS0006629</v>
          </cell>
          <cell r="N8048">
            <v>1943004</v>
          </cell>
          <cell r="O8048" t="str">
            <v>ISOFIX焊接总成</v>
          </cell>
          <cell r="P8048" t="str">
            <v>P203后排整体背</v>
          </cell>
          <cell r="Q8048">
            <v>65</v>
          </cell>
          <cell r="R8048" t="str">
            <v>YC10</v>
          </cell>
          <cell r="S8048">
            <v>21.4</v>
          </cell>
        </row>
        <row r="8049">
          <cell r="M8049" t="str">
            <v>SCS0003414</v>
          </cell>
          <cell r="N8049" t="str">
            <v>L4533</v>
          </cell>
          <cell r="O8049" t="str">
            <v>驾座头枕泡沫总成</v>
          </cell>
          <cell r="Q8049">
            <v>1610</v>
          </cell>
          <cell r="R8049" t="str">
            <v>YC03</v>
          </cell>
          <cell r="S8049">
            <v>6.17</v>
          </cell>
        </row>
        <row r="8050">
          <cell r="M8050" t="str">
            <v>scs0004980</v>
          </cell>
          <cell r="N8050">
            <v>1943004</v>
          </cell>
          <cell r="O8050" t="str">
            <v>右后侧横梁支撑板</v>
          </cell>
          <cell r="P8050" t="str">
            <v>C32B</v>
          </cell>
          <cell r="Q8050">
            <v>2179</v>
          </cell>
          <cell r="R8050" t="str">
            <v>YC01</v>
          </cell>
          <cell r="S8050">
            <v>3.83</v>
          </cell>
        </row>
        <row r="8051">
          <cell r="M8051" t="str">
            <v>BFA0000322</v>
          </cell>
          <cell r="N8051">
            <v>1943003</v>
          </cell>
          <cell r="O8051" t="str">
            <v>台阶螺栓</v>
          </cell>
          <cell r="P8051" t="str">
            <v>C32B</v>
          </cell>
          <cell r="Q8051">
            <v>680</v>
          </cell>
          <cell r="R8051" t="str">
            <v>YC01</v>
          </cell>
          <cell r="S8051">
            <v>0.81</v>
          </cell>
        </row>
        <row r="8052">
          <cell r="M8052" t="str">
            <v>SCS0006630</v>
          </cell>
          <cell r="N8052">
            <v>1943004</v>
          </cell>
          <cell r="O8052" t="str">
            <v>纵向连接管</v>
          </cell>
          <cell r="P8052" t="str">
            <v>P203后排整体背</v>
          </cell>
          <cell r="Q8052">
            <v>1350</v>
          </cell>
          <cell r="R8052" t="str">
            <v>YC10</v>
          </cell>
          <cell r="S8052">
            <v>4.17</v>
          </cell>
        </row>
        <row r="8053">
          <cell r="M8053" t="str">
            <v>SCS0003433</v>
          </cell>
          <cell r="N8053" t="str">
            <v>L4533</v>
          </cell>
          <cell r="O8053" t="str">
            <v>前排头枕泡沫总成</v>
          </cell>
          <cell r="Q8053">
            <v>135</v>
          </cell>
          <cell r="R8053" t="str">
            <v>YC01</v>
          </cell>
          <cell r="S8053">
            <v>4.5</v>
          </cell>
        </row>
        <row r="8054">
          <cell r="M8054" t="str">
            <v>scs0004981</v>
          </cell>
          <cell r="N8054">
            <v>1943004</v>
          </cell>
          <cell r="O8054" t="str">
            <v>右前侧横梁支撑板</v>
          </cell>
          <cell r="P8054" t="str">
            <v>C32B</v>
          </cell>
          <cell r="Q8054">
            <v>2179</v>
          </cell>
          <cell r="R8054" t="str">
            <v>YC01</v>
          </cell>
          <cell r="S8054">
            <v>3.32</v>
          </cell>
        </row>
        <row r="8055">
          <cell r="M8055" t="str">
            <v>BFA0000751</v>
          </cell>
          <cell r="N8055">
            <v>1943003</v>
          </cell>
          <cell r="O8055" t="str">
            <v>六角法兰面锁紧螺母</v>
          </cell>
          <cell r="P8055" t="str">
            <v>非金属嵌件M6</v>
          </cell>
          <cell r="Q8055">
            <v>668</v>
          </cell>
          <cell r="R8055" t="str">
            <v>YC10</v>
          </cell>
          <cell r="S8055">
            <v>0.12</v>
          </cell>
        </row>
        <row r="8056">
          <cell r="M8056" t="str">
            <v>SCS0006634</v>
          </cell>
          <cell r="N8056">
            <v>1943004</v>
          </cell>
          <cell r="O8056" t="str">
            <v>车身连接钢丝-右</v>
          </cell>
          <cell r="P8056" t="str">
            <v>P203后排整体背</v>
          </cell>
          <cell r="Q8056">
            <v>65</v>
          </cell>
          <cell r="R8056" t="str">
            <v>YC10</v>
          </cell>
          <cell r="S8056">
            <v>0.46</v>
          </cell>
        </row>
        <row r="8057">
          <cell r="M8057" t="str">
            <v>SCS0003604</v>
          </cell>
          <cell r="N8057" t="str">
            <v>L4533</v>
          </cell>
          <cell r="O8057" t="str">
            <v>前排头枕合棉</v>
          </cell>
          <cell r="P8057" t="str">
            <v>H32B</v>
          </cell>
          <cell r="Q8057">
            <v>2330</v>
          </cell>
          <cell r="R8057" t="str">
            <v>YC01</v>
          </cell>
          <cell r="S8057">
            <v>7.78</v>
          </cell>
        </row>
        <row r="8058">
          <cell r="M8058" t="str">
            <v>scs0004982</v>
          </cell>
          <cell r="N8058">
            <v>1943004</v>
          </cell>
          <cell r="O8058" t="str">
            <v>左后侧横梁支撑板</v>
          </cell>
          <cell r="P8058" t="str">
            <v>C32B</v>
          </cell>
          <cell r="Q8058">
            <v>2179</v>
          </cell>
          <cell r="R8058" t="str">
            <v>YC01</v>
          </cell>
          <cell r="S8058">
            <v>3.83</v>
          </cell>
        </row>
        <row r="8059">
          <cell r="M8059" t="str">
            <v>BFA0000007</v>
          </cell>
          <cell r="N8059">
            <v>1943003</v>
          </cell>
          <cell r="O8059" t="str">
            <v>平垫圈￠8</v>
          </cell>
          <cell r="P8059" t="str">
            <v>￠8黑</v>
          </cell>
          <cell r="Q8059">
            <v>340</v>
          </cell>
          <cell r="R8059" t="str">
            <v>YC01</v>
          </cell>
          <cell r="S8059">
            <v>0.02</v>
          </cell>
        </row>
        <row r="8060">
          <cell r="M8060" t="str">
            <v>SCS0006635</v>
          </cell>
          <cell r="N8060">
            <v>1943004</v>
          </cell>
          <cell r="O8060" t="str">
            <v>车身连接钢丝-左</v>
          </cell>
          <cell r="P8060" t="str">
            <v>P203后排整体背</v>
          </cell>
          <cell r="Q8060">
            <v>65</v>
          </cell>
          <cell r="R8060" t="str">
            <v>YC10</v>
          </cell>
          <cell r="S8060">
            <v>0.46</v>
          </cell>
        </row>
        <row r="8061">
          <cell r="M8061" t="str">
            <v>SCS0006379</v>
          </cell>
          <cell r="N8061" t="str">
            <v>L4533</v>
          </cell>
          <cell r="O8061" t="str">
            <v>前排头枕泡沫本体</v>
          </cell>
          <cell r="P8061" t="str">
            <v>P203</v>
          </cell>
          <cell r="Q8061">
            <v>2208</v>
          </cell>
          <cell r="R8061" t="str">
            <v>YC01</v>
          </cell>
          <cell r="S8061">
            <v>7.93</v>
          </cell>
        </row>
        <row r="8062">
          <cell r="M8062" t="str">
            <v>scs0004983</v>
          </cell>
          <cell r="N8062">
            <v>1943004</v>
          </cell>
          <cell r="O8062" t="str">
            <v>左前侧横梁支撑板</v>
          </cell>
          <cell r="P8062" t="str">
            <v>C32B</v>
          </cell>
          <cell r="Q8062">
            <v>2179</v>
          </cell>
          <cell r="R8062" t="str">
            <v>YC01</v>
          </cell>
          <cell r="S8062">
            <v>3.32</v>
          </cell>
        </row>
        <row r="8063">
          <cell r="M8063" t="str">
            <v>BFA0000008</v>
          </cell>
          <cell r="N8063">
            <v>1943003</v>
          </cell>
          <cell r="O8063" t="str">
            <v>弹簧垫圈￠8</v>
          </cell>
          <cell r="P8063" t="str">
            <v>￠8黑</v>
          </cell>
          <cell r="Q8063">
            <v>340</v>
          </cell>
          <cell r="R8063" t="str">
            <v>YC01</v>
          </cell>
          <cell r="S8063">
            <v>0.01</v>
          </cell>
        </row>
        <row r="8064">
          <cell r="M8064" t="str">
            <v>SCS0006636</v>
          </cell>
          <cell r="N8064">
            <v>1943004</v>
          </cell>
          <cell r="O8064" t="str">
            <v>扶手泡沫支撑钢丝</v>
          </cell>
          <cell r="P8064" t="str">
            <v>P203后排整体背</v>
          </cell>
          <cell r="Q8064">
            <v>65</v>
          </cell>
          <cell r="R8064" t="str">
            <v>YC10</v>
          </cell>
          <cell r="S8064">
            <v>0.52</v>
          </cell>
        </row>
        <row r="8065">
          <cell r="M8065" t="str">
            <v>SCS0006697</v>
          </cell>
          <cell r="N8065" t="str">
            <v>L4533</v>
          </cell>
          <cell r="O8065" t="str">
            <v>靠背左扶手泡沫总成</v>
          </cell>
          <cell r="P8065" t="str">
            <v>中联座椅</v>
          </cell>
          <cell r="Q8065">
            <v>1610</v>
          </cell>
          <cell r="R8065" t="str">
            <v>YC01</v>
          </cell>
          <cell r="S8065">
            <v>2.4900000000000002</v>
          </cell>
        </row>
        <row r="8066">
          <cell r="M8066" t="str">
            <v>scs0004984</v>
          </cell>
          <cell r="N8066">
            <v>1943004</v>
          </cell>
          <cell r="O8066" t="str">
            <v>副驾安全带固定板总成</v>
          </cell>
          <cell r="P8066" t="str">
            <v>C32B</v>
          </cell>
          <cell r="Q8066">
            <v>2179</v>
          </cell>
          <cell r="R8066" t="str">
            <v>YC01</v>
          </cell>
          <cell r="S8066">
            <v>2.58</v>
          </cell>
        </row>
        <row r="8067">
          <cell r="M8067" t="str">
            <v>BFA0000019</v>
          </cell>
          <cell r="N8067">
            <v>1943003</v>
          </cell>
          <cell r="O8067" t="str">
            <v>盖形螺母</v>
          </cell>
          <cell r="P8067" t="str">
            <v>M8黑色</v>
          </cell>
          <cell r="Q8067">
            <v>18184</v>
          </cell>
          <cell r="R8067" t="str">
            <v>YC10</v>
          </cell>
          <cell r="S8067">
            <v>0.21</v>
          </cell>
        </row>
        <row r="8068">
          <cell r="M8068" t="str">
            <v>SCS0006637</v>
          </cell>
          <cell r="N8068">
            <v>1943004</v>
          </cell>
          <cell r="O8068" t="str">
            <v>靠背左侧打钉钢丝</v>
          </cell>
          <cell r="P8068" t="str">
            <v>P203后排整体背</v>
          </cell>
          <cell r="Q8068">
            <v>675</v>
          </cell>
          <cell r="R8068" t="str">
            <v>YC10</v>
          </cell>
          <cell r="S8068">
            <v>0.73</v>
          </cell>
        </row>
        <row r="8069">
          <cell r="M8069" t="str">
            <v>SCS0006699</v>
          </cell>
          <cell r="N8069" t="str">
            <v>L4533</v>
          </cell>
          <cell r="O8069" t="str">
            <v>靠背右扶手泡沫总成</v>
          </cell>
          <cell r="P8069" t="str">
            <v>中联座椅</v>
          </cell>
          <cell r="Q8069">
            <v>1610</v>
          </cell>
          <cell r="R8069" t="str">
            <v>YC01</v>
          </cell>
          <cell r="S8069">
            <v>2.4900000000000002</v>
          </cell>
        </row>
        <row r="8070">
          <cell r="M8070" t="str">
            <v>SCS0005010</v>
          </cell>
          <cell r="N8070">
            <v>1943004</v>
          </cell>
          <cell r="O8070" t="str">
            <v>C32B垫片钣金</v>
          </cell>
          <cell r="P8070" t="str">
            <v>C32B</v>
          </cell>
          <cell r="Q8070">
            <v>4449</v>
          </cell>
          <cell r="R8070" t="str">
            <v>YC01</v>
          </cell>
          <cell r="S8070">
            <v>0.51</v>
          </cell>
        </row>
        <row r="8071">
          <cell r="M8071" t="str">
            <v>BFA0000028</v>
          </cell>
          <cell r="N8071">
            <v>1943003</v>
          </cell>
          <cell r="O8071" t="str">
            <v>非金属嵌件六角锁紧螺母</v>
          </cell>
          <cell r="P8071" t="str">
            <v>M6镀白锌</v>
          </cell>
          <cell r="Q8071">
            <v>216</v>
          </cell>
          <cell r="R8071" t="str">
            <v>YC10</v>
          </cell>
          <cell r="S8071">
            <v>0.04</v>
          </cell>
        </row>
        <row r="8072">
          <cell r="M8072" t="str">
            <v>SCS0006638</v>
          </cell>
          <cell r="N8072">
            <v>1943004</v>
          </cell>
          <cell r="O8072" t="str">
            <v>靠背右侧打钉钢丝</v>
          </cell>
          <cell r="P8072" t="str">
            <v>P203后排整体背</v>
          </cell>
          <cell r="Q8072">
            <v>675</v>
          </cell>
          <cell r="R8072" t="str">
            <v>YC10</v>
          </cell>
          <cell r="S8072">
            <v>0.73</v>
          </cell>
        </row>
        <row r="8073">
          <cell r="M8073" t="str">
            <v>SCS0003423</v>
          </cell>
          <cell r="N8073" t="str">
            <v>L4533</v>
          </cell>
          <cell r="O8073" t="str">
            <v>独立座垫泡沫总成</v>
          </cell>
          <cell r="P8073">
            <v>306</v>
          </cell>
          <cell r="Q8073">
            <v>51</v>
          </cell>
          <cell r="R8073" t="str">
            <v>BC01</v>
          </cell>
          <cell r="S8073">
            <v>21.32</v>
          </cell>
        </row>
        <row r="8074">
          <cell r="M8074" t="str">
            <v>SCS0005370</v>
          </cell>
          <cell r="N8074">
            <v>1943004</v>
          </cell>
          <cell r="O8074" t="str">
            <v>六分装车连接支架</v>
          </cell>
          <cell r="P8074" t="str">
            <v>H32B</v>
          </cell>
          <cell r="Q8074">
            <v>2207</v>
          </cell>
          <cell r="R8074" t="str">
            <v>YC01</v>
          </cell>
          <cell r="S8074">
            <v>3.0789599999999999</v>
          </cell>
        </row>
        <row r="8075">
          <cell r="M8075" t="str">
            <v>BFA0000044</v>
          </cell>
          <cell r="N8075">
            <v>1943003</v>
          </cell>
          <cell r="O8075" t="str">
            <v>六角法兰面带齿螺栓</v>
          </cell>
          <cell r="P8075" t="str">
            <v>M8*20黑</v>
          </cell>
          <cell r="Q8075">
            <v>340</v>
          </cell>
          <cell r="R8075" t="str">
            <v>YC01</v>
          </cell>
          <cell r="S8075">
            <v>0.09</v>
          </cell>
        </row>
        <row r="8076">
          <cell r="M8076" t="str">
            <v>SCS0006639</v>
          </cell>
          <cell r="N8076">
            <v>1943004</v>
          </cell>
          <cell r="O8076" t="str">
            <v>靠背上侧打钉钢丝</v>
          </cell>
          <cell r="P8076" t="str">
            <v>P203后排整体背</v>
          </cell>
          <cell r="Q8076">
            <v>675</v>
          </cell>
          <cell r="R8076" t="str">
            <v>YC10</v>
          </cell>
          <cell r="S8076">
            <v>0.73</v>
          </cell>
        </row>
        <row r="8077">
          <cell r="M8077" t="str">
            <v>SCS0003424</v>
          </cell>
          <cell r="N8077" t="str">
            <v>L4533</v>
          </cell>
          <cell r="O8077" t="str">
            <v>独立靠背泡沫总成</v>
          </cell>
          <cell r="P8077">
            <v>306</v>
          </cell>
          <cell r="Q8077">
            <v>68</v>
          </cell>
          <cell r="R8077" t="str">
            <v>YC01</v>
          </cell>
          <cell r="S8077">
            <v>22.64</v>
          </cell>
        </row>
        <row r="8078">
          <cell r="M8078" t="str">
            <v>SCS0005371</v>
          </cell>
          <cell r="N8078">
            <v>1943004</v>
          </cell>
          <cell r="O8078" t="str">
            <v>四分装车连接支架</v>
          </cell>
          <cell r="P8078" t="str">
            <v>H32B</v>
          </cell>
          <cell r="Q8078">
            <v>2207</v>
          </cell>
          <cell r="R8078" t="str">
            <v>YC01</v>
          </cell>
          <cell r="S8078">
            <v>3.0789599999999999</v>
          </cell>
        </row>
        <row r="8079">
          <cell r="M8079" t="str">
            <v>BFA0000080</v>
          </cell>
          <cell r="N8079">
            <v>1943003</v>
          </cell>
          <cell r="O8079" t="str">
            <v>全金属六角法兰面锁紧螺母</v>
          </cell>
          <cell r="P8079" t="str">
            <v>M10白锌</v>
          </cell>
          <cell r="Q8079">
            <v>1112</v>
          </cell>
          <cell r="R8079" t="str">
            <v>YC01</v>
          </cell>
          <cell r="S8079">
            <v>0.18</v>
          </cell>
        </row>
        <row r="8080">
          <cell r="M8080" t="str">
            <v>SCS0006640</v>
          </cell>
          <cell r="N8080">
            <v>1943004</v>
          </cell>
          <cell r="O8080" t="str">
            <v>靠背右上侧打钉钢丝</v>
          </cell>
          <cell r="P8080" t="str">
            <v>P203后排整体背</v>
          </cell>
          <cell r="Q8080">
            <v>584</v>
          </cell>
          <cell r="R8080" t="str">
            <v>YC10</v>
          </cell>
          <cell r="S8080">
            <v>0.53</v>
          </cell>
        </row>
        <row r="8081">
          <cell r="M8081" t="str">
            <v>SCS0005372</v>
          </cell>
          <cell r="N8081" t="str">
            <v>L4533</v>
          </cell>
          <cell r="O8081" t="str">
            <v>前排靠背泡沫总成</v>
          </cell>
          <cell r="P8081" t="str">
            <v>P203无气囊</v>
          </cell>
          <cell r="Q8081">
            <v>484</v>
          </cell>
          <cell r="R8081" t="str">
            <v>BC01</v>
          </cell>
          <cell r="S8081">
            <v>30.77</v>
          </cell>
        </row>
        <row r="8082">
          <cell r="M8082" t="str">
            <v>SCS0006016</v>
          </cell>
          <cell r="N8082">
            <v>1943004</v>
          </cell>
          <cell r="O8082" t="str">
            <v>副驾左前支架</v>
          </cell>
          <cell r="P8082" t="str">
            <v>P203</v>
          </cell>
          <cell r="Q8082">
            <v>362</v>
          </cell>
          <cell r="R8082" t="str">
            <v>YC10</v>
          </cell>
          <cell r="S8082">
            <v>1.52</v>
          </cell>
        </row>
        <row r="8083">
          <cell r="M8083" t="str">
            <v>BFA0000084</v>
          </cell>
          <cell r="N8083">
            <v>1943003</v>
          </cell>
          <cell r="O8083" t="str">
            <v>十字槽圆头自攻螺钉</v>
          </cell>
          <cell r="P8083" t="str">
            <v>ST4.2x9.5F型黑</v>
          </cell>
          <cell r="Q8083">
            <v>7234</v>
          </cell>
          <cell r="R8083" t="str">
            <v>YC01</v>
          </cell>
          <cell r="S8083">
            <v>0.08</v>
          </cell>
        </row>
        <row r="8084">
          <cell r="M8084" t="str">
            <v>SCS0006641</v>
          </cell>
          <cell r="N8084">
            <v>1943004</v>
          </cell>
          <cell r="O8084" t="str">
            <v>靠背左上侧打钉钢丝</v>
          </cell>
          <cell r="P8084" t="str">
            <v>P203后排整体背</v>
          </cell>
          <cell r="Q8084">
            <v>602</v>
          </cell>
          <cell r="R8084" t="str">
            <v>YC10</v>
          </cell>
          <cell r="S8084">
            <v>0.53</v>
          </cell>
        </row>
        <row r="8085">
          <cell r="M8085" t="str">
            <v>SCS0005445</v>
          </cell>
          <cell r="N8085" t="str">
            <v>L4533</v>
          </cell>
          <cell r="O8085" t="str">
            <v>靠背合棉总成</v>
          </cell>
          <cell r="P8085" t="str">
            <v>P203后排有扶手</v>
          </cell>
          <cell r="Q8085">
            <v>135</v>
          </cell>
          <cell r="R8085" t="str">
            <v>BC01</v>
          </cell>
          <cell r="S8085">
            <v>56.49</v>
          </cell>
        </row>
        <row r="8086">
          <cell r="M8086" t="str">
            <v>SCS0006017</v>
          </cell>
          <cell r="N8086">
            <v>1943004</v>
          </cell>
          <cell r="O8086" t="str">
            <v>副驾右前支架</v>
          </cell>
          <cell r="P8086" t="str">
            <v>P203</v>
          </cell>
          <cell r="Q8086">
            <v>362</v>
          </cell>
          <cell r="R8086" t="str">
            <v>YC10</v>
          </cell>
          <cell r="S8086">
            <v>1.52</v>
          </cell>
        </row>
        <row r="8087">
          <cell r="M8087" t="str">
            <v>BFA0000092</v>
          </cell>
          <cell r="N8087">
            <v>1943003</v>
          </cell>
          <cell r="O8087" t="str">
            <v>三组合式六角头螺栓8.8级</v>
          </cell>
          <cell r="Q8087">
            <v>800</v>
          </cell>
          <cell r="R8087" t="str">
            <v>YC01</v>
          </cell>
          <cell r="S8087">
            <v>0.19</v>
          </cell>
        </row>
        <row r="8088">
          <cell r="M8088" t="str">
            <v>SCS0006642</v>
          </cell>
          <cell r="N8088">
            <v>1943004</v>
          </cell>
          <cell r="O8088" t="str">
            <v>靠背中间支撑钢丝</v>
          </cell>
          <cell r="P8088" t="str">
            <v>P203后排整体背</v>
          </cell>
          <cell r="Q8088">
            <v>602</v>
          </cell>
          <cell r="R8088" t="str">
            <v>YC10</v>
          </cell>
          <cell r="S8088">
            <v>1.0900000000000001</v>
          </cell>
        </row>
        <row r="8089">
          <cell r="M8089" t="str">
            <v>SCS0005458</v>
          </cell>
          <cell r="N8089" t="str">
            <v>L4533</v>
          </cell>
          <cell r="O8089" t="str">
            <v>四分坐垫合棉总成</v>
          </cell>
          <cell r="P8089" t="str">
            <v>P203</v>
          </cell>
          <cell r="Q8089">
            <v>129</v>
          </cell>
          <cell r="R8089" t="str">
            <v>BC01</v>
          </cell>
          <cell r="S8089">
            <v>30.77</v>
          </cell>
        </row>
        <row r="8090">
          <cell r="M8090" t="str">
            <v>SCS0006018</v>
          </cell>
          <cell r="N8090">
            <v>1943004</v>
          </cell>
          <cell r="O8090" t="str">
            <v>副驾左后支架</v>
          </cell>
          <cell r="P8090" t="str">
            <v>P203</v>
          </cell>
          <cell r="Q8090">
            <v>362</v>
          </cell>
          <cell r="R8090" t="str">
            <v>YC10</v>
          </cell>
          <cell r="S8090">
            <v>4.46</v>
          </cell>
        </row>
        <row r="8091">
          <cell r="M8091" t="str">
            <v>BFA0000098</v>
          </cell>
          <cell r="N8091">
            <v>1943003</v>
          </cell>
          <cell r="O8091" t="str">
            <v>内六角花形圆柱头螺钉10.9</v>
          </cell>
          <cell r="P8091" t="str">
            <v>M10×18（10.9级）</v>
          </cell>
          <cell r="Q8091">
            <v>6832</v>
          </cell>
          <cell r="R8091" t="str">
            <v>YC01</v>
          </cell>
          <cell r="S8091">
            <v>0.65</v>
          </cell>
        </row>
        <row r="8092">
          <cell r="M8092" t="str">
            <v>SCS0006643</v>
          </cell>
          <cell r="N8092">
            <v>1943004</v>
          </cell>
          <cell r="O8092" t="str">
            <v>靠背下端打钉钢丝</v>
          </cell>
          <cell r="P8092" t="str">
            <v>P203后排整体背</v>
          </cell>
          <cell r="Q8092">
            <v>602</v>
          </cell>
          <cell r="R8092" t="str">
            <v>YC10</v>
          </cell>
          <cell r="S8092">
            <v>1.2</v>
          </cell>
        </row>
        <row r="8093">
          <cell r="M8093" t="str">
            <v>SCS0005470</v>
          </cell>
          <cell r="N8093" t="str">
            <v>L4533</v>
          </cell>
          <cell r="O8093" t="str">
            <v>六分坐垫合棉总成</v>
          </cell>
          <cell r="P8093" t="str">
            <v>P203</v>
          </cell>
          <cell r="Q8093">
            <v>173</v>
          </cell>
          <cell r="R8093" t="str">
            <v>BC01</v>
          </cell>
          <cell r="S8093">
            <v>47.26</v>
          </cell>
        </row>
        <row r="8094">
          <cell r="M8094" t="str">
            <v>SCS0006019</v>
          </cell>
          <cell r="N8094">
            <v>1943004</v>
          </cell>
          <cell r="O8094" t="str">
            <v>副驾右后支架</v>
          </cell>
          <cell r="P8094" t="str">
            <v>P203</v>
          </cell>
          <cell r="Q8094">
            <v>362</v>
          </cell>
          <cell r="R8094" t="str">
            <v>YC10</v>
          </cell>
          <cell r="S8094">
            <v>4.46</v>
          </cell>
        </row>
        <row r="8095">
          <cell r="M8095" t="str">
            <v>BFA0000112</v>
          </cell>
          <cell r="N8095">
            <v>1943003</v>
          </cell>
          <cell r="O8095" t="str">
            <v>六角法兰承面带齿螺栓M8</v>
          </cell>
          <cell r="P8095" t="str">
            <v>M8*16白锌</v>
          </cell>
          <cell r="Q8095">
            <v>7386</v>
          </cell>
          <cell r="R8095" t="str">
            <v>YC01</v>
          </cell>
          <cell r="S8095">
            <v>0.25</v>
          </cell>
        </row>
        <row r="8096">
          <cell r="M8096" t="str">
            <v>SCS0006644</v>
          </cell>
          <cell r="N8096">
            <v>1943004</v>
          </cell>
          <cell r="O8096" t="str">
            <v>中间铰链支撑钣焊接总成</v>
          </cell>
          <cell r="P8096" t="str">
            <v>P203后排整体背</v>
          </cell>
          <cell r="Q8096">
            <v>65</v>
          </cell>
          <cell r="R8096" t="str">
            <v>YC10</v>
          </cell>
          <cell r="S8096">
            <v>2.2200000000000002</v>
          </cell>
        </row>
        <row r="8097">
          <cell r="M8097" t="str">
            <v>SCS0005484</v>
          </cell>
          <cell r="N8097" t="str">
            <v>L4533</v>
          </cell>
          <cell r="O8097" t="str">
            <v>靠背合棉总成</v>
          </cell>
          <cell r="P8097" t="str">
            <v>P203后排无扶手</v>
          </cell>
          <cell r="Q8097">
            <v>139</v>
          </cell>
          <cell r="R8097" t="str">
            <v>BC01</v>
          </cell>
          <cell r="S8097">
            <v>65.94</v>
          </cell>
        </row>
        <row r="8098">
          <cell r="M8098" t="str">
            <v>SCS0006033</v>
          </cell>
          <cell r="N8098">
            <v>1943004</v>
          </cell>
          <cell r="O8098" t="str">
            <v>升降棘轮固定板总成</v>
          </cell>
          <cell r="P8098" t="str">
            <v>C32B</v>
          </cell>
          <cell r="Q8098">
            <v>2330</v>
          </cell>
          <cell r="R8098" t="str">
            <v>YC01</v>
          </cell>
          <cell r="S8098">
            <v>3.25</v>
          </cell>
        </row>
        <row r="8099">
          <cell r="M8099" t="str">
            <v>BFA0000116</v>
          </cell>
          <cell r="N8099">
            <v>1943003</v>
          </cell>
          <cell r="O8099" t="str">
            <v>开口型扁圆头抽芯铆钉</v>
          </cell>
          <cell r="P8099" t="str">
            <v>4*16镀白锌</v>
          </cell>
          <cell r="Q8099">
            <v>552</v>
          </cell>
          <cell r="R8099" t="str">
            <v>YC10</v>
          </cell>
          <cell r="S8099">
            <v>0.04</v>
          </cell>
        </row>
        <row r="8100">
          <cell r="M8100" t="str">
            <v>SCS0006645</v>
          </cell>
          <cell r="N8100">
            <v>1943004</v>
          </cell>
          <cell r="O8100" t="str">
            <v>靠背合棉侧翼支撑钢丝左</v>
          </cell>
          <cell r="P8100" t="str">
            <v>P203后排整体背</v>
          </cell>
          <cell r="Q8100">
            <v>675</v>
          </cell>
          <cell r="R8100" t="str">
            <v>YC10</v>
          </cell>
          <cell r="S8100">
            <v>0.92</v>
          </cell>
        </row>
        <row r="8101">
          <cell r="M8101" t="str">
            <v>SCS0003612</v>
          </cell>
          <cell r="N8101" t="str">
            <v>L4533</v>
          </cell>
          <cell r="O8101" t="str">
            <v>后排中间头枕合棉总成</v>
          </cell>
          <cell r="P8101" t="str">
            <v>H32B</v>
          </cell>
          <cell r="Q8101">
            <v>231</v>
          </cell>
          <cell r="R8101" t="str">
            <v>YC01</v>
          </cell>
          <cell r="S8101">
            <v>4.8</v>
          </cell>
        </row>
        <row r="8102">
          <cell r="M8102" t="str">
            <v>SCS0006094</v>
          </cell>
          <cell r="N8102">
            <v>1943004</v>
          </cell>
          <cell r="O8102" t="str">
            <v>前横管总成</v>
          </cell>
          <cell r="P8102" t="str">
            <v>C32B</v>
          </cell>
          <cell r="Q8102">
            <v>2179</v>
          </cell>
          <cell r="R8102" t="str">
            <v>YC10</v>
          </cell>
          <cell r="S8102">
            <v>3.24</v>
          </cell>
        </row>
        <row r="8103">
          <cell r="M8103" t="str">
            <v>BFA0000122</v>
          </cell>
          <cell r="N8103">
            <v>1943003</v>
          </cell>
          <cell r="O8103" t="str">
            <v>MA501内六角花型盘头螺钉</v>
          </cell>
          <cell r="P8103" t="str">
            <v>Q218B0640</v>
          </cell>
          <cell r="Q8103">
            <v>276</v>
          </cell>
          <cell r="R8103" t="str">
            <v>YC10</v>
          </cell>
          <cell r="S8103">
            <v>0.3</v>
          </cell>
        </row>
        <row r="8104">
          <cell r="M8104" t="str">
            <v>SCS0006646</v>
          </cell>
          <cell r="N8104">
            <v>1943004</v>
          </cell>
          <cell r="O8104" t="str">
            <v>靠背合棉侧翼支撑钢丝右</v>
          </cell>
          <cell r="P8104" t="str">
            <v>P203后排整体背</v>
          </cell>
          <cell r="Q8104">
            <v>675</v>
          </cell>
          <cell r="R8104" t="str">
            <v>YC10</v>
          </cell>
          <cell r="S8104">
            <v>0.92</v>
          </cell>
        </row>
        <row r="8105">
          <cell r="M8105" t="str">
            <v>SCS0003614</v>
          </cell>
          <cell r="N8105" t="str">
            <v>L4533</v>
          </cell>
          <cell r="O8105" t="str">
            <v>后排侧头枕合棉总成</v>
          </cell>
          <cell r="P8105" t="str">
            <v>H32B</v>
          </cell>
          <cell r="Q8105">
            <v>2527</v>
          </cell>
          <cell r="R8105" t="str">
            <v>YC01</v>
          </cell>
          <cell r="S8105">
            <v>4.8</v>
          </cell>
        </row>
        <row r="8106">
          <cell r="M8106" t="str">
            <v>SCS0006096</v>
          </cell>
          <cell r="N8106">
            <v>1943004</v>
          </cell>
          <cell r="O8106" t="str">
            <v>后横管总成</v>
          </cell>
          <cell r="P8106" t="str">
            <v>C32B</v>
          </cell>
          <cell r="Q8106">
            <v>2179</v>
          </cell>
          <cell r="R8106" t="str">
            <v>YC10</v>
          </cell>
          <cell r="S8106">
            <v>3.24</v>
          </cell>
        </row>
        <row r="8107">
          <cell r="M8107" t="str">
            <v>BFA0000124</v>
          </cell>
          <cell r="N8107">
            <v>1943003</v>
          </cell>
          <cell r="O8107" t="str">
            <v>码钉</v>
          </cell>
          <cell r="P8107" t="str">
            <v>规格1010J</v>
          </cell>
          <cell r="Q8107">
            <v>1900</v>
          </cell>
          <cell r="R8107" t="str">
            <v>YC01</v>
          </cell>
          <cell r="S8107">
            <v>3.0000000000000001E-3</v>
          </cell>
        </row>
        <row r="8108">
          <cell r="M8108" t="str">
            <v>TFT0000001</v>
          </cell>
          <cell r="N8108">
            <v>1944688</v>
          </cell>
          <cell r="O8108" t="str">
            <v>黑料</v>
          </cell>
          <cell r="Q8108">
            <v>25000</v>
          </cell>
          <cell r="R8108" t="str">
            <v>YC03</v>
          </cell>
          <cell r="S8108">
            <v>17.260000000000002</v>
          </cell>
        </row>
        <row r="8109">
          <cell r="M8109" t="str">
            <v>SCS0003668</v>
          </cell>
          <cell r="N8109" t="str">
            <v>L4533</v>
          </cell>
          <cell r="O8109" t="str">
            <v>两侧头枕合棉总成</v>
          </cell>
          <cell r="P8109" t="str">
            <v>C40D</v>
          </cell>
          <cell r="Q8109">
            <v>1410</v>
          </cell>
          <cell r="R8109" t="str">
            <v>YC01</v>
          </cell>
          <cell r="S8109">
            <v>4.1500000000000004</v>
          </cell>
        </row>
        <row r="8110">
          <cell r="M8110" t="str">
            <v>SCS0006664</v>
          </cell>
          <cell r="N8110">
            <v>1943004</v>
          </cell>
          <cell r="O8110" t="str">
            <v>靠背中间安装点焊接总成</v>
          </cell>
          <cell r="P8110" t="str">
            <v>P203低配整体背骨架</v>
          </cell>
          <cell r="Q8110">
            <v>190</v>
          </cell>
          <cell r="R8110" t="str">
            <v>YC10</v>
          </cell>
          <cell r="S8110">
            <v>5.86</v>
          </cell>
        </row>
        <row r="8111">
          <cell r="M8111" t="str">
            <v>BFA0000163</v>
          </cell>
          <cell r="N8111">
            <v>1943003</v>
          </cell>
          <cell r="O8111" t="str">
            <v>平垫圈</v>
          </cell>
          <cell r="P8111" t="str">
            <v>φ6</v>
          </cell>
          <cell r="Q8111">
            <v>276</v>
          </cell>
          <cell r="R8111" t="str">
            <v>YC01</v>
          </cell>
          <cell r="S8111">
            <v>0.02</v>
          </cell>
        </row>
        <row r="8112">
          <cell r="M8112" t="str">
            <v>BCL0000006</v>
          </cell>
          <cell r="N8112">
            <v>1913219</v>
          </cell>
          <cell r="O8112" t="str">
            <v>背板固定卡钉</v>
          </cell>
          <cell r="P8112" t="str">
            <v>C40D</v>
          </cell>
          <cell r="Q8112">
            <v>2000</v>
          </cell>
          <cell r="R8112" t="str">
            <v>YC01</v>
          </cell>
          <cell r="S8112">
            <v>0.21</v>
          </cell>
        </row>
        <row r="8113">
          <cell r="M8113" t="str">
            <v>SCS0003669</v>
          </cell>
          <cell r="N8113" t="str">
            <v>L4533</v>
          </cell>
          <cell r="O8113" t="str">
            <v>中间头枕合棉总成</v>
          </cell>
          <cell r="P8113" t="str">
            <v>C40D</v>
          </cell>
          <cell r="Q8113">
            <v>705</v>
          </cell>
          <cell r="R8113" t="str">
            <v>YC01</v>
          </cell>
          <cell r="S8113">
            <v>4.1500000000000004</v>
          </cell>
        </row>
        <row r="8114">
          <cell r="M8114" t="str">
            <v>SCS0000908</v>
          </cell>
          <cell r="N8114">
            <v>1943004</v>
          </cell>
          <cell r="O8114" t="str">
            <v>主驾左外前固定座</v>
          </cell>
          <cell r="Q8114">
            <v>1</v>
          </cell>
          <cell r="R8114" t="str">
            <v>YC01</v>
          </cell>
          <cell r="S8114">
            <v>2.39</v>
          </cell>
        </row>
        <row r="8115">
          <cell r="M8115" t="str">
            <v>BFA0000260</v>
          </cell>
          <cell r="N8115">
            <v>1943003</v>
          </cell>
          <cell r="O8115" t="str">
            <v>弹簧垫圈</v>
          </cell>
          <cell r="P8115" t="str">
            <v>￠6黑</v>
          </cell>
          <cell r="Q8115">
            <v>1864</v>
          </cell>
          <cell r="R8115" t="str">
            <v>YC01</v>
          </cell>
          <cell r="S8115">
            <v>0.01</v>
          </cell>
        </row>
        <row r="8116">
          <cell r="M8116" t="str">
            <v>TFT0000057</v>
          </cell>
          <cell r="N8116">
            <v>1944688</v>
          </cell>
          <cell r="O8116" t="str">
            <v>催化剂Y610</v>
          </cell>
          <cell r="Q8116">
            <v>800</v>
          </cell>
          <cell r="R8116" t="str">
            <v>YC03</v>
          </cell>
          <cell r="S8116">
            <v>160.77000000000001</v>
          </cell>
        </row>
        <row r="8117">
          <cell r="M8117" t="str">
            <v>SCS0003670</v>
          </cell>
          <cell r="N8117" t="str">
            <v>L4533</v>
          </cell>
          <cell r="O8117" t="str">
            <v>后排扶手发泡</v>
          </cell>
          <cell r="P8117" t="str">
            <v>C40D</v>
          </cell>
          <cell r="Q8117">
            <v>111</v>
          </cell>
          <cell r="R8117" t="str">
            <v>YC01</v>
          </cell>
          <cell r="S8117">
            <v>8.6999999999999993</v>
          </cell>
        </row>
        <row r="8118">
          <cell r="M8118" t="str">
            <v>SCS0000914</v>
          </cell>
          <cell r="N8118">
            <v>1943004</v>
          </cell>
          <cell r="O8118" t="str">
            <v>副驾安全带固定板总成</v>
          </cell>
          <cell r="Q8118">
            <v>9</v>
          </cell>
          <cell r="R8118" t="str">
            <v>YC01</v>
          </cell>
          <cell r="S8118">
            <v>13.83</v>
          </cell>
        </row>
        <row r="8119">
          <cell r="M8119" t="str">
            <v>BFA0000590</v>
          </cell>
          <cell r="N8119">
            <v>1943003</v>
          </cell>
          <cell r="O8119" t="str">
            <v>M10台阶螺栓</v>
          </cell>
          <cell r="P8119" t="str">
            <v>P203</v>
          </cell>
          <cell r="Q8119">
            <v>2696</v>
          </cell>
          <cell r="R8119" t="str">
            <v>YC10</v>
          </cell>
          <cell r="S8119">
            <v>1.05</v>
          </cell>
        </row>
        <row r="8120">
          <cell r="M8120" t="str">
            <v>TFT0000058</v>
          </cell>
          <cell r="N8120">
            <v>1944688</v>
          </cell>
          <cell r="O8120" t="str">
            <v>催化剂Y833</v>
          </cell>
          <cell r="Q8120">
            <v>600</v>
          </cell>
          <cell r="R8120" t="str">
            <v>YC03</v>
          </cell>
          <cell r="S8120">
            <v>149.4</v>
          </cell>
        </row>
        <row r="8121">
          <cell r="M8121" t="str">
            <v>SCS0005239</v>
          </cell>
          <cell r="N8121" t="str">
            <v>L4533</v>
          </cell>
          <cell r="O8121" t="str">
            <v>扶手合棉</v>
          </cell>
          <cell r="P8121" t="str">
            <v>C40DB</v>
          </cell>
          <cell r="Q8121">
            <v>17</v>
          </cell>
          <cell r="R8121" t="str">
            <v>YC01</v>
          </cell>
          <cell r="S8121">
            <v>8.6999999999999993</v>
          </cell>
        </row>
        <row r="8122">
          <cell r="M8122" t="str">
            <v>SCS0000915</v>
          </cell>
          <cell r="N8122">
            <v>1943004</v>
          </cell>
          <cell r="O8122" t="str">
            <v>副驾右外前固定座</v>
          </cell>
          <cell r="Q8122">
            <v>9</v>
          </cell>
          <cell r="R8122" t="str">
            <v>YC01</v>
          </cell>
          <cell r="S8122">
            <v>2.39</v>
          </cell>
        </row>
        <row r="8123">
          <cell r="M8123" t="str">
            <v>BFA0000749</v>
          </cell>
          <cell r="N8123">
            <v>1943003</v>
          </cell>
          <cell r="O8123" t="str">
            <v>开口型平圆头抽芯铆钉</v>
          </cell>
          <cell r="P8123" t="str">
            <v>6*10</v>
          </cell>
          <cell r="Q8123">
            <v>9618</v>
          </cell>
          <cell r="R8123" t="str">
            <v>YC10</v>
          </cell>
          <cell r="S8123">
            <v>0.19</v>
          </cell>
        </row>
        <row r="8124">
          <cell r="M8124" t="str">
            <v>tft0000061</v>
          </cell>
          <cell r="N8124">
            <v>1944688</v>
          </cell>
          <cell r="O8124" t="str">
            <v>交联剂CN-220</v>
          </cell>
          <cell r="Q8124">
            <v>600</v>
          </cell>
          <cell r="R8124" t="str">
            <v>YC03</v>
          </cell>
          <cell r="S8124">
            <v>42.75</v>
          </cell>
        </row>
        <row r="8125">
          <cell r="M8125" t="str">
            <v>SCS0006382</v>
          </cell>
          <cell r="N8125" t="str">
            <v>L4533</v>
          </cell>
          <cell r="O8125" t="str">
            <v>扶手合棉</v>
          </cell>
          <cell r="P8125" t="str">
            <v>P203</v>
          </cell>
          <cell r="Q8125">
            <v>583</v>
          </cell>
          <cell r="R8125" t="str">
            <v>YC01</v>
          </cell>
          <cell r="S8125">
            <v>11.21</v>
          </cell>
        </row>
        <row r="8126">
          <cell r="M8126" t="str">
            <v>SCS0000916</v>
          </cell>
          <cell r="N8126">
            <v>1943004</v>
          </cell>
          <cell r="O8126" t="str">
            <v>副驾右外后固定座总成</v>
          </cell>
          <cell r="Q8126">
            <v>9</v>
          </cell>
          <cell r="R8126" t="str">
            <v>YC01</v>
          </cell>
          <cell r="S8126">
            <v>3.66</v>
          </cell>
        </row>
        <row r="8127">
          <cell r="M8127" t="str">
            <v>BFA0000756</v>
          </cell>
          <cell r="N8127">
            <v>1943003</v>
          </cell>
          <cell r="O8127" t="str">
            <v>内六角圆柱头螺钉</v>
          </cell>
          <cell r="P8127" t="str">
            <v>M6*20 镀黑锌 10.9级</v>
          </cell>
          <cell r="Q8127">
            <v>1864</v>
          </cell>
          <cell r="R8127" t="str">
            <v>YC01</v>
          </cell>
          <cell r="S8127">
            <v>0.2</v>
          </cell>
        </row>
        <row r="8128">
          <cell r="M8128" t="str">
            <v>scs0000986</v>
          </cell>
          <cell r="N8128" t="str">
            <v>L4469</v>
          </cell>
          <cell r="O8128" t="str">
            <v>独立座滑轨本体</v>
          </cell>
          <cell r="P8128" t="str">
            <v>M20(左)</v>
          </cell>
          <cell r="Q8128">
            <v>2242</v>
          </cell>
          <cell r="R8128" t="str">
            <v>YC01</v>
          </cell>
          <cell r="S8128">
            <v>20.68</v>
          </cell>
        </row>
        <row r="8129">
          <cell r="M8129" t="str">
            <v>SCS0006384</v>
          </cell>
          <cell r="N8129" t="str">
            <v>L4533</v>
          </cell>
          <cell r="O8129" t="str">
            <v>两侧头枕合棉</v>
          </cell>
          <cell r="P8129" t="str">
            <v>P203</v>
          </cell>
          <cell r="Q8129">
            <v>2046</v>
          </cell>
          <cell r="R8129" t="str">
            <v>YC01</v>
          </cell>
          <cell r="S8129">
            <v>4.95</v>
          </cell>
        </row>
        <row r="8130">
          <cell r="M8130" t="str">
            <v>SCS0000940</v>
          </cell>
          <cell r="N8130">
            <v>1943004</v>
          </cell>
          <cell r="O8130" t="str">
            <v>主驾安全带固定板总成</v>
          </cell>
          <cell r="Q8130">
            <v>1</v>
          </cell>
          <cell r="R8130" t="str">
            <v>YC01</v>
          </cell>
          <cell r="S8130">
            <v>13.95</v>
          </cell>
        </row>
        <row r="8131">
          <cell r="M8131" t="str">
            <v>BFA0000766</v>
          </cell>
          <cell r="N8131">
            <v>1943003</v>
          </cell>
          <cell r="O8131" t="str">
            <v>C40DB扶手台阶螺栓M6</v>
          </cell>
          <cell r="P8131" t="str">
            <v>C40DB</v>
          </cell>
          <cell r="Q8131">
            <v>2</v>
          </cell>
          <cell r="R8131" t="str">
            <v>YC01</v>
          </cell>
          <cell r="S8131">
            <v>0.64</v>
          </cell>
        </row>
        <row r="8132">
          <cell r="M8132" t="str">
            <v>scs0000987</v>
          </cell>
          <cell r="N8132" t="str">
            <v>L4469</v>
          </cell>
          <cell r="O8132" t="str">
            <v>独立座滑轨本体</v>
          </cell>
          <cell r="P8132" t="str">
            <v>M20(右)</v>
          </cell>
          <cell r="Q8132">
            <v>2242</v>
          </cell>
          <cell r="R8132" t="str">
            <v>YC01</v>
          </cell>
          <cell r="S8132">
            <v>20.68</v>
          </cell>
        </row>
        <row r="8133">
          <cell r="M8133" t="str">
            <v>SCS0006386</v>
          </cell>
          <cell r="N8133" t="str">
            <v>L4533</v>
          </cell>
          <cell r="O8133" t="str">
            <v>中间头枕合棉</v>
          </cell>
          <cell r="P8133" t="str">
            <v>P203</v>
          </cell>
          <cell r="Q8133">
            <v>583</v>
          </cell>
          <cell r="R8133" t="str">
            <v>YC01</v>
          </cell>
          <cell r="S8133">
            <v>3.92</v>
          </cell>
        </row>
        <row r="8134">
          <cell r="M8134" t="str">
            <v>SCS0000941</v>
          </cell>
          <cell r="N8134">
            <v>1943004</v>
          </cell>
          <cell r="O8134" t="str">
            <v>主驾左外后固定座总成</v>
          </cell>
          <cell r="Q8134">
            <v>1</v>
          </cell>
          <cell r="R8134" t="str">
            <v>YC01</v>
          </cell>
          <cell r="S8134">
            <v>3.66</v>
          </cell>
        </row>
        <row r="8135">
          <cell r="M8135" t="str">
            <v>SCS0005466</v>
          </cell>
          <cell r="N8135">
            <v>1943003</v>
          </cell>
          <cell r="O8135" t="str">
            <v>台阶螺栓</v>
          </cell>
          <cell r="P8135" t="str">
            <v>p203</v>
          </cell>
          <cell r="Q8135">
            <v>1214</v>
          </cell>
          <cell r="R8135" t="str">
            <v>YC01</v>
          </cell>
          <cell r="S8135">
            <v>0.74</v>
          </cell>
        </row>
        <row r="8136">
          <cell r="M8136" t="str">
            <v>scs0000988</v>
          </cell>
          <cell r="N8136" t="str">
            <v>L4469</v>
          </cell>
          <cell r="O8136" t="str">
            <v>中排独立滑轨解锁手把</v>
          </cell>
          <cell r="P8136" t="str">
            <v>M20</v>
          </cell>
          <cell r="Q8136">
            <v>2242</v>
          </cell>
          <cell r="R8136" t="str">
            <v>YC01</v>
          </cell>
          <cell r="S8136">
            <v>1.71</v>
          </cell>
        </row>
        <row r="8137">
          <cell r="M8137" t="str">
            <v>SCS0010279</v>
          </cell>
          <cell r="N8137" t="str">
            <v>L4533</v>
          </cell>
          <cell r="O8137" t="str">
            <v>后排两侧头枕泡沫总成</v>
          </cell>
          <cell r="Q8137">
            <v>120</v>
          </cell>
          <cell r="R8137" t="str">
            <v>YC01</v>
          </cell>
          <cell r="S8137">
            <v>4.3899999999999997</v>
          </cell>
        </row>
        <row r="8138">
          <cell r="M8138" t="str">
            <v>SCS0001319</v>
          </cell>
          <cell r="N8138">
            <v>1943004</v>
          </cell>
          <cell r="O8138" t="str">
            <v>主驾调角器把手</v>
          </cell>
          <cell r="P8138" t="str">
            <v>H32B</v>
          </cell>
          <cell r="Q8138">
            <v>2082</v>
          </cell>
          <cell r="R8138" t="str">
            <v>YC10</v>
          </cell>
          <cell r="S8138">
            <v>1.66</v>
          </cell>
        </row>
        <row r="8139">
          <cell r="M8139" t="str">
            <v>BFA0000051</v>
          </cell>
          <cell r="N8139">
            <v>1943003</v>
          </cell>
          <cell r="O8139" t="str">
            <v>十字槽盘头螺钉</v>
          </cell>
          <cell r="P8139" t="str">
            <v>M5*6彩锌</v>
          </cell>
          <cell r="Q8139">
            <v>642</v>
          </cell>
          <cell r="R8139" t="str">
            <v>YC01</v>
          </cell>
          <cell r="S8139">
            <v>0.02</v>
          </cell>
        </row>
        <row r="8140">
          <cell r="M8140" t="str">
            <v>SCS0000906</v>
          </cell>
          <cell r="N8140" t="str">
            <v>L4469</v>
          </cell>
          <cell r="O8140" t="str">
            <v>滑轨解锁手把</v>
          </cell>
          <cell r="Q8140">
            <v>46</v>
          </cell>
          <cell r="R8140" t="str">
            <v>YC01</v>
          </cell>
          <cell r="S8140">
            <v>1.71</v>
          </cell>
        </row>
        <row r="8141">
          <cell r="M8141" t="str">
            <v>SCS0010280</v>
          </cell>
          <cell r="N8141" t="str">
            <v>L4533</v>
          </cell>
          <cell r="O8141" t="str">
            <v>后排中间头枕泡沫总成</v>
          </cell>
          <cell r="Q8141">
            <v>60</v>
          </cell>
          <cell r="R8141" t="str">
            <v>YC01</v>
          </cell>
          <cell r="S8141">
            <v>3.95</v>
          </cell>
        </row>
        <row r="8142">
          <cell r="M8142" t="str">
            <v>SCS0001320</v>
          </cell>
          <cell r="N8142">
            <v>1943004</v>
          </cell>
          <cell r="O8142" t="str">
            <v>副驾调角器把手</v>
          </cell>
          <cell r="P8142" t="str">
            <v>H32B</v>
          </cell>
          <cell r="Q8142">
            <v>2082</v>
          </cell>
          <cell r="R8142" t="str">
            <v>YC10</v>
          </cell>
          <cell r="S8142">
            <v>1.66</v>
          </cell>
        </row>
        <row r="8143">
          <cell r="M8143" t="str">
            <v>BFA0000019</v>
          </cell>
          <cell r="N8143">
            <v>1943003</v>
          </cell>
          <cell r="O8143" t="str">
            <v>盖形螺母</v>
          </cell>
          <cell r="P8143" t="str">
            <v>M8黑色</v>
          </cell>
          <cell r="Q8143">
            <v>885</v>
          </cell>
          <cell r="R8143" t="str">
            <v>YC10</v>
          </cell>
          <cell r="S8143">
            <v>0.21</v>
          </cell>
        </row>
        <row r="8144">
          <cell r="M8144" t="str">
            <v>SCS0000976</v>
          </cell>
          <cell r="N8144" t="str">
            <v>L4469</v>
          </cell>
          <cell r="O8144" t="str">
            <v>前排滑轨解锁手把</v>
          </cell>
          <cell r="P8144" t="str">
            <v>M20</v>
          </cell>
          <cell r="Q8144">
            <v>444</v>
          </cell>
          <cell r="R8144" t="str">
            <v>YC01</v>
          </cell>
          <cell r="S8144">
            <v>1.71</v>
          </cell>
        </row>
        <row r="8145">
          <cell r="M8145" t="str">
            <v>SCS0000857</v>
          </cell>
          <cell r="N8145" t="str">
            <v>L4494</v>
          </cell>
          <cell r="O8145" t="str">
            <v>直钢丝270</v>
          </cell>
          <cell r="Q8145">
            <v>20344</v>
          </cell>
          <cell r="R8145" t="str">
            <v>YC03</v>
          </cell>
          <cell r="S8145">
            <v>0.1</v>
          </cell>
        </row>
        <row r="8146">
          <cell r="M8146" t="str">
            <v>SCS0001409</v>
          </cell>
          <cell r="N8146">
            <v>1943004</v>
          </cell>
          <cell r="O8146" t="str">
            <v>圆管</v>
          </cell>
          <cell r="P8146" t="str">
            <v>C40D</v>
          </cell>
          <cell r="Q8146">
            <v>396</v>
          </cell>
          <cell r="R8146" t="str">
            <v>YC10</v>
          </cell>
          <cell r="S8146">
            <v>16.329999999999998</v>
          </cell>
        </row>
        <row r="8147">
          <cell r="M8147" t="str">
            <v>BFA0000084</v>
          </cell>
          <cell r="N8147">
            <v>1943003</v>
          </cell>
          <cell r="O8147" t="str">
            <v>十字槽圆头自攻螺钉</v>
          </cell>
          <cell r="P8147" t="str">
            <v>ST4.2x9.5F型黑</v>
          </cell>
          <cell r="Q8147">
            <v>295</v>
          </cell>
          <cell r="R8147" t="str">
            <v>YC01</v>
          </cell>
          <cell r="S8147">
            <v>0.08</v>
          </cell>
        </row>
        <row r="8148">
          <cell r="M8148" t="str">
            <v>SCS0001012</v>
          </cell>
          <cell r="N8148" t="str">
            <v>L4469</v>
          </cell>
          <cell r="O8148" t="str">
            <v>驾驶员左滑轨总成</v>
          </cell>
          <cell r="P8148" t="str">
            <v>M20</v>
          </cell>
          <cell r="Q8148">
            <v>223</v>
          </cell>
          <cell r="R8148" t="str">
            <v>YC01</v>
          </cell>
          <cell r="S8148">
            <v>24.62</v>
          </cell>
        </row>
        <row r="8149">
          <cell r="M8149" t="str">
            <v>SCS0000858</v>
          </cell>
          <cell r="N8149" t="str">
            <v>L4494</v>
          </cell>
          <cell r="O8149" t="str">
            <v>直钢丝300</v>
          </cell>
          <cell r="P8149" t="str">
            <v>钢丝300</v>
          </cell>
          <cell r="Q8149">
            <v>7251</v>
          </cell>
          <cell r="R8149" t="str">
            <v>YC03</v>
          </cell>
          <cell r="S8149">
            <v>0.11</v>
          </cell>
        </row>
        <row r="8150">
          <cell r="M8150" t="str">
            <v>SCS0001415</v>
          </cell>
          <cell r="N8150">
            <v>1943004</v>
          </cell>
          <cell r="O8150" t="str">
            <v>按钮支架</v>
          </cell>
          <cell r="P8150" t="str">
            <v>C40D</v>
          </cell>
          <cell r="Q8150">
            <v>1192</v>
          </cell>
          <cell r="R8150" t="str">
            <v>YC10</v>
          </cell>
          <cell r="S8150">
            <v>0.89</v>
          </cell>
        </row>
        <row r="8151">
          <cell r="M8151" t="str">
            <v>BFA0000098</v>
          </cell>
          <cell r="N8151">
            <v>1943003</v>
          </cell>
          <cell r="O8151" t="str">
            <v>内六角花形圆柱头螺钉10.9</v>
          </cell>
          <cell r="P8151" t="str">
            <v>M10×18（10.9级）</v>
          </cell>
          <cell r="Q8151">
            <v>192</v>
          </cell>
          <cell r="R8151" t="str">
            <v>YC01</v>
          </cell>
          <cell r="S8151">
            <v>0.65</v>
          </cell>
        </row>
        <row r="8152">
          <cell r="M8152" t="str">
            <v>SCS0001013</v>
          </cell>
          <cell r="N8152" t="str">
            <v>L4469</v>
          </cell>
          <cell r="O8152" t="str">
            <v>驾驶员右滑轨总成</v>
          </cell>
          <cell r="P8152" t="str">
            <v>M20</v>
          </cell>
          <cell r="Q8152">
            <v>223</v>
          </cell>
          <cell r="R8152" t="str">
            <v>YC01</v>
          </cell>
          <cell r="S8152">
            <v>24.62</v>
          </cell>
        </row>
        <row r="8153">
          <cell r="M8153" t="str">
            <v>SCS0000860</v>
          </cell>
          <cell r="N8153" t="str">
            <v>L4494</v>
          </cell>
          <cell r="O8153" t="str">
            <v>直钢丝350</v>
          </cell>
          <cell r="Q8153">
            <v>7578</v>
          </cell>
          <cell r="R8153" t="str">
            <v>YC03</v>
          </cell>
          <cell r="S8153">
            <v>0.13</v>
          </cell>
        </row>
        <row r="8154">
          <cell r="M8154" t="str">
            <v>SCS0001416</v>
          </cell>
          <cell r="N8154">
            <v>1943004</v>
          </cell>
          <cell r="O8154" t="str">
            <v>纵管</v>
          </cell>
          <cell r="P8154" t="str">
            <v>C40D</v>
          </cell>
          <cell r="Q8154">
            <v>792</v>
          </cell>
          <cell r="R8154" t="str">
            <v>YC10</v>
          </cell>
          <cell r="S8154">
            <v>4.67</v>
          </cell>
        </row>
        <row r="8155">
          <cell r="M8155" t="str">
            <v>BFA0000112</v>
          </cell>
          <cell r="N8155">
            <v>1943003</v>
          </cell>
          <cell r="O8155" t="str">
            <v>六角法兰承面带齿螺栓M8</v>
          </cell>
          <cell r="P8155" t="str">
            <v>M8*16白锌</v>
          </cell>
          <cell r="Q8155">
            <v>84</v>
          </cell>
          <cell r="R8155" t="str">
            <v>YC01</v>
          </cell>
          <cell r="S8155">
            <v>0.25</v>
          </cell>
        </row>
        <row r="8156">
          <cell r="M8156" t="str">
            <v>SCS0001014</v>
          </cell>
          <cell r="N8156" t="str">
            <v>L4469</v>
          </cell>
          <cell r="O8156" t="str">
            <v>副驾驶员左滑轨总成</v>
          </cell>
          <cell r="P8156" t="str">
            <v>M20</v>
          </cell>
          <cell r="Q8156">
            <v>223</v>
          </cell>
          <cell r="R8156" t="str">
            <v>YC01</v>
          </cell>
          <cell r="S8156">
            <v>24.62</v>
          </cell>
        </row>
        <row r="8157">
          <cell r="M8157" t="str">
            <v>SCS0000862</v>
          </cell>
          <cell r="N8157" t="str">
            <v>L4494</v>
          </cell>
          <cell r="O8157" t="str">
            <v>直钢丝400</v>
          </cell>
          <cell r="Q8157">
            <v>27524</v>
          </cell>
          <cell r="R8157" t="str">
            <v>YC03</v>
          </cell>
          <cell r="S8157">
            <v>0.16</v>
          </cell>
        </row>
        <row r="8158">
          <cell r="M8158" t="str">
            <v>SCS0001417</v>
          </cell>
          <cell r="N8158">
            <v>1943004</v>
          </cell>
          <cell r="O8158" t="str">
            <v>安全带支架总成</v>
          </cell>
          <cell r="P8158" t="str">
            <v>C40D</v>
          </cell>
          <cell r="Q8158">
            <v>396</v>
          </cell>
          <cell r="R8158" t="str">
            <v>YC10</v>
          </cell>
          <cell r="S8158">
            <v>2.79</v>
          </cell>
        </row>
        <row r="8159">
          <cell r="M8159" t="str">
            <v>BFA0000124</v>
          </cell>
          <cell r="N8159">
            <v>1943003</v>
          </cell>
          <cell r="O8159" t="str">
            <v>码钉</v>
          </cell>
          <cell r="P8159" t="str">
            <v>规格1010J</v>
          </cell>
          <cell r="Q8159">
            <v>450</v>
          </cell>
          <cell r="R8159" t="str">
            <v>YC01</v>
          </cell>
          <cell r="S8159">
            <v>3.0000000000000001E-3</v>
          </cell>
        </row>
        <row r="8160">
          <cell r="M8160" t="str">
            <v>SCS0001015</v>
          </cell>
          <cell r="N8160" t="str">
            <v>L4469</v>
          </cell>
          <cell r="O8160" t="str">
            <v>副驾驶员右滑轨总成</v>
          </cell>
          <cell r="P8160" t="str">
            <v>M20</v>
          </cell>
          <cell r="Q8160">
            <v>223</v>
          </cell>
          <cell r="R8160" t="str">
            <v>YC01</v>
          </cell>
          <cell r="S8160">
            <v>24.62</v>
          </cell>
        </row>
        <row r="8161">
          <cell r="M8161" t="str">
            <v>SCS0000911</v>
          </cell>
          <cell r="N8161" t="str">
            <v>L4494</v>
          </cell>
          <cell r="O8161" t="str">
            <v>支撑杆</v>
          </cell>
          <cell r="Q8161">
            <v>135</v>
          </cell>
          <cell r="R8161" t="str">
            <v>YC01</v>
          </cell>
          <cell r="S8161">
            <v>3.26</v>
          </cell>
        </row>
        <row r="8162">
          <cell r="M8162" t="str">
            <v>SCS0001418</v>
          </cell>
          <cell r="N8162">
            <v>1943004</v>
          </cell>
          <cell r="O8162" t="str">
            <v>C40D横向钢丝1</v>
          </cell>
          <cell r="P8162" t="str">
            <v>C40D</v>
          </cell>
          <cell r="Q8162">
            <v>396</v>
          </cell>
          <cell r="R8162" t="str">
            <v>YC10</v>
          </cell>
          <cell r="S8162">
            <v>1.26</v>
          </cell>
        </row>
        <row r="8163">
          <cell r="M8163" t="str">
            <v>BFA0000749</v>
          </cell>
          <cell r="N8163">
            <v>1943003</v>
          </cell>
          <cell r="O8163" t="str">
            <v>开口型平圆头抽芯铆钉</v>
          </cell>
          <cell r="P8163" t="str">
            <v>6*10</v>
          </cell>
          <cell r="Q8163">
            <v>363</v>
          </cell>
          <cell r="R8163" t="str">
            <v>YC10</v>
          </cell>
          <cell r="S8163">
            <v>0.19</v>
          </cell>
        </row>
        <row r="8164">
          <cell r="M8164" t="str">
            <v>SCS0001177</v>
          </cell>
          <cell r="N8164" t="str">
            <v>L4469</v>
          </cell>
          <cell r="O8164" t="str">
            <v>正驾焊接式调角器</v>
          </cell>
          <cell r="P8164" t="str">
            <v>M20</v>
          </cell>
          <cell r="Q8164">
            <v>644</v>
          </cell>
          <cell r="R8164" t="str">
            <v>YC01</v>
          </cell>
          <cell r="S8164">
            <v>35.9</v>
          </cell>
        </row>
        <row r="8165">
          <cell r="M8165" t="str">
            <v>SCS0000926</v>
          </cell>
          <cell r="N8165" t="str">
            <v>L4494</v>
          </cell>
          <cell r="O8165" t="str">
            <v>直钢丝475</v>
          </cell>
          <cell r="Q8165">
            <v>2806</v>
          </cell>
          <cell r="R8165" t="str">
            <v>YC03</v>
          </cell>
          <cell r="S8165">
            <v>0.19</v>
          </cell>
        </row>
        <row r="8166">
          <cell r="M8166" t="str">
            <v>SCS0001419</v>
          </cell>
          <cell r="N8166">
            <v>1943004</v>
          </cell>
          <cell r="O8166" t="str">
            <v>横向钢丝2(上)</v>
          </cell>
          <cell r="P8166" t="str">
            <v>C40D</v>
          </cell>
          <cell r="Q8166">
            <v>396</v>
          </cell>
          <cell r="R8166" t="str">
            <v>YC10</v>
          </cell>
          <cell r="S8166">
            <v>1.1000000000000001</v>
          </cell>
        </row>
        <row r="8167">
          <cell r="M8167" t="str">
            <v>SCS0004885</v>
          </cell>
          <cell r="N8167">
            <v>1913037</v>
          </cell>
          <cell r="O8167" t="str">
            <v>前支撑板</v>
          </cell>
          <cell r="P8167" t="str">
            <v>C32B</v>
          </cell>
          <cell r="Q8167">
            <v>3375</v>
          </cell>
          <cell r="R8167" t="str">
            <v>YC10</v>
          </cell>
          <cell r="S8167">
            <v>4.99</v>
          </cell>
        </row>
        <row r="8168">
          <cell r="M8168" t="str">
            <v>SCS0001178</v>
          </cell>
          <cell r="N8168" t="str">
            <v>L4469</v>
          </cell>
          <cell r="O8168" t="str">
            <v>副驾焊接式调角器</v>
          </cell>
          <cell r="P8168" t="str">
            <v>M20</v>
          </cell>
          <cell r="Q8168">
            <v>644</v>
          </cell>
          <cell r="R8168" t="str">
            <v>YC01</v>
          </cell>
          <cell r="S8168">
            <v>35.9</v>
          </cell>
        </row>
        <row r="8169">
          <cell r="M8169" t="str">
            <v>SCS0001005</v>
          </cell>
          <cell r="N8169" t="str">
            <v>L4494</v>
          </cell>
          <cell r="O8169" t="str">
            <v>直钢丝200</v>
          </cell>
          <cell r="Q8169">
            <v>3934</v>
          </cell>
          <cell r="R8169" t="str">
            <v>YC03</v>
          </cell>
          <cell r="S8169">
            <v>0.09</v>
          </cell>
        </row>
        <row r="8170">
          <cell r="M8170" t="str">
            <v>SCS0001421</v>
          </cell>
          <cell r="N8170">
            <v>1943004</v>
          </cell>
          <cell r="O8170" t="str">
            <v>右旋转支架总成</v>
          </cell>
          <cell r="P8170" t="str">
            <v>C40D</v>
          </cell>
          <cell r="Q8170">
            <v>596</v>
          </cell>
          <cell r="R8170" t="str">
            <v>YC10</v>
          </cell>
          <cell r="S8170">
            <v>8.02</v>
          </cell>
        </row>
        <row r="8171">
          <cell r="M8171" t="str">
            <v>BCL0000008</v>
          </cell>
          <cell r="N8171">
            <v>1913037</v>
          </cell>
          <cell r="O8171" t="str">
            <v>网簧固定卡扣</v>
          </cell>
          <cell r="Q8171">
            <v>4600</v>
          </cell>
          <cell r="R8171" t="str">
            <v>YC10</v>
          </cell>
          <cell r="S8171">
            <v>0.09</v>
          </cell>
        </row>
        <row r="8172">
          <cell r="M8172" t="str">
            <v>SCS0001185</v>
          </cell>
          <cell r="N8172" t="str">
            <v>L4469</v>
          </cell>
          <cell r="O8172" t="str">
            <v>驾驶员左滑轨总成</v>
          </cell>
          <cell r="Q8172">
            <v>40</v>
          </cell>
          <cell r="R8172" t="str">
            <v>YC01</v>
          </cell>
          <cell r="S8172">
            <v>27.15</v>
          </cell>
        </row>
        <row r="8173">
          <cell r="M8173" t="str">
            <v>SCS0001293</v>
          </cell>
          <cell r="N8173" t="str">
            <v>L4494</v>
          </cell>
          <cell r="O8173" t="str">
            <v>异形钢丝1</v>
          </cell>
          <cell r="P8173" t="str">
            <v>H32B  U型</v>
          </cell>
          <cell r="Q8173">
            <v>2659</v>
          </cell>
          <cell r="R8173" t="str">
            <v>YC03</v>
          </cell>
          <cell r="S8173">
            <v>0.3</v>
          </cell>
        </row>
        <row r="8174">
          <cell r="M8174" t="str">
            <v>SCS0001422</v>
          </cell>
          <cell r="N8174">
            <v>1943004</v>
          </cell>
          <cell r="O8174" t="str">
            <v>左旋转支架总成</v>
          </cell>
          <cell r="P8174" t="str">
            <v>C40D</v>
          </cell>
          <cell r="Q8174">
            <v>596</v>
          </cell>
          <cell r="R8174" t="str">
            <v>YC10</v>
          </cell>
          <cell r="S8174">
            <v>8.02</v>
          </cell>
        </row>
        <row r="8175">
          <cell r="M8175" t="str">
            <v>SCS0000907</v>
          </cell>
          <cell r="N8175">
            <v>1913037</v>
          </cell>
          <cell r="O8175" t="str">
            <v>主驾安全带固定板总成</v>
          </cell>
          <cell r="P8175" t="str">
            <v>C33D(低配)</v>
          </cell>
          <cell r="Q8175">
            <v>2</v>
          </cell>
          <cell r="R8175" t="str">
            <v>YC01</v>
          </cell>
          <cell r="S8175">
            <v>14.62</v>
          </cell>
        </row>
        <row r="8176">
          <cell r="M8176" t="str">
            <v>SCS0001186</v>
          </cell>
          <cell r="N8176" t="str">
            <v>L4469</v>
          </cell>
          <cell r="O8176" t="str">
            <v>驾驶员右滑轨总成</v>
          </cell>
          <cell r="Q8176">
            <v>40</v>
          </cell>
          <cell r="R8176" t="str">
            <v>YC01</v>
          </cell>
          <cell r="S8176">
            <v>27.15</v>
          </cell>
        </row>
        <row r="8177">
          <cell r="M8177" t="str">
            <v>SCS0001301</v>
          </cell>
          <cell r="N8177" t="str">
            <v>L4494</v>
          </cell>
          <cell r="O8177" t="str">
            <v>异形钢丝2</v>
          </cell>
          <cell r="P8177" t="str">
            <v>H32B</v>
          </cell>
          <cell r="Q8177">
            <v>2085</v>
          </cell>
          <cell r="R8177" t="str">
            <v>YC03</v>
          </cell>
          <cell r="S8177">
            <v>0.3</v>
          </cell>
        </row>
        <row r="8178">
          <cell r="M8178" t="str">
            <v>SCS0001423</v>
          </cell>
          <cell r="N8178">
            <v>1943004</v>
          </cell>
          <cell r="O8178" t="str">
            <v>锁支架</v>
          </cell>
          <cell r="P8178" t="str">
            <v>C40D</v>
          </cell>
          <cell r="Q8178">
            <v>1192</v>
          </cell>
          <cell r="R8178" t="str">
            <v>YC10</v>
          </cell>
          <cell r="S8178">
            <v>2.67</v>
          </cell>
        </row>
        <row r="8179">
          <cell r="M8179" t="str">
            <v>SCS0001311</v>
          </cell>
          <cell r="N8179">
            <v>1913037</v>
          </cell>
          <cell r="O8179" t="str">
            <v>主驾左侧调角器总成</v>
          </cell>
          <cell r="P8179" t="str">
            <v>H32B(不带气囊)</v>
          </cell>
          <cell r="Q8179">
            <v>1150</v>
          </cell>
          <cell r="R8179" t="str">
            <v>YC10</v>
          </cell>
          <cell r="S8179">
            <v>41.7</v>
          </cell>
        </row>
        <row r="8180">
          <cell r="M8180" t="str">
            <v>SCS0001187</v>
          </cell>
          <cell r="N8180" t="str">
            <v>L4469</v>
          </cell>
          <cell r="O8180" t="str">
            <v>副驾驶员右滑轨总成</v>
          </cell>
          <cell r="Q8180">
            <v>6</v>
          </cell>
          <cell r="R8180" t="str">
            <v>YC01</v>
          </cell>
          <cell r="S8180">
            <v>27.15</v>
          </cell>
        </row>
        <row r="8181">
          <cell r="M8181" t="str">
            <v>SCS0001302</v>
          </cell>
          <cell r="N8181" t="str">
            <v>L4494</v>
          </cell>
          <cell r="O8181" t="str">
            <v>异形钢丝3</v>
          </cell>
          <cell r="P8181" t="str">
            <v>H32B</v>
          </cell>
          <cell r="Q8181">
            <v>2085</v>
          </cell>
          <cell r="R8181" t="str">
            <v>YC03</v>
          </cell>
          <cell r="S8181">
            <v>0.3</v>
          </cell>
        </row>
        <row r="8182">
          <cell r="M8182" t="str">
            <v>SCS0001426</v>
          </cell>
          <cell r="N8182">
            <v>1943004</v>
          </cell>
          <cell r="O8182" t="str">
            <v>右侧支持钢丝1(上)</v>
          </cell>
          <cell r="P8182" t="str">
            <v>C40D</v>
          </cell>
          <cell r="Q8182">
            <v>596</v>
          </cell>
          <cell r="R8182" t="str">
            <v>YC10</v>
          </cell>
          <cell r="S8182">
            <v>0.68</v>
          </cell>
        </row>
        <row r="8183">
          <cell r="M8183" t="str">
            <v>SCS0001312</v>
          </cell>
          <cell r="N8183">
            <v>1913037</v>
          </cell>
          <cell r="O8183" t="str">
            <v>主驾右侧调角器总成</v>
          </cell>
          <cell r="P8183" t="str">
            <v>H32B</v>
          </cell>
          <cell r="Q8183">
            <v>1150</v>
          </cell>
          <cell r="R8183" t="str">
            <v>YC10</v>
          </cell>
          <cell r="S8183">
            <v>41.7</v>
          </cell>
        </row>
        <row r="8184">
          <cell r="M8184" t="str">
            <v>SCS0001188</v>
          </cell>
          <cell r="N8184" t="str">
            <v>L4469</v>
          </cell>
          <cell r="O8184" t="str">
            <v>副驾驶员左滑轨总成</v>
          </cell>
          <cell r="Q8184">
            <v>6</v>
          </cell>
          <cell r="R8184" t="str">
            <v>YC01</v>
          </cell>
          <cell r="S8184">
            <v>27.15</v>
          </cell>
        </row>
        <row r="8185">
          <cell r="M8185" t="str">
            <v>SCS0001303</v>
          </cell>
          <cell r="N8185" t="str">
            <v>L4494</v>
          </cell>
          <cell r="O8185" t="str">
            <v>异形钢丝4</v>
          </cell>
          <cell r="P8185" t="str">
            <v>H32B</v>
          </cell>
          <cell r="Q8185">
            <v>2085</v>
          </cell>
          <cell r="R8185" t="str">
            <v>YC03</v>
          </cell>
          <cell r="S8185">
            <v>0.3</v>
          </cell>
        </row>
        <row r="8186">
          <cell r="M8186" t="str">
            <v>SCS0001427</v>
          </cell>
          <cell r="N8186">
            <v>1943004</v>
          </cell>
          <cell r="O8186" t="str">
            <v>右侧支持钢丝2(下)</v>
          </cell>
          <cell r="P8186" t="str">
            <v>C40D</v>
          </cell>
          <cell r="Q8186">
            <v>596</v>
          </cell>
          <cell r="R8186" t="str">
            <v>YC10</v>
          </cell>
          <cell r="S8186">
            <v>0.81</v>
          </cell>
        </row>
        <row r="8187">
          <cell r="M8187" t="str">
            <v>SCS0001314</v>
          </cell>
          <cell r="N8187">
            <v>1913037</v>
          </cell>
          <cell r="O8187" t="str">
            <v>副驾右侧调角器总成</v>
          </cell>
          <cell r="P8187" t="str">
            <v>H32B(不带气囊)</v>
          </cell>
          <cell r="Q8187">
            <v>1150</v>
          </cell>
          <cell r="R8187" t="str">
            <v>YC10</v>
          </cell>
          <cell r="S8187">
            <v>41.7</v>
          </cell>
        </row>
        <row r="8188">
          <cell r="M8188" t="str">
            <v>SCS0000889</v>
          </cell>
          <cell r="N8188">
            <v>1943004</v>
          </cell>
          <cell r="O8188" t="str">
            <v>背骨架头枕支管A(左)</v>
          </cell>
          <cell r="Q8188">
            <v>160</v>
          </cell>
          <cell r="R8188" t="str">
            <v>YC10</v>
          </cell>
          <cell r="S8188">
            <v>0.53</v>
          </cell>
        </row>
        <row r="8189">
          <cell r="M8189" t="str">
            <v>SCS0001304</v>
          </cell>
          <cell r="N8189" t="str">
            <v>L4494</v>
          </cell>
          <cell r="O8189" t="str">
            <v>异形钢丝5</v>
          </cell>
          <cell r="P8189" t="str">
            <v>H32B</v>
          </cell>
          <cell r="Q8189">
            <v>2085</v>
          </cell>
          <cell r="R8189" t="str">
            <v>YC03</v>
          </cell>
          <cell r="S8189">
            <v>0.15</v>
          </cell>
        </row>
        <row r="8190">
          <cell r="M8190" t="str">
            <v>SCS0001428</v>
          </cell>
          <cell r="N8190">
            <v>1943004</v>
          </cell>
          <cell r="O8190" t="str">
            <v>左侧支持钢丝1(上)</v>
          </cell>
          <cell r="P8190" t="str">
            <v>C40D</v>
          </cell>
          <cell r="Q8190">
            <v>596</v>
          </cell>
          <cell r="R8190" t="str">
            <v>YC10</v>
          </cell>
          <cell r="S8190">
            <v>0.81</v>
          </cell>
        </row>
        <row r="8191">
          <cell r="M8191" t="str">
            <v>SCS0001315</v>
          </cell>
          <cell r="N8191">
            <v>1913037</v>
          </cell>
          <cell r="O8191" t="str">
            <v>副驾左侧调角器总成</v>
          </cell>
          <cell r="P8191" t="str">
            <v>H32B</v>
          </cell>
          <cell r="Q8191">
            <v>1150</v>
          </cell>
          <cell r="R8191" t="str">
            <v>YC10</v>
          </cell>
          <cell r="S8191">
            <v>41.7</v>
          </cell>
        </row>
        <row r="8192">
          <cell r="M8192" t="str">
            <v>SCS0000890</v>
          </cell>
          <cell r="N8192">
            <v>1943004</v>
          </cell>
          <cell r="O8192" t="str">
            <v>背骨架头枕支管B(右)</v>
          </cell>
          <cell r="Q8192">
            <v>160</v>
          </cell>
          <cell r="R8192" t="str">
            <v>YC10</v>
          </cell>
          <cell r="S8192">
            <v>0.53</v>
          </cell>
        </row>
        <row r="8193">
          <cell r="M8193" t="str">
            <v>SCS0001306</v>
          </cell>
          <cell r="N8193" t="str">
            <v>L4494</v>
          </cell>
          <cell r="O8193" t="str">
            <v>H32B合棉预埋钢丝A</v>
          </cell>
          <cell r="P8193" t="str">
            <v>H32B</v>
          </cell>
          <cell r="Q8193">
            <v>4974</v>
          </cell>
          <cell r="R8193" t="str">
            <v>YC03</v>
          </cell>
          <cell r="S8193">
            <v>0.27</v>
          </cell>
        </row>
        <row r="8194">
          <cell r="M8194" t="str">
            <v>SCS0001429</v>
          </cell>
          <cell r="N8194">
            <v>1943004</v>
          </cell>
          <cell r="O8194" t="str">
            <v>左侧支持钢丝2(下)</v>
          </cell>
          <cell r="P8194" t="str">
            <v>C40D</v>
          </cell>
          <cell r="Q8194">
            <v>596</v>
          </cell>
          <cell r="R8194" t="str">
            <v>YC10</v>
          </cell>
          <cell r="S8194">
            <v>0.68</v>
          </cell>
        </row>
        <row r="8195">
          <cell r="M8195" t="str">
            <v>SCS0001651</v>
          </cell>
          <cell r="N8195">
            <v>1913037</v>
          </cell>
          <cell r="O8195" t="str">
            <v>副驾座框本体总成</v>
          </cell>
          <cell r="P8195" t="str">
            <v>C33D-Z03精英型四向</v>
          </cell>
          <cell r="Q8195">
            <v>93</v>
          </cell>
          <cell r="R8195" t="str">
            <v>BC05</v>
          </cell>
          <cell r="S8195">
            <v>52.39</v>
          </cell>
        </row>
        <row r="8196">
          <cell r="M8196" t="str">
            <v>SCS0006632</v>
          </cell>
          <cell r="N8196">
            <v>1943004</v>
          </cell>
          <cell r="O8196" t="str">
            <v>扶手打钉钢丝左</v>
          </cell>
          <cell r="P8196" t="str">
            <v>P203后排整体背</v>
          </cell>
          <cell r="Q8196">
            <v>65</v>
          </cell>
          <cell r="R8196" t="str">
            <v>YC10</v>
          </cell>
          <cell r="S8196">
            <v>0.63</v>
          </cell>
        </row>
        <row r="8197">
          <cell r="M8197" t="str">
            <v>SCS0001403</v>
          </cell>
          <cell r="N8197" t="str">
            <v>L4494</v>
          </cell>
          <cell r="O8197" t="str">
            <v>异形钢丝1</v>
          </cell>
          <cell r="P8197" t="str">
            <v>C40D</v>
          </cell>
          <cell r="Q8197">
            <v>1574</v>
          </cell>
          <cell r="R8197" t="str">
            <v>YC03</v>
          </cell>
          <cell r="S8197">
            <v>0.17</v>
          </cell>
        </row>
        <row r="8198">
          <cell r="M8198" t="str">
            <v>SCS0001439</v>
          </cell>
          <cell r="N8198">
            <v>1943004</v>
          </cell>
          <cell r="O8198" t="str">
            <v>套板</v>
          </cell>
          <cell r="P8198" t="str">
            <v>C40D</v>
          </cell>
          <cell r="Q8198">
            <v>1192</v>
          </cell>
          <cell r="R8198" t="str">
            <v>YC10</v>
          </cell>
          <cell r="S8198">
            <v>0.31</v>
          </cell>
        </row>
        <row r="8199">
          <cell r="M8199" t="str">
            <v>SCS0003190</v>
          </cell>
          <cell r="N8199">
            <v>1913037</v>
          </cell>
          <cell r="O8199" t="str">
            <v>弹簧盖大</v>
          </cell>
          <cell r="P8199" t="str">
            <v>C40D</v>
          </cell>
          <cell r="Q8199">
            <v>180</v>
          </cell>
          <cell r="R8199" t="str">
            <v>YC10</v>
          </cell>
          <cell r="S8199">
            <v>0.36</v>
          </cell>
        </row>
        <row r="8200">
          <cell r="M8200" t="str">
            <v>SCS0006633</v>
          </cell>
          <cell r="N8200">
            <v>1943004</v>
          </cell>
          <cell r="O8200" t="str">
            <v>扶手打钉钢丝右</v>
          </cell>
          <cell r="P8200" t="str">
            <v>P203后排整体背</v>
          </cell>
          <cell r="Q8200">
            <v>65</v>
          </cell>
          <cell r="R8200" t="str">
            <v>YC10</v>
          </cell>
          <cell r="S8200">
            <v>0.63</v>
          </cell>
        </row>
        <row r="8201">
          <cell r="M8201" t="str">
            <v>SCS0001404</v>
          </cell>
          <cell r="N8201" t="str">
            <v>L4494</v>
          </cell>
          <cell r="O8201" t="str">
            <v>后排钢丝2</v>
          </cell>
          <cell r="P8201" t="str">
            <v>C40D</v>
          </cell>
          <cell r="Q8201">
            <v>1574</v>
          </cell>
          <cell r="R8201" t="str">
            <v>YC10</v>
          </cell>
          <cell r="S8201">
            <v>0.16</v>
          </cell>
        </row>
        <row r="8202">
          <cell r="M8202" t="str">
            <v>SCS0001574</v>
          </cell>
          <cell r="N8202">
            <v>1943004</v>
          </cell>
          <cell r="O8202" t="str">
            <v>四分纵管</v>
          </cell>
          <cell r="P8202" t="str">
            <v>C40DB</v>
          </cell>
          <cell r="Q8202">
            <v>200</v>
          </cell>
          <cell r="R8202" t="str">
            <v>YC10</v>
          </cell>
          <cell r="S8202">
            <v>3.96</v>
          </cell>
        </row>
        <row r="8203">
          <cell r="M8203" t="str">
            <v>SCS0003191</v>
          </cell>
          <cell r="N8203">
            <v>1913037</v>
          </cell>
          <cell r="O8203" t="str">
            <v>弹簧盖小</v>
          </cell>
          <cell r="P8203" t="str">
            <v>C40D</v>
          </cell>
          <cell r="Q8203">
            <v>180</v>
          </cell>
          <cell r="R8203" t="str">
            <v>YC10</v>
          </cell>
          <cell r="S8203">
            <v>0.45</v>
          </cell>
        </row>
        <row r="8204">
          <cell r="M8204" t="str">
            <v>SCS0006634</v>
          </cell>
          <cell r="N8204">
            <v>1943004</v>
          </cell>
          <cell r="O8204" t="str">
            <v>车身连接钢丝-右</v>
          </cell>
          <cell r="P8204" t="str">
            <v>P203后排整体背</v>
          </cell>
          <cell r="Q8204">
            <v>610</v>
          </cell>
          <cell r="R8204" t="str">
            <v>YC10</v>
          </cell>
          <cell r="S8204">
            <v>0.46</v>
          </cell>
        </row>
        <row r="8205">
          <cell r="M8205" t="str">
            <v>SCS0001407</v>
          </cell>
          <cell r="N8205" t="str">
            <v>L4494</v>
          </cell>
          <cell r="O8205" t="str">
            <v>异形钢丝3</v>
          </cell>
          <cell r="P8205" t="str">
            <v>C40D</v>
          </cell>
          <cell r="Q8205">
            <v>3148</v>
          </cell>
          <cell r="R8205" t="str">
            <v>YC03</v>
          </cell>
          <cell r="S8205">
            <v>0.26</v>
          </cell>
        </row>
        <row r="8206">
          <cell r="M8206" t="str">
            <v>SCS0001575</v>
          </cell>
          <cell r="N8206">
            <v>1943004</v>
          </cell>
          <cell r="O8206" t="str">
            <v>四分靠背主体管</v>
          </cell>
          <cell r="P8206" t="str">
            <v>C40DB</v>
          </cell>
          <cell r="Q8206">
            <v>200</v>
          </cell>
          <cell r="R8206" t="str">
            <v>YC10</v>
          </cell>
          <cell r="S8206">
            <v>7.52</v>
          </cell>
        </row>
        <row r="8207">
          <cell r="M8207" t="str">
            <v>SCS0003192</v>
          </cell>
          <cell r="N8207">
            <v>1913037</v>
          </cell>
          <cell r="O8207" t="str">
            <v>限位块</v>
          </cell>
          <cell r="P8207" t="str">
            <v>C40D</v>
          </cell>
          <cell r="Q8207">
            <v>413</v>
          </cell>
          <cell r="R8207" t="str">
            <v>YC01</v>
          </cell>
          <cell r="S8207">
            <v>0.21</v>
          </cell>
        </row>
        <row r="8208">
          <cell r="M8208" t="str">
            <v>SCS0006635</v>
          </cell>
          <cell r="N8208">
            <v>1943004</v>
          </cell>
          <cell r="O8208" t="str">
            <v>车身连接钢丝-左</v>
          </cell>
          <cell r="P8208" t="str">
            <v>P203后排整体背</v>
          </cell>
          <cell r="Q8208">
            <v>610</v>
          </cell>
          <cell r="R8208" t="str">
            <v>YC10</v>
          </cell>
          <cell r="S8208">
            <v>0.46</v>
          </cell>
        </row>
        <row r="8209">
          <cell r="M8209" t="str">
            <v>SCS0001430</v>
          </cell>
          <cell r="N8209" t="str">
            <v>L4494</v>
          </cell>
          <cell r="O8209" t="str">
            <v>异形钢丝4</v>
          </cell>
          <cell r="P8209" t="str">
            <v>C40D</v>
          </cell>
          <cell r="Q8209">
            <v>7868</v>
          </cell>
          <cell r="R8209" t="str">
            <v>YC03</v>
          </cell>
          <cell r="S8209">
            <v>0.16</v>
          </cell>
        </row>
        <row r="8210">
          <cell r="M8210" t="str">
            <v>SCS0001579</v>
          </cell>
          <cell r="N8210">
            <v>1943004</v>
          </cell>
          <cell r="O8210" t="str">
            <v>四分背左侧旋转支架总成</v>
          </cell>
          <cell r="P8210" t="str">
            <v>C40DB</v>
          </cell>
          <cell r="Q8210">
            <v>200</v>
          </cell>
          <cell r="R8210" t="str">
            <v>YC10</v>
          </cell>
          <cell r="S8210">
            <v>7.53</v>
          </cell>
        </row>
        <row r="8211">
          <cell r="M8211" t="str">
            <v>SCS0003193</v>
          </cell>
          <cell r="N8211">
            <v>1913037</v>
          </cell>
          <cell r="O8211" t="str">
            <v>扶手限位块</v>
          </cell>
          <cell r="P8211" t="str">
            <v>C40D</v>
          </cell>
          <cell r="Q8211">
            <v>430</v>
          </cell>
          <cell r="R8211" t="str">
            <v>YC10</v>
          </cell>
          <cell r="S8211">
            <v>0.23</v>
          </cell>
        </row>
        <row r="8212">
          <cell r="M8212" t="str">
            <v>TWT0000001</v>
          </cell>
          <cell r="N8212" t="str">
            <v>L4538</v>
          </cell>
          <cell r="O8212" t="str">
            <v>焊丝</v>
          </cell>
          <cell r="P8212" t="str">
            <v>φ1.0mm</v>
          </cell>
          <cell r="Q8212">
            <v>1000</v>
          </cell>
          <cell r="R8212" t="str">
            <v>YC10</v>
          </cell>
          <cell r="S8212">
            <v>7.01</v>
          </cell>
        </row>
        <row r="8213">
          <cell r="M8213" t="str">
            <v>SCS0001592</v>
          </cell>
          <cell r="N8213" t="str">
            <v>L4494</v>
          </cell>
          <cell r="O8213" t="str">
            <v>异形钢丝5</v>
          </cell>
          <cell r="P8213" t="str">
            <v>C40DB  L型钢丝</v>
          </cell>
          <cell r="Q8213">
            <v>20</v>
          </cell>
          <cell r="R8213" t="str">
            <v>YC03</v>
          </cell>
          <cell r="S8213">
            <v>0.25</v>
          </cell>
        </row>
        <row r="8214">
          <cell r="M8214" t="str">
            <v>SCS0001582</v>
          </cell>
          <cell r="N8214">
            <v>1943004</v>
          </cell>
          <cell r="O8214" t="str">
            <v>六分纵弯管</v>
          </cell>
          <cell r="P8214" t="str">
            <v>C40DB</v>
          </cell>
          <cell r="Q8214">
            <v>200</v>
          </cell>
          <cell r="R8214" t="str">
            <v>YC10</v>
          </cell>
          <cell r="S8214">
            <v>4.54</v>
          </cell>
        </row>
        <row r="8215">
          <cell r="M8215" t="str">
            <v>SCS0005388</v>
          </cell>
          <cell r="N8215">
            <v>1913037</v>
          </cell>
          <cell r="O8215" t="str">
            <v>主驾左侧调角器焊接总成</v>
          </cell>
          <cell r="P8215" t="str">
            <v>P203电动</v>
          </cell>
          <cell r="Q8215">
            <v>170</v>
          </cell>
          <cell r="R8215" t="str">
            <v>YC10</v>
          </cell>
          <cell r="S8215">
            <v>74.09</v>
          </cell>
        </row>
        <row r="8216">
          <cell r="M8216" t="str">
            <v>scs0002869</v>
          </cell>
          <cell r="N8216">
            <v>1913101</v>
          </cell>
          <cell r="O8216" t="str">
            <v>头枕塑料包装袋</v>
          </cell>
          <cell r="Q8216">
            <v>7819</v>
          </cell>
          <cell r="R8216" t="str">
            <v>YC01</v>
          </cell>
          <cell r="S8216">
            <v>0.2</v>
          </cell>
        </row>
        <row r="8217">
          <cell r="M8217" t="str">
            <v>SCS0005373</v>
          </cell>
          <cell r="N8217" t="str">
            <v>L4494</v>
          </cell>
          <cell r="O8217" t="str">
            <v>靠背泡沫预埋钢丝A</v>
          </cell>
          <cell r="P8217" t="str">
            <v>P203</v>
          </cell>
          <cell r="Q8217">
            <v>3322</v>
          </cell>
          <cell r="R8217" t="str">
            <v>YC03</v>
          </cell>
          <cell r="S8217">
            <v>0.18</v>
          </cell>
        </row>
        <row r="8218">
          <cell r="M8218" t="str">
            <v>SCS0001584</v>
          </cell>
          <cell r="N8218">
            <v>1943004</v>
          </cell>
          <cell r="O8218" t="str">
            <v>六分背主体管</v>
          </cell>
          <cell r="P8218" t="str">
            <v>C40DB</v>
          </cell>
          <cell r="Q8218">
            <v>200</v>
          </cell>
          <cell r="R8218" t="str">
            <v>YC10</v>
          </cell>
          <cell r="S8218">
            <v>11.45</v>
          </cell>
        </row>
        <row r="8219">
          <cell r="M8219" t="str">
            <v>SCS0005389</v>
          </cell>
          <cell r="N8219">
            <v>1913037</v>
          </cell>
          <cell r="O8219" t="str">
            <v>主驾右侧调角器焊接总成</v>
          </cell>
          <cell r="P8219" t="str">
            <v>P203电动</v>
          </cell>
          <cell r="Q8219">
            <v>170</v>
          </cell>
          <cell r="R8219" t="str">
            <v>YC10</v>
          </cell>
          <cell r="S8219">
            <v>73.540000000000006</v>
          </cell>
        </row>
        <row r="8220">
          <cell r="M8220" t="str">
            <v>SCS0002868</v>
          </cell>
          <cell r="N8220">
            <v>1913101</v>
          </cell>
          <cell r="O8220" t="str">
            <v>驾座总成塑料包装袋</v>
          </cell>
          <cell r="P8220" t="str">
            <v>M20</v>
          </cell>
          <cell r="Q8220">
            <v>340</v>
          </cell>
          <cell r="R8220" t="str">
            <v>YC01</v>
          </cell>
          <cell r="S8220">
            <v>1.78</v>
          </cell>
        </row>
        <row r="8221">
          <cell r="M8221" t="str">
            <v>SCS0005374</v>
          </cell>
          <cell r="N8221" t="str">
            <v>L4494</v>
          </cell>
          <cell r="O8221" t="str">
            <v>靠背泡沫预埋钢丝B</v>
          </cell>
          <cell r="P8221" t="str">
            <v>P203</v>
          </cell>
          <cell r="Q8221">
            <v>3322</v>
          </cell>
          <cell r="R8221" t="str">
            <v>YC03</v>
          </cell>
          <cell r="S8221">
            <v>0.19</v>
          </cell>
        </row>
        <row r="8222">
          <cell r="M8222" t="str">
            <v>SCS0001588</v>
          </cell>
          <cell r="N8222">
            <v>1943004</v>
          </cell>
          <cell r="O8222" t="str">
            <v>扶手外侧支架钣金</v>
          </cell>
          <cell r="P8222" t="str">
            <v>C40DB</v>
          </cell>
          <cell r="Q8222">
            <v>200</v>
          </cell>
          <cell r="R8222" t="str">
            <v>YC10</v>
          </cell>
          <cell r="S8222">
            <v>1.94</v>
          </cell>
        </row>
        <row r="8223">
          <cell r="M8223" t="str">
            <v>SCS0005503</v>
          </cell>
          <cell r="N8223">
            <v>1913037</v>
          </cell>
          <cell r="O8223" t="str">
            <v>主驾左侧调角器焊接总成</v>
          </cell>
          <cell r="P8223" t="str">
            <v>P203手动无气囊</v>
          </cell>
          <cell r="Q8223">
            <v>1073</v>
          </cell>
          <cell r="R8223" t="str">
            <v>YC10</v>
          </cell>
          <cell r="S8223">
            <v>50.31</v>
          </cell>
        </row>
        <row r="8224">
          <cell r="M8224" t="str">
            <v>SCS0002904</v>
          </cell>
          <cell r="N8224">
            <v>1913101</v>
          </cell>
          <cell r="O8224" t="str">
            <v>驾座总成塑料包装袋</v>
          </cell>
          <cell r="Q8224">
            <v>836</v>
          </cell>
          <cell r="R8224" t="str">
            <v>YC01</v>
          </cell>
          <cell r="S8224">
            <v>1.58</v>
          </cell>
        </row>
        <row r="8225">
          <cell r="M8225" t="str">
            <v>SCS0005375</v>
          </cell>
          <cell r="N8225" t="str">
            <v>L4494</v>
          </cell>
          <cell r="O8225" t="str">
            <v>靠背泡沫预埋钢丝C</v>
          </cell>
          <cell r="P8225" t="str">
            <v>P203</v>
          </cell>
          <cell r="Q8225">
            <v>3322</v>
          </cell>
          <cell r="R8225" t="str">
            <v>YC03</v>
          </cell>
          <cell r="S8225">
            <v>0.19</v>
          </cell>
        </row>
        <row r="8226">
          <cell r="M8226" t="str">
            <v>SCS0001589</v>
          </cell>
          <cell r="N8226">
            <v>1943004</v>
          </cell>
          <cell r="O8226" t="str">
            <v>扶手内侧连接钣金</v>
          </cell>
          <cell r="P8226" t="str">
            <v>C40DB</v>
          </cell>
          <cell r="Q8226">
            <v>200</v>
          </cell>
          <cell r="R8226" t="str">
            <v>YC10</v>
          </cell>
          <cell r="S8226">
            <v>1.92</v>
          </cell>
        </row>
        <row r="8227">
          <cell r="M8227" t="str">
            <v>SCS0005504</v>
          </cell>
          <cell r="N8227">
            <v>1913037</v>
          </cell>
          <cell r="O8227" t="str">
            <v>主驾右侧调角器焊接总成</v>
          </cell>
          <cell r="P8227" t="str">
            <v>P203手动</v>
          </cell>
          <cell r="Q8227">
            <v>1073</v>
          </cell>
          <cell r="R8227" t="str">
            <v>YC10</v>
          </cell>
          <cell r="S8227">
            <v>45.79</v>
          </cell>
        </row>
        <row r="8228">
          <cell r="M8228" t="str">
            <v>SCS0002905</v>
          </cell>
          <cell r="N8228">
            <v>1913101</v>
          </cell>
          <cell r="O8228" t="str">
            <v>后排靠背总成塑料包装袋</v>
          </cell>
          <cell r="P8228" t="str">
            <v>301(整体式)</v>
          </cell>
          <cell r="Q8228">
            <v>2</v>
          </cell>
          <cell r="R8228" t="str">
            <v>YC01</v>
          </cell>
          <cell r="S8228">
            <v>1.62</v>
          </cell>
        </row>
        <row r="8229">
          <cell r="M8229" t="str">
            <v>SCS0005380</v>
          </cell>
          <cell r="N8229" t="str">
            <v>L4494</v>
          </cell>
          <cell r="O8229" t="str">
            <v>座垫泡沫预埋钢丝B</v>
          </cell>
          <cell r="P8229" t="str">
            <v>P203</v>
          </cell>
          <cell r="Q8229">
            <v>3102</v>
          </cell>
          <cell r="R8229" t="str">
            <v>YC03</v>
          </cell>
          <cell r="S8229">
            <v>0.36</v>
          </cell>
        </row>
        <row r="8230">
          <cell r="M8230" t="str">
            <v>SCS0001590</v>
          </cell>
          <cell r="N8230">
            <v>1943004</v>
          </cell>
          <cell r="O8230" t="str">
            <v>六分背中部转轴支架总成</v>
          </cell>
          <cell r="P8230" t="str">
            <v>C40DB</v>
          </cell>
          <cell r="Q8230">
            <v>200</v>
          </cell>
          <cell r="R8230" t="str">
            <v>YC10</v>
          </cell>
          <cell r="S8230">
            <v>13.4</v>
          </cell>
        </row>
        <row r="8231">
          <cell r="M8231" t="str">
            <v>SCS0005509</v>
          </cell>
          <cell r="N8231">
            <v>1913037</v>
          </cell>
          <cell r="O8231" t="str">
            <v>副驾左侧调角器焊接总成</v>
          </cell>
          <cell r="P8231" t="str">
            <v>P203手动</v>
          </cell>
          <cell r="Q8231">
            <v>1249</v>
          </cell>
          <cell r="R8231" t="str">
            <v>YC10</v>
          </cell>
          <cell r="S8231">
            <v>45.79</v>
          </cell>
        </row>
        <row r="8232">
          <cell r="M8232" t="str">
            <v>SCS0002909</v>
          </cell>
          <cell r="N8232">
            <v>1913101</v>
          </cell>
          <cell r="O8232" t="str">
            <v>后排座垫总成塑料包装袋</v>
          </cell>
          <cell r="P8232" t="str">
            <v>301(整体式)</v>
          </cell>
          <cell r="Q8232">
            <v>4</v>
          </cell>
          <cell r="R8232" t="str">
            <v>YC01</v>
          </cell>
          <cell r="S8232">
            <v>1.72</v>
          </cell>
        </row>
        <row r="8233">
          <cell r="M8233" t="str">
            <v>SCS0000925</v>
          </cell>
          <cell r="N8233" t="str">
            <v>L4494</v>
          </cell>
          <cell r="O8233" t="str">
            <v>直钢丝425</v>
          </cell>
          <cell r="Q8233">
            <v>120</v>
          </cell>
          <cell r="R8233" t="str">
            <v>YC03</v>
          </cell>
          <cell r="S8233">
            <v>0.18</v>
          </cell>
        </row>
        <row r="8234">
          <cell r="M8234" t="str">
            <v>SCS0003936</v>
          </cell>
          <cell r="N8234">
            <v>1943004</v>
          </cell>
          <cell r="O8234" t="str">
            <v>后排座椅靠背中部支架总成</v>
          </cell>
          <cell r="Q8234">
            <v>150</v>
          </cell>
          <cell r="R8234" t="str">
            <v>CZ70</v>
          </cell>
          <cell r="S8234">
            <v>2.0299999999999998</v>
          </cell>
        </row>
        <row r="8235">
          <cell r="M8235" t="str">
            <v>SCS0005510</v>
          </cell>
          <cell r="N8235">
            <v>1913037</v>
          </cell>
          <cell r="O8235" t="str">
            <v>副驾右侧调角器焊接总成</v>
          </cell>
          <cell r="P8235" t="str">
            <v>P203手动带气囊</v>
          </cell>
          <cell r="Q8235">
            <v>4</v>
          </cell>
          <cell r="R8235" t="str">
            <v>YC10</v>
          </cell>
          <cell r="S8235">
            <v>51.28</v>
          </cell>
        </row>
        <row r="8236">
          <cell r="M8236" t="str">
            <v>SCS0002910</v>
          </cell>
          <cell r="N8236">
            <v>1913101</v>
          </cell>
          <cell r="O8236" t="str">
            <v>后排双人靠背总成包装袋</v>
          </cell>
          <cell r="P8236">
            <v>301</v>
          </cell>
          <cell r="Q8236">
            <v>42</v>
          </cell>
          <cell r="R8236" t="str">
            <v>YC01</v>
          </cell>
          <cell r="S8236">
            <v>1.17</v>
          </cell>
        </row>
        <row r="8237">
          <cell r="M8237" t="str">
            <v>SCS0001174</v>
          </cell>
          <cell r="N8237" t="str">
            <v>L4494</v>
          </cell>
          <cell r="O8237" t="str">
            <v>C33D发泡U型钢丝</v>
          </cell>
          <cell r="Q8237">
            <v>70</v>
          </cell>
          <cell r="R8237" t="str">
            <v>YC03</v>
          </cell>
          <cell r="S8237">
            <v>0.33</v>
          </cell>
        </row>
        <row r="8238">
          <cell r="M8238" t="str">
            <v>SCS0005444</v>
          </cell>
          <cell r="N8238">
            <v>1943004</v>
          </cell>
          <cell r="O8238" t="str">
            <v>靠背骨架焊接总成</v>
          </cell>
          <cell r="P8238" t="str">
            <v>P203后排高配</v>
          </cell>
          <cell r="Q8238">
            <v>13</v>
          </cell>
          <cell r="R8238" t="str">
            <v>YC01</v>
          </cell>
          <cell r="S8238">
            <v>117.5</v>
          </cell>
        </row>
        <row r="8239">
          <cell r="M8239" t="str">
            <v>SCS0005514</v>
          </cell>
          <cell r="N8239">
            <v>1913037</v>
          </cell>
          <cell r="O8239" t="str">
            <v>副驾右侧调角器焊接总成</v>
          </cell>
          <cell r="P8239" t="str">
            <v>P203手动无气囊</v>
          </cell>
          <cell r="Q8239">
            <v>1245</v>
          </cell>
          <cell r="R8239" t="str">
            <v>YC10</v>
          </cell>
          <cell r="S8239">
            <v>50.31</v>
          </cell>
        </row>
        <row r="8240">
          <cell r="M8240" t="str">
            <v>SCS0002964</v>
          </cell>
          <cell r="N8240">
            <v>1913101</v>
          </cell>
          <cell r="O8240" t="str">
            <v>中排左座椅塑料包装袋</v>
          </cell>
          <cell r="P8240" t="str">
            <v>M20</v>
          </cell>
          <cell r="Q8240">
            <v>400</v>
          </cell>
          <cell r="R8240" t="str">
            <v>YC01</v>
          </cell>
          <cell r="S8240">
            <v>2.86</v>
          </cell>
        </row>
        <row r="8241">
          <cell r="M8241" t="str">
            <v>SCS0001175</v>
          </cell>
          <cell r="N8241" t="str">
            <v>L4494</v>
          </cell>
          <cell r="O8241" t="str">
            <v>异形钢丝2</v>
          </cell>
          <cell r="P8241" t="str">
            <v>C33D</v>
          </cell>
          <cell r="Q8241">
            <v>292</v>
          </cell>
          <cell r="R8241" t="str">
            <v>YC03</v>
          </cell>
          <cell r="S8241">
            <v>0.39</v>
          </cell>
        </row>
        <row r="8242">
          <cell r="M8242" t="str">
            <v>SCS0006625</v>
          </cell>
          <cell r="N8242">
            <v>1943004</v>
          </cell>
          <cell r="O8242" t="str">
            <v>靠背主体管</v>
          </cell>
          <cell r="P8242" t="str">
            <v>P203后排整体背</v>
          </cell>
          <cell r="Q8242">
            <v>190</v>
          </cell>
          <cell r="R8242" t="str">
            <v>YC10</v>
          </cell>
          <cell r="S8242">
            <v>17.329999999999998</v>
          </cell>
        </row>
        <row r="8243">
          <cell r="M8243" t="str">
            <v>SCS0004885</v>
          </cell>
          <cell r="N8243">
            <v>1913037</v>
          </cell>
          <cell r="O8243" t="str">
            <v>前支撑板</v>
          </cell>
          <cell r="P8243" t="str">
            <v>C32B</v>
          </cell>
          <cell r="Q8243">
            <v>335</v>
          </cell>
          <cell r="R8243" t="str">
            <v>YC10</v>
          </cell>
          <cell r="S8243">
            <v>4.99</v>
          </cell>
        </row>
        <row r="8244">
          <cell r="M8244" t="str">
            <v>SCS0002965</v>
          </cell>
          <cell r="N8244">
            <v>1913101</v>
          </cell>
          <cell r="O8244" t="str">
            <v>中排右座椅塑料包装袋</v>
          </cell>
          <cell r="P8244" t="str">
            <v>M20</v>
          </cell>
          <cell r="Q8244">
            <v>400</v>
          </cell>
          <cell r="R8244" t="str">
            <v>YC01</v>
          </cell>
          <cell r="S8244">
            <v>2.39</v>
          </cell>
        </row>
        <row r="8245">
          <cell r="M8245" t="str">
            <v>SCS0004552</v>
          </cell>
          <cell r="N8245" t="str">
            <v>L4494</v>
          </cell>
          <cell r="O8245" t="str">
            <v>连接杆</v>
          </cell>
          <cell r="P8245" t="str">
            <v>C32B</v>
          </cell>
          <cell r="Q8245">
            <v>1180</v>
          </cell>
          <cell r="R8245" t="str">
            <v>YC01</v>
          </cell>
          <cell r="S8245">
            <v>3.1</v>
          </cell>
        </row>
        <row r="8246">
          <cell r="M8246" t="str">
            <v>SCS0006626</v>
          </cell>
          <cell r="N8246">
            <v>1943004</v>
          </cell>
          <cell r="O8246" t="str">
            <v>靠背左侧边钣焊接总成</v>
          </cell>
          <cell r="P8246" t="str">
            <v>P203后排整体背</v>
          </cell>
          <cell r="Q8246">
            <v>190</v>
          </cell>
          <cell r="R8246" t="str">
            <v>YC10</v>
          </cell>
          <cell r="S8246">
            <v>9.7100000000000009</v>
          </cell>
        </row>
        <row r="8247">
          <cell r="M8247" t="str">
            <v>SCS0001311</v>
          </cell>
          <cell r="N8247">
            <v>1913037</v>
          </cell>
          <cell r="O8247" t="str">
            <v>主驾左侧调角器总成</v>
          </cell>
          <cell r="P8247" t="str">
            <v>H32B(不带气囊)</v>
          </cell>
          <cell r="Q8247">
            <v>180</v>
          </cell>
          <cell r="R8247" t="str">
            <v>YC10</v>
          </cell>
          <cell r="S8247">
            <v>41.7</v>
          </cell>
        </row>
        <row r="8248">
          <cell r="M8248" t="str">
            <v>SCS0002966</v>
          </cell>
          <cell r="N8248">
            <v>1913101</v>
          </cell>
          <cell r="O8248" t="str">
            <v>三人座椅总成塑料包装袋</v>
          </cell>
          <cell r="P8248" t="str">
            <v>M20</v>
          </cell>
          <cell r="Q8248">
            <v>569</v>
          </cell>
          <cell r="R8248" t="str">
            <v>YC01</v>
          </cell>
          <cell r="S8248">
            <v>3.25</v>
          </cell>
        </row>
        <row r="8249">
          <cell r="M8249" t="str">
            <v>SCS0001005</v>
          </cell>
          <cell r="N8249" t="str">
            <v>L4494</v>
          </cell>
          <cell r="O8249" t="str">
            <v>直钢丝200</v>
          </cell>
          <cell r="Q8249">
            <v>4</v>
          </cell>
          <cell r="R8249" t="str">
            <v>YC03</v>
          </cell>
          <cell r="S8249">
            <v>0.09</v>
          </cell>
        </row>
        <row r="8250">
          <cell r="M8250" t="str">
            <v>SCS0006627</v>
          </cell>
          <cell r="N8250">
            <v>1943004</v>
          </cell>
          <cell r="O8250" t="str">
            <v>靠背右侧边钣焊接总成</v>
          </cell>
          <cell r="P8250" t="str">
            <v>P203后排整体背</v>
          </cell>
          <cell r="Q8250">
            <v>190</v>
          </cell>
          <cell r="R8250" t="str">
            <v>YC10</v>
          </cell>
          <cell r="S8250">
            <v>9.7100000000000009</v>
          </cell>
        </row>
        <row r="8251">
          <cell r="M8251" t="str">
            <v>SCS0001312</v>
          </cell>
          <cell r="N8251">
            <v>1913037</v>
          </cell>
          <cell r="O8251" t="str">
            <v>主驾右侧调角器总成</v>
          </cell>
          <cell r="P8251" t="str">
            <v>H32B</v>
          </cell>
          <cell r="Q8251">
            <v>180</v>
          </cell>
          <cell r="R8251" t="str">
            <v>YC10</v>
          </cell>
          <cell r="S8251">
            <v>41.7</v>
          </cell>
        </row>
        <row r="8252">
          <cell r="M8252" t="str">
            <v>SCS0003132</v>
          </cell>
          <cell r="N8252">
            <v>1913101</v>
          </cell>
          <cell r="O8252" t="str">
            <v>前排座椅塑料防尘罩总成</v>
          </cell>
          <cell r="P8252" t="str">
            <v>H32B</v>
          </cell>
          <cell r="Q8252">
            <v>3473</v>
          </cell>
          <cell r="R8252" t="str">
            <v>YC01</v>
          </cell>
          <cell r="S8252">
            <v>1.78</v>
          </cell>
        </row>
        <row r="8253">
          <cell r="M8253" t="str">
            <v>SCS0000857</v>
          </cell>
          <cell r="N8253" t="str">
            <v>L4494</v>
          </cell>
          <cell r="O8253" t="str">
            <v>直钢丝270</v>
          </cell>
          <cell r="Q8253">
            <v>794</v>
          </cell>
          <cell r="R8253" t="str">
            <v>YC03</v>
          </cell>
          <cell r="S8253">
            <v>0.1</v>
          </cell>
        </row>
        <row r="8254">
          <cell r="M8254" t="str">
            <v>SCS0006628</v>
          </cell>
          <cell r="N8254">
            <v>1943004</v>
          </cell>
          <cell r="O8254" t="str">
            <v>靠背连接横管1</v>
          </cell>
          <cell r="P8254" t="str">
            <v>P203后排整体背</v>
          </cell>
          <cell r="Q8254">
            <v>190</v>
          </cell>
          <cell r="R8254" t="str">
            <v>YC10</v>
          </cell>
          <cell r="S8254">
            <v>8.18</v>
          </cell>
        </row>
        <row r="8255">
          <cell r="M8255" t="str">
            <v>SCS0001314</v>
          </cell>
          <cell r="N8255">
            <v>1913037</v>
          </cell>
          <cell r="O8255" t="str">
            <v>副驾右侧调角器总成</v>
          </cell>
          <cell r="P8255" t="str">
            <v>H32B(不带气囊)</v>
          </cell>
          <cell r="Q8255">
            <v>180</v>
          </cell>
          <cell r="R8255" t="str">
            <v>YC10</v>
          </cell>
          <cell r="S8255">
            <v>41.7</v>
          </cell>
        </row>
        <row r="8256">
          <cell r="M8256" t="str">
            <v>SCS0003140</v>
          </cell>
          <cell r="N8256">
            <v>1913101</v>
          </cell>
          <cell r="O8256" t="str">
            <v>后排六分靠背防尘罩总成</v>
          </cell>
          <cell r="P8256" t="str">
            <v>H32B</v>
          </cell>
          <cell r="Q8256">
            <v>1681</v>
          </cell>
          <cell r="R8256" t="str">
            <v>YC01</v>
          </cell>
          <cell r="S8256">
            <v>1.1499999999999999</v>
          </cell>
        </row>
        <row r="8257">
          <cell r="M8257" t="str">
            <v>SCS0001005</v>
          </cell>
          <cell r="N8257" t="str">
            <v>L4494</v>
          </cell>
          <cell r="O8257" t="str">
            <v>直钢丝200</v>
          </cell>
          <cell r="Q8257">
            <v>114</v>
          </cell>
          <cell r="R8257" t="str">
            <v>YC03</v>
          </cell>
          <cell r="S8257">
            <v>0.09</v>
          </cell>
        </row>
        <row r="8258">
          <cell r="M8258" t="str">
            <v>SCS0006630</v>
          </cell>
          <cell r="N8258">
            <v>1943004</v>
          </cell>
          <cell r="O8258" t="str">
            <v>纵向连接管</v>
          </cell>
          <cell r="P8258" t="str">
            <v>P203后排整体背</v>
          </cell>
          <cell r="Q8258">
            <v>380</v>
          </cell>
          <cell r="R8258" t="str">
            <v>YC10</v>
          </cell>
          <cell r="S8258">
            <v>4.17</v>
          </cell>
        </row>
        <row r="8259">
          <cell r="M8259" t="str">
            <v>SCS0001315</v>
          </cell>
          <cell r="N8259">
            <v>1913037</v>
          </cell>
          <cell r="O8259" t="str">
            <v>副驾左侧调角器总成</v>
          </cell>
          <cell r="P8259" t="str">
            <v>H32B</v>
          </cell>
          <cell r="Q8259">
            <v>180</v>
          </cell>
          <cell r="R8259" t="str">
            <v>YC10</v>
          </cell>
          <cell r="S8259">
            <v>41.7</v>
          </cell>
        </row>
        <row r="8260">
          <cell r="M8260" t="str">
            <v>SCS0003141</v>
          </cell>
          <cell r="N8260">
            <v>1913101</v>
          </cell>
          <cell r="O8260" t="str">
            <v>后排四分靠背防尘罩总成</v>
          </cell>
          <cell r="P8260" t="str">
            <v>H32B</v>
          </cell>
          <cell r="Q8260">
            <v>1686</v>
          </cell>
          <cell r="R8260" t="str">
            <v>YC01</v>
          </cell>
          <cell r="S8260">
            <v>0.96</v>
          </cell>
        </row>
        <row r="8261">
          <cell r="M8261" t="str">
            <v>SCS0001301</v>
          </cell>
          <cell r="N8261" t="str">
            <v>L4494</v>
          </cell>
          <cell r="O8261" t="str">
            <v>异形钢丝2</v>
          </cell>
          <cell r="P8261" t="str">
            <v>H32B</v>
          </cell>
          <cell r="Q8261">
            <v>57</v>
          </cell>
          <cell r="R8261" t="str">
            <v>YC03</v>
          </cell>
          <cell r="S8261">
            <v>0.3</v>
          </cell>
        </row>
        <row r="8262">
          <cell r="M8262" t="str">
            <v>SCS0006634</v>
          </cell>
          <cell r="N8262">
            <v>1943004</v>
          </cell>
          <cell r="O8262" t="str">
            <v>车身连接钢丝-右</v>
          </cell>
          <cell r="P8262" t="str">
            <v>P203后排整体背</v>
          </cell>
          <cell r="Q8262">
            <v>190</v>
          </cell>
          <cell r="R8262" t="str">
            <v>YC10</v>
          </cell>
          <cell r="S8262">
            <v>0.46</v>
          </cell>
        </row>
        <row r="8263">
          <cell r="M8263" t="str">
            <v>SCS0003190</v>
          </cell>
          <cell r="N8263">
            <v>1913037</v>
          </cell>
          <cell r="O8263" t="str">
            <v>弹簧盖大</v>
          </cell>
          <cell r="P8263" t="str">
            <v>C40D</v>
          </cell>
          <cell r="Q8263">
            <v>100</v>
          </cell>
          <cell r="R8263" t="str">
            <v>YC10</v>
          </cell>
          <cell r="S8263">
            <v>0.36</v>
          </cell>
        </row>
        <row r="8264">
          <cell r="M8264" t="str">
            <v>SCS0003144</v>
          </cell>
          <cell r="N8264">
            <v>1913101</v>
          </cell>
          <cell r="O8264" t="str">
            <v>后排座垫防尘罩总成</v>
          </cell>
          <cell r="P8264" t="str">
            <v>H32B</v>
          </cell>
          <cell r="Q8264">
            <v>1676</v>
          </cell>
          <cell r="R8264" t="str">
            <v>YC01</v>
          </cell>
          <cell r="S8264">
            <v>1.58</v>
          </cell>
        </row>
        <row r="8265">
          <cell r="M8265" t="str">
            <v>BEC0000060</v>
          </cell>
          <cell r="N8265" t="str">
            <v>L4311</v>
          </cell>
          <cell r="O8265" t="str">
            <v>SBR</v>
          </cell>
          <cell r="P8265" t="str">
            <v>P203</v>
          </cell>
          <cell r="Q8265">
            <v>3</v>
          </cell>
          <cell r="R8265" t="str">
            <v>YC01</v>
          </cell>
          <cell r="S8265">
            <v>14.07</v>
          </cell>
        </row>
        <row r="8266">
          <cell r="M8266" t="str">
            <v>SCS0006635</v>
          </cell>
          <cell r="N8266">
            <v>1943004</v>
          </cell>
          <cell r="O8266" t="str">
            <v>车身连接钢丝-左</v>
          </cell>
          <cell r="P8266" t="str">
            <v>P203后排整体背</v>
          </cell>
          <cell r="Q8266">
            <v>190</v>
          </cell>
          <cell r="R8266" t="str">
            <v>YC10</v>
          </cell>
          <cell r="S8266">
            <v>0.46</v>
          </cell>
        </row>
        <row r="8267">
          <cell r="M8267" t="str">
            <v>SCS0003191</v>
          </cell>
          <cell r="N8267">
            <v>1913037</v>
          </cell>
          <cell r="O8267" t="str">
            <v>弹簧盖小</v>
          </cell>
          <cell r="P8267" t="str">
            <v>C40D</v>
          </cell>
          <cell r="Q8267">
            <v>100</v>
          </cell>
          <cell r="R8267" t="str">
            <v>YC10</v>
          </cell>
          <cell r="S8267">
            <v>0.45</v>
          </cell>
        </row>
        <row r="8268">
          <cell r="M8268" t="str">
            <v>SCS0003196</v>
          </cell>
          <cell r="N8268">
            <v>1913101</v>
          </cell>
          <cell r="O8268" t="str">
            <v>靠背包装袋</v>
          </cell>
          <cell r="P8268" t="str">
            <v>C40D</v>
          </cell>
          <cell r="Q8268">
            <v>854</v>
          </cell>
          <cell r="R8268" t="str">
            <v>YC01</v>
          </cell>
          <cell r="S8268">
            <v>1.93</v>
          </cell>
        </row>
        <row r="8269">
          <cell r="M8269" t="str">
            <v>BEC0000001</v>
          </cell>
          <cell r="N8269" t="str">
            <v>L4311</v>
          </cell>
          <cell r="O8269" t="str">
            <v>SBR</v>
          </cell>
          <cell r="Q8269">
            <v>66</v>
          </cell>
          <cell r="R8269" t="str">
            <v>YC01</v>
          </cell>
          <cell r="S8269">
            <v>14.07</v>
          </cell>
        </row>
        <row r="8270">
          <cell r="M8270" t="str">
            <v>SCS0006637</v>
          </cell>
          <cell r="N8270">
            <v>1943004</v>
          </cell>
          <cell r="O8270" t="str">
            <v>靠背左侧打钉钢丝</v>
          </cell>
          <cell r="P8270" t="str">
            <v>P203后排整体背</v>
          </cell>
          <cell r="Q8270">
            <v>190</v>
          </cell>
          <cell r="R8270" t="str">
            <v>YC10</v>
          </cell>
          <cell r="S8270">
            <v>0.73</v>
          </cell>
        </row>
        <row r="8271">
          <cell r="M8271" t="str">
            <v>SCS0003192</v>
          </cell>
          <cell r="N8271">
            <v>1913037</v>
          </cell>
          <cell r="O8271" t="str">
            <v>限位块</v>
          </cell>
          <cell r="P8271" t="str">
            <v>C40D</v>
          </cell>
          <cell r="Q8271">
            <v>299</v>
          </cell>
          <cell r="R8271" t="str">
            <v>YC01</v>
          </cell>
          <cell r="S8271">
            <v>0.21</v>
          </cell>
        </row>
        <row r="8272">
          <cell r="M8272" t="str">
            <v>SCS0003198</v>
          </cell>
          <cell r="N8272">
            <v>1913101</v>
          </cell>
          <cell r="O8272" t="str">
            <v>坐垫包装套</v>
          </cell>
          <cell r="P8272" t="str">
            <v>C40D</v>
          </cell>
          <cell r="Q8272">
            <v>874</v>
          </cell>
          <cell r="R8272" t="str">
            <v>YC01</v>
          </cell>
          <cell r="S8272">
            <v>1.72</v>
          </cell>
        </row>
        <row r="8273">
          <cell r="M8273" t="str">
            <v>BEC0000054</v>
          </cell>
          <cell r="N8273" t="str">
            <v>L4311</v>
          </cell>
          <cell r="O8273" t="str">
            <v>靠背加热垫总成</v>
          </cell>
          <cell r="P8273" t="str">
            <v>P203</v>
          </cell>
          <cell r="Q8273">
            <v>1168</v>
          </cell>
          <cell r="R8273" t="str">
            <v>YC01</v>
          </cell>
          <cell r="S8273">
            <v>21.34</v>
          </cell>
        </row>
        <row r="8274">
          <cell r="M8274" t="str">
            <v>SCS0006638</v>
          </cell>
          <cell r="N8274">
            <v>1943004</v>
          </cell>
          <cell r="O8274" t="str">
            <v>靠背右侧打钉钢丝</v>
          </cell>
          <cell r="P8274" t="str">
            <v>P203后排整体背</v>
          </cell>
          <cell r="Q8274">
            <v>190</v>
          </cell>
          <cell r="R8274" t="str">
            <v>YC10</v>
          </cell>
          <cell r="S8274">
            <v>0.73</v>
          </cell>
        </row>
        <row r="8275">
          <cell r="M8275" t="str">
            <v>SCS0003193</v>
          </cell>
          <cell r="N8275">
            <v>1913037</v>
          </cell>
          <cell r="O8275" t="str">
            <v>扶手限位块</v>
          </cell>
          <cell r="P8275" t="str">
            <v>C40D</v>
          </cell>
          <cell r="Q8275">
            <v>276</v>
          </cell>
          <cell r="R8275" t="str">
            <v>YC10</v>
          </cell>
          <cell r="S8275">
            <v>0.23</v>
          </cell>
        </row>
        <row r="8276">
          <cell r="M8276" t="str">
            <v>SCS0005398</v>
          </cell>
          <cell r="N8276">
            <v>1913101</v>
          </cell>
          <cell r="O8276" t="str">
            <v>前排座椅防尘罩总成</v>
          </cell>
          <cell r="P8276" t="str">
            <v>P203</v>
          </cell>
          <cell r="Q8276">
            <v>1069</v>
          </cell>
          <cell r="R8276" t="str">
            <v>YC01</v>
          </cell>
          <cell r="S8276">
            <v>2</v>
          </cell>
        </row>
        <row r="8277">
          <cell r="M8277" t="str">
            <v>BEC0000055</v>
          </cell>
          <cell r="N8277" t="str">
            <v>L4311</v>
          </cell>
          <cell r="O8277" t="str">
            <v>座垫加热垫总成</v>
          </cell>
          <cell r="P8277" t="str">
            <v>P203</v>
          </cell>
          <cell r="Q8277">
            <v>1168</v>
          </cell>
          <cell r="R8277" t="str">
            <v>YC01</v>
          </cell>
          <cell r="S8277">
            <v>23.28</v>
          </cell>
        </row>
        <row r="8278">
          <cell r="M8278" t="str">
            <v>SCS0006639</v>
          </cell>
          <cell r="N8278">
            <v>1943004</v>
          </cell>
          <cell r="O8278" t="str">
            <v>靠背上侧打钉钢丝</v>
          </cell>
          <cell r="P8278" t="str">
            <v>P203后排整体背</v>
          </cell>
          <cell r="Q8278">
            <v>190</v>
          </cell>
          <cell r="R8278" t="str">
            <v>YC10</v>
          </cell>
          <cell r="S8278">
            <v>0.73</v>
          </cell>
        </row>
        <row r="8279">
          <cell r="M8279" t="str">
            <v>SCS0003391</v>
          </cell>
          <cell r="N8279">
            <v>1913037</v>
          </cell>
          <cell r="O8279" t="str">
            <v>扶手泡棉加强板</v>
          </cell>
          <cell r="P8279" t="str">
            <v>C40DB</v>
          </cell>
          <cell r="Q8279">
            <v>2</v>
          </cell>
          <cell r="R8279" t="str">
            <v>YC01</v>
          </cell>
          <cell r="S8279">
            <v>0.34</v>
          </cell>
        </row>
        <row r="8280">
          <cell r="M8280" t="str">
            <v>SCS0005478</v>
          </cell>
          <cell r="N8280">
            <v>1913101</v>
          </cell>
          <cell r="O8280" t="str">
            <v>后排座椅包装袋</v>
          </cell>
          <cell r="P8280" t="str">
            <v>P203</v>
          </cell>
          <cell r="Q8280">
            <v>514</v>
          </cell>
          <cell r="R8280" t="str">
            <v>YC01</v>
          </cell>
          <cell r="S8280">
            <v>3.9</v>
          </cell>
        </row>
        <row r="8281">
          <cell r="M8281" t="str">
            <v>BEC0000057</v>
          </cell>
          <cell r="N8281" t="str">
            <v>L4311</v>
          </cell>
          <cell r="O8281" t="str">
            <v>TCU（加热垫控制器）</v>
          </cell>
          <cell r="P8281" t="str">
            <v>P203</v>
          </cell>
          <cell r="Q8281">
            <v>1168</v>
          </cell>
          <cell r="R8281" t="str">
            <v>YC01</v>
          </cell>
          <cell r="S8281">
            <v>35.89</v>
          </cell>
        </row>
        <row r="8282">
          <cell r="M8282" t="str">
            <v>SCS0006640</v>
          </cell>
          <cell r="N8282">
            <v>1943004</v>
          </cell>
          <cell r="O8282" t="str">
            <v>靠背右上侧打钉钢丝</v>
          </cell>
          <cell r="P8282" t="str">
            <v>P203后排整体背</v>
          </cell>
          <cell r="Q8282">
            <v>190</v>
          </cell>
          <cell r="R8282" t="str">
            <v>YC10</v>
          </cell>
          <cell r="S8282">
            <v>0.53</v>
          </cell>
        </row>
        <row r="8283">
          <cell r="M8283" t="str">
            <v>SCS0005388</v>
          </cell>
          <cell r="N8283">
            <v>1913037</v>
          </cell>
          <cell r="O8283" t="str">
            <v>主驾左侧调角器焊接总成</v>
          </cell>
          <cell r="P8283" t="str">
            <v>P203电动</v>
          </cell>
          <cell r="Q8283">
            <v>300</v>
          </cell>
          <cell r="R8283" t="str">
            <v>YC10</v>
          </cell>
          <cell r="S8283">
            <v>74.09</v>
          </cell>
        </row>
        <row r="8284">
          <cell r="M8284" t="str">
            <v>BCL0000008</v>
          </cell>
          <cell r="N8284">
            <v>1913037</v>
          </cell>
          <cell r="O8284" t="str">
            <v>网簧固定卡扣</v>
          </cell>
          <cell r="Q8284">
            <v>7320</v>
          </cell>
          <cell r="R8284" t="str">
            <v>YC10</v>
          </cell>
          <cell r="S8284">
            <v>0.09</v>
          </cell>
        </row>
        <row r="8285">
          <cell r="M8285" t="str">
            <v>BEC0000060</v>
          </cell>
          <cell r="N8285" t="str">
            <v>L4311</v>
          </cell>
          <cell r="O8285" t="str">
            <v>SBR</v>
          </cell>
          <cell r="P8285" t="str">
            <v>P203</v>
          </cell>
          <cell r="Q8285">
            <v>1102</v>
          </cell>
          <cell r="R8285" t="str">
            <v>YC01</v>
          </cell>
          <cell r="S8285">
            <v>14.07</v>
          </cell>
        </row>
        <row r="8286">
          <cell r="M8286" t="str">
            <v>SCS0006641</v>
          </cell>
          <cell r="N8286">
            <v>1943004</v>
          </cell>
          <cell r="O8286" t="str">
            <v>靠背左上侧打钉钢丝</v>
          </cell>
          <cell r="P8286" t="str">
            <v>P203后排整体背</v>
          </cell>
          <cell r="Q8286">
            <v>190</v>
          </cell>
          <cell r="R8286" t="str">
            <v>YC10</v>
          </cell>
          <cell r="S8286">
            <v>0.53</v>
          </cell>
        </row>
        <row r="8287">
          <cell r="M8287" t="str">
            <v>SCS0005389</v>
          </cell>
          <cell r="N8287">
            <v>1913037</v>
          </cell>
          <cell r="O8287" t="str">
            <v>主驾右侧调角器焊接总成</v>
          </cell>
          <cell r="P8287" t="str">
            <v>P203电动</v>
          </cell>
          <cell r="Q8287">
            <v>300</v>
          </cell>
          <cell r="R8287" t="str">
            <v>YC10</v>
          </cell>
          <cell r="S8287">
            <v>73.540000000000006</v>
          </cell>
        </row>
        <row r="8288">
          <cell r="M8288" t="str">
            <v>SCS0001016</v>
          </cell>
          <cell r="N8288">
            <v>1913037</v>
          </cell>
          <cell r="O8288" t="str">
            <v>主驾左固定座总成</v>
          </cell>
          <cell r="P8288" t="str">
            <v>M20</v>
          </cell>
          <cell r="Q8288">
            <v>224</v>
          </cell>
          <cell r="R8288" t="str">
            <v>YC01</v>
          </cell>
          <cell r="S8288">
            <v>8.6</v>
          </cell>
        </row>
        <row r="8289">
          <cell r="M8289" t="str">
            <v>BEC0000004</v>
          </cell>
          <cell r="N8289" t="str">
            <v>L4311</v>
          </cell>
          <cell r="O8289" t="str">
            <v>SBR</v>
          </cell>
          <cell r="P8289" t="str">
            <v>H32B</v>
          </cell>
          <cell r="Q8289">
            <v>75</v>
          </cell>
          <cell r="R8289" t="str">
            <v>YC01</v>
          </cell>
          <cell r="S8289">
            <v>14.07</v>
          </cell>
        </row>
        <row r="8290">
          <cell r="M8290" t="str">
            <v>SCS0006642</v>
          </cell>
          <cell r="N8290">
            <v>1943004</v>
          </cell>
          <cell r="O8290" t="str">
            <v>靠背中间支撑钢丝</v>
          </cell>
          <cell r="P8290" t="str">
            <v>P203后排整体背</v>
          </cell>
          <cell r="Q8290">
            <v>190</v>
          </cell>
          <cell r="R8290" t="str">
            <v>YC10</v>
          </cell>
          <cell r="S8290">
            <v>1.0900000000000001</v>
          </cell>
        </row>
        <row r="8291">
          <cell r="M8291" t="str">
            <v>SCS0005509</v>
          </cell>
          <cell r="N8291">
            <v>1913037</v>
          </cell>
          <cell r="O8291" t="str">
            <v>副驾左侧调角器焊接总成</v>
          </cell>
          <cell r="P8291" t="str">
            <v>P203手动</v>
          </cell>
          <cell r="Q8291">
            <v>304</v>
          </cell>
          <cell r="R8291" t="str">
            <v>YC10</v>
          </cell>
          <cell r="S8291">
            <v>45.79</v>
          </cell>
        </row>
        <row r="8292">
          <cell r="M8292" t="str">
            <v>SCS0001017</v>
          </cell>
          <cell r="N8292">
            <v>1913037</v>
          </cell>
          <cell r="O8292" t="str">
            <v>主驾右固定座总成</v>
          </cell>
          <cell r="P8292" t="str">
            <v>M20</v>
          </cell>
          <cell r="Q8292">
            <v>224</v>
          </cell>
          <cell r="R8292" t="str">
            <v>YC01</v>
          </cell>
          <cell r="S8292">
            <v>8.3000000000000007</v>
          </cell>
        </row>
        <row r="8293">
          <cell r="M8293" t="str">
            <v>BEC0000001</v>
          </cell>
          <cell r="N8293" t="str">
            <v>L4311</v>
          </cell>
          <cell r="O8293" t="str">
            <v>SBR</v>
          </cell>
          <cell r="Q8293">
            <v>6</v>
          </cell>
          <cell r="R8293" t="str">
            <v>YC01</v>
          </cell>
          <cell r="S8293">
            <v>14.07</v>
          </cell>
        </row>
        <row r="8294">
          <cell r="M8294" t="str">
            <v>SCS0006643</v>
          </cell>
          <cell r="N8294">
            <v>1943004</v>
          </cell>
          <cell r="O8294" t="str">
            <v>靠背下端打钉钢丝</v>
          </cell>
          <cell r="P8294" t="str">
            <v>P203后排整体背</v>
          </cell>
          <cell r="Q8294">
            <v>190</v>
          </cell>
          <cell r="R8294" t="str">
            <v>YC10</v>
          </cell>
          <cell r="S8294">
            <v>1.2</v>
          </cell>
        </row>
        <row r="8295">
          <cell r="M8295" t="str">
            <v>SCS0005510</v>
          </cell>
          <cell r="N8295">
            <v>1913037</v>
          </cell>
          <cell r="O8295" t="str">
            <v>副驾右侧调角器焊接总成</v>
          </cell>
          <cell r="P8295" t="str">
            <v>P203手动带气囊</v>
          </cell>
          <cell r="Q8295">
            <v>4</v>
          </cell>
          <cell r="R8295" t="str">
            <v>YC10</v>
          </cell>
          <cell r="S8295">
            <v>51.28</v>
          </cell>
        </row>
        <row r="8296">
          <cell r="M8296" t="str">
            <v>SCS0001018</v>
          </cell>
          <cell r="N8296">
            <v>1913037</v>
          </cell>
          <cell r="O8296" t="str">
            <v>主驾安全带固定板总成</v>
          </cell>
          <cell r="P8296" t="str">
            <v>M20</v>
          </cell>
          <cell r="Q8296">
            <v>224</v>
          </cell>
          <cell r="R8296" t="str">
            <v>YC01</v>
          </cell>
          <cell r="S8296">
            <v>4.01</v>
          </cell>
        </row>
        <row r="8297">
          <cell r="M8297" t="str">
            <v>BEC0000054</v>
          </cell>
          <cell r="N8297" t="str">
            <v>L4311</v>
          </cell>
          <cell r="O8297" t="str">
            <v>靠背加热垫总成</v>
          </cell>
          <cell r="P8297" t="str">
            <v>P203</v>
          </cell>
          <cell r="Q8297">
            <v>4</v>
          </cell>
          <cell r="R8297" t="str">
            <v>YC01</v>
          </cell>
          <cell r="S8297">
            <v>21.34</v>
          </cell>
        </row>
        <row r="8298">
          <cell r="M8298" t="str">
            <v>SCS0006645</v>
          </cell>
          <cell r="N8298">
            <v>1943004</v>
          </cell>
          <cell r="O8298" t="str">
            <v>靠背合棉侧翼支撑钢丝左</v>
          </cell>
          <cell r="P8298" t="str">
            <v>P203后排整体背</v>
          </cell>
          <cell r="Q8298">
            <v>190</v>
          </cell>
          <cell r="R8298" t="str">
            <v>YC10</v>
          </cell>
          <cell r="S8298">
            <v>0.92</v>
          </cell>
        </row>
        <row r="8299">
          <cell r="M8299" t="str">
            <v>SCS0005514</v>
          </cell>
          <cell r="N8299">
            <v>1913037</v>
          </cell>
          <cell r="O8299" t="str">
            <v>副驾右侧调角器焊接总成</v>
          </cell>
          <cell r="P8299" t="str">
            <v>P203手动无气囊</v>
          </cell>
          <cell r="Q8299">
            <v>300</v>
          </cell>
          <cell r="R8299" t="str">
            <v>YC10</v>
          </cell>
          <cell r="S8299">
            <v>50.31</v>
          </cell>
        </row>
        <row r="8300">
          <cell r="M8300" t="str">
            <v>SCS0001019</v>
          </cell>
          <cell r="N8300">
            <v>1913037</v>
          </cell>
          <cell r="O8300" t="str">
            <v>副驾安全带固定板总成</v>
          </cell>
          <cell r="P8300" t="str">
            <v>M20</v>
          </cell>
          <cell r="Q8300">
            <v>226</v>
          </cell>
          <cell r="R8300" t="str">
            <v>YC01</v>
          </cell>
          <cell r="S8300">
            <v>4.01</v>
          </cell>
        </row>
        <row r="8301">
          <cell r="M8301" t="str">
            <v>BEC0000055</v>
          </cell>
          <cell r="N8301" t="str">
            <v>L4311</v>
          </cell>
          <cell r="O8301" t="str">
            <v>座垫加热垫总成</v>
          </cell>
          <cell r="P8301" t="str">
            <v>P203</v>
          </cell>
          <cell r="Q8301">
            <v>4</v>
          </cell>
          <cell r="R8301" t="str">
            <v>YC01</v>
          </cell>
          <cell r="S8301">
            <v>23.28</v>
          </cell>
        </row>
        <row r="8302">
          <cell r="M8302" t="str">
            <v>SCS0006646</v>
          </cell>
          <cell r="N8302">
            <v>1943004</v>
          </cell>
          <cell r="O8302" t="str">
            <v>靠背合棉侧翼支撑钢丝右</v>
          </cell>
          <cell r="P8302" t="str">
            <v>P203后排整体背</v>
          </cell>
          <cell r="Q8302">
            <v>190</v>
          </cell>
          <cell r="R8302" t="str">
            <v>YC10</v>
          </cell>
          <cell r="S8302">
            <v>0.92</v>
          </cell>
        </row>
        <row r="8303">
          <cell r="M8303" t="str">
            <v>SCS0003414</v>
          </cell>
          <cell r="N8303" t="str">
            <v>L4533</v>
          </cell>
          <cell r="O8303" t="str">
            <v>驾座头枕泡沫总成</v>
          </cell>
          <cell r="Q8303">
            <v>248</v>
          </cell>
          <cell r="R8303" t="str">
            <v>YC03</v>
          </cell>
          <cell r="S8303">
            <v>5.42</v>
          </cell>
        </row>
        <row r="8304">
          <cell r="M8304" t="str">
            <v>SCS0001020</v>
          </cell>
          <cell r="N8304">
            <v>1913037</v>
          </cell>
          <cell r="O8304" t="str">
            <v>副驾右固定座总成</v>
          </cell>
          <cell r="P8304" t="str">
            <v>M20</v>
          </cell>
          <cell r="Q8304">
            <v>223</v>
          </cell>
          <cell r="R8304" t="str">
            <v>YC01</v>
          </cell>
          <cell r="S8304">
            <v>7.79</v>
          </cell>
        </row>
        <row r="8305">
          <cell r="M8305" t="str">
            <v>BEC0000057</v>
          </cell>
          <cell r="N8305" t="str">
            <v>L4311</v>
          </cell>
          <cell r="O8305" t="str">
            <v>TCU（加热垫控制器）</v>
          </cell>
          <cell r="P8305" t="str">
            <v>P203</v>
          </cell>
          <cell r="Q8305">
            <v>4</v>
          </cell>
          <cell r="R8305" t="str">
            <v>YC01</v>
          </cell>
          <cell r="S8305">
            <v>35.89</v>
          </cell>
        </row>
        <row r="8306">
          <cell r="M8306" t="str">
            <v>SCS0004841</v>
          </cell>
          <cell r="N8306">
            <v>1943004</v>
          </cell>
          <cell r="O8306" t="str">
            <v>座盆支撑弯管</v>
          </cell>
          <cell r="P8306" t="str">
            <v>C32B</v>
          </cell>
          <cell r="Q8306">
            <v>2000</v>
          </cell>
          <cell r="R8306" t="str">
            <v>YC10</v>
          </cell>
          <cell r="S8306">
            <v>4.71</v>
          </cell>
        </row>
        <row r="8307">
          <cell r="M8307" t="str">
            <v>SCS0006697</v>
          </cell>
          <cell r="N8307" t="str">
            <v>L4533</v>
          </cell>
          <cell r="O8307" t="str">
            <v>靠背左扶手泡沫总成</v>
          </cell>
          <cell r="P8307" t="str">
            <v>中联座椅</v>
          </cell>
          <cell r="Q8307">
            <v>248</v>
          </cell>
          <cell r="R8307" t="str">
            <v>YC01</v>
          </cell>
          <cell r="S8307">
            <v>2.4900000000000002</v>
          </cell>
        </row>
        <row r="8308">
          <cell r="M8308" t="str">
            <v>SCS0001021</v>
          </cell>
          <cell r="N8308">
            <v>1913037</v>
          </cell>
          <cell r="O8308" t="str">
            <v>副驾左固定座总成</v>
          </cell>
          <cell r="P8308" t="str">
            <v>M20</v>
          </cell>
          <cell r="Q8308">
            <v>223</v>
          </cell>
          <cell r="R8308" t="str">
            <v>YC01</v>
          </cell>
          <cell r="S8308">
            <v>8.08</v>
          </cell>
        </row>
        <row r="8309">
          <cell r="M8309" t="str">
            <v>BEC0000062</v>
          </cell>
          <cell r="N8309" t="str">
            <v>L4311</v>
          </cell>
          <cell r="O8309" t="str">
            <v>两侧SBR</v>
          </cell>
          <cell r="P8309" t="str">
            <v>P203后排</v>
          </cell>
          <cell r="Q8309">
            <v>64</v>
          </cell>
          <cell r="R8309" t="str">
            <v>YC01</v>
          </cell>
          <cell r="S8309">
            <v>14.07</v>
          </cell>
        </row>
        <row r="8310">
          <cell r="M8310" t="str">
            <v>BFA0000001</v>
          </cell>
          <cell r="N8310" t="str">
            <v>L4550</v>
          </cell>
          <cell r="O8310" t="str">
            <v>C型钉</v>
          </cell>
          <cell r="Q8310">
            <v>2480000</v>
          </cell>
          <cell r="R8310" t="str">
            <v>YC01</v>
          </cell>
          <cell r="S8310">
            <v>6.9300000000000004E-3</v>
          </cell>
        </row>
        <row r="8311">
          <cell r="M8311" t="str">
            <v>SCS0006699</v>
          </cell>
          <cell r="N8311" t="str">
            <v>L4533</v>
          </cell>
          <cell r="O8311" t="str">
            <v>靠背右扶手泡沫总成</v>
          </cell>
          <cell r="P8311" t="str">
            <v>中联座椅</v>
          </cell>
          <cell r="Q8311">
            <v>248</v>
          </cell>
          <cell r="R8311" t="str">
            <v>YC01</v>
          </cell>
          <cell r="S8311">
            <v>2.4900000000000002</v>
          </cell>
        </row>
        <row r="8312">
          <cell r="M8312" t="str">
            <v>SCS0001028</v>
          </cell>
          <cell r="N8312">
            <v>1913037</v>
          </cell>
          <cell r="O8312" t="str">
            <v>后排三人固定卡片</v>
          </cell>
          <cell r="P8312" t="str">
            <v>M20</v>
          </cell>
          <cell r="Q8312">
            <v>2412</v>
          </cell>
          <cell r="R8312" t="str">
            <v>YC01</v>
          </cell>
          <cell r="S8312">
            <v>0.3</v>
          </cell>
        </row>
        <row r="8313">
          <cell r="M8313" t="str">
            <v>BEC0000063</v>
          </cell>
          <cell r="N8313" t="str">
            <v>L4311</v>
          </cell>
          <cell r="O8313" t="str">
            <v>中间SBR</v>
          </cell>
          <cell r="P8313" t="str">
            <v>P203后排</v>
          </cell>
          <cell r="Q8313">
            <v>32</v>
          </cell>
          <cell r="R8313" t="str">
            <v>YC01</v>
          </cell>
          <cell r="S8313">
            <v>14.07</v>
          </cell>
        </row>
        <row r="8314">
          <cell r="M8314" t="str">
            <v>SCS0005618</v>
          </cell>
          <cell r="N8314">
            <v>1913022</v>
          </cell>
          <cell r="O8314" t="str">
            <v>齿板</v>
          </cell>
          <cell r="P8314" t="str">
            <v>P203</v>
          </cell>
          <cell r="Q8314">
            <v>361</v>
          </cell>
          <cell r="R8314" t="str">
            <v>YC10</v>
          </cell>
          <cell r="S8314">
            <v>6.97</v>
          </cell>
        </row>
        <row r="8315">
          <cell r="M8315" t="str">
            <v>SCS0010279</v>
          </cell>
          <cell r="N8315" t="str">
            <v>L4533</v>
          </cell>
          <cell r="O8315" t="str">
            <v>后排两侧头枕泡沫总成</v>
          </cell>
          <cell r="Q8315">
            <v>103</v>
          </cell>
          <cell r="R8315" t="str">
            <v>YC01</v>
          </cell>
          <cell r="S8315">
            <v>3.69</v>
          </cell>
        </row>
        <row r="8316">
          <cell r="M8316" t="str">
            <v>SCS0001079</v>
          </cell>
          <cell r="N8316">
            <v>1913037</v>
          </cell>
          <cell r="O8316" t="str">
            <v>主驾右侧调角器总成</v>
          </cell>
          <cell r="P8316" t="str">
            <v>C33D</v>
          </cell>
          <cell r="Q8316">
            <v>20</v>
          </cell>
          <cell r="R8316" t="str">
            <v>YC10</v>
          </cell>
          <cell r="S8316">
            <v>40.39</v>
          </cell>
        </row>
        <row r="8317">
          <cell r="M8317" t="str">
            <v>SCS0000922</v>
          </cell>
          <cell r="N8317" t="str">
            <v>1933501A</v>
          </cell>
          <cell r="O8317" t="str">
            <v>后左靠背锁</v>
          </cell>
          <cell r="Q8317">
            <v>60</v>
          </cell>
          <cell r="R8317" t="str">
            <v>YC01</v>
          </cell>
          <cell r="S8317">
            <v>16.03</v>
          </cell>
        </row>
        <row r="8318">
          <cell r="M8318" t="str">
            <v>scs0005793</v>
          </cell>
          <cell r="N8318">
            <v>1913022</v>
          </cell>
          <cell r="O8318" t="str">
            <v>后联动片</v>
          </cell>
          <cell r="P8318" t="str">
            <v>P203</v>
          </cell>
          <cell r="Q8318">
            <v>361</v>
          </cell>
          <cell r="R8318" t="str">
            <v>YC10</v>
          </cell>
          <cell r="S8318">
            <v>4.43</v>
          </cell>
        </row>
        <row r="8319">
          <cell r="M8319" t="str">
            <v>SCS0010280</v>
          </cell>
          <cell r="N8319" t="str">
            <v>L4533</v>
          </cell>
          <cell r="O8319" t="str">
            <v>后排中间头枕泡沫总成</v>
          </cell>
          <cell r="Q8319">
            <v>49</v>
          </cell>
          <cell r="R8319" t="str">
            <v>YC01</v>
          </cell>
          <cell r="S8319">
            <v>3.25</v>
          </cell>
        </row>
        <row r="8320">
          <cell r="M8320" t="str">
            <v>SCS0001109</v>
          </cell>
          <cell r="N8320">
            <v>1913037</v>
          </cell>
          <cell r="O8320" t="str">
            <v>主驾左侧调角器总成</v>
          </cell>
          <cell r="P8320" t="str">
            <v>C33D</v>
          </cell>
          <cell r="Q8320">
            <v>20</v>
          </cell>
          <cell r="R8320" t="str">
            <v>YC10</v>
          </cell>
          <cell r="S8320">
            <v>40.39</v>
          </cell>
        </row>
        <row r="8321">
          <cell r="M8321" t="str">
            <v>SCS0000923</v>
          </cell>
          <cell r="N8321" t="str">
            <v>1933501A</v>
          </cell>
          <cell r="O8321" t="str">
            <v>后右靠背锁</v>
          </cell>
          <cell r="Q8321">
            <v>60</v>
          </cell>
          <cell r="R8321" t="str">
            <v>YC01</v>
          </cell>
          <cell r="S8321">
            <v>16.03</v>
          </cell>
        </row>
        <row r="8322">
          <cell r="M8322" t="str">
            <v>BEC0000001</v>
          </cell>
          <cell r="N8322" t="str">
            <v>L4311</v>
          </cell>
          <cell r="O8322" t="str">
            <v>SBR</v>
          </cell>
          <cell r="Q8322">
            <v>9</v>
          </cell>
          <cell r="R8322" t="str">
            <v>YC01</v>
          </cell>
          <cell r="S8322">
            <v>14.5</v>
          </cell>
        </row>
        <row r="8323">
          <cell r="M8323" t="str">
            <v>SCS0006748</v>
          </cell>
          <cell r="N8323" t="str">
            <v>L4533</v>
          </cell>
          <cell r="O8323" t="str">
            <v>一等座椅头枕发泡</v>
          </cell>
          <cell r="P8323" t="str">
            <v>动车项目</v>
          </cell>
          <cell r="Q8323">
            <v>29</v>
          </cell>
          <cell r="R8323" t="str">
            <v>YC01</v>
          </cell>
          <cell r="S8323">
            <v>6.93</v>
          </cell>
        </row>
        <row r="8324">
          <cell r="M8324" t="str">
            <v>SCS0001311</v>
          </cell>
          <cell r="N8324">
            <v>1913037</v>
          </cell>
          <cell r="O8324" t="str">
            <v>主驾左侧调角器总成</v>
          </cell>
          <cell r="P8324" t="str">
            <v>H32B(不带气囊)</v>
          </cell>
          <cell r="Q8324">
            <v>1830</v>
          </cell>
          <cell r="R8324" t="str">
            <v>YC10</v>
          </cell>
          <cell r="S8324">
            <v>41.7</v>
          </cell>
        </row>
        <row r="8325">
          <cell r="M8325" t="str">
            <v>SCS0001275</v>
          </cell>
          <cell r="N8325" t="str">
            <v>1933501A</v>
          </cell>
          <cell r="O8325" t="str">
            <v>后排左靠背锁</v>
          </cell>
          <cell r="P8325" t="str">
            <v>H32B</v>
          </cell>
          <cell r="Q8325">
            <v>1261</v>
          </cell>
          <cell r="R8325" t="str">
            <v>YC01</v>
          </cell>
          <cell r="S8325">
            <v>16.489999999999998</v>
          </cell>
        </row>
        <row r="8326">
          <cell r="M8326" t="str">
            <v>BEC0000054</v>
          </cell>
          <cell r="N8326" t="str">
            <v>L4311</v>
          </cell>
          <cell r="O8326" t="str">
            <v>靠背加热垫总成</v>
          </cell>
          <cell r="P8326" t="str">
            <v>P203</v>
          </cell>
          <cell r="Q8326">
            <v>27</v>
          </cell>
          <cell r="R8326" t="str">
            <v>YC01</v>
          </cell>
          <cell r="S8326">
            <v>22</v>
          </cell>
        </row>
        <row r="8327">
          <cell r="M8327" t="str">
            <v>SCS0006751</v>
          </cell>
          <cell r="N8327" t="str">
            <v>L4533</v>
          </cell>
          <cell r="O8327" t="str">
            <v>一等座椅靠背发泡</v>
          </cell>
          <cell r="P8327" t="str">
            <v>动车项目</v>
          </cell>
          <cell r="Q8327">
            <v>29</v>
          </cell>
          <cell r="R8327" t="str">
            <v>YC01</v>
          </cell>
          <cell r="S8327">
            <v>10.61</v>
          </cell>
        </row>
        <row r="8328">
          <cell r="M8328" t="str">
            <v>SCS0001312</v>
          </cell>
          <cell r="N8328">
            <v>1913037</v>
          </cell>
          <cell r="O8328" t="str">
            <v>主驾右侧调角器总成</v>
          </cell>
          <cell r="P8328" t="str">
            <v>H32B</v>
          </cell>
          <cell r="Q8328">
            <v>1830</v>
          </cell>
          <cell r="R8328" t="str">
            <v>YC10</v>
          </cell>
          <cell r="S8328">
            <v>41.7</v>
          </cell>
        </row>
        <row r="8329">
          <cell r="M8329" t="str">
            <v>SCS0001276</v>
          </cell>
          <cell r="N8329" t="str">
            <v>1933501A</v>
          </cell>
          <cell r="O8329" t="str">
            <v>后排右靠背锁</v>
          </cell>
          <cell r="P8329" t="str">
            <v>H32B</v>
          </cell>
          <cell r="Q8329">
            <v>1266</v>
          </cell>
          <cell r="R8329" t="str">
            <v>YC01</v>
          </cell>
          <cell r="S8329">
            <v>16.489999999999998</v>
          </cell>
        </row>
        <row r="8330">
          <cell r="M8330" t="str">
            <v>BEC0000055</v>
          </cell>
          <cell r="N8330" t="str">
            <v>L4311</v>
          </cell>
          <cell r="O8330" t="str">
            <v>座垫加热垫总成</v>
          </cell>
          <cell r="P8330" t="str">
            <v>P203</v>
          </cell>
          <cell r="Q8330">
            <v>27</v>
          </cell>
          <cell r="R8330" t="str">
            <v>YC01</v>
          </cell>
          <cell r="S8330">
            <v>24</v>
          </cell>
        </row>
        <row r="8331">
          <cell r="M8331" t="str">
            <v>SCS0006755</v>
          </cell>
          <cell r="N8331" t="str">
            <v>L4533</v>
          </cell>
          <cell r="O8331" t="str">
            <v>一等座椅坐垫发泡</v>
          </cell>
          <cell r="P8331" t="str">
            <v>动车项目</v>
          </cell>
          <cell r="Q8331">
            <v>29</v>
          </cell>
          <cell r="R8331" t="str">
            <v>YC01</v>
          </cell>
          <cell r="S8331">
            <v>10.71</v>
          </cell>
        </row>
        <row r="8332">
          <cell r="M8332" t="str">
            <v>SCS0001314</v>
          </cell>
          <cell r="N8332">
            <v>1913037</v>
          </cell>
          <cell r="O8332" t="str">
            <v>副驾右侧调角器总成</v>
          </cell>
          <cell r="P8332" t="str">
            <v>H32B(不带气囊)</v>
          </cell>
          <cell r="Q8332">
            <v>1830</v>
          </cell>
          <cell r="R8332" t="str">
            <v>YC10</v>
          </cell>
          <cell r="S8332">
            <v>41.7</v>
          </cell>
        </row>
        <row r="8333">
          <cell r="M8333" t="str">
            <v>BFA0000051</v>
          </cell>
          <cell r="N8333">
            <v>1943003</v>
          </cell>
          <cell r="O8333" t="str">
            <v>十字槽盘头螺钉</v>
          </cell>
          <cell r="P8333" t="str">
            <v>M5*6彩锌</v>
          </cell>
          <cell r="Q8333">
            <v>9660</v>
          </cell>
          <cell r="R8333" t="str">
            <v>YC01</v>
          </cell>
          <cell r="S8333">
            <v>0.02</v>
          </cell>
        </row>
        <row r="8334">
          <cell r="M8334" t="str">
            <v>BEC0000057</v>
          </cell>
          <cell r="N8334" t="str">
            <v>L4311</v>
          </cell>
          <cell r="O8334" t="str">
            <v>TCU（加热垫控制器）</v>
          </cell>
          <cell r="P8334" t="str">
            <v>P203</v>
          </cell>
          <cell r="Q8334">
            <v>27</v>
          </cell>
          <cell r="R8334" t="str">
            <v>YC01</v>
          </cell>
          <cell r="S8334">
            <v>37</v>
          </cell>
        </row>
        <row r="8335">
          <cell r="M8335" t="str">
            <v>SCS0006765</v>
          </cell>
          <cell r="N8335" t="str">
            <v>L4533</v>
          </cell>
          <cell r="O8335" t="str">
            <v>二等座椅头枕发泡</v>
          </cell>
          <cell r="P8335" t="str">
            <v>动车项目</v>
          </cell>
          <cell r="Q8335">
            <v>402</v>
          </cell>
          <cell r="R8335" t="str">
            <v>YC01</v>
          </cell>
          <cell r="S8335">
            <v>5.78</v>
          </cell>
        </row>
        <row r="8336">
          <cell r="M8336" t="str">
            <v>SCS0001315</v>
          </cell>
          <cell r="N8336">
            <v>1913037</v>
          </cell>
          <cell r="O8336" t="str">
            <v>副驾左侧调角器总成</v>
          </cell>
          <cell r="P8336" t="str">
            <v>H32B</v>
          </cell>
          <cell r="Q8336">
            <v>1830</v>
          </cell>
          <cell r="R8336" t="str">
            <v>YC10</v>
          </cell>
          <cell r="S8336">
            <v>41.7</v>
          </cell>
        </row>
        <row r="8337">
          <cell r="M8337" t="str">
            <v>BFA0000052</v>
          </cell>
          <cell r="N8337">
            <v>1943003</v>
          </cell>
          <cell r="O8337" t="str">
            <v>十字槽沉头螺钉</v>
          </cell>
          <cell r="P8337" t="str">
            <v>M4*6彩锌</v>
          </cell>
          <cell r="Q8337">
            <v>1610</v>
          </cell>
          <cell r="R8337" t="str">
            <v>YC01</v>
          </cell>
          <cell r="S8337">
            <v>0.01</v>
          </cell>
        </row>
        <row r="8338">
          <cell r="M8338" t="str">
            <v>BEC0000060</v>
          </cell>
          <cell r="N8338" t="str">
            <v>L4311</v>
          </cell>
          <cell r="O8338" t="str">
            <v>SBR</v>
          </cell>
          <cell r="P8338" t="str">
            <v>P203</v>
          </cell>
          <cell r="Q8338">
            <v>493</v>
          </cell>
          <cell r="R8338" t="str">
            <v>YC01</v>
          </cell>
          <cell r="S8338">
            <v>14.5</v>
          </cell>
        </row>
        <row r="8339">
          <cell r="M8339" t="str">
            <v>SCS0006770</v>
          </cell>
          <cell r="N8339" t="str">
            <v>L4533</v>
          </cell>
          <cell r="O8339" t="str">
            <v>中车背垫发泡</v>
          </cell>
          <cell r="P8339" t="str">
            <v>动车项目</v>
          </cell>
          <cell r="Q8339">
            <v>402</v>
          </cell>
          <cell r="R8339" t="str">
            <v>YC01</v>
          </cell>
          <cell r="S8339">
            <v>8.82</v>
          </cell>
        </row>
        <row r="8340">
          <cell r="M8340" t="str">
            <v>SCS0001650</v>
          </cell>
          <cell r="N8340">
            <v>1913037</v>
          </cell>
          <cell r="O8340" t="str">
            <v>主驾座框本体总成</v>
          </cell>
          <cell r="P8340" t="str">
            <v>C33D-Z03精英型四向</v>
          </cell>
          <cell r="Q8340">
            <v>22</v>
          </cell>
          <cell r="R8340" t="str">
            <v>BC05</v>
          </cell>
          <cell r="S8340">
            <v>169.84</v>
          </cell>
        </row>
        <row r="8341">
          <cell r="M8341" t="str">
            <v>BFA0000322</v>
          </cell>
          <cell r="N8341">
            <v>1943003</v>
          </cell>
          <cell r="O8341" t="str">
            <v>台阶螺栓</v>
          </cell>
          <cell r="P8341" t="str">
            <v>C32B</v>
          </cell>
          <cell r="Q8341">
            <v>4720</v>
          </cell>
          <cell r="R8341" t="str">
            <v>YC01</v>
          </cell>
          <cell r="S8341">
            <v>0.81</v>
          </cell>
        </row>
        <row r="8342">
          <cell r="M8342" t="str">
            <v>scs0002869</v>
          </cell>
          <cell r="N8342">
            <v>1913101</v>
          </cell>
          <cell r="O8342" t="str">
            <v>头枕塑料包装袋</v>
          </cell>
          <cell r="Q8342">
            <v>6403</v>
          </cell>
          <cell r="R8342" t="str">
            <v>YC01</v>
          </cell>
          <cell r="S8342">
            <v>0.2</v>
          </cell>
        </row>
        <row r="8343">
          <cell r="M8343" t="str">
            <v>SCS0006774</v>
          </cell>
          <cell r="N8343" t="str">
            <v>L4533</v>
          </cell>
          <cell r="O8343" t="str">
            <v>中车坐垫发泡</v>
          </cell>
          <cell r="P8343" t="str">
            <v>动车项目</v>
          </cell>
          <cell r="Q8343">
            <v>402</v>
          </cell>
          <cell r="R8343" t="str">
            <v>YC01</v>
          </cell>
          <cell r="S8343">
            <v>10.5</v>
          </cell>
        </row>
        <row r="8344">
          <cell r="M8344" t="str">
            <v>SCS0001651</v>
          </cell>
          <cell r="N8344">
            <v>1913037</v>
          </cell>
          <cell r="O8344" t="str">
            <v>副驾座框本体总成</v>
          </cell>
          <cell r="P8344" t="str">
            <v>C33D-Z03精英型四向</v>
          </cell>
          <cell r="Q8344">
            <v>3</v>
          </cell>
          <cell r="R8344" t="str">
            <v>BC05</v>
          </cell>
          <cell r="S8344">
            <v>52.39</v>
          </cell>
        </row>
        <row r="8345">
          <cell r="M8345" t="str">
            <v>BFA0000751</v>
          </cell>
          <cell r="N8345">
            <v>1943003</v>
          </cell>
          <cell r="O8345" t="str">
            <v>六角法兰面锁紧螺母</v>
          </cell>
          <cell r="P8345" t="str">
            <v>非金属嵌件M6</v>
          </cell>
          <cell r="Q8345">
            <v>1340</v>
          </cell>
          <cell r="R8345" t="str">
            <v>YC10</v>
          </cell>
          <cell r="S8345">
            <v>0.12</v>
          </cell>
        </row>
        <row r="8346">
          <cell r="M8346" t="str">
            <v>SCS0002904</v>
          </cell>
          <cell r="N8346">
            <v>1913101</v>
          </cell>
          <cell r="O8346" t="str">
            <v>驾座总成塑料包装袋</v>
          </cell>
          <cell r="Q8346">
            <v>23</v>
          </cell>
          <cell r="R8346" t="str">
            <v>YC01</v>
          </cell>
          <cell r="S8346">
            <v>1.58</v>
          </cell>
        </row>
        <row r="8347">
          <cell r="M8347" t="str">
            <v>SCS0006781</v>
          </cell>
          <cell r="N8347" t="str">
            <v>L4533</v>
          </cell>
          <cell r="O8347" t="str">
            <v>三四等座椅靠背发泡</v>
          </cell>
          <cell r="P8347" t="str">
            <v>动车项目</v>
          </cell>
          <cell r="Q8347">
            <v>90</v>
          </cell>
          <cell r="R8347" t="str">
            <v>YC01</v>
          </cell>
          <cell r="S8347">
            <v>8.93</v>
          </cell>
        </row>
        <row r="8348">
          <cell r="M8348" t="str">
            <v>SCS0001652</v>
          </cell>
          <cell r="N8348">
            <v>1913037</v>
          </cell>
          <cell r="O8348" t="str">
            <v>副驾座框本体总成</v>
          </cell>
          <cell r="Q8348">
            <v>3</v>
          </cell>
          <cell r="R8348" t="str">
            <v>YC01</v>
          </cell>
          <cell r="S8348">
            <v>53.33</v>
          </cell>
        </row>
        <row r="8349">
          <cell r="M8349" t="str">
            <v>BFA0000837</v>
          </cell>
          <cell r="N8349">
            <v>1943003</v>
          </cell>
          <cell r="O8349" t="str">
            <v>平面垫片</v>
          </cell>
          <cell r="P8349" t="str">
            <v>直径10mm厚度1mm白色</v>
          </cell>
          <cell r="Q8349">
            <v>20</v>
          </cell>
          <cell r="R8349" t="str">
            <v>YC01</v>
          </cell>
          <cell r="S8349">
            <v>0.03</v>
          </cell>
        </row>
        <row r="8350">
          <cell r="M8350" t="str">
            <v>SCS0002910</v>
          </cell>
          <cell r="N8350">
            <v>1913101</v>
          </cell>
          <cell r="O8350" t="str">
            <v>后排双人靠背总成包装袋</v>
          </cell>
          <cell r="P8350">
            <v>301</v>
          </cell>
          <cell r="Q8350">
            <v>438</v>
          </cell>
          <cell r="R8350" t="str">
            <v>YC01</v>
          </cell>
          <cell r="S8350">
            <v>1.17</v>
          </cell>
        </row>
        <row r="8351">
          <cell r="M8351" t="str">
            <v>SCS0006785</v>
          </cell>
          <cell r="N8351" t="str">
            <v>L4533</v>
          </cell>
          <cell r="O8351" t="str">
            <v>三四等座椅坐垫发泡</v>
          </cell>
          <cell r="P8351" t="str">
            <v>动车项目</v>
          </cell>
          <cell r="Q8351">
            <v>90</v>
          </cell>
          <cell r="R8351" t="str">
            <v>YC01</v>
          </cell>
          <cell r="S8351">
            <v>8.93</v>
          </cell>
        </row>
        <row r="8352">
          <cell r="M8352" t="str">
            <v>SCS0001653</v>
          </cell>
          <cell r="N8352">
            <v>1913037</v>
          </cell>
          <cell r="O8352" t="str">
            <v>主驾座框本体总成</v>
          </cell>
          <cell r="P8352" t="str">
            <v>C33D-Z03豪华型六向</v>
          </cell>
          <cell r="Q8352">
            <v>18</v>
          </cell>
          <cell r="R8352" t="str">
            <v>BC05</v>
          </cell>
          <cell r="S8352">
            <v>171.74</v>
          </cell>
        </row>
        <row r="8353">
          <cell r="M8353" t="str">
            <v>BFA0000007</v>
          </cell>
          <cell r="N8353">
            <v>1943003</v>
          </cell>
          <cell r="O8353" t="str">
            <v>平垫圈￠8</v>
          </cell>
          <cell r="P8353" t="str">
            <v>￠8黑</v>
          </cell>
          <cell r="Q8353">
            <v>2360</v>
          </cell>
          <cell r="R8353" t="str">
            <v>YC01</v>
          </cell>
          <cell r="S8353">
            <v>0.02</v>
          </cell>
        </row>
        <row r="8354">
          <cell r="M8354" t="str">
            <v>SCS0003132</v>
          </cell>
          <cell r="N8354">
            <v>1913101</v>
          </cell>
          <cell r="O8354" t="str">
            <v>前排座椅塑料防尘罩总成</v>
          </cell>
          <cell r="P8354" t="str">
            <v>H32B</v>
          </cell>
          <cell r="Q8354">
            <v>4529</v>
          </cell>
          <cell r="R8354" t="str">
            <v>YC01</v>
          </cell>
          <cell r="S8354">
            <v>1.78</v>
          </cell>
        </row>
        <row r="8355">
          <cell r="M8355" t="str">
            <v>SCS0006789</v>
          </cell>
          <cell r="N8355" t="str">
            <v>L4533</v>
          </cell>
          <cell r="O8355" t="str">
            <v>折叠座椅靠背发泡</v>
          </cell>
          <cell r="P8355" t="str">
            <v>动车项目</v>
          </cell>
          <cell r="Q8355">
            <v>44</v>
          </cell>
          <cell r="R8355" t="str">
            <v>YC01</v>
          </cell>
          <cell r="S8355">
            <v>5.04</v>
          </cell>
        </row>
        <row r="8356">
          <cell r="M8356" t="str">
            <v>SCS0003190</v>
          </cell>
          <cell r="N8356">
            <v>1913037</v>
          </cell>
          <cell r="O8356" t="str">
            <v>弹簧盖大</v>
          </cell>
          <cell r="P8356" t="str">
            <v>C40D</v>
          </cell>
          <cell r="Q8356">
            <v>672</v>
          </cell>
          <cell r="R8356" t="str">
            <v>YC10</v>
          </cell>
          <cell r="S8356">
            <v>0.36</v>
          </cell>
        </row>
        <row r="8357">
          <cell r="M8357" t="str">
            <v>BFA0000008</v>
          </cell>
          <cell r="N8357">
            <v>1943003</v>
          </cell>
          <cell r="O8357" t="str">
            <v>弹簧垫圈￠8</v>
          </cell>
          <cell r="P8357" t="str">
            <v>￠8黑</v>
          </cell>
          <cell r="Q8357">
            <v>2360</v>
          </cell>
          <cell r="R8357" t="str">
            <v>YC01</v>
          </cell>
          <cell r="S8357">
            <v>0.01</v>
          </cell>
        </row>
        <row r="8358">
          <cell r="M8358" t="str">
            <v>SCS0003140</v>
          </cell>
          <cell r="N8358">
            <v>1913101</v>
          </cell>
          <cell r="O8358" t="str">
            <v>后排六分靠背防尘罩总成</v>
          </cell>
          <cell r="P8358" t="str">
            <v>H32B</v>
          </cell>
          <cell r="Q8358">
            <v>2243</v>
          </cell>
          <cell r="R8358" t="str">
            <v>YC01</v>
          </cell>
          <cell r="S8358">
            <v>1.1499999999999999</v>
          </cell>
        </row>
        <row r="8359">
          <cell r="M8359" t="str">
            <v>SCS0006793</v>
          </cell>
          <cell r="N8359" t="str">
            <v>L4533</v>
          </cell>
          <cell r="O8359" t="str">
            <v>中车折叠坐垫发泡</v>
          </cell>
          <cell r="P8359" t="str">
            <v>动车项目</v>
          </cell>
          <cell r="Q8359">
            <v>44</v>
          </cell>
          <cell r="R8359" t="str">
            <v>YC01</v>
          </cell>
          <cell r="S8359">
            <v>6.3</v>
          </cell>
        </row>
        <row r="8360">
          <cell r="M8360" t="str">
            <v>SCS0003191</v>
          </cell>
          <cell r="N8360">
            <v>1913037</v>
          </cell>
          <cell r="O8360" t="str">
            <v>弹簧盖小</v>
          </cell>
          <cell r="P8360" t="str">
            <v>C40D</v>
          </cell>
          <cell r="Q8360">
            <v>672</v>
          </cell>
          <cell r="R8360" t="str">
            <v>YC10</v>
          </cell>
          <cell r="S8360">
            <v>0.45</v>
          </cell>
        </row>
        <row r="8361">
          <cell r="M8361" t="str">
            <v>BFA0000019</v>
          </cell>
          <cell r="N8361">
            <v>1943003</v>
          </cell>
          <cell r="O8361" t="str">
            <v>盖形螺母</v>
          </cell>
          <cell r="P8361" t="str">
            <v>M8黑色</v>
          </cell>
          <cell r="Q8361">
            <v>60408</v>
          </cell>
          <cell r="R8361" t="str">
            <v>YC10</v>
          </cell>
          <cell r="S8361">
            <v>0.21</v>
          </cell>
        </row>
        <row r="8362">
          <cell r="M8362" t="str">
            <v>SCS0003141</v>
          </cell>
          <cell r="N8362">
            <v>1913101</v>
          </cell>
          <cell r="O8362" t="str">
            <v>后排四分靠背防尘罩总成</v>
          </cell>
          <cell r="P8362" t="str">
            <v>H32B</v>
          </cell>
          <cell r="Q8362">
            <v>2243</v>
          </cell>
          <cell r="R8362" t="str">
            <v>YC01</v>
          </cell>
          <cell r="S8362">
            <v>0.96</v>
          </cell>
        </row>
        <row r="8363">
          <cell r="M8363" t="str">
            <v>SCS0003414</v>
          </cell>
          <cell r="N8363" t="str">
            <v>L4533</v>
          </cell>
          <cell r="O8363" t="str">
            <v>驾座头枕泡沫总成</v>
          </cell>
          <cell r="Q8363">
            <v>806</v>
          </cell>
          <cell r="R8363" t="str">
            <v>YC03</v>
          </cell>
          <cell r="S8363">
            <v>5.42</v>
          </cell>
        </row>
        <row r="8364">
          <cell r="M8364" t="str">
            <v>SCS0003192</v>
          </cell>
          <cell r="N8364">
            <v>1913037</v>
          </cell>
          <cell r="O8364" t="str">
            <v>限位块</v>
          </cell>
          <cell r="P8364" t="str">
            <v>C40D</v>
          </cell>
          <cell r="Q8364">
            <v>164</v>
          </cell>
          <cell r="R8364" t="str">
            <v>YC01</v>
          </cell>
          <cell r="S8364">
            <v>0.21</v>
          </cell>
        </row>
        <row r="8365">
          <cell r="M8365" t="str">
            <v>BFA0000028</v>
          </cell>
          <cell r="N8365">
            <v>1943003</v>
          </cell>
          <cell r="O8365" t="str">
            <v>非金属嵌件六角锁紧螺母</v>
          </cell>
          <cell r="P8365" t="str">
            <v>M6镀白锌</v>
          </cell>
          <cell r="Q8365">
            <v>7648</v>
          </cell>
          <cell r="R8365" t="str">
            <v>YC10</v>
          </cell>
          <cell r="S8365">
            <v>0.04</v>
          </cell>
        </row>
        <row r="8366">
          <cell r="M8366" t="str">
            <v>SCS0003144</v>
          </cell>
          <cell r="N8366">
            <v>1913101</v>
          </cell>
          <cell r="O8366" t="str">
            <v>后排座垫防尘罩总成</v>
          </cell>
          <cell r="P8366" t="str">
            <v>H32B</v>
          </cell>
          <cell r="Q8366">
            <v>2243</v>
          </cell>
          <cell r="R8366" t="str">
            <v>YC01</v>
          </cell>
          <cell r="S8366">
            <v>1.58</v>
          </cell>
        </row>
        <row r="8367">
          <cell r="M8367" t="str">
            <v>SCS0006697</v>
          </cell>
          <cell r="N8367" t="str">
            <v>L4533</v>
          </cell>
          <cell r="O8367" t="str">
            <v>靠背左扶手泡沫总成</v>
          </cell>
          <cell r="P8367" t="str">
            <v>中联座椅</v>
          </cell>
          <cell r="Q8367">
            <v>806</v>
          </cell>
          <cell r="R8367" t="str">
            <v>YC01</v>
          </cell>
          <cell r="S8367">
            <v>2.4900000000000002</v>
          </cell>
        </row>
        <row r="8368">
          <cell r="M8368" t="str">
            <v>SCS0003193</v>
          </cell>
          <cell r="N8368">
            <v>1913037</v>
          </cell>
          <cell r="O8368" t="str">
            <v>扶手限位块</v>
          </cell>
          <cell r="P8368" t="str">
            <v>C40D</v>
          </cell>
          <cell r="Q8368">
            <v>145</v>
          </cell>
          <cell r="R8368" t="str">
            <v>YC10</v>
          </cell>
          <cell r="S8368">
            <v>0.23</v>
          </cell>
        </row>
        <row r="8369">
          <cell r="M8369" t="str">
            <v>BFA0000044</v>
          </cell>
          <cell r="N8369">
            <v>1943003</v>
          </cell>
          <cell r="O8369" t="str">
            <v>六角法兰面带齿螺栓</v>
          </cell>
          <cell r="P8369" t="str">
            <v>M8*20黑</v>
          </cell>
          <cell r="Q8369">
            <v>2360</v>
          </cell>
          <cell r="R8369" t="str">
            <v>YC01</v>
          </cell>
          <cell r="S8369">
            <v>0.09</v>
          </cell>
        </row>
        <row r="8370">
          <cell r="M8370" t="str">
            <v>SCS0003196</v>
          </cell>
          <cell r="N8370">
            <v>1913101</v>
          </cell>
          <cell r="O8370" t="str">
            <v>靠背包装袋</v>
          </cell>
          <cell r="P8370" t="str">
            <v>C40D</v>
          </cell>
          <cell r="Q8370">
            <v>252</v>
          </cell>
          <cell r="R8370" t="str">
            <v>YC01</v>
          </cell>
          <cell r="S8370">
            <v>1.93</v>
          </cell>
        </row>
        <row r="8371">
          <cell r="M8371" t="str">
            <v>SCS0006699</v>
          </cell>
          <cell r="N8371" t="str">
            <v>L4533</v>
          </cell>
          <cell r="O8371" t="str">
            <v>靠背右扶手泡沫总成</v>
          </cell>
          <cell r="P8371" t="str">
            <v>中联座椅</v>
          </cell>
          <cell r="Q8371">
            <v>806</v>
          </cell>
          <cell r="R8371" t="str">
            <v>YC01</v>
          </cell>
          <cell r="S8371">
            <v>2.4900000000000002</v>
          </cell>
        </row>
        <row r="8372">
          <cell r="M8372" t="str">
            <v>SCS0003391</v>
          </cell>
          <cell r="N8372">
            <v>1913037</v>
          </cell>
          <cell r="O8372" t="str">
            <v>扶手泡棉加强板</v>
          </cell>
          <cell r="P8372" t="str">
            <v>C40DB</v>
          </cell>
          <cell r="Q8372">
            <v>16</v>
          </cell>
          <cell r="R8372" t="str">
            <v>YC01</v>
          </cell>
          <cell r="S8372">
            <v>0.34</v>
          </cell>
        </row>
        <row r="8373">
          <cell r="M8373" t="str">
            <v>BFA0000070</v>
          </cell>
          <cell r="N8373">
            <v>1943003</v>
          </cell>
          <cell r="O8373" t="str">
            <v>六角法兰承面带齿螺栓</v>
          </cell>
          <cell r="Q8373">
            <v>405</v>
          </cell>
          <cell r="R8373" t="str">
            <v>YC01</v>
          </cell>
          <cell r="S8373">
            <v>0.35</v>
          </cell>
        </row>
        <row r="8374">
          <cell r="M8374" t="str">
            <v>SCS0003198</v>
          </cell>
          <cell r="N8374">
            <v>1913101</v>
          </cell>
          <cell r="O8374" t="str">
            <v>坐垫包装套</v>
          </cell>
          <cell r="P8374" t="str">
            <v>C40D</v>
          </cell>
          <cell r="Q8374">
            <v>466</v>
          </cell>
          <cell r="R8374" t="str">
            <v>YC01</v>
          </cell>
          <cell r="S8374">
            <v>1.72</v>
          </cell>
        </row>
        <row r="8375">
          <cell r="M8375" t="str">
            <v>scs0005378</v>
          </cell>
          <cell r="N8375" t="str">
            <v>L4533</v>
          </cell>
          <cell r="O8375" t="str">
            <v>前排座垫泡沫总成</v>
          </cell>
          <cell r="P8375" t="str">
            <v>P203</v>
          </cell>
          <cell r="Q8375">
            <v>1318</v>
          </cell>
          <cell r="R8375" t="str">
            <v>BC01</v>
          </cell>
          <cell r="S8375">
            <v>19.78</v>
          </cell>
        </row>
        <row r="8376">
          <cell r="M8376" t="str">
            <v>BEC0000014</v>
          </cell>
          <cell r="N8376">
            <v>1932375</v>
          </cell>
          <cell r="O8376" t="str">
            <v>侧气囊总成-左</v>
          </cell>
          <cell r="Q8376">
            <v>6</v>
          </cell>
          <cell r="R8376" t="str">
            <v>YC01</v>
          </cell>
          <cell r="S8376">
            <v>88.79</v>
          </cell>
        </row>
        <row r="8377">
          <cell r="M8377" t="str">
            <v>BFA0000074</v>
          </cell>
          <cell r="N8377">
            <v>1943003</v>
          </cell>
          <cell r="O8377" t="str">
            <v>十字槽盘头自攻锁紧螺钉</v>
          </cell>
          <cell r="Q8377">
            <v>87</v>
          </cell>
          <cell r="R8377" t="str">
            <v>YC01</v>
          </cell>
          <cell r="S8377">
            <v>0.17</v>
          </cell>
        </row>
        <row r="8378">
          <cell r="M8378" t="str">
            <v>SCS0005398</v>
          </cell>
          <cell r="N8378">
            <v>1913101</v>
          </cell>
          <cell r="O8378" t="str">
            <v>前排座椅防尘罩总成</v>
          </cell>
          <cell r="P8378" t="str">
            <v>P203</v>
          </cell>
          <cell r="Q8378">
            <v>895</v>
          </cell>
          <cell r="R8378" t="str">
            <v>YC01</v>
          </cell>
          <cell r="S8378">
            <v>2</v>
          </cell>
        </row>
        <row r="8379">
          <cell r="M8379" t="str">
            <v>SCS0003414</v>
          </cell>
          <cell r="N8379" t="str">
            <v>L4533</v>
          </cell>
          <cell r="O8379" t="str">
            <v>驾座头枕泡沫总成</v>
          </cell>
          <cell r="Q8379">
            <v>325</v>
          </cell>
          <cell r="R8379" t="str">
            <v>YC03</v>
          </cell>
          <cell r="S8379">
            <v>6.17</v>
          </cell>
        </row>
        <row r="8380">
          <cell r="M8380" t="str">
            <v>BEC0000015</v>
          </cell>
          <cell r="N8380">
            <v>1932375</v>
          </cell>
          <cell r="O8380" t="str">
            <v>侧气囊总成-右</v>
          </cell>
          <cell r="Q8380">
            <v>10</v>
          </cell>
          <cell r="R8380" t="str">
            <v>YC01</v>
          </cell>
          <cell r="S8380">
            <v>88.79</v>
          </cell>
        </row>
        <row r="8381">
          <cell r="M8381" t="str">
            <v>BFA0000080</v>
          </cell>
          <cell r="N8381">
            <v>1943003</v>
          </cell>
          <cell r="O8381" t="str">
            <v>全金属六角法兰面锁紧螺母</v>
          </cell>
          <cell r="P8381" t="str">
            <v>M10白锌</v>
          </cell>
          <cell r="Q8381">
            <v>3220</v>
          </cell>
          <cell r="R8381" t="str">
            <v>YC01</v>
          </cell>
          <cell r="S8381">
            <v>0.18</v>
          </cell>
        </row>
        <row r="8382">
          <cell r="M8382" t="str">
            <v>SCS0005478</v>
          </cell>
          <cell r="N8382">
            <v>1913101</v>
          </cell>
          <cell r="O8382" t="str">
            <v>后排座椅包装袋</v>
          </cell>
          <cell r="P8382" t="str">
            <v>P203</v>
          </cell>
          <cell r="Q8382">
            <v>574</v>
          </cell>
          <cell r="R8382" t="str">
            <v>YC01</v>
          </cell>
          <cell r="S8382">
            <v>3.9</v>
          </cell>
        </row>
        <row r="8383">
          <cell r="M8383" t="str">
            <v>SCS0003604</v>
          </cell>
          <cell r="N8383" t="str">
            <v>L4533</v>
          </cell>
          <cell r="O8383" t="str">
            <v>前排头枕合棉</v>
          </cell>
          <cell r="P8383" t="str">
            <v>H32B</v>
          </cell>
          <cell r="Q8383">
            <v>500</v>
          </cell>
          <cell r="R8383" t="str">
            <v>YC01</v>
          </cell>
          <cell r="S8383">
            <v>7.03</v>
          </cell>
        </row>
        <row r="8384">
          <cell r="M8384" t="str">
            <v>BEC0000015</v>
          </cell>
          <cell r="N8384">
            <v>1932375</v>
          </cell>
          <cell r="O8384" t="str">
            <v>侧气囊总成-右</v>
          </cell>
          <cell r="Q8384">
            <v>8</v>
          </cell>
          <cell r="R8384" t="str">
            <v>YC01</v>
          </cell>
          <cell r="S8384">
            <v>88.79</v>
          </cell>
        </row>
        <row r="8385">
          <cell r="M8385" t="str">
            <v>BFA0000084</v>
          </cell>
          <cell r="N8385">
            <v>1943003</v>
          </cell>
          <cell r="O8385" t="str">
            <v>十字槽圆头自攻螺钉</v>
          </cell>
          <cell r="P8385" t="str">
            <v>ST4.2x9.5F型黑</v>
          </cell>
          <cell r="Q8385">
            <v>13039</v>
          </cell>
          <cell r="R8385" t="str">
            <v>YC01</v>
          </cell>
          <cell r="S8385">
            <v>0.08</v>
          </cell>
        </row>
        <row r="8386">
          <cell r="M8386" t="str">
            <v>BFA0000007</v>
          </cell>
          <cell r="N8386">
            <v>1943003</v>
          </cell>
          <cell r="O8386" t="str">
            <v>平垫圈￠8</v>
          </cell>
          <cell r="P8386" t="str">
            <v>￠8黑</v>
          </cell>
          <cell r="Q8386">
            <v>5020</v>
          </cell>
          <cell r="R8386" t="str">
            <v>YC01</v>
          </cell>
          <cell r="S8386">
            <v>0.02</v>
          </cell>
        </row>
        <row r="8387">
          <cell r="M8387" t="str">
            <v>SCS0003614</v>
          </cell>
          <cell r="N8387" t="str">
            <v>L4533</v>
          </cell>
          <cell r="O8387" t="str">
            <v>后排侧头枕合棉总成</v>
          </cell>
          <cell r="P8387" t="str">
            <v>H32B</v>
          </cell>
          <cell r="Q8387">
            <v>400</v>
          </cell>
          <cell r="R8387" t="str">
            <v>YC01</v>
          </cell>
          <cell r="S8387">
            <v>4.0999999999999996</v>
          </cell>
        </row>
        <row r="8388">
          <cell r="M8388" t="str">
            <v>SCS0002291</v>
          </cell>
          <cell r="N8388">
            <v>1932375</v>
          </cell>
          <cell r="O8388" t="str">
            <v>侧气囊总成-左</v>
          </cell>
          <cell r="P8388" t="str">
            <v>H32B</v>
          </cell>
          <cell r="Q8388">
            <v>27</v>
          </cell>
          <cell r="R8388" t="str">
            <v>YC01</v>
          </cell>
          <cell r="S8388">
            <v>89.24</v>
          </cell>
        </row>
        <row r="8389">
          <cell r="M8389" t="str">
            <v>BFA0000096</v>
          </cell>
          <cell r="N8389">
            <v>1943003</v>
          </cell>
          <cell r="O8389" t="str">
            <v>十字槽圆头带垫自攻螺钉F</v>
          </cell>
          <cell r="P8389" t="str">
            <v>ST4.2x9.5F型黑</v>
          </cell>
          <cell r="Q8389">
            <v>540</v>
          </cell>
          <cell r="R8389" t="str">
            <v>YC01</v>
          </cell>
          <cell r="S8389">
            <v>0.11</v>
          </cell>
        </row>
        <row r="8390">
          <cell r="M8390" t="str">
            <v>BFA0000008</v>
          </cell>
          <cell r="N8390">
            <v>1943003</v>
          </cell>
          <cell r="O8390" t="str">
            <v>弹簧垫圈￠8</v>
          </cell>
          <cell r="P8390" t="str">
            <v>￠8黑</v>
          </cell>
          <cell r="Q8390">
            <v>3700</v>
          </cell>
          <cell r="R8390" t="str">
            <v>YC01</v>
          </cell>
          <cell r="S8390">
            <v>0.01</v>
          </cell>
        </row>
        <row r="8391">
          <cell r="M8391" t="str">
            <v>SCS0003668</v>
          </cell>
          <cell r="N8391" t="str">
            <v>L4533</v>
          </cell>
          <cell r="O8391" t="str">
            <v>两侧头枕合棉总成</v>
          </cell>
          <cell r="P8391" t="str">
            <v>C40D</v>
          </cell>
          <cell r="Q8391">
            <v>546</v>
          </cell>
          <cell r="R8391" t="str">
            <v>YC01</v>
          </cell>
          <cell r="S8391">
            <v>4.1500000000000004</v>
          </cell>
        </row>
        <row r="8392">
          <cell r="M8392" t="str">
            <v>SCS0002292</v>
          </cell>
          <cell r="N8392">
            <v>1932375</v>
          </cell>
          <cell r="O8392" t="str">
            <v>侧气囊总成-右</v>
          </cell>
          <cell r="P8392" t="str">
            <v>H32B</v>
          </cell>
          <cell r="Q8392">
            <v>11</v>
          </cell>
          <cell r="R8392" t="str">
            <v>YC01</v>
          </cell>
          <cell r="S8392">
            <v>89.24</v>
          </cell>
        </row>
        <row r="8393">
          <cell r="M8393" t="str">
            <v>BFA0000098</v>
          </cell>
          <cell r="N8393">
            <v>1943003</v>
          </cell>
          <cell r="O8393" t="str">
            <v>内六角花形圆柱头螺钉10.9</v>
          </cell>
          <cell r="P8393" t="str">
            <v>M10×18（10.9级）</v>
          </cell>
          <cell r="Q8393">
            <v>18152</v>
          </cell>
          <cell r="R8393" t="str">
            <v>YC01</v>
          </cell>
          <cell r="S8393">
            <v>0.65</v>
          </cell>
        </row>
        <row r="8394">
          <cell r="M8394" t="str">
            <v>BFA0000009</v>
          </cell>
          <cell r="N8394">
            <v>1943003</v>
          </cell>
          <cell r="O8394" t="str">
            <v>弹簧垫圈</v>
          </cell>
          <cell r="P8394" t="str">
            <v>￠10黑</v>
          </cell>
          <cell r="Q8394">
            <v>1598</v>
          </cell>
          <cell r="R8394" t="str">
            <v>YC01</v>
          </cell>
          <cell r="S8394">
            <v>0.03</v>
          </cell>
        </row>
        <row r="8395">
          <cell r="M8395" t="str">
            <v>SCS0003669</v>
          </cell>
          <cell r="N8395" t="str">
            <v>L4533</v>
          </cell>
          <cell r="O8395" t="str">
            <v>中间头枕合棉总成</v>
          </cell>
          <cell r="P8395" t="str">
            <v>C40D</v>
          </cell>
          <cell r="Q8395">
            <v>273</v>
          </cell>
          <cell r="R8395" t="str">
            <v>YC01</v>
          </cell>
          <cell r="S8395">
            <v>4.1500000000000004</v>
          </cell>
        </row>
        <row r="8396">
          <cell r="M8396" t="str">
            <v>BEC0000014</v>
          </cell>
          <cell r="N8396">
            <v>1932375</v>
          </cell>
          <cell r="O8396" t="str">
            <v>侧气囊总成-左</v>
          </cell>
          <cell r="Q8396">
            <v>18</v>
          </cell>
          <cell r="R8396" t="str">
            <v>YC01</v>
          </cell>
          <cell r="S8396">
            <v>88.79</v>
          </cell>
        </row>
        <row r="8397">
          <cell r="M8397" t="str">
            <v>BFA0000112</v>
          </cell>
          <cell r="N8397">
            <v>1943003</v>
          </cell>
          <cell r="O8397" t="str">
            <v>六角法兰承面带齿螺栓M8</v>
          </cell>
          <cell r="P8397" t="str">
            <v>M8*16白锌</v>
          </cell>
          <cell r="Q8397">
            <v>8628</v>
          </cell>
          <cell r="R8397" t="str">
            <v>YC01</v>
          </cell>
          <cell r="S8397">
            <v>0.25</v>
          </cell>
        </row>
        <row r="8398">
          <cell r="M8398" t="str">
            <v>BFA0000019</v>
          </cell>
          <cell r="N8398">
            <v>1943003</v>
          </cell>
          <cell r="O8398" t="str">
            <v>盖形螺母</v>
          </cell>
          <cell r="P8398" t="str">
            <v>M8黑色</v>
          </cell>
          <cell r="Q8398">
            <v>42336</v>
          </cell>
          <cell r="R8398" t="str">
            <v>YC10</v>
          </cell>
          <cell r="S8398">
            <v>0.21</v>
          </cell>
        </row>
        <row r="8399">
          <cell r="M8399" t="str">
            <v>SCS0003670</v>
          </cell>
          <cell r="N8399" t="str">
            <v>L4533</v>
          </cell>
          <cell r="O8399" t="str">
            <v>后排扶手发泡</v>
          </cell>
          <cell r="P8399" t="str">
            <v>C40D</v>
          </cell>
          <cell r="Q8399">
            <v>20</v>
          </cell>
          <cell r="R8399" t="str">
            <v>YC01</v>
          </cell>
          <cell r="S8399">
            <v>8.6999999999999993</v>
          </cell>
        </row>
        <row r="8400">
          <cell r="M8400" t="str">
            <v>BEC0000015</v>
          </cell>
          <cell r="N8400">
            <v>1932375</v>
          </cell>
          <cell r="O8400" t="str">
            <v>侧气囊总成-右</v>
          </cell>
          <cell r="Q8400">
            <v>3</v>
          </cell>
          <cell r="R8400" t="str">
            <v>YC01</v>
          </cell>
          <cell r="S8400">
            <v>88.79</v>
          </cell>
        </row>
        <row r="8401">
          <cell r="M8401" t="str">
            <v>BFA0000116</v>
          </cell>
          <cell r="N8401">
            <v>1943003</v>
          </cell>
          <cell r="O8401" t="str">
            <v>开口型扁圆头抽芯铆钉</v>
          </cell>
          <cell r="P8401" t="str">
            <v>4*16镀白锌</v>
          </cell>
          <cell r="Q8401">
            <v>260</v>
          </cell>
          <cell r="R8401" t="str">
            <v>YC10</v>
          </cell>
          <cell r="S8401">
            <v>0.04</v>
          </cell>
        </row>
        <row r="8402">
          <cell r="M8402" t="str">
            <v>BFA0000028</v>
          </cell>
          <cell r="N8402">
            <v>1943003</v>
          </cell>
          <cell r="O8402" t="str">
            <v>非金属嵌件六角锁紧螺母</v>
          </cell>
          <cell r="P8402" t="str">
            <v>M6镀白锌</v>
          </cell>
          <cell r="Q8402">
            <v>1482</v>
          </cell>
          <cell r="R8402" t="str">
            <v>YC10</v>
          </cell>
          <cell r="S8402">
            <v>0.04</v>
          </cell>
        </row>
        <row r="8403">
          <cell r="M8403" t="str">
            <v>SCS0005239</v>
          </cell>
          <cell r="N8403" t="str">
            <v>L4533</v>
          </cell>
          <cell r="O8403" t="str">
            <v>扶手合棉</v>
          </cell>
          <cell r="P8403" t="str">
            <v>C40DB</v>
          </cell>
          <cell r="Q8403">
            <v>2</v>
          </cell>
          <cell r="R8403" t="str">
            <v>YC01</v>
          </cell>
          <cell r="S8403">
            <v>8.6999999999999993</v>
          </cell>
        </row>
        <row r="8404">
          <cell r="M8404" t="str">
            <v>BSP0000009</v>
          </cell>
          <cell r="N8404" t="str">
            <v>L4527</v>
          </cell>
          <cell r="O8404" t="str">
            <v>压簧</v>
          </cell>
          <cell r="P8404" t="str">
            <v>C40D</v>
          </cell>
          <cell r="Q8404">
            <v>672</v>
          </cell>
          <cell r="R8404" t="str">
            <v>YC10</v>
          </cell>
          <cell r="S8404">
            <v>0.24</v>
          </cell>
        </row>
        <row r="8405">
          <cell r="M8405" t="str">
            <v>BFA0000122</v>
          </cell>
          <cell r="N8405">
            <v>1943003</v>
          </cell>
          <cell r="O8405" t="str">
            <v>MA501内六角花型盘头螺钉</v>
          </cell>
          <cell r="P8405" t="str">
            <v>Q218B0640</v>
          </cell>
          <cell r="Q8405">
            <v>585</v>
          </cell>
          <cell r="R8405" t="str">
            <v>YC10</v>
          </cell>
          <cell r="S8405">
            <v>0.3</v>
          </cell>
        </row>
        <row r="8406">
          <cell r="M8406" t="str">
            <v>BFA0000044</v>
          </cell>
          <cell r="N8406">
            <v>1943003</v>
          </cell>
          <cell r="O8406" t="str">
            <v>六角法兰面带齿螺栓</v>
          </cell>
          <cell r="P8406" t="str">
            <v>M8*20黑</v>
          </cell>
          <cell r="Q8406">
            <v>3700</v>
          </cell>
          <cell r="R8406" t="str">
            <v>YC01</v>
          </cell>
          <cell r="S8406">
            <v>0.09</v>
          </cell>
        </row>
        <row r="8407">
          <cell r="M8407" t="str">
            <v>SCS0006379</v>
          </cell>
          <cell r="N8407" t="str">
            <v>L4533</v>
          </cell>
          <cell r="O8407" t="str">
            <v>前排头枕泡沫本体</v>
          </cell>
          <cell r="P8407" t="str">
            <v>P203</v>
          </cell>
          <cell r="Q8407">
            <v>486</v>
          </cell>
          <cell r="R8407" t="str">
            <v>YC01</v>
          </cell>
          <cell r="S8407">
            <v>7.93</v>
          </cell>
        </row>
        <row r="8408">
          <cell r="M8408" t="str">
            <v>BSP0000074</v>
          </cell>
          <cell r="N8408" t="str">
            <v>L4527</v>
          </cell>
          <cell r="O8408" t="str">
            <v>背S簧A</v>
          </cell>
          <cell r="P8408" t="str">
            <v>P203前排</v>
          </cell>
          <cell r="Q8408">
            <v>992</v>
          </cell>
          <cell r="R8408" t="str">
            <v>YC01</v>
          </cell>
          <cell r="S8408">
            <v>1.24</v>
          </cell>
        </row>
        <row r="8409">
          <cell r="M8409" t="str">
            <v>BFA0000163</v>
          </cell>
          <cell r="N8409">
            <v>1943003</v>
          </cell>
          <cell r="O8409" t="str">
            <v>平垫圈</v>
          </cell>
          <cell r="P8409" t="str">
            <v>φ6</v>
          </cell>
          <cell r="Q8409">
            <v>585</v>
          </cell>
          <cell r="R8409" t="str">
            <v>YC01</v>
          </cell>
          <cell r="S8409">
            <v>0.02</v>
          </cell>
        </row>
        <row r="8410">
          <cell r="M8410" t="str">
            <v>BFA0000055</v>
          </cell>
          <cell r="N8410">
            <v>1943003</v>
          </cell>
          <cell r="O8410" t="str">
            <v>十字槽圆头自攻螺钉</v>
          </cell>
          <cell r="Q8410">
            <v>798</v>
          </cell>
          <cell r="R8410" t="str">
            <v>YC01</v>
          </cell>
          <cell r="S8410">
            <v>0.03</v>
          </cell>
        </row>
        <row r="8411">
          <cell r="M8411" t="str">
            <v>SCS0006382</v>
          </cell>
          <cell r="N8411" t="str">
            <v>L4533</v>
          </cell>
          <cell r="O8411" t="str">
            <v>扶手合棉</v>
          </cell>
          <cell r="P8411" t="str">
            <v>P203</v>
          </cell>
          <cell r="Q8411">
            <v>153</v>
          </cell>
          <cell r="R8411" t="str">
            <v>YC01</v>
          </cell>
          <cell r="S8411">
            <v>11.21</v>
          </cell>
        </row>
        <row r="8412">
          <cell r="M8412" t="str">
            <v>BSP0000075</v>
          </cell>
          <cell r="N8412" t="str">
            <v>L4527</v>
          </cell>
          <cell r="O8412" t="str">
            <v>背S簧B</v>
          </cell>
          <cell r="P8412" t="str">
            <v>P203前排</v>
          </cell>
          <cell r="Q8412">
            <v>992</v>
          </cell>
          <cell r="R8412" t="str">
            <v>YC01</v>
          </cell>
          <cell r="S8412">
            <v>1.36</v>
          </cell>
        </row>
        <row r="8413">
          <cell r="M8413" t="str">
            <v>BFA0000260</v>
          </cell>
          <cell r="N8413">
            <v>1943003</v>
          </cell>
          <cell r="O8413" t="str">
            <v>弹簧垫圈</v>
          </cell>
          <cell r="P8413" t="str">
            <v>￠6黑</v>
          </cell>
          <cell r="Q8413">
            <v>5704</v>
          </cell>
          <cell r="R8413" t="str">
            <v>YC01</v>
          </cell>
          <cell r="S8413">
            <v>0.01</v>
          </cell>
        </row>
        <row r="8414">
          <cell r="M8414" t="str">
            <v>BFA0000059</v>
          </cell>
          <cell r="N8414">
            <v>1943003</v>
          </cell>
          <cell r="O8414" t="str">
            <v>开口销</v>
          </cell>
          <cell r="P8414" t="str">
            <v>￠3.2*18白锌</v>
          </cell>
          <cell r="Q8414">
            <v>1596</v>
          </cell>
          <cell r="R8414" t="str">
            <v>YC01</v>
          </cell>
          <cell r="S8414">
            <v>0.01</v>
          </cell>
        </row>
        <row r="8415">
          <cell r="M8415" t="str">
            <v>SCS0006384</v>
          </cell>
          <cell r="N8415" t="str">
            <v>L4533</v>
          </cell>
          <cell r="O8415" t="str">
            <v>两侧头枕合棉</v>
          </cell>
          <cell r="P8415" t="str">
            <v>P203</v>
          </cell>
          <cell r="Q8415">
            <v>606</v>
          </cell>
          <cell r="R8415" t="str">
            <v>YC01</v>
          </cell>
          <cell r="S8415">
            <v>4.95</v>
          </cell>
        </row>
        <row r="8416">
          <cell r="M8416" t="str">
            <v>SCS0000799</v>
          </cell>
          <cell r="N8416" t="str">
            <v>L4527</v>
          </cell>
          <cell r="O8416" t="str">
            <v>蛇簧固定片</v>
          </cell>
          <cell r="P8416">
            <v>306</v>
          </cell>
          <cell r="Q8416">
            <v>2576</v>
          </cell>
          <cell r="R8416" t="str">
            <v>YC10</v>
          </cell>
          <cell r="S8416">
            <v>0.11</v>
          </cell>
        </row>
        <row r="8417">
          <cell r="M8417" t="str">
            <v>BFA0000590</v>
          </cell>
          <cell r="N8417">
            <v>1943003</v>
          </cell>
          <cell r="O8417" t="str">
            <v>M10台阶螺栓</v>
          </cell>
          <cell r="P8417" t="str">
            <v>P203</v>
          </cell>
          <cell r="Q8417">
            <v>4672</v>
          </cell>
          <cell r="R8417" t="str">
            <v>YC10</v>
          </cell>
          <cell r="S8417">
            <v>1.05</v>
          </cell>
        </row>
        <row r="8418">
          <cell r="M8418" t="str">
            <v>BFA0000068</v>
          </cell>
          <cell r="N8418">
            <v>1943003</v>
          </cell>
          <cell r="O8418" t="str">
            <v>六角法兰承面带齿螺栓</v>
          </cell>
          <cell r="P8418" t="str">
            <v>白锌M8*20</v>
          </cell>
          <cell r="Q8418">
            <v>3830</v>
          </cell>
          <cell r="R8418" t="str">
            <v>YC01</v>
          </cell>
          <cell r="S8418">
            <v>0.28000000000000003</v>
          </cell>
        </row>
        <row r="8419">
          <cell r="M8419" t="str">
            <v>SCS0006386</v>
          </cell>
          <cell r="N8419" t="str">
            <v>L4533</v>
          </cell>
          <cell r="O8419" t="str">
            <v>中间头枕合棉</v>
          </cell>
          <cell r="P8419" t="str">
            <v>P203</v>
          </cell>
          <cell r="Q8419">
            <v>153</v>
          </cell>
          <cell r="R8419" t="str">
            <v>YC01</v>
          </cell>
          <cell r="S8419">
            <v>3.92</v>
          </cell>
        </row>
        <row r="8420">
          <cell r="M8420" t="str">
            <v>SCS0000892</v>
          </cell>
          <cell r="N8420" t="str">
            <v>L4527</v>
          </cell>
          <cell r="O8420" t="str">
            <v>背合棉后支撑钢丝</v>
          </cell>
          <cell r="Q8420">
            <v>20</v>
          </cell>
          <cell r="R8420" t="str">
            <v>YC10</v>
          </cell>
          <cell r="S8420">
            <v>0.66</v>
          </cell>
        </row>
        <row r="8421">
          <cell r="M8421" t="str">
            <v>BFA0000749</v>
          </cell>
          <cell r="N8421">
            <v>1943003</v>
          </cell>
          <cell r="O8421" t="str">
            <v>开口型平圆头抽芯铆钉</v>
          </cell>
          <cell r="P8421" t="str">
            <v>6*10</v>
          </cell>
          <cell r="Q8421">
            <v>15596</v>
          </cell>
          <cell r="R8421" t="str">
            <v>YC10</v>
          </cell>
          <cell r="S8421">
            <v>0.19</v>
          </cell>
        </row>
        <row r="8422">
          <cell r="M8422" t="str">
            <v>BFA0000070</v>
          </cell>
          <cell r="N8422">
            <v>1943003</v>
          </cell>
          <cell r="O8422" t="str">
            <v>六角法兰承面带齿螺栓</v>
          </cell>
          <cell r="Q8422">
            <v>1479</v>
          </cell>
          <cell r="R8422" t="str">
            <v>YC01</v>
          </cell>
          <cell r="S8422">
            <v>0.35</v>
          </cell>
        </row>
        <row r="8423">
          <cell r="M8423" t="str">
            <v>SCS0006697</v>
          </cell>
          <cell r="N8423" t="str">
            <v>L4533</v>
          </cell>
          <cell r="O8423" t="str">
            <v>靠背左扶手泡沫总成</v>
          </cell>
          <cell r="P8423" t="str">
            <v>中联座椅</v>
          </cell>
          <cell r="Q8423">
            <v>556</v>
          </cell>
          <cell r="R8423" t="str">
            <v>YC01</v>
          </cell>
          <cell r="S8423">
            <v>2.4900000000000002</v>
          </cell>
        </row>
        <row r="8424">
          <cell r="M8424" t="str">
            <v>SCS0000902</v>
          </cell>
          <cell r="N8424" t="str">
            <v>L4527</v>
          </cell>
          <cell r="O8424" t="str">
            <v>靠背蛇形簧总成</v>
          </cell>
          <cell r="Q8424">
            <v>1288</v>
          </cell>
          <cell r="R8424" t="str">
            <v>YC10</v>
          </cell>
          <cell r="S8424">
            <v>0.81</v>
          </cell>
        </row>
        <row r="8425">
          <cell r="M8425" t="str">
            <v>BFA0000756</v>
          </cell>
          <cell r="N8425">
            <v>1943003</v>
          </cell>
          <cell r="O8425" t="str">
            <v>内六角圆柱头螺钉</v>
          </cell>
          <cell r="P8425" t="str">
            <v>M6*20 镀黑锌 10.9级</v>
          </cell>
          <cell r="Q8425">
            <v>5704</v>
          </cell>
          <cell r="R8425" t="str">
            <v>YC01</v>
          </cell>
          <cell r="S8425">
            <v>0.2</v>
          </cell>
        </row>
        <row r="8426">
          <cell r="M8426" t="str">
            <v>BFA0000071</v>
          </cell>
          <cell r="N8426">
            <v>1943003</v>
          </cell>
          <cell r="O8426" t="str">
            <v>7/16英寸六角头螺栓</v>
          </cell>
          <cell r="Q8426">
            <v>2463</v>
          </cell>
          <cell r="R8426" t="str">
            <v>YC01</v>
          </cell>
          <cell r="S8426">
            <v>0.46</v>
          </cell>
        </row>
        <row r="8427">
          <cell r="M8427" t="str">
            <v>SCS0006699</v>
          </cell>
          <cell r="N8427" t="str">
            <v>L4533</v>
          </cell>
          <cell r="O8427" t="str">
            <v>靠背右扶手泡沫总成</v>
          </cell>
          <cell r="P8427" t="str">
            <v>中联座椅</v>
          </cell>
          <cell r="Q8427">
            <v>556</v>
          </cell>
          <cell r="R8427" t="str">
            <v>YC01</v>
          </cell>
          <cell r="S8427">
            <v>2.4900000000000002</v>
          </cell>
        </row>
        <row r="8428">
          <cell r="M8428" t="str">
            <v>SCS0000937</v>
          </cell>
          <cell r="N8428" t="str">
            <v>L4527</v>
          </cell>
          <cell r="O8428" t="str">
            <v>后排六分座垫骨架总成</v>
          </cell>
          <cell r="Q8428">
            <v>4</v>
          </cell>
          <cell r="R8428" t="str">
            <v>YC03</v>
          </cell>
          <cell r="S8428">
            <v>21.49</v>
          </cell>
        </row>
        <row r="8429">
          <cell r="M8429" t="str">
            <v>BFA0000008</v>
          </cell>
          <cell r="N8429">
            <v>1943003</v>
          </cell>
          <cell r="O8429" t="str">
            <v>弹簧垫圈￠8</v>
          </cell>
          <cell r="P8429" t="str">
            <v>￠8黑</v>
          </cell>
          <cell r="Q8429">
            <v>200</v>
          </cell>
          <cell r="R8429" t="str">
            <v>YC01</v>
          </cell>
          <cell r="S8429">
            <v>0.01</v>
          </cell>
        </row>
        <row r="8430">
          <cell r="M8430" t="str">
            <v>BFA0000074</v>
          </cell>
          <cell r="N8430">
            <v>1943003</v>
          </cell>
          <cell r="O8430" t="str">
            <v>十字槽盘头自攻锁紧螺钉</v>
          </cell>
          <cell r="Q8430">
            <v>120</v>
          </cell>
          <cell r="R8430" t="str">
            <v>YC01</v>
          </cell>
          <cell r="S8430">
            <v>0.17</v>
          </cell>
        </row>
        <row r="8431">
          <cell r="M8431" t="str">
            <v>SCS0005458</v>
          </cell>
          <cell r="N8431" t="str">
            <v>L4533</v>
          </cell>
          <cell r="O8431" t="str">
            <v>四分坐垫合棉总成</v>
          </cell>
          <cell r="P8431" t="str">
            <v>P203</v>
          </cell>
          <cell r="Q8431">
            <v>736</v>
          </cell>
          <cell r="R8431" t="str">
            <v>BC01</v>
          </cell>
          <cell r="S8431">
            <v>30.77</v>
          </cell>
        </row>
        <row r="8432">
          <cell r="M8432" t="str">
            <v>SCS0000965</v>
          </cell>
          <cell r="N8432" t="str">
            <v>L4527</v>
          </cell>
          <cell r="O8432" t="str">
            <v>背合棉后支撑钢丝</v>
          </cell>
          <cell r="P8432" t="str">
            <v>M20</v>
          </cell>
          <cell r="Q8432">
            <v>1288</v>
          </cell>
          <cell r="R8432" t="str">
            <v>YC01</v>
          </cell>
          <cell r="S8432">
            <v>0.61</v>
          </cell>
        </row>
        <row r="8433">
          <cell r="M8433" t="str">
            <v>BFA0000055</v>
          </cell>
          <cell r="N8433">
            <v>1943003</v>
          </cell>
          <cell r="O8433" t="str">
            <v>十字槽圆头自攻螺钉</v>
          </cell>
          <cell r="Q8433">
            <v>120</v>
          </cell>
          <cell r="R8433" t="str">
            <v>YC01</v>
          </cell>
          <cell r="S8433">
            <v>0.03</v>
          </cell>
        </row>
        <row r="8434">
          <cell r="M8434" t="str">
            <v>BFA0000075</v>
          </cell>
          <cell r="N8434">
            <v>1943003</v>
          </cell>
          <cell r="O8434" t="str">
            <v>外六角螺栓</v>
          </cell>
          <cell r="P8434" t="str">
            <v>M10×40黑</v>
          </cell>
          <cell r="Q8434">
            <v>1598</v>
          </cell>
          <cell r="R8434" t="str">
            <v>YC01</v>
          </cell>
          <cell r="S8434">
            <v>0.27</v>
          </cell>
        </row>
        <row r="8435">
          <cell r="M8435" t="str">
            <v>SCS0005470</v>
          </cell>
          <cell r="N8435" t="str">
            <v>L4533</v>
          </cell>
          <cell r="O8435" t="str">
            <v>六分坐垫合棉总成</v>
          </cell>
          <cell r="P8435" t="str">
            <v>P203</v>
          </cell>
          <cell r="Q8435">
            <v>647</v>
          </cell>
          <cell r="R8435" t="str">
            <v>BC01</v>
          </cell>
          <cell r="S8435">
            <v>47.26</v>
          </cell>
        </row>
        <row r="8436">
          <cell r="M8436" t="str">
            <v>SCS0000966</v>
          </cell>
          <cell r="N8436" t="str">
            <v>L4527</v>
          </cell>
          <cell r="O8436" t="str">
            <v>背合棉下支撑钢丝</v>
          </cell>
          <cell r="P8436" t="str">
            <v>M20</v>
          </cell>
          <cell r="Q8436">
            <v>1288</v>
          </cell>
          <cell r="R8436" t="str">
            <v>YC01</v>
          </cell>
          <cell r="S8436">
            <v>0.49</v>
          </cell>
        </row>
        <row r="8437">
          <cell r="M8437" t="str">
            <v>BFA0000070</v>
          </cell>
          <cell r="N8437">
            <v>1943003</v>
          </cell>
          <cell r="O8437" t="str">
            <v>六角法兰承面带齿螺栓</v>
          </cell>
          <cell r="Q8437">
            <v>20</v>
          </cell>
          <cell r="R8437" t="str">
            <v>YC01</v>
          </cell>
          <cell r="S8437">
            <v>0.35</v>
          </cell>
        </row>
        <row r="8438">
          <cell r="M8438" t="str">
            <v>BFA0000076</v>
          </cell>
          <cell r="N8438">
            <v>1943003</v>
          </cell>
          <cell r="O8438" t="str">
            <v>六角头法兰螺栓</v>
          </cell>
          <cell r="P8438" t="str">
            <v>M12×30白锌</v>
          </cell>
          <cell r="Q8438">
            <v>1598</v>
          </cell>
          <cell r="R8438" t="str">
            <v>YC01</v>
          </cell>
          <cell r="S8438">
            <v>0.67</v>
          </cell>
        </row>
        <row r="8439">
          <cell r="M8439" t="str">
            <v>SCS0006770</v>
          </cell>
          <cell r="N8439" t="str">
            <v>L4533</v>
          </cell>
          <cell r="O8439" t="str">
            <v>中车背垫发泡</v>
          </cell>
          <cell r="P8439" t="str">
            <v>动车项目</v>
          </cell>
          <cell r="Q8439">
            <v>16</v>
          </cell>
          <cell r="R8439" t="str">
            <v>YC01</v>
          </cell>
          <cell r="S8439">
            <v>8.82</v>
          </cell>
        </row>
        <row r="8440">
          <cell r="M8440" t="str">
            <v>SCS0000967</v>
          </cell>
          <cell r="N8440" t="str">
            <v>L4527</v>
          </cell>
          <cell r="O8440" t="str">
            <v>主驾背骨架左侧翼支撑钢丝</v>
          </cell>
          <cell r="P8440" t="str">
            <v>M20</v>
          </cell>
          <cell r="Q8440">
            <v>644</v>
          </cell>
          <cell r="R8440" t="str">
            <v>YC01</v>
          </cell>
          <cell r="S8440">
            <v>0.81</v>
          </cell>
        </row>
        <row r="8441">
          <cell r="M8441" t="str">
            <v>BFA0000084</v>
          </cell>
          <cell r="N8441">
            <v>1943003</v>
          </cell>
          <cell r="O8441" t="str">
            <v>十字槽圆头自攻螺钉</v>
          </cell>
          <cell r="P8441" t="str">
            <v>ST4.2x9.5F型黑</v>
          </cell>
          <cell r="Q8441">
            <v>5684</v>
          </cell>
          <cell r="R8441" t="str">
            <v>YC01</v>
          </cell>
          <cell r="S8441">
            <v>0.08</v>
          </cell>
        </row>
        <row r="8442">
          <cell r="M8442" t="str">
            <v>BFA0000084</v>
          </cell>
          <cell r="N8442">
            <v>1943003</v>
          </cell>
          <cell r="O8442" t="str">
            <v>十字槽圆头自攻螺钉</v>
          </cell>
          <cell r="P8442" t="str">
            <v>ST4.2x9.5F型黑</v>
          </cell>
          <cell r="Q8442">
            <v>23844</v>
          </cell>
          <cell r="R8442" t="str">
            <v>YC01</v>
          </cell>
          <cell r="S8442">
            <v>0.08</v>
          </cell>
        </row>
        <row r="8443">
          <cell r="M8443" t="str">
            <v>SCS0006774</v>
          </cell>
          <cell r="N8443" t="str">
            <v>L4533</v>
          </cell>
          <cell r="O8443" t="str">
            <v>中车坐垫发泡</v>
          </cell>
          <cell r="P8443" t="str">
            <v>动车项目</v>
          </cell>
          <cell r="Q8443">
            <v>16</v>
          </cell>
          <cell r="R8443" t="str">
            <v>YC01</v>
          </cell>
          <cell r="S8443">
            <v>10.5</v>
          </cell>
        </row>
        <row r="8444">
          <cell r="M8444" t="str">
            <v>SCS0000968</v>
          </cell>
          <cell r="N8444" t="str">
            <v>L4527</v>
          </cell>
          <cell r="O8444" t="str">
            <v>主驾背骨架右侧翼支撑钢丝</v>
          </cell>
          <cell r="P8444" t="str">
            <v>M20</v>
          </cell>
          <cell r="Q8444">
            <v>644</v>
          </cell>
          <cell r="R8444" t="str">
            <v>YC01</v>
          </cell>
          <cell r="S8444">
            <v>0.93</v>
          </cell>
        </row>
        <row r="8445">
          <cell r="M8445" t="str">
            <v>BFA0000092</v>
          </cell>
          <cell r="N8445">
            <v>1943003</v>
          </cell>
          <cell r="O8445" t="str">
            <v>三组合式六角头螺栓8.8级</v>
          </cell>
          <cell r="Q8445">
            <v>5294</v>
          </cell>
          <cell r="R8445" t="str">
            <v>YC01</v>
          </cell>
          <cell r="S8445">
            <v>0.19</v>
          </cell>
        </row>
        <row r="8446">
          <cell r="M8446" t="str">
            <v>BFA0000085</v>
          </cell>
          <cell r="N8446">
            <v>1943003</v>
          </cell>
          <cell r="O8446" t="str">
            <v>十字槽沉头螺钉</v>
          </cell>
          <cell r="P8446" t="str">
            <v>M5*8黑</v>
          </cell>
          <cell r="Q8446">
            <v>800</v>
          </cell>
          <cell r="R8446" t="str">
            <v>YC01</v>
          </cell>
          <cell r="S8446">
            <v>0.03</v>
          </cell>
        </row>
        <row r="8447">
          <cell r="M8447" t="str">
            <v>SCS0006793</v>
          </cell>
          <cell r="N8447" t="str">
            <v>L4533</v>
          </cell>
          <cell r="O8447" t="str">
            <v>中车折叠坐垫发泡</v>
          </cell>
          <cell r="P8447" t="str">
            <v>动车项目</v>
          </cell>
          <cell r="Q8447">
            <v>3</v>
          </cell>
          <cell r="R8447" t="str">
            <v>YC01</v>
          </cell>
          <cell r="S8447">
            <v>6.3</v>
          </cell>
        </row>
        <row r="8448">
          <cell r="M8448" t="str">
            <v>SCS0000969</v>
          </cell>
          <cell r="N8448" t="str">
            <v>L4527</v>
          </cell>
          <cell r="O8448" t="str">
            <v>副驾背骨架左侧翼支撑钢丝</v>
          </cell>
          <cell r="P8448" t="str">
            <v>M20</v>
          </cell>
          <cell r="Q8448">
            <v>644</v>
          </cell>
          <cell r="R8448" t="str">
            <v>YC01</v>
          </cell>
          <cell r="S8448">
            <v>0.81</v>
          </cell>
        </row>
        <row r="8449">
          <cell r="M8449" t="str">
            <v>BFA0000096</v>
          </cell>
          <cell r="N8449">
            <v>1943003</v>
          </cell>
          <cell r="O8449" t="str">
            <v>十字槽圆头带垫自攻螺钉F</v>
          </cell>
          <cell r="P8449" t="str">
            <v>ST4.2x9.5F型黑</v>
          </cell>
          <cell r="Q8449">
            <v>3620</v>
          </cell>
          <cell r="R8449" t="str">
            <v>YC01</v>
          </cell>
          <cell r="S8449">
            <v>0.11</v>
          </cell>
        </row>
        <row r="8450">
          <cell r="M8450" t="str">
            <v>BFA0000092</v>
          </cell>
          <cell r="N8450">
            <v>1943003</v>
          </cell>
          <cell r="O8450" t="str">
            <v>三组合式六角头螺栓8.8级</v>
          </cell>
          <cell r="Q8450">
            <v>6656</v>
          </cell>
          <cell r="R8450" t="str">
            <v>YC01</v>
          </cell>
          <cell r="S8450">
            <v>0.19</v>
          </cell>
        </row>
        <row r="8451">
          <cell r="M8451" t="str">
            <v>SCS0003414</v>
          </cell>
          <cell r="N8451" t="str">
            <v>L4533</v>
          </cell>
          <cell r="O8451" t="str">
            <v>驾座头枕泡沫总成</v>
          </cell>
          <cell r="Q8451">
            <v>231</v>
          </cell>
          <cell r="R8451" t="str">
            <v>YC03</v>
          </cell>
          <cell r="S8451">
            <v>5.42</v>
          </cell>
        </row>
        <row r="8452">
          <cell r="M8452" t="str">
            <v>SCS0000970</v>
          </cell>
          <cell r="N8452" t="str">
            <v>L4527</v>
          </cell>
          <cell r="O8452" t="str">
            <v>副驾背骨架右侧翼支撑钢丝</v>
          </cell>
          <cell r="P8452" t="str">
            <v>M20</v>
          </cell>
          <cell r="Q8452">
            <v>644</v>
          </cell>
          <cell r="R8452" t="str">
            <v>YC01</v>
          </cell>
          <cell r="S8452">
            <v>0.93</v>
          </cell>
        </row>
        <row r="8453">
          <cell r="M8453" t="str">
            <v>BFA0000112</v>
          </cell>
          <cell r="N8453">
            <v>1943003</v>
          </cell>
          <cell r="O8453" t="str">
            <v>六角法兰承面带齿螺栓M8</v>
          </cell>
          <cell r="P8453" t="str">
            <v>M8*16白锌</v>
          </cell>
          <cell r="Q8453">
            <v>8470</v>
          </cell>
          <cell r="R8453" t="str">
            <v>YC01</v>
          </cell>
          <cell r="S8453">
            <v>0.25</v>
          </cell>
        </row>
        <row r="8454">
          <cell r="M8454" t="str">
            <v>BFA0000095</v>
          </cell>
          <cell r="N8454">
            <v>1943003</v>
          </cell>
          <cell r="O8454" t="str">
            <v>平垫圈￠16</v>
          </cell>
          <cell r="P8454" t="str">
            <v>￠16白锌</v>
          </cell>
          <cell r="Q8454">
            <v>9</v>
          </cell>
          <cell r="R8454" t="str">
            <v>YC01</v>
          </cell>
          <cell r="S8454">
            <v>0.13</v>
          </cell>
        </row>
        <row r="8455">
          <cell r="M8455" t="str">
            <v>SCS0006379</v>
          </cell>
          <cell r="N8455" t="str">
            <v>L4533</v>
          </cell>
          <cell r="O8455" t="str">
            <v>前排头枕泡沫本体</v>
          </cell>
          <cell r="P8455" t="str">
            <v>P203</v>
          </cell>
          <cell r="Q8455">
            <v>722</v>
          </cell>
          <cell r="R8455" t="str">
            <v>YC01</v>
          </cell>
          <cell r="S8455">
            <v>7.18</v>
          </cell>
        </row>
        <row r="8456">
          <cell r="M8456" t="str">
            <v>SCS0001071</v>
          </cell>
          <cell r="N8456" t="str">
            <v>L4527</v>
          </cell>
          <cell r="O8456" t="str">
            <v>主驾右侧合棉支撑钢丝</v>
          </cell>
          <cell r="P8456" t="str">
            <v>C33D</v>
          </cell>
          <cell r="Q8456">
            <v>20</v>
          </cell>
          <cell r="R8456" t="str">
            <v>YC10</v>
          </cell>
          <cell r="S8456">
            <v>1.1399999999999999</v>
          </cell>
        </row>
        <row r="8457">
          <cell r="M8457" t="str">
            <v>BFA0000116</v>
          </cell>
          <cell r="N8457">
            <v>1943003</v>
          </cell>
          <cell r="O8457" t="str">
            <v>开口型扁圆头抽芯铆钉</v>
          </cell>
          <cell r="P8457" t="str">
            <v>4*16镀白锌</v>
          </cell>
          <cell r="Q8457">
            <v>1166</v>
          </cell>
          <cell r="R8457" t="str">
            <v>YC10</v>
          </cell>
          <cell r="S8457">
            <v>0.04</v>
          </cell>
        </row>
        <row r="8458">
          <cell r="M8458" t="str">
            <v>BFA0000096</v>
          </cell>
          <cell r="N8458">
            <v>1943003</v>
          </cell>
          <cell r="O8458" t="str">
            <v>十字槽圆头带垫自攻螺钉F</v>
          </cell>
          <cell r="P8458" t="str">
            <v>ST4.2x9.5F型黑</v>
          </cell>
          <cell r="Q8458">
            <v>5828</v>
          </cell>
          <cell r="R8458" t="str">
            <v>YC01</v>
          </cell>
          <cell r="S8458">
            <v>0.11</v>
          </cell>
        </row>
        <row r="8459">
          <cell r="M8459" t="str">
            <v>SCS0006382</v>
          </cell>
          <cell r="N8459" t="str">
            <v>L4533</v>
          </cell>
          <cell r="O8459" t="str">
            <v>扶手合棉</v>
          </cell>
          <cell r="P8459" t="str">
            <v>P203</v>
          </cell>
          <cell r="Q8459">
            <v>123</v>
          </cell>
          <cell r="R8459" t="str">
            <v>YC01</v>
          </cell>
          <cell r="S8459">
            <v>10.26</v>
          </cell>
        </row>
        <row r="8460">
          <cell r="M8460" t="str">
            <v>SCS0001309</v>
          </cell>
          <cell r="N8460" t="str">
            <v>L4527</v>
          </cell>
          <cell r="O8460" t="str">
            <v>前排靠背上弯管</v>
          </cell>
          <cell r="P8460" t="str">
            <v>H32B</v>
          </cell>
          <cell r="Q8460">
            <v>3660</v>
          </cell>
          <cell r="R8460" t="str">
            <v>YC10</v>
          </cell>
          <cell r="S8460">
            <v>3.86</v>
          </cell>
        </row>
        <row r="8461">
          <cell r="M8461" t="str">
            <v>BFA0000766</v>
          </cell>
          <cell r="N8461">
            <v>1943003</v>
          </cell>
          <cell r="O8461" t="str">
            <v>C40DB扶手台阶螺栓M6</v>
          </cell>
          <cell r="P8461" t="str">
            <v>C40DB</v>
          </cell>
          <cell r="Q8461">
            <v>18</v>
          </cell>
          <cell r="R8461" t="str">
            <v>YC01</v>
          </cell>
          <cell r="S8461">
            <v>0.64</v>
          </cell>
        </row>
        <row r="8462">
          <cell r="M8462" t="str">
            <v>BFA0000098</v>
          </cell>
          <cell r="N8462">
            <v>1943003</v>
          </cell>
          <cell r="O8462" t="str">
            <v>内六角花形圆柱头螺钉10.9</v>
          </cell>
          <cell r="P8462" t="str">
            <v>M10×18（10.9级）</v>
          </cell>
          <cell r="Q8462">
            <v>17952</v>
          </cell>
          <cell r="R8462" t="str">
            <v>YC01</v>
          </cell>
          <cell r="S8462">
            <v>0.65</v>
          </cell>
        </row>
        <row r="8463">
          <cell r="M8463" t="str">
            <v>SCS0006384</v>
          </cell>
          <cell r="N8463" t="str">
            <v>L4533</v>
          </cell>
          <cell r="O8463" t="str">
            <v>两侧头枕合棉</v>
          </cell>
          <cell r="P8463" t="str">
            <v>P203</v>
          </cell>
          <cell r="Q8463">
            <v>554</v>
          </cell>
          <cell r="R8463" t="str">
            <v>YC01</v>
          </cell>
          <cell r="S8463">
            <v>4.25</v>
          </cell>
        </row>
        <row r="8464">
          <cell r="M8464" t="str">
            <v>SCS0001310</v>
          </cell>
          <cell r="N8464" t="str">
            <v>L4527</v>
          </cell>
          <cell r="O8464" t="str">
            <v>前排背合棉后支撑钢丝1</v>
          </cell>
          <cell r="P8464" t="str">
            <v>H32B</v>
          </cell>
          <cell r="Q8464">
            <v>3660</v>
          </cell>
          <cell r="R8464" t="str">
            <v>YC10</v>
          </cell>
          <cell r="S8464">
            <v>0.78</v>
          </cell>
        </row>
        <row r="8465">
          <cell r="M8465" t="str">
            <v>SCS0005466</v>
          </cell>
          <cell r="N8465">
            <v>1943003</v>
          </cell>
          <cell r="O8465" t="str">
            <v>台阶螺栓</v>
          </cell>
          <cell r="P8465" t="str">
            <v>p203</v>
          </cell>
          <cell r="Q8465">
            <v>3542</v>
          </cell>
          <cell r="R8465" t="str">
            <v>YC01</v>
          </cell>
          <cell r="S8465">
            <v>0.74</v>
          </cell>
        </row>
        <row r="8466">
          <cell r="M8466" t="str">
            <v>BFA0000112</v>
          </cell>
          <cell r="N8466">
            <v>1943003</v>
          </cell>
          <cell r="O8466" t="str">
            <v>六角法兰承面带齿螺栓M8</v>
          </cell>
          <cell r="P8466" t="str">
            <v>M8*16白锌</v>
          </cell>
          <cell r="Q8466">
            <v>5388</v>
          </cell>
          <cell r="R8466" t="str">
            <v>YC01</v>
          </cell>
          <cell r="S8466">
            <v>0.25</v>
          </cell>
        </row>
        <row r="8467">
          <cell r="M8467" t="str">
            <v>SCS0006386</v>
          </cell>
          <cell r="N8467" t="str">
            <v>L4533</v>
          </cell>
          <cell r="O8467" t="str">
            <v>中间头枕合棉</v>
          </cell>
          <cell r="P8467" t="str">
            <v>P203</v>
          </cell>
          <cell r="Q8467">
            <v>123</v>
          </cell>
          <cell r="R8467" t="str">
            <v>YC01</v>
          </cell>
          <cell r="S8467">
            <v>3.22</v>
          </cell>
        </row>
        <row r="8468">
          <cell r="M8468" t="str">
            <v>SCS0001418</v>
          </cell>
          <cell r="N8468" t="str">
            <v>L4527</v>
          </cell>
          <cell r="O8468" t="str">
            <v>C40D横向钢丝1</v>
          </cell>
          <cell r="P8468" t="str">
            <v>C40D</v>
          </cell>
          <cell r="Q8468">
            <v>256</v>
          </cell>
          <cell r="R8468" t="str">
            <v>YC10</v>
          </cell>
          <cell r="S8468">
            <v>1.26</v>
          </cell>
        </row>
        <row r="8469">
          <cell r="M8469" t="str">
            <v>BFA0000051</v>
          </cell>
          <cell r="N8469">
            <v>1943003</v>
          </cell>
          <cell r="O8469" t="str">
            <v>十字槽盘头螺钉</v>
          </cell>
          <cell r="P8469" t="str">
            <v>M5*6彩锌</v>
          </cell>
          <cell r="Q8469">
            <v>340</v>
          </cell>
          <cell r="R8469" t="str">
            <v>YC01</v>
          </cell>
          <cell r="S8469">
            <v>0.02</v>
          </cell>
        </row>
        <row r="8470">
          <cell r="M8470" t="str">
            <v>BFA0000116</v>
          </cell>
          <cell r="N8470">
            <v>1943003</v>
          </cell>
          <cell r="O8470" t="str">
            <v>开口型扁圆头抽芯铆钉</v>
          </cell>
          <cell r="P8470" t="str">
            <v>4*16镀白锌</v>
          </cell>
          <cell r="Q8470">
            <v>290</v>
          </cell>
          <cell r="R8470" t="str">
            <v>YC10</v>
          </cell>
          <cell r="S8470">
            <v>0.04</v>
          </cell>
        </row>
        <row r="8471">
          <cell r="M8471" t="str">
            <v>SCS0000857</v>
          </cell>
          <cell r="N8471" t="str">
            <v>L4494</v>
          </cell>
          <cell r="O8471" t="str">
            <v>直钢丝270</v>
          </cell>
          <cell r="Q8471">
            <v>3167</v>
          </cell>
          <cell r="R8471" t="str">
            <v>YC03</v>
          </cell>
          <cell r="S8471">
            <v>0.1</v>
          </cell>
        </row>
        <row r="8472">
          <cell r="M8472" t="str">
            <v>SCS0001419</v>
          </cell>
          <cell r="N8472" t="str">
            <v>L4527</v>
          </cell>
          <cell r="O8472" t="str">
            <v>横向钢丝2(上)</v>
          </cell>
          <cell r="P8472" t="str">
            <v>C40D</v>
          </cell>
          <cell r="Q8472">
            <v>336</v>
          </cell>
          <cell r="R8472" t="str">
            <v>YC10</v>
          </cell>
          <cell r="S8472">
            <v>1.1000000000000001</v>
          </cell>
        </row>
        <row r="8473">
          <cell r="M8473" t="str">
            <v>BFA0000019</v>
          </cell>
          <cell r="N8473">
            <v>1943003</v>
          </cell>
          <cell r="O8473" t="str">
            <v>盖形螺母</v>
          </cell>
          <cell r="P8473" t="str">
            <v>M8黑色</v>
          </cell>
          <cell r="Q8473">
            <v>592</v>
          </cell>
          <cell r="R8473" t="str">
            <v>YC10</v>
          </cell>
          <cell r="S8473">
            <v>0.21</v>
          </cell>
        </row>
        <row r="8474">
          <cell r="M8474" t="str">
            <v>BFA0000122</v>
          </cell>
          <cell r="N8474">
            <v>1943003</v>
          </cell>
          <cell r="O8474" t="str">
            <v>MA501内六角花型盘头螺钉</v>
          </cell>
          <cell r="P8474" t="str">
            <v>Q218B0640</v>
          </cell>
          <cell r="Q8474">
            <v>65</v>
          </cell>
          <cell r="R8474" t="str">
            <v>YC10</v>
          </cell>
          <cell r="S8474">
            <v>0.3</v>
          </cell>
        </row>
        <row r="8475">
          <cell r="M8475" t="str">
            <v>SCS0000858</v>
          </cell>
          <cell r="N8475" t="str">
            <v>L4494</v>
          </cell>
          <cell r="O8475" t="str">
            <v>直钢丝300</v>
          </cell>
          <cell r="P8475" t="str">
            <v>钢丝300</v>
          </cell>
          <cell r="Q8475">
            <v>4598</v>
          </cell>
          <cell r="R8475" t="str">
            <v>YC03</v>
          </cell>
          <cell r="S8475">
            <v>0.11</v>
          </cell>
        </row>
        <row r="8476">
          <cell r="M8476" t="str">
            <v>SCS0001426</v>
          </cell>
          <cell r="N8476" t="str">
            <v>L4527</v>
          </cell>
          <cell r="O8476" t="str">
            <v>右侧支持钢丝1(上)</v>
          </cell>
          <cell r="P8476" t="str">
            <v>C40D</v>
          </cell>
          <cell r="Q8476">
            <v>336</v>
          </cell>
          <cell r="R8476" t="str">
            <v>YC10</v>
          </cell>
          <cell r="S8476">
            <v>0.68</v>
          </cell>
        </row>
        <row r="8477">
          <cell r="M8477" t="str">
            <v>BFA0000028</v>
          </cell>
          <cell r="N8477">
            <v>1943003</v>
          </cell>
          <cell r="O8477" t="str">
            <v>非金属嵌件六角锁紧螺母</v>
          </cell>
          <cell r="P8477" t="str">
            <v>M6镀白锌</v>
          </cell>
          <cell r="Q8477">
            <v>561</v>
          </cell>
          <cell r="R8477" t="str">
            <v>YC10</v>
          </cell>
          <cell r="S8477">
            <v>0.04</v>
          </cell>
        </row>
        <row r="8478">
          <cell r="M8478" t="str">
            <v>BFA0000163</v>
          </cell>
          <cell r="N8478">
            <v>1943003</v>
          </cell>
          <cell r="O8478" t="str">
            <v>平垫圈</v>
          </cell>
          <cell r="P8478" t="str">
            <v>φ6</v>
          </cell>
          <cell r="Q8478">
            <v>65</v>
          </cell>
          <cell r="R8478" t="str">
            <v>YC01</v>
          </cell>
          <cell r="S8478">
            <v>0.02</v>
          </cell>
        </row>
        <row r="8479">
          <cell r="M8479" t="str">
            <v>SCS0000860</v>
          </cell>
          <cell r="N8479" t="str">
            <v>L4494</v>
          </cell>
          <cell r="O8479" t="str">
            <v>直钢丝350</v>
          </cell>
          <cell r="Q8479">
            <v>3310</v>
          </cell>
          <cell r="R8479" t="str">
            <v>YC03</v>
          </cell>
          <cell r="S8479">
            <v>0.13</v>
          </cell>
        </row>
        <row r="8480">
          <cell r="M8480" t="str">
            <v>SCS0001427</v>
          </cell>
          <cell r="N8480" t="str">
            <v>L4527</v>
          </cell>
          <cell r="O8480" t="str">
            <v>右侧支持钢丝2(下)</v>
          </cell>
          <cell r="P8480" t="str">
            <v>C40D</v>
          </cell>
          <cell r="Q8480">
            <v>336</v>
          </cell>
          <cell r="R8480" t="str">
            <v>YC10</v>
          </cell>
          <cell r="S8480">
            <v>0.81</v>
          </cell>
        </row>
        <row r="8481">
          <cell r="M8481" t="str">
            <v>BFA0000074</v>
          </cell>
          <cell r="N8481">
            <v>1943003</v>
          </cell>
          <cell r="O8481" t="str">
            <v>十字槽盘头自攻锁紧螺钉</v>
          </cell>
          <cell r="Q8481">
            <v>51</v>
          </cell>
          <cell r="R8481" t="str">
            <v>YC01</v>
          </cell>
          <cell r="S8481">
            <v>0.17</v>
          </cell>
        </row>
        <row r="8482">
          <cell r="M8482" t="str">
            <v>BFA0000260</v>
          </cell>
          <cell r="N8482">
            <v>1943003</v>
          </cell>
          <cell r="O8482" t="str">
            <v>弹簧垫圈</v>
          </cell>
          <cell r="P8482" t="str">
            <v>￠6黑</v>
          </cell>
          <cell r="Q8482">
            <v>7486</v>
          </cell>
          <cell r="R8482" t="str">
            <v>YC01</v>
          </cell>
          <cell r="S8482">
            <v>0.01</v>
          </cell>
        </row>
        <row r="8483">
          <cell r="M8483" t="str">
            <v>SCS0000862</v>
          </cell>
          <cell r="N8483" t="str">
            <v>L4494</v>
          </cell>
          <cell r="O8483" t="str">
            <v>直钢丝400</v>
          </cell>
          <cell r="Q8483">
            <v>2760</v>
          </cell>
          <cell r="R8483" t="str">
            <v>YC03</v>
          </cell>
          <cell r="S8483">
            <v>0.16</v>
          </cell>
        </row>
        <row r="8484">
          <cell r="M8484" t="str">
            <v>SCS0001428</v>
          </cell>
          <cell r="N8484" t="str">
            <v>L4527</v>
          </cell>
          <cell r="O8484" t="str">
            <v>左侧支持钢丝1(上)</v>
          </cell>
          <cell r="P8484" t="str">
            <v>C40D</v>
          </cell>
          <cell r="Q8484">
            <v>336</v>
          </cell>
          <cell r="R8484" t="str">
            <v>YC10</v>
          </cell>
          <cell r="S8484">
            <v>0.81</v>
          </cell>
        </row>
        <row r="8485">
          <cell r="M8485" t="str">
            <v>BFA0000096</v>
          </cell>
          <cell r="N8485">
            <v>1943003</v>
          </cell>
          <cell r="O8485" t="str">
            <v>十字槽圆头带垫自攻螺钉F</v>
          </cell>
          <cell r="P8485" t="str">
            <v>ST4.2x9.5F型黑</v>
          </cell>
          <cell r="Q8485">
            <v>312</v>
          </cell>
          <cell r="R8485" t="str">
            <v>YC01</v>
          </cell>
          <cell r="S8485">
            <v>0.11</v>
          </cell>
        </row>
        <row r="8486">
          <cell r="M8486" t="str">
            <v>BFA0000590</v>
          </cell>
          <cell r="N8486">
            <v>1943003</v>
          </cell>
          <cell r="O8486" t="str">
            <v>M10台阶螺栓</v>
          </cell>
          <cell r="P8486" t="str">
            <v>P203</v>
          </cell>
          <cell r="Q8486">
            <v>926</v>
          </cell>
          <cell r="R8486" t="str">
            <v>YC10</v>
          </cell>
          <cell r="S8486">
            <v>0.85</v>
          </cell>
        </row>
        <row r="8487">
          <cell r="M8487" t="str">
            <v>SCS0000926</v>
          </cell>
          <cell r="N8487" t="str">
            <v>L4494</v>
          </cell>
          <cell r="O8487" t="str">
            <v>直钢丝475</v>
          </cell>
          <cell r="Q8487">
            <v>2518</v>
          </cell>
          <cell r="R8487" t="str">
            <v>YC03</v>
          </cell>
          <cell r="S8487">
            <v>0.19</v>
          </cell>
        </row>
        <row r="8488">
          <cell r="M8488" t="str">
            <v>SCS0001429</v>
          </cell>
          <cell r="N8488" t="str">
            <v>L4527</v>
          </cell>
          <cell r="O8488" t="str">
            <v>左侧支持钢丝2(下)</v>
          </cell>
          <cell r="P8488" t="str">
            <v>C40D</v>
          </cell>
          <cell r="Q8488">
            <v>336</v>
          </cell>
          <cell r="R8488" t="str">
            <v>YC10</v>
          </cell>
          <cell r="S8488">
            <v>0.68</v>
          </cell>
        </row>
        <row r="8489">
          <cell r="M8489" t="str">
            <v>BFA0000260</v>
          </cell>
          <cell r="N8489">
            <v>1943003</v>
          </cell>
          <cell r="O8489" t="str">
            <v>弹簧垫圈</v>
          </cell>
          <cell r="P8489" t="str">
            <v>￠6黑</v>
          </cell>
          <cell r="Q8489">
            <v>59</v>
          </cell>
          <cell r="R8489" t="str">
            <v>YC01</v>
          </cell>
          <cell r="S8489">
            <v>0.01</v>
          </cell>
        </row>
        <row r="8490">
          <cell r="M8490" t="str">
            <v>BFA0000749</v>
          </cell>
          <cell r="N8490">
            <v>1943003</v>
          </cell>
          <cell r="O8490" t="str">
            <v>开口型平圆头抽芯铆钉</v>
          </cell>
          <cell r="P8490" t="str">
            <v>6*10</v>
          </cell>
          <cell r="Q8490">
            <v>9940</v>
          </cell>
          <cell r="R8490" t="str">
            <v>YC10</v>
          </cell>
          <cell r="S8490">
            <v>0.19</v>
          </cell>
        </row>
        <row r="8491">
          <cell r="M8491" t="str">
            <v>SCS0001005</v>
          </cell>
          <cell r="N8491" t="str">
            <v>L4494</v>
          </cell>
          <cell r="O8491" t="str">
            <v>直钢丝200</v>
          </cell>
          <cell r="Q8491">
            <v>1471</v>
          </cell>
          <cell r="R8491" t="str">
            <v>YC03</v>
          </cell>
          <cell r="S8491">
            <v>0.09</v>
          </cell>
        </row>
        <row r="8492">
          <cell r="M8492" t="str">
            <v>SCS0001440</v>
          </cell>
          <cell r="N8492" t="str">
            <v>L4527</v>
          </cell>
          <cell r="O8492" t="str">
            <v>后排扶手骨架总成</v>
          </cell>
          <cell r="P8492" t="str">
            <v>C40D</v>
          </cell>
          <cell r="Q8492">
            <v>94</v>
          </cell>
          <cell r="R8492" t="str">
            <v>YC01</v>
          </cell>
          <cell r="S8492">
            <v>10.67</v>
          </cell>
        </row>
        <row r="8493">
          <cell r="M8493" t="str">
            <v>BFA0000766</v>
          </cell>
          <cell r="N8493">
            <v>1943003</v>
          </cell>
          <cell r="O8493" t="str">
            <v>C40DB扶手台阶螺栓M6</v>
          </cell>
          <cell r="P8493" t="str">
            <v>C40DB</v>
          </cell>
          <cell r="Q8493">
            <v>52</v>
          </cell>
          <cell r="R8493" t="str">
            <v>YC01</v>
          </cell>
          <cell r="S8493">
            <v>0.64</v>
          </cell>
        </row>
        <row r="8494">
          <cell r="M8494" t="str">
            <v>BFA0000756</v>
          </cell>
          <cell r="N8494">
            <v>1943003</v>
          </cell>
          <cell r="O8494" t="str">
            <v>内六角圆柱头螺钉</v>
          </cell>
          <cell r="P8494" t="str">
            <v>M6*20 镀黑锌 10.9级</v>
          </cell>
          <cell r="Q8494">
            <v>7486</v>
          </cell>
          <cell r="R8494" t="str">
            <v>YC01</v>
          </cell>
          <cell r="S8494">
            <v>0.2</v>
          </cell>
        </row>
        <row r="8495">
          <cell r="M8495" t="str">
            <v>SCS0001293</v>
          </cell>
          <cell r="N8495" t="str">
            <v>L4494</v>
          </cell>
          <cell r="O8495" t="str">
            <v>异形钢丝1</v>
          </cell>
          <cell r="P8495" t="str">
            <v>H32B  U型</v>
          </cell>
          <cell r="Q8495">
            <v>556</v>
          </cell>
          <cell r="R8495" t="str">
            <v>YC03</v>
          </cell>
          <cell r="S8495">
            <v>0.3</v>
          </cell>
        </row>
        <row r="8496">
          <cell r="M8496" t="str">
            <v>SCS0001451</v>
          </cell>
          <cell r="N8496" t="str">
            <v>L4527</v>
          </cell>
          <cell r="O8496" t="str">
            <v>支撑钢丝￠5*415</v>
          </cell>
          <cell r="Q8496">
            <v>1288</v>
          </cell>
          <cell r="R8496" t="str">
            <v>YC10</v>
          </cell>
          <cell r="S8496">
            <v>0.71</v>
          </cell>
        </row>
        <row r="8497">
          <cell r="M8497" t="str">
            <v>SCS0004506</v>
          </cell>
          <cell r="N8497">
            <v>1943004</v>
          </cell>
          <cell r="O8497" t="str">
            <v>主驾座框左侧边板总成</v>
          </cell>
          <cell r="P8497" t="str">
            <v>C32B</v>
          </cell>
          <cell r="Q8497">
            <v>170</v>
          </cell>
          <cell r="R8497" t="str">
            <v>YC10</v>
          </cell>
          <cell r="S8497">
            <v>7.68</v>
          </cell>
        </row>
        <row r="8498">
          <cell r="M8498" t="str">
            <v>BFA0000766</v>
          </cell>
          <cell r="N8498">
            <v>1943003</v>
          </cell>
          <cell r="O8498" t="str">
            <v>C40DB扶手台阶螺栓M6</v>
          </cell>
          <cell r="P8498" t="str">
            <v>C40DB</v>
          </cell>
          <cell r="Q8498">
            <v>16</v>
          </cell>
          <cell r="R8498" t="str">
            <v>YC01</v>
          </cell>
          <cell r="S8498">
            <v>0.64</v>
          </cell>
        </row>
        <row r="8499">
          <cell r="M8499" t="str">
            <v>SCS0001301</v>
          </cell>
          <cell r="N8499" t="str">
            <v>L4494</v>
          </cell>
          <cell r="O8499" t="str">
            <v>异形钢丝2</v>
          </cell>
          <cell r="P8499" t="str">
            <v>H32B</v>
          </cell>
          <cell r="Q8499">
            <v>771</v>
          </cell>
          <cell r="R8499" t="str">
            <v>YC03</v>
          </cell>
          <cell r="S8499">
            <v>0.3</v>
          </cell>
        </row>
        <row r="8500">
          <cell r="M8500" t="str">
            <v>SCS0001573</v>
          </cell>
          <cell r="N8500" t="str">
            <v>L4527</v>
          </cell>
          <cell r="O8500" t="str">
            <v>坐垫钢丝骨架焊接总成</v>
          </cell>
          <cell r="P8500" t="str">
            <v>C40DB</v>
          </cell>
          <cell r="Q8500">
            <v>418</v>
          </cell>
          <cell r="R8500" t="str">
            <v>YC03</v>
          </cell>
          <cell r="S8500">
            <v>19.98</v>
          </cell>
        </row>
        <row r="8501">
          <cell r="M8501" t="str">
            <v>SCS0004508</v>
          </cell>
          <cell r="N8501">
            <v>1943004</v>
          </cell>
          <cell r="O8501" t="str">
            <v>主驾座框右侧边板总成</v>
          </cell>
          <cell r="P8501" t="str">
            <v>C32B</v>
          </cell>
          <cell r="Q8501">
            <v>170</v>
          </cell>
          <cell r="R8501" t="str">
            <v>YC10</v>
          </cell>
          <cell r="S8501">
            <v>7.92</v>
          </cell>
        </row>
        <row r="8502">
          <cell r="M8502" t="str">
            <v>SCS0005466</v>
          </cell>
          <cell r="N8502">
            <v>1943003</v>
          </cell>
          <cell r="O8502" t="str">
            <v>台阶螺栓</v>
          </cell>
          <cell r="P8502" t="str">
            <v>p203</v>
          </cell>
          <cell r="Q8502">
            <v>1044</v>
          </cell>
          <cell r="R8502" t="str">
            <v>YC01</v>
          </cell>
          <cell r="S8502">
            <v>0.64</v>
          </cell>
        </row>
        <row r="8503">
          <cell r="M8503" t="str">
            <v>SCS0001302</v>
          </cell>
          <cell r="N8503" t="str">
            <v>L4494</v>
          </cell>
          <cell r="O8503" t="str">
            <v>异形钢丝3</v>
          </cell>
          <cell r="P8503" t="str">
            <v>H32B</v>
          </cell>
          <cell r="Q8503">
            <v>771</v>
          </cell>
          <cell r="R8503" t="str">
            <v>YC03</v>
          </cell>
          <cell r="S8503">
            <v>0.3</v>
          </cell>
        </row>
        <row r="8504">
          <cell r="M8504" t="str">
            <v>SCS0001593</v>
          </cell>
          <cell r="N8504" t="str">
            <v>L4527</v>
          </cell>
          <cell r="O8504" t="str">
            <v>靠背合棉支撑钢丝总成</v>
          </cell>
          <cell r="P8504" t="str">
            <v>C40DB</v>
          </cell>
          <cell r="Q8504">
            <v>6</v>
          </cell>
          <cell r="R8504" t="str">
            <v>YC03</v>
          </cell>
          <cell r="S8504">
            <v>3.98</v>
          </cell>
        </row>
        <row r="8505">
          <cell r="M8505" t="str">
            <v>SCS0004551</v>
          </cell>
          <cell r="N8505">
            <v>1943004</v>
          </cell>
          <cell r="O8505" t="str">
            <v>滑轨解锁手把</v>
          </cell>
          <cell r="P8505" t="str">
            <v>C32B</v>
          </cell>
          <cell r="Q8505">
            <v>170</v>
          </cell>
          <cell r="R8505" t="str">
            <v>YC01</v>
          </cell>
          <cell r="S8505">
            <v>3.78</v>
          </cell>
        </row>
        <row r="8506">
          <cell r="M8506" t="str">
            <v>SCS0006524</v>
          </cell>
          <cell r="N8506">
            <v>1943007</v>
          </cell>
          <cell r="O8506" t="str">
            <v>后排四分坐垫EPP</v>
          </cell>
          <cell r="P8506" t="str">
            <v>P203高配</v>
          </cell>
          <cell r="Q8506">
            <v>65</v>
          </cell>
          <cell r="R8506" t="str">
            <v>YC03</v>
          </cell>
          <cell r="S8506">
            <v>20</v>
          </cell>
        </row>
        <row r="8507">
          <cell r="M8507" t="str">
            <v>SCS0001303</v>
          </cell>
          <cell r="N8507" t="str">
            <v>L4494</v>
          </cell>
          <cell r="O8507" t="str">
            <v>异形钢丝4</v>
          </cell>
          <cell r="P8507" t="str">
            <v>H32B</v>
          </cell>
          <cell r="Q8507">
            <v>771</v>
          </cell>
          <cell r="R8507" t="str">
            <v>YC03</v>
          </cell>
          <cell r="S8507">
            <v>0.3</v>
          </cell>
        </row>
        <row r="8508">
          <cell r="M8508" t="str">
            <v>SCS0001668</v>
          </cell>
          <cell r="N8508" t="str">
            <v>L4527</v>
          </cell>
          <cell r="O8508" t="str">
            <v>扶手骨架总成</v>
          </cell>
          <cell r="P8508" t="str">
            <v>C40DB</v>
          </cell>
          <cell r="Q8508">
            <v>16</v>
          </cell>
          <cell r="R8508" t="str">
            <v>YC01</v>
          </cell>
          <cell r="S8508">
            <v>10.130000000000001</v>
          </cell>
        </row>
        <row r="8509">
          <cell r="M8509" t="str">
            <v>SCS0004554</v>
          </cell>
          <cell r="N8509">
            <v>1943004</v>
          </cell>
          <cell r="O8509" t="str">
            <v>主驾线束支撑板</v>
          </cell>
          <cell r="P8509" t="str">
            <v>C32B</v>
          </cell>
          <cell r="Q8509">
            <v>844</v>
          </cell>
          <cell r="R8509" t="str">
            <v>YC10</v>
          </cell>
          <cell r="S8509">
            <v>1.1000000000000001</v>
          </cell>
        </row>
        <row r="8510">
          <cell r="M8510" t="str">
            <v>SCS0006525</v>
          </cell>
          <cell r="N8510">
            <v>1943007</v>
          </cell>
          <cell r="O8510" t="str">
            <v>后排六分坐垫EPP</v>
          </cell>
          <cell r="P8510" t="str">
            <v>P203高配</v>
          </cell>
          <cell r="Q8510">
            <v>65</v>
          </cell>
          <cell r="R8510" t="str">
            <v>YC03</v>
          </cell>
          <cell r="S8510">
            <v>30</v>
          </cell>
        </row>
        <row r="8511">
          <cell r="M8511" t="str">
            <v>SCS0001304</v>
          </cell>
          <cell r="N8511" t="str">
            <v>L4494</v>
          </cell>
          <cell r="O8511" t="str">
            <v>异形钢丝5</v>
          </cell>
          <cell r="P8511" t="str">
            <v>H32B</v>
          </cell>
          <cell r="Q8511">
            <v>771</v>
          </cell>
          <cell r="R8511" t="str">
            <v>YC03</v>
          </cell>
          <cell r="S8511">
            <v>0.15</v>
          </cell>
        </row>
        <row r="8512">
          <cell r="M8512" t="str">
            <v>SCS0002002</v>
          </cell>
          <cell r="N8512" t="str">
            <v>L4527</v>
          </cell>
          <cell r="O8512" t="str">
            <v>中排左侧座椅背板</v>
          </cell>
          <cell r="P8512" t="str">
            <v>M20</v>
          </cell>
          <cell r="Q8512">
            <v>400</v>
          </cell>
          <cell r="R8512" t="str">
            <v>YC01</v>
          </cell>
          <cell r="S8512">
            <v>4.83</v>
          </cell>
        </row>
        <row r="8513">
          <cell r="M8513" t="str">
            <v>SCS0004841</v>
          </cell>
          <cell r="N8513">
            <v>1943004</v>
          </cell>
          <cell r="O8513" t="str">
            <v>座盆支撑弯管</v>
          </cell>
          <cell r="P8513" t="str">
            <v>C32B</v>
          </cell>
          <cell r="Q8513">
            <v>170</v>
          </cell>
          <cell r="R8513" t="str">
            <v>YC10</v>
          </cell>
          <cell r="S8513">
            <v>4.71</v>
          </cell>
        </row>
        <row r="8514">
          <cell r="M8514" t="str">
            <v>BCL0000009</v>
          </cell>
          <cell r="N8514">
            <v>1943508</v>
          </cell>
          <cell r="O8514" t="str">
            <v>C型卡扣</v>
          </cell>
          <cell r="Q8514">
            <v>9192</v>
          </cell>
          <cell r="R8514" t="str">
            <v>YC01</v>
          </cell>
          <cell r="S8514">
            <v>0.04</v>
          </cell>
        </row>
        <row r="8515">
          <cell r="M8515" t="str">
            <v>SCS0001306</v>
          </cell>
          <cell r="N8515" t="str">
            <v>L4494</v>
          </cell>
          <cell r="O8515" t="str">
            <v>H32B合棉预埋钢丝A</v>
          </cell>
          <cell r="P8515" t="str">
            <v>H32B</v>
          </cell>
          <cell r="Q8515">
            <v>1397</v>
          </cell>
          <cell r="R8515" t="str">
            <v>YC03</v>
          </cell>
          <cell r="S8515">
            <v>0.27</v>
          </cell>
        </row>
        <row r="8516">
          <cell r="M8516" t="str">
            <v>SCS0002003</v>
          </cell>
          <cell r="N8516" t="str">
            <v>L4527</v>
          </cell>
          <cell r="O8516" t="str">
            <v>中排右侧座椅背板</v>
          </cell>
          <cell r="P8516" t="str">
            <v>M20</v>
          </cell>
          <cell r="Q8516">
            <v>400</v>
          </cell>
          <cell r="R8516" t="str">
            <v>YC01</v>
          </cell>
          <cell r="S8516">
            <v>3.55</v>
          </cell>
        </row>
        <row r="8517">
          <cell r="M8517" t="str">
            <v>SCS0004971</v>
          </cell>
          <cell r="N8517">
            <v>1943004</v>
          </cell>
          <cell r="O8517" t="str">
            <v>主驾安全带固定板总成</v>
          </cell>
          <cell r="P8517" t="str">
            <v>C32B</v>
          </cell>
          <cell r="Q8517">
            <v>170</v>
          </cell>
          <cell r="R8517" t="str">
            <v>YC01</v>
          </cell>
          <cell r="S8517">
            <v>2.58</v>
          </cell>
        </row>
        <row r="8518">
          <cell r="M8518" t="str">
            <v>SCS0002899</v>
          </cell>
          <cell r="N8518">
            <v>1943508</v>
          </cell>
          <cell r="O8518" t="str">
            <v>塞盖</v>
          </cell>
          <cell r="P8518" t="str">
            <v>M50</v>
          </cell>
          <cell r="Q8518">
            <v>440</v>
          </cell>
          <cell r="R8518" t="str">
            <v>YC01</v>
          </cell>
          <cell r="S8518">
            <v>0.08</v>
          </cell>
        </row>
        <row r="8519">
          <cell r="M8519" t="str">
            <v>SCS0001592</v>
          </cell>
          <cell r="N8519" t="str">
            <v>L4494</v>
          </cell>
          <cell r="O8519" t="str">
            <v>异形钢丝5</v>
          </cell>
          <cell r="P8519" t="str">
            <v>C40DB  L型钢丝</v>
          </cell>
          <cell r="Q8519">
            <v>42</v>
          </cell>
          <cell r="R8519" t="str">
            <v>YC03</v>
          </cell>
          <cell r="S8519">
            <v>0.25</v>
          </cell>
        </row>
        <row r="8520">
          <cell r="M8520" t="str">
            <v>SCS0002016</v>
          </cell>
          <cell r="N8520" t="str">
            <v>L4527</v>
          </cell>
          <cell r="O8520" t="str">
            <v>三人座椅背板</v>
          </cell>
          <cell r="P8520" t="str">
            <v>M20</v>
          </cell>
          <cell r="Q8520">
            <v>399</v>
          </cell>
          <cell r="R8520" t="str">
            <v>YC01</v>
          </cell>
          <cell r="S8520">
            <v>6.91</v>
          </cell>
        </row>
        <row r="8521">
          <cell r="M8521" t="str">
            <v>SCS0004976</v>
          </cell>
          <cell r="N8521">
            <v>1943004</v>
          </cell>
          <cell r="O8521" t="str">
            <v>豪华型前横管总成</v>
          </cell>
          <cell r="P8521" t="str">
            <v>C32B</v>
          </cell>
          <cell r="Q8521">
            <v>170</v>
          </cell>
          <cell r="R8521" t="str">
            <v>YC01</v>
          </cell>
          <cell r="S8521">
            <v>11.17</v>
          </cell>
        </row>
        <row r="8522">
          <cell r="M8522" t="str">
            <v>SCS0002902</v>
          </cell>
          <cell r="N8522">
            <v>1943508</v>
          </cell>
          <cell r="O8522" t="str">
            <v>正驾调角器把手护盖</v>
          </cell>
          <cell r="P8522">
            <v>301</v>
          </cell>
          <cell r="Q8522">
            <v>220</v>
          </cell>
          <cell r="R8522" t="str">
            <v>YC01</v>
          </cell>
          <cell r="S8522">
            <v>0.5</v>
          </cell>
        </row>
        <row r="8523">
          <cell r="M8523" t="str">
            <v>SCS0005373</v>
          </cell>
          <cell r="N8523" t="str">
            <v>L4494</v>
          </cell>
          <cell r="O8523" t="str">
            <v>靠背泡沫预埋钢丝A</v>
          </cell>
          <cell r="P8523" t="str">
            <v>P203</v>
          </cell>
          <cell r="Q8523">
            <v>6167</v>
          </cell>
          <cell r="R8523" t="str">
            <v>YC03</v>
          </cell>
          <cell r="S8523">
            <v>0.18</v>
          </cell>
        </row>
        <row r="8524">
          <cell r="M8524" t="str">
            <v>SCS0003607</v>
          </cell>
          <cell r="N8524" t="str">
            <v>L4527</v>
          </cell>
          <cell r="O8524" t="str">
            <v>后排六分靠背骨架总成</v>
          </cell>
          <cell r="P8524" t="str">
            <v>H32B</v>
          </cell>
          <cell r="Q8524">
            <v>179</v>
          </cell>
          <cell r="R8524" t="str">
            <v>YC01</v>
          </cell>
          <cell r="S8524">
            <v>82.53</v>
          </cell>
        </row>
        <row r="8525">
          <cell r="M8525" t="str">
            <v>SCS0004978</v>
          </cell>
          <cell r="N8525">
            <v>1943004</v>
          </cell>
          <cell r="O8525" t="str">
            <v>豪华型后旋转管总成</v>
          </cell>
          <cell r="P8525" t="str">
            <v>C32B</v>
          </cell>
          <cell r="Q8525">
            <v>170</v>
          </cell>
          <cell r="R8525" t="str">
            <v>YC01</v>
          </cell>
          <cell r="S8525">
            <v>15.86</v>
          </cell>
        </row>
        <row r="8526">
          <cell r="M8526" t="str">
            <v>SCS0002903</v>
          </cell>
          <cell r="N8526">
            <v>1943508</v>
          </cell>
          <cell r="O8526" t="str">
            <v>副驾调角器把手护盖</v>
          </cell>
          <cell r="P8526">
            <v>301</v>
          </cell>
          <cell r="Q8526">
            <v>220</v>
          </cell>
          <cell r="R8526" t="str">
            <v>YC01</v>
          </cell>
          <cell r="S8526">
            <v>0.5</v>
          </cell>
        </row>
        <row r="8527">
          <cell r="M8527" t="str">
            <v>SCS0005374</v>
          </cell>
          <cell r="N8527" t="str">
            <v>L4494</v>
          </cell>
          <cell r="O8527" t="str">
            <v>靠背泡沫预埋钢丝B</v>
          </cell>
          <cell r="P8527" t="str">
            <v>P203</v>
          </cell>
          <cell r="Q8527">
            <v>6167</v>
          </cell>
          <cell r="R8527" t="str">
            <v>YC03</v>
          </cell>
          <cell r="S8527">
            <v>0.19</v>
          </cell>
        </row>
        <row r="8528">
          <cell r="M8528" t="str">
            <v>SCS0003608</v>
          </cell>
          <cell r="N8528" t="str">
            <v>L4527</v>
          </cell>
          <cell r="O8528" t="str">
            <v>后排四分靠背骨架总成</v>
          </cell>
          <cell r="P8528" t="str">
            <v>H32B</v>
          </cell>
          <cell r="Q8528">
            <v>1664</v>
          </cell>
          <cell r="R8528" t="str">
            <v>BC05</v>
          </cell>
          <cell r="S8528">
            <v>40</v>
          </cell>
        </row>
        <row r="8529">
          <cell r="M8529" t="str">
            <v>SCS0005010</v>
          </cell>
          <cell r="N8529">
            <v>1943004</v>
          </cell>
          <cell r="O8529" t="str">
            <v>C32B垫片钣金</v>
          </cell>
          <cell r="P8529" t="str">
            <v>C32B</v>
          </cell>
          <cell r="Q8529">
            <v>170</v>
          </cell>
          <cell r="R8529" t="str">
            <v>YC01</v>
          </cell>
          <cell r="S8529">
            <v>0.51</v>
          </cell>
        </row>
        <row r="8530">
          <cell r="M8530" t="str">
            <v>SCS0002941</v>
          </cell>
          <cell r="N8530">
            <v>1943508</v>
          </cell>
          <cell r="O8530" t="str">
            <v>主驾右内护盖</v>
          </cell>
          <cell r="P8530" t="str">
            <v>M20</v>
          </cell>
          <cell r="Q8530">
            <v>220</v>
          </cell>
          <cell r="R8530" t="str">
            <v>YC01</v>
          </cell>
          <cell r="S8530">
            <v>2.96</v>
          </cell>
        </row>
        <row r="8531">
          <cell r="M8531" t="str">
            <v>SCS0005375</v>
          </cell>
          <cell r="N8531" t="str">
            <v>L4494</v>
          </cell>
          <cell r="O8531" t="str">
            <v>靠背泡沫预埋钢丝C</v>
          </cell>
          <cell r="P8531" t="str">
            <v>P203</v>
          </cell>
          <cell r="Q8531">
            <v>6167</v>
          </cell>
          <cell r="R8531" t="str">
            <v>YC03</v>
          </cell>
          <cell r="S8531">
            <v>0.19</v>
          </cell>
        </row>
        <row r="8532">
          <cell r="M8532" t="str">
            <v>SCS0003886</v>
          </cell>
          <cell r="N8532" t="str">
            <v>L4527</v>
          </cell>
          <cell r="O8532" t="str">
            <v>坐垫钢丝总成</v>
          </cell>
          <cell r="P8532" t="str">
            <v>C32B坐垫钢丝总成</v>
          </cell>
          <cell r="Q8532">
            <v>2245</v>
          </cell>
          <cell r="R8532" t="str">
            <v>YC03</v>
          </cell>
          <cell r="S8532">
            <v>24.16</v>
          </cell>
        </row>
        <row r="8533">
          <cell r="M8533" t="str">
            <v>SCS0006033</v>
          </cell>
          <cell r="N8533">
            <v>1943004</v>
          </cell>
          <cell r="O8533" t="str">
            <v>升降棘轮固定板总成</v>
          </cell>
          <cell r="P8533" t="str">
            <v>C32B</v>
          </cell>
          <cell r="Q8533">
            <v>170</v>
          </cell>
          <cell r="R8533" t="str">
            <v>YC01</v>
          </cell>
          <cell r="S8533">
            <v>3.25</v>
          </cell>
        </row>
        <row r="8534">
          <cell r="M8534" t="str">
            <v>SCS0002942</v>
          </cell>
          <cell r="N8534">
            <v>1943508</v>
          </cell>
          <cell r="O8534" t="str">
            <v>主驾左外护盖</v>
          </cell>
          <cell r="P8534" t="str">
            <v>M20</v>
          </cell>
          <cell r="Q8534">
            <v>220</v>
          </cell>
          <cell r="R8534" t="str">
            <v>YC01</v>
          </cell>
          <cell r="S8534">
            <v>5.21</v>
          </cell>
        </row>
        <row r="8535">
          <cell r="M8535" t="str">
            <v>SCS0005380</v>
          </cell>
          <cell r="N8535" t="str">
            <v>L4494</v>
          </cell>
          <cell r="O8535" t="str">
            <v>座垫泡沫预埋钢丝B</v>
          </cell>
          <cell r="P8535" t="str">
            <v>P203</v>
          </cell>
          <cell r="Q8535">
            <v>6156</v>
          </cell>
          <cell r="R8535" t="str">
            <v>YC03</v>
          </cell>
          <cell r="S8535">
            <v>0.36</v>
          </cell>
        </row>
        <row r="8536">
          <cell r="M8536" t="str">
            <v>SCS0003948</v>
          </cell>
          <cell r="N8536" t="str">
            <v>L4527</v>
          </cell>
          <cell r="O8536" t="str">
            <v>C40DB中部支架总成(Z02)</v>
          </cell>
          <cell r="P8536" t="str">
            <v>C40DB-Z02</v>
          </cell>
          <cell r="Q8536">
            <v>40</v>
          </cell>
          <cell r="R8536" t="str">
            <v>CZ71</v>
          </cell>
          <cell r="S8536">
            <v>6.35</v>
          </cell>
        </row>
        <row r="8537">
          <cell r="M8537" t="str">
            <v>SCS0001319</v>
          </cell>
          <cell r="N8537">
            <v>1943004</v>
          </cell>
          <cell r="O8537" t="str">
            <v>主驾调角器把手</v>
          </cell>
          <cell r="P8537" t="str">
            <v>H32B</v>
          </cell>
          <cell r="Q8537">
            <v>180</v>
          </cell>
          <cell r="R8537" t="str">
            <v>YC10</v>
          </cell>
          <cell r="S8537">
            <v>1.66</v>
          </cell>
        </row>
        <row r="8538">
          <cell r="M8538" t="str">
            <v>SCS0006023</v>
          </cell>
          <cell r="N8538" t="str">
            <v>L4527</v>
          </cell>
          <cell r="O8538" t="str">
            <v>六向右侧边板分总成</v>
          </cell>
          <cell r="P8538" t="str">
            <v>P203</v>
          </cell>
          <cell r="Q8538">
            <v>285</v>
          </cell>
          <cell r="R8538" t="str">
            <v>YC10</v>
          </cell>
          <cell r="S8538">
            <v>12.1</v>
          </cell>
        </row>
        <row r="8539">
          <cell r="M8539" t="str">
            <v>SCS0005387</v>
          </cell>
          <cell r="N8539" t="str">
            <v>L4527</v>
          </cell>
          <cell r="O8539" t="str">
            <v>靠背面套上固定钢丝</v>
          </cell>
          <cell r="P8539" t="str">
            <v>P203前排</v>
          </cell>
          <cell r="Q8539">
            <v>604</v>
          </cell>
          <cell r="R8539" t="str">
            <v>YC10</v>
          </cell>
          <cell r="S8539">
            <v>0.53</v>
          </cell>
        </row>
        <row r="8540">
          <cell r="M8540" t="str">
            <v>scs0006387</v>
          </cell>
          <cell r="N8540" t="str">
            <v>L4527</v>
          </cell>
          <cell r="O8540" t="str">
            <v>坐垫锁钩总成</v>
          </cell>
          <cell r="P8540" t="str">
            <v>P203后排</v>
          </cell>
          <cell r="Q8540">
            <v>1560</v>
          </cell>
          <cell r="R8540" t="str">
            <v>YC01</v>
          </cell>
          <cell r="S8540">
            <v>5.68</v>
          </cell>
        </row>
        <row r="8541">
          <cell r="M8541" t="str">
            <v>SCS0005390</v>
          </cell>
          <cell r="N8541" t="str">
            <v>L4527</v>
          </cell>
          <cell r="O8541" t="str">
            <v>靠背下支撑钢丝A</v>
          </cell>
          <cell r="P8541" t="str">
            <v>P203前排</v>
          </cell>
          <cell r="Q8541">
            <v>604</v>
          </cell>
          <cell r="R8541" t="str">
            <v>YC10</v>
          </cell>
          <cell r="S8541">
            <v>0.93</v>
          </cell>
        </row>
        <row r="8542">
          <cell r="M8542" t="str">
            <v>SCS0006704</v>
          </cell>
          <cell r="N8542" t="str">
            <v>L4527</v>
          </cell>
          <cell r="O8542" t="str">
            <v>滑轨连接板左件</v>
          </cell>
          <cell r="P8542" t="str">
            <v>P203电泳件</v>
          </cell>
          <cell r="Q8542">
            <v>285</v>
          </cell>
          <cell r="R8542" t="str">
            <v>YC10</v>
          </cell>
          <cell r="S8542">
            <v>7.1</v>
          </cell>
        </row>
        <row r="8543">
          <cell r="M8543" t="str">
            <v>SCS0005391</v>
          </cell>
          <cell r="N8543" t="str">
            <v>L4527</v>
          </cell>
          <cell r="O8543" t="str">
            <v>靠背下支撑钢丝B</v>
          </cell>
          <cell r="P8543" t="str">
            <v>P203前排</v>
          </cell>
          <cell r="Q8543">
            <v>604</v>
          </cell>
          <cell r="R8543" t="str">
            <v>YC10</v>
          </cell>
          <cell r="S8543">
            <v>0.56999999999999995</v>
          </cell>
        </row>
        <row r="8544">
          <cell r="M8544" t="str">
            <v>BSP0000074</v>
          </cell>
          <cell r="N8544" t="str">
            <v>L4527</v>
          </cell>
          <cell r="O8544" t="str">
            <v>背S簧A</v>
          </cell>
          <cell r="P8544" t="str">
            <v>P203前排</v>
          </cell>
          <cell r="Q8544">
            <v>49</v>
          </cell>
          <cell r="R8544" t="str">
            <v>YC01</v>
          </cell>
          <cell r="S8544">
            <v>1.24</v>
          </cell>
        </row>
        <row r="8545">
          <cell r="M8545" t="str">
            <v>SCS0005392</v>
          </cell>
          <cell r="N8545" t="str">
            <v>L4527</v>
          </cell>
          <cell r="O8545" t="str">
            <v>靠背下支撑钢丝C</v>
          </cell>
          <cell r="P8545" t="str">
            <v>P203前排</v>
          </cell>
          <cell r="Q8545">
            <v>604</v>
          </cell>
          <cell r="R8545" t="str">
            <v>YC10</v>
          </cell>
          <cell r="S8545">
            <v>0.37</v>
          </cell>
        </row>
        <row r="8546">
          <cell r="M8546" t="str">
            <v>BSP0000075</v>
          </cell>
          <cell r="N8546" t="str">
            <v>L4527</v>
          </cell>
          <cell r="O8546" t="str">
            <v>背S簧B</v>
          </cell>
          <cell r="P8546" t="str">
            <v>P203前排</v>
          </cell>
          <cell r="Q8546">
            <v>49</v>
          </cell>
          <cell r="R8546" t="str">
            <v>YC01</v>
          </cell>
          <cell r="S8546">
            <v>1.36</v>
          </cell>
        </row>
        <row r="8547">
          <cell r="M8547" t="str">
            <v>SCS0005461</v>
          </cell>
          <cell r="N8547" t="str">
            <v>L4527</v>
          </cell>
          <cell r="O8547" t="str">
            <v>四分坐垫骨架焊接总成</v>
          </cell>
          <cell r="P8547" t="str">
            <v>P203</v>
          </cell>
          <cell r="Q8547">
            <v>276</v>
          </cell>
          <cell r="R8547" t="str">
            <v>YC01</v>
          </cell>
          <cell r="S8547">
            <v>12.14</v>
          </cell>
        </row>
        <row r="8548">
          <cell r="M8548" t="str">
            <v>SCS0005385</v>
          </cell>
          <cell r="N8548" t="str">
            <v>L4527</v>
          </cell>
          <cell r="O8548" t="str">
            <v>靠背骨架弯管</v>
          </cell>
          <cell r="P8548" t="str">
            <v>P203前排</v>
          </cell>
          <cell r="Q8548">
            <v>49</v>
          </cell>
          <cell r="R8548" t="str">
            <v>YC10</v>
          </cell>
          <cell r="S8548">
            <v>4.18</v>
          </cell>
        </row>
        <row r="8549">
          <cell r="M8549" t="str">
            <v>SCS0005462</v>
          </cell>
          <cell r="N8549" t="str">
            <v>L4527</v>
          </cell>
          <cell r="O8549" t="str">
            <v>P203中间铰链左</v>
          </cell>
          <cell r="P8549" t="str">
            <v>P203后排</v>
          </cell>
          <cell r="Q8549">
            <v>277</v>
          </cell>
          <cell r="R8549" t="str">
            <v>YC01</v>
          </cell>
          <cell r="S8549">
            <v>7.2</v>
          </cell>
        </row>
        <row r="8550">
          <cell r="M8550" t="str">
            <v>SCS0005386</v>
          </cell>
          <cell r="N8550" t="str">
            <v>L4527</v>
          </cell>
          <cell r="O8550" t="str">
            <v>靠背泡沫支撑钢丝</v>
          </cell>
          <cell r="P8550" t="str">
            <v>P203前排</v>
          </cell>
          <cell r="Q8550">
            <v>49</v>
          </cell>
          <cell r="R8550" t="str">
            <v>YC10</v>
          </cell>
          <cell r="S8550">
            <v>0.63</v>
          </cell>
        </row>
        <row r="8551">
          <cell r="M8551" t="str">
            <v>SCS0005464</v>
          </cell>
          <cell r="N8551" t="str">
            <v>L4527</v>
          </cell>
          <cell r="O8551" t="str">
            <v>P203中间铰链右</v>
          </cell>
          <cell r="P8551" t="str">
            <v>P203后排</v>
          </cell>
          <cell r="Q8551">
            <v>277</v>
          </cell>
          <cell r="R8551" t="str">
            <v>YC01</v>
          </cell>
          <cell r="S8551">
            <v>7.2</v>
          </cell>
        </row>
        <row r="8552">
          <cell r="M8552" t="str">
            <v>SCS0005387</v>
          </cell>
          <cell r="N8552" t="str">
            <v>L4527</v>
          </cell>
          <cell r="O8552" t="str">
            <v>靠背面套上固定钢丝</v>
          </cell>
          <cell r="P8552" t="str">
            <v>P203前排</v>
          </cell>
          <cell r="Q8552">
            <v>49</v>
          </cell>
          <cell r="R8552" t="str">
            <v>YC10</v>
          </cell>
          <cell r="S8552">
            <v>0.62</v>
          </cell>
        </row>
        <row r="8553">
          <cell r="M8553" t="str">
            <v>SCS0005473</v>
          </cell>
          <cell r="N8553" t="str">
            <v>L4527</v>
          </cell>
          <cell r="O8553" t="str">
            <v>六分坐垫骨架焊接总成</v>
          </cell>
          <cell r="P8553" t="str">
            <v>P203</v>
          </cell>
          <cell r="Q8553">
            <v>276</v>
          </cell>
          <cell r="R8553" t="str">
            <v>YC01</v>
          </cell>
          <cell r="S8553">
            <v>12.63</v>
          </cell>
        </row>
        <row r="8554">
          <cell r="M8554" t="str">
            <v>SCS0005390</v>
          </cell>
          <cell r="N8554" t="str">
            <v>L4527</v>
          </cell>
          <cell r="O8554" t="str">
            <v>靠背下支撑钢丝A</v>
          </cell>
          <cell r="P8554" t="str">
            <v>P203前排</v>
          </cell>
          <cell r="Q8554">
            <v>49</v>
          </cell>
          <cell r="R8554" t="str">
            <v>YC10</v>
          </cell>
          <cell r="S8554">
            <v>0.98</v>
          </cell>
        </row>
        <row r="8555">
          <cell r="M8555" t="str">
            <v>SCS0006320</v>
          </cell>
          <cell r="N8555" t="str">
            <v>L4527</v>
          </cell>
          <cell r="O8555" t="str">
            <v>四分坐垫骨架总成</v>
          </cell>
          <cell r="P8555" t="str">
            <v>P203低配</v>
          </cell>
          <cell r="Q8555">
            <v>304</v>
          </cell>
          <cell r="R8555" t="str">
            <v>YC01</v>
          </cell>
          <cell r="S8555">
            <v>40.5</v>
          </cell>
        </row>
        <row r="8556">
          <cell r="M8556" t="str">
            <v>SCS0005391</v>
          </cell>
          <cell r="N8556" t="str">
            <v>L4527</v>
          </cell>
          <cell r="O8556" t="str">
            <v>靠背下支撑钢丝B</v>
          </cell>
          <cell r="P8556" t="str">
            <v>P203前排</v>
          </cell>
          <cell r="Q8556">
            <v>49</v>
          </cell>
          <cell r="R8556" t="str">
            <v>YC10</v>
          </cell>
          <cell r="S8556">
            <v>0.64</v>
          </cell>
        </row>
        <row r="8557">
          <cell r="M8557" t="str">
            <v>SCS0006322</v>
          </cell>
          <cell r="N8557" t="str">
            <v>L4527</v>
          </cell>
          <cell r="O8557" t="str">
            <v>六分坐垫骨架总成</v>
          </cell>
          <cell r="P8557" t="str">
            <v>P203</v>
          </cell>
          <cell r="Q8557">
            <v>304</v>
          </cell>
          <cell r="R8557" t="str">
            <v>YC01</v>
          </cell>
          <cell r="S8557">
            <v>46.78</v>
          </cell>
        </row>
        <row r="8558">
          <cell r="M8558" t="str">
            <v>SCS0005392</v>
          </cell>
          <cell r="N8558" t="str">
            <v>L4527</v>
          </cell>
          <cell r="O8558" t="str">
            <v>靠背下支撑钢丝C</v>
          </cell>
          <cell r="P8558" t="str">
            <v>P203前排</v>
          </cell>
          <cell r="Q8558">
            <v>49</v>
          </cell>
          <cell r="R8558" t="str">
            <v>YC10</v>
          </cell>
          <cell r="S8558">
            <v>0.45</v>
          </cell>
        </row>
        <row r="8559">
          <cell r="M8559" t="str">
            <v>SCS0006323</v>
          </cell>
          <cell r="N8559" t="str">
            <v>L4527</v>
          </cell>
          <cell r="O8559" t="str">
            <v>中间铰链总成左</v>
          </cell>
          <cell r="P8559" t="str">
            <v>P203后排</v>
          </cell>
          <cell r="Q8559">
            <v>276</v>
          </cell>
          <cell r="R8559" t="str">
            <v>YC01</v>
          </cell>
          <cell r="S8559">
            <v>4.29</v>
          </cell>
        </row>
        <row r="8560">
          <cell r="M8560" t="str">
            <v>BSP0000074</v>
          </cell>
          <cell r="N8560" t="str">
            <v>L4527</v>
          </cell>
          <cell r="O8560" t="str">
            <v>背S簧A</v>
          </cell>
          <cell r="P8560" t="str">
            <v>P203前排</v>
          </cell>
          <cell r="Q8560">
            <v>10</v>
          </cell>
          <cell r="R8560" t="str">
            <v>YC01</v>
          </cell>
          <cell r="S8560">
            <v>1.24</v>
          </cell>
        </row>
        <row r="8561">
          <cell r="M8561" t="str">
            <v>SCS0006325</v>
          </cell>
          <cell r="N8561" t="str">
            <v>L4527</v>
          </cell>
          <cell r="O8561" t="str">
            <v>中间铰链总成右</v>
          </cell>
          <cell r="P8561" t="str">
            <v>P203后排</v>
          </cell>
          <cell r="Q8561">
            <v>276</v>
          </cell>
          <cell r="R8561" t="str">
            <v>YC01</v>
          </cell>
          <cell r="S8561">
            <v>4.29</v>
          </cell>
        </row>
        <row r="8562">
          <cell r="M8562" t="str">
            <v>BSP0000075</v>
          </cell>
          <cell r="N8562" t="str">
            <v>L4527</v>
          </cell>
          <cell r="O8562" t="str">
            <v>背S簧B</v>
          </cell>
          <cell r="P8562" t="str">
            <v>P203前排</v>
          </cell>
          <cell r="Q8562">
            <v>10</v>
          </cell>
          <cell r="R8562" t="str">
            <v>YC01</v>
          </cell>
          <cell r="S8562">
            <v>1.36</v>
          </cell>
        </row>
        <row r="8563">
          <cell r="M8563" t="str">
            <v>SCS0006381</v>
          </cell>
          <cell r="N8563" t="str">
            <v>L4527</v>
          </cell>
          <cell r="O8563" t="str">
            <v>扶手骨架焊接总成</v>
          </cell>
          <cell r="P8563" t="str">
            <v>P203</v>
          </cell>
          <cell r="Q8563">
            <v>276</v>
          </cell>
          <cell r="R8563" t="str">
            <v>YC01</v>
          </cell>
          <cell r="S8563">
            <v>10.98</v>
          </cell>
        </row>
        <row r="8564">
          <cell r="M8564" t="str">
            <v>SCS0005462</v>
          </cell>
          <cell r="N8564" t="str">
            <v>L4527</v>
          </cell>
          <cell r="O8564" t="str">
            <v>P203中间铰链左</v>
          </cell>
          <cell r="P8564" t="str">
            <v>P203后排</v>
          </cell>
          <cell r="Q8564">
            <v>2</v>
          </cell>
          <cell r="R8564" t="str">
            <v>YC01</v>
          </cell>
          <cell r="S8564">
            <v>7.98</v>
          </cell>
        </row>
        <row r="8565">
          <cell r="M8565" t="str">
            <v>SCS0006632</v>
          </cell>
          <cell r="N8565" t="str">
            <v>L4527</v>
          </cell>
          <cell r="O8565" t="str">
            <v>扶手打钉钢丝左</v>
          </cell>
          <cell r="P8565" t="str">
            <v>P203后排整体背</v>
          </cell>
          <cell r="Q8565">
            <v>340</v>
          </cell>
          <cell r="R8565" t="str">
            <v>YC10</v>
          </cell>
          <cell r="S8565">
            <v>0.6</v>
          </cell>
        </row>
        <row r="8566">
          <cell r="M8566" t="str">
            <v>SCS0005464</v>
          </cell>
          <cell r="N8566" t="str">
            <v>L4527</v>
          </cell>
          <cell r="O8566" t="str">
            <v>P203中间铰链右</v>
          </cell>
          <cell r="P8566" t="str">
            <v>P203后排</v>
          </cell>
          <cell r="Q8566">
            <v>2</v>
          </cell>
          <cell r="R8566" t="str">
            <v>YC01</v>
          </cell>
          <cell r="S8566">
            <v>7.98</v>
          </cell>
        </row>
        <row r="8567">
          <cell r="M8567" t="str">
            <v>SCS0006633</v>
          </cell>
          <cell r="N8567" t="str">
            <v>L4527</v>
          </cell>
          <cell r="O8567" t="str">
            <v>扶手打钉钢丝右</v>
          </cell>
          <cell r="P8567" t="str">
            <v>P203后排整体背</v>
          </cell>
          <cell r="Q8567">
            <v>340</v>
          </cell>
          <cell r="R8567" t="str">
            <v>YC10</v>
          </cell>
          <cell r="S8567">
            <v>0.6</v>
          </cell>
        </row>
        <row r="8568">
          <cell r="M8568" t="str">
            <v>SCS0006323</v>
          </cell>
          <cell r="N8568" t="str">
            <v>L4527</v>
          </cell>
          <cell r="O8568" t="str">
            <v>中间铰链总成左</v>
          </cell>
          <cell r="P8568" t="str">
            <v>P203后排</v>
          </cell>
          <cell r="Q8568">
            <v>2</v>
          </cell>
          <cell r="R8568" t="str">
            <v>YC01</v>
          </cell>
          <cell r="S8568">
            <v>5.35</v>
          </cell>
        </row>
        <row r="8569">
          <cell r="M8569" t="str">
            <v>SCS0006634</v>
          </cell>
          <cell r="N8569" t="str">
            <v>L4527</v>
          </cell>
          <cell r="O8569" t="str">
            <v>车身连接钢丝-右</v>
          </cell>
          <cell r="P8569" t="str">
            <v>P203后排整体背</v>
          </cell>
          <cell r="Q8569">
            <v>560</v>
          </cell>
          <cell r="R8569" t="str">
            <v>YC10</v>
          </cell>
          <cell r="S8569">
            <v>0.39</v>
          </cell>
        </row>
        <row r="8570">
          <cell r="M8570" t="str">
            <v>SCS0006325</v>
          </cell>
          <cell r="N8570" t="str">
            <v>L4527</v>
          </cell>
          <cell r="O8570" t="str">
            <v>中间铰链总成右</v>
          </cell>
          <cell r="P8570" t="str">
            <v>P203后排</v>
          </cell>
          <cell r="Q8570">
            <v>2</v>
          </cell>
          <cell r="R8570" t="str">
            <v>YC01</v>
          </cell>
          <cell r="S8570">
            <v>5.35</v>
          </cell>
        </row>
        <row r="8571">
          <cell r="M8571" t="str">
            <v>SCS0006635</v>
          </cell>
          <cell r="N8571" t="str">
            <v>L4527</v>
          </cell>
          <cell r="O8571" t="str">
            <v>车身连接钢丝-左</v>
          </cell>
          <cell r="P8571" t="str">
            <v>P203后排整体背</v>
          </cell>
          <cell r="Q8571">
            <v>560</v>
          </cell>
          <cell r="R8571" t="str">
            <v>YC10</v>
          </cell>
          <cell r="S8571">
            <v>0.39</v>
          </cell>
        </row>
        <row r="8572">
          <cell r="M8572" t="str">
            <v>SCS0006004</v>
          </cell>
          <cell r="N8572" t="str">
            <v>L4527</v>
          </cell>
          <cell r="O8572" t="str">
            <v>后联动管</v>
          </cell>
          <cell r="P8572" t="str">
            <v>P203</v>
          </cell>
          <cell r="Q8572">
            <v>40</v>
          </cell>
          <cell r="R8572" t="str">
            <v>YC10</v>
          </cell>
          <cell r="S8572">
            <v>4.1900000000000004</v>
          </cell>
        </row>
        <row r="8573">
          <cell r="M8573" t="str">
            <v>SCS0006636</v>
          </cell>
          <cell r="N8573" t="str">
            <v>L4527</v>
          </cell>
          <cell r="O8573" t="str">
            <v>扶手泡沫支撑钢丝</v>
          </cell>
          <cell r="P8573" t="str">
            <v>P203后排整体背</v>
          </cell>
          <cell r="Q8573">
            <v>340</v>
          </cell>
          <cell r="R8573" t="str">
            <v>YC10</v>
          </cell>
          <cell r="S8573">
            <v>0.49</v>
          </cell>
        </row>
        <row r="8574">
          <cell r="M8574" t="str">
            <v>scs0006387</v>
          </cell>
          <cell r="N8574" t="str">
            <v>L4527</v>
          </cell>
          <cell r="O8574" t="str">
            <v>坐垫锁钩总成</v>
          </cell>
          <cell r="P8574" t="str">
            <v>P203后排</v>
          </cell>
          <cell r="Q8574">
            <v>2</v>
          </cell>
          <cell r="R8574" t="str">
            <v>YC01</v>
          </cell>
          <cell r="S8574">
            <v>5.68</v>
          </cell>
        </row>
        <row r="8575">
          <cell r="M8575" t="str">
            <v>SCS0006637</v>
          </cell>
          <cell r="N8575" t="str">
            <v>L4527</v>
          </cell>
          <cell r="O8575" t="str">
            <v>靠背左侧打钉钢丝</v>
          </cell>
          <cell r="P8575" t="str">
            <v>P203后排整体背</v>
          </cell>
          <cell r="Q8575">
            <v>560</v>
          </cell>
          <cell r="R8575" t="str">
            <v>YC10</v>
          </cell>
          <cell r="S8575">
            <v>0.69</v>
          </cell>
        </row>
        <row r="8576">
          <cell r="M8576" t="str">
            <v>SCS0002969</v>
          </cell>
          <cell r="N8576" t="str">
            <v>L4443</v>
          </cell>
          <cell r="O8576" t="str">
            <v>头枕插管--主动侧</v>
          </cell>
          <cell r="P8576" t="str">
            <v>M50(灰色)</v>
          </cell>
          <cell r="Q8576">
            <v>1278</v>
          </cell>
          <cell r="R8576" t="str">
            <v>YC01</v>
          </cell>
          <cell r="S8576">
            <v>0.51</v>
          </cell>
        </row>
        <row r="8577">
          <cell r="M8577" t="str">
            <v>SCS0006638</v>
          </cell>
          <cell r="N8577" t="str">
            <v>L4527</v>
          </cell>
          <cell r="O8577" t="str">
            <v>靠背右侧打钉钢丝</v>
          </cell>
          <cell r="P8577" t="str">
            <v>P203后排整体背</v>
          </cell>
          <cell r="Q8577">
            <v>560</v>
          </cell>
          <cell r="R8577" t="str">
            <v>YC10</v>
          </cell>
          <cell r="S8577">
            <v>0.69</v>
          </cell>
        </row>
        <row r="8578">
          <cell r="M8578" t="str">
            <v>SCS0002970</v>
          </cell>
          <cell r="N8578" t="str">
            <v>L4443</v>
          </cell>
          <cell r="O8578" t="str">
            <v>头枕插管--被动侧</v>
          </cell>
          <cell r="P8578" t="str">
            <v>M50(灰色)</v>
          </cell>
          <cell r="Q8578">
            <v>1272</v>
          </cell>
          <cell r="R8578" t="str">
            <v>YC01</v>
          </cell>
          <cell r="S8578">
            <v>0.51</v>
          </cell>
        </row>
        <row r="8579">
          <cell r="M8579" t="str">
            <v>SCS0006639</v>
          </cell>
          <cell r="N8579" t="str">
            <v>L4527</v>
          </cell>
          <cell r="O8579" t="str">
            <v>靠背上侧打钉钢丝</v>
          </cell>
          <cell r="P8579" t="str">
            <v>P203后排整体背</v>
          </cell>
          <cell r="Q8579">
            <v>560</v>
          </cell>
          <cell r="R8579" t="str">
            <v>YC10</v>
          </cell>
          <cell r="S8579">
            <v>0.71</v>
          </cell>
        </row>
        <row r="8580">
          <cell r="M8580" t="str">
            <v>SCS0002988</v>
          </cell>
          <cell r="N8580" t="str">
            <v>L4443</v>
          </cell>
          <cell r="O8580" t="str">
            <v>主头枕插管</v>
          </cell>
          <cell r="Q8580">
            <v>32</v>
          </cell>
          <cell r="R8580" t="str">
            <v>YC01</v>
          </cell>
          <cell r="S8580">
            <v>0.68</v>
          </cell>
        </row>
        <row r="8581">
          <cell r="M8581" t="str">
            <v>SCS0006640</v>
          </cell>
          <cell r="N8581" t="str">
            <v>L4527</v>
          </cell>
          <cell r="O8581" t="str">
            <v>靠背右上侧打钉钢丝</v>
          </cell>
          <cell r="P8581" t="str">
            <v>P203后排整体背</v>
          </cell>
          <cell r="Q8581">
            <v>560</v>
          </cell>
          <cell r="R8581" t="str">
            <v>YC10</v>
          </cell>
          <cell r="S8581">
            <v>0.48</v>
          </cell>
        </row>
        <row r="8582">
          <cell r="M8582" t="str">
            <v>SCS0002989</v>
          </cell>
          <cell r="N8582" t="str">
            <v>L4443</v>
          </cell>
          <cell r="O8582" t="str">
            <v>副头枕插管</v>
          </cell>
          <cell r="Q8582">
            <v>30</v>
          </cell>
          <cell r="R8582" t="str">
            <v>YC01</v>
          </cell>
          <cell r="S8582">
            <v>0.51</v>
          </cell>
        </row>
        <row r="8583">
          <cell r="M8583" t="str">
            <v>SCS0006641</v>
          </cell>
          <cell r="N8583" t="str">
            <v>L4527</v>
          </cell>
          <cell r="O8583" t="str">
            <v>靠背左上侧打钉钢丝</v>
          </cell>
          <cell r="P8583" t="str">
            <v>P203后排整体背</v>
          </cell>
          <cell r="Q8583">
            <v>560</v>
          </cell>
          <cell r="R8583" t="str">
            <v>YC10</v>
          </cell>
          <cell r="S8583">
            <v>0.48</v>
          </cell>
        </row>
        <row r="8584">
          <cell r="M8584" t="str">
            <v>SCS0003124</v>
          </cell>
          <cell r="N8584" t="str">
            <v>L4443</v>
          </cell>
          <cell r="O8584" t="str">
            <v>头枕导套(锁端)</v>
          </cell>
          <cell r="P8584" t="str">
            <v>H32B</v>
          </cell>
          <cell r="Q8584">
            <v>10118</v>
          </cell>
          <cell r="R8584" t="str">
            <v>YC01</v>
          </cell>
          <cell r="S8584">
            <v>1.78</v>
          </cell>
        </row>
        <row r="8585">
          <cell r="M8585" t="str">
            <v>SCS0006642</v>
          </cell>
          <cell r="N8585" t="str">
            <v>L4527</v>
          </cell>
          <cell r="O8585" t="str">
            <v>靠背中间支撑钢丝</v>
          </cell>
          <cell r="P8585" t="str">
            <v>P203后排整体背</v>
          </cell>
          <cell r="Q8585">
            <v>560</v>
          </cell>
          <cell r="R8585" t="str">
            <v>YC10</v>
          </cell>
          <cell r="S8585">
            <v>1.06</v>
          </cell>
        </row>
        <row r="8586">
          <cell r="M8586" t="str">
            <v>SCS0003125</v>
          </cell>
          <cell r="N8586" t="str">
            <v>L4443</v>
          </cell>
          <cell r="O8586" t="str">
            <v>头枕导套(自由端)</v>
          </cell>
          <cell r="P8586" t="str">
            <v>H32B</v>
          </cell>
          <cell r="Q8586">
            <v>10000</v>
          </cell>
          <cell r="R8586" t="str">
            <v>YC01</v>
          </cell>
          <cell r="S8586">
            <v>1.38</v>
          </cell>
        </row>
        <row r="8587">
          <cell r="M8587" t="str">
            <v>SCS0006643</v>
          </cell>
          <cell r="N8587" t="str">
            <v>L4527</v>
          </cell>
          <cell r="O8587" t="str">
            <v>靠背下端打钉钢丝</v>
          </cell>
          <cell r="P8587" t="str">
            <v>P203后排整体背</v>
          </cell>
          <cell r="Q8587">
            <v>560</v>
          </cell>
          <cell r="R8587" t="str">
            <v>YC10</v>
          </cell>
          <cell r="S8587">
            <v>1.1499999999999999</v>
          </cell>
        </row>
        <row r="8588">
          <cell r="M8588" t="str">
            <v>SCS0003145</v>
          </cell>
          <cell r="N8588" t="str">
            <v>L4443</v>
          </cell>
          <cell r="O8588" t="str">
            <v>主头枕插管</v>
          </cell>
          <cell r="Q8588">
            <v>21</v>
          </cell>
          <cell r="R8588" t="str">
            <v>YC01</v>
          </cell>
          <cell r="S8588">
            <v>1.84</v>
          </cell>
        </row>
        <row r="8589">
          <cell r="M8589" t="str">
            <v>SCS0006645</v>
          </cell>
          <cell r="N8589" t="str">
            <v>L4527</v>
          </cell>
          <cell r="O8589" t="str">
            <v>靠背合棉侧翼支撑钢丝左</v>
          </cell>
          <cell r="P8589" t="str">
            <v>P203后排整体背</v>
          </cell>
          <cell r="Q8589">
            <v>560</v>
          </cell>
          <cell r="R8589" t="str">
            <v>YC10</v>
          </cell>
          <cell r="S8589">
            <v>0.88</v>
          </cell>
        </row>
        <row r="8590">
          <cell r="M8590" t="str">
            <v>SCS0003146</v>
          </cell>
          <cell r="N8590" t="str">
            <v>L4443</v>
          </cell>
          <cell r="O8590" t="str">
            <v>副头枕插管</v>
          </cell>
          <cell r="Q8590">
            <v>21</v>
          </cell>
          <cell r="R8590" t="str">
            <v>YC01</v>
          </cell>
          <cell r="S8590">
            <v>1.42</v>
          </cell>
        </row>
        <row r="8591">
          <cell r="M8591" t="str">
            <v>SCS0006646</v>
          </cell>
          <cell r="N8591" t="str">
            <v>L4527</v>
          </cell>
          <cell r="O8591" t="str">
            <v>靠背合棉侧翼支撑钢丝右</v>
          </cell>
          <cell r="P8591" t="str">
            <v>P203后排整体背</v>
          </cell>
          <cell r="Q8591">
            <v>560</v>
          </cell>
          <cell r="R8591" t="str">
            <v>YC10</v>
          </cell>
          <cell r="S8591">
            <v>0.88</v>
          </cell>
        </row>
        <row r="8592">
          <cell r="M8592" t="str">
            <v>SCS0003355</v>
          </cell>
          <cell r="N8592" t="str">
            <v>L4443</v>
          </cell>
          <cell r="O8592" t="str">
            <v>头枕主插管</v>
          </cell>
          <cell r="P8592" t="str">
            <v>M50S(黑色)</v>
          </cell>
          <cell r="Q8592">
            <v>1020</v>
          </cell>
          <cell r="R8592" t="str">
            <v>YC01</v>
          </cell>
          <cell r="S8592">
            <v>0.51</v>
          </cell>
        </row>
        <row r="8593">
          <cell r="M8593" t="str">
            <v>SCS0011578</v>
          </cell>
          <cell r="N8593" t="str">
            <v>L4527</v>
          </cell>
          <cell r="O8593" t="str">
            <v>联动片钢衬</v>
          </cell>
          <cell r="P8593" t="str">
            <v>P203</v>
          </cell>
          <cell r="Q8593">
            <v>1348</v>
          </cell>
          <cell r="R8593" t="str">
            <v>YC01</v>
          </cell>
          <cell r="S8593">
            <v>0.52</v>
          </cell>
        </row>
        <row r="8594">
          <cell r="M8594" t="str">
            <v>SCS0003356</v>
          </cell>
          <cell r="N8594" t="str">
            <v>L4443</v>
          </cell>
          <cell r="O8594" t="str">
            <v>头枕副插管</v>
          </cell>
          <cell r="P8594" t="str">
            <v>M50S(黑色)</v>
          </cell>
          <cell r="Q8594">
            <v>1020</v>
          </cell>
          <cell r="R8594" t="str">
            <v>YC01</v>
          </cell>
          <cell r="S8594">
            <v>0.51</v>
          </cell>
        </row>
        <row r="8595">
          <cell r="M8595" t="str">
            <v>SCS0005788</v>
          </cell>
          <cell r="N8595" t="str">
            <v>L4527</v>
          </cell>
          <cell r="O8595" t="str">
            <v>左侧边板凸焊总成</v>
          </cell>
          <cell r="P8595" t="str">
            <v>P203</v>
          </cell>
          <cell r="Q8595">
            <v>700</v>
          </cell>
          <cell r="R8595" t="str">
            <v>YC10</v>
          </cell>
          <cell r="S8595">
            <v>6.91</v>
          </cell>
        </row>
        <row r="8596">
          <cell r="M8596" t="str">
            <v>SCS0003392</v>
          </cell>
          <cell r="N8596" t="str">
            <v>L4443</v>
          </cell>
          <cell r="O8596" t="str">
            <v>头枕导套</v>
          </cell>
          <cell r="P8596" t="str">
            <v>C40DB(锁端+浅色)</v>
          </cell>
          <cell r="Q8596">
            <v>28</v>
          </cell>
          <cell r="R8596" t="str">
            <v>YC01</v>
          </cell>
          <cell r="S8596">
            <v>1.73</v>
          </cell>
        </row>
        <row r="8597">
          <cell r="M8597" t="str">
            <v>SCS0005789</v>
          </cell>
          <cell r="N8597" t="str">
            <v>L4527</v>
          </cell>
          <cell r="O8597" t="str">
            <v>右侧边板凸焊总成</v>
          </cell>
          <cell r="P8597" t="str">
            <v>P203</v>
          </cell>
          <cell r="Q8597">
            <v>700</v>
          </cell>
          <cell r="R8597" t="str">
            <v>YC10</v>
          </cell>
          <cell r="S8597">
            <v>6.91</v>
          </cell>
        </row>
        <row r="8598">
          <cell r="M8598" t="str">
            <v>SCS0003393</v>
          </cell>
          <cell r="N8598" t="str">
            <v>L4443</v>
          </cell>
          <cell r="O8598" t="str">
            <v>头枕导套</v>
          </cell>
          <cell r="P8598" t="str">
            <v>C40DB(自由端+浅色)</v>
          </cell>
          <cell r="Q8598">
            <v>28</v>
          </cell>
          <cell r="R8598" t="str">
            <v>YC01</v>
          </cell>
          <cell r="S8598">
            <v>1.34</v>
          </cell>
        </row>
        <row r="8599">
          <cell r="M8599" t="str">
            <v>SCS0005790</v>
          </cell>
          <cell r="N8599" t="str">
            <v>L4527</v>
          </cell>
          <cell r="O8599" t="str">
            <v>扭力杆（P203、C40DB)</v>
          </cell>
          <cell r="P8599" t="str">
            <v>C40DB分别是6.0.6.3</v>
          </cell>
          <cell r="Q8599">
            <v>1014</v>
          </cell>
          <cell r="R8599" t="str">
            <v>YC10</v>
          </cell>
          <cell r="S8599">
            <v>1.42</v>
          </cell>
        </row>
        <row r="8600">
          <cell r="M8600" t="str">
            <v>SCS0004173</v>
          </cell>
          <cell r="N8600" t="str">
            <v>L4443</v>
          </cell>
          <cell r="O8600" t="str">
            <v>头枕导套(自由端）</v>
          </cell>
          <cell r="P8600" t="str">
            <v>B40L中改</v>
          </cell>
          <cell r="Q8600">
            <v>2252</v>
          </cell>
          <cell r="R8600" t="str">
            <v>YC01</v>
          </cell>
          <cell r="S8600">
            <v>2.11</v>
          </cell>
        </row>
        <row r="8601">
          <cell r="M8601" t="str">
            <v>SCS0005792</v>
          </cell>
          <cell r="N8601" t="str">
            <v>L4527</v>
          </cell>
          <cell r="O8601" t="str">
            <v>前联动管垫片</v>
          </cell>
          <cell r="P8601" t="str">
            <v>P203</v>
          </cell>
          <cell r="Q8601">
            <v>1348</v>
          </cell>
          <cell r="R8601" t="str">
            <v>YC10</v>
          </cell>
          <cell r="S8601">
            <v>0.28000000000000003</v>
          </cell>
        </row>
        <row r="8602">
          <cell r="M8602" t="str">
            <v>SCS0004184</v>
          </cell>
          <cell r="N8602" t="str">
            <v>L4443</v>
          </cell>
          <cell r="O8602" t="str">
            <v>头枕导套（锁止端）</v>
          </cell>
          <cell r="P8602" t="str">
            <v>B40L中改</v>
          </cell>
          <cell r="Q8602">
            <v>2215</v>
          </cell>
          <cell r="R8602" t="str">
            <v>YC01</v>
          </cell>
          <cell r="S8602">
            <v>2.41</v>
          </cell>
        </row>
        <row r="8603">
          <cell r="M8603" t="str">
            <v>SCS0005992</v>
          </cell>
          <cell r="N8603" t="str">
            <v>L4527</v>
          </cell>
          <cell r="O8603" t="str">
            <v>主驾罩壳固定钢丝焊接总成</v>
          </cell>
          <cell r="P8603" t="str">
            <v>P203</v>
          </cell>
          <cell r="Q8603">
            <v>674</v>
          </cell>
          <cell r="R8603" t="str">
            <v>YC10</v>
          </cell>
          <cell r="S8603">
            <v>2.85</v>
          </cell>
        </row>
        <row r="8604">
          <cell r="M8604" t="str">
            <v>SCS0002969</v>
          </cell>
          <cell r="N8604" t="str">
            <v>L4443</v>
          </cell>
          <cell r="O8604" t="str">
            <v>头枕插管--主动侧</v>
          </cell>
          <cell r="P8604" t="str">
            <v>M50(灰色)</v>
          </cell>
          <cell r="Q8604">
            <v>360</v>
          </cell>
          <cell r="R8604" t="str">
            <v>YC01</v>
          </cell>
          <cell r="S8604">
            <v>0.51</v>
          </cell>
        </row>
        <row r="8605">
          <cell r="M8605" t="str">
            <v>SCS0005994</v>
          </cell>
          <cell r="N8605" t="str">
            <v>L4527</v>
          </cell>
          <cell r="O8605" t="str">
            <v>座U型支撑管</v>
          </cell>
          <cell r="P8605" t="str">
            <v>P203</v>
          </cell>
          <cell r="Q8605">
            <v>1374</v>
          </cell>
          <cell r="R8605" t="str">
            <v>YC10</v>
          </cell>
          <cell r="S8605">
            <v>3.69</v>
          </cell>
        </row>
        <row r="8606">
          <cell r="M8606" t="str">
            <v>SCS0002970</v>
          </cell>
          <cell r="N8606" t="str">
            <v>L4443</v>
          </cell>
          <cell r="O8606" t="str">
            <v>头枕插管--被动侧</v>
          </cell>
          <cell r="P8606" t="str">
            <v>M50(灰色)</v>
          </cell>
          <cell r="Q8606">
            <v>360</v>
          </cell>
          <cell r="R8606" t="str">
            <v>YC01</v>
          </cell>
          <cell r="S8606">
            <v>0.51</v>
          </cell>
        </row>
        <row r="8607">
          <cell r="M8607" t="str">
            <v>SCS0005995</v>
          </cell>
          <cell r="N8607" t="str">
            <v>L4527</v>
          </cell>
          <cell r="O8607" t="str">
            <v>座垫面套固定钢丝</v>
          </cell>
          <cell r="P8607" t="str">
            <v>P203</v>
          </cell>
          <cell r="Q8607">
            <v>1374</v>
          </cell>
          <cell r="R8607" t="str">
            <v>YC10</v>
          </cell>
          <cell r="S8607">
            <v>0.51</v>
          </cell>
        </row>
        <row r="8608">
          <cell r="M8608" t="str">
            <v>SCS0002988</v>
          </cell>
          <cell r="N8608" t="str">
            <v>L4443</v>
          </cell>
          <cell r="O8608" t="str">
            <v>主头枕插管</v>
          </cell>
          <cell r="Q8608">
            <v>280</v>
          </cell>
          <cell r="R8608" t="str">
            <v>YC01</v>
          </cell>
          <cell r="S8608">
            <v>0.68</v>
          </cell>
        </row>
        <row r="8609">
          <cell r="M8609" t="str">
            <v>SCS0005996</v>
          </cell>
          <cell r="N8609" t="str">
            <v>L4527</v>
          </cell>
          <cell r="O8609" t="str">
            <v>座垫支撑钢丝A</v>
          </cell>
          <cell r="P8609" t="str">
            <v>P203</v>
          </cell>
          <cell r="Q8609">
            <v>1374</v>
          </cell>
          <cell r="R8609" t="str">
            <v>YC10</v>
          </cell>
          <cell r="S8609">
            <v>0.54</v>
          </cell>
        </row>
        <row r="8610">
          <cell r="M8610" t="str">
            <v>SCS0002989</v>
          </cell>
          <cell r="N8610" t="str">
            <v>L4443</v>
          </cell>
          <cell r="O8610" t="str">
            <v>副头枕插管</v>
          </cell>
          <cell r="Q8610">
            <v>280</v>
          </cell>
          <cell r="R8610" t="str">
            <v>YC01</v>
          </cell>
          <cell r="S8610">
            <v>0.51</v>
          </cell>
        </row>
        <row r="8611">
          <cell r="M8611" t="str">
            <v>SCS0005997</v>
          </cell>
          <cell r="N8611" t="str">
            <v>L4527</v>
          </cell>
          <cell r="O8611" t="str">
            <v>座垫支撑钢丝B</v>
          </cell>
          <cell r="P8611" t="str">
            <v>P203</v>
          </cell>
          <cell r="Q8611">
            <v>1374</v>
          </cell>
          <cell r="R8611" t="str">
            <v>YC10</v>
          </cell>
          <cell r="S8611">
            <v>0.26</v>
          </cell>
        </row>
        <row r="8612">
          <cell r="M8612" t="str">
            <v>SCS0003011</v>
          </cell>
          <cell r="N8612" t="str">
            <v>L4443</v>
          </cell>
          <cell r="O8612" t="str">
            <v>后排中间主头枕插管</v>
          </cell>
          <cell r="Q8612">
            <v>70</v>
          </cell>
          <cell r="R8612" t="str">
            <v>YC01</v>
          </cell>
          <cell r="S8612">
            <v>0.68</v>
          </cell>
        </row>
        <row r="8613">
          <cell r="M8613" t="str">
            <v>SCS0005998</v>
          </cell>
          <cell r="N8613" t="str">
            <v>L4527</v>
          </cell>
          <cell r="O8613" t="str">
            <v>L型连接板</v>
          </cell>
          <cell r="P8613" t="str">
            <v>P203</v>
          </cell>
          <cell r="Q8613">
            <v>2748</v>
          </cell>
          <cell r="R8613" t="str">
            <v>YC10</v>
          </cell>
          <cell r="S8613">
            <v>0.41</v>
          </cell>
        </row>
        <row r="8614">
          <cell r="M8614" t="str">
            <v>SCS0003013</v>
          </cell>
          <cell r="N8614" t="str">
            <v>L4443</v>
          </cell>
          <cell r="O8614" t="str">
            <v>后排中间副头枕插管</v>
          </cell>
          <cell r="Q8614">
            <v>70</v>
          </cell>
          <cell r="R8614" t="str">
            <v>YC01</v>
          </cell>
          <cell r="S8614">
            <v>0.51</v>
          </cell>
        </row>
        <row r="8615">
          <cell r="M8615" t="str">
            <v>SCS0005999</v>
          </cell>
          <cell r="N8615" t="str">
            <v>L4527</v>
          </cell>
          <cell r="O8615" t="str">
            <v>前横管</v>
          </cell>
          <cell r="P8615" t="str">
            <v>P203</v>
          </cell>
          <cell r="Q8615">
            <v>1374</v>
          </cell>
          <cell r="R8615" t="str">
            <v>YC10</v>
          </cell>
          <cell r="S8615">
            <v>1.5</v>
          </cell>
        </row>
        <row r="8616">
          <cell r="M8616" t="str">
            <v>SCS0003124</v>
          </cell>
          <cell r="N8616" t="str">
            <v>L4443</v>
          </cell>
          <cell r="O8616" t="str">
            <v>头枕导套(锁端)</v>
          </cell>
          <cell r="P8616" t="str">
            <v>H32B</v>
          </cell>
          <cell r="Q8616">
            <v>7971</v>
          </cell>
          <cell r="R8616" t="str">
            <v>YC01</v>
          </cell>
          <cell r="S8616">
            <v>1.78</v>
          </cell>
        </row>
        <row r="8617">
          <cell r="M8617" t="str">
            <v>SCS0006003</v>
          </cell>
          <cell r="N8617" t="str">
            <v>L4527</v>
          </cell>
          <cell r="O8617" t="str">
            <v>前联动管</v>
          </cell>
          <cell r="P8617" t="str">
            <v>P203</v>
          </cell>
          <cell r="Q8617">
            <v>674</v>
          </cell>
          <cell r="R8617" t="str">
            <v>YC10</v>
          </cell>
          <cell r="S8617">
            <v>2.89</v>
          </cell>
        </row>
        <row r="8618">
          <cell r="M8618" t="str">
            <v>SCS0003125</v>
          </cell>
          <cell r="N8618" t="str">
            <v>L4443</v>
          </cell>
          <cell r="O8618" t="str">
            <v>头枕导套(自由端)</v>
          </cell>
          <cell r="P8618" t="str">
            <v>H32B</v>
          </cell>
          <cell r="Q8618">
            <v>7971</v>
          </cell>
          <cell r="R8618" t="str">
            <v>YC01</v>
          </cell>
          <cell r="S8618">
            <v>1.38</v>
          </cell>
        </row>
        <row r="8619">
          <cell r="M8619" t="str">
            <v>SCS0006004</v>
          </cell>
          <cell r="N8619" t="str">
            <v>L4527</v>
          </cell>
          <cell r="O8619" t="str">
            <v>后联动管</v>
          </cell>
          <cell r="P8619" t="str">
            <v>P203</v>
          </cell>
          <cell r="Q8619">
            <v>674</v>
          </cell>
          <cell r="R8619" t="str">
            <v>YC10</v>
          </cell>
          <cell r="S8619">
            <v>4.1900000000000004</v>
          </cell>
        </row>
        <row r="8620">
          <cell r="M8620" t="str">
            <v>SCS0004173</v>
          </cell>
          <cell r="N8620" t="str">
            <v>L4443</v>
          </cell>
          <cell r="O8620" t="str">
            <v>头枕导套(自由端）</v>
          </cell>
          <cell r="P8620" t="str">
            <v>B40L中改</v>
          </cell>
          <cell r="Q8620">
            <v>3624</v>
          </cell>
          <cell r="R8620" t="str">
            <v>YC01</v>
          </cell>
          <cell r="S8620">
            <v>2.11</v>
          </cell>
        </row>
        <row r="8621">
          <cell r="M8621" t="str">
            <v>SCS0006013</v>
          </cell>
          <cell r="N8621" t="str">
            <v>L4527</v>
          </cell>
          <cell r="O8621" t="str">
            <v>副驾罩壳固定钢丝焊接总成</v>
          </cell>
          <cell r="P8621" t="str">
            <v>P203</v>
          </cell>
          <cell r="Q8621">
            <v>700</v>
          </cell>
          <cell r="R8621" t="str">
            <v>YC10</v>
          </cell>
          <cell r="S8621">
            <v>2.85</v>
          </cell>
        </row>
        <row r="8622">
          <cell r="M8622" t="str">
            <v>SCS0004184</v>
          </cell>
          <cell r="N8622" t="str">
            <v>L4443</v>
          </cell>
          <cell r="O8622" t="str">
            <v>头枕导套（锁止端）</v>
          </cell>
          <cell r="P8622" t="str">
            <v>B40L中改</v>
          </cell>
          <cell r="Q8622">
            <v>3624</v>
          </cell>
          <cell r="R8622" t="str">
            <v>YC01</v>
          </cell>
          <cell r="S8622">
            <v>2.41</v>
          </cell>
        </row>
        <row r="8623">
          <cell r="M8623" t="str">
            <v>SCS0006014</v>
          </cell>
          <cell r="N8623" t="str">
            <v>L4527</v>
          </cell>
          <cell r="O8623" t="str">
            <v>副驾前支撑管</v>
          </cell>
          <cell r="P8623" t="str">
            <v>P203</v>
          </cell>
          <cell r="Q8623">
            <v>700</v>
          </cell>
          <cell r="R8623" t="str">
            <v>YC10</v>
          </cell>
          <cell r="S8623">
            <v>1.94</v>
          </cell>
        </row>
        <row r="8624">
          <cell r="M8624" t="str">
            <v>SCS0003124</v>
          </cell>
          <cell r="N8624" t="str">
            <v>L4443</v>
          </cell>
          <cell r="O8624" t="str">
            <v>头枕导套(锁端)</v>
          </cell>
          <cell r="P8624" t="str">
            <v>H32B</v>
          </cell>
          <cell r="Q8624">
            <v>109</v>
          </cell>
          <cell r="R8624" t="str">
            <v>YC01</v>
          </cell>
          <cell r="S8624">
            <v>1.78</v>
          </cell>
        </row>
        <row r="8625">
          <cell r="M8625" t="str">
            <v>SCS0006015</v>
          </cell>
          <cell r="N8625" t="str">
            <v>L4527</v>
          </cell>
          <cell r="O8625" t="str">
            <v>副驾后支撑管</v>
          </cell>
          <cell r="P8625" t="str">
            <v>P203</v>
          </cell>
          <cell r="Q8625">
            <v>700</v>
          </cell>
          <cell r="R8625" t="str">
            <v>YC10</v>
          </cell>
          <cell r="S8625">
            <v>3.65</v>
          </cell>
        </row>
        <row r="8626">
          <cell r="M8626" t="str">
            <v>SCS0003125</v>
          </cell>
          <cell r="N8626" t="str">
            <v>L4443</v>
          </cell>
          <cell r="O8626" t="str">
            <v>头枕导套(自由端)</v>
          </cell>
          <cell r="P8626" t="str">
            <v>H32B</v>
          </cell>
          <cell r="Q8626">
            <v>101</v>
          </cell>
          <cell r="R8626" t="str">
            <v>YC01</v>
          </cell>
          <cell r="S8626">
            <v>1.38</v>
          </cell>
        </row>
        <row r="8627">
          <cell r="M8627" t="str">
            <v>SCS0006022</v>
          </cell>
          <cell r="N8627" t="str">
            <v>L4527</v>
          </cell>
          <cell r="O8627" t="str">
            <v>六向左侧边板分总成</v>
          </cell>
          <cell r="P8627" t="str">
            <v>P203</v>
          </cell>
          <cell r="Q8627">
            <v>674</v>
          </cell>
          <cell r="R8627" t="str">
            <v>YC10</v>
          </cell>
          <cell r="S8627">
            <v>12.1</v>
          </cell>
        </row>
        <row r="8628">
          <cell r="M8628" t="str">
            <v>SCS0004173</v>
          </cell>
          <cell r="N8628" t="str">
            <v>L4443</v>
          </cell>
          <cell r="O8628" t="str">
            <v>头枕导套(自由端）</v>
          </cell>
          <cell r="P8628" t="str">
            <v>B40L中改</v>
          </cell>
          <cell r="Q8628">
            <v>69</v>
          </cell>
          <cell r="R8628" t="str">
            <v>YC01</v>
          </cell>
          <cell r="S8628">
            <v>2.11</v>
          </cell>
        </row>
        <row r="8629">
          <cell r="M8629" t="str">
            <v>SCS0006023</v>
          </cell>
          <cell r="N8629" t="str">
            <v>L4527</v>
          </cell>
          <cell r="O8629" t="str">
            <v>六向右侧边板分总成</v>
          </cell>
          <cell r="P8629" t="str">
            <v>P203</v>
          </cell>
          <cell r="Q8629">
            <v>674</v>
          </cell>
          <cell r="R8629" t="str">
            <v>YC10</v>
          </cell>
          <cell r="S8629">
            <v>12.67</v>
          </cell>
        </row>
        <row r="8630">
          <cell r="M8630" t="str">
            <v>SCS0004184</v>
          </cell>
          <cell r="N8630" t="str">
            <v>L4443</v>
          </cell>
          <cell r="O8630" t="str">
            <v>头枕导套（锁止端）</v>
          </cell>
          <cell r="P8630" t="str">
            <v>B40L中改</v>
          </cell>
          <cell r="Q8630">
            <v>56</v>
          </cell>
          <cell r="R8630" t="str">
            <v>YC01</v>
          </cell>
          <cell r="S8630">
            <v>2.41</v>
          </cell>
        </row>
        <row r="8631">
          <cell r="M8631" t="str">
            <v>scs0006387</v>
          </cell>
          <cell r="N8631" t="str">
            <v>L4527</v>
          </cell>
          <cell r="O8631" t="str">
            <v>坐垫锁钩总成</v>
          </cell>
          <cell r="P8631" t="str">
            <v>P203后排</v>
          </cell>
          <cell r="Q8631">
            <v>1160</v>
          </cell>
          <cell r="R8631" t="str">
            <v>YC01</v>
          </cell>
          <cell r="S8631">
            <v>4.2</v>
          </cell>
        </row>
        <row r="8632">
          <cell r="M8632" t="str">
            <v>SCS0004558</v>
          </cell>
          <cell r="N8632">
            <v>1931528</v>
          </cell>
          <cell r="O8632" t="str">
            <v>副驾左滑轨总成</v>
          </cell>
          <cell r="P8632" t="str">
            <v>C32B</v>
          </cell>
          <cell r="Q8632">
            <v>1260</v>
          </cell>
          <cell r="R8632" t="str">
            <v>YC01</v>
          </cell>
          <cell r="S8632">
            <v>31.93</v>
          </cell>
        </row>
        <row r="8633">
          <cell r="M8633" t="str">
            <v>SCS0006704</v>
          </cell>
          <cell r="N8633" t="str">
            <v>L4527</v>
          </cell>
          <cell r="O8633" t="str">
            <v>滑轨连接板左件</v>
          </cell>
          <cell r="P8633" t="str">
            <v>P203电泳件</v>
          </cell>
          <cell r="Q8633">
            <v>674</v>
          </cell>
          <cell r="R8633" t="str">
            <v>YC10</v>
          </cell>
          <cell r="S8633">
            <v>6.32</v>
          </cell>
        </row>
        <row r="8634">
          <cell r="M8634" t="str">
            <v>SCS0004559</v>
          </cell>
          <cell r="N8634">
            <v>1931528</v>
          </cell>
          <cell r="O8634" t="str">
            <v>副驾右滑轨总成</v>
          </cell>
          <cell r="P8634" t="str">
            <v>C32B</v>
          </cell>
          <cell r="Q8634">
            <v>1260</v>
          </cell>
          <cell r="R8634" t="str">
            <v>YC01</v>
          </cell>
          <cell r="S8634">
            <v>30.2</v>
          </cell>
        </row>
        <row r="8635">
          <cell r="M8635" t="str">
            <v>SCS0006705</v>
          </cell>
          <cell r="N8635" t="str">
            <v>L4527</v>
          </cell>
          <cell r="O8635" t="str">
            <v>滑轨连接板右件</v>
          </cell>
          <cell r="P8635" t="str">
            <v>P203电泳件</v>
          </cell>
          <cell r="Q8635">
            <v>674</v>
          </cell>
          <cell r="R8635" t="str">
            <v>YC10</v>
          </cell>
          <cell r="S8635">
            <v>9.17</v>
          </cell>
        </row>
        <row r="8636">
          <cell r="M8636" t="str">
            <v>SCS0004557</v>
          </cell>
          <cell r="N8636">
            <v>1931528</v>
          </cell>
          <cell r="O8636" t="str">
            <v>主驾右滑轨总成</v>
          </cell>
          <cell r="P8636" t="str">
            <v>C32B</v>
          </cell>
          <cell r="Q8636">
            <v>1260</v>
          </cell>
          <cell r="R8636" t="str">
            <v>YC01</v>
          </cell>
          <cell r="S8636">
            <v>31.93</v>
          </cell>
        </row>
        <row r="8637">
          <cell r="M8637" t="str">
            <v>SCS0006706</v>
          </cell>
          <cell r="N8637" t="str">
            <v>L4527</v>
          </cell>
          <cell r="O8637" t="str">
            <v>主驾安全带加强板焊接总成</v>
          </cell>
          <cell r="P8637" t="str">
            <v>P203电泳件</v>
          </cell>
          <cell r="Q8637">
            <v>674</v>
          </cell>
          <cell r="R8637" t="str">
            <v>YC10</v>
          </cell>
          <cell r="S8637">
            <v>2.66</v>
          </cell>
        </row>
        <row r="8638">
          <cell r="M8638" t="str">
            <v>SCS0004556</v>
          </cell>
          <cell r="N8638">
            <v>1931528</v>
          </cell>
          <cell r="O8638" t="str">
            <v>主驾左滑轨总成</v>
          </cell>
          <cell r="P8638" t="str">
            <v>C32B</v>
          </cell>
          <cell r="Q8638">
            <v>1260</v>
          </cell>
          <cell r="R8638" t="str">
            <v>YC01</v>
          </cell>
          <cell r="S8638">
            <v>30.2</v>
          </cell>
        </row>
        <row r="8639">
          <cell r="M8639" t="str">
            <v>SCS0006707</v>
          </cell>
          <cell r="N8639" t="str">
            <v>L4527</v>
          </cell>
          <cell r="O8639" t="str">
            <v>手动升降棘轮支架总成</v>
          </cell>
          <cell r="P8639" t="str">
            <v>P203电泳件</v>
          </cell>
          <cell r="Q8639">
            <v>340</v>
          </cell>
          <cell r="R8639" t="str">
            <v>YC10</v>
          </cell>
          <cell r="S8639">
            <v>3.56</v>
          </cell>
        </row>
        <row r="8640">
          <cell r="M8640" t="str">
            <v>SCS0004558</v>
          </cell>
          <cell r="N8640">
            <v>1931528</v>
          </cell>
          <cell r="O8640" t="str">
            <v>副驾左滑轨总成</v>
          </cell>
          <cell r="P8640" t="str">
            <v>C32B</v>
          </cell>
          <cell r="Q8640">
            <v>900</v>
          </cell>
          <cell r="R8640" t="str">
            <v>YC01</v>
          </cell>
          <cell r="S8640">
            <v>31.93</v>
          </cell>
        </row>
        <row r="8641">
          <cell r="M8641" t="str">
            <v>SCS0006708</v>
          </cell>
          <cell r="N8641" t="str">
            <v>L4527</v>
          </cell>
          <cell r="O8641" t="str">
            <v>电动升降棘轮支架总成</v>
          </cell>
          <cell r="P8641" t="str">
            <v>P203电泳件</v>
          </cell>
          <cell r="Q8641">
            <v>334</v>
          </cell>
          <cell r="R8641" t="str">
            <v>YC10</v>
          </cell>
          <cell r="S8641">
            <v>3.4</v>
          </cell>
        </row>
        <row r="8642">
          <cell r="M8642" t="str">
            <v>SCS0004559</v>
          </cell>
          <cell r="N8642">
            <v>1931528</v>
          </cell>
          <cell r="O8642" t="str">
            <v>副驾右滑轨总成</v>
          </cell>
          <cell r="P8642" t="str">
            <v>C32B</v>
          </cell>
          <cell r="Q8642">
            <v>900</v>
          </cell>
          <cell r="R8642" t="str">
            <v>YC01</v>
          </cell>
          <cell r="S8642">
            <v>30.2</v>
          </cell>
        </row>
        <row r="8643">
          <cell r="M8643" t="str">
            <v>SCS0006711</v>
          </cell>
          <cell r="N8643" t="str">
            <v>L4527</v>
          </cell>
          <cell r="O8643" t="str">
            <v>副驾安全带固定板焊接总成</v>
          </cell>
          <cell r="P8643" t="str">
            <v>P203电泳件</v>
          </cell>
          <cell r="Q8643">
            <v>700</v>
          </cell>
          <cell r="R8643" t="str">
            <v>YC10</v>
          </cell>
          <cell r="S8643">
            <v>2.15</v>
          </cell>
        </row>
        <row r="8644">
          <cell r="M8644" t="str">
            <v>SCS0004557</v>
          </cell>
          <cell r="N8644">
            <v>1931528</v>
          </cell>
          <cell r="O8644" t="str">
            <v>主驾右滑轨总成</v>
          </cell>
          <cell r="P8644" t="str">
            <v>C32B</v>
          </cell>
          <cell r="Q8644">
            <v>900</v>
          </cell>
          <cell r="R8644" t="str">
            <v>YC01</v>
          </cell>
          <cell r="S8644">
            <v>31.93</v>
          </cell>
        </row>
        <row r="8645">
          <cell r="M8645" t="str">
            <v>SCS0010939</v>
          </cell>
          <cell r="N8645" t="str">
            <v>L4527</v>
          </cell>
          <cell r="O8645" t="str">
            <v>后联动管垫片</v>
          </cell>
          <cell r="P8645" t="str">
            <v>P203</v>
          </cell>
          <cell r="Q8645">
            <v>1348</v>
          </cell>
          <cell r="R8645" t="str">
            <v>YC10</v>
          </cell>
          <cell r="S8645">
            <v>0.44</v>
          </cell>
        </row>
        <row r="8646">
          <cell r="M8646" t="str">
            <v>SCS0004556</v>
          </cell>
          <cell r="N8646">
            <v>1931528</v>
          </cell>
          <cell r="O8646" t="str">
            <v>主驾左滑轨总成</v>
          </cell>
          <cell r="P8646" t="str">
            <v>C32B</v>
          </cell>
          <cell r="Q8646">
            <v>900</v>
          </cell>
          <cell r="R8646" t="str">
            <v>YC01</v>
          </cell>
          <cell r="S8646">
            <v>30.2</v>
          </cell>
        </row>
        <row r="8647">
          <cell r="M8647" t="str">
            <v>BSP0000074</v>
          </cell>
          <cell r="N8647" t="str">
            <v>L4527</v>
          </cell>
          <cell r="O8647" t="str">
            <v>背S簧A</v>
          </cell>
          <cell r="P8647" t="str">
            <v>P203前排</v>
          </cell>
          <cell r="Q8647">
            <v>604</v>
          </cell>
          <cell r="R8647" t="str">
            <v>YC01</v>
          </cell>
          <cell r="S8647">
            <v>1.1599999999999999</v>
          </cell>
        </row>
        <row r="8648">
          <cell r="M8648" t="str">
            <v>SCS0004558</v>
          </cell>
          <cell r="N8648">
            <v>1931528</v>
          </cell>
          <cell r="O8648" t="str">
            <v>副驾左滑轨总成</v>
          </cell>
          <cell r="P8648" t="str">
            <v>C32B</v>
          </cell>
          <cell r="Q8648">
            <v>900</v>
          </cell>
          <cell r="R8648" t="str">
            <v>YC01</v>
          </cell>
          <cell r="S8648">
            <v>31.93</v>
          </cell>
        </row>
        <row r="8649">
          <cell r="M8649" t="str">
            <v>BSP0000075</v>
          </cell>
          <cell r="N8649" t="str">
            <v>L4527</v>
          </cell>
          <cell r="O8649" t="str">
            <v>背S簧B</v>
          </cell>
          <cell r="P8649" t="str">
            <v>P203前排</v>
          </cell>
          <cell r="Q8649">
            <v>604</v>
          </cell>
          <cell r="R8649" t="str">
            <v>YC01</v>
          </cell>
          <cell r="S8649">
            <v>1.27</v>
          </cell>
        </row>
        <row r="8650">
          <cell r="M8650" t="str">
            <v>SCS0004559</v>
          </cell>
          <cell r="N8650">
            <v>1931528</v>
          </cell>
          <cell r="O8650" t="str">
            <v>副驾右滑轨总成</v>
          </cell>
          <cell r="P8650" t="str">
            <v>C32B</v>
          </cell>
          <cell r="Q8650">
            <v>900</v>
          </cell>
          <cell r="R8650" t="str">
            <v>YC01</v>
          </cell>
          <cell r="S8650">
            <v>30.2</v>
          </cell>
        </row>
        <row r="8651">
          <cell r="M8651" t="str">
            <v>BSP0000009</v>
          </cell>
          <cell r="N8651" t="str">
            <v>L4527</v>
          </cell>
          <cell r="O8651" t="str">
            <v>压簧</v>
          </cell>
          <cell r="P8651" t="str">
            <v>C40D</v>
          </cell>
          <cell r="Q8651">
            <v>3760</v>
          </cell>
          <cell r="R8651" t="str">
            <v>YC10</v>
          </cell>
          <cell r="S8651">
            <v>0.24</v>
          </cell>
        </row>
        <row r="8652">
          <cell r="M8652" t="str">
            <v>SCS0004557</v>
          </cell>
          <cell r="N8652">
            <v>1931528</v>
          </cell>
          <cell r="O8652" t="str">
            <v>主驾右滑轨总成</v>
          </cell>
          <cell r="P8652" t="str">
            <v>C32B</v>
          </cell>
          <cell r="Q8652">
            <v>900</v>
          </cell>
          <cell r="R8652" t="str">
            <v>YC01</v>
          </cell>
          <cell r="S8652">
            <v>31.93</v>
          </cell>
        </row>
        <row r="8653">
          <cell r="M8653" t="str">
            <v>BSP0000074</v>
          </cell>
          <cell r="N8653" t="str">
            <v>L4527</v>
          </cell>
          <cell r="O8653" t="str">
            <v>背S簧A</v>
          </cell>
          <cell r="P8653" t="str">
            <v>P203前排</v>
          </cell>
          <cell r="Q8653">
            <v>2754</v>
          </cell>
          <cell r="R8653" t="str">
            <v>YC01</v>
          </cell>
          <cell r="S8653">
            <v>1.1599999999999999</v>
          </cell>
        </row>
        <row r="8654">
          <cell r="M8654" t="str">
            <v>SCS0004556</v>
          </cell>
          <cell r="N8654">
            <v>1931528</v>
          </cell>
          <cell r="O8654" t="str">
            <v>主驾左滑轨总成</v>
          </cell>
          <cell r="P8654" t="str">
            <v>C32B</v>
          </cell>
          <cell r="Q8654">
            <v>900</v>
          </cell>
          <cell r="R8654" t="str">
            <v>YC01</v>
          </cell>
          <cell r="S8654">
            <v>30.2</v>
          </cell>
        </row>
        <row r="8655">
          <cell r="M8655" t="str">
            <v>BSP0000075</v>
          </cell>
          <cell r="N8655" t="str">
            <v>L4527</v>
          </cell>
          <cell r="O8655" t="str">
            <v>背S簧B</v>
          </cell>
          <cell r="P8655" t="str">
            <v>P203前排</v>
          </cell>
          <cell r="Q8655">
            <v>2754</v>
          </cell>
          <cell r="R8655" t="str">
            <v>YC01</v>
          </cell>
          <cell r="S8655">
            <v>1.27</v>
          </cell>
        </row>
        <row r="8656">
          <cell r="M8656" t="str">
            <v>tft0000032</v>
          </cell>
          <cell r="N8656">
            <v>1935367</v>
          </cell>
          <cell r="O8656" t="str">
            <v>硅油PU-1254</v>
          </cell>
          <cell r="Q8656">
            <v>200</v>
          </cell>
          <cell r="R8656" t="str">
            <v>YC03</v>
          </cell>
          <cell r="S8656">
            <v>61.53</v>
          </cell>
        </row>
        <row r="8657">
          <cell r="M8657" t="str">
            <v>SCS0000799</v>
          </cell>
          <cell r="N8657" t="str">
            <v>L4527</v>
          </cell>
          <cell r="O8657" t="str">
            <v>蛇簧固定片</v>
          </cell>
          <cell r="P8657">
            <v>306</v>
          </cell>
          <cell r="Q8657">
            <v>10830</v>
          </cell>
          <cell r="R8657" t="str">
            <v>YC10</v>
          </cell>
          <cell r="S8657">
            <v>0.11</v>
          </cell>
        </row>
        <row r="8658">
          <cell r="M8658" t="str">
            <v>TFT0000003</v>
          </cell>
          <cell r="N8658">
            <v>1935367</v>
          </cell>
          <cell r="O8658" t="str">
            <v>脱模剂</v>
          </cell>
          <cell r="Q8658">
            <v>2900</v>
          </cell>
          <cell r="R8658" t="str">
            <v>YC03</v>
          </cell>
          <cell r="S8658">
            <v>15.49</v>
          </cell>
        </row>
        <row r="8659">
          <cell r="M8659" t="str">
            <v>SCS0000892</v>
          </cell>
          <cell r="N8659" t="str">
            <v>L4527</v>
          </cell>
          <cell r="O8659" t="str">
            <v>背合棉后支撑钢丝</v>
          </cell>
          <cell r="Q8659">
            <v>192</v>
          </cell>
          <cell r="R8659" t="str">
            <v>YC10</v>
          </cell>
          <cell r="S8659">
            <v>0.66</v>
          </cell>
        </row>
        <row r="8660">
          <cell r="M8660" t="str">
            <v>SCS0001318</v>
          </cell>
          <cell r="N8660">
            <v>1933711</v>
          </cell>
          <cell r="O8660" t="str">
            <v>连动杆</v>
          </cell>
          <cell r="P8660" t="str">
            <v>H32B</v>
          </cell>
          <cell r="Q8660">
            <v>4000</v>
          </cell>
          <cell r="R8660" t="str">
            <v>YC10</v>
          </cell>
          <cell r="S8660">
            <v>3.3</v>
          </cell>
        </row>
        <row r="8661">
          <cell r="M8661" t="str">
            <v>SCS0000893</v>
          </cell>
          <cell r="N8661" t="str">
            <v>L4527</v>
          </cell>
          <cell r="O8661" t="str">
            <v>背合棉下支撑钢丝</v>
          </cell>
          <cell r="Q8661">
            <v>192</v>
          </cell>
          <cell r="R8661" t="str">
            <v>YC10</v>
          </cell>
          <cell r="S8661">
            <v>0.66</v>
          </cell>
        </row>
        <row r="8662">
          <cell r="M8662" t="str">
            <v>SCS0005407</v>
          </cell>
          <cell r="N8662" t="str">
            <v>L4579</v>
          </cell>
          <cell r="O8662" t="str">
            <v>靠背调节按钮</v>
          </cell>
          <cell r="P8662" t="str">
            <v>P203</v>
          </cell>
          <cell r="Q8662">
            <v>200</v>
          </cell>
          <cell r="R8662" t="str">
            <v>YC01</v>
          </cell>
          <cell r="S8662">
            <v>4</v>
          </cell>
        </row>
        <row r="8663">
          <cell r="M8663" t="str">
            <v>SCS0000894</v>
          </cell>
          <cell r="N8663" t="str">
            <v>L4527</v>
          </cell>
          <cell r="O8663" t="str">
            <v>正驾左侧翼支撑钢丝</v>
          </cell>
          <cell r="Q8663">
            <v>96</v>
          </cell>
          <cell r="R8663" t="str">
            <v>YC10</v>
          </cell>
          <cell r="S8663">
            <v>1.07</v>
          </cell>
        </row>
        <row r="8664">
          <cell r="M8664" t="str">
            <v>SCS0005408</v>
          </cell>
          <cell r="N8664" t="str">
            <v>L4579</v>
          </cell>
          <cell r="O8664" t="str">
            <v>座垫调节按钮</v>
          </cell>
          <cell r="P8664" t="str">
            <v>P203</v>
          </cell>
          <cell r="Q8664">
            <v>200</v>
          </cell>
          <cell r="R8664" t="str">
            <v>YC01</v>
          </cell>
          <cell r="S8664">
            <v>4</v>
          </cell>
        </row>
        <row r="8665">
          <cell r="M8665" t="str">
            <v>SCS0000895</v>
          </cell>
          <cell r="N8665" t="str">
            <v>L4527</v>
          </cell>
          <cell r="O8665" t="str">
            <v>正驾右侧翼支撑钢丝</v>
          </cell>
          <cell r="Q8665">
            <v>96</v>
          </cell>
          <cell r="R8665" t="str">
            <v>YC10</v>
          </cell>
          <cell r="S8665">
            <v>1.07</v>
          </cell>
        </row>
        <row r="8666">
          <cell r="M8666" t="str">
            <v>BEC0000056</v>
          </cell>
          <cell r="N8666" t="str">
            <v>L4579</v>
          </cell>
          <cell r="O8666" t="str">
            <v>开关控制盒</v>
          </cell>
          <cell r="P8666" t="str">
            <v>P203</v>
          </cell>
          <cell r="Q8666">
            <v>200</v>
          </cell>
          <cell r="R8666" t="str">
            <v>YC01</v>
          </cell>
          <cell r="S8666">
            <v>35</v>
          </cell>
        </row>
        <row r="8667">
          <cell r="M8667" t="str">
            <v>SCS0000896</v>
          </cell>
          <cell r="N8667" t="str">
            <v>L4527</v>
          </cell>
          <cell r="O8667" t="str">
            <v>副驾右侧翼支撑钢丝</v>
          </cell>
          <cell r="Q8667">
            <v>96</v>
          </cell>
          <cell r="R8667" t="str">
            <v>YC10</v>
          </cell>
          <cell r="S8667">
            <v>1.07</v>
          </cell>
        </row>
        <row r="8668">
          <cell r="M8668" t="str">
            <v>BEC0000058</v>
          </cell>
          <cell r="N8668" t="str">
            <v>L4579</v>
          </cell>
          <cell r="O8668" t="str">
            <v>电动六向座椅线束总成</v>
          </cell>
          <cell r="P8668" t="str">
            <v>P203</v>
          </cell>
          <cell r="Q8668">
            <v>198</v>
          </cell>
          <cell r="R8668" t="str">
            <v>YC01</v>
          </cell>
          <cell r="S8668">
            <v>23</v>
          </cell>
        </row>
        <row r="8669">
          <cell r="M8669" t="str">
            <v>SCS0000897</v>
          </cell>
          <cell r="N8669" t="str">
            <v>L4527</v>
          </cell>
          <cell r="O8669" t="str">
            <v>副驾左侧翼支撑钢丝</v>
          </cell>
          <cell r="Q8669">
            <v>96</v>
          </cell>
          <cell r="R8669" t="str">
            <v>YC10</v>
          </cell>
          <cell r="S8669">
            <v>1.07</v>
          </cell>
        </row>
        <row r="8670">
          <cell r="M8670" t="str">
            <v>BFA0000073</v>
          </cell>
          <cell r="N8670">
            <v>1913276</v>
          </cell>
          <cell r="O8670" t="str">
            <v>301台阶螺栓</v>
          </cell>
          <cell r="Q8670">
            <v>156</v>
          </cell>
          <cell r="R8670" t="str">
            <v>YC01</v>
          </cell>
          <cell r="S8670">
            <v>0.94</v>
          </cell>
        </row>
        <row r="8671">
          <cell r="M8671" t="str">
            <v>SCS0000898</v>
          </cell>
          <cell r="N8671" t="str">
            <v>L4527</v>
          </cell>
          <cell r="O8671" t="str">
            <v>蛇形簧固定片</v>
          </cell>
          <cell r="Q8671">
            <v>384</v>
          </cell>
          <cell r="R8671" t="str">
            <v>YC10</v>
          </cell>
          <cell r="S8671">
            <v>0.43</v>
          </cell>
        </row>
        <row r="8672">
          <cell r="M8672" t="str">
            <v>BFA0000321</v>
          </cell>
          <cell r="N8672">
            <v>1913276</v>
          </cell>
          <cell r="O8672" t="str">
            <v>台阶螺栓A</v>
          </cell>
          <cell r="P8672" t="str">
            <v>C32B M10</v>
          </cell>
          <cell r="Q8672">
            <v>1734</v>
          </cell>
          <cell r="R8672" t="str">
            <v>YC01</v>
          </cell>
          <cell r="S8672">
            <v>1.1299999999999999</v>
          </cell>
        </row>
        <row r="8673">
          <cell r="M8673" t="str">
            <v>SCS0000902</v>
          </cell>
          <cell r="N8673" t="str">
            <v>L4527</v>
          </cell>
          <cell r="O8673" t="str">
            <v>靠背蛇形簧总成</v>
          </cell>
          <cell r="Q8673">
            <v>192</v>
          </cell>
          <cell r="R8673" t="str">
            <v>YC10</v>
          </cell>
          <cell r="S8673">
            <v>0.81</v>
          </cell>
        </row>
        <row r="8674">
          <cell r="M8674" t="str">
            <v>BFA0000322</v>
          </cell>
          <cell r="N8674">
            <v>1913276</v>
          </cell>
          <cell r="O8674" t="str">
            <v>台阶螺栓</v>
          </cell>
          <cell r="P8674" t="str">
            <v>C32B</v>
          </cell>
          <cell r="Q8674">
            <v>6863</v>
          </cell>
          <cell r="R8674" t="str">
            <v>YC01</v>
          </cell>
          <cell r="S8674">
            <v>0.81</v>
          </cell>
        </row>
        <row r="8675">
          <cell r="M8675" t="str">
            <v>SCS0001309</v>
          </cell>
          <cell r="N8675" t="str">
            <v>L4527</v>
          </cell>
          <cell r="O8675" t="str">
            <v>前排靠背上弯管</v>
          </cell>
          <cell r="P8675" t="str">
            <v>H32B</v>
          </cell>
          <cell r="Q8675">
            <v>2520</v>
          </cell>
          <cell r="R8675" t="str">
            <v>YC10</v>
          </cell>
          <cell r="S8675">
            <v>3.86</v>
          </cell>
        </row>
        <row r="8676">
          <cell r="M8676" t="str">
            <v>BFA0000057</v>
          </cell>
          <cell r="N8676">
            <v>1913276</v>
          </cell>
          <cell r="O8676" t="str">
            <v>台阶螺栓</v>
          </cell>
          <cell r="P8676" t="str">
            <v>BQ306-7205001</v>
          </cell>
          <cell r="Q8676">
            <v>1998</v>
          </cell>
          <cell r="R8676" t="str">
            <v>YC01</v>
          </cell>
          <cell r="S8676">
            <v>0.94</v>
          </cell>
        </row>
        <row r="8677">
          <cell r="M8677" t="str">
            <v>SCS0001310</v>
          </cell>
          <cell r="N8677" t="str">
            <v>L4527</v>
          </cell>
          <cell r="O8677" t="str">
            <v>前排背合棉后支撑钢丝1</v>
          </cell>
          <cell r="P8677" t="str">
            <v>H32B</v>
          </cell>
          <cell r="Q8677">
            <v>2520</v>
          </cell>
          <cell r="R8677" t="str">
            <v>YC10</v>
          </cell>
          <cell r="S8677">
            <v>0.78</v>
          </cell>
        </row>
        <row r="8678">
          <cell r="M8678" t="str">
            <v>BFA0000321</v>
          </cell>
          <cell r="N8678">
            <v>1913276</v>
          </cell>
          <cell r="O8678" t="str">
            <v>台阶螺栓A</v>
          </cell>
          <cell r="P8678" t="str">
            <v>C32B M10</v>
          </cell>
          <cell r="Q8678">
            <v>4248</v>
          </cell>
          <cell r="R8678" t="str">
            <v>YC01</v>
          </cell>
          <cell r="S8678">
            <v>1.1299999999999999</v>
          </cell>
        </row>
        <row r="8679">
          <cell r="M8679" t="str">
            <v>SCS0001418</v>
          </cell>
          <cell r="N8679" t="str">
            <v>L4527</v>
          </cell>
          <cell r="O8679" t="str">
            <v>C40D横向钢丝1</v>
          </cell>
          <cell r="P8679" t="str">
            <v>C40D</v>
          </cell>
          <cell r="Q8679">
            <v>1750</v>
          </cell>
          <cell r="R8679" t="str">
            <v>YC10</v>
          </cell>
          <cell r="S8679">
            <v>1.26</v>
          </cell>
        </row>
        <row r="8680">
          <cell r="M8680" t="str">
            <v>scs0002869</v>
          </cell>
          <cell r="N8680">
            <v>1913101</v>
          </cell>
          <cell r="O8680" t="str">
            <v>头枕塑料包装袋</v>
          </cell>
          <cell r="Q8680">
            <v>7746</v>
          </cell>
          <cell r="R8680" t="str">
            <v>YC01</v>
          </cell>
          <cell r="S8680">
            <v>0.2</v>
          </cell>
        </row>
        <row r="8681">
          <cell r="M8681" t="str">
            <v>SCS0001419</v>
          </cell>
          <cell r="N8681" t="str">
            <v>L4527</v>
          </cell>
          <cell r="O8681" t="str">
            <v>横向钢丝2(上)</v>
          </cell>
          <cell r="P8681" t="str">
            <v>C40D</v>
          </cell>
          <cell r="Q8681">
            <v>1870</v>
          </cell>
          <cell r="R8681" t="str">
            <v>YC10</v>
          </cell>
          <cell r="S8681">
            <v>1.1000000000000001</v>
          </cell>
        </row>
        <row r="8682">
          <cell r="M8682" t="str">
            <v>SCS0002904</v>
          </cell>
          <cell r="N8682">
            <v>1913101</v>
          </cell>
          <cell r="O8682" t="str">
            <v>驾座总成塑料包装袋</v>
          </cell>
          <cell r="Q8682">
            <v>500</v>
          </cell>
          <cell r="R8682" t="str">
            <v>YC01</v>
          </cell>
          <cell r="S8682">
            <v>1.58</v>
          </cell>
        </row>
        <row r="8683">
          <cell r="M8683" t="str">
            <v>scs0001424</v>
          </cell>
          <cell r="N8683" t="str">
            <v>L4527</v>
          </cell>
          <cell r="O8683" t="str">
            <v>支持下端钢丝1(短）</v>
          </cell>
          <cell r="P8683" t="str">
            <v>C40D</v>
          </cell>
          <cell r="Q8683">
            <v>120</v>
          </cell>
          <cell r="R8683" t="str">
            <v>YC10</v>
          </cell>
          <cell r="S8683">
            <v>0.56000000000000005</v>
          </cell>
        </row>
        <row r="8684">
          <cell r="M8684" t="str">
            <v>SCS0002905</v>
          </cell>
          <cell r="N8684">
            <v>1913101</v>
          </cell>
          <cell r="O8684" t="str">
            <v>后排靠背总成塑料包装袋</v>
          </cell>
          <cell r="P8684" t="str">
            <v>301(整体式)</v>
          </cell>
          <cell r="Q8684">
            <v>49</v>
          </cell>
          <cell r="R8684" t="str">
            <v>YC01</v>
          </cell>
          <cell r="S8684">
            <v>1.62</v>
          </cell>
        </row>
        <row r="8685">
          <cell r="M8685" t="str">
            <v>scs0001425</v>
          </cell>
          <cell r="N8685" t="str">
            <v>L4527</v>
          </cell>
          <cell r="O8685" t="str">
            <v>支持下端钢丝2(长）</v>
          </cell>
          <cell r="P8685" t="str">
            <v>C40D</v>
          </cell>
          <cell r="Q8685">
            <v>120</v>
          </cell>
          <cell r="R8685" t="str">
            <v>YC10</v>
          </cell>
          <cell r="S8685">
            <v>0.9</v>
          </cell>
        </row>
        <row r="8686">
          <cell r="M8686" t="str">
            <v>SCS0002909</v>
          </cell>
          <cell r="N8686">
            <v>1913101</v>
          </cell>
          <cell r="O8686" t="str">
            <v>后排座垫总成塑料包装袋</v>
          </cell>
          <cell r="P8686" t="str">
            <v>301(整体式)</v>
          </cell>
          <cell r="Q8686">
            <v>49</v>
          </cell>
          <cell r="R8686" t="str">
            <v>YC01</v>
          </cell>
          <cell r="S8686">
            <v>1.72</v>
          </cell>
        </row>
        <row r="8687">
          <cell r="M8687" t="str">
            <v>SCS0001426</v>
          </cell>
          <cell r="N8687" t="str">
            <v>L4527</v>
          </cell>
          <cell r="O8687" t="str">
            <v>右侧支持钢丝1(上)</v>
          </cell>
          <cell r="P8687" t="str">
            <v>C40D</v>
          </cell>
          <cell r="Q8687">
            <v>1880</v>
          </cell>
          <cell r="R8687" t="str">
            <v>YC10</v>
          </cell>
          <cell r="S8687">
            <v>0.68</v>
          </cell>
        </row>
        <row r="8688">
          <cell r="M8688" t="str">
            <v>SCS0002910</v>
          </cell>
          <cell r="N8688">
            <v>1913101</v>
          </cell>
          <cell r="O8688" t="str">
            <v>后排双人靠背总成包装袋</v>
          </cell>
          <cell r="P8688">
            <v>301</v>
          </cell>
          <cell r="Q8688">
            <v>35</v>
          </cell>
          <cell r="R8688" t="str">
            <v>YC01</v>
          </cell>
          <cell r="S8688">
            <v>1.17</v>
          </cell>
        </row>
        <row r="8689">
          <cell r="M8689" t="str">
            <v>SCS0001427</v>
          </cell>
          <cell r="N8689" t="str">
            <v>L4527</v>
          </cell>
          <cell r="O8689" t="str">
            <v>右侧支持钢丝2(下)</v>
          </cell>
          <cell r="P8689" t="str">
            <v>C40D</v>
          </cell>
          <cell r="Q8689">
            <v>1880</v>
          </cell>
          <cell r="R8689" t="str">
            <v>YC10</v>
          </cell>
          <cell r="S8689">
            <v>0.81</v>
          </cell>
        </row>
        <row r="8690">
          <cell r="M8690" t="str">
            <v>SCS0002911</v>
          </cell>
          <cell r="N8690">
            <v>1913101</v>
          </cell>
          <cell r="O8690" t="str">
            <v>后排单人靠背总成包装袋</v>
          </cell>
          <cell r="Q8690">
            <v>21</v>
          </cell>
          <cell r="R8690" t="str">
            <v>YC01</v>
          </cell>
          <cell r="S8690">
            <v>0.98</v>
          </cell>
        </row>
        <row r="8691">
          <cell r="M8691" t="str">
            <v>SCS0001428</v>
          </cell>
          <cell r="N8691" t="str">
            <v>L4527</v>
          </cell>
          <cell r="O8691" t="str">
            <v>左侧支持钢丝1(上)</v>
          </cell>
          <cell r="P8691" t="str">
            <v>C40D</v>
          </cell>
          <cell r="Q8691">
            <v>1880</v>
          </cell>
          <cell r="R8691" t="str">
            <v>YC10</v>
          </cell>
          <cell r="S8691">
            <v>0.81</v>
          </cell>
        </row>
        <row r="8692">
          <cell r="M8692" t="str">
            <v>SCS0002912</v>
          </cell>
          <cell r="N8692">
            <v>1913101</v>
          </cell>
          <cell r="O8692" t="str">
            <v>后排双人座垫总成包装袋</v>
          </cell>
          <cell r="Q8692">
            <v>21</v>
          </cell>
          <cell r="R8692" t="str">
            <v>YC01</v>
          </cell>
          <cell r="S8692">
            <v>1.17</v>
          </cell>
        </row>
        <row r="8693">
          <cell r="M8693" t="str">
            <v>SCS0001429</v>
          </cell>
          <cell r="N8693" t="str">
            <v>L4527</v>
          </cell>
          <cell r="O8693" t="str">
            <v>左侧支持钢丝2(下)</v>
          </cell>
          <cell r="P8693" t="str">
            <v>C40D</v>
          </cell>
          <cell r="Q8693">
            <v>1880</v>
          </cell>
          <cell r="R8693" t="str">
            <v>YC10</v>
          </cell>
          <cell r="S8693">
            <v>0.68</v>
          </cell>
        </row>
        <row r="8694">
          <cell r="M8694" t="str">
            <v>SCS0002913</v>
          </cell>
          <cell r="N8694">
            <v>1913101</v>
          </cell>
          <cell r="O8694" t="str">
            <v>后排单人座垫总成包装袋</v>
          </cell>
          <cell r="Q8694">
            <v>26</v>
          </cell>
          <cell r="R8694" t="str">
            <v>YC01</v>
          </cell>
          <cell r="S8694">
            <v>0.98</v>
          </cell>
        </row>
        <row r="8695">
          <cell r="M8695" t="str">
            <v>SCS0001436</v>
          </cell>
          <cell r="N8695" t="str">
            <v>L4527</v>
          </cell>
          <cell r="O8695" t="str">
            <v>坐垫钢丝骨架总成</v>
          </cell>
          <cell r="P8695" t="str">
            <v>C40D</v>
          </cell>
          <cell r="Q8695">
            <v>728</v>
          </cell>
          <cell r="R8695" t="str">
            <v>YC03</v>
          </cell>
          <cell r="S8695">
            <v>16.75</v>
          </cell>
        </row>
        <row r="8696">
          <cell r="M8696" t="str">
            <v>SCS0003132</v>
          </cell>
          <cell r="N8696">
            <v>1913101</v>
          </cell>
          <cell r="O8696" t="str">
            <v>前排座椅塑料防尘罩总成</v>
          </cell>
          <cell r="P8696" t="str">
            <v>H32B</v>
          </cell>
          <cell r="Q8696">
            <v>3622</v>
          </cell>
          <cell r="R8696" t="str">
            <v>YC01</v>
          </cell>
          <cell r="S8696">
            <v>1.78</v>
          </cell>
        </row>
        <row r="8697">
          <cell r="M8697" t="str">
            <v>SCS0001451</v>
          </cell>
          <cell r="N8697" t="str">
            <v>L4527</v>
          </cell>
          <cell r="O8697" t="str">
            <v>支撑钢丝￠5*415</v>
          </cell>
          <cell r="Q8697">
            <v>2712</v>
          </cell>
          <cell r="R8697" t="str">
            <v>YC10</v>
          </cell>
          <cell r="S8697">
            <v>0.71</v>
          </cell>
        </row>
        <row r="8698">
          <cell r="M8698" t="str">
            <v>SCS0003140</v>
          </cell>
          <cell r="N8698">
            <v>1913101</v>
          </cell>
          <cell r="O8698" t="str">
            <v>后排六分靠背防尘罩总成</v>
          </cell>
          <cell r="P8698" t="str">
            <v>H32B</v>
          </cell>
          <cell r="Q8698">
            <v>1624</v>
          </cell>
          <cell r="R8698" t="str">
            <v>YC01</v>
          </cell>
          <cell r="S8698">
            <v>1.1499999999999999</v>
          </cell>
        </row>
        <row r="8699">
          <cell r="M8699" t="str">
            <v>SCS0001573</v>
          </cell>
          <cell r="N8699" t="str">
            <v>L4527</v>
          </cell>
          <cell r="O8699" t="str">
            <v>坐垫钢丝骨架焊接总成</v>
          </cell>
          <cell r="P8699" t="str">
            <v>C40DB</v>
          </cell>
          <cell r="Q8699">
            <v>1239</v>
          </cell>
          <cell r="R8699" t="str">
            <v>YC03</v>
          </cell>
          <cell r="S8699">
            <v>19.579999999999998</v>
          </cell>
        </row>
        <row r="8700">
          <cell r="M8700" t="str">
            <v>SCS0003141</v>
          </cell>
          <cell r="N8700">
            <v>1913101</v>
          </cell>
          <cell r="O8700" t="str">
            <v>后排四分靠背防尘罩总成</v>
          </cell>
          <cell r="P8700" t="str">
            <v>H32B</v>
          </cell>
          <cell r="Q8700">
            <v>1634</v>
          </cell>
          <cell r="R8700" t="str">
            <v>YC01</v>
          </cell>
          <cell r="S8700">
            <v>0.96</v>
          </cell>
        </row>
        <row r="8701">
          <cell r="M8701" t="str">
            <v>SCS0001577</v>
          </cell>
          <cell r="N8701" t="str">
            <v>L4527</v>
          </cell>
          <cell r="O8701" t="str">
            <v>四分背横向钢丝1(上)</v>
          </cell>
          <cell r="P8701" t="str">
            <v>C40DB</v>
          </cell>
          <cell r="Q8701">
            <v>10</v>
          </cell>
          <cell r="R8701" t="str">
            <v>YC10</v>
          </cell>
          <cell r="S8701">
            <v>0.78</v>
          </cell>
        </row>
        <row r="8702">
          <cell r="M8702" t="str">
            <v>SCS0003144</v>
          </cell>
          <cell r="N8702">
            <v>1913101</v>
          </cell>
          <cell r="O8702" t="str">
            <v>后排座垫防尘罩总成</v>
          </cell>
          <cell r="P8702" t="str">
            <v>H32B</v>
          </cell>
          <cell r="Q8702">
            <v>1619</v>
          </cell>
          <cell r="R8702" t="str">
            <v>YC01</v>
          </cell>
          <cell r="S8702">
            <v>1.58</v>
          </cell>
        </row>
        <row r="8703">
          <cell r="M8703" t="str">
            <v>SCS0001578</v>
          </cell>
          <cell r="N8703" t="str">
            <v>L4527</v>
          </cell>
          <cell r="O8703" t="str">
            <v>四分背横向钢丝2(下)</v>
          </cell>
          <cell r="P8703" t="str">
            <v>C40DB</v>
          </cell>
          <cell r="Q8703">
            <v>10</v>
          </cell>
          <cell r="R8703" t="str">
            <v>YC10</v>
          </cell>
          <cell r="S8703">
            <v>0.76</v>
          </cell>
        </row>
        <row r="8704">
          <cell r="M8704" t="str">
            <v>SCS0003196</v>
          </cell>
          <cell r="N8704">
            <v>1913101</v>
          </cell>
          <cell r="O8704" t="str">
            <v>靠背包装袋</v>
          </cell>
          <cell r="P8704" t="str">
            <v>C40D</v>
          </cell>
          <cell r="Q8704">
            <v>398</v>
          </cell>
          <cell r="R8704" t="str">
            <v>YC01</v>
          </cell>
          <cell r="S8704">
            <v>1.93</v>
          </cell>
        </row>
        <row r="8705">
          <cell r="M8705" t="str">
            <v>SCS0001585</v>
          </cell>
          <cell r="N8705" t="str">
            <v>L4527</v>
          </cell>
          <cell r="O8705" t="str">
            <v>六分背横向钢丝1(上)</v>
          </cell>
          <cell r="P8705" t="str">
            <v>C40DB</v>
          </cell>
          <cell r="Q8705">
            <v>10</v>
          </cell>
          <cell r="R8705" t="str">
            <v>YC10</v>
          </cell>
          <cell r="S8705">
            <v>1.19</v>
          </cell>
        </row>
        <row r="8706">
          <cell r="M8706" t="str">
            <v>SCS0003198</v>
          </cell>
          <cell r="N8706">
            <v>1913101</v>
          </cell>
          <cell r="O8706" t="str">
            <v>坐垫包装套</v>
          </cell>
          <cell r="P8706" t="str">
            <v>C40D</v>
          </cell>
          <cell r="Q8706">
            <v>405</v>
          </cell>
          <cell r="R8706" t="str">
            <v>YC01</v>
          </cell>
          <cell r="S8706">
            <v>1.72</v>
          </cell>
        </row>
        <row r="8707">
          <cell r="M8707" t="str">
            <v>SCS0001586</v>
          </cell>
          <cell r="N8707" t="str">
            <v>L4527</v>
          </cell>
          <cell r="O8707" t="str">
            <v>六分背横向钢丝2(下)</v>
          </cell>
          <cell r="P8707" t="str">
            <v>C40DB</v>
          </cell>
          <cell r="Q8707">
            <v>10</v>
          </cell>
          <cell r="R8707" t="str">
            <v>YC10</v>
          </cell>
          <cell r="S8707">
            <v>1.17</v>
          </cell>
        </row>
        <row r="8708">
          <cell r="M8708" t="str">
            <v>SCS0005398</v>
          </cell>
          <cell r="N8708">
            <v>1913101</v>
          </cell>
          <cell r="O8708" t="str">
            <v>前排座椅防尘罩总成</v>
          </cell>
          <cell r="P8708" t="str">
            <v>P203</v>
          </cell>
          <cell r="Q8708">
            <v>1942</v>
          </cell>
          <cell r="R8708" t="str">
            <v>YC01</v>
          </cell>
          <cell r="S8708">
            <v>2</v>
          </cell>
        </row>
        <row r="8709">
          <cell r="M8709" t="str">
            <v>SCS0001587</v>
          </cell>
          <cell r="N8709" t="str">
            <v>L4527</v>
          </cell>
          <cell r="O8709" t="str">
            <v>后面套打钉钢丝2(L型)</v>
          </cell>
          <cell r="P8709" t="str">
            <v>C40DB</v>
          </cell>
          <cell r="Q8709">
            <v>10</v>
          </cell>
          <cell r="R8709" t="str">
            <v>YC10</v>
          </cell>
          <cell r="S8709">
            <v>0.92</v>
          </cell>
        </row>
        <row r="8710">
          <cell r="M8710" t="str">
            <v>SCS0005478</v>
          </cell>
          <cell r="N8710">
            <v>1913101</v>
          </cell>
          <cell r="O8710" t="str">
            <v>后排座椅包装袋</v>
          </cell>
          <cell r="P8710" t="str">
            <v>P203</v>
          </cell>
          <cell r="Q8710">
            <v>780</v>
          </cell>
          <cell r="R8710" t="str">
            <v>YC01</v>
          </cell>
          <cell r="S8710">
            <v>3.9</v>
          </cell>
        </row>
        <row r="8711">
          <cell r="M8711" t="str">
            <v>SCS0001593</v>
          </cell>
          <cell r="N8711" t="str">
            <v>L4527</v>
          </cell>
          <cell r="O8711" t="str">
            <v>靠背合棉支撑钢丝总成</v>
          </cell>
          <cell r="P8711" t="str">
            <v>C40DB</v>
          </cell>
          <cell r="Q8711">
            <v>20</v>
          </cell>
          <cell r="R8711" t="str">
            <v>YC03</v>
          </cell>
          <cell r="S8711">
            <v>3.98</v>
          </cell>
        </row>
        <row r="8712">
          <cell r="M8712" t="str">
            <v>SCS0002868</v>
          </cell>
          <cell r="N8712">
            <v>1913101</v>
          </cell>
          <cell r="O8712" t="str">
            <v>驾座总成塑料包装袋</v>
          </cell>
          <cell r="P8712" t="str">
            <v>M20</v>
          </cell>
          <cell r="Q8712">
            <v>7</v>
          </cell>
          <cell r="R8712" t="str">
            <v>YC01</v>
          </cell>
          <cell r="S8712">
            <v>1.78</v>
          </cell>
        </row>
        <row r="8713">
          <cell r="M8713" t="str">
            <v>SCS0001654</v>
          </cell>
          <cell r="N8713" t="str">
            <v>L4527</v>
          </cell>
          <cell r="O8713" t="str">
            <v>支持下端钢丝2(六分)</v>
          </cell>
          <cell r="P8713" t="str">
            <v>C40DB</v>
          </cell>
          <cell r="Q8713">
            <v>10</v>
          </cell>
          <cell r="R8713" t="str">
            <v>YC10</v>
          </cell>
          <cell r="S8713">
            <v>1.2</v>
          </cell>
        </row>
        <row r="8714">
          <cell r="M8714" t="str">
            <v>SCS0003140</v>
          </cell>
          <cell r="N8714">
            <v>1913101</v>
          </cell>
          <cell r="O8714" t="str">
            <v>后排六分靠背防尘罩总成</v>
          </cell>
          <cell r="P8714" t="str">
            <v>H32B</v>
          </cell>
          <cell r="Q8714">
            <v>516</v>
          </cell>
          <cell r="R8714" t="str">
            <v>YC01</v>
          </cell>
          <cell r="S8714">
            <v>1.1499999999999999</v>
          </cell>
        </row>
        <row r="8715">
          <cell r="M8715" t="str">
            <v>SCS0001655</v>
          </cell>
          <cell r="N8715" t="str">
            <v>L4527</v>
          </cell>
          <cell r="O8715" t="str">
            <v>支持下端钢丝1（四分）</v>
          </cell>
          <cell r="P8715" t="str">
            <v>C40DB</v>
          </cell>
          <cell r="Q8715">
            <v>10</v>
          </cell>
          <cell r="R8715" t="str">
            <v>YC10</v>
          </cell>
          <cell r="S8715">
            <v>0.82</v>
          </cell>
        </row>
        <row r="8716">
          <cell r="M8716" t="str">
            <v>SCS0003141</v>
          </cell>
          <cell r="N8716">
            <v>1913101</v>
          </cell>
          <cell r="O8716" t="str">
            <v>后排四分靠背防尘罩总成</v>
          </cell>
          <cell r="P8716" t="str">
            <v>H32B</v>
          </cell>
          <cell r="Q8716">
            <v>600</v>
          </cell>
          <cell r="R8716" t="str">
            <v>YC01</v>
          </cell>
          <cell r="S8716">
            <v>0.96</v>
          </cell>
        </row>
        <row r="8717">
          <cell r="M8717" t="str">
            <v>SCS0005386</v>
          </cell>
          <cell r="N8717" t="str">
            <v>L4527</v>
          </cell>
          <cell r="O8717" t="str">
            <v>靠背泡沫支撑钢丝</v>
          </cell>
          <cell r="P8717" t="str">
            <v>P203前排</v>
          </cell>
          <cell r="Q8717">
            <v>2754</v>
          </cell>
          <cell r="R8717" t="str">
            <v>YC10</v>
          </cell>
          <cell r="S8717">
            <v>0.59</v>
          </cell>
        </row>
        <row r="8718">
          <cell r="M8718" t="str">
            <v>SCS0003144</v>
          </cell>
          <cell r="N8718">
            <v>1913101</v>
          </cell>
          <cell r="O8718" t="str">
            <v>后排座垫防尘罩总成</v>
          </cell>
          <cell r="P8718" t="str">
            <v>H32B</v>
          </cell>
          <cell r="Q8718">
            <v>10</v>
          </cell>
          <cell r="R8718" t="str">
            <v>YC01</v>
          </cell>
          <cell r="S8718">
            <v>1.58</v>
          </cell>
        </row>
        <row r="8719">
          <cell r="M8719" t="str">
            <v>SCS0005387</v>
          </cell>
          <cell r="N8719" t="str">
            <v>L4527</v>
          </cell>
          <cell r="O8719" t="str">
            <v>靠背面套上固定钢丝</v>
          </cell>
          <cell r="P8719" t="str">
            <v>P203前排</v>
          </cell>
          <cell r="Q8719">
            <v>2754</v>
          </cell>
          <cell r="R8719" t="str">
            <v>YC10</v>
          </cell>
          <cell r="S8719">
            <v>0.53</v>
          </cell>
        </row>
        <row r="8720">
          <cell r="M8720" t="str">
            <v>SCS0000961</v>
          </cell>
          <cell r="N8720" t="str">
            <v>L4488</v>
          </cell>
          <cell r="O8720" t="str">
            <v>前脚架总成L</v>
          </cell>
          <cell r="Q8720">
            <v>399</v>
          </cell>
          <cell r="R8720" t="str">
            <v>YC01</v>
          </cell>
          <cell r="S8720">
            <v>9.07</v>
          </cell>
        </row>
        <row r="8721">
          <cell r="M8721" t="str">
            <v>SCS0005390</v>
          </cell>
          <cell r="N8721" t="str">
            <v>L4527</v>
          </cell>
          <cell r="O8721" t="str">
            <v>靠背下支撑钢丝A</v>
          </cell>
          <cell r="P8721" t="str">
            <v>P203前排</v>
          </cell>
          <cell r="Q8721">
            <v>2754</v>
          </cell>
          <cell r="R8721" t="str">
            <v>YC10</v>
          </cell>
          <cell r="S8721">
            <v>0.93</v>
          </cell>
        </row>
        <row r="8722">
          <cell r="M8722" t="str">
            <v>SCS0000962</v>
          </cell>
          <cell r="N8722" t="str">
            <v>L4488</v>
          </cell>
          <cell r="O8722" t="str">
            <v>前脚架总成R</v>
          </cell>
          <cell r="Q8722">
            <v>399</v>
          </cell>
          <cell r="R8722" t="str">
            <v>YC01</v>
          </cell>
          <cell r="S8722">
            <v>9.07</v>
          </cell>
        </row>
        <row r="8723">
          <cell r="M8723" t="str">
            <v>SCS0005391</v>
          </cell>
          <cell r="N8723" t="str">
            <v>L4527</v>
          </cell>
          <cell r="O8723" t="str">
            <v>靠背下支撑钢丝B</v>
          </cell>
          <cell r="P8723" t="str">
            <v>P203前排</v>
          </cell>
          <cell r="Q8723">
            <v>2754</v>
          </cell>
          <cell r="R8723" t="str">
            <v>YC10</v>
          </cell>
          <cell r="S8723">
            <v>0.56999999999999995</v>
          </cell>
        </row>
        <row r="8724">
          <cell r="M8724" t="str">
            <v>SCS0000994</v>
          </cell>
          <cell r="N8724" t="str">
            <v>L4488</v>
          </cell>
          <cell r="O8724" t="str">
            <v>左侧座椅靠背骨架总成</v>
          </cell>
          <cell r="P8724" t="str">
            <v>M20</v>
          </cell>
          <cell r="Q8724">
            <v>401</v>
          </cell>
          <cell r="R8724" t="str">
            <v>YC01</v>
          </cell>
          <cell r="S8724">
            <v>54.23</v>
          </cell>
        </row>
        <row r="8725">
          <cell r="M8725" t="str">
            <v>SCS0005392</v>
          </cell>
          <cell r="N8725" t="str">
            <v>L4527</v>
          </cell>
          <cell r="O8725" t="str">
            <v>靠背下支撑钢丝C</v>
          </cell>
          <cell r="P8725" t="str">
            <v>P203前排</v>
          </cell>
          <cell r="Q8725">
            <v>2754</v>
          </cell>
          <cell r="R8725" t="str">
            <v>YC10</v>
          </cell>
          <cell r="S8725">
            <v>0.37</v>
          </cell>
        </row>
        <row r="8726">
          <cell r="M8726" t="str">
            <v>SCS0000995</v>
          </cell>
          <cell r="N8726" t="str">
            <v>L4488</v>
          </cell>
          <cell r="O8726" t="str">
            <v>右侧座椅靠背骨架总成</v>
          </cell>
          <cell r="P8726" t="str">
            <v>M20</v>
          </cell>
          <cell r="Q8726">
            <v>401</v>
          </cell>
          <cell r="R8726" t="str">
            <v>YC01</v>
          </cell>
          <cell r="S8726">
            <v>23.96</v>
          </cell>
        </row>
        <row r="8727">
          <cell r="M8727" t="str">
            <v>SCS0006632</v>
          </cell>
          <cell r="N8727" t="str">
            <v>L4527</v>
          </cell>
          <cell r="O8727" t="str">
            <v>扶手打钉钢丝左</v>
          </cell>
          <cell r="P8727" t="str">
            <v>P203后排整体背</v>
          </cell>
          <cell r="Q8727">
            <v>563</v>
          </cell>
          <cell r="R8727" t="str">
            <v>YC10</v>
          </cell>
          <cell r="S8727">
            <v>0.6</v>
          </cell>
        </row>
        <row r="8728">
          <cell r="M8728" t="str">
            <v>SCS0000997</v>
          </cell>
          <cell r="N8728" t="str">
            <v>L4488</v>
          </cell>
          <cell r="O8728" t="str">
            <v>左侧座椅座垫骨架总成</v>
          </cell>
          <cell r="P8728" t="str">
            <v>M20</v>
          </cell>
          <cell r="Q8728">
            <v>401</v>
          </cell>
          <cell r="R8728" t="str">
            <v>YC01</v>
          </cell>
          <cell r="S8728">
            <v>125.2</v>
          </cell>
        </row>
        <row r="8729">
          <cell r="M8729" t="str">
            <v>SCS0006633</v>
          </cell>
          <cell r="N8729" t="str">
            <v>L4527</v>
          </cell>
          <cell r="O8729" t="str">
            <v>扶手打钉钢丝右</v>
          </cell>
          <cell r="P8729" t="str">
            <v>P203后排整体背</v>
          </cell>
          <cell r="Q8729">
            <v>563</v>
          </cell>
          <cell r="R8729" t="str">
            <v>YC10</v>
          </cell>
          <cell r="S8729">
            <v>0.6</v>
          </cell>
        </row>
        <row r="8730">
          <cell r="M8730" t="str">
            <v>SCS0000998</v>
          </cell>
          <cell r="N8730" t="str">
            <v>L4488</v>
          </cell>
          <cell r="O8730" t="str">
            <v>右侧座椅座垫骨架总成</v>
          </cell>
          <cell r="P8730" t="str">
            <v>M20</v>
          </cell>
          <cell r="Q8730">
            <v>401</v>
          </cell>
          <cell r="R8730" t="str">
            <v>YC01</v>
          </cell>
          <cell r="S8730">
            <v>91</v>
          </cell>
        </row>
        <row r="8731">
          <cell r="M8731" t="str">
            <v>SCS0006634</v>
          </cell>
          <cell r="N8731" t="str">
            <v>L4527</v>
          </cell>
          <cell r="O8731" t="str">
            <v>车身连接钢丝-右</v>
          </cell>
          <cell r="P8731" t="str">
            <v>P203后排整体背</v>
          </cell>
          <cell r="Q8731">
            <v>953</v>
          </cell>
          <cell r="R8731" t="str">
            <v>YC10</v>
          </cell>
          <cell r="S8731">
            <v>0.39</v>
          </cell>
        </row>
        <row r="8732">
          <cell r="M8732" t="str">
            <v>SCS0001001</v>
          </cell>
          <cell r="N8732" t="str">
            <v>L4488</v>
          </cell>
          <cell r="O8732" t="str">
            <v>三人靠背骨架总成</v>
          </cell>
          <cell r="P8732" t="str">
            <v>M20(不带头枕)</v>
          </cell>
          <cell r="Q8732">
            <v>399</v>
          </cell>
          <cell r="R8732" t="str">
            <v>YC01</v>
          </cell>
          <cell r="S8732">
            <v>58.56</v>
          </cell>
        </row>
        <row r="8733">
          <cell r="M8733" t="str">
            <v>SCS0006635</v>
          </cell>
          <cell r="N8733" t="str">
            <v>L4527</v>
          </cell>
          <cell r="O8733" t="str">
            <v>车身连接钢丝-左</v>
          </cell>
          <cell r="P8733" t="str">
            <v>P203后排整体背</v>
          </cell>
          <cell r="Q8733">
            <v>953</v>
          </cell>
          <cell r="R8733" t="str">
            <v>YC10</v>
          </cell>
          <cell r="S8733">
            <v>0.39</v>
          </cell>
        </row>
        <row r="8734">
          <cell r="M8734" t="str">
            <v>SCS0001003</v>
          </cell>
          <cell r="N8734" t="str">
            <v>L4488</v>
          </cell>
          <cell r="O8734" t="str">
            <v>三人座垫骨架总成</v>
          </cell>
          <cell r="P8734" t="str">
            <v>M20</v>
          </cell>
          <cell r="Q8734">
            <v>399</v>
          </cell>
          <cell r="R8734" t="str">
            <v>YC01</v>
          </cell>
          <cell r="S8734">
            <v>98.54</v>
          </cell>
        </row>
        <row r="8735">
          <cell r="M8735" t="str">
            <v>SCS0006636</v>
          </cell>
          <cell r="N8735" t="str">
            <v>L4527</v>
          </cell>
          <cell r="O8735" t="str">
            <v>扶手泡沫支撑钢丝</v>
          </cell>
          <cell r="P8735" t="str">
            <v>P203后排整体背</v>
          </cell>
          <cell r="Q8735">
            <v>563</v>
          </cell>
          <cell r="R8735" t="str">
            <v>YC10</v>
          </cell>
          <cell r="S8735">
            <v>0.49</v>
          </cell>
        </row>
        <row r="8736">
          <cell r="M8736" t="str">
            <v>SCS0011730</v>
          </cell>
          <cell r="N8736">
            <v>1950401</v>
          </cell>
          <cell r="O8736" t="str">
            <v>安全带卷轴器总成</v>
          </cell>
          <cell r="P8736" t="str">
            <v>C32B-F05出口车用</v>
          </cell>
          <cell r="Q8736">
            <v>12</v>
          </cell>
          <cell r="R8736" t="str">
            <v>YC01</v>
          </cell>
          <cell r="S8736">
            <v>31.32</v>
          </cell>
        </row>
        <row r="8737">
          <cell r="M8737" t="str">
            <v>SCS0006637</v>
          </cell>
          <cell r="N8737" t="str">
            <v>L4527</v>
          </cell>
          <cell r="O8737" t="str">
            <v>靠背左侧打钉钢丝</v>
          </cell>
          <cell r="P8737" t="str">
            <v>P203后排整体背</v>
          </cell>
          <cell r="Q8737">
            <v>953</v>
          </cell>
          <cell r="R8737" t="str">
            <v>YC10</v>
          </cell>
          <cell r="S8737">
            <v>0.69</v>
          </cell>
        </row>
        <row r="8738">
          <cell r="M8738" t="str">
            <v>SCS0001200</v>
          </cell>
          <cell r="N8738">
            <v>1950401</v>
          </cell>
          <cell r="O8738" t="str">
            <v>后排座椅安全带卷收器</v>
          </cell>
          <cell r="P8738" t="str">
            <v>C33D国际版</v>
          </cell>
          <cell r="Q8738">
            <v>70</v>
          </cell>
          <cell r="R8738" t="str">
            <v>YC01</v>
          </cell>
          <cell r="S8738">
            <v>29.52</v>
          </cell>
        </row>
        <row r="8739">
          <cell r="M8739" t="str">
            <v>SCS0006638</v>
          </cell>
          <cell r="N8739" t="str">
            <v>L4527</v>
          </cell>
          <cell r="O8739" t="str">
            <v>靠背右侧打钉钢丝</v>
          </cell>
          <cell r="P8739" t="str">
            <v>P203后排整体背</v>
          </cell>
          <cell r="Q8739">
            <v>953</v>
          </cell>
          <cell r="R8739" t="str">
            <v>YC10</v>
          </cell>
          <cell r="S8739">
            <v>0.69</v>
          </cell>
        </row>
        <row r="8740">
          <cell r="M8740" t="str">
            <v>SCS0001277</v>
          </cell>
          <cell r="N8740">
            <v>1950401</v>
          </cell>
          <cell r="O8740" t="str">
            <v>卷轴器总成</v>
          </cell>
          <cell r="P8740" t="str">
            <v>H32B(自带安装螺母)</v>
          </cell>
          <cell r="Q8740">
            <v>1612</v>
          </cell>
          <cell r="R8740" t="str">
            <v>YC01</v>
          </cell>
          <cell r="S8740">
            <v>31.32</v>
          </cell>
        </row>
        <row r="8741">
          <cell r="M8741" t="str">
            <v>SCS0006639</v>
          </cell>
          <cell r="N8741" t="str">
            <v>L4527</v>
          </cell>
          <cell r="O8741" t="str">
            <v>靠背上侧打钉钢丝</v>
          </cell>
          <cell r="P8741" t="str">
            <v>P203后排整体背</v>
          </cell>
          <cell r="Q8741">
            <v>953</v>
          </cell>
          <cell r="R8741" t="str">
            <v>YC10</v>
          </cell>
          <cell r="S8741">
            <v>0.71</v>
          </cell>
        </row>
        <row r="8742">
          <cell r="M8742" t="str">
            <v>SCS0001369</v>
          </cell>
          <cell r="N8742">
            <v>1950401</v>
          </cell>
          <cell r="O8742" t="str">
            <v>驾驶员安全带锁扣</v>
          </cell>
          <cell r="P8742" t="str">
            <v>C33D</v>
          </cell>
          <cell r="Q8742">
            <v>140</v>
          </cell>
          <cell r="R8742" t="str">
            <v>YC01</v>
          </cell>
          <cell r="S8742">
            <v>13.68</v>
          </cell>
        </row>
        <row r="8743">
          <cell r="M8743" t="str">
            <v>SCS0006640</v>
          </cell>
          <cell r="N8743" t="str">
            <v>L4527</v>
          </cell>
          <cell r="O8743" t="str">
            <v>靠背右上侧打钉钢丝</v>
          </cell>
          <cell r="P8743" t="str">
            <v>P203后排整体背</v>
          </cell>
          <cell r="Q8743">
            <v>953</v>
          </cell>
          <cell r="R8743" t="str">
            <v>YC10</v>
          </cell>
          <cell r="S8743">
            <v>0.48</v>
          </cell>
        </row>
        <row r="8744">
          <cell r="M8744" t="str">
            <v>SCS0006183</v>
          </cell>
          <cell r="N8744">
            <v>1950401</v>
          </cell>
          <cell r="O8744" t="str">
            <v>副驾安全带锁扣总成</v>
          </cell>
          <cell r="P8744" t="str">
            <v>C32B-F05（豪华版）</v>
          </cell>
          <cell r="Q8744">
            <v>1686</v>
          </cell>
          <cell r="R8744" t="str">
            <v>YC01</v>
          </cell>
          <cell r="S8744">
            <v>13.98</v>
          </cell>
        </row>
        <row r="8745">
          <cell r="M8745" t="str">
            <v>SCS0006641</v>
          </cell>
          <cell r="N8745" t="str">
            <v>L4527</v>
          </cell>
          <cell r="O8745" t="str">
            <v>靠背左上侧打钉钢丝</v>
          </cell>
          <cell r="P8745" t="str">
            <v>P203后排整体背</v>
          </cell>
          <cell r="Q8745">
            <v>953</v>
          </cell>
          <cell r="R8745" t="str">
            <v>YC10</v>
          </cell>
          <cell r="S8745">
            <v>0.48</v>
          </cell>
        </row>
        <row r="8746">
          <cell r="M8746" t="str">
            <v>SCS0006185</v>
          </cell>
          <cell r="N8746">
            <v>1950401</v>
          </cell>
          <cell r="O8746" t="str">
            <v>正驾安全带锁扣总成</v>
          </cell>
          <cell r="P8746" t="str">
            <v>C32B-F05（豪华版）</v>
          </cell>
          <cell r="Q8746">
            <v>1688</v>
          </cell>
          <cell r="R8746" t="str">
            <v>YC01</v>
          </cell>
          <cell r="S8746">
            <v>14.43</v>
          </cell>
        </row>
        <row r="8747">
          <cell r="M8747" t="str">
            <v>SCS0006642</v>
          </cell>
          <cell r="N8747" t="str">
            <v>L4527</v>
          </cell>
          <cell r="O8747" t="str">
            <v>靠背中间支撑钢丝</v>
          </cell>
          <cell r="P8747" t="str">
            <v>P203后排整体背</v>
          </cell>
          <cell r="Q8747">
            <v>953</v>
          </cell>
          <cell r="R8747" t="str">
            <v>YC10</v>
          </cell>
          <cell r="S8747">
            <v>1.06</v>
          </cell>
        </row>
        <row r="8748">
          <cell r="M8748" t="str">
            <v>SCS0001372</v>
          </cell>
          <cell r="N8748">
            <v>1913100</v>
          </cell>
          <cell r="O8748" t="str">
            <v>背骨架头枕支管A(左)</v>
          </cell>
          <cell r="P8748" t="str">
            <v>H32B</v>
          </cell>
          <cell r="Q8748">
            <v>9306</v>
          </cell>
          <cell r="R8748" t="str">
            <v>YC10</v>
          </cell>
          <cell r="S8748">
            <v>0.78</v>
          </cell>
        </row>
        <row r="8749">
          <cell r="M8749" t="str">
            <v>SCS0006643</v>
          </cell>
          <cell r="N8749" t="str">
            <v>L4527</v>
          </cell>
          <cell r="O8749" t="str">
            <v>靠背下端打钉钢丝</v>
          </cell>
          <cell r="P8749" t="str">
            <v>P203后排整体背</v>
          </cell>
          <cell r="Q8749">
            <v>953</v>
          </cell>
          <cell r="R8749" t="str">
            <v>YC10</v>
          </cell>
          <cell r="S8749">
            <v>1.1499999999999999</v>
          </cell>
        </row>
        <row r="8750">
          <cell r="M8750" t="str">
            <v>SCS0001373</v>
          </cell>
          <cell r="N8750">
            <v>1913100</v>
          </cell>
          <cell r="O8750" t="str">
            <v>背骨架头枕支管B(右)</v>
          </cell>
          <cell r="P8750" t="str">
            <v>H32B</v>
          </cell>
          <cell r="Q8750">
            <v>9306</v>
          </cell>
          <cell r="R8750" t="str">
            <v>YC10</v>
          </cell>
          <cell r="S8750">
            <v>0.78</v>
          </cell>
        </row>
        <row r="8751">
          <cell r="M8751" t="str">
            <v>SCS0006645</v>
          </cell>
          <cell r="N8751" t="str">
            <v>L4527</v>
          </cell>
          <cell r="O8751" t="str">
            <v>靠背合棉侧翼支撑钢丝左</v>
          </cell>
          <cell r="P8751" t="str">
            <v>P203后排整体背</v>
          </cell>
          <cell r="Q8751">
            <v>953</v>
          </cell>
          <cell r="R8751" t="str">
            <v>YC10</v>
          </cell>
          <cell r="S8751">
            <v>0.88</v>
          </cell>
        </row>
        <row r="8752">
          <cell r="M8752" t="str">
            <v>SCS0001438</v>
          </cell>
          <cell r="N8752">
            <v>1913100</v>
          </cell>
          <cell r="O8752" t="str">
            <v>靠背锁</v>
          </cell>
          <cell r="P8752" t="str">
            <v>C40D</v>
          </cell>
          <cell r="Q8752">
            <v>780</v>
          </cell>
          <cell r="R8752" t="str">
            <v>YC10</v>
          </cell>
          <cell r="S8752">
            <v>7</v>
          </cell>
        </row>
        <row r="8753">
          <cell r="M8753" t="str">
            <v>SCS0006646</v>
          </cell>
          <cell r="N8753" t="str">
            <v>L4527</v>
          </cell>
          <cell r="O8753" t="str">
            <v>靠背合棉侧翼支撑钢丝右</v>
          </cell>
          <cell r="P8753" t="str">
            <v>P203后排整体背</v>
          </cell>
          <cell r="Q8753">
            <v>953</v>
          </cell>
          <cell r="R8753" t="str">
            <v>YC10</v>
          </cell>
          <cell r="S8753">
            <v>0.88</v>
          </cell>
        </row>
        <row r="8754">
          <cell r="M8754" t="str">
            <v>SCS0001372</v>
          </cell>
          <cell r="N8754">
            <v>1913100</v>
          </cell>
          <cell r="O8754" t="str">
            <v>背骨架头枕支管A(左)</v>
          </cell>
          <cell r="P8754" t="str">
            <v>H32B</v>
          </cell>
          <cell r="Q8754">
            <v>660</v>
          </cell>
          <cell r="R8754" t="str">
            <v>YC10</v>
          </cell>
          <cell r="S8754">
            <v>0.78</v>
          </cell>
        </row>
        <row r="8755">
          <cell r="M8755" t="str">
            <v>SCS0006678</v>
          </cell>
          <cell r="N8755" t="str">
            <v>L4527</v>
          </cell>
          <cell r="O8755" t="str">
            <v>座框左边板组件</v>
          </cell>
          <cell r="P8755" t="str">
            <v>中联座椅</v>
          </cell>
          <cell r="Q8755">
            <v>1805</v>
          </cell>
          <cell r="R8755" t="str">
            <v>YC10</v>
          </cell>
          <cell r="S8755">
            <v>1.86</v>
          </cell>
        </row>
        <row r="8756">
          <cell r="M8756" t="str">
            <v>SCS0001373</v>
          </cell>
          <cell r="N8756">
            <v>1913100</v>
          </cell>
          <cell r="O8756" t="str">
            <v>背骨架头枕支管B(右)</v>
          </cell>
          <cell r="P8756" t="str">
            <v>H32B</v>
          </cell>
          <cell r="Q8756">
            <v>660</v>
          </cell>
          <cell r="R8756" t="str">
            <v>YC10</v>
          </cell>
          <cell r="S8756">
            <v>0.78</v>
          </cell>
        </row>
        <row r="8757">
          <cell r="M8757" t="str">
            <v>SCS0006679</v>
          </cell>
          <cell r="N8757" t="str">
            <v>L4527</v>
          </cell>
          <cell r="O8757" t="str">
            <v>座框右边板组件</v>
          </cell>
          <cell r="P8757" t="str">
            <v>中联座椅</v>
          </cell>
          <cell r="Q8757">
            <v>1805</v>
          </cell>
          <cell r="R8757" t="str">
            <v>YC10</v>
          </cell>
          <cell r="S8757">
            <v>1.36</v>
          </cell>
        </row>
        <row r="8758">
          <cell r="M8758" t="str">
            <v>SCS0001372</v>
          </cell>
          <cell r="N8758">
            <v>1913100</v>
          </cell>
          <cell r="O8758" t="str">
            <v>背骨架头枕支管A(左)</v>
          </cell>
          <cell r="P8758" t="str">
            <v>H32B</v>
          </cell>
          <cell r="Q8758">
            <v>49</v>
          </cell>
          <cell r="R8758" t="str">
            <v>YC10</v>
          </cell>
          <cell r="S8758">
            <v>0.78</v>
          </cell>
        </row>
        <row r="8759">
          <cell r="M8759" t="str">
            <v>SCS0006680</v>
          </cell>
          <cell r="N8759" t="str">
            <v>L4527</v>
          </cell>
          <cell r="O8759" t="str">
            <v>座框钢丝</v>
          </cell>
          <cell r="P8759" t="str">
            <v>中联座椅</v>
          </cell>
          <cell r="Q8759">
            <v>1805</v>
          </cell>
          <cell r="R8759" t="str">
            <v>YC10</v>
          </cell>
          <cell r="S8759">
            <v>0.38</v>
          </cell>
        </row>
        <row r="8760">
          <cell r="M8760" t="str">
            <v>SCS0001373</v>
          </cell>
          <cell r="N8760">
            <v>1913100</v>
          </cell>
          <cell r="O8760" t="str">
            <v>背骨架头枕支管B(右)</v>
          </cell>
          <cell r="P8760" t="str">
            <v>H32B</v>
          </cell>
          <cell r="Q8760">
            <v>49</v>
          </cell>
          <cell r="R8760" t="str">
            <v>YC10</v>
          </cell>
          <cell r="S8760">
            <v>0.78</v>
          </cell>
        </row>
        <row r="8761">
          <cell r="M8761" t="str">
            <v>SCS0006682</v>
          </cell>
          <cell r="N8761" t="str">
            <v>L4527</v>
          </cell>
          <cell r="O8761" t="str">
            <v>座垫蛇簧组件</v>
          </cell>
          <cell r="P8761" t="str">
            <v>中联座椅</v>
          </cell>
          <cell r="Q8761">
            <v>5415</v>
          </cell>
          <cell r="R8761" t="str">
            <v>YC10</v>
          </cell>
          <cell r="S8761">
            <v>0.81</v>
          </cell>
        </row>
        <row r="8762">
          <cell r="M8762" t="str">
            <v>SCS0001372</v>
          </cell>
          <cell r="N8762">
            <v>1913100</v>
          </cell>
          <cell r="O8762" t="str">
            <v>背骨架头枕支管A(左)</v>
          </cell>
          <cell r="P8762" t="str">
            <v>H32B</v>
          </cell>
          <cell r="Q8762">
            <v>156</v>
          </cell>
          <cell r="R8762" t="str">
            <v>YC10</v>
          </cell>
          <cell r="S8762">
            <v>0.78</v>
          </cell>
        </row>
        <row r="8763">
          <cell r="M8763" t="str">
            <v>SCS0006687</v>
          </cell>
          <cell r="N8763" t="str">
            <v>L4527</v>
          </cell>
          <cell r="O8763" t="str">
            <v>靠背骨架总成</v>
          </cell>
          <cell r="P8763" t="str">
            <v>中联座椅</v>
          </cell>
          <cell r="Q8763">
            <v>1610</v>
          </cell>
          <cell r="R8763" t="str">
            <v>YC01</v>
          </cell>
          <cell r="S8763">
            <v>43.17</v>
          </cell>
        </row>
        <row r="8764">
          <cell r="M8764" t="str">
            <v>SCS0001373</v>
          </cell>
          <cell r="N8764">
            <v>1913100</v>
          </cell>
          <cell r="O8764" t="str">
            <v>背骨架头枕支管B(右)</v>
          </cell>
          <cell r="P8764" t="str">
            <v>H32B</v>
          </cell>
          <cell r="Q8764">
            <v>156</v>
          </cell>
          <cell r="R8764" t="str">
            <v>YC10</v>
          </cell>
          <cell r="S8764">
            <v>0.78</v>
          </cell>
        </row>
        <row r="8765">
          <cell r="M8765" t="str">
            <v>SCS0011578</v>
          </cell>
          <cell r="N8765" t="str">
            <v>L4527</v>
          </cell>
          <cell r="O8765" t="str">
            <v>联动片钢衬</v>
          </cell>
          <cell r="P8765" t="str">
            <v>P203</v>
          </cell>
          <cell r="Q8765">
            <v>2336</v>
          </cell>
          <cell r="R8765" t="str">
            <v>YC01</v>
          </cell>
          <cell r="S8765">
            <v>0.52</v>
          </cell>
        </row>
        <row r="8766">
          <cell r="M8766" t="str">
            <v>SCS0002291</v>
          </cell>
          <cell r="N8766">
            <v>1932375</v>
          </cell>
          <cell r="O8766" t="str">
            <v>侧气囊总成-左</v>
          </cell>
          <cell r="P8766" t="str">
            <v>H32B</v>
          </cell>
          <cell r="Q8766">
            <v>5</v>
          </cell>
          <cell r="R8766" t="str">
            <v>YC01</v>
          </cell>
          <cell r="S8766">
            <v>89.24</v>
          </cell>
        </row>
        <row r="8767">
          <cell r="M8767" t="str">
            <v>SCS0001420</v>
          </cell>
          <cell r="N8767" t="str">
            <v>L4527</v>
          </cell>
          <cell r="O8767" t="str">
            <v>横向钢丝3(下)</v>
          </cell>
          <cell r="P8767" t="str">
            <v>C40D</v>
          </cell>
          <cell r="Q8767">
            <v>120</v>
          </cell>
          <cell r="R8767" t="str">
            <v>YC10</v>
          </cell>
          <cell r="S8767">
            <v>1.26</v>
          </cell>
        </row>
        <row r="8768">
          <cell r="M8768" t="str">
            <v>SCS0002292</v>
          </cell>
          <cell r="N8768">
            <v>1932375</v>
          </cell>
          <cell r="O8768" t="str">
            <v>侧气囊总成-右</v>
          </cell>
          <cell r="P8768" t="str">
            <v>H32B</v>
          </cell>
          <cell r="Q8768">
            <v>5</v>
          </cell>
          <cell r="R8768" t="str">
            <v>YC01</v>
          </cell>
          <cell r="S8768">
            <v>89.24</v>
          </cell>
        </row>
        <row r="8769">
          <cell r="M8769" t="str">
            <v>SCS0005788</v>
          </cell>
          <cell r="N8769" t="str">
            <v>L4527</v>
          </cell>
          <cell r="O8769" t="str">
            <v>左侧边板凸焊总成</v>
          </cell>
          <cell r="P8769" t="str">
            <v>P203</v>
          </cell>
          <cell r="Q8769">
            <v>1060</v>
          </cell>
          <cell r="R8769" t="str">
            <v>YC10</v>
          </cell>
          <cell r="S8769">
            <v>6.91</v>
          </cell>
        </row>
        <row r="8770">
          <cell r="M8770" t="str">
            <v>SCS0001022</v>
          </cell>
          <cell r="N8770">
            <v>1913006</v>
          </cell>
          <cell r="O8770" t="str">
            <v>左侧独立扶手骨架总成</v>
          </cell>
          <cell r="P8770" t="str">
            <v>M20</v>
          </cell>
          <cell r="Q8770">
            <v>248</v>
          </cell>
          <cell r="R8770" t="str">
            <v>YC01</v>
          </cell>
          <cell r="S8770">
            <v>15.08</v>
          </cell>
        </row>
        <row r="8771">
          <cell r="M8771" t="str">
            <v>SCS0005789</v>
          </cell>
          <cell r="N8771" t="str">
            <v>L4527</v>
          </cell>
          <cell r="O8771" t="str">
            <v>右侧边板凸焊总成</v>
          </cell>
          <cell r="P8771" t="str">
            <v>P203</v>
          </cell>
          <cell r="Q8771">
            <v>1060</v>
          </cell>
          <cell r="R8771" t="str">
            <v>YC10</v>
          </cell>
          <cell r="S8771">
            <v>6.91</v>
          </cell>
        </row>
        <row r="8772">
          <cell r="M8772" t="str">
            <v>SCS0001317</v>
          </cell>
          <cell r="N8772">
            <v>1913006</v>
          </cell>
          <cell r="O8772" t="str">
            <v>靠背腰部支撑钣金</v>
          </cell>
          <cell r="P8772" t="str">
            <v>H32B</v>
          </cell>
          <cell r="Q8772">
            <v>3680</v>
          </cell>
          <cell r="R8772" t="str">
            <v>YC10</v>
          </cell>
          <cell r="S8772">
            <v>4.24</v>
          </cell>
        </row>
        <row r="8773">
          <cell r="M8773" t="str">
            <v>SCS0005790</v>
          </cell>
          <cell r="N8773" t="str">
            <v>L4527</v>
          </cell>
          <cell r="O8773" t="str">
            <v>扭力杆（P203、C40DB)</v>
          </cell>
          <cell r="P8773" t="str">
            <v>C40DB分别是6.0.6.3</v>
          </cell>
          <cell r="Q8773">
            <v>1666</v>
          </cell>
          <cell r="R8773" t="str">
            <v>YC10</v>
          </cell>
          <cell r="S8773">
            <v>1.42</v>
          </cell>
        </row>
        <row r="8774">
          <cell r="M8774" t="str">
            <v>SCS0004361</v>
          </cell>
          <cell r="N8774">
            <v>1913006</v>
          </cell>
          <cell r="O8774" t="str">
            <v>右侧铰链支撑板总成</v>
          </cell>
          <cell r="P8774" t="str">
            <v>C32B</v>
          </cell>
          <cell r="Q8774">
            <v>1416</v>
          </cell>
          <cell r="R8774" t="str">
            <v>YC01</v>
          </cell>
          <cell r="S8774">
            <v>6.62</v>
          </cell>
        </row>
        <row r="8775">
          <cell r="M8775" t="str">
            <v>SCS0005792</v>
          </cell>
          <cell r="N8775" t="str">
            <v>L4527</v>
          </cell>
          <cell r="O8775" t="str">
            <v>前联动管垫片</v>
          </cell>
          <cell r="P8775" t="str">
            <v>P203</v>
          </cell>
          <cell r="Q8775">
            <v>2336</v>
          </cell>
          <cell r="R8775" t="str">
            <v>YC10</v>
          </cell>
          <cell r="S8775">
            <v>0.28000000000000003</v>
          </cell>
        </row>
        <row r="8776">
          <cell r="M8776" t="str">
            <v>SCS0004362</v>
          </cell>
          <cell r="N8776">
            <v>1913006</v>
          </cell>
          <cell r="O8776" t="str">
            <v>左侧铰链支撑板总成</v>
          </cell>
          <cell r="P8776" t="str">
            <v>C32B</v>
          </cell>
          <cell r="Q8776">
            <v>1416</v>
          </cell>
          <cell r="R8776" t="str">
            <v>YC01</v>
          </cell>
          <cell r="S8776">
            <v>6.62</v>
          </cell>
        </row>
        <row r="8777">
          <cell r="M8777" t="str">
            <v>SCS0005992</v>
          </cell>
          <cell r="N8777" t="str">
            <v>L4527</v>
          </cell>
          <cell r="O8777" t="str">
            <v>主驾罩壳固定钢丝焊接总成</v>
          </cell>
          <cell r="P8777" t="str">
            <v>P203</v>
          </cell>
          <cell r="Q8777">
            <v>1168</v>
          </cell>
          <cell r="R8777" t="str">
            <v>YC10</v>
          </cell>
          <cell r="S8777">
            <v>2.85</v>
          </cell>
        </row>
        <row r="8778">
          <cell r="M8778" t="str">
            <v>SCS0001437</v>
          </cell>
          <cell r="N8778">
            <v>1932683</v>
          </cell>
          <cell r="O8778" t="str">
            <v>拉带总成</v>
          </cell>
          <cell r="P8778" t="str">
            <v>C40D</v>
          </cell>
          <cell r="Q8778">
            <v>390</v>
          </cell>
          <cell r="R8778" t="str">
            <v>YC10</v>
          </cell>
          <cell r="S8778">
            <v>5.8</v>
          </cell>
        </row>
        <row r="8779">
          <cell r="M8779" t="str">
            <v>SCS0005994</v>
          </cell>
          <cell r="N8779" t="str">
            <v>L4527</v>
          </cell>
          <cell r="O8779" t="str">
            <v>座U型支撑管</v>
          </cell>
          <cell r="P8779" t="str">
            <v>P203</v>
          </cell>
          <cell r="Q8779">
            <v>2228</v>
          </cell>
          <cell r="R8779" t="str">
            <v>YC10</v>
          </cell>
          <cell r="S8779">
            <v>3.69</v>
          </cell>
        </row>
        <row r="8780">
          <cell r="M8780" t="str">
            <v>SCS0000857</v>
          </cell>
          <cell r="N8780" t="str">
            <v>L4494</v>
          </cell>
          <cell r="O8780" t="str">
            <v>直钢丝270</v>
          </cell>
          <cell r="Q8780">
            <v>16736</v>
          </cell>
          <cell r="R8780" t="str">
            <v>YC03</v>
          </cell>
          <cell r="S8780">
            <v>0.1</v>
          </cell>
        </row>
        <row r="8781">
          <cell r="M8781" t="str">
            <v>SCS0005995</v>
          </cell>
          <cell r="N8781" t="str">
            <v>L4527</v>
          </cell>
          <cell r="O8781" t="str">
            <v>座垫面套固定钢丝</v>
          </cell>
          <cell r="P8781" t="str">
            <v>P203</v>
          </cell>
          <cell r="Q8781">
            <v>2228</v>
          </cell>
          <cell r="R8781" t="str">
            <v>YC10</v>
          </cell>
          <cell r="S8781">
            <v>0.51</v>
          </cell>
        </row>
        <row r="8782">
          <cell r="M8782" t="str">
            <v>SCS0000858</v>
          </cell>
          <cell r="N8782" t="str">
            <v>L4494</v>
          </cell>
          <cell r="O8782" t="str">
            <v>直钢丝300</v>
          </cell>
          <cell r="P8782" t="str">
            <v>钢丝300</v>
          </cell>
          <cell r="Q8782">
            <v>7038</v>
          </cell>
          <cell r="R8782" t="str">
            <v>YC03</v>
          </cell>
          <cell r="S8782">
            <v>0.11</v>
          </cell>
        </row>
        <row r="8783">
          <cell r="M8783" t="str">
            <v>SCS0005996</v>
          </cell>
          <cell r="N8783" t="str">
            <v>L4527</v>
          </cell>
          <cell r="O8783" t="str">
            <v>座垫支撑钢丝A</v>
          </cell>
          <cell r="P8783" t="str">
            <v>P203</v>
          </cell>
          <cell r="Q8783">
            <v>2228</v>
          </cell>
          <cell r="R8783" t="str">
            <v>YC10</v>
          </cell>
          <cell r="S8783">
            <v>0.54</v>
          </cell>
        </row>
        <row r="8784">
          <cell r="M8784" t="str">
            <v>SCS0000860</v>
          </cell>
          <cell r="N8784" t="str">
            <v>L4494</v>
          </cell>
          <cell r="O8784" t="str">
            <v>直钢丝350</v>
          </cell>
          <cell r="Q8784">
            <v>8658</v>
          </cell>
          <cell r="R8784" t="str">
            <v>YC03</v>
          </cell>
          <cell r="S8784">
            <v>0.13</v>
          </cell>
        </row>
        <row r="8785">
          <cell r="M8785" t="str">
            <v>SCS0005997</v>
          </cell>
          <cell r="N8785" t="str">
            <v>L4527</v>
          </cell>
          <cell r="O8785" t="str">
            <v>座垫支撑钢丝B</v>
          </cell>
          <cell r="P8785" t="str">
            <v>P203</v>
          </cell>
          <cell r="Q8785">
            <v>2228</v>
          </cell>
          <cell r="R8785" t="str">
            <v>YC10</v>
          </cell>
          <cell r="S8785">
            <v>0.26</v>
          </cell>
        </row>
        <row r="8786">
          <cell r="M8786" t="str">
            <v>SCS0000862</v>
          </cell>
          <cell r="N8786" t="str">
            <v>L4494</v>
          </cell>
          <cell r="O8786" t="str">
            <v>直钢丝400</v>
          </cell>
          <cell r="Q8786">
            <v>15501</v>
          </cell>
          <cell r="R8786" t="str">
            <v>YC03</v>
          </cell>
          <cell r="S8786">
            <v>0.16</v>
          </cell>
        </row>
        <row r="8787">
          <cell r="M8787" t="str">
            <v>SCS0005998</v>
          </cell>
          <cell r="N8787" t="str">
            <v>L4527</v>
          </cell>
          <cell r="O8787" t="str">
            <v>L型连接板</v>
          </cell>
          <cell r="P8787" t="str">
            <v>P203</v>
          </cell>
          <cell r="Q8787">
            <v>4456</v>
          </cell>
          <cell r="R8787" t="str">
            <v>YC10</v>
          </cell>
          <cell r="S8787">
            <v>0.41</v>
          </cell>
        </row>
        <row r="8788">
          <cell r="M8788" t="str">
            <v>SCS0000911</v>
          </cell>
          <cell r="N8788" t="str">
            <v>L4494</v>
          </cell>
          <cell r="O8788" t="str">
            <v>支撑杆</v>
          </cell>
          <cell r="Q8788">
            <v>500</v>
          </cell>
          <cell r="R8788" t="str">
            <v>YC01</v>
          </cell>
          <cell r="S8788">
            <v>3.26</v>
          </cell>
        </row>
        <row r="8789">
          <cell r="M8789" t="str">
            <v>SCS0005999</v>
          </cell>
          <cell r="N8789" t="str">
            <v>L4527</v>
          </cell>
          <cell r="O8789" t="str">
            <v>前横管</v>
          </cell>
          <cell r="P8789" t="str">
            <v>P203</v>
          </cell>
          <cell r="Q8789">
            <v>2228</v>
          </cell>
          <cell r="R8789" t="str">
            <v>YC10</v>
          </cell>
          <cell r="S8789">
            <v>1.5</v>
          </cell>
        </row>
        <row r="8790">
          <cell r="M8790" t="str">
            <v>SCS0000926</v>
          </cell>
          <cell r="N8790" t="str">
            <v>L4494</v>
          </cell>
          <cell r="O8790" t="str">
            <v>直钢丝475</v>
          </cell>
          <cell r="Q8790">
            <v>3935</v>
          </cell>
          <cell r="R8790" t="str">
            <v>YC03</v>
          </cell>
          <cell r="S8790">
            <v>0.19</v>
          </cell>
        </row>
        <row r="8791">
          <cell r="M8791" t="str">
            <v>SCS0006003</v>
          </cell>
          <cell r="N8791" t="str">
            <v>L4527</v>
          </cell>
          <cell r="O8791" t="str">
            <v>前联动管</v>
          </cell>
          <cell r="P8791" t="str">
            <v>P203</v>
          </cell>
          <cell r="Q8791">
            <v>1168</v>
          </cell>
          <cell r="R8791" t="str">
            <v>YC10</v>
          </cell>
          <cell r="S8791">
            <v>2.89</v>
          </cell>
        </row>
        <row r="8792">
          <cell r="M8792" t="str">
            <v>SCS0001005</v>
          </cell>
          <cell r="N8792" t="str">
            <v>L4494</v>
          </cell>
          <cell r="O8792" t="str">
            <v>直钢丝200</v>
          </cell>
          <cell r="Q8792">
            <v>2739</v>
          </cell>
          <cell r="R8792" t="str">
            <v>YC03</v>
          </cell>
          <cell r="S8792">
            <v>0.09</v>
          </cell>
        </row>
        <row r="8793">
          <cell r="M8793" t="str">
            <v>SCS0006004</v>
          </cell>
          <cell r="N8793" t="str">
            <v>L4527</v>
          </cell>
          <cell r="O8793" t="str">
            <v>后联动管</v>
          </cell>
          <cell r="P8793" t="str">
            <v>P203</v>
          </cell>
          <cell r="Q8793">
            <v>1168</v>
          </cell>
          <cell r="R8793" t="str">
            <v>YC10</v>
          </cell>
          <cell r="S8793">
            <v>4.1900000000000004</v>
          </cell>
        </row>
        <row r="8794">
          <cell r="M8794" t="str">
            <v>SCS0001098</v>
          </cell>
          <cell r="N8794" t="str">
            <v>L4494</v>
          </cell>
          <cell r="O8794" t="str">
            <v>副驾座垫骨架加强杆</v>
          </cell>
          <cell r="Q8794">
            <v>180</v>
          </cell>
          <cell r="R8794" t="str">
            <v>YC01</v>
          </cell>
          <cell r="S8794">
            <v>3.1</v>
          </cell>
        </row>
        <row r="8795">
          <cell r="M8795" t="str">
            <v>SCS0006013</v>
          </cell>
          <cell r="N8795" t="str">
            <v>L4527</v>
          </cell>
          <cell r="O8795" t="str">
            <v>副驾罩壳固定钢丝焊接总成</v>
          </cell>
          <cell r="P8795" t="str">
            <v>P203</v>
          </cell>
          <cell r="Q8795">
            <v>1060</v>
          </cell>
          <cell r="R8795" t="str">
            <v>YC10</v>
          </cell>
          <cell r="S8795">
            <v>2.85</v>
          </cell>
        </row>
        <row r="8796">
          <cell r="M8796" t="str">
            <v>SCS0001293</v>
          </cell>
          <cell r="N8796" t="str">
            <v>L4494</v>
          </cell>
          <cell r="O8796" t="str">
            <v>异形钢丝1</v>
          </cell>
          <cell r="P8796" t="str">
            <v>H32B  U型</v>
          </cell>
          <cell r="Q8796">
            <v>2805</v>
          </cell>
          <cell r="R8796" t="str">
            <v>YC03</v>
          </cell>
          <cell r="S8796">
            <v>0.3</v>
          </cell>
        </row>
        <row r="8797">
          <cell r="M8797" t="str">
            <v>SCS0006014</v>
          </cell>
          <cell r="N8797" t="str">
            <v>L4527</v>
          </cell>
          <cell r="O8797" t="str">
            <v>副驾前支撑管</v>
          </cell>
          <cell r="P8797" t="str">
            <v>P203</v>
          </cell>
          <cell r="Q8797">
            <v>1060</v>
          </cell>
          <cell r="R8797" t="str">
            <v>YC10</v>
          </cell>
          <cell r="S8797">
            <v>1.94</v>
          </cell>
        </row>
        <row r="8798">
          <cell r="M8798" t="str">
            <v>SCS0001301</v>
          </cell>
          <cell r="N8798" t="str">
            <v>L4494</v>
          </cell>
          <cell r="O8798" t="str">
            <v>异形钢丝2</v>
          </cell>
          <cell r="P8798" t="str">
            <v>H32B</v>
          </cell>
          <cell r="Q8798">
            <v>2898</v>
          </cell>
          <cell r="R8798" t="str">
            <v>YC03</v>
          </cell>
          <cell r="S8798">
            <v>0.3</v>
          </cell>
        </row>
        <row r="8799">
          <cell r="M8799" t="str">
            <v>SCS0006015</v>
          </cell>
          <cell r="N8799" t="str">
            <v>L4527</v>
          </cell>
          <cell r="O8799" t="str">
            <v>副驾后支撑管</v>
          </cell>
          <cell r="P8799" t="str">
            <v>P203</v>
          </cell>
          <cell r="Q8799">
            <v>1060</v>
          </cell>
          <cell r="R8799" t="str">
            <v>YC10</v>
          </cell>
          <cell r="S8799">
            <v>3.65</v>
          </cell>
        </row>
        <row r="8800">
          <cell r="M8800" t="str">
            <v>SCS0001302</v>
          </cell>
          <cell r="N8800" t="str">
            <v>L4494</v>
          </cell>
          <cell r="O8800" t="str">
            <v>异形钢丝3</v>
          </cell>
          <cell r="P8800" t="str">
            <v>H32B</v>
          </cell>
          <cell r="Q8800">
            <v>2898</v>
          </cell>
          <cell r="R8800" t="str">
            <v>YC03</v>
          </cell>
          <cell r="S8800">
            <v>0.3</v>
          </cell>
        </row>
        <row r="8801">
          <cell r="M8801" t="str">
            <v>SCS0006022</v>
          </cell>
          <cell r="N8801" t="str">
            <v>L4527</v>
          </cell>
          <cell r="O8801" t="str">
            <v>六向左侧边板分总成</v>
          </cell>
          <cell r="P8801" t="str">
            <v>P203</v>
          </cell>
          <cell r="Q8801">
            <v>1168</v>
          </cell>
          <cell r="R8801" t="str">
            <v>YC10</v>
          </cell>
          <cell r="S8801">
            <v>12.1</v>
          </cell>
        </row>
        <row r="8802">
          <cell r="M8802" t="str">
            <v>SCS0001303</v>
          </cell>
          <cell r="N8802" t="str">
            <v>L4494</v>
          </cell>
          <cell r="O8802" t="str">
            <v>异形钢丝4</v>
          </cell>
          <cell r="P8802" t="str">
            <v>H32B</v>
          </cell>
          <cell r="Q8802">
            <v>2898</v>
          </cell>
          <cell r="R8802" t="str">
            <v>YC03</v>
          </cell>
          <cell r="S8802">
            <v>0.3</v>
          </cell>
        </row>
        <row r="8803">
          <cell r="M8803" t="str">
            <v>SCS0006023</v>
          </cell>
          <cell r="N8803" t="str">
            <v>L4527</v>
          </cell>
          <cell r="O8803" t="str">
            <v>六向右侧边板分总成</v>
          </cell>
          <cell r="P8803" t="str">
            <v>P203</v>
          </cell>
          <cell r="Q8803">
            <v>1168</v>
          </cell>
          <cell r="R8803" t="str">
            <v>YC10</v>
          </cell>
          <cell r="S8803">
            <v>12.67</v>
          </cell>
        </row>
        <row r="8804">
          <cell r="M8804" t="str">
            <v>SCS0001304</v>
          </cell>
          <cell r="N8804" t="str">
            <v>L4494</v>
          </cell>
          <cell r="O8804" t="str">
            <v>异形钢丝5</v>
          </cell>
          <cell r="P8804" t="str">
            <v>H32B</v>
          </cell>
          <cell r="Q8804">
            <v>2898</v>
          </cell>
          <cell r="R8804" t="str">
            <v>YC03</v>
          </cell>
          <cell r="S8804">
            <v>0.15</v>
          </cell>
        </row>
        <row r="8805">
          <cell r="M8805" t="str">
            <v>SCS0006667</v>
          </cell>
          <cell r="N8805" t="str">
            <v>L4527</v>
          </cell>
          <cell r="O8805" t="str">
            <v>升降底座</v>
          </cell>
          <cell r="P8805" t="str">
            <v>中联座椅</v>
          </cell>
          <cell r="Q8805">
            <v>1610</v>
          </cell>
          <cell r="R8805" t="str">
            <v>YC01</v>
          </cell>
          <cell r="S8805">
            <v>86.77</v>
          </cell>
        </row>
        <row r="8806">
          <cell r="M8806" t="str">
            <v>SCS0001306</v>
          </cell>
          <cell r="N8806" t="str">
            <v>L4494</v>
          </cell>
          <cell r="O8806" t="str">
            <v>H32B合棉预埋钢丝A</v>
          </cell>
          <cell r="P8806" t="str">
            <v>H32B</v>
          </cell>
          <cell r="Q8806">
            <v>5766</v>
          </cell>
          <cell r="R8806" t="str">
            <v>YC03</v>
          </cell>
          <cell r="S8806">
            <v>0.27</v>
          </cell>
        </row>
        <row r="8807">
          <cell r="M8807" t="str">
            <v>SCS0006704</v>
          </cell>
          <cell r="N8807" t="str">
            <v>L4527</v>
          </cell>
          <cell r="O8807" t="str">
            <v>滑轨连接板左件</v>
          </cell>
          <cell r="P8807" t="str">
            <v>P203电泳件</v>
          </cell>
          <cell r="Q8807">
            <v>1168</v>
          </cell>
          <cell r="R8807" t="str">
            <v>YC10</v>
          </cell>
          <cell r="S8807">
            <v>6.32</v>
          </cell>
        </row>
        <row r="8808">
          <cell r="M8808" t="str">
            <v>SCS0001403</v>
          </cell>
          <cell r="N8808" t="str">
            <v>L4494</v>
          </cell>
          <cell r="O8808" t="str">
            <v>异形钢丝1</v>
          </cell>
          <cell r="P8808" t="str">
            <v>C40D</v>
          </cell>
          <cell r="Q8808">
            <v>850</v>
          </cell>
          <cell r="R8808" t="str">
            <v>YC03</v>
          </cell>
          <cell r="S8808">
            <v>0.17</v>
          </cell>
        </row>
        <row r="8809">
          <cell r="M8809" t="str">
            <v>SCS0006705</v>
          </cell>
          <cell r="N8809" t="str">
            <v>L4527</v>
          </cell>
          <cell r="O8809" t="str">
            <v>滑轨连接板右件</v>
          </cell>
          <cell r="P8809" t="str">
            <v>P203电泳件</v>
          </cell>
          <cell r="Q8809">
            <v>1168</v>
          </cell>
          <cell r="R8809" t="str">
            <v>YC10</v>
          </cell>
          <cell r="S8809">
            <v>9.17</v>
          </cell>
        </row>
        <row r="8810">
          <cell r="M8810" t="str">
            <v>SCS0001404</v>
          </cell>
          <cell r="N8810" t="str">
            <v>L4494</v>
          </cell>
          <cell r="O8810" t="str">
            <v>后排钢丝2</v>
          </cell>
          <cell r="P8810" t="str">
            <v>C40D</v>
          </cell>
          <cell r="Q8810">
            <v>850</v>
          </cell>
          <cell r="R8810" t="str">
            <v>YC10</v>
          </cell>
          <cell r="S8810">
            <v>0.16</v>
          </cell>
        </row>
        <row r="8811">
          <cell r="M8811" t="str">
            <v>SCS0006706</v>
          </cell>
          <cell r="N8811" t="str">
            <v>L4527</v>
          </cell>
          <cell r="O8811" t="str">
            <v>主驾安全带加强板焊接总成</v>
          </cell>
          <cell r="P8811" t="str">
            <v>P203电泳件</v>
          </cell>
          <cell r="Q8811">
            <v>1168</v>
          </cell>
          <cell r="R8811" t="str">
            <v>YC10</v>
          </cell>
          <cell r="S8811">
            <v>2.66</v>
          </cell>
        </row>
        <row r="8812">
          <cell r="M8812" t="str">
            <v>SCS0001407</v>
          </cell>
          <cell r="N8812" t="str">
            <v>L4494</v>
          </cell>
          <cell r="O8812" t="str">
            <v>异形钢丝3</v>
          </cell>
          <cell r="P8812" t="str">
            <v>C40D</v>
          </cell>
          <cell r="Q8812">
            <v>1700</v>
          </cell>
          <cell r="R8812" t="str">
            <v>YC03</v>
          </cell>
          <cell r="S8812">
            <v>0.26</v>
          </cell>
        </row>
        <row r="8813">
          <cell r="M8813" t="str">
            <v>SCS0006707</v>
          </cell>
          <cell r="N8813" t="str">
            <v>L4527</v>
          </cell>
          <cell r="O8813" t="str">
            <v>手动升降棘轮支架总成</v>
          </cell>
          <cell r="P8813" t="str">
            <v>P203电泳件</v>
          </cell>
          <cell r="Q8813">
            <v>498</v>
          </cell>
          <cell r="R8813" t="str">
            <v>YC10</v>
          </cell>
          <cell r="S8813">
            <v>3.56</v>
          </cell>
        </row>
        <row r="8814">
          <cell r="M8814" t="str">
            <v>SCS0001430</v>
          </cell>
          <cell r="N8814" t="str">
            <v>L4494</v>
          </cell>
          <cell r="O8814" t="str">
            <v>异形钢丝4</v>
          </cell>
          <cell r="P8814" t="str">
            <v>C40D</v>
          </cell>
          <cell r="Q8814">
            <v>1600</v>
          </cell>
          <cell r="R8814" t="str">
            <v>YC03</v>
          </cell>
          <cell r="S8814">
            <v>0.16</v>
          </cell>
        </row>
        <row r="8815">
          <cell r="M8815" t="str">
            <v>SCS0006708</v>
          </cell>
          <cell r="N8815" t="str">
            <v>L4527</v>
          </cell>
          <cell r="O8815" t="str">
            <v>电动升降棘轮支架总成</v>
          </cell>
          <cell r="P8815" t="str">
            <v>P203电泳件</v>
          </cell>
          <cell r="Q8815">
            <v>670</v>
          </cell>
          <cell r="R8815" t="str">
            <v>YC10</v>
          </cell>
          <cell r="S8815">
            <v>3.4</v>
          </cell>
        </row>
        <row r="8816">
          <cell r="M8816" t="str">
            <v>SCS0005373</v>
          </cell>
          <cell r="N8816" t="str">
            <v>L4494</v>
          </cell>
          <cell r="O8816" t="str">
            <v>靠背泡沫预埋钢丝A</v>
          </cell>
          <cell r="P8816" t="str">
            <v>P203</v>
          </cell>
          <cell r="Q8816">
            <v>4118</v>
          </cell>
          <cell r="R8816" t="str">
            <v>YC03</v>
          </cell>
          <cell r="S8816">
            <v>0.19</v>
          </cell>
        </row>
        <row r="8817">
          <cell r="M8817" t="str">
            <v>SCS0006711</v>
          </cell>
          <cell r="N8817" t="str">
            <v>L4527</v>
          </cell>
          <cell r="O8817" t="str">
            <v>副驾安全带固定板焊接总成</v>
          </cell>
          <cell r="P8817" t="str">
            <v>P203电泳件</v>
          </cell>
          <cell r="Q8817">
            <v>1060</v>
          </cell>
          <cell r="R8817" t="str">
            <v>YC10</v>
          </cell>
          <cell r="S8817">
            <v>2.15</v>
          </cell>
        </row>
        <row r="8818">
          <cell r="M8818" t="str">
            <v>SCS0005374</v>
          </cell>
          <cell r="N8818" t="str">
            <v>L4494</v>
          </cell>
          <cell r="O8818" t="str">
            <v>靠背泡沫预埋钢丝B</v>
          </cell>
          <cell r="P8818" t="str">
            <v>P203</v>
          </cell>
          <cell r="Q8818">
            <v>4118</v>
          </cell>
          <cell r="R8818" t="str">
            <v>YC03</v>
          </cell>
          <cell r="S8818">
            <v>0.2</v>
          </cell>
        </row>
        <row r="8819">
          <cell r="M8819" t="str">
            <v>SCS0010939</v>
          </cell>
          <cell r="N8819" t="str">
            <v>L4527</v>
          </cell>
          <cell r="O8819" t="str">
            <v>后联动管垫片</v>
          </cell>
          <cell r="P8819" t="str">
            <v>P203</v>
          </cell>
          <cell r="Q8819">
            <v>2336</v>
          </cell>
          <cell r="R8819" t="str">
            <v>YC10</v>
          </cell>
          <cell r="S8819">
            <v>0.44</v>
          </cell>
        </row>
        <row r="8820">
          <cell r="M8820" t="str">
            <v>SCS0005375</v>
          </cell>
          <cell r="N8820" t="str">
            <v>L4494</v>
          </cell>
          <cell r="O8820" t="str">
            <v>靠背泡沫预埋钢丝C</v>
          </cell>
          <cell r="P8820" t="str">
            <v>P203</v>
          </cell>
          <cell r="Q8820">
            <v>4118</v>
          </cell>
          <cell r="R8820" t="str">
            <v>YC03</v>
          </cell>
          <cell r="S8820">
            <v>0.2</v>
          </cell>
        </row>
        <row r="8821">
          <cell r="M8821" t="str">
            <v>SCS0000924</v>
          </cell>
          <cell r="N8821" t="str">
            <v>L4527</v>
          </cell>
          <cell r="O8821" t="str">
            <v>后座垫骨架总成</v>
          </cell>
          <cell r="P8821" t="str">
            <v>C33DB</v>
          </cell>
          <cell r="Q8821">
            <v>40</v>
          </cell>
          <cell r="R8821" t="str">
            <v>YC01</v>
          </cell>
          <cell r="S8821">
            <v>30.57</v>
          </cell>
        </row>
        <row r="8822">
          <cell r="M8822" t="str">
            <v>SCS0005380</v>
          </cell>
          <cell r="N8822" t="str">
            <v>L4494</v>
          </cell>
          <cell r="O8822" t="str">
            <v>座垫泡沫预埋钢丝B</v>
          </cell>
          <cell r="P8822" t="str">
            <v>P203</v>
          </cell>
          <cell r="Q8822">
            <v>3549</v>
          </cell>
          <cell r="R8822" t="str">
            <v>YC03</v>
          </cell>
          <cell r="S8822">
            <v>0.39</v>
          </cell>
        </row>
        <row r="8823">
          <cell r="M8823" t="str">
            <v>SCS0000937</v>
          </cell>
          <cell r="N8823" t="str">
            <v>L4527</v>
          </cell>
          <cell r="O8823" t="str">
            <v>后排六分座垫骨架总成</v>
          </cell>
          <cell r="Q8823">
            <v>20</v>
          </cell>
          <cell r="R8823" t="str">
            <v>YC03</v>
          </cell>
          <cell r="S8823">
            <v>21.49</v>
          </cell>
        </row>
        <row r="8824">
          <cell r="M8824" t="str">
            <v>SCS0000925</v>
          </cell>
          <cell r="N8824" t="str">
            <v>L4494</v>
          </cell>
          <cell r="O8824" t="str">
            <v>直钢丝425</v>
          </cell>
          <cell r="Q8824">
            <v>230</v>
          </cell>
          <cell r="R8824" t="str">
            <v>YC03</v>
          </cell>
          <cell r="S8824">
            <v>0.18</v>
          </cell>
        </row>
        <row r="8825">
          <cell r="M8825" t="str">
            <v>SCS0000938</v>
          </cell>
          <cell r="N8825" t="str">
            <v>L4527</v>
          </cell>
          <cell r="O8825" t="str">
            <v>后排四分座垫骨架总成</v>
          </cell>
          <cell r="Q8825">
            <v>20</v>
          </cell>
          <cell r="R8825" t="str">
            <v>YC03</v>
          </cell>
          <cell r="S8825">
            <v>15.96</v>
          </cell>
        </row>
        <row r="8826">
          <cell r="M8826" t="str">
            <v>SCS0001174</v>
          </cell>
          <cell r="N8826" t="str">
            <v>L4494</v>
          </cell>
          <cell r="O8826" t="str">
            <v>C33D发泡U型钢丝</v>
          </cell>
          <cell r="Q8826">
            <v>100</v>
          </cell>
          <cell r="R8826" t="str">
            <v>YC03</v>
          </cell>
          <cell r="S8826">
            <v>0.33</v>
          </cell>
        </row>
        <row r="8827">
          <cell r="M8827" t="str">
            <v>SCS0001126</v>
          </cell>
          <cell r="N8827" t="str">
            <v>L4527</v>
          </cell>
          <cell r="O8827" t="str">
            <v>整体背骨架左连接板总成</v>
          </cell>
          <cell r="P8827" t="str">
            <v>C33D</v>
          </cell>
          <cell r="Q8827">
            <v>40</v>
          </cell>
          <cell r="R8827" t="str">
            <v>YC01</v>
          </cell>
          <cell r="S8827">
            <v>11.49</v>
          </cell>
        </row>
        <row r="8828">
          <cell r="M8828" t="str">
            <v>SCS0001175</v>
          </cell>
          <cell r="N8828" t="str">
            <v>L4494</v>
          </cell>
          <cell r="O8828" t="str">
            <v>异形钢丝2</v>
          </cell>
          <cell r="P8828" t="str">
            <v>C33D</v>
          </cell>
          <cell r="Q8828">
            <v>90</v>
          </cell>
          <cell r="R8828" t="str">
            <v>YC03</v>
          </cell>
          <cell r="S8828">
            <v>0.39</v>
          </cell>
        </row>
        <row r="8829">
          <cell r="M8829" t="str">
            <v>SCS0001127</v>
          </cell>
          <cell r="N8829" t="str">
            <v>L4527</v>
          </cell>
          <cell r="O8829" t="str">
            <v>整体背骨架右连接板总成</v>
          </cell>
          <cell r="Q8829">
            <v>60</v>
          </cell>
          <cell r="R8829" t="str">
            <v>YC01</v>
          </cell>
          <cell r="S8829">
            <v>10.25</v>
          </cell>
        </row>
        <row r="8830">
          <cell r="M8830" t="str">
            <v>SCS0004552</v>
          </cell>
          <cell r="N8830" t="str">
            <v>L4494</v>
          </cell>
          <cell r="O8830" t="str">
            <v>连接杆</v>
          </cell>
          <cell r="P8830" t="str">
            <v>C32B</v>
          </cell>
          <cell r="Q8830">
            <v>1416</v>
          </cell>
          <cell r="R8830" t="str">
            <v>YC01</v>
          </cell>
          <cell r="S8830">
            <v>3.1</v>
          </cell>
        </row>
        <row r="8831">
          <cell r="M8831" t="str">
            <v>SCS0001132</v>
          </cell>
          <cell r="N8831" t="str">
            <v>L4527</v>
          </cell>
          <cell r="O8831" t="str">
            <v>后排靠背解锁支架（左）</v>
          </cell>
          <cell r="P8831" t="str">
            <v>C33D</v>
          </cell>
          <cell r="Q8831">
            <v>40</v>
          </cell>
          <cell r="R8831" t="str">
            <v>YC01</v>
          </cell>
          <cell r="S8831">
            <v>1.56</v>
          </cell>
        </row>
        <row r="8832">
          <cell r="M8832" t="str">
            <v>SCS0000862</v>
          </cell>
          <cell r="N8832" t="str">
            <v>L4494</v>
          </cell>
          <cell r="O8832" t="str">
            <v>直钢丝400</v>
          </cell>
          <cell r="Q8832">
            <v>221</v>
          </cell>
          <cell r="R8832" t="str">
            <v>YC03</v>
          </cell>
          <cell r="S8832">
            <v>0.16</v>
          </cell>
        </row>
        <row r="8833">
          <cell r="M8833" t="str">
            <v>SCS0001134</v>
          </cell>
          <cell r="N8833" t="str">
            <v>L4527</v>
          </cell>
          <cell r="O8833" t="str">
            <v>后排靠背锁扣左固定座总成</v>
          </cell>
          <cell r="P8833" t="str">
            <v>C33D</v>
          </cell>
          <cell r="Q8833">
            <v>40</v>
          </cell>
          <cell r="R8833" t="str">
            <v>YC01</v>
          </cell>
          <cell r="S8833">
            <v>3.34</v>
          </cell>
        </row>
        <row r="8834">
          <cell r="M8834" t="str">
            <v>SCS0001302</v>
          </cell>
          <cell r="N8834" t="str">
            <v>L4494</v>
          </cell>
          <cell r="O8834" t="str">
            <v>异形钢丝3</v>
          </cell>
          <cell r="P8834" t="str">
            <v>H32B</v>
          </cell>
          <cell r="Q8834">
            <v>120</v>
          </cell>
          <cell r="R8834" t="str">
            <v>YC03</v>
          </cell>
          <cell r="S8834">
            <v>0.3</v>
          </cell>
        </row>
        <row r="8835">
          <cell r="M8835" t="str">
            <v>SCS0001149</v>
          </cell>
          <cell r="N8835" t="str">
            <v>L4527</v>
          </cell>
          <cell r="O8835" t="str">
            <v>六分靠背骨架左上连接板</v>
          </cell>
          <cell r="Q8835">
            <v>20</v>
          </cell>
          <cell r="R8835" t="str">
            <v>YC01</v>
          </cell>
          <cell r="S8835">
            <v>4.04</v>
          </cell>
        </row>
        <row r="8836">
          <cell r="M8836" t="str">
            <v>SCS0001303</v>
          </cell>
          <cell r="N8836" t="str">
            <v>L4494</v>
          </cell>
          <cell r="O8836" t="str">
            <v>异形钢丝4</v>
          </cell>
          <cell r="P8836" t="str">
            <v>H32B</v>
          </cell>
          <cell r="Q8836">
            <v>148</v>
          </cell>
          <cell r="R8836" t="str">
            <v>YC03</v>
          </cell>
          <cell r="S8836">
            <v>0.3</v>
          </cell>
        </row>
        <row r="8837">
          <cell r="M8837" t="str">
            <v>SCS0001159</v>
          </cell>
          <cell r="N8837" t="str">
            <v>L4527</v>
          </cell>
          <cell r="O8837" t="str">
            <v>四分靠背骨架左连接板总成</v>
          </cell>
          <cell r="Q8837">
            <v>20</v>
          </cell>
          <cell r="R8837" t="str">
            <v>YC01</v>
          </cell>
          <cell r="S8837">
            <v>10.199999999999999</v>
          </cell>
        </row>
        <row r="8838">
          <cell r="M8838" t="str">
            <v>SCS0005374</v>
          </cell>
          <cell r="N8838" t="str">
            <v>L4494</v>
          </cell>
          <cell r="O8838" t="str">
            <v>靠背泡沫预埋钢丝B</v>
          </cell>
          <cell r="P8838" t="str">
            <v>P203</v>
          </cell>
          <cell r="Q8838">
            <v>18</v>
          </cell>
          <cell r="R8838" t="str">
            <v>YC03</v>
          </cell>
          <cell r="S8838">
            <v>0.2</v>
          </cell>
        </row>
        <row r="8839">
          <cell r="M8839" t="str">
            <v>SCS0001160</v>
          </cell>
          <cell r="N8839" t="str">
            <v>L4527</v>
          </cell>
          <cell r="O8839" t="str">
            <v>四分靠背骨架右连接板总成</v>
          </cell>
          <cell r="Q8839">
            <v>20</v>
          </cell>
          <cell r="R8839" t="str">
            <v>YC01</v>
          </cell>
          <cell r="S8839">
            <v>5.22</v>
          </cell>
        </row>
        <row r="8840">
          <cell r="M8840" t="str">
            <v>SCS0000925</v>
          </cell>
          <cell r="N8840" t="str">
            <v>L4494</v>
          </cell>
          <cell r="O8840" t="str">
            <v>直钢丝425</v>
          </cell>
          <cell r="Q8840">
            <v>98</v>
          </cell>
          <cell r="R8840" t="str">
            <v>YC03</v>
          </cell>
          <cell r="S8840">
            <v>0.18</v>
          </cell>
        </row>
        <row r="8841">
          <cell r="M8841" t="str">
            <v>SCS0001440</v>
          </cell>
          <cell r="N8841" t="str">
            <v>L4527</v>
          </cell>
          <cell r="O8841" t="str">
            <v>后排扶手骨架总成</v>
          </cell>
          <cell r="P8841" t="str">
            <v>C40D</v>
          </cell>
          <cell r="Q8841">
            <v>111</v>
          </cell>
          <cell r="R8841" t="str">
            <v>YC01</v>
          </cell>
          <cell r="S8841">
            <v>10.67</v>
          </cell>
        </row>
        <row r="8842">
          <cell r="M8842" t="str">
            <v>SCS0001174</v>
          </cell>
          <cell r="N8842" t="str">
            <v>L4494</v>
          </cell>
          <cell r="O8842" t="str">
            <v>C33D发泡U型钢丝</v>
          </cell>
          <cell r="Q8842">
            <v>107</v>
          </cell>
          <cell r="R8842" t="str">
            <v>YC03</v>
          </cell>
          <cell r="S8842">
            <v>0.33</v>
          </cell>
        </row>
        <row r="8843">
          <cell r="M8843" t="str">
            <v>SCS0001573</v>
          </cell>
          <cell r="N8843" t="str">
            <v>L4527</v>
          </cell>
          <cell r="O8843" t="str">
            <v>坐垫钢丝骨架焊接总成</v>
          </cell>
          <cell r="P8843" t="str">
            <v>C40DB</v>
          </cell>
          <cell r="Q8843">
            <v>4</v>
          </cell>
          <cell r="R8843" t="str">
            <v>YC03</v>
          </cell>
          <cell r="S8843">
            <v>19.579999999999998</v>
          </cell>
        </row>
        <row r="8844">
          <cell r="M8844" t="str">
            <v>BFA0000019</v>
          </cell>
          <cell r="N8844">
            <v>1943003</v>
          </cell>
          <cell r="O8844" t="str">
            <v>盖形螺母</v>
          </cell>
          <cell r="P8844" t="str">
            <v>M8黑色</v>
          </cell>
          <cell r="Q8844">
            <v>6384</v>
          </cell>
          <cell r="R8844" t="str">
            <v>YC10</v>
          </cell>
          <cell r="S8844">
            <v>0.21</v>
          </cell>
        </row>
        <row r="8845">
          <cell r="M8845" t="str">
            <v>SCS0001668</v>
          </cell>
          <cell r="N8845" t="str">
            <v>L4527</v>
          </cell>
          <cell r="O8845" t="str">
            <v>扶手骨架总成</v>
          </cell>
          <cell r="P8845" t="str">
            <v>C40DB</v>
          </cell>
          <cell r="Q8845">
            <v>17</v>
          </cell>
          <cell r="R8845" t="str">
            <v>YC01</v>
          </cell>
          <cell r="S8845">
            <v>10.130000000000001</v>
          </cell>
        </row>
        <row r="8846">
          <cell r="M8846" t="str">
            <v>BFA0000028</v>
          </cell>
          <cell r="N8846">
            <v>1943003</v>
          </cell>
          <cell r="O8846" t="str">
            <v>非金属嵌件六角锁紧螺母</v>
          </cell>
          <cell r="P8846" t="str">
            <v>M6镀白锌</v>
          </cell>
          <cell r="Q8846">
            <v>1560</v>
          </cell>
          <cell r="R8846" t="str">
            <v>YC10</v>
          </cell>
          <cell r="S8846">
            <v>0.04</v>
          </cell>
        </row>
        <row r="8847">
          <cell r="M8847" t="str">
            <v>SCS0003540</v>
          </cell>
          <cell r="N8847" t="str">
            <v>L4527</v>
          </cell>
          <cell r="O8847" t="str">
            <v>后排整体式靠背骨架总成</v>
          </cell>
          <cell r="P8847" t="str">
            <v>C33D(不含冲压件)</v>
          </cell>
          <cell r="Q8847">
            <v>40</v>
          </cell>
          <cell r="R8847" t="str">
            <v>YC01</v>
          </cell>
          <cell r="S8847">
            <v>49.88</v>
          </cell>
        </row>
        <row r="8848">
          <cell r="M8848" t="str">
            <v>BFA0000260</v>
          </cell>
          <cell r="N8848">
            <v>1943003</v>
          </cell>
          <cell r="O8848" t="str">
            <v>弹簧垫圈</v>
          </cell>
          <cell r="P8848" t="str">
            <v>￠6黑</v>
          </cell>
          <cell r="Q8848">
            <v>2607</v>
          </cell>
          <cell r="R8848" t="str">
            <v>YC01</v>
          </cell>
          <cell r="S8848">
            <v>0.01</v>
          </cell>
        </row>
        <row r="8849">
          <cell r="M8849" t="str">
            <v>SCS0003541</v>
          </cell>
          <cell r="N8849" t="str">
            <v>L4527</v>
          </cell>
          <cell r="O8849" t="str">
            <v>四分靠背骨架总成</v>
          </cell>
          <cell r="Q8849">
            <v>20</v>
          </cell>
          <cell r="R8849" t="str">
            <v>BC05</v>
          </cell>
          <cell r="S8849">
            <v>26.06</v>
          </cell>
        </row>
        <row r="8850">
          <cell r="M8850" t="str">
            <v>BFA0000590</v>
          </cell>
          <cell r="N8850">
            <v>1943003</v>
          </cell>
          <cell r="O8850" t="str">
            <v>M10台阶螺栓</v>
          </cell>
          <cell r="P8850" t="str">
            <v>P203</v>
          </cell>
          <cell r="Q8850">
            <v>3476</v>
          </cell>
          <cell r="R8850" t="str">
            <v>YC10</v>
          </cell>
          <cell r="S8850">
            <v>0.85</v>
          </cell>
        </row>
        <row r="8851">
          <cell r="M8851" t="str">
            <v>SCS0003542</v>
          </cell>
          <cell r="N8851" t="str">
            <v>L4527</v>
          </cell>
          <cell r="O8851" t="str">
            <v>六分靠背骨架总成</v>
          </cell>
          <cell r="Q8851">
            <v>20</v>
          </cell>
          <cell r="R8851" t="str">
            <v>BC05</v>
          </cell>
          <cell r="S8851">
            <v>34.9</v>
          </cell>
        </row>
        <row r="8852">
          <cell r="M8852" t="str">
            <v>BFA0000749</v>
          </cell>
          <cell r="N8852">
            <v>1943003</v>
          </cell>
          <cell r="O8852" t="str">
            <v>开口型平圆头抽芯铆钉</v>
          </cell>
          <cell r="P8852" t="str">
            <v>6*10</v>
          </cell>
          <cell r="Q8852">
            <v>6083</v>
          </cell>
          <cell r="R8852" t="str">
            <v>YC10</v>
          </cell>
          <cell r="S8852">
            <v>0.19</v>
          </cell>
        </row>
        <row r="8853">
          <cell r="M8853" t="str">
            <v>SCS0003607</v>
          </cell>
          <cell r="N8853" t="str">
            <v>L4527</v>
          </cell>
          <cell r="O8853" t="str">
            <v>后排六分靠背骨架总成</v>
          </cell>
          <cell r="P8853" t="str">
            <v>H32B</v>
          </cell>
          <cell r="Q8853">
            <v>35</v>
          </cell>
          <cell r="R8853" t="str">
            <v>YC01</v>
          </cell>
          <cell r="S8853">
            <v>80.88</v>
          </cell>
        </row>
        <row r="8854">
          <cell r="M8854" t="str">
            <v>BFA0000756</v>
          </cell>
          <cell r="N8854">
            <v>1943003</v>
          </cell>
          <cell r="O8854" t="str">
            <v>内六角圆柱头螺钉</v>
          </cell>
          <cell r="P8854" t="str">
            <v>M6*20 镀黑锌 10.9级</v>
          </cell>
          <cell r="Q8854">
            <v>2607</v>
          </cell>
          <cell r="R8854" t="str">
            <v>YC01</v>
          </cell>
          <cell r="S8854">
            <v>0.2</v>
          </cell>
        </row>
        <row r="8855">
          <cell r="M8855" t="str">
            <v>SCS0005461</v>
          </cell>
          <cell r="N8855" t="str">
            <v>L4527</v>
          </cell>
          <cell r="O8855" t="str">
            <v>四分坐垫骨架焊接总成</v>
          </cell>
          <cell r="P8855" t="str">
            <v>P203</v>
          </cell>
          <cell r="Q8855">
            <v>583</v>
          </cell>
          <cell r="R8855" t="str">
            <v>YC01</v>
          </cell>
          <cell r="S8855">
            <v>12.14</v>
          </cell>
        </row>
        <row r="8856">
          <cell r="M8856" t="str">
            <v>BFA0000051</v>
          </cell>
          <cell r="N8856">
            <v>1943003</v>
          </cell>
          <cell r="O8856" t="str">
            <v>十字槽盘头螺钉</v>
          </cell>
          <cell r="P8856" t="str">
            <v>M5*6彩锌</v>
          </cell>
          <cell r="Q8856">
            <v>1488</v>
          </cell>
          <cell r="R8856" t="str">
            <v>YC01</v>
          </cell>
          <cell r="S8856">
            <v>0.02</v>
          </cell>
        </row>
        <row r="8857">
          <cell r="M8857" t="str">
            <v>SCS0005462</v>
          </cell>
          <cell r="N8857" t="str">
            <v>L4527</v>
          </cell>
          <cell r="O8857" t="str">
            <v>P203中间铰链左</v>
          </cell>
          <cell r="P8857" t="str">
            <v>P203后排</v>
          </cell>
          <cell r="Q8857">
            <v>607</v>
          </cell>
          <cell r="R8857" t="str">
            <v>YC01</v>
          </cell>
          <cell r="S8857">
            <v>7.2</v>
          </cell>
        </row>
        <row r="8858">
          <cell r="M8858" t="str">
            <v>BFA0000052</v>
          </cell>
          <cell r="N8858">
            <v>1943003</v>
          </cell>
          <cell r="O8858" t="str">
            <v>十字槽沉头螺钉</v>
          </cell>
          <cell r="P8858" t="str">
            <v>M4*6彩锌</v>
          </cell>
          <cell r="Q8858">
            <v>248</v>
          </cell>
          <cell r="R8858" t="str">
            <v>YC01</v>
          </cell>
          <cell r="S8858">
            <v>0.01</v>
          </cell>
        </row>
        <row r="8859">
          <cell r="M8859" t="str">
            <v>SCS0005464</v>
          </cell>
          <cell r="N8859" t="str">
            <v>L4527</v>
          </cell>
          <cell r="O8859" t="str">
            <v>P203中间铰链右</v>
          </cell>
          <cell r="P8859" t="str">
            <v>P203后排</v>
          </cell>
          <cell r="Q8859">
            <v>607</v>
          </cell>
          <cell r="R8859" t="str">
            <v>YC01</v>
          </cell>
          <cell r="S8859">
            <v>7.2</v>
          </cell>
        </row>
        <row r="8860">
          <cell r="M8860" t="str">
            <v>BFA0000007</v>
          </cell>
          <cell r="N8860">
            <v>1943003</v>
          </cell>
          <cell r="O8860" t="str">
            <v>平垫圈￠8</v>
          </cell>
          <cell r="P8860" t="str">
            <v>￠8黑</v>
          </cell>
          <cell r="Q8860">
            <v>3912</v>
          </cell>
          <cell r="R8860" t="str">
            <v>YC01</v>
          </cell>
          <cell r="S8860">
            <v>0.02</v>
          </cell>
        </row>
        <row r="8861">
          <cell r="M8861" t="str">
            <v>SCS0005473</v>
          </cell>
          <cell r="N8861" t="str">
            <v>L4527</v>
          </cell>
          <cell r="O8861" t="str">
            <v>六分坐垫骨架焊接总成</v>
          </cell>
          <cell r="P8861" t="str">
            <v>P203</v>
          </cell>
          <cell r="Q8861">
            <v>583</v>
          </cell>
          <cell r="R8861" t="str">
            <v>YC01</v>
          </cell>
          <cell r="S8861">
            <v>12.63</v>
          </cell>
        </row>
        <row r="8862">
          <cell r="M8862" t="str">
            <v>BFA0000008</v>
          </cell>
          <cell r="N8862">
            <v>1943003</v>
          </cell>
          <cell r="O8862" t="str">
            <v>弹簧垫圈￠8</v>
          </cell>
          <cell r="P8862" t="str">
            <v>￠8黑</v>
          </cell>
          <cell r="Q8862">
            <v>3112</v>
          </cell>
          <cell r="R8862" t="str">
            <v>YC01</v>
          </cell>
          <cell r="S8862">
            <v>0.01</v>
          </cell>
        </row>
        <row r="8863">
          <cell r="M8863" t="str">
            <v>SCS0006320</v>
          </cell>
          <cell r="N8863" t="str">
            <v>L4527</v>
          </cell>
          <cell r="O8863" t="str">
            <v>四分坐垫骨架总成</v>
          </cell>
          <cell r="P8863" t="str">
            <v>P203低配</v>
          </cell>
          <cell r="Q8863">
            <v>440</v>
          </cell>
          <cell r="R8863" t="str">
            <v>YC01</v>
          </cell>
          <cell r="S8863">
            <v>40.5</v>
          </cell>
        </row>
        <row r="8864">
          <cell r="M8864" t="str">
            <v>BFA0000019</v>
          </cell>
          <cell r="N8864">
            <v>1943003</v>
          </cell>
          <cell r="O8864" t="str">
            <v>盖形螺母</v>
          </cell>
          <cell r="P8864" t="str">
            <v>M8黑色</v>
          </cell>
          <cell r="Q8864">
            <v>43156</v>
          </cell>
          <cell r="R8864" t="str">
            <v>YC10</v>
          </cell>
          <cell r="S8864">
            <v>0.21</v>
          </cell>
        </row>
        <row r="8865">
          <cell r="M8865" t="str">
            <v>SCS0006322</v>
          </cell>
          <cell r="N8865" t="str">
            <v>L4527</v>
          </cell>
          <cell r="O8865" t="str">
            <v>六分坐垫骨架总成</v>
          </cell>
          <cell r="P8865" t="str">
            <v>P203</v>
          </cell>
          <cell r="Q8865">
            <v>440</v>
          </cell>
          <cell r="R8865" t="str">
            <v>YC01</v>
          </cell>
          <cell r="S8865">
            <v>46.78</v>
          </cell>
        </row>
        <row r="8866">
          <cell r="M8866" t="str">
            <v>BFA0000028</v>
          </cell>
          <cell r="N8866">
            <v>1943003</v>
          </cell>
          <cell r="O8866" t="str">
            <v>非金属嵌件六角锁紧螺母</v>
          </cell>
          <cell r="P8866" t="str">
            <v>M6镀白锌</v>
          </cell>
          <cell r="Q8866">
            <v>20</v>
          </cell>
          <cell r="R8866" t="str">
            <v>YC10</v>
          </cell>
          <cell r="S8866">
            <v>0.04</v>
          </cell>
        </row>
        <row r="8867">
          <cell r="M8867" t="str">
            <v>SCS0006323</v>
          </cell>
          <cell r="N8867" t="str">
            <v>L4527</v>
          </cell>
          <cell r="O8867" t="str">
            <v>中间铰链总成左</v>
          </cell>
          <cell r="P8867" t="str">
            <v>P203后排</v>
          </cell>
          <cell r="Q8867">
            <v>583</v>
          </cell>
          <cell r="R8867" t="str">
            <v>YC01</v>
          </cell>
          <cell r="S8867">
            <v>4.29</v>
          </cell>
        </row>
        <row r="8868">
          <cell r="M8868" t="str">
            <v>BFA0000044</v>
          </cell>
          <cell r="N8868">
            <v>1943003</v>
          </cell>
          <cell r="O8868" t="str">
            <v>六角法兰面带齿螺栓</v>
          </cell>
          <cell r="P8868" t="str">
            <v>M8*20黑</v>
          </cell>
          <cell r="Q8868">
            <v>3824</v>
          </cell>
          <cell r="R8868" t="str">
            <v>YC01</v>
          </cell>
          <cell r="S8868">
            <v>0.09</v>
          </cell>
        </row>
        <row r="8869">
          <cell r="M8869" t="str">
            <v>SCS0006325</v>
          </cell>
          <cell r="N8869" t="str">
            <v>L4527</v>
          </cell>
          <cell r="O8869" t="str">
            <v>中间铰链总成右</v>
          </cell>
          <cell r="P8869" t="str">
            <v>P203后排</v>
          </cell>
          <cell r="Q8869">
            <v>583</v>
          </cell>
          <cell r="R8869" t="str">
            <v>YC01</v>
          </cell>
          <cell r="S8869">
            <v>4.29</v>
          </cell>
        </row>
        <row r="8870">
          <cell r="M8870" t="str">
            <v>BFA0000055</v>
          </cell>
          <cell r="N8870">
            <v>1943003</v>
          </cell>
          <cell r="O8870" t="str">
            <v>十字槽圆头自攻螺钉</v>
          </cell>
          <cell r="Q8870">
            <v>140</v>
          </cell>
          <cell r="R8870" t="str">
            <v>YC01</v>
          </cell>
          <cell r="S8870">
            <v>0.03</v>
          </cell>
        </row>
        <row r="8871">
          <cell r="M8871" t="str">
            <v>SCS0006381</v>
          </cell>
          <cell r="N8871" t="str">
            <v>L4527</v>
          </cell>
          <cell r="O8871" t="str">
            <v>扶手骨架焊接总成</v>
          </cell>
          <cell r="P8871" t="str">
            <v>P203</v>
          </cell>
          <cell r="Q8871">
            <v>583</v>
          </cell>
          <cell r="R8871" t="str">
            <v>YC01</v>
          </cell>
          <cell r="S8871">
            <v>10.98</v>
          </cell>
        </row>
        <row r="8872">
          <cell r="M8872" t="str">
            <v>BFA0000068</v>
          </cell>
          <cell r="N8872">
            <v>1943003</v>
          </cell>
          <cell r="O8872" t="str">
            <v>六角法兰承面带齿螺栓</v>
          </cell>
          <cell r="P8872" t="str">
            <v>白锌M8*20</v>
          </cell>
          <cell r="Q8872">
            <v>1800</v>
          </cell>
          <cell r="R8872" t="str">
            <v>YC01</v>
          </cell>
          <cell r="S8872">
            <v>0.28000000000000003</v>
          </cell>
        </row>
        <row r="8873">
          <cell r="M8873" t="str">
            <v>scs0007048</v>
          </cell>
          <cell r="N8873" t="str">
            <v>L4527</v>
          </cell>
          <cell r="O8873" t="str">
            <v>C32B后排六分背骨架（降本</v>
          </cell>
          <cell r="P8873" t="str">
            <v>取消加强版和钢丝</v>
          </cell>
          <cell r="Q8873">
            <v>196</v>
          </cell>
          <cell r="R8873" t="str">
            <v>YC01</v>
          </cell>
          <cell r="S8873">
            <v>71.36</v>
          </cell>
        </row>
        <row r="8874">
          <cell r="M8874" t="str">
            <v>BFA0000070</v>
          </cell>
          <cell r="N8874">
            <v>1943003</v>
          </cell>
          <cell r="O8874" t="str">
            <v>六角法兰承面带齿螺栓</v>
          </cell>
          <cell r="Q8874">
            <v>1521</v>
          </cell>
          <cell r="R8874" t="str">
            <v>YC01</v>
          </cell>
          <cell r="S8874">
            <v>0.35</v>
          </cell>
        </row>
        <row r="8875">
          <cell r="M8875" t="str">
            <v>scs0011641</v>
          </cell>
          <cell r="N8875" t="str">
            <v>L4527</v>
          </cell>
          <cell r="O8875" t="str">
            <v>后排六分靠背骨架总成</v>
          </cell>
          <cell r="P8875" t="str">
            <v>C32B取消中间头枕</v>
          </cell>
          <cell r="Q8875">
            <v>164</v>
          </cell>
          <cell r="R8875" t="str">
            <v>YC01</v>
          </cell>
          <cell r="S8875">
            <v>79.040000000000006</v>
          </cell>
        </row>
        <row r="8876">
          <cell r="M8876" t="str">
            <v>BFA0000071</v>
          </cell>
          <cell r="N8876">
            <v>1943003</v>
          </cell>
          <cell r="O8876" t="str">
            <v>7/16英寸六角头螺栓</v>
          </cell>
          <cell r="Q8876">
            <v>1694</v>
          </cell>
          <cell r="R8876" t="str">
            <v>YC01</v>
          </cell>
          <cell r="S8876">
            <v>0.46</v>
          </cell>
        </row>
        <row r="8877">
          <cell r="M8877" t="str">
            <v>scs0006387</v>
          </cell>
          <cell r="N8877" t="str">
            <v>L4527</v>
          </cell>
          <cell r="O8877" t="str">
            <v>坐垫锁钩总成</v>
          </cell>
          <cell r="P8877" t="str">
            <v>P203后排</v>
          </cell>
          <cell r="Q8877">
            <v>2046</v>
          </cell>
          <cell r="R8877" t="str">
            <v>YC01</v>
          </cell>
          <cell r="S8877">
            <v>4.2</v>
          </cell>
        </row>
        <row r="8878">
          <cell r="M8878" t="str">
            <v>BFA0000074</v>
          </cell>
          <cell r="N8878">
            <v>1943003</v>
          </cell>
          <cell r="O8878" t="str">
            <v>十字槽盘头自攻锁紧螺钉</v>
          </cell>
          <cell r="Q8878">
            <v>63</v>
          </cell>
          <cell r="R8878" t="str">
            <v>YC01</v>
          </cell>
          <cell r="S8878">
            <v>0.17</v>
          </cell>
        </row>
        <row r="8879">
          <cell r="M8879" t="str">
            <v>SCS0007045</v>
          </cell>
          <cell r="N8879" t="str">
            <v>L4527</v>
          </cell>
          <cell r="O8879" t="str">
            <v>C32B后排六分背骨架总成</v>
          </cell>
          <cell r="P8879" t="str">
            <v>取消钢丝和加强板、头枕</v>
          </cell>
          <cell r="Q8879">
            <v>866</v>
          </cell>
          <cell r="R8879" t="str">
            <v>YC01</v>
          </cell>
          <cell r="S8879">
            <v>69.52</v>
          </cell>
        </row>
        <row r="8880">
          <cell r="M8880" t="str">
            <v>BFA0000080</v>
          </cell>
          <cell r="N8880">
            <v>1943003</v>
          </cell>
          <cell r="O8880" t="str">
            <v>全金属六角法兰面锁紧螺母</v>
          </cell>
          <cell r="P8880" t="str">
            <v>M10白锌</v>
          </cell>
          <cell r="Q8880">
            <v>496</v>
          </cell>
          <cell r="R8880" t="str">
            <v>YC01</v>
          </cell>
          <cell r="S8880">
            <v>0.18</v>
          </cell>
        </row>
        <row r="8881">
          <cell r="M8881" t="str">
            <v>twt0000127</v>
          </cell>
          <cell r="N8881" t="str">
            <v>L4964</v>
          </cell>
          <cell r="O8881" t="str">
            <v>方钢管Q235</v>
          </cell>
          <cell r="P8881" t="str">
            <v>25*30*2.0*6000</v>
          </cell>
          <cell r="Q8881">
            <v>5000</v>
          </cell>
          <cell r="R8881" t="str">
            <v>YC10</v>
          </cell>
          <cell r="S8881">
            <v>5.2477900000000002</v>
          </cell>
        </row>
        <row r="8882">
          <cell r="M8882" t="str">
            <v>BFA0000084</v>
          </cell>
          <cell r="N8882">
            <v>1943003</v>
          </cell>
          <cell r="O8882" t="str">
            <v>十字槽圆头自攻螺钉</v>
          </cell>
          <cell r="P8882" t="str">
            <v>ST4.2x9.5F型黑</v>
          </cell>
          <cell r="Q8882">
            <v>18828</v>
          </cell>
          <cell r="R8882" t="str">
            <v>YC01</v>
          </cell>
          <cell r="S8882">
            <v>0.08</v>
          </cell>
        </row>
        <row r="8883">
          <cell r="M8883" t="str">
            <v>SCS0004604</v>
          </cell>
          <cell r="N8883">
            <v>1913037</v>
          </cell>
          <cell r="O8883" t="str">
            <v>升降棘轮内固定板</v>
          </cell>
          <cell r="Q8883">
            <v>147</v>
          </cell>
          <cell r="R8883" t="str">
            <v>YC10</v>
          </cell>
          <cell r="S8883">
            <v>0.48720000000000002</v>
          </cell>
        </row>
        <row r="8884">
          <cell r="M8884" t="str">
            <v>BFA0000092</v>
          </cell>
          <cell r="N8884">
            <v>1943003</v>
          </cell>
          <cell r="O8884" t="str">
            <v>三组合式六角头螺栓8.8级</v>
          </cell>
          <cell r="Q8884">
            <v>6796</v>
          </cell>
          <cell r="R8884" t="str">
            <v>YC01</v>
          </cell>
          <cell r="S8884">
            <v>0.19</v>
          </cell>
        </row>
        <row r="8885">
          <cell r="M8885" t="str">
            <v>SCS0004643</v>
          </cell>
          <cell r="N8885">
            <v>1913037</v>
          </cell>
          <cell r="O8885" t="str">
            <v>升降棘轮补强片</v>
          </cell>
          <cell r="Q8885">
            <v>392</v>
          </cell>
          <cell r="R8885" t="str">
            <v>YC10</v>
          </cell>
          <cell r="S8885">
            <v>0.10150000000000001</v>
          </cell>
        </row>
        <row r="8886">
          <cell r="M8886" t="str">
            <v>BFA0000096</v>
          </cell>
          <cell r="N8886">
            <v>1943003</v>
          </cell>
          <cell r="O8886" t="str">
            <v>十字槽圆头带垫自攻螺钉F</v>
          </cell>
          <cell r="P8886" t="str">
            <v>ST4.2x9.5F型黑</v>
          </cell>
          <cell r="Q8886">
            <v>5465</v>
          </cell>
          <cell r="R8886" t="str">
            <v>YC01</v>
          </cell>
          <cell r="S8886">
            <v>0.11</v>
          </cell>
        </row>
        <row r="8887">
          <cell r="M8887" t="str">
            <v>scs0004623</v>
          </cell>
          <cell r="N8887">
            <v>1913037</v>
          </cell>
          <cell r="O8887" t="str">
            <v>副驾右外后管架支撑座</v>
          </cell>
          <cell r="Q8887">
            <v>246</v>
          </cell>
          <cell r="R8887" t="str">
            <v>YC10</v>
          </cell>
          <cell r="S8887">
            <v>0.89739999999999998</v>
          </cell>
        </row>
        <row r="8888">
          <cell r="M8888" t="str">
            <v>BFA0000098</v>
          </cell>
          <cell r="N8888">
            <v>1943003</v>
          </cell>
          <cell r="O8888" t="str">
            <v>内六角花形圆柱头螺钉10.9</v>
          </cell>
          <cell r="P8888" t="str">
            <v>M10×18（10.9级）</v>
          </cell>
          <cell r="Q8888">
            <v>21264</v>
          </cell>
          <cell r="R8888" t="str">
            <v>YC01</v>
          </cell>
          <cell r="S8888">
            <v>0.65</v>
          </cell>
        </row>
        <row r="8889">
          <cell r="M8889" t="str">
            <v>scs0004601</v>
          </cell>
          <cell r="N8889">
            <v>1913037</v>
          </cell>
          <cell r="O8889" t="str">
            <v>右内前管架支撑座总成</v>
          </cell>
          <cell r="Q8889">
            <v>466</v>
          </cell>
          <cell r="R8889" t="str">
            <v>YC10</v>
          </cell>
          <cell r="S8889">
            <v>0.94020000000000004</v>
          </cell>
        </row>
        <row r="8890">
          <cell r="M8890" t="str">
            <v>BFA0000112</v>
          </cell>
          <cell r="N8890">
            <v>1943003</v>
          </cell>
          <cell r="O8890" t="str">
            <v>六角法兰承面带齿螺栓M8</v>
          </cell>
          <cell r="P8890" t="str">
            <v>M8*16白锌</v>
          </cell>
          <cell r="Q8890">
            <v>9302</v>
          </cell>
          <cell r="R8890" t="str">
            <v>YC01</v>
          </cell>
          <cell r="S8890">
            <v>0.25</v>
          </cell>
        </row>
        <row r="8891">
          <cell r="M8891" t="str">
            <v>scs0004607</v>
          </cell>
          <cell r="N8891">
            <v>1913037</v>
          </cell>
          <cell r="O8891" t="str">
            <v>主驾右外后管架支撑座总成</v>
          </cell>
          <cell r="Q8891">
            <v>547</v>
          </cell>
          <cell r="R8891" t="str">
            <v>YC10</v>
          </cell>
          <cell r="S8891">
            <v>0.82050000000000001</v>
          </cell>
        </row>
        <row r="8892">
          <cell r="M8892" t="str">
            <v>BFA0000116</v>
          </cell>
          <cell r="N8892">
            <v>1943003</v>
          </cell>
          <cell r="O8892" t="str">
            <v>开口型扁圆头抽芯铆钉</v>
          </cell>
          <cell r="P8892" t="str">
            <v>4*16镀白锌</v>
          </cell>
          <cell r="Q8892">
            <v>244</v>
          </cell>
          <cell r="R8892" t="str">
            <v>YC10</v>
          </cell>
          <cell r="S8892">
            <v>0.04</v>
          </cell>
        </row>
        <row r="8893">
          <cell r="M8893" t="str">
            <v>SCS0004621</v>
          </cell>
          <cell r="N8893">
            <v>1913037</v>
          </cell>
          <cell r="O8893" t="str">
            <v>副驾左内后管架支撑座总成</v>
          </cell>
          <cell r="Q8893">
            <v>688</v>
          </cell>
          <cell r="R8893" t="str">
            <v>YC10</v>
          </cell>
          <cell r="S8893">
            <v>0.82909999999999995</v>
          </cell>
        </row>
        <row r="8894">
          <cell r="M8894" t="str">
            <v>BFA0000122</v>
          </cell>
          <cell r="N8894">
            <v>1943003</v>
          </cell>
          <cell r="O8894" t="str">
            <v>MA501内六角花型盘头螺钉</v>
          </cell>
          <cell r="P8894" t="str">
            <v>Q218B0640</v>
          </cell>
          <cell r="Q8894">
            <v>122</v>
          </cell>
          <cell r="R8894" t="str">
            <v>YC10</v>
          </cell>
          <cell r="S8894">
            <v>0.3</v>
          </cell>
        </row>
        <row r="8895">
          <cell r="M8895" t="str">
            <v>SCS0004344</v>
          </cell>
          <cell r="N8895">
            <v>1913037</v>
          </cell>
          <cell r="O8895" t="str">
            <v>后连接座A总成</v>
          </cell>
          <cell r="P8895" t="str">
            <v>BQ301-6811111-A</v>
          </cell>
          <cell r="Q8895">
            <v>791</v>
          </cell>
          <cell r="R8895" t="str">
            <v>YC10</v>
          </cell>
          <cell r="S8895">
            <v>0.45689999999999997</v>
          </cell>
        </row>
        <row r="8896">
          <cell r="M8896" t="str">
            <v>BFA0000163</v>
          </cell>
          <cell r="N8896">
            <v>1943003</v>
          </cell>
          <cell r="O8896" t="str">
            <v>平垫圈</v>
          </cell>
          <cell r="P8896" t="str">
            <v>φ6</v>
          </cell>
          <cell r="Q8896">
            <v>122</v>
          </cell>
          <cell r="R8896" t="str">
            <v>YC01</v>
          </cell>
          <cell r="S8896">
            <v>0.02</v>
          </cell>
        </row>
        <row r="8897">
          <cell r="M8897" t="str">
            <v>SCS0004343</v>
          </cell>
          <cell r="N8897">
            <v>1913037</v>
          </cell>
          <cell r="O8897" t="str">
            <v>后连接座B总成</v>
          </cell>
          <cell r="P8897" t="str">
            <v>BQ301-6811110-A</v>
          </cell>
          <cell r="Q8897">
            <v>924</v>
          </cell>
          <cell r="R8897" t="str">
            <v>YC10</v>
          </cell>
          <cell r="S8897">
            <v>0.45689999999999997</v>
          </cell>
        </row>
        <row r="8898">
          <cell r="M8898" t="str">
            <v>BFA0000260</v>
          </cell>
          <cell r="N8898">
            <v>1943003</v>
          </cell>
          <cell r="O8898" t="str">
            <v>弹簧垫圈</v>
          </cell>
          <cell r="P8898" t="str">
            <v>￠6黑</v>
          </cell>
          <cell r="Q8898">
            <v>4533</v>
          </cell>
          <cell r="R8898" t="str">
            <v>YC01</v>
          </cell>
          <cell r="S8898">
            <v>0.01</v>
          </cell>
        </row>
        <row r="8899">
          <cell r="M8899" t="str">
            <v>SCS0004646</v>
          </cell>
          <cell r="N8899">
            <v>1913037</v>
          </cell>
          <cell r="O8899" t="str">
            <v>升降涡簧</v>
          </cell>
          <cell r="P8899" t="str">
            <v>BQ301-6811119</v>
          </cell>
          <cell r="Q8899">
            <v>1027</v>
          </cell>
          <cell r="R8899" t="str">
            <v>YC10</v>
          </cell>
          <cell r="S8899">
            <v>1.1016999999999999</v>
          </cell>
        </row>
        <row r="8900">
          <cell r="M8900" t="str">
            <v>BFA0000590</v>
          </cell>
          <cell r="N8900">
            <v>1943003</v>
          </cell>
          <cell r="O8900" t="str">
            <v>M10台阶螺栓</v>
          </cell>
          <cell r="P8900" t="str">
            <v>P203</v>
          </cell>
          <cell r="Q8900">
            <v>1140</v>
          </cell>
          <cell r="R8900" t="str">
            <v>YC10</v>
          </cell>
          <cell r="S8900">
            <v>0.85</v>
          </cell>
        </row>
        <row r="8901">
          <cell r="M8901" t="str">
            <v>SCS0004599</v>
          </cell>
          <cell r="N8901">
            <v>1913037</v>
          </cell>
          <cell r="O8901" t="str">
            <v>联动杆</v>
          </cell>
          <cell r="P8901" t="str">
            <v>BQ301-6811115</v>
          </cell>
          <cell r="Q8901">
            <v>1141</v>
          </cell>
          <cell r="R8901" t="str">
            <v>YC10</v>
          </cell>
          <cell r="S8901">
            <v>2.7761999999999998</v>
          </cell>
        </row>
        <row r="8902">
          <cell r="M8902" t="str">
            <v>BFA0000749</v>
          </cell>
          <cell r="N8902">
            <v>1943003</v>
          </cell>
          <cell r="O8902" t="str">
            <v>开口型平圆头抽芯铆钉</v>
          </cell>
          <cell r="P8902" t="str">
            <v>6*10</v>
          </cell>
          <cell r="Q8902">
            <v>9548</v>
          </cell>
          <cell r="R8902" t="str">
            <v>YC10</v>
          </cell>
          <cell r="S8902">
            <v>0.19</v>
          </cell>
        </row>
        <row r="8903">
          <cell r="M8903" t="str">
            <v>SCS0004777</v>
          </cell>
          <cell r="N8903">
            <v>1913037</v>
          </cell>
          <cell r="O8903" t="str">
            <v>升降棘轮</v>
          </cell>
          <cell r="P8903" t="str">
            <v>BQ301-6811132</v>
          </cell>
          <cell r="Q8903">
            <v>1244</v>
          </cell>
          <cell r="R8903" t="str">
            <v>YC10</v>
          </cell>
          <cell r="S8903">
            <v>59.1</v>
          </cell>
        </row>
        <row r="8904">
          <cell r="M8904" t="str">
            <v>BFA0000756</v>
          </cell>
          <cell r="N8904">
            <v>1943003</v>
          </cell>
          <cell r="O8904" t="str">
            <v>内六角圆柱头螺钉</v>
          </cell>
          <cell r="P8904" t="str">
            <v>M6*20 镀黑锌 10.9级</v>
          </cell>
          <cell r="Q8904">
            <v>4533</v>
          </cell>
          <cell r="R8904" t="str">
            <v>YC01</v>
          </cell>
          <cell r="S8904">
            <v>0.2</v>
          </cell>
        </row>
        <row r="8905">
          <cell r="M8905" t="str">
            <v>SCS0004776</v>
          </cell>
          <cell r="N8905">
            <v>1913037</v>
          </cell>
          <cell r="O8905" t="str">
            <v>升降齿板</v>
          </cell>
          <cell r="P8905" t="str">
            <v>BQ301-6811121</v>
          </cell>
          <cell r="Q8905">
            <v>1351</v>
          </cell>
          <cell r="R8905" t="str">
            <v>YC10</v>
          </cell>
          <cell r="S8905">
            <v>5.4</v>
          </cell>
        </row>
        <row r="8906">
          <cell r="M8906" t="str">
            <v>BFA0000766</v>
          </cell>
          <cell r="N8906">
            <v>1943003</v>
          </cell>
          <cell r="O8906" t="str">
            <v>C40DB扶手台阶螺栓M6</v>
          </cell>
          <cell r="P8906" t="str">
            <v>C40DB</v>
          </cell>
          <cell r="Q8906">
            <v>22</v>
          </cell>
          <cell r="R8906" t="str">
            <v>YC01</v>
          </cell>
          <cell r="S8906">
            <v>0.64</v>
          </cell>
        </row>
        <row r="8907">
          <cell r="M8907" t="str">
            <v>BFA0000332</v>
          </cell>
          <cell r="N8907">
            <v>1913037</v>
          </cell>
          <cell r="O8907" t="str">
            <v>涡簧固定铆钉</v>
          </cell>
          <cell r="P8907" t="str">
            <v>BQ301-6811124</v>
          </cell>
          <cell r="Q8907">
            <v>3347</v>
          </cell>
          <cell r="R8907" t="str">
            <v>YC10</v>
          </cell>
          <cell r="S8907">
            <v>2.2120000000000002</v>
          </cell>
        </row>
        <row r="8908">
          <cell r="M8908" t="str">
            <v>SCS0005466</v>
          </cell>
          <cell r="N8908">
            <v>1943003</v>
          </cell>
          <cell r="O8908" t="str">
            <v>台阶螺栓</v>
          </cell>
          <cell r="P8908" t="str">
            <v>p203</v>
          </cell>
          <cell r="Q8908">
            <v>1774</v>
          </cell>
          <cell r="R8908" t="str">
            <v>YC01</v>
          </cell>
          <cell r="S8908">
            <v>0.64</v>
          </cell>
        </row>
        <row r="8909">
          <cell r="M8909" t="str">
            <v>BFA0000335</v>
          </cell>
          <cell r="N8909">
            <v>1913037</v>
          </cell>
          <cell r="O8909" t="str">
            <v>焊接有槽带头销</v>
          </cell>
          <cell r="P8909" t="str">
            <v>BQ301-6811116</v>
          </cell>
          <cell r="Q8909">
            <v>4124</v>
          </cell>
          <cell r="R8909" t="str">
            <v>YC10</v>
          </cell>
          <cell r="S8909">
            <v>0.33600000000000002</v>
          </cell>
        </row>
        <row r="8910">
          <cell r="M8910" t="str">
            <v>SCS0000810</v>
          </cell>
          <cell r="N8910" t="str">
            <v>1932389A</v>
          </cell>
          <cell r="O8910" t="str">
            <v>驾座头枕杆</v>
          </cell>
          <cell r="Q8910">
            <v>608</v>
          </cell>
          <cell r="R8910" t="str">
            <v>YC03</v>
          </cell>
          <cell r="S8910">
            <v>4.34</v>
          </cell>
        </row>
        <row r="8911">
          <cell r="M8911" t="str">
            <v>BFA0000334</v>
          </cell>
          <cell r="N8911">
            <v>1913037</v>
          </cell>
          <cell r="O8911" t="str">
            <v>有槽铆钉</v>
          </cell>
          <cell r="P8911" t="str">
            <v>BQ301-6811123</v>
          </cell>
          <cell r="Q8911">
            <v>5545</v>
          </cell>
          <cell r="R8911" t="str">
            <v>YC10</v>
          </cell>
          <cell r="S8911">
            <v>0.442</v>
          </cell>
        </row>
        <row r="8912">
          <cell r="M8912" t="str">
            <v>SCS0000930</v>
          </cell>
          <cell r="N8912" t="str">
            <v>1932389A</v>
          </cell>
          <cell r="O8912" t="str">
            <v>后排两侧头枕骨架总成</v>
          </cell>
          <cell r="Q8912">
            <v>140</v>
          </cell>
          <cell r="R8912" t="str">
            <v>YC01</v>
          </cell>
          <cell r="S8912">
            <v>5.12</v>
          </cell>
        </row>
        <row r="8913">
          <cell r="M8913" t="str">
            <v>BFA0000422</v>
          </cell>
          <cell r="N8913">
            <v>1913037</v>
          </cell>
          <cell r="O8913" t="str">
            <v>销轴</v>
          </cell>
          <cell r="P8913" t="str">
            <v>GB/T882-2008</v>
          </cell>
          <cell r="Q8913">
            <v>6800</v>
          </cell>
          <cell r="R8913" t="str">
            <v>YC10</v>
          </cell>
          <cell r="S8913">
            <v>0.442</v>
          </cell>
        </row>
        <row r="8914">
          <cell r="M8914" t="str">
            <v>SCS0000932</v>
          </cell>
          <cell r="N8914" t="str">
            <v>1932389A</v>
          </cell>
          <cell r="O8914" t="str">
            <v>后排中间头枕骨架总成</v>
          </cell>
          <cell r="Q8914">
            <v>70</v>
          </cell>
          <cell r="R8914" t="str">
            <v>YC01</v>
          </cell>
          <cell r="S8914">
            <v>5.84</v>
          </cell>
        </row>
        <row r="8915">
          <cell r="M8915" t="str">
            <v>BFA0000337</v>
          </cell>
          <cell r="N8915">
            <v>1913037</v>
          </cell>
          <cell r="O8915" t="str">
            <v>六角头法兰螺栓</v>
          </cell>
          <cell r="P8915" t="str">
            <v>Q184/GB/T16674-1996</v>
          </cell>
          <cell r="Q8915">
            <v>12342</v>
          </cell>
          <cell r="R8915" t="str">
            <v>YC10</v>
          </cell>
          <cell r="S8915">
            <v>1.0620000000000001</v>
          </cell>
        </row>
        <row r="8916">
          <cell r="M8916" t="str">
            <v>SCS0001172</v>
          </cell>
          <cell r="N8916" t="str">
            <v>1932389A</v>
          </cell>
          <cell r="O8916" t="str">
            <v>前排头枕骨架总成</v>
          </cell>
          <cell r="Q8916">
            <v>140</v>
          </cell>
          <cell r="R8916" t="str">
            <v>YC01</v>
          </cell>
          <cell r="S8916">
            <v>4.34</v>
          </cell>
        </row>
        <row r="8917">
          <cell r="M8917" t="str">
            <v>BFA0000333</v>
          </cell>
          <cell r="N8917">
            <v>1913037</v>
          </cell>
          <cell r="O8917" t="str">
            <v>开口销</v>
          </cell>
          <cell r="P8917" t="str">
            <v>GB/T 91-2000</v>
          </cell>
          <cell r="Q8917">
            <v>35500</v>
          </cell>
          <cell r="R8917" t="str">
            <v>YC10</v>
          </cell>
          <cell r="S8917">
            <v>1.2800000000000001E-2</v>
          </cell>
        </row>
        <row r="8918">
          <cell r="M8918" t="str">
            <v>SCS0001669</v>
          </cell>
          <cell r="N8918" t="str">
            <v>1932389A</v>
          </cell>
          <cell r="O8918" t="str">
            <v>中间头枕杆焊接总成</v>
          </cell>
          <cell r="P8918" t="str">
            <v>C40DB</v>
          </cell>
          <cell r="Q8918">
            <v>405</v>
          </cell>
          <cell r="R8918" t="str">
            <v>YC01</v>
          </cell>
          <cell r="S8918">
            <v>6.43</v>
          </cell>
        </row>
        <row r="8919">
          <cell r="M8919" t="str">
            <v>SCS0004600</v>
          </cell>
          <cell r="N8919">
            <v>1913037</v>
          </cell>
          <cell r="O8919" t="str">
            <v>卡环</v>
          </cell>
          <cell r="P8919" t="str">
            <v>GB894.1</v>
          </cell>
          <cell r="Q8919">
            <v>7370</v>
          </cell>
          <cell r="R8919" t="str">
            <v>YC10</v>
          </cell>
          <cell r="S8919">
            <v>6.7500000000000004E-2</v>
          </cell>
        </row>
        <row r="8920">
          <cell r="M8920" t="str">
            <v>SCS0001670</v>
          </cell>
          <cell r="N8920" t="str">
            <v>1932389A</v>
          </cell>
          <cell r="O8920" t="str">
            <v>两侧头枕杆</v>
          </cell>
          <cell r="P8920" t="str">
            <v>C40DB</v>
          </cell>
          <cell r="Q8920">
            <v>810</v>
          </cell>
          <cell r="R8920" t="str">
            <v>YC01</v>
          </cell>
          <cell r="S8920">
            <v>7.18</v>
          </cell>
        </row>
        <row r="8921">
          <cell r="M8921" t="str">
            <v>BFA0000332</v>
          </cell>
          <cell r="N8921">
            <v>1913037</v>
          </cell>
          <cell r="O8921" t="str">
            <v>涡簧固定铆钉</v>
          </cell>
          <cell r="P8921" t="str">
            <v>BQ301-6811124</v>
          </cell>
          <cell r="Q8921">
            <v>338</v>
          </cell>
          <cell r="R8921" t="str">
            <v>YC10</v>
          </cell>
          <cell r="S8921">
            <v>2.2120000000000002</v>
          </cell>
        </row>
        <row r="8922">
          <cell r="M8922" t="str">
            <v>SCS0004022</v>
          </cell>
          <cell r="N8922" t="str">
            <v>1932389A</v>
          </cell>
          <cell r="O8922" t="str">
            <v>前排头枕骨架总成</v>
          </cell>
          <cell r="P8922" t="str">
            <v>C32B</v>
          </cell>
          <cell r="Q8922">
            <v>3374</v>
          </cell>
          <cell r="R8922" t="str">
            <v>YC01</v>
          </cell>
          <cell r="S8922">
            <v>7.68</v>
          </cell>
        </row>
        <row r="8923">
          <cell r="M8923" t="str">
            <v>BFA0000334</v>
          </cell>
          <cell r="N8923">
            <v>1913037</v>
          </cell>
          <cell r="O8923" t="str">
            <v>有槽铆钉</v>
          </cell>
          <cell r="P8923" t="str">
            <v>BQ301-6811123</v>
          </cell>
          <cell r="Q8923">
            <v>338</v>
          </cell>
          <cell r="R8923" t="str">
            <v>YC10</v>
          </cell>
          <cell r="S8923">
            <v>1.2800000000000001E-2</v>
          </cell>
        </row>
        <row r="8924">
          <cell r="M8924" t="str">
            <v>SCS0004023</v>
          </cell>
          <cell r="N8924" t="str">
            <v>1932389A</v>
          </cell>
          <cell r="O8924" t="str">
            <v>后排两侧头枕骨架总成</v>
          </cell>
          <cell r="P8924" t="str">
            <v>C32B</v>
          </cell>
          <cell r="Q8924">
            <v>3258</v>
          </cell>
          <cell r="R8924" t="str">
            <v>YC01</v>
          </cell>
          <cell r="S8924">
            <v>8.44</v>
          </cell>
        </row>
        <row r="8925">
          <cell r="M8925" t="str">
            <v>BFA0000335</v>
          </cell>
          <cell r="N8925">
            <v>1913037</v>
          </cell>
          <cell r="O8925" t="str">
            <v>焊接有槽带头销</v>
          </cell>
          <cell r="P8925" t="str">
            <v>BQ301-6811116</v>
          </cell>
          <cell r="Q8925">
            <v>130</v>
          </cell>
          <cell r="R8925" t="str">
            <v>YC10</v>
          </cell>
          <cell r="S8925">
            <v>0.442</v>
          </cell>
        </row>
        <row r="8926">
          <cell r="M8926" t="str">
            <v>SCS0003193</v>
          </cell>
          <cell r="N8926">
            <v>1913037</v>
          </cell>
          <cell r="O8926" t="str">
            <v>扶手限位块</v>
          </cell>
          <cell r="P8926" t="str">
            <v>C40D</v>
          </cell>
          <cell r="Q8926">
            <v>122</v>
          </cell>
          <cell r="R8926" t="str">
            <v>YC10</v>
          </cell>
          <cell r="S8926">
            <v>0.23</v>
          </cell>
        </row>
        <row r="8927">
          <cell r="M8927" t="str">
            <v>SCS0004970</v>
          </cell>
          <cell r="N8927" t="str">
            <v>L4527</v>
          </cell>
          <cell r="O8927" t="str">
            <v>p203垫片钣金</v>
          </cell>
          <cell r="P8927" t="str">
            <v>P203</v>
          </cell>
          <cell r="Q8927">
            <v>1130</v>
          </cell>
          <cell r="R8927" t="str">
            <v>YC01</v>
          </cell>
          <cell r="S8927">
            <v>0.64</v>
          </cell>
        </row>
        <row r="8928">
          <cell r="M8928" t="str">
            <v>SCS0003391</v>
          </cell>
          <cell r="N8928">
            <v>1913037</v>
          </cell>
          <cell r="O8928" t="str">
            <v>扶手泡棉加强板</v>
          </cell>
          <cell r="P8928" t="str">
            <v>C40DB</v>
          </cell>
          <cell r="Q8928">
            <v>7</v>
          </cell>
          <cell r="R8928" t="str">
            <v>YC01</v>
          </cell>
          <cell r="S8928">
            <v>0.34</v>
          </cell>
        </row>
        <row r="8929">
          <cell r="M8929" t="str">
            <v>SCS0005385</v>
          </cell>
          <cell r="N8929" t="str">
            <v>L4527</v>
          </cell>
          <cell r="O8929" t="str">
            <v>靠背骨架弯管</v>
          </cell>
          <cell r="P8929" t="str">
            <v>P203前排</v>
          </cell>
          <cell r="Q8929">
            <v>2492</v>
          </cell>
          <cell r="R8929" t="str">
            <v>YC10</v>
          </cell>
          <cell r="S8929">
            <v>4.18</v>
          </cell>
        </row>
        <row r="8930">
          <cell r="M8930" t="str">
            <v>SCS0003902</v>
          </cell>
          <cell r="N8930">
            <v>1913037</v>
          </cell>
          <cell r="O8930" t="str">
            <v>后排靠背安装支架</v>
          </cell>
          <cell r="P8930" t="str">
            <v>（整体）</v>
          </cell>
          <cell r="Q8930">
            <v>49</v>
          </cell>
          <cell r="R8930" t="str">
            <v>YC01</v>
          </cell>
          <cell r="S8930">
            <v>5.5</v>
          </cell>
        </row>
        <row r="8931">
          <cell r="M8931" t="str">
            <v>SCS0005386</v>
          </cell>
          <cell r="N8931" t="str">
            <v>L4527</v>
          </cell>
          <cell r="O8931" t="str">
            <v>靠背泡沫支撑钢丝</v>
          </cell>
          <cell r="P8931" t="str">
            <v>P203前排</v>
          </cell>
          <cell r="Q8931">
            <v>2492</v>
          </cell>
          <cell r="R8931" t="str">
            <v>YC10</v>
          </cell>
          <cell r="S8931">
            <v>0.59</v>
          </cell>
        </row>
        <row r="8932">
          <cell r="M8932" t="str">
            <v>SCS0005388</v>
          </cell>
          <cell r="N8932">
            <v>1913037</v>
          </cell>
          <cell r="O8932" t="str">
            <v>主驾左侧调角器焊接总成</v>
          </cell>
          <cell r="P8932" t="str">
            <v>P203电动</v>
          </cell>
          <cell r="Q8932">
            <v>44</v>
          </cell>
          <cell r="R8932" t="str">
            <v>YC10</v>
          </cell>
          <cell r="S8932">
            <v>74.09</v>
          </cell>
        </row>
        <row r="8933">
          <cell r="M8933" t="str">
            <v>SCS0005387</v>
          </cell>
          <cell r="N8933" t="str">
            <v>L4527</v>
          </cell>
          <cell r="O8933" t="str">
            <v>靠背面套上固定钢丝</v>
          </cell>
          <cell r="P8933" t="str">
            <v>P203前排</v>
          </cell>
          <cell r="Q8933">
            <v>2492</v>
          </cell>
          <cell r="R8933" t="str">
            <v>YC10</v>
          </cell>
          <cell r="S8933">
            <v>0.53</v>
          </cell>
        </row>
        <row r="8934">
          <cell r="M8934" t="str">
            <v>SCS0005389</v>
          </cell>
          <cell r="N8934">
            <v>1913037</v>
          </cell>
          <cell r="O8934" t="str">
            <v>主驾右侧调角器焊接总成</v>
          </cell>
          <cell r="P8934" t="str">
            <v>P203电动</v>
          </cell>
          <cell r="Q8934">
            <v>49</v>
          </cell>
          <cell r="R8934" t="str">
            <v>YC10</v>
          </cell>
          <cell r="S8934">
            <v>73.540000000000006</v>
          </cell>
        </row>
        <row r="8935">
          <cell r="M8935" t="str">
            <v>SCS0005390</v>
          </cell>
          <cell r="N8935" t="str">
            <v>L4527</v>
          </cell>
          <cell r="O8935" t="str">
            <v>靠背下支撑钢丝A</v>
          </cell>
          <cell r="P8935" t="str">
            <v>P203前排</v>
          </cell>
          <cell r="Q8935">
            <v>2492</v>
          </cell>
          <cell r="R8935" t="str">
            <v>YC10</v>
          </cell>
          <cell r="S8935">
            <v>0.93</v>
          </cell>
        </row>
        <row r="8936">
          <cell r="M8936" t="str">
            <v>SCS0005396</v>
          </cell>
          <cell r="N8936">
            <v>1913037</v>
          </cell>
          <cell r="O8936" t="str">
            <v>主驾左侧调角器焊接总成</v>
          </cell>
          <cell r="P8936" t="str">
            <v>P203电动带气囊</v>
          </cell>
          <cell r="Q8936">
            <v>5</v>
          </cell>
          <cell r="R8936" t="str">
            <v>YC10</v>
          </cell>
          <cell r="S8936">
            <v>75.06</v>
          </cell>
        </row>
        <row r="8937">
          <cell r="M8937" t="str">
            <v>SCS0005391</v>
          </cell>
          <cell r="N8937" t="str">
            <v>L4527</v>
          </cell>
          <cell r="O8937" t="str">
            <v>靠背下支撑钢丝B</v>
          </cell>
          <cell r="P8937" t="str">
            <v>P203前排</v>
          </cell>
          <cell r="Q8937">
            <v>2492</v>
          </cell>
          <cell r="R8937" t="str">
            <v>YC10</v>
          </cell>
          <cell r="S8937">
            <v>0.56999999999999995</v>
          </cell>
        </row>
        <row r="8938">
          <cell r="M8938" t="str">
            <v>SCS0005396</v>
          </cell>
          <cell r="N8938">
            <v>1913037</v>
          </cell>
          <cell r="O8938" t="str">
            <v>主驾左侧调角器焊接总成</v>
          </cell>
          <cell r="P8938" t="str">
            <v>P203电动带气囊</v>
          </cell>
          <cell r="Q8938">
            <v>5</v>
          </cell>
          <cell r="R8938" t="str">
            <v>YC10</v>
          </cell>
          <cell r="S8938">
            <v>75.06</v>
          </cell>
        </row>
        <row r="8939">
          <cell r="M8939" t="str">
            <v>SCS0005392</v>
          </cell>
          <cell r="N8939" t="str">
            <v>L4527</v>
          </cell>
          <cell r="O8939" t="str">
            <v>靠背下支撑钢丝C</v>
          </cell>
          <cell r="P8939" t="str">
            <v>P203前排</v>
          </cell>
          <cell r="Q8939">
            <v>2492</v>
          </cell>
          <cell r="R8939" t="str">
            <v>YC10</v>
          </cell>
          <cell r="S8939">
            <v>0.37</v>
          </cell>
        </row>
        <row r="8940">
          <cell r="M8940" t="str">
            <v>SCS0001072</v>
          </cell>
          <cell r="N8940">
            <v>1913037</v>
          </cell>
          <cell r="O8940" t="str">
            <v>连动杆</v>
          </cell>
          <cell r="Q8940">
            <v>42</v>
          </cell>
          <cell r="R8940" t="str">
            <v>YC10</v>
          </cell>
          <cell r="S8940">
            <v>2.27</v>
          </cell>
        </row>
        <row r="8941">
          <cell r="M8941" t="str">
            <v>SCS0005461</v>
          </cell>
          <cell r="N8941" t="str">
            <v>L4527</v>
          </cell>
          <cell r="O8941" t="str">
            <v>四分坐垫骨架焊接总成</v>
          </cell>
          <cell r="P8941" t="str">
            <v>P203</v>
          </cell>
          <cell r="Q8941">
            <v>340</v>
          </cell>
          <cell r="R8941" t="str">
            <v>YC01</v>
          </cell>
          <cell r="S8941">
            <v>12.14</v>
          </cell>
        </row>
        <row r="8942">
          <cell r="M8942" t="str">
            <v>SCS0005388</v>
          </cell>
          <cell r="N8942">
            <v>1913037</v>
          </cell>
          <cell r="O8942" t="str">
            <v>主驾左侧调角器焊接总成</v>
          </cell>
          <cell r="P8942" t="str">
            <v>P203电动</v>
          </cell>
          <cell r="Q8942">
            <v>20</v>
          </cell>
          <cell r="R8942" t="str">
            <v>YC10</v>
          </cell>
          <cell r="S8942">
            <v>74.09</v>
          </cell>
        </row>
        <row r="8943">
          <cell r="M8943" t="str">
            <v>SCS0005462</v>
          </cell>
          <cell r="N8943" t="str">
            <v>L4527</v>
          </cell>
          <cell r="O8943" t="str">
            <v>P203中间铰链左</v>
          </cell>
          <cell r="P8943" t="str">
            <v>P203后排</v>
          </cell>
          <cell r="Q8943">
            <v>341</v>
          </cell>
          <cell r="R8943" t="str">
            <v>YC01</v>
          </cell>
          <cell r="S8943">
            <v>7.2</v>
          </cell>
        </row>
        <row r="8944">
          <cell r="M8944" t="str">
            <v>SCS0005389</v>
          </cell>
          <cell r="N8944">
            <v>1913037</v>
          </cell>
          <cell r="O8944" t="str">
            <v>主驾右侧调角器焊接总成</v>
          </cell>
          <cell r="P8944" t="str">
            <v>P203电动</v>
          </cell>
          <cell r="Q8944">
            <v>20</v>
          </cell>
          <cell r="R8944" t="str">
            <v>YC10</v>
          </cell>
          <cell r="S8944">
            <v>73.540000000000006</v>
          </cell>
        </row>
        <row r="8945">
          <cell r="M8945" t="str">
            <v>SCS0005464</v>
          </cell>
          <cell r="N8945" t="str">
            <v>L4527</v>
          </cell>
          <cell r="O8945" t="str">
            <v>P203中间铰链右</v>
          </cell>
          <cell r="P8945" t="str">
            <v>P203后排</v>
          </cell>
          <cell r="Q8945">
            <v>341</v>
          </cell>
          <cell r="R8945" t="str">
            <v>YC01</v>
          </cell>
          <cell r="S8945">
            <v>7.2</v>
          </cell>
        </row>
        <row r="8946">
          <cell r="M8946" t="str">
            <v>SCS0005503</v>
          </cell>
          <cell r="N8946">
            <v>1913037</v>
          </cell>
          <cell r="O8946" t="str">
            <v>主驾左侧调角器焊接总成</v>
          </cell>
          <cell r="P8946" t="str">
            <v>P203手动无气囊</v>
          </cell>
          <cell r="Q8946">
            <v>1078</v>
          </cell>
          <cell r="R8946" t="str">
            <v>YC10</v>
          </cell>
          <cell r="S8946">
            <v>50.31</v>
          </cell>
        </row>
        <row r="8947">
          <cell r="M8947" t="str">
            <v>SCS0005473</v>
          </cell>
          <cell r="N8947" t="str">
            <v>L4527</v>
          </cell>
          <cell r="O8947" t="str">
            <v>六分坐垫骨架焊接总成</v>
          </cell>
          <cell r="P8947" t="str">
            <v>P203</v>
          </cell>
          <cell r="Q8947">
            <v>340</v>
          </cell>
          <cell r="R8947" t="str">
            <v>YC01</v>
          </cell>
          <cell r="S8947">
            <v>12.63</v>
          </cell>
        </row>
        <row r="8948">
          <cell r="M8948" t="str">
            <v>SCS0005504</v>
          </cell>
          <cell r="N8948">
            <v>1913037</v>
          </cell>
          <cell r="O8948" t="str">
            <v>主驾右侧调角器焊接总成</v>
          </cell>
          <cell r="P8948" t="str">
            <v>P203手动</v>
          </cell>
          <cell r="Q8948">
            <v>1078</v>
          </cell>
          <cell r="R8948" t="str">
            <v>YC10</v>
          </cell>
          <cell r="S8948">
            <v>45.79</v>
          </cell>
        </row>
        <row r="8949">
          <cell r="M8949" t="str">
            <v>SCS0006320</v>
          </cell>
          <cell r="N8949" t="str">
            <v>L4527</v>
          </cell>
          <cell r="O8949" t="str">
            <v>四分坐垫骨架总成</v>
          </cell>
          <cell r="P8949" t="str">
            <v>P203低配</v>
          </cell>
          <cell r="Q8949">
            <v>799</v>
          </cell>
          <cell r="R8949" t="str">
            <v>YC01</v>
          </cell>
          <cell r="S8949">
            <v>40.5</v>
          </cell>
        </row>
        <row r="8950">
          <cell r="M8950" t="str">
            <v>SCS0005509</v>
          </cell>
          <cell r="N8950">
            <v>1913037</v>
          </cell>
          <cell r="O8950" t="str">
            <v>副驾左侧调角器焊接总成</v>
          </cell>
          <cell r="P8950" t="str">
            <v>P203手动</v>
          </cell>
          <cell r="Q8950">
            <v>1087</v>
          </cell>
          <cell r="R8950" t="str">
            <v>YC10</v>
          </cell>
          <cell r="S8950">
            <v>45.79</v>
          </cell>
        </row>
        <row r="8951">
          <cell r="M8951" t="str">
            <v>SCS0006322</v>
          </cell>
          <cell r="N8951" t="str">
            <v>L4527</v>
          </cell>
          <cell r="O8951" t="str">
            <v>六分坐垫骨架总成</v>
          </cell>
          <cell r="P8951" t="str">
            <v>P203</v>
          </cell>
          <cell r="Q8951">
            <v>799</v>
          </cell>
          <cell r="R8951" t="str">
            <v>YC01</v>
          </cell>
          <cell r="S8951">
            <v>46.78</v>
          </cell>
        </row>
        <row r="8952">
          <cell r="M8952" t="str">
            <v>SCS0005514</v>
          </cell>
          <cell r="N8952">
            <v>1913037</v>
          </cell>
          <cell r="O8952" t="str">
            <v>副驾右侧调角器焊接总成</v>
          </cell>
          <cell r="P8952" t="str">
            <v>P203手动无气囊</v>
          </cell>
          <cell r="Q8952">
            <v>1087</v>
          </cell>
          <cell r="R8952" t="str">
            <v>YC10</v>
          </cell>
          <cell r="S8952">
            <v>50.31</v>
          </cell>
        </row>
        <row r="8953">
          <cell r="M8953" t="str">
            <v>SCS0006323</v>
          </cell>
          <cell r="N8953" t="str">
            <v>L4527</v>
          </cell>
          <cell r="O8953" t="str">
            <v>中间铰链总成左</v>
          </cell>
          <cell r="P8953" t="str">
            <v>P203后排</v>
          </cell>
          <cell r="Q8953">
            <v>340</v>
          </cell>
          <cell r="R8953" t="str">
            <v>YC01</v>
          </cell>
          <cell r="S8953">
            <v>4.29</v>
          </cell>
        </row>
        <row r="8954">
          <cell r="M8954" t="str">
            <v>SCS0004885</v>
          </cell>
          <cell r="N8954">
            <v>1913037</v>
          </cell>
          <cell r="O8954" t="str">
            <v>前支撑板</v>
          </cell>
          <cell r="P8954" t="str">
            <v>C32B</v>
          </cell>
          <cell r="Q8954">
            <v>6597</v>
          </cell>
          <cell r="R8954" t="str">
            <v>YC10</v>
          </cell>
          <cell r="S8954">
            <v>4.9882400000000002</v>
          </cell>
        </row>
        <row r="8955">
          <cell r="M8955" t="str">
            <v>SCS0006325</v>
          </cell>
          <cell r="N8955" t="str">
            <v>L4527</v>
          </cell>
          <cell r="O8955" t="str">
            <v>中间铰链总成右</v>
          </cell>
          <cell r="P8955" t="str">
            <v>P203后排</v>
          </cell>
          <cell r="Q8955">
            <v>340</v>
          </cell>
          <cell r="R8955" t="str">
            <v>YC01</v>
          </cell>
          <cell r="S8955">
            <v>4.29</v>
          </cell>
        </row>
        <row r="8956">
          <cell r="M8956" t="str">
            <v>SCS0005388</v>
          </cell>
          <cell r="N8956">
            <v>1913037</v>
          </cell>
          <cell r="O8956" t="str">
            <v>主驾左侧调角器焊接总成</v>
          </cell>
          <cell r="P8956" t="str">
            <v>P203电动</v>
          </cell>
          <cell r="Q8956">
            <v>2</v>
          </cell>
          <cell r="R8956" t="str">
            <v>YC10</v>
          </cell>
          <cell r="S8956">
            <v>74.09</v>
          </cell>
        </row>
        <row r="8957">
          <cell r="M8957" t="str">
            <v>SCS0006381</v>
          </cell>
          <cell r="N8957" t="str">
            <v>L4527</v>
          </cell>
          <cell r="O8957" t="str">
            <v>扶手骨架焊接总成</v>
          </cell>
          <cell r="P8957" t="str">
            <v>P203</v>
          </cell>
          <cell r="Q8957">
            <v>340</v>
          </cell>
          <cell r="R8957" t="str">
            <v>YC01</v>
          </cell>
          <cell r="S8957">
            <v>10.98</v>
          </cell>
        </row>
        <row r="8958">
          <cell r="M8958" t="str">
            <v>SCS0005389</v>
          </cell>
          <cell r="N8958">
            <v>1913037</v>
          </cell>
          <cell r="O8958" t="str">
            <v>主驾右侧调角器焊接总成</v>
          </cell>
          <cell r="P8958" t="str">
            <v>P203电动</v>
          </cell>
          <cell r="Q8958">
            <v>2</v>
          </cell>
          <cell r="R8958" t="str">
            <v>YC10</v>
          </cell>
          <cell r="S8958">
            <v>73.540000000000006</v>
          </cell>
        </row>
        <row r="8959">
          <cell r="M8959" t="str">
            <v>SCS0006632</v>
          </cell>
          <cell r="N8959" t="str">
            <v>L4527</v>
          </cell>
          <cell r="O8959" t="str">
            <v>扶手打钉钢丝左</v>
          </cell>
          <cell r="P8959" t="str">
            <v>P203后排整体背</v>
          </cell>
          <cell r="Q8959">
            <v>324</v>
          </cell>
          <cell r="R8959" t="str">
            <v>YC10</v>
          </cell>
          <cell r="S8959">
            <v>0.6</v>
          </cell>
        </row>
        <row r="8960">
          <cell r="M8960" t="str">
            <v>BFA0000590</v>
          </cell>
          <cell r="N8960">
            <v>1913037</v>
          </cell>
          <cell r="O8960" t="str">
            <v>M10台阶螺栓</v>
          </cell>
          <cell r="P8960" t="str">
            <v>P203</v>
          </cell>
          <cell r="Q8960">
            <v>4776</v>
          </cell>
          <cell r="R8960" t="str">
            <v>YC10</v>
          </cell>
          <cell r="S8960">
            <v>0.85</v>
          </cell>
        </row>
        <row r="8961">
          <cell r="M8961" t="str">
            <v>SCS0006633</v>
          </cell>
          <cell r="N8961" t="str">
            <v>L4527</v>
          </cell>
          <cell r="O8961" t="str">
            <v>扶手打钉钢丝右</v>
          </cell>
          <cell r="P8961" t="str">
            <v>P203后排整体背</v>
          </cell>
          <cell r="Q8961">
            <v>305</v>
          </cell>
          <cell r="R8961" t="str">
            <v>YC10</v>
          </cell>
          <cell r="S8961">
            <v>0.6</v>
          </cell>
        </row>
        <row r="8962">
          <cell r="M8962" t="str">
            <v>SCS0004841</v>
          </cell>
          <cell r="N8962">
            <v>1913037</v>
          </cell>
          <cell r="O8962" t="str">
            <v>座盆支撑弯管</v>
          </cell>
          <cell r="P8962" t="str">
            <v>C32B</v>
          </cell>
          <cell r="Q8962">
            <v>2000</v>
          </cell>
          <cell r="R8962" t="str">
            <v>YC10</v>
          </cell>
          <cell r="S8962">
            <v>5.0048199999999996</v>
          </cell>
        </row>
        <row r="8963">
          <cell r="M8963" t="str">
            <v>SCS0006634</v>
          </cell>
          <cell r="N8963" t="str">
            <v>L4527</v>
          </cell>
          <cell r="O8963" t="str">
            <v>车身连接钢丝-右</v>
          </cell>
          <cell r="P8963" t="str">
            <v>P203后排整体背</v>
          </cell>
          <cell r="Q8963">
            <v>1248</v>
          </cell>
          <cell r="R8963" t="str">
            <v>YC10</v>
          </cell>
          <cell r="S8963">
            <v>0.39</v>
          </cell>
        </row>
        <row r="8964">
          <cell r="M8964" t="str">
            <v>SCS0005788</v>
          </cell>
          <cell r="N8964">
            <v>1913037</v>
          </cell>
          <cell r="O8964" t="str">
            <v>左侧边板凸焊总成</v>
          </cell>
          <cell r="P8964" t="str">
            <v>P203</v>
          </cell>
          <cell r="Q8964">
            <v>210</v>
          </cell>
          <cell r="R8964" t="str">
            <v>YC10</v>
          </cell>
          <cell r="S8964">
            <v>6.22</v>
          </cell>
        </row>
        <row r="8965">
          <cell r="M8965" t="str">
            <v>SCS0006635</v>
          </cell>
          <cell r="N8965" t="str">
            <v>L4527</v>
          </cell>
          <cell r="O8965" t="str">
            <v>车身连接钢丝-左</v>
          </cell>
          <cell r="P8965" t="str">
            <v>P203后排整体背</v>
          </cell>
          <cell r="Q8965">
            <v>1248</v>
          </cell>
          <cell r="R8965" t="str">
            <v>YC10</v>
          </cell>
          <cell r="S8965">
            <v>0.39</v>
          </cell>
        </row>
        <row r="8966">
          <cell r="M8966" t="str">
            <v>SCS0005789</v>
          </cell>
          <cell r="N8966">
            <v>1913037</v>
          </cell>
          <cell r="O8966" t="str">
            <v>右侧边板凸焊总成</v>
          </cell>
          <cell r="P8966" t="str">
            <v>P203</v>
          </cell>
          <cell r="Q8966">
            <v>69</v>
          </cell>
          <cell r="R8966" t="str">
            <v>YC10</v>
          </cell>
          <cell r="S8966">
            <v>6.22</v>
          </cell>
        </row>
        <row r="8967">
          <cell r="M8967" t="str">
            <v>SCS0006636</v>
          </cell>
          <cell r="N8967" t="str">
            <v>L4527</v>
          </cell>
          <cell r="O8967" t="str">
            <v>扶手泡沫支撑钢丝</v>
          </cell>
          <cell r="P8967" t="str">
            <v>P203后排整体背</v>
          </cell>
          <cell r="Q8967">
            <v>205</v>
          </cell>
          <cell r="R8967" t="str">
            <v>YC10</v>
          </cell>
          <cell r="S8967">
            <v>0.49</v>
          </cell>
        </row>
        <row r="8968">
          <cell r="M8968" t="str">
            <v>SCS0004885</v>
          </cell>
          <cell r="N8968">
            <v>1913037</v>
          </cell>
          <cell r="O8968" t="str">
            <v>前支撑板</v>
          </cell>
          <cell r="P8968" t="str">
            <v>C32B</v>
          </cell>
          <cell r="Q8968">
            <v>6765</v>
          </cell>
          <cell r="R8968" t="str">
            <v>YC10</v>
          </cell>
          <cell r="S8968">
            <v>4.9882400000000002</v>
          </cell>
        </row>
        <row r="8969">
          <cell r="M8969" t="str">
            <v>SCS0006637</v>
          </cell>
          <cell r="N8969" t="str">
            <v>L4527</v>
          </cell>
          <cell r="O8969" t="str">
            <v>靠背左侧打钉钢丝</v>
          </cell>
          <cell r="P8969" t="str">
            <v>P203后排整体背</v>
          </cell>
          <cell r="Q8969">
            <v>1248</v>
          </cell>
          <cell r="R8969" t="str">
            <v>YC10</v>
          </cell>
          <cell r="S8969">
            <v>0.69</v>
          </cell>
        </row>
        <row r="8970">
          <cell r="M8970" t="str">
            <v>SCS0001072</v>
          </cell>
          <cell r="N8970">
            <v>1913037</v>
          </cell>
          <cell r="O8970" t="str">
            <v>连动杆</v>
          </cell>
          <cell r="Q8970">
            <v>40</v>
          </cell>
          <cell r="R8970" t="str">
            <v>YC10</v>
          </cell>
          <cell r="S8970">
            <v>2.27</v>
          </cell>
        </row>
        <row r="8971">
          <cell r="M8971" t="str">
            <v>SCS0006638</v>
          </cell>
          <cell r="N8971" t="str">
            <v>L4527</v>
          </cell>
          <cell r="O8971" t="str">
            <v>靠背右侧打钉钢丝</v>
          </cell>
          <cell r="P8971" t="str">
            <v>P203后排整体背</v>
          </cell>
          <cell r="Q8971">
            <v>1248</v>
          </cell>
          <cell r="R8971" t="str">
            <v>YC10</v>
          </cell>
          <cell r="S8971">
            <v>0.69</v>
          </cell>
        </row>
        <row r="8972">
          <cell r="M8972" t="str">
            <v>SCS0005388</v>
          </cell>
          <cell r="N8972">
            <v>1913037</v>
          </cell>
          <cell r="O8972" t="str">
            <v>主驾左侧调角器焊接总成</v>
          </cell>
          <cell r="P8972" t="str">
            <v>P203电动</v>
          </cell>
          <cell r="Q8972">
            <v>6</v>
          </cell>
          <cell r="R8972" t="str">
            <v>YC10</v>
          </cell>
          <cell r="S8972">
            <v>74.09</v>
          </cell>
        </row>
        <row r="8973">
          <cell r="M8973" t="str">
            <v>SCS0006639</v>
          </cell>
          <cell r="N8973" t="str">
            <v>L4527</v>
          </cell>
          <cell r="O8973" t="str">
            <v>靠背上侧打钉钢丝</v>
          </cell>
          <cell r="P8973" t="str">
            <v>P203后排整体背</v>
          </cell>
          <cell r="Q8973">
            <v>1248</v>
          </cell>
          <cell r="R8973" t="str">
            <v>YC10</v>
          </cell>
          <cell r="S8973">
            <v>0.71</v>
          </cell>
        </row>
        <row r="8974">
          <cell r="M8974" t="str">
            <v>SCS0005389</v>
          </cell>
          <cell r="N8974">
            <v>1913037</v>
          </cell>
          <cell r="O8974" t="str">
            <v>主驾右侧调角器焊接总成</v>
          </cell>
          <cell r="P8974" t="str">
            <v>P203电动</v>
          </cell>
          <cell r="Q8974">
            <v>6</v>
          </cell>
          <cell r="R8974" t="str">
            <v>YC10</v>
          </cell>
          <cell r="S8974">
            <v>73.540000000000006</v>
          </cell>
        </row>
        <row r="8975">
          <cell r="M8975" t="str">
            <v>SCS0006640</v>
          </cell>
          <cell r="N8975" t="str">
            <v>L4527</v>
          </cell>
          <cell r="O8975" t="str">
            <v>靠背右上侧打钉钢丝</v>
          </cell>
          <cell r="P8975" t="str">
            <v>P203后排整体背</v>
          </cell>
          <cell r="Q8975">
            <v>1248</v>
          </cell>
          <cell r="R8975" t="str">
            <v>YC10</v>
          </cell>
          <cell r="S8975">
            <v>0.48</v>
          </cell>
        </row>
        <row r="8976">
          <cell r="M8976" t="str">
            <v>SCS0005503</v>
          </cell>
          <cell r="N8976">
            <v>1913037</v>
          </cell>
          <cell r="O8976" t="str">
            <v>主驾左侧调角器焊接总成</v>
          </cell>
          <cell r="P8976" t="str">
            <v>P203手动无气囊</v>
          </cell>
          <cell r="Q8976">
            <v>410</v>
          </cell>
          <cell r="R8976" t="str">
            <v>YC10</v>
          </cell>
          <cell r="S8976">
            <v>50.31</v>
          </cell>
        </row>
        <row r="8977">
          <cell r="M8977" t="str">
            <v>SCS0006641</v>
          </cell>
          <cell r="N8977" t="str">
            <v>L4527</v>
          </cell>
          <cell r="O8977" t="str">
            <v>靠背左上侧打钉钢丝</v>
          </cell>
          <cell r="P8977" t="str">
            <v>P203后排整体背</v>
          </cell>
          <cell r="Q8977">
            <v>1248</v>
          </cell>
          <cell r="R8977" t="str">
            <v>YC10</v>
          </cell>
          <cell r="S8977">
            <v>0.48</v>
          </cell>
        </row>
        <row r="8978">
          <cell r="M8978" t="str">
            <v>SCS0005504</v>
          </cell>
          <cell r="N8978">
            <v>1913037</v>
          </cell>
          <cell r="O8978" t="str">
            <v>主驾右侧调角器焊接总成</v>
          </cell>
          <cell r="P8978" t="str">
            <v>P203手动</v>
          </cell>
          <cell r="Q8978">
            <v>410</v>
          </cell>
          <cell r="R8978" t="str">
            <v>YC10</v>
          </cell>
          <cell r="S8978">
            <v>45.79</v>
          </cell>
        </row>
        <row r="8979">
          <cell r="M8979" t="str">
            <v>SCS0006642</v>
          </cell>
          <cell r="N8979" t="str">
            <v>L4527</v>
          </cell>
          <cell r="O8979" t="str">
            <v>靠背中间支撑钢丝</v>
          </cell>
          <cell r="P8979" t="str">
            <v>P203后排整体背</v>
          </cell>
          <cell r="Q8979">
            <v>1248</v>
          </cell>
          <cell r="R8979" t="str">
            <v>YC10</v>
          </cell>
          <cell r="S8979">
            <v>1.06</v>
          </cell>
        </row>
        <row r="8980">
          <cell r="M8980" t="str">
            <v>SCS0005509</v>
          </cell>
          <cell r="N8980">
            <v>1913037</v>
          </cell>
          <cell r="O8980" t="str">
            <v>副驾左侧调角器焊接总成</v>
          </cell>
          <cell r="P8980" t="str">
            <v>P203手动</v>
          </cell>
          <cell r="Q8980">
            <v>420</v>
          </cell>
          <cell r="R8980" t="str">
            <v>YC10</v>
          </cell>
          <cell r="S8980">
            <v>45.79</v>
          </cell>
        </row>
        <row r="8981">
          <cell r="M8981" t="str">
            <v>SCS0006643</v>
          </cell>
          <cell r="N8981" t="str">
            <v>L4527</v>
          </cell>
          <cell r="O8981" t="str">
            <v>靠背下端打钉钢丝</v>
          </cell>
          <cell r="P8981" t="str">
            <v>P203后排整体背</v>
          </cell>
          <cell r="Q8981">
            <v>1248</v>
          </cell>
          <cell r="R8981" t="str">
            <v>YC10</v>
          </cell>
          <cell r="S8981">
            <v>1.1499999999999999</v>
          </cell>
        </row>
        <row r="8982">
          <cell r="M8982" t="str">
            <v>SCS0005514</v>
          </cell>
          <cell r="N8982">
            <v>1913037</v>
          </cell>
          <cell r="O8982" t="str">
            <v>副驾右侧调角器焊接总成</v>
          </cell>
          <cell r="P8982" t="str">
            <v>P203手动无气囊</v>
          </cell>
          <cell r="Q8982">
            <v>420</v>
          </cell>
          <cell r="R8982" t="str">
            <v>YC10</v>
          </cell>
          <cell r="S8982">
            <v>50.31</v>
          </cell>
        </row>
        <row r="8983">
          <cell r="M8983" t="str">
            <v>SCS0006645</v>
          </cell>
          <cell r="N8983" t="str">
            <v>L4527</v>
          </cell>
          <cell r="O8983" t="str">
            <v>靠背合棉侧翼支撑钢丝左</v>
          </cell>
          <cell r="P8983" t="str">
            <v>P203后排整体背</v>
          </cell>
          <cell r="Q8983">
            <v>1248</v>
          </cell>
          <cell r="R8983" t="str">
            <v>YC10</v>
          </cell>
          <cell r="S8983">
            <v>0.88</v>
          </cell>
        </row>
        <row r="8984">
          <cell r="M8984" t="str">
            <v>SCS0004885</v>
          </cell>
          <cell r="N8984">
            <v>1913037</v>
          </cell>
          <cell r="O8984" t="str">
            <v>前支撑板</v>
          </cell>
          <cell r="P8984" t="str">
            <v>C32B</v>
          </cell>
          <cell r="Q8984">
            <v>4509</v>
          </cell>
          <cell r="R8984" t="str">
            <v>YC10</v>
          </cell>
          <cell r="S8984">
            <v>4.9882400000000002</v>
          </cell>
        </row>
        <row r="8985">
          <cell r="M8985" t="str">
            <v>SCS0006646</v>
          </cell>
          <cell r="N8985" t="str">
            <v>L4527</v>
          </cell>
          <cell r="O8985" t="str">
            <v>靠背合棉侧翼支撑钢丝右</v>
          </cell>
          <cell r="P8985" t="str">
            <v>P203后排整体背</v>
          </cell>
          <cell r="Q8985">
            <v>1248</v>
          </cell>
          <cell r="R8985" t="str">
            <v>YC10</v>
          </cell>
          <cell r="S8985">
            <v>0.88</v>
          </cell>
        </row>
        <row r="8986">
          <cell r="M8986" t="str">
            <v>SCS0005388</v>
          </cell>
          <cell r="N8986">
            <v>1913037</v>
          </cell>
          <cell r="O8986" t="str">
            <v>主驾左侧调角器焊接总成</v>
          </cell>
          <cell r="P8986" t="str">
            <v>P203电动</v>
          </cell>
          <cell r="Q8986">
            <v>23</v>
          </cell>
          <cell r="R8986" t="str">
            <v>YC10</v>
          </cell>
          <cell r="S8986">
            <v>74.09</v>
          </cell>
        </row>
        <row r="8987">
          <cell r="M8987" t="str">
            <v>SCS0011578</v>
          </cell>
          <cell r="N8987" t="str">
            <v>L4527</v>
          </cell>
          <cell r="O8987" t="str">
            <v>联动片钢衬</v>
          </cell>
          <cell r="P8987" t="str">
            <v>P203</v>
          </cell>
          <cell r="Q8987">
            <v>2188</v>
          </cell>
          <cell r="R8987" t="str">
            <v>YC01</v>
          </cell>
          <cell r="S8987">
            <v>0.52</v>
          </cell>
        </row>
        <row r="8988">
          <cell r="M8988" t="str">
            <v>SCS0005389</v>
          </cell>
          <cell r="N8988">
            <v>1913037</v>
          </cell>
          <cell r="O8988" t="str">
            <v>主驾右侧调角器焊接总成</v>
          </cell>
          <cell r="P8988" t="str">
            <v>P203电动</v>
          </cell>
          <cell r="Q8988">
            <v>20</v>
          </cell>
          <cell r="R8988" t="str">
            <v>YC10</v>
          </cell>
          <cell r="S8988">
            <v>73.540000000000006</v>
          </cell>
        </row>
        <row r="8989">
          <cell r="M8989" t="str">
            <v>SCS0004565</v>
          </cell>
          <cell r="N8989" t="str">
            <v>L4527</v>
          </cell>
          <cell r="O8989" t="str">
            <v>S簧限位钢丝</v>
          </cell>
          <cell r="Q8989">
            <v>6672</v>
          </cell>
          <cell r="R8989" t="str">
            <v>YC01</v>
          </cell>
          <cell r="S8989">
            <v>0.09</v>
          </cell>
        </row>
        <row r="8990">
          <cell r="M8990" t="str">
            <v>SCS0005503</v>
          </cell>
          <cell r="N8990">
            <v>1913037</v>
          </cell>
          <cell r="O8990" t="str">
            <v>主驾左侧调角器焊接总成</v>
          </cell>
          <cell r="P8990" t="str">
            <v>P203手动无气囊</v>
          </cell>
          <cell r="Q8990">
            <v>420</v>
          </cell>
          <cell r="R8990" t="str">
            <v>YC10</v>
          </cell>
          <cell r="S8990">
            <v>50.31</v>
          </cell>
        </row>
        <row r="8991">
          <cell r="M8991" t="str">
            <v>SCS0005788</v>
          </cell>
          <cell r="N8991" t="str">
            <v>L4527</v>
          </cell>
          <cell r="O8991" t="str">
            <v>左侧边板凸焊总成</v>
          </cell>
          <cell r="P8991" t="str">
            <v>P203</v>
          </cell>
          <cell r="Q8991">
            <v>1130</v>
          </cell>
          <cell r="R8991" t="str">
            <v>YC10</v>
          </cell>
          <cell r="S8991">
            <v>6.91</v>
          </cell>
        </row>
        <row r="8992">
          <cell r="M8992" t="str">
            <v>SCS0005504</v>
          </cell>
          <cell r="N8992">
            <v>1913037</v>
          </cell>
          <cell r="O8992" t="str">
            <v>主驾右侧调角器焊接总成</v>
          </cell>
          <cell r="P8992" t="str">
            <v>P203手动</v>
          </cell>
          <cell r="Q8992">
            <v>420</v>
          </cell>
          <cell r="R8992" t="str">
            <v>YC10</v>
          </cell>
          <cell r="S8992">
            <v>45.79</v>
          </cell>
        </row>
        <row r="8993">
          <cell r="M8993" t="str">
            <v>SCS0005789</v>
          </cell>
          <cell r="N8993" t="str">
            <v>L4527</v>
          </cell>
          <cell r="O8993" t="str">
            <v>右侧边板凸焊总成</v>
          </cell>
          <cell r="P8993" t="str">
            <v>P203</v>
          </cell>
          <cell r="Q8993">
            <v>1130</v>
          </cell>
          <cell r="R8993" t="str">
            <v>YC10</v>
          </cell>
          <cell r="S8993">
            <v>6.91</v>
          </cell>
        </row>
        <row r="8994">
          <cell r="M8994" t="str">
            <v>SCS0005509</v>
          </cell>
          <cell r="N8994">
            <v>1913037</v>
          </cell>
          <cell r="O8994" t="str">
            <v>副驾左侧调角器焊接总成</v>
          </cell>
          <cell r="P8994" t="str">
            <v>P203手动</v>
          </cell>
          <cell r="Q8994">
            <v>438</v>
          </cell>
          <cell r="R8994" t="str">
            <v>YC10</v>
          </cell>
          <cell r="S8994">
            <v>45.79</v>
          </cell>
        </row>
        <row r="8995">
          <cell r="M8995" t="str">
            <v>SCS0005790</v>
          </cell>
          <cell r="N8995" t="str">
            <v>L4527</v>
          </cell>
          <cell r="O8995" t="str">
            <v>扭力杆（P203、C40DB)</v>
          </cell>
          <cell r="P8995" t="str">
            <v>C40DB分别是6.0.6.3</v>
          </cell>
          <cell r="Q8995">
            <v>1845</v>
          </cell>
          <cell r="R8995" t="str">
            <v>YC10</v>
          </cell>
          <cell r="S8995">
            <v>1.42</v>
          </cell>
        </row>
        <row r="8996">
          <cell r="M8996" t="str">
            <v>SCS0005510</v>
          </cell>
          <cell r="N8996">
            <v>1913037</v>
          </cell>
          <cell r="O8996" t="str">
            <v>副驾右侧调角器焊接总成</v>
          </cell>
          <cell r="P8996" t="str">
            <v>P203手动带气囊</v>
          </cell>
          <cell r="Q8996">
            <v>2</v>
          </cell>
          <cell r="R8996" t="str">
            <v>YC10</v>
          </cell>
          <cell r="S8996">
            <v>51.28</v>
          </cell>
        </row>
        <row r="8997">
          <cell r="M8997" t="str">
            <v>SCS0005792</v>
          </cell>
          <cell r="N8997" t="str">
            <v>L4527</v>
          </cell>
          <cell r="O8997" t="str">
            <v>前联动管垫片</v>
          </cell>
          <cell r="P8997" t="str">
            <v>P203</v>
          </cell>
          <cell r="Q8997">
            <v>2188</v>
          </cell>
          <cell r="R8997" t="str">
            <v>YC10</v>
          </cell>
          <cell r="S8997">
            <v>0.28000000000000003</v>
          </cell>
        </row>
        <row r="8998">
          <cell r="M8998" t="str">
            <v>SCS0005514</v>
          </cell>
          <cell r="N8998">
            <v>1913037</v>
          </cell>
          <cell r="O8998" t="str">
            <v>副驾右侧调角器焊接总成</v>
          </cell>
          <cell r="P8998" t="str">
            <v>P203手动无气囊</v>
          </cell>
          <cell r="Q8998">
            <v>436</v>
          </cell>
          <cell r="R8998" t="str">
            <v>YC10</v>
          </cell>
          <cell r="S8998">
            <v>50.31</v>
          </cell>
        </row>
        <row r="8999">
          <cell r="M8999" t="str">
            <v>SCS0005992</v>
          </cell>
          <cell r="N8999" t="str">
            <v>L4527</v>
          </cell>
          <cell r="O8999" t="str">
            <v>主驾罩壳固定钢丝焊接总成</v>
          </cell>
          <cell r="P8999" t="str">
            <v>P203</v>
          </cell>
          <cell r="Q8999">
            <v>1094</v>
          </cell>
          <cell r="R8999" t="str">
            <v>YC10</v>
          </cell>
          <cell r="S8999">
            <v>2.85</v>
          </cell>
        </row>
        <row r="9000">
          <cell r="M9000" t="str">
            <v>SCS0005389</v>
          </cell>
          <cell r="N9000">
            <v>1913037</v>
          </cell>
          <cell r="O9000" t="str">
            <v>主驾右侧调角器焊接总成</v>
          </cell>
          <cell r="P9000" t="str">
            <v>P203电动</v>
          </cell>
          <cell r="Q9000">
            <v>3</v>
          </cell>
          <cell r="R9000" t="str">
            <v>YC10</v>
          </cell>
          <cell r="S9000">
            <v>73.540000000000006</v>
          </cell>
        </row>
        <row r="9001">
          <cell r="M9001" t="str">
            <v>SCS0005994</v>
          </cell>
          <cell r="N9001" t="str">
            <v>L4527</v>
          </cell>
          <cell r="O9001" t="str">
            <v>座U型支撑管</v>
          </cell>
          <cell r="P9001" t="str">
            <v>P203</v>
          </cell>
          <cell r="Q9001">
            <v>2224</v>
          </cell>
          <cell r="R9001" t="str">
            <v>YC10</v>
          </cell>
          <cell r="S9001">
            <v>3.69</v>
          </cell>
        </row>
        <row r="9002">
          <cell r="M9002" t="str">
            <v>SCS0004885</v>
          </cell>
          <cell r="N9002">
            <v>1913037</v>
          </cell>
          <cell r="O9002" t="str">
            <v>前支撑板</v>
          </cell>
          <cell r="P9002" t="str">
            <v>C32B</v>
          </cell>
          <cell r="Q9002">
            <v>3751</v>
          </cell>
          <cell r="R9002" t="str">
            <v>YC10</v>
          </cell>
          <cell r="S9002">
            <v>4.9882400000000002</v>
          </cell>
        </row>
        <row r="9003">
          <cell r="M9003" t="str">
            <v>SCS0005995</v>
          </cell>
          <cell r="N9003" t="str">
            <v>L4527</v>
          </cell>
          <cell r="O9003" t="str">
            <v>座垫面套固定钢丝</v>
          </cell>
          <cell r="P9003" t="str">
            <v>P203</v>
          </cell>
          <cell r="Q9003">
            <v>2224</v>
          </cell>
          <cell r="R9003" t="str">
            <v>YC10</v>
          </cell>
          <cell r="S9003">
            <v>0.51</v>
          </cell>
        </row>
        <row r="9004">
          <cell r="M9004" t="str">
            <v>SCS0001072</v>
          </cell>
          <cell r="N9004">
            <v>1913037</v>
          </cell>
          <cell r="O9004" t="str">
            <v>连动杆</v>
          </cell>
          <cell r="Q9004">
            <v>20</v>
          </cell>
          <cell r="R9004" t="str">
            <v>YC10</v>
          </cell>
          <cell r="S9004">
            <v>2.27</v>
          </cell>
        </row>
        <row r="9005">
          <cell r="M9005" t="str">
            <v>SCS0005996</v>
          </cell>
          <cell r="N9005" t="str">
            <v>L4527</v>
          </cell>
          <cell r="O9005" t="str">
            <v>座垫支撑钢丝A</v>
          </cell>
          <cell r="P9005" t="str">
            <v>P203</v>
          </cell>
          <cell r="Q9005">
            <v>2224</v>
          </cell>
          <cell r="R9005" t="str">
            <v>YC10</v>
          </cell>
          <cell r="S9005">
            <v>0.54</v>
          </cell>
        </row>
        <row r="9006">
          <cell r="M9006" t="str">
            <v>SCS0005388</v>
          </cell>
          <cell r="N9006">
            <v>1913037</v>
          </cell>
          <cell r="O9006" t="str">
            <v>主驾左侧调角器焊接总成</v>
          </cell>
          <cell r="P9006" t="str">
            <v>P203电动</v>
          </cell>
          <cell r="Q9006">
            <v>80</v>
          </cell>
          <cell r="R9006" t="str">
            <v>YC10</v>
          </cell>
          <cell r="S9006">
            <v>74.09</v>
          </cell>
        </row>
        <row r="9007">
          <cell r="M9007" t="str">
            <v>SCS0005997</v>
          </cell>
          <cell r="N9007" t="str">
            <v>L4527</v>
          </cell>
          <cell r="O9007" t="str">
            <v>座垫支撑钢丝B</v>
          </cell>
          <cell r="P9007" t="str">
            <v>P203</v>
          </cell>
          <cell r="Q9007">
            <v>2224</v>
          </cell>
          <cell r="R9007" t="str">
            <v>YC10</v>
          </cell>
          <cell r="S9007">
            <v>0.26</v>
          </cell>
        </row>
        <row r="9008">
          <cell r="M9008" t="str">
            <v>SCS0005389</v>
          </cell>
          <cell r="N9008">
            <v>1913037</v>
          </cell>
          <cell r="O9008" t="str">
            <v>主驾右侧调角器焊接总成</v>
          </cell>
          <cell r="P9008" t="str">
            <v>P203电动</v>
          </cell>
          <cell r="Q9008">
            <v>101</v>
          </cell>
          <cell r="R9008" t="str">
            <v>YC10</v>
          </cell>
          <cell r="S9008">
            <v>73.540000000000006</v>
          </cell>
        </row>
        <row r="9009">
          <cell r="M9009" t="str">
            <v>SCS0005998</v>
          </cell>
          <cell r="N9009" t="str">
            <v>L4527</v>
          </cell>
          <cell r="O9009" t="str">
            <v>L型连接板</v>
          </cell>
          <cell r="P9009" t="str">
            <v>P203</v>
          </cell>
          <cell r="Q9009">
            <v>4448</v>
          </cell>
          <cell r="R9009" t="str">
            <v>YC10</v>
          </cell>
          <cell r="S9009">
            <v>0.41</v>
          </cell>
        </row>
        <row r="9010">
          <cell r="M9010" t="str">
            <v>SCS0005396</v>
          </cell>
          <cell r="N9010">
            <v>1913037</v>
          </cell>
          <cell r="O9010" t="str">
            <v>主驾左侧调角器焊接总成</v>
          </cell>
          <cell r="P9010" t="str">
            <v>P203电动带气囊</v>
          </cell>
          <cell r="Q9010">
            <v>21</v>
          </cell>
          <cell r="R9010" t="str">
            <v>YC10</v>
          </cell>
          <cell r="S9010">
            <v>75.06</v>
          </cell>
        </row>
        <row r="9011">
          <cell r="M9011" t="str">
            <v>SCS0005999</v>
          </cell>
          <cell r="N9011" t="str">
            <v>L4527</v>
          </cell>
          <cell r="O9011" t="str">
            <v>前横管</v>
          </cell>
          <cell r="P9011" t="str">
            <v>P203</v>
          </cell>
          <cell r="Q9011">
            <v>2224</v>
          </cell>
          <cell r="R9011" t="str">
            <v>YC10</v>
          </cell>
          <cell r="S9011">
            <v>1.5</v>
          </cell>
        </row>
        <row r="9012">
          <cell r="M9012" t="str">
            <v>SCS0005503</v>
          </cell>
          <cell r="N9012">
            <v>1913037</v>
          </cell>
          <cell r="O9012" t="str">
            <v>主驾左侧调角器焊接总成</v>
          </cell>
          <cell r="P9012" t="str">
            <v>P203手动无气囊</v>
          </cell>
          <cell r="Q9012">
            <v>376</v>
          </cell>
          <cell r="R9012" t="str">
            <v>YC10</v>
          </cell>
          <cell r="S9012">
            <v>50.31</v>
          </cell>
        </row>
        <row r="9013">
          <cell r="M9013" t="str">
            <v>SCS0006003</v>
          </cell>
          <cell r="N9013" t="str">
            <v>L4527</v>
          </cell>
          <cell r="O9013" t="str">
            <v>前联动管</v>
          </cell>
          <cell r="P9013" t="str">
            <v>P203</v>
          </cell>
          <cell r="Q9013">
            <v>1094</v>
          </cell>
          <cell r="R9013" t="str">
            <v>YC10</v>
          </cell>
          <cell r="S9013">
            <v>2.89</v>
          </cell>
        </row>
        <row r="9014">
          <cell r="M9014" t="str">
            <v>SCS0005504</v>
          </cell>
          <cell r="N9014">
            <v>1913037</v>
          </cell>
          <cell r="O9014" t="str">
            <v>主驾右侧调角器焊接总成</v>
          </cell>
          <cell r="P9014" t="str">
            <v>P203手动</v>
          </cell>
          <cell r="Q9014">
            <v>376</v>
          </cell>
          <cell r="R9014" t="str">
            <v>YC10</v>
          </cell>
          <cell r="S9014">
            <v>45.79</v>
          </cell>
        </row>
        <row r="9015">
          <cell r="M9015" t="str">
            <v>SCS0006004</v>
          </cell>
          <cell r="N9015" t="str">
            <v>L4527</v>
          </cell>
          <cell r="O9015" t="str">
            <v>后联动管</v>
          </cell>
          <cell r="P9015" t="str">
            <v>P203</v>
          </cell>
          <cell r="Q9015">
            <v>1094</v>
          </cell>
          <cell r="R9015" t="str">
            <v>YC10</v>
          </cell>
          <cell r="S9015">
            <v>4.1900000000000004</v>
          </cell>
        </row>
        <row r="9016">
          <cell r="M9016" t="str">
            <v>SCS0005509</v>
          </cell>
          <cell r="N9016">
            <v>1913037</v>
          </cell>
          <cell r="O9016" t="str">
            <v>副驾左侧调角器焊接总成</v>
          </cell>
          <cell r="P9016" t="str">
            <v>P203手动</v>
          </cell>
          <cell r="Q9016">
            <v>515</v>
          </cell>
          <cell r="R9016" t="str">
            <v>YC10</v>
          </cell>
          <cell r="S9016">
            <v>45.79</v>
          </cell>
        </row>
        <row r="9017">
          <cell r="M9017" t="str">
            <v>SCS0006013</v>
          </cell>
          <cell r="N9017" t="str">
            <v>L4527</v>
          </cell>
          <cell r="O9017" t="str">
            <v>副驾罩壳固定钢丝焊接总成</v>
          </cell>
          <cell r="P9017" t="str">
            <v>P203</v>
          </cell>
          <cell r="Q9017">
            <v>1130</v>
          </cell>
          <cell r="R9017" t="str">
            <v>YC10</v>
          </cell>
          <cell r="S9017">
            <v>2.85</v>
          </cell>
        </row>
        <row r="9018">
          <cell r="M9018" t="str">
            <v>SCS0005510</v>
          </cell>
          <cell r="N9018">
            <v>1913037</v>
          </cell>
          <cell r="O9018" t="str">
            <v>副驾右侧调角器焊接总成</v>
          </cell>
          <cell r="P9018" t="str">
            <v>P203手动带气囊</v>
          </cell>
          <cell r="Q9018">
            <v>5</v>
          </cell>
          <cell r="R9018" t="str">
            <v>YC10</v>
          </cell>
          <cell r="S9018">
            <v>51.28</v>
          </cell>
        </row>
        <row r="9019">
          <cell r="M9019" t="str">
            <v>SCS0006014</v>
          </cell>
          <cell r="N9019" t="str">
            <v>L4527</v>
          </cell>
          <cell r="O9019" t="str">
            <v>副驾前支撑管</v>
          </cell>
          <cell r="P9019" t="str">
            <v>P203</v>
          </cell>
          <cell r="Q9019">
            <v>1130</v>
          </cell>
          <cell r="R9019" t="str">
            <v>YC10</v>
          </cell>
          <cell r="S9019">
            <v>1.94</v>
          </cell>
        </row>
        <row r="9020">
          <cell r="M9020" t="str">
            <v>SCS0005514</v>
          </cell>
          <cell r="N9020">
            <v>1913037</v>
          </cell>
          <cell r="O9020" t="str">
            <v>副驾右侧调角器焊接总成</v>
          </cell>
          <cell r="P9020" t="str">
            <v>P203手动无气囊</v>
          </cell>
          <cell r="Q9020">
            <v>510</v>
          </cell>
          <cell r="R9020" t="str">
            <v>YC10</v>
          </cell>
          <cell r="S9020">
            <v>50.31</v>
          </cell>
        </row>
        <row r="9021">
          <cell r="M9021" t="str">
            <v>SCS0006015</v>
          </cell>
          <cell r="N9021" t="str">
            <v>L4527</v>
          </cell>
          <cell r="O9021" t="str">
            <v>副驾后支撑管</v>
          </cell>
          <cell r="P9021" t="str">
            <v>P203</v>
          </cell>
          <cell r="Q9021">
            <v>1130</v>
          </cell>
          <cell r="R9021" t="str">
            <v>YC10</v>
          </cell>
          <cell r="S9021">
            <v>3.65</v>
          </cell>
        </row>
        <row r="9022">
          <cell r="M9022" t="str">
            <v>SCS0005503</v>
          </cell>
          <cell r="N9022">
            <v>1913037</v>
          </cell>
          <cell r="O9022" t="str">
            <v>主驾左侧调角器焊接总成</v>
          </cell>
          <cell r="P9022" t="str">
            <v>P203手动无气囊</v>
          </cell>
          <cell r="Q9022">
            <v>15</v>
          </cell>
          <cell r="R9022" t="str">
            <v>YC10</v>
          </cell>
          <cell r="S9022">
            <v>50.31</v>
          </cell>
        </row>
        <row r="9023">
          <cell r="M9023" t="str">
            <v>SCS0006022</v>
          </cell>
          <cell r="N9023" t="str">
            <v>L4527</v>
          </cell>
          <cell r="O9023" t="str">
            <v>六向左侧边板分总成</v>
          </cell>
          <cell r="P9023" t="str">
            <v>P203</v>
          </cell>
          <cell r="Q9023">
            <v>1094</v>
          </cell>
          <cell r="R9023" t="str">
            <v>YC10</v>
          </cell>
          <cell r="S9023">
            <v>12.1</v>
          </cell>
        </row>
        <row r="9024">
          <cell r="M9024" t="str">
            <v>SCS0005504</v>
          </cell>
          <cell r="N9024">
            <v>1913037</v>
          </cell>
          <cell r="O9024" t="str">
            <v>主驾右侧调角器焊接总成</v>
          </cell>
          <cell r="P9024" t="str">
            <v>P203手动</v>
          </cell>
          <cell r="Q9024">
            <v>15</v>
          </cell>
          <cell r="R9024" t="str">
            <v>YC10</v>
          </cell>
          <cell r="S9024">
            <v>45.79</v>
          </cell>
        </row>
        <row r="9025">
          <cell r="M9025" t="str">
            <v>SCS0006023</v>
          </cell>
          <cell r="N9025" t="str">
            <v>L4527</v>
          </cell>
          <cell r="O9025" t="str">
            <v>六向右侧边板分总成</v>
          </cell>
          <cell r="P9025" t="str">
            <v>P203</v>
          </cell>
          <cell r="Q9025">
            <v>1094</v>
          </cell>
          <cell r="R9025" t="str">
            <v>YC10</v>
          </cell>
          <cell r="S9025">
            <v>12.67</v>
          </cell>
        </row>
        <row r="9026">
          <cell r="M9026" t="str">
            <v>SCS0004558</v>
          </cell>
          <cell r="N9026">
            <v>1913037</v>
          </cell>
          <cell r="O9026" t="str">
            <v>副驾左滑轨总成</v>
          </cell>
          <cell r="P9026" t="str">
            <v>C32B</v>
          </cell>
          <cell r="Q9026">
            <v>1670</v>
          </cell>
          <cell r="R9026" t="str">
            <v>YC01</v>
          </cell>
          <cell r="S9026">
            <v>30.2</v>
          </cell>
        </row>
        <row r="9027">
          <cell r="M9027" t="str">
            <v>scs0006387</v>
          </cell>
          <cell r="N9027" t="str">
            <v>L4527</v>
          </cell>
          <cell r="O9027" t="str">
            <v>坐垫锁钩总成</v>
          </cell>
          <cell r="P9027" t="str">
            <v>P203后排</v>
          </cell>
          <cell r="Q9027">
            <v>2278</v>
          </cell>
          <cell r="R9027" t="str">
            <v>YC01</v>
          </cell>
          <cell r="S9027">
            <v>4.2</v>
          </cell>
        </row>
        <row r="9028">
          <cell r="M9028" t="str">
            <v>SCS0004559</v>
          </cell>
          <cell r="N9028">
            <v>1913037</v>
          </cell>
          <cell r="O9028" t="str">
            <v>副驾右滑轨总成</v>
          </cell>
          <cell r="P9028" t="str">
            <v>C32B</v>
          </cell>
          <cell r="Q9028">
            <v>1643</v>
          </cell>
          <cell r="R9028" t="str">
            <v>YC01</v>
          </cell>
          <cell r="S9028">
            <v>31.93</v>
          </cell>
        </row>
        <row r="9029">
          <cell r="M9029" t="str">
            <v>SCS0006704</v>
          </cell>
          <cell r="N9029" t="str">
            <v>L4527</v>
          </cell>
          <cell r="O9029" t="str">
            <v>滑轨连接板左件</v>
          </cell>
          <cell r="P9029" t="str">
            <v>P203电泳件</v>
          </cell>
          <cell r="Q9029">
            <v>1094</v>
          </cell>
          <cell r="R9029" t="str">
            <v>YC10</v>
          </cell>
          <cell r="S9029">
            <v>6.32</v>
          </cell>
        </row>
        <row r="9030">
          <cell r="M9030" t="str">
            <v>SCS0004526</v>
          </cell>
          <cell r="N9030">
            <v>1913037</v>
          </cell>
          <cell r="O9030" t="str">
            <v>主驾左滑轨总成</v>
          </cell>
          <cell r="P9030" t="str">
            <v>C32B</v>
          </cell>
          <cell r="Q9030">
            <v>1661</v>
          </cell>
          <cell r="R9030" t="str">
            <v>YC01</v>
          </cell>
          <cell r="S9030">
            <v>31.93</v>
          </cell>
        </row>
        <row r="9031">
          <cell r="M9031" t="str">
            <v>SCS0006705</v>
          </cell>
          <cell r="N9031" t="str">
            <v>L4527</v>
          </cell>
          <cell r="O9031" t="str">
            <v>滑轨连接板右件</v>
          </cell>
          <cell r="P9031" t="str">
            <v>P203电泳件</v>
          </cell>
          <cell r="Q9031">
            <v>1094</v>
          </cell>
          <cell r="R9031" t="str">
            <v>YC10</v>
          </cell>
          <cell r="S9031">
            <v>9.17</v>
          </cell>
        </row>
        <row r="9032">
          <cell r="M9032" t="str">
            <v>SCS0004557</v>
          </cell>
          <cell r="N9032">
            <v>1913037</v>
          </cell>
          <cell r="O9032" t="str">
            <v>主驾右滑轨总成</v>
          </cell>
          <cell r="P9032" t="str">
            <v>C32B</v>
          </cell>
          <cell r="Q9032">
            <v>1994</v>
          </cell>
          <cell r="R9032" t="str">
            <v>YC01</v>
          </cell>
          <cell r="S9032">
            <v>30.2</v>
          </cell>
        </row>
        <row r="9033">
          <cell r="M9033" t="str">
            <v>SCS0006706</v>
          </cell>
          <cell r="N9033" t="str">
            <v>L4527</v>
          </cell>
          <cell r="O9033" t="str">
            <v>主驾安全带加强板焊接总成</v>
          </cell>
          <cell r="P9033" t="str">
            <v>P203电泳件</v>
          </cell>
          <cell r="Q9033">
            <v>1094</v>
          </cell>
          <cell r="R9033" t="str">
            <v>YC10</v>
          </cell>
          <cell r="S9033">
            <v>2.66</v>
          </cell>
        </row>
        <row r="9034">
          <cell r="M9034" t="str">
            <v>SCS0004971</v>
          </cell>
          <cell r="N9034">
            <v>1913037</v>
          </cell>
          <cell r="O9034" t="str">
            <v>主驾安全带固定板总成</v>
          </cell>
          <cell r="P9034" t="str">
            <v>C32B</v>
          </cell>
          <cell r="Q9034">
            <v>3800</v>
          </cell>
          <cell r="R9034" t="str">
            <v>YC01</v>
          </cell>
          <cell r="S9034">
            <v>1.21</v>
          </cell>
        </row>
        <row r="9035">
          <cell r="M9035" t="str">
            <v>SCS0006707</v>
          </cell>
          <cell r="N9035" t="str">
            <v>L4527</v>
          </cell>
          <cell r="O9035" t="str">
            <v>手动升降棘轮支架总成</v>
          </cell>
          <cell r="P9035" t="str">
            <v>P203电泳件</v>
          </cell>
          <cell r="Q9035">
            <v>751</v>
          </cell>
          <cell r="R9035" t="str">
            <v>YC10</v>
          </cell>
          <cell r="S9035">
            <v>3.56</v>
          </cell>
        </row>
        <row r="9036">
          <cell r="M9036" t="str">
            <v>SCS0004566</v>
          </cell>
          <cell r="N9036">
            <v>1913037</v>
          </cell>
          <cell r="O9036" t="str">
            <v>扭力簧</v>
          </cell>
          <cell r="P9036" t="str">
            <v>C32B</v>
          </cell>
          <cell r="Q9036">
            <v>1620</v>
          </cell>
          <cell r="R9036" t="str">
            <v>YC01</v>
          </cell>
          <cell r="S9036">
            <v>1.65</v>
          </cell>
        </row>
        <row r="9037">
          <cell r="M9037" t="str">
            <v>SCS0006708</v>
          </cell>
          <cell r="N9037" t="str">
            <v>L4527</v>
          </cell>
          <cell r="O9037" t="str">
            <v>电动升降棘轮支架总成</v>
          </cell>
          <cell r="P9037" t="str">
            <v>P203电泳件</v>
          </cell>
          <cell r="Q9037">
            <v>343</v>
          </cell>
          <cell r="R9037" t="str">
            <v>YC10</v>
          </cell>
          <cell r="S9037">
            <v>3.4</v>
          </cell>
        </row>
        <row r="9038">
          <cell r="M9038" t="str">
            <v>SCS0004541</v>
          </cell>
          <cell r="N9038">
            <v>1913037</v>
          </cell>
          <cell r="O9038" t="str">
            <v>卡帽</v>
          </cell>
          <cell r="P9038" t="str">
            <v>C32B</v>
          </cell>
          <cell r="Q9038">
            <v>3380</v>
          </cell>
          <cell r="R9038" t="str">
            <v>YC01</v>
          </cell>
          <cell r="S9038">
            <v>2.0499999999999998</v>
          </cell>
        </row>
        <row r="9039">
          <cell r="M9039" t="str">
            <v>SCS0006711</v>
          </cell>
          <cell r="N9039" t="str">
            <v>L4527</v>
          </cell>
          <cell r="O9039" t="str">
            <v>副驾安全带固定板焊接总成</v>
          </cell>
          <cell r="P9039" t="str">
            <v>P203电泳件</v>
          </cell>
          <cell r="Q9039">
            <v>1130</v>
          </cell>
          <cell r="R9039" t="str">
            <v>YC10</v>
          </cell>
          <cell r="S9039">
            <v>2.15</v>
          </cell>
        </row>
        <row r="9040">
          <cell r="M9040" t="str">
            <v>BAS0000021</v>
          </cell>
          <cell r="N9040">
            <v>1913037</v>
          </cell>
          <cell r="O9040" t="str">
            <v>后旋转管右轴套</v>
          </cell>
          <cell r="P9040" t="str">
            <v>C32B 钢带轴承</v>
          </cell>
          <cell r="Q9040">
            <v>23200</v>
          </cell>
          <cell r="R9040" t="str">
            <v>YC01</v>
          </cell>
          <cell r="S9040">
            <v>0.64</v>
          </cell>
        </row>
        <row r="9041">
          <cell r="M9041" t="str">
            <v>SCS0010939</v>
          </cell>
          <cell r="N9041" t="str">
            <v>L4527</v>
          </cell>
          <cell r="O9041" t="str">
            <v>后联动管垫片</v>
          </cell>
          <cell r="P9041" t="str">
            <v>P203</v>
          </cell>
          <cell r="Q9041">
            <v>2188</v>
          </cell>
          <cell r="R9041" t="str">
            <v>YC10</v>
          </cell>
          <cell r="S9041">
            <v>0.44</v>
          </cell>
        </row>
        <row r="9042">
          <cell r="M9042" t="str">
            <v>BAS0000018</v>
          </cell>
          <cell r="N9042">
            <v>1913037</v>
          </cell>
          <cell r="O9042" t="str">
            <v>螺栓轴套A</v>
          </cell>
          <cell r="P9042" t="str">
            <v>C32B 钢带轴承</v>
          </cell>
          <cell r="Q9042">
            <v>37820</v>
          </cell>
          <cell r="R9042" t="str">
            <v>YC01</v>
          </cell>
          <cell r="S9042">
            <v>0.26</v>
          </cell>
        </row>
        <row r="9043">
          <cell r="M9043" t="str">
            <v>scs0006633</v>
          </cell>
          <cell r="N9043" t="str">
            <v>L4527</v>
          </cell>
          <cell r="O9043" t="str">
            <v>扶手打钉钢丝右</v>
          </cell>
          <cell r="P9043" t="str">
            <v>P203后排整体背</v>
          </cell>
          <cell r="Q9043">
            <v>19</v>
          </cell>
          <cell r="R9043" t="str">
            <v>YC10</v>
          </cell>
          <cell r="S9043">
            <v>0.6</v>
          </cell>
        </row>
        <row r="9044">
          <cell r="M9044" t="str">
            <v>SCS0004560</v>
          </cell>
          <cell r="N9044">
            <v>1913037</v>
          </cell>
          <cell r="O9044" t="str">
            <v>座垫合棉支撑钢丝</v>
          </cell>
          <cell r="P9044" t="str">
            <v>C32B</v>
          </cell>
          <cell r="Q9044">
            <v>2526</v>
          </cell>
          <cell r="R9044" t="str">
            <v>YC10</v>
          </cell>
          <cell r="S9044">
            <v>0.5</v>
          </cell>
        </row>
        <row r="9045">
          <cell r="M9045" t="str">
            <v>scs0006636</v>
          </cell>
          <cell r="N9045" t="str">
            <v>L4527</v>
          </cell>
          <cell r="O9045" t="str">
            <v>扶手泡沫支撑钢丝</v>
          </cell>
          <cell r="P9045" t="str">
            <v>P203后排整体背</v>
          </cell>
          <cell r="Q9045">
            <v>119</v>
          </cell>
          <cell r="R9045" t="str">
            <v>YC10</v>
          </cell>
          <cell r="S9045">
            <v>0.49</v>
          </cell>
        </row>
        <row r="9046">
          <cell r="M9046" t="str">
            <v>SCS0004659</v>
          </cell>
          <cell r="N9046">
            <v>1913037</v>
          </cell>
          <cell r="O9046" t="str">
            <v>表皮固定钢丝AB总成</v>
          </cell>
          <cell r="P9046" t="str">
            <v>C32B</v>
          </cell>
          <cell r="Q9046">
            <v>826</v>
          </cell>
          <cell r="R9046" t="str">
            <v>YC10</v>
          </cell>
          <cell r="S9046">
            <v>1.41</v>
          </cell>
        </row>
        <row r="9047">
          <cell r="M9047" t="str">
            <v>BFA0000321</v>
          </cell>
          <cell r="N9047">
            <v>1913276</v>
          </cell>
          <cell r="O9047" t="str">
            <v>台阶螺栓A</v>
          </cell>
          <cell r="P9047" t="str">
            <v>C32B M10</v>
          </cell>
          <cell r="Q9047">
            <v>3540</v>
          </cell>
          <cell r="R9047" t="str">
            <v>YC01</v>
          </cell>
          <cell r="S9047">
            <v>1.1299999999999999</v>
          </cell>
        </row>
        <row r="9048">
          <cell r="M9048" t="str">
            <v>SCS0004885</v>
          </cell>
          <cell r="N9048">
            <v>1913037</v>
          </cell>
          <cell r="O9048" t="str">
            <v>前支撑板</v>
          </cell>
          <cell r="P9048" t="str">
            <v>C32B</v>
          </cell>
          <cell r="Q9048">
            <v>6760</v>
          </cell>
          <cell r="R9048" t="str">
            <v>YC10</v>
          </cell>
          <cell r="S9048">
            <v>4.9882400000000002</v>
          </cell>
        </row>
        <row r="9049">
          <cell r="M9049" t="str">
            <v>SCS0001368</v>
          </cell>
          <cell r="N9049">
            <v>1950401</v>
          </cell>
          <cell r="O9049" t="str">
            <v>驾驶员安全带锁扣</v>
          </cell>
          <cell r="Q9049">
            <v>15</v>
          </cell>
          <cell r="R9049" t="str">
            <v>YC01</v>
          </cell>
          <cell r="S9049">
            <v>12.85</v>
          </cell>
        </row>
        <row r="9050">
          <cell r="M9050" t="str">
            <v>SCS0004841</v>
          </cell>
          <cell r="N9050">
            <v>1913037</v>
          </cell>
          <cell r="O9050" t="str">
            <v>座盆支撑弯管</v>
          </cell>
          <cell r="P9050" t="str">
            <v>C32B</v>
          </cell>
          <cell r="Q9050">
            <v>2229</v>
          </cell>
          <cell r="R9050" t="str">
            <v>YC10</v>
          </cell>
          <cell r="S9050">
            <v>5.0048199999999996</v>
          </cell>
        </row>
        <row r="9051">
          <cell r="M9051" t="str">
            <v>SCS0001369</v>
          </cell>
          <cell r="N9051">
            <v>1950401</v>
          </cell>
          <cell r="O9051" t="str">
            <v>驾驶员安全带锁扣</v>
          </cell>
          <cell r="P9051" t="str">
            <v>C33D</v>
          </cell>
          <cell r="Q9051">
            <v>120</v>
          </cell>
          <cell r="R9051" t="str">
            <v>YC01</v>
          </cell>
          <cell r="S9051">
            <v>13.68</v>
          </cell>
        </row>
        <row r="9052">
          <cell r="M9052" t="str">
            <v>SCS0004554</v>
          </cell>
          <cell r="N9052">
            <v>1913037</v>
          </cell>
          <cell r="O9052" t="str">
            <v>主驾线束支撑板</v>
          </cell>
          <cell r="P9052" t="str">
            <v>C32B</v>
          </cell>
          <cell r="Q9052">
            <v>1000</v>
          </cell>
          <cell r="R9052" t="str">
            <v>YC10</v>
          </cell>
          <cell r="S9052">
            <v>1.1000000000000001</v>
          </cell>
        </row>
        <row r="9053">
          <cell r="M9053" t="str">
            <v>SCS0011730</v>
          </cell>
          <cell r="N9053">
            <v>1950401</v>
          </cell>
          <cell r="O9053" t="str">
            <v>安全带卷轴器总成</v>
          </cell>
          <cell r="P9053" t="str">
            <v>C32B-F05出口车用</v>
          </cell>
          <cell r="Q9053">
            <v>199</v>
          </cell>
          <cell r="R9053" t="str">
            <v>YC01</v>
          </cell>
          <cell r="S9053">
            <v>31.32</v>
          </cell>
        </row>
        <row r="9054">
          <cell r="M9054" t="str">
            <v>SCS0004506</v>
          </cell>
          <cell r="N9054">
            <v>1913037</v>
          </cell>
          <cell r="O9054" t="str">
            <v>主驾座框左侧边板总成</v>
          </cell>
          <cell r="P9054" t="str">
            <v>C32B</v>
          </cell>
          <cell r="Q9054">
            <v>840</v>
          </cell>
          <cell r="R9054" t="str">
            <v>YC10</v>
          </cell>
          <cell r="S9054">
            <v>6.67</v>
          </cell>
        </row>
        <row r="9055">
          <cell r="M9055" t="str">
            <v>SCS0001200</v>
          </cell>
          <cell r="N9055">
            <v>1950401</v>
          </cell>
          <cell r="O9055" t="str">
            <v>后排座椅安全带卷收器</v>
          </cell>
          <cell r="P9055" t="str">
            <v>C33D国际版</v>
          </cell>
          <cell r="Q9055">
            <v>60</v>
          </cell>
          <cell r="R9055" t="str">
            <v>YC01</v>
          </cell>
          <cell r="S9055">
            <v>29.52</v>
          </cell>
        </row>
        <row r="9056">
          <cell r="M9056" t="str">
            <v>SCS0004508</v>
          </cell>
          <cell r="N9056">
            <v>1913037</v>
          </cell>
          <cell r="O9056" t="str">
            <v>主驾座框右侧边板总成</v>
          </cell>
          <cell r="P9056" t="str">
            <v>C32B</v>
          </cell>
          <cell r="Q9056">
            <v>1675</v>
          </cell>
          <cell r="R9056" t="str">
            <v>YC10</v>
          </cell>
          <cell r="S9056">
            <v>7</v>
          </cell>
        </row>
        <row r="9057">
          <cell r="M9057" t="str">
            <v>SCS0001277</v>
          </cell>
          <cell r="N9057">
            <v>1950401</v>
          </cell>
          <cell r="O9057" t="str">
            <v>卷轴器总成</v>
          </cell>
          <cell r="P9057" t="str">
            <v>H32B(自带安装螺母)</v>
          </cell>
          <cell r="Q9057">
            <v>1062</v>
          </cell>
          <cell r="R9057" t="str">
            <v>YC01</v>
          </cell>
          <cell r="S9057">
            <v>31.32</v>
          </cell>
        </row>
        <row r="9058">
          <cell r="M9058" t="str">
            <v>SCS0004531</v>
          </cell>
          <cell r="N9058">
            <v>1913037</v>
          </cell>
          <cell r="O9058" t="str">
            <v>座框网簧总成</v>
          </cell>
          <cell r="P9058" t="str">
            <v>C32B</v>
          </cell>
          <cell r="Q9058">
            <v>19</v>
          </cell>
          <cell r="R9058" t="str">
            <v>YC01</v>
          </cell>
          <cell r="S9058">
            <v>6.29</v>
          </cell>
        </row>
        <row r="9059">
          <cell r="M9059" t="str">
            <v>SCS0006183</v>
          </cell>
          <cell r="N9059">
            <v>1950401</v>
          </cell>
          <cell r="O9059" t="str">
            <v>副驾安全带锁扣总成</v>
          </cell>
          <cell r="P9059" t="str">
            <v>C32B-F05（豪华版）</v>
          </cell>
          <cell r="Q9059">
            <v>1087</v>
          </cell>
          <cell r="R9059" t="str">
            <v>YC01</v>
          </cell>
          <cell r="S9059">
            <v>13.98</v>
          </cell>
        </row>
        <row r="9060">
          <cell r="M9060" t="str">
            <v>SCS0004542</v>
          </cell>
          <cell r="N9060">
            <v>1913037</v>
          </cell>
          <cell r="O9060" t="str">
            <v>卡片</v>
          </cell>
          <cell r="P9060" t="str">
            <v>C32B</v>
          </cell>
          <cell r="Q9060">
            <v>31600</v>
          </cell>
          <cell r="R9060" t="str">
            <v>YC01</v>
          </cell>
          <cell r="S9060">
            <v>0.82</v>
          </cell>
        </row>
        <row r="9061">
          <cell r="M9061" t="str">
            <v>SCS0006185</v>
          </cell>
          <cell r="N9061">
            <v>1950401</v>
          </cell>
          <cell r="O9061" t="str">
            <v>正驾安全带锁扣总成</v>
          </cell>
          <cell r="P9061" t="str">
            <v>C32B-F05（豪华版）</v>
          </cell>
          <cell r="Q9061">
            <v>1168</v>
          </cell>
          <cell r="R9061" t="str">
            <v>YC01</v>
          </cell>
          <cell r="S9061">
            <v>14.43</v>
          </cell>
        </row>
        <row r="9062">
          <cell r="M9062" t="str">
            <v>SCS0004980</v>
          </cell>
          <cell r="N9062">
            <v>1913037</v>
          </cell>
          <cell r="O9062" t="str">
            <v>右后侧横梁支撑板</v>
          </cell>
          <cell r="P9062" t="str">
            <v>C32B</v>
          </cell>
          <cell r="Q9062">
            <v>3460</v>
          </cell>
          <cell r="R9062" t="str">
            <v>YC01</v>
          </cell>
          <cell r="S9062">
            <v>3.23</v>
          </cell>
        </row>
        <row r="9063">
          <cell r="M9063" t="str">
            <v>SCS0007054</v>
          </cell>
          <cell r="N9063">
            <v>1950401</v>
          </cell>
          <cell r="O9063" t="str">
            <v>副驾安全带锁扣（带线束）</v>
          </cell>
          <cell r="P9063" t="str">
            <v>C32b出口车</v>
          </cell>
          <cell r="Q9063">
            <v>75</v>
          </cell>
          <cell r="R9063" t="str">
            <v>YC01</v>
          </cell>
          <cell r="S9063">
            <v>14.38</v>
          </cell>
        </row>
        <row r="9064">
          <cell r="M9064" t="str">
            <v>SCS0004981</v>
          </cell>
          <cell r="N9064">
            <v>1913037</v>
          </cell>
          <cell r="O9064" t="str">
            <v>右前侧横梁支撑板</v>
          </cell>
          <cell r="P9064" t="str">
            <v>C32B</v>
          </cell>
          <cell r="Q9064">
            <v>3387</v>
          </cell>
          <cell r="R9064" t="str">
            <v>YC01</v>
          </cell>
          <cell r="S9064">
            <v>3.23</v>
          </cell>
        </row>
        <row r="9065">
          <cell r="M9065" t="str">
            <v>BFA0000068</v>
          </cell>
          <cell r="N9065" t="str">
            <v>L4477</v>
          </cell>
          <cell r="O9065" t="str">
            <v>六角法兰承面带齿螺栓</v>
          </cell>
          <cell r="P9065" t="str">
            <v>白锌M8*20</v>
          </cell>
          <cell r="Q9065">
            <v>2100</v>
          </cell>
          <cell r="R9065" t="str">
            <v>YC01</v>
          </cell>
          <cell r="S9065">
            <v>0.28000000000000003</v>
          </cell>
        </row>
        <row r="9066">
          <cell r="M9066" t="str">
            <v>SCS0004982</v>
          </cell>
          <cell r="N9066">
            <v>1913037</v>
          </cell>
          <cell r="O9066" t="str">
            <v>左后侧横梁支撑板</v>
          </cell>
          <cell r="P9066" t="str">
            <v>C32B</v>
          </cell>
          <cell r="Q9066">
            <v>3122</v>
          </cell>
          <cell r="R9066" t="str">
            <v>YC01</v>
          </cell>
          <cell r="S9066">
            <v>2.79</v>
          </cell>
        </row>
        <row r="9067">
          <cell r="M9067" t="str">
            <v>BFA0000071</v>
          </cell>
          <cell r="N9067" t="str">
            <v>L4477</v>
          </cell>
          <cell r="O9067" t="str">
            <v>7/16英寸六角头螺栓</v>
          </cell>
          <cell r="Q9067">
            <v>500</v>
          </cell>
          <cell r="R9067" t="str">
            <v>YC01</v>
          </cell>
          <cell r="S9067">
            <v>0.46</v>
          </cell>
        </row>
        <row r="9068">
          <cell r="M9068" t="str">
            <v>SCS0004983</v>
          </cell>
          <cell r="N9068">
            <v>1913037</v>
          </cell>
          <cell r="O9068" t="str">
            <v>左前侧横梁支撑板</v>
          </cell>
          <cell r="P9068" t="str">
            <v>C32B</v>
          </cell>
          <cell r="Q9068">
            <v>3425</v>
          </cell>
          <cell r="R9068" t="str">
            <v>YC01</v>
          </cell>
          <cell r="S9068">
            <v>2.79</v>
          </cell>
        </row>
        <row r="9069">
          <cell r="M9069" t="str">
            <v>BFA0000072</v>
          </cell>
          <cell r="N9069" t="str">
            <v>L4477</v>
          </cell>
          <cell r="O9069" t="str">
            <v>外六角头螺栓</v>
          </cell>
          <cell r="P9069" t="str">
            <v>M8*35黑</v>
          </cell>
          <cell r="Q9069">
            <v>300</v>
          </cell>
          <cell r="R9069" t="str">
            <v>YC01</v>
          </cell>
          <cell r="S9069">
            <v>0.13</v>
          </cell>
        </row>
        <row r="9070">
          <cell r="M9070" t="str">
            <v>SCS0004984</v>
          </cell>
          <cell r="N9070">
            <v>1913037</v>
          </cell>
          <cell r="O9070" t="str">
            <v>副驾安全带固定板总成</v>
          </cell>
          <cell r="P9070" t="str">
            <v>C32B</v>
          </cell>
          <cell r="Q9070">
            <v>2900</v>
          </cell>
          <cell r="R9070" t="str">
            <v>YC01</v>
          </cell>
          <cell r="S9070">
            <v>1.21</v>
          </cell>
        </row>
        <row r="9071">
          <cell r="M9071" t="str">
            <v>BFA0000074</v>
          </cell>
          <cell r="N9071" t="str">
            <v>L4477</v>
          </cell>
          <cell r="O9071" t="str">
            <v>十字槽盘头自攻锁紧螺钉</v>
          </cell>
          <cell r="Q9071">
            <v>6000</v>
          </cell>
          <cell r="R9071" t="str">
            <v>YC01</v>
          </cell>
          <cell r="S9071">
            <v>0.17</v>
          </cell>
        </row>
        <row r="9072">
          <cell r="M9072" t="str">
            <v>SCS0004507</v>
          </cell>
          <cell r="N9072">
            <v>1913037</v>
          </cell>
          <cell r="O9072" t="str">
            <v>副驾座框右侧边板总成</v>
          </cell>
          <cell r="P9072" t="str">
            <v>C32B</v>
          </cell>
          <cell r="Q9072">
            <v>1254</v>
          </cell>
          <cell r="R9072" t="str">
            <v>YC10</v>
          </cell>
          <cell r="S9072">
            <v>6.51</v>
          </cell>
        </row>
        <row r="9073">
          <cell r="M9073" t="str">
            <v>BFA0000075</v>
          </cell>
          <cell r="N9073" t="str">
            <v>L4477</v>
          </cell>
          <cell r="O9073" t="str">
            <v>外六角螺栓</v>
          </cell>
          <cell r="P9073" t="str">
            <v>M10×40黑</v>
          </cell>
          <cell r="Q9073">
            <v>1000</v>
          </cell>
          <cell r="R9073" t="str">
            <v>YC01</v>
          </cell>
          <cell r="S9073">
            <v>0.27</v>
          </cell>
        </row>
        <row r="9074">
          <cell r="M9074" t="str">
            <v>SCS0004509</v>
          </cell>
          <cell r="N9074">
            <v>1913037</v>
          </cell>
          <cell r="O9074" t="str">
            <v>副驾座框左侧边板总成</v>
          </cell>
          <cell r="P9074" t="str">
            <v>C32B</v>
          </cell>
          <cell r="Q9074">
            <v>2067</v>
          </cell>
          <cell r="R9074" t="str">
            <v>YC10</v>
          </cell>
          <cell r="S9074">
            <v>6.84</v>
          </cell>
        </row>
        <row r="9075">
          <cell r="M9075" t="str">
            <v>BFA0000076</v>
          </cell>
          <cell r="N9075" t="str">
            <v>L4477</v>
          </cell>
          <cell r="O9075" t="str">
            <v>六角头法兰螺栓</v>
          </cell>
          <cell r="P9075" t="str">
            <v>M12×30白锌</v>
          </cell>
          <cell r="Q9075">
            <v>1000</v>
          </cell>
          <cell r="R9075" t="str">
            <v>YC01</v>
          </cell>
          <cell r="S9075">
            <v>0.67</v>
          </cell>
        </row>
        <row r="9076">
          <cell r="M9076" t="str">
            <v>SCS0006094</v>
          </cell>
          <cell r="N9076">
            <v>1913037</v>
          </cell>
          <cell r="O9076" t="str">
            <v>前横管总成</v>
          </cell>
          <cell r="P9076" t="str">
            <v>C32B</v>
          </cell>
          <cell r="Q9076">
            <v>2500</v>
          </cell>
          <cell r="R9076" t="str">
            <v>YC10</v>
          </cell>
          <cell r="S9076">
            <v>3.1059700000000001</v>
          </cell>
        </row>
        <row r="9077">
          <cell r="M9077" t="str">
            <v>BFA0000084</v>
          </cell>
          <cell r="N9077" t="str">
            <v>L4477</v>
          </cell>
          <cell r="O9077" t="str">
            <v>十字槽圆头自攻螺钉</v>
          </cell>
          <cell r="P9077" t="str">
            <v>ST4.2x9.5F型黑</v>
          </cell>
          <cell r="Q9077">
            <v>3000</v>
          </cell>
          <cell r="R9077" t="str">
            <v>YC01</v>
          </cell>
          <cell r="S9077">
            <v>0.08</v>
          </cell>
        </row>
        <row r="9078">
          <cell r="M9078" t="str">
            <v>SCS0006096</v>
          </cell>
          <cell r="N9078">
            <v>1913037</v>
          </cell>
          <cell r="O9078" t="str">
            <v>后横管总成</v>
          </cell>
          <cell r="P9078" t="str">
            <v>C32B</v>
          </cell>
          <cell r="Q9078">
            <v>2500</v>
          </cell>
          <cell r="R9078" t="str">
            <v>YC10</v>
          </cell>
          <cell r="S9078">
            <v>3.2416</v>
          </cell>
        </row>
        <row r="9079">
          <cell r="M9079" t="str">
            <v>BFA0000071</v>
          </cell>
          <cell r="N9079" t="str">
            <v>L4477</v>
          </cell>
          <cell r="O9079" t="str">
            <v>7/16英寸六角头螺栓</v>
          </cell>
          <cell r="Q9079">
            <v>95</v>
          </cell>
          <cell r="R9079" t="str">
            <v>YC01</v>
          </cell>
          <cell r="S9079">
            <v>0.46</v>
          </cell>
        </row>
        <row r="9080">
          <cell r="M9080" t="str">
            <v>SCS0004840</v>
          </cell>
          <cell r="N9080">
            <v>1913037</v>
          </cell>
          <cell r="O9080" t="str">
            <v>座框前后横管</v>
          </cell>
          <cell r="Q9080">
            <v>5500</v>
          </cell>
          <cell r="R9080" t="str">
            <v>YC10</v>
          </cell>
          <cell r="S9080">
            <v>1.20712</v>
          </cell>
        </row>
        <row r="9081">
          <cell r="M9081" t="str">
            <v>BFA0000071</v>
          </cell>
          <cell r="N9081" t="str">
            <v>L4477</v>
          </cell>
          <cell r="O9081" t="str">
            <v>7/16英寸六角头螺栓</v>
          </cell>
          <cell r="Q9081">
            <v>2353</v>
          </cell>
          <cell r="R9081" t="str">
            <v>YC01</v>
          </cell>
          <cell r="S9081">
            <v>0.46</v>
          </cell>
        </row>
        <row r="9082">
          <cell r="M9082" t="str">
            <v>SCS0004839</v>
          </cell>
          <cell r="N9082">
            <v>1913037</v>
          </cell>
          <cell r="O9082" t="str">
            <v>升降棘轮固定板</v>
          </cell>
          <cell r="Q9082">
            <v>2500</v>
          </cell>
          <cell r="R9082" t="str">
            <v>YC10</v>
          </cell>
          <cell r="S9082">
            <v>0.65</v>
          </cell>
        </row>
        <row r="9083">
          <cell r="M9083" t="str">
            <v>BFA0000068</v>
          </cell>
          <cell r="N9083" t="str">
            <v>L4477</v>
          </cell>
          <cell r="O9083" t="str">
            <v>六角法兰承面带齿螺栓</v>
          </cell>
          <cell r="P9083" t="str">
            <v>白锌M8*20</v>
          </cell>
          <cell r="Q9083">
            <v>1500</v>
          </cell>
          <cell r="R9083" t="str">
            <v>YC01</v>
          </cell>
          <cell r="S9083">
            <v>0.28000000000000003</v>
          </cell>
        </row>
        <row r="9084">
          <cell r="M9084" t="str">
            <v>SCS0004504</v>
          </cell>
          <cell r="N9084">
            <v>1913037</v>
          </cell>
          <cell r="O9084" t="str">
            <v>齿板</v>
          </cell>
          <cell r="Q9084">
            <v>8181</v>
          </cell>
          <cell r="R9084" t="str">
            <v>YC10</v>
          </cell>
          <cell r="S9084">
            <v>3.59</v>
          </cell>
        </row>
        <row r="9085">
          <cell r="M9085" t="str">
            <v>BFA0000068</v>
          </cell>
          <cell r="N9085" t="str">
            <v>L4477</v>
          </cell>
          <cell r="O9085" t="str">
            <v>六角法兰承面带齿螺栓</v>
          </cell>
          <cell r="P9085" t="str">
            <v>白锌M8*20</v>
          </cell>
          <cell r="Q9085">
            <v>4200</v>
          </cell>
          <cell r="R9085" t="str">
            <v>YC01</v>
          </cell>
          <cell r="S9085">
            <v>0.28000000000000003</v>
          </cell>
        </row>
        <row r="9086">
          <cell r="M9086" t="str">
            <v>BAS0000017</v>
          </cell>
          <cell r="N9086">
            <v>1913037</v>
          </cell>
          <cell r="O9086" t="str">
            <v>轴套B（钢带轴承）</v>
          </cell>
          <cell r="Q9086">
            <v>60450</v>
          </cell>
          <cell r="R9086" t="str">
            <v>YC10</v>
          </cell>
          <cell r="S9086">
            <v>0.34</v>
          </cell>
        </row>
        <row r="9087">
          <cell r="M9087" t="str">
            <v>BFA0000068</v>
          </cell>
          <cell r="N9087" t="str">
            <v>L4477</v>
          </cell>
          <cell r="O9087" t="str">
            <v>六角法兰承面带齿螺栓</v>
          </cell>
          <cell r="P9087" t="str">
            <v>白锌M8*20</v>
          </cell>
          <cell r="Q9087">
            <v>2224</v>
          </cell>
          <cell r="R9087" t="str">
            <v>YC01</v>
          </cell>
          <cell r="S9087">
            <v>0.28000000000000003</v>
          </cell>
        </row>
        <row r="9088">
          <cell r="M9088" t="str">
            <v>SCS0004550</v>
          </cell>
          <cell r="N9088">
            <v>1913037</v>
          </cell>
          <cell r="O9088" t="str">
            <v>限位片</v>
          </cell>
          <cell r="P9088" t="str">
            <v>C32B</v>
          </cell>
          <cell r="Q9088">
            <v>2510</v>
          </cell>
          <cell r="R9088" t="str">
            <v>YC10</v>
          </cell>
          <cell r="S9088">
            <v>0.4</v>
          </cell>
        </row>
        <row r="9089">
          <cell r="M9089" t="str">
            <v>BFA0000071</v>
          </cell>
          <cell r="N9089" t="str">
            <v>L4477</v>
          </cell>
          <cell r="O9089" t="str">
            <v>7/16英寸六角头螺栓</v>
          </cell>
          <cell r="Q9089">
            <v>200</v>
          </cell>
          <cell r="R9089" t="str">
            <v>YC01</v>
          </cell>
          <cell r="S9089">
            <v>0.46</v>
          </cell>
        </row>
        <row r="9090">
          <cell r="M9090" t="str">
            <v>SCS0004565</v>
          </cell>
          <cell r="N9090">
            <v>1913037</v>
          </cell>
          <cell r="O9090" t="str">
            <v>S簧限位钢丝</v>
          </cell>
          <cell r="Q9090">
            <v>5000</v>
          </cell>
          <cell r="R9090" t="str">
            <v>YC01</v>
          </cell>
          <cell r="S9090">
            <v>8.0210000000000004E-2</v>
          </cell>
        </row>
        <row r="9091">
          <cell r="M9091" t="str">
            <v>BFA0000051</v>
          </cell>
          <cell r="N9091">
            <v>1943003</v>
          </cell>
          <cell r="O9091" t="str">
            <v>十字槽盘头螺钉</v>
          </cell>
          <cell r="P9091" t="str">
            <v>M5*6彩锌</v>
          </cell>
          <cell r="Q9091">
            <v>8568</v>
          </cell>
          <cell r="R9091" t="str">
            <v>YC01</v>
          </cell>
          <cell r="S9091">
            <v>0.02</v>
          </cell>
        </row>
        <row r="9092">
          <cell r="M9092" t="str">
            <v>SCS0004543</v>
          </cell>
          <cell r="N9092">
            <v>1913037</v>
          </cell>
          <cell r="O9092" t="str">
            <v>升降棘轮总成</v>
          </cell>
          <cell r="P9092" t="str">
            <v>C32B</v>
          </cell>
          <cell r="Q9092">
            <v>2496</v>
          </cell>
          <cell r="R9092" t="str">
            <v>YC01</v>
          </cell>
          <cell r="S9092">
            <v>46</v>
          </cell>
        </row>
        <row r="9093">
          <cell r="M9093" t="str">
            <v>BFA0000052</v>
          </cell>
          <cell r="N9093">
            <v>1943003</v>
          </cell>
          <cell r="O9093" t="str">
            <v>十字槽沉头螺钉</v>
          </cell>
          <cell r="P9093" t="str">
            <v>M4*6彩锌</v>
          </cell>
          <cell r="Q9093">
            <v>1468</v>
          </cell>
          <cell r="R9093" t="str">
            <v>YC01</v>
          </cell>
          <cell r="S9093">
            <v>0.01</v>
          </cell>
        </row>
        <row r="9094">
          <cell r="M9094" t="str">
            <v>BFA0000322</v>
          </cell>
          <cell r="N9094">
            <v>1913037</v>
          </cell>
          <cell r="O9094" t="str">
            <v>台阶螺栓</v>
          </cell>
          <cell r="P9094" t="str">
            <v>C32B</v>
          </cell>
          <cell r="Q9094">
            <v>3400</v>
          </cell>
          <cell r="R9094" t="str">
            <v>YC01</v>
          </cell>
          <cell r="S9094">
            <v>1.06</v>
          </cell>
        </row>
        <row r="9095">
          <cell r="M9095" t="str">
            <v>BFA0000322</v>
          </cell>
          <cell r="N9095">
            <v>1943003</v>
          </cell>
          <cell r="O9095" t="str">
            <v>台阶螺栓</v>
          </cell>
          <cell r="P9095" t="str">
            <v>C32B</v>
          </cell>
          <cell r="Q9095">
            <v>8456</v>
          </cell>
          <cell r="R9095" t="str">
            <v>YC01</v>
          </cell>
          <cell r="S9095">
            <v>0.81</v>
          </cell>
        </row>
        <row r="9096">
          <cell r="M9096" t="str">
            <v>BFA0000321</v>
          </cell>
          <cell r="N9096">
            <v>1913037</v>
          </cell>
          <cell r="O9096" t="str">
            <v>台阶螺栓A</v>
          </cell>
          <cell r="P9096" t="str">
            <v>C32B M10</v>
          </cell>
          <cell r="Q9096">
            <v>69303</v>
          </cell>
          <cell r="R9096" t="str">
            <v>YC01</v>
          </cell>
          <cell r="S9096">
            <v>1.1299999999999999</v>
          </cell>
        </row>
        <row r="9097">
          <cell r="M9097" t="str">
            <v>BFA0000751</v>
          </cell>
          <cell r="N9097">
            <v>1943003</v>
          </cell>
          <cell r="O9097" t="str">
            <v>六角法兰面锁紧螺母</v>
          </cell>
          <cell r="P9097" t="str">
            <v>非金属嵌件M6</v>
          </cell>
          <cell r="Q9097">
            <v>946</v>
          </cell>
          <cell r="R9097" t="str">
            <v>YC10</v>
          </cell>
          <cell r="S9097">
            <v>0.12</v>
          </cell>
        </row>
        <row r="9098">
          <cell r="M9098" t="str">
            <v>BFA0000320</v>
          </cell>
          <cell r="N9098">
            <v>1913037</v>
          </cell>
          <cell r="O9098" t="str">
            <v>C32铆钉</v>
          </cell>
          <cell r="Q9098">
            <v>2400</v>
          </cell>
          <cell r="R9098" t="str">
            <v>YC10</v>
          </cell>
          <cell r="S9098">
            <v>0.89</v>
          </cell>
        </row>
        <row r="9099">
          <cell r="M9099" t="str">
            <v>BFA0000837</v>
          </cell>
          <cell r="N9099">
            <v>1943003</v>
          </cell>
          <cell r="O9099" t="str">
            <v>平面垫片</v>
          </cell>
          <cell r="P9099" t="str">
            <v>直径10mm厚度1mm白色</v>
          </cell>
          <cell r="Q9099">
            <v>20</v>
          </cell>
          <cell r="R9099" t="str">
            <v>YC01</v>
          </cell>
          <cell r="S9099">
            <v>0.03</v>
          </cell>
        </row>
        <row r="9100">
          <cell r="M9100" t="str">
            <v>BAS0000019</v>
          </cell>
          <cell r="N9100">
            <v>1913037</v>
          </cell>
          <cell r="O9100" t="str">
            <v>前横管内螺纹套</v>
          </cell>
          <cell r="Q9100">
            <v>51800</v>
          </cell>
          <cell r="R9100" t="str">
            <v>YC10</v>
          </cell>
          <cell r="S9100">
            <v>0.91</v>
          </cell>
        </row>
        <row r="9101">
          <cell r="M9101" t="str">
            <v>BFA0000007</v>
          </cell>
          <cell r="N9101">
            <v>1943003</v>
          </cell>
          <cell r="O9101" t="str">
            <v>平垫圈￠8</v>
          </cell>
          <cell r="P9101" t="str">
            <v>￠8黑</v>
          </cell>
          <cell r="Q9101">
            <v>4228</v>
          </cell>
          <cell r="R9101" t="str">
            <v>YC01</v>
          </cell>
          <cell r="S9101">
            <v>0.02</v>
          </cell>
        </row>
        <row r="9102">
          <cell r="M9102" t="str">
            <v>BAS0000020</v>
          </cell>
          <cell r="N9102">
            <v>1913037</v>
          </cell>
          <cell r="O9102" t="str">
            <v>后旋转管内螺纹套</v>
          </cell>
          <cell r="Q9102">
            <v>23569</v>
          </cell>
          <cell r="R9102" t="str">
            <v>YC10</v>
          </cell>
          <cell r="S9102">
            <v>2.3199999999999998</v>
          </cell>
        </row>
        <row r="9103">
          <cell r="M9103" t="str">
            <v>BFA0000008</v>
          </cell>
          <cell r="N9103">
            <v>1943003</v>
          </cell>
          <cell r="O9103" t="str">
            <v>弹簧垫圈￠8</v>
          </cell>
          <cell r="P9103" t="str">
            <v>￠8黑</v>
          </cell>
          <cell r="Q9103">
            <v>4590</v>
          </cell>
          <cell r="R9103" t="str">
            <v>YC01</v>
          </cell>
          <cell r="S9103">
            <v>0.01</v>
          </cell>
        </row>
        <row r="9104">
          <cell r="M9104" t="str">
            <v>SCS0004885</v>
          </cell>
          <cell r="N9104">
            <v>1913037</v>
          </cell>
          <cell r="O9104" t="str">
            <v>前支撑板</v>
          </cell>
          <cell r="P9104" t="str">
            <v>C32B</v>
          </cell>
          <cell r="Q9104">
            <v>13711</v>
          </cell>
          <cell r="R9104" t="str">
            <v>YC10</v>
          </cell>
          <cell r="S9104">
            <v>4.9882400000000002</v>
          </cell>
        </row>
        <row r="9105">
          <cell r="M9105" t="str">
            <v>BFA0000019</v>
          </cell>
          <cell r="N9105">
            <v>1943003</v>
          </cell>
          <cell r="O9105" t="str">
            <v>盖形螺母</v>
          </cell>
          <cell r="P9105" t="str">
            <v>M8黑色</v>
          </cell>
          <cell r="Q9105">
            <v>73361</v>
          </cell>
          <cell r="R9105" t="str">
            <v>YC10</v>
          </cell>
          <cell r="S9105">
            <v>0.21</v>
          </cell>
        </row>
        <row r="9106">
          <cell r="M9106" t="str">
            <v>SCS0004552</v>
          </cell>
          <cell r="N9106">
            <v>1913037</v>
          </cell>
          <cell r="O9106" t="str">
            <v>连接杆</v>
          </cell>
          <cell r="P9106" t="str">
            <v>C32B</v>
          </cell>
          <cell r="Q9106">
            <v>67</v>
          </cell>
          <cell r="R9106" t="str">
            <v>YC01</v>
          </cell>
          <cell r="S9106">
            <v>2.56</v>
          </cell>
        </row>
        <row r="9107">
          <cell r="M9107" t="str">
            <v>BFA0000028</v>
          </cell>
          <cell r="N9107">
            <v>1943003</v>
          </cell>
          <cell r="O9107" t="str">
            <v>非金属嵌件六角锁紧螺母</v>
          </cell>
          <cell r="P9107" t="str">
            <v>M6镀白锌</v>
          </cell>
          <cell r="Q9107">
            <v>6244</v>
          </cell>
          <cell r="R9107" t="str">
            <v>YC10</v>
          </cell>
          <cell r="S9107">
            <v>0.04</v>
          </cell>
        </row>
        <row r="9108">
          <cell r="M9108" t="str">
            <v>SCS0004841</v>
          </cell>
          <cell r="N9108">
            <v>1913037</v>
          </cell>
          <cell r="O9108" t="str">
            <v>座盆支撑弯管</v>
          </cell>
          <cell r="P9108" t="str">
            <v>C32B</v>
          </cell>
          <cell r="Q9108">
            <v>4601</v>
          </cell>
          <cell r="R9108" t="str">
            <v>YC10</v>
          </cell>
          <cell r="S9108">
            <v>5.0048199999999996</v>
          </cell>
        </row>
        <row r="9109">
          <cell r="M9109" t="str">
            <v>BFA0000044</v>
          </cell>
          <cell r="N9109">
            <v>1943003</v>
          </cell>
          <cell r="O9109" t="str">
            <v>六角法兰面带齿螺栓</v>
          </cell>
          <cell r="P9109" t="str">
            <v>M8*20黑</v>
          </cell>
          <cell r="Q9109">
            <v>4228</v>
          </cell>
          <cell r="R9109" t="str">
            <v>YC01</v>
          </cell>
          <cell r="S9109">
            <v>0.09</v>
          </cell>
        </row>
        <row r="9110">
          <cell r="M9110" t="str">
            <v>SCS0005431</v>
          </cell>
          <cell r="N9110">
            <v>1913037</v>
          </cell>
          <cell r="O9110" t="str">
            <v>U型把手</v>
          </cell>
          <cell r="P9110" t="str">
            <v>P203</v>
          </cell>
          <cell r="Q9110">
            <v>200</v>
          </cell>
          <cell r="R9110" t="str">
            <v>YC01</v>
          </cell>
          <cell r="S9110">
            <v>3</v>
          </cell>
        </row>
        <row r="9111">
          <cell r="M9111" t="str">
            <v>BFA0000055</v>
          </cell>
          <cell r="N9111">
            <v>1943003</v>
          </cell>
          <cell r="O9111" t="str">
            <v>十字槽圆头自攻螺钉</v>
          </cell>
          <cell r="Q9111">
            <v>302</v>
          </cell>
          <cell r="R9111" t="str">
            <v>YC01</v>
          </cell>
          <cell r="S9111">
            <v>0.03</v>
          </cell>
        </row>
        <row r="9112">
          <cell r="M9112" t="str">
            <v>SCS0004543</v>
          </cell>
          <cell r="N9112">
            <v>1913037</v>
          </cell>
          <cell r="O9112" t="str">
            <v>升降棘轮总成</v>
          </cell>
          <cell r="P9112" t="str">
            <v>C32B</v>
          </cell>
          <cell r="Q9112">
            <v>2726</v>
          </cell>
          <cell r="R9112" t="str">
            <v>YC01</v>
          </cell>
          <cell r="S9112">
            <v>46</v>
          </cell>
        </row>
        <row r="9113">
          <cell r="M9113" t="str">
            <v>BFA0000070</v>
          </cell>
          <cell r="N9113">
            <v>1943003</v>
          </cell>
          <cell r="O9113" t="str">
            <v>六角法兰承面带齿螺栓</v>
          </cell>
          <cell r="Q9113">
            <v>421</v>
          </cell>
          <cell r="R9113" t="str">
            <v>YC01</v>
          </cell>
          <cell r="S9113">
            <v>0.35</v>
          </cell>
        </row>
        <row r="9114">
          <cell r="M9114" t="str">
            <v>SCS0004554</v>
          </cell>
          <cell r="N9114">
            <v>1913037</v>
          </cell>
          <cell r="O9114" t="str">
            <v>主驾线束支撑板</v>
          </cell>
          <cell r="P9114" t="str">
            <v>C32B</v>
          </cell>
          <cell r="Q9114">
            <v>797</v>
          </cell>
          <cell r="R9114" t="str">
            <v>YC10</v>
          </cell>
          <cell r="S9114">
            <v>1.1000000000000001</v>
          </cell>
        </row>
        <row r="9115">
          <cell r="M9115" t="str">
            <v>BFA0000074</v>
          </cell>
          <cell r="N9115">
            <v>1943003</v>
          </cell>
          <cell r="O9115" t="str">
            <v>十字槽盘头自攻锁紧螺钉</v>
          </cell>
          <cell r="Q9115">
            <v>60</v>
          </cell>
          <cell r="R9115" t="str">
            <v>YC01</v>
          </cell>
          <cell r="S9115">
            <v>0.17</v>
          </cell>
        </row>
        <row r="9116">
          <cell r="M9116" t="str">
            <v>SCS0004553</v>
          </cell>
          <cell r="N9116">
            <v>1913037</v>
          </cell>
          <cell r="O9116" t="str">
            <v>副驾线束支撑板</v>
          </cell>
          <cell r="P9116" t="str">
            <v>C32B</v>
          </cell>
          <cell r="Q9116">
            <v>252</v>
          </cell>
          <cell r="R9116" t="str">
            <v>YC10</v>
          </cell>
          <cell r="S9116">
            <v>1.1000000000000001</v>
          </cell>
        </row>
        <row r="9117">
          <cell r="M9117" t="str">
            <v>BFA0000080</v>
          </cell>
          <cell r="N9117">
            <v>1943003</v>
          </cell>
          <cell r="O9117" t="str">
            <v>全金属六角法兰面锁紧螺母</v>
          </cell>
          <cell r="P9117" t="str">
            <v>M10白锌</v>
          </cell>
          <cell r="Q9117">
            <v>2856</v>
          </cell>
          <cell r="R9117" t="str">
            <v>YC01</v>
          </cell>
          <cell r="S9117">
            <v>0.18</v>
          </cell>
        </row>
        <row r="9118">
          <cell r="M9118" t="str">
            <v>SCS0004565</v>
          </cell>
          <cell r="N9118">
            <v>1913037</v>
          </cell>
          <cell r="O9118" t="str">
            <v>S簧限位钢丝</v>
          </cell>
          <cell r="Q9118">
            <v>5000</v>
          </cell>
          <cell r="R9118" t="str">
            <v>YC01</v>
          </cell>
          <cell r="S9118">
            <v>0.08</v>
          </cell>
        </row>
        <row r="9119">
          <cell r="M9119" t="str">
            <v>BFA0000084</v>
          </cell>
          <cell r="N9119">
            <v>1943003</v>
          </cell>
          <cell r="O9119" t="str">
            <v>十字槽圆头自攻螺钉</v>
          </cell>
          <cell r="P9119" t="str">
            <v>ST4.2x9.5F型黑</v>
          </cell>
          <cell r="Q9119">
            <v>26164</v>
          </cell>
          <cell r="R9119" t="str">
            <v>YC01</v>
          </cell>
          <cell r="S9119">
            <v>0.08</v>
          </cell>
        </row>
        <row r="9120">
          <cell r="M9120" t="str">
            <v>SCS0005428</v>
          </cell>
          <cell r="N9120">
            <v>1913037</v>
          </cell>
          <cell r="O9120" t="str">
            <v>座垫悬簧总成</v>
          </cell>
          <cell r="P9120" t="str">
            <v>P203</v>
          </cell>
          <cell r="Q9120">
            <v>2057</v>
          </cell>
          <cell r="R9120" t="str">
            <v>YC01</v>
          </cell>
          <cell r="S9120">
            <v>6.72</v>
          </cell>
        </row>
        <row r="9121">
          <cell r="M9121" t="str">
            <v>BFA0000092</v>
          </cell>
          <cell r="N9121">
            <v>1943003</v>
          </cell>
          <cell r="O9121" t="str">
            <v>三组合式六角头螺栓8.8级</v>
          </cell>
          <cell r="Q9121">
            <v>6044</v>
          </cell>
          <cell r="R9121" t="str">
            <v>YC01</v>
          </cell>
          <cell r="S9121">
            <v>0.19</v>
          </cell>
        </row>
        <row r="9122">
          <cell r="M9122" t="str">
            <v>SCS0005790</v>
          </cell>
          <cell r="N9122">
            <v>1913037</v>
          </cell>
          <cell r="O9122" t="str">
            <v>扭力杆（P203、C40DB)</v>
          </cell>
          <cell r="P9122" t="str">
            <v>C40DB分别是6.0.6.3</v>
          </cell>
          <cell r="Q9122">
            <v>2389</v>
          </cell>
          <cell r="R9122" t="str">
            <v>YC10</v>
          </cell>
          <cell r="S9122">
            <v>1.37</v>
          </cell>
        </row>
        <row r="9123">
          <cell r="M9123" t="str">
            <v>BFA0000096</v>
          </cell>
          <cell r="N9123">
            <v>1943003</v>
          </cell>
          <cell r="O9123" t="str">
            <v>十字槽圆头带垫自攻螺钉F</v>
          </cell>
          <cell r="P9123" t="str">
            <v>ST4.2x9.5F型黑</v>
          </cell>
          <cell r="Q9123">
            <v>8708</v>
          </cell>
          <cell r="R9123" t="str">
            <v>YC01</v>
          </cell>
          <cell r="S9123">
            <v>0.11</v>
          </cell>
        </row>
        <row r="9124">
          <cell r="M9124" t="str">
            <v>SCS0005774</v>
          </cell>
          <cell r="N9124">
            <v>1913037</v>
          </cell>
          <cell r="O9124" t="str">
            <v>塑料定心零件</v>
          </cell>
          <cell r="P9124" t="str">
            <v>P203</v>
          </cell>
          <cell r="Q9124">
            <v>9010</v>
          </cell>
          <cell r="R9124" t="str">
            <v>YC10</v>
          </cell>
          <cell r="S9124">
            <v>0.32</v>
          </cell>
        </row>
        <row r="9125">
          <cell r="M9125" t="str">
            <v>BFA0000098</v>
          </cell>
          <cell r="N9125">
            <v>1943003</v>
          </cell>
          <cell r="O9125" t="str">
            <v>内六角花形圆柱头螺钉10.9</v>
          </cell>
          <cell r="P9125" t="str">
            <v>M10×18（10.9级）</v>
          </cell>
          <cell r="Q9125">
            <v>28040</v>
          </cell>
          <cell r="R9125" t="str">
            <v>YC01</v>
          </cell>
          <cell r="S9125">
            <v>0.65</v>
          </cell>
        </row>
        <row r="9126">
          <cell r="M9126" t="str">
            <v>BFA0000749</v>
          </cell>
          <cell r="N9126">
            <v>1913037</v>
          </cell>
          <cell r="O9126" t="str">
            <v>开口型平圆头抽芯铆钉</v>
          </cell>
          <cell r="P9126" t="str">
            <v>6*10</v>
          </cell>
          <cell r="Q9126">
            <v>13000</v>
          </cell>
          <cell r="R9126" t="str">
            <v>YC10</v>
          </cell>
          <cell r="S9126">
            <v>0.16</v>
          </cell>
        </row>
        <row r="9127">
          <cell r="M9127" t="str">
            <v>BFA0000112</v>
          </cell>
          <cell r="N9127">
            <v>1943003</v>
          </cell>
          <cell r="O9127" t="str">
            <v>六角法兰承面带齿螺栓M8</v>
          </cell>
          <cell r="P9127" t="str">
            <v>M8*16白锌</v>
          </cell>
          <cell r="Q9127">
            <v>18814</v>
          </cell>
          <cell r="R9127" t="str">
            <v>YC01</v>
          </cell>
          <cell r="S9127">
            <v>0.25</v>
          </cell>
        </row>
        <row r="9128">
          <cell r="M9128" t="str">
            <v>SCS0005992</v>
          </cell>
          <cell r="N9128">
            <v>1913037</v>
          </cell>
          <cell r="O9128" t="str">
            <v>主驾罩壳固定钢丝焊接总成</v>
          </cell>
          <cell r="P9128" t="str">
            <v>P203</v>
          </cell>
          <cell r="Q9128">
            <v>1986</v>
          </cell>
          <cell r="R9128" t="str">
            <v>YC10</v>
          </cell>
          <cell r="S9128">
            <v>2.76</v>
          </cell>
        </row>
        <row r="9129">
          <cell r="M9129" t="str">
            <v>BFA0000116</v>
          </cell>
          <cell r="N9129">
            <v>1943003</v>
          </cell>
          <cell r="O9129" t="str">
            <v>开口型扁圆头抽芯铆钉</v>
          </cell>
          <cell r="P9129" t="str">
            <v>4*16镀白锌</v>
          </cell>
          <cell r="Q9129">
            <v>1348</v>
          </cell>
          <cell r="R9129" t="str">
            <v>YC10</v>
          </cell>
          <cell r="S9129">
            <v>0.04</v>
          </cell>
        </row>
        <row r="9130">
          <cell r="M9130" t="str">
            <v>SCS0006015</v>
          </cell>
          <cell r="N9130">
            <v>1913037</v>
          </cell>
          <cell r="O9130" t="str">
            <v>副驾后支撑管</v>
          </cell>
          <cell r="P9130" t="str">
            <v>P203</v>
          </cell>
          <cell r="Q9130">
            <v>200</v>
          </cell>
          <cell r="R9130" t="str">
            <v>YC10</v>
          </cell>
          <cell r="S9130">
            <v>3.65</v>
          </cell>
        </row>
        <row r="9131">
          <cell r="M9131" t="str">
            <v>BFA0000122</v>
          </cell>
          <cell r="N9131">
            <v>1943003</v>
          </cell>
          <cell r="O9131" t="str">
            <v>MA501内六角花型盘头螺钉</v>
          </cell>
          <cell r="P9131" t="str">
            <v>Q218B0640</v>
          </cell>
          <cell r="Q9131">
            <v>624</v>
          </cell>
          <cell r="R9131" t="str">
            <v>YC10</v>
          </cell>
          <cell r="S9131">
            <v>0.3</v>
          </cell>
        </row>
        <row r="9132">
          <cell r="M9132" t="str">
            <v>SCS0005994</v>
          </cell>
          <cell r="N9132">
            <v>1913037</v>
          </cell>
          <cell r="O9132" t="str">
            <v>座U型支撑管</v>
          </cell>
          <cell r="P9132" t="str">
            <v>P203</v>
          </cell>
          <cell r="Q9132">
            <v>3382</v>
          </cell>
          <cell r="R9132" t="str">
            <v>YC10</v>
          </cell>
          <cell r="S9132">
            <v>3.69</v>
          </cell>
        </row>
        <row r="9133">
          <cell r="M9133" t="str">
            <v>BFA0000163</v>
          </cell>
          <cell r="N9133">
            <v>1943003</v>
          </cell>
          <cell r="O9133" t="str">
            <v>平垫圈</v>
          </cell>
          <cell r="P9133" t="str">
            <v>φ6</v>
          </cell>
          <cell r="Q9133">
            <v>624</v>
          </cell>
          <cell r="R9133" t="str">
            <v>YC01</v>
          </cell>
          <cell r="S9133">
            <v>0.02</v>
          </cell>
        </row>
        <row r="9134">
          <cell r="M9134" t="str">
            <v>SCS0005995</v>
          </cell>
          <cell r="N9134">
            <v>1913037</v>
          </cell>
          <cell r="O9134" t="str">
            <v>座垫面套固定钢丝</v>
          </cell>
          <cell r="P9134" t="str">
            <v>P203</v>
          </cell>
          <cell r="Q9134">
            <v>1983</v>
          </cell>
          <cell r="R9134" t="str">
            <v>YC10</v>
          </cell>
          <cell r="S9134">
            <v>0.64</v>
          </cell>
        </row>
        <row r="9135">
          <cell r="M9135" t="str">
            <v>BFA0000260</v>
          </cell>
          <cell r="N9135">
            <v>1943003</v>
          </cell>
          <cell r="O9135" t="str">
            <v>弹簧垫圈</v>
          </cell>
          <cell r="P9135" t="str">
            <v>￠6黑</v>
          </cell>
          <cell r="Q9135">
            <v>8831</v>
          </cell>
          <cell r="R9135" t="str">
            <v>YC01</v>
          </cell>
          <cell r="S9135">
            <v>0.01</v>
          </cell>
        </row>
        <row r="9136">
          <cell r="M9136" t="str">
            <v>SCS0005996</v>
          </cell>
          <cell r="N9136">
            <v>1913037</v>
          </cell>
          <cell r="O9136" t="str">
            <v>座垫支撑钢丝A</v>
          </cell>
          <cell r="P9136" t="str">
            <v>P203</v>
          </cell>
          <cell r="Q9136">
            <v>1783</v>
          </cell>
          <cell r="R9136" t="str">
            <v>YC10</v>
          </cell>
          <cell r="S9136">
            <v>0.67</v>
          </cell>
        </row>
        <row r="9137">
          <cell r="M9137" t="str">
            <v>BFA0000590</v>
          </cell>
          <cell r="N9137">
            <v>1943003</v>
          </cell>
          <cell r="O9137" t="str">
            <v>M10台阶螺栓</v>
          </cell>
          <cell r="P9137" t="str">
            <v>P203</v>
          </cell>
          <cell r="Q9137">
            <v>4580</v>
          </cell>
          <cell r="R9137" t="str">
            <v>YC10</v>
          </cell>
          <cell r="S9137">
            <v>1.05</v>
          </cell>
        </row>
        <row r="9138">
          <cell r="M9138" t="str">
            <v>SCS0005997</v>
          </cell>
          <cell r="N9138">
            <v>1913037</v>
          </cell>
          <cell r="O9138" t="str">
            <v>座垫支撑钢丝B</v>
          </cell>
          <cell r="P9138" t="str">
            <v>P203</v>
          </cell>
          <cell r="Q9138">
            <v>1783</v>
          </cell>
          <cell r="R9138" t="str">
            <v>YC10</v>
          </cell>
          <cell r="S9138">
            <v>0.33</v>
          </cell>
        </row>
        <row r="9139">
          <cell r="M9139" t="str">
            <v>BFA0000749</v>
          </cell>
          <cell r="N9139">
            <v>1943003</v>
          </cell>
          <cell r="O9139" t="str">
            <v>开口型平圆头抽芯铆钉</v>
          </cell>
          <cell r="P9139" t="str">
            <v>6*10</v>
          </cell>
          <cell r="Q9139">
            <v>16135</v>
          </cell>
          <cell r="R9139" t="str">
            <v>YC10</v>
          </cell>
          <cell r="S9139">
            <v>0.19</v>
          </cell>
        </row>
        <row r="9140">
          <cell r="M9140" t="str">
            <v>SCS0006014</v>
          </cell>
          <cell r="N9140">
            <v>1913037</v>
          </cell>
          <cell r="O9140" t="str">
            <v>副驾前支撑管</v>
          </cell>
          <cell r="P9140" t="str">
            <v>P203</v>
          </cell>
          <cell r="Q9140">
            <v>234</v>
          </cell>
          <cell r="R9140" t="str">
            <v>YC10</v>
          </cell>
          <cell r="S9140">
            <v>1.94</v>
          </cell>
        </row>
        <row r="9141">
          <cell r="M9141" t="str">
            <v>BFA0000756</v>
          </cell>
          <cell r="N9141">
            <v>1943003</v>
          </cell>
          <cell r="O9141" t="str">
            <v>内六角圆柱头螺钉</v>
          </cell>
          <cell r="P9141" t="str">
            <v>M6*20 镀黑锌 10.9级</v>
          </cell>
          <cell r="Q9141">
            <v>8831</v>
          </cell>
          <cell r="R9141" t="str">
            <v>YC01</v>
          </cell>
          <cell r="S9141">
            <v>0.2</v>
          </cell>
        </row>
        <row r="9142">
          <cell r="M9142" t="str">
            <v>SCS0005999</v>
          </cell>
          <cell r="N9142">
            <v>1913037</v>
          </cell>
          <cell r="O9142" t="str">
            <v>前横管</v>
          </cell>
          <cell r="P9142" t="str">
            <v>P203</v>
          </cell>
          <cell r="Q9142">
            <v>1200</v>
          </cell>
          <cell r="R9142" t="str">
            <v>YC10</v>
          </cell>
          <cell r="S9142">
            <v>1.5</v>
          </cell>
        </row>
        <row r="9143">
          <cell r="M9143" t="str">
            <v>BFA0000766</v>
          </cell>
          <cell r="N9143">
            <v>1943003</v>
          </cell>
          <cell r="O9143" t="str">
            <v>C40DB扶手台阶螺栓M6</v>
          </cell>
          <cell r="P9143" t="str">
            <v>C40DB</v>
          </cell>
          <cell r="Q9143">
            <v>20</v>
          </cell>
          <cell r="R9143" t="str">
            <v>YC01</v>
          </cell>
          <cell r="S9143">
            <v>0.64</v>
          </cell>
        </row>
        <row r="9144">
          <cell r="M9144" t="str">
            <v>SCS0004565</v>
          </cell>
          <cell r="N9144">
            <v>1913037</v>
          </cell>
          <cell r="O9144" t="str">
            <v>S簧限位钢丝</v>
          </cell>
          <cell r="Q9144">
            <v>14900</v>
          </cell>
          <cell r="R9144" t="str">
            <v>YC01</v>
          </cell>
          <cell r="S9144">
            <v>0.08</v>
          </cell>
        </row>
        <row r="9145">
          <cell r="M9145" t="str">
            <v>SCS0005466</v>
          </cell>
          <cell r="N9145">
            <v>1943003</v>
          </cell>
          <cell r="O9145" t="str">
            <v>台阶螺栓</v>
          </cell>
          <cell r="P9145" t="str">
            <v>p203</v>
          </cell>
          <cell r="Q9145">
            <v>3966</v>
          </cell>
          <cell r="R9145" t="str">
            <v>YC01</v>
          </cell>
          <cell r="S9145">
            <v>0.74</v>
          </cell>
        </row>
        <row r="9146">
          <cell r="M9146" t="str">
            <v>SCS0005791</v>
          </cell>
          <cell r="N9146">
            <v>1913037</v>
          </cell>
          <cell r="O9146" t="str">
            <v>手动升降棘轮支架总成</v>
          </cell>
          <cell r="P9146" t="str">
            <v>P203</v>
          </cell>
          <cell r="Q9146">
            <v>548</v>
          </cell>
          <cell r="R9146" t="str">
            <v>YC10</v>
          </cell>
          <cell r="S9146">
            <v>0.67</v>
          </cell>
        </row>
        <row r="9147">
          <cell r="M9147" t="str">
            <v>BFA0000019</v>
          </cell>
          <cell r="N9147">
            <v>1943003</v>
          </cell>
          <cell r="O9147" t="str">
            <v>盖形螺母</v>
          </cell>
          <cell r="P9147" t="str">
            <v>M8黑色</v>
          </cell>
          <cell r="Q9147">
            <v>139</v>
          </cell>
          <cell r="R9147" t="str">
            <v>YC10</v>
          </cell>
          <cell r="S9147">
            <v>0.21</v>
          </cell>
        </row>
        <row r="9148">
          <cell r="M9148" t="str">
            <v>BAS0000062</v>
          </cell>
          <cell r="N9148">
            <v>1913037</v>
          </cell>
          <cell r="O9148" t="str">
            <v>衬套A</v>
          </cell>
          <cell r="P9148" t="str">
            <v>P203</v>
          </cell>
          <cell r="Q9148">
            <v>8530</v>
          </cell>
          <cell r="R9148" t="str">
            <v>YC10</v>
          </cell>
          <cell r="S9148">
            <v>1.25</v>
          </cell>
        </row>
        <row r="9149">
          <cell r="M9149" t="str">
            <v>BFA0000055</v>
          </cell>
          <cell r="N9149">
            <v>1943003</v>
          </cell>
          <cell r="O9149" t="str">
            <v>十字槽圆头自攻螺钉</v>
          </cell>
          <cell r="Q9149">
            <v>198</v>
          </cell>
          <cell r="R9149" t="str">
            <v>YC01</v>
          </cell>
          <cell r="S9149">
            <v>0.03</v>
          </cell>
        </row>
        <row r="9150">
          <cell r="M9150" t="str">
            <v>SCS0005792</v>
          </cell>
          <cell r="N9150">
            <v>1913037</v>
          </cell>
          <cell r="O9150" t="str">
            <v>前联动管垫片</v>
          </cell>
          <cell r="P9150" t="str">
            <v>P203</v>
          </cell>
          <cell r="Q9150">
            <v>640</v>
          </cell>
          <cell r="R9150" t="str">
            <v>YC10</v>
          </cell>
          <cell r="S9150">
            <v>0.11</v>
          </cell>
        </row>
        <row r="9151">
          <cell r="M9151" t="str">
            <v>BFA0000112</v>
          </cell>
          <cell r="N9151">
            <v>1943003</v>
          </cell>
          <cell r="O9151" t="str">
            <v>六角法兰承面带齿螺栓M8</v>
          </cell>
          <cell r="P9151" t="str">
            <v>M8*16白锌</v>
          </cell>
          <cell r="Q9151">
            <v>186</v>
          </cell>
          <cell r="R9151" t="str">
            <v>YC01</v>
          </cell>
          <cell r="S9151">
            <v>0.25</v>
          </cell>
        </row>
        <row r="9152">
          <cell r="M9152" t="str">
            <v>SCS0006003</v>
          </cell>
          <cell r="N9152">
            <v>1913037</v>
          </cell>
          <cell r="O9152" t="str">
            <v>前联动管</v>
          </cell>
          <cell r="P9152" t="str">
            <v>P203</v>
          </cell>
          <cell r="Q9152">
            <v>432</v>
          </cell>
          <cell r="R9152" t="str">
            <v>YC10</v>
          </cell>
          <cell r="S9152">
            <v>2.59</v>
          </cell>
        </row>
        <row r="9153">
          <cell r="M9153" t="str">
            <v>BFA0000124</v>
          </cell>
          <cell r="N9153">
            <v>1943003</v>
          </cell>
          <cell r="O9153" t="str">
            <v>码钉</v>
          </cell>
          <cell r="P9153" t="str">
            <v>规格1010J</v>
          </cell>
          <cell r="Q9153">
            <v>75000</v>
          </cell>
          <cell r="R9153" t="str">
            <v>YC01</v>
          </cell>
          <cell r="S9153">
            <v>3.0000000000000001E-3</v>
          </cell>
        </row>
        <row r="9154">
          <cell r="M9154" t="str">
            <v>SCS0006604</v>
          </cell>
          <cell r="N9154">
            <v>1913037</v>
          </cell>
          <cell r="O9154" t="str">
            <v>后联动管总成</v>
          </cell>
          <cell r="P9154" t="str">
            <v>P203</v>
          </cell>
          <cell r="Q9154">
            <v>554</v>
          </cell>
          <cell r="R9154" t="str">
            <v>YC10</v>
          </cell>
          <cell r="S9154">
            <v>4.1900000000000004</v>
          </cell>
        </row>
        <row r="9155">
          <cell r="M9155" t="str">
            <v>BFA0000749</v>
          </cell>
          <cell r="N9155">
            <v>1943003</v>
          </cell>
          <cell r="O9155" t="str">
            <v>开口型平圆头抽芯铆钉</v>
          </cell>
          <cell r="P9155" t="str">
            <v>6*10</v>
          </cell>
          <cell r="Q9155">
            <v>265</v>
          </cell>
          <cell r="R9155" t="str">
            <v>YC10</v>
          </cell>
          <cell r="S9155">
            <v>0.19</v>
          </cell>
        </row>
        <row r="9156">
          <cell r="M9156" t="str">
            <v>SCS0005618</v>
          </cell>
          <cell r="N9156">
            <v>1913037</v>
          </cell>
          <cell r="O9156" t="str">
            <v>齿板</v>
          </cell>
          <cell r="P9156" t="str">
            <v>P203</v>
          </cell>
          <cell r="Q9156">
            <v>373</v>
          </cell>
          <cell r="R9156" t="str">
            <v>YC10</v>
          </cell>
          <cell r="S9156">
            <v>6.97</v>
          </cell>
        </row>
        <row r="9157">
          <cell r="M9157" t="str">
            <v>BFA0000836</v>
          </cell>
          <cell r="N9157">
            <v>1943003</v>
          </cell>
          <cell r="O9157" t="str">
            <v>开口型平圆头抽芯铆钉</v>
          </cell>
          <cell r="P9157" t="str">
            <v>GB/T 12618.4 4.8*16-A2</v>
          </cell>
          <cell r="Q9157">
            <v>1584</v>
          </cell>
          <cell r="R9157" t="str">
            <v>YC09</v>
          </cell>
          <cell r="S9157">
            <v>0.5</v>
          </cell>
        </row>
        <row r="9158">
          <cell r="M9158" t="str">
            <v>SCS0005793</v>
          </cell>
          <cell r="N9158">
            <v>1913037</v>
          </cell>
          <cell r="O9158" t="str">
            <v>后联动片</v>
          </cell>
          <cell r="P9158" t="str">
            <v>P203</v>
          </cell>
          <cell r="Q9158">
            <v>391</v>
          </cell>
          <cell r="R9158" t="str">
            <v>YC10</v>
          </cell>
          <cell r="S9158">
            <v>4.43</v>
          </cell>
        </row>
        <row r="9159">
          <cell r="M9159" t="str">
            <v>SCS0005399</v>
          </cell>
          <cell r="N9159">
            <v>2143048</v>
          </cell>
          <cell r="O9159" t="str">
            <v>前排靠背护面总成</v>
          </cell>
          <cell r="P9159" t="str">
            <v>P203PU无气囊</v>
          </cell>
          <cell r="Q9159">
            <v>802</v>
          </cell>
          <cell r="R9159" t="str">
            <v>YC01</v>
          </cell>
          <cell r="S9159">
            <v>73.489999999999995</v>
          </cell>
        </row>
        <row r="9160">
          <cell r="M9160" t="str">
            <v>SCS0006005</v>
          </cell>
          <cell r="N9160">
            <v>1913037</v>
          </cell>
          <cell r="O9160" t="str">
            <v>滑轨连接板左件</v>
          </cell>
          <cell r="P9160" t="str">
            <v>P203</v>
          </cell>
          <cell r="Q9160">
            <v>276</v>
          </cell>
          <cell r="R9160" t="str">
            <v>YC10</v>
          </cell>
          <cell r="S9160">
            <v>4.91</v>
          </cell>
        </row>
        <row r="9161">
          <cell r="M9161" t="str">
            <v>SCS0005403</v>
          </cell>
          <cell r="N9161">
            <v>2143048</v>
          </cell>
          <cell r="O9161" t="str">
            <v>主驾座垫护面总成</v>
          </cell>
          <cell r="P9161" t="str">
            <v>P203PU</v>
          </cell>
          <cell r="Q9161">
            <v>401</v>
          </cell>
          <cell r="R9161" t="str">
            <v>YC01</v>
          </cell>
          <cell r="S9161">
            <v>39.86</v>
          </cell>
        </row>
        <row r="9162">
          <cell r="M9162" t="str">
            <v>SCS0006006</v>
          </cell>
          <cell r="N9162">
            <v>1913037</v>
          </cell>
          <cell r="O9162" t="str">
            <v>滑轨连接板右件</v>
          </cell>
          <cell r="P9162" t="str">
            <v>P203</v>
          </cell>
          <cell r="Q9162">
            <v>390</v>
          </cell>
          <cell r="R9162" t="str">
            <v>YC10</v>
          </cell>
          <cell r="S9162">
            <v>7.67</v>
          </cell>
        </row>
        <row r="9163">
          <cell r="M9163" t="str">
            <v>SCS0005426</v>
          </cell>
          <cell r="N9163">
            <v>2143048</v>
          </cell>
          <cell r="O9163" t="str">
            <v>副驾座垫护面总成</v>
          </cell>
          <cell r="P9163" t="str">
            <v>P203PU</v>
          </cell>
          <cell r="Q9163">
            <v>401</v>
          </cell>
          <cell r="R9163" t="str">
            <v>YC01</v>
          </cell>
          <cell r="S9163">
            <v>39.86</v>
          </cell>
        </row>
        <row r="9164">
          <cell r="M9164" t="str">
            <v>SCS0006007</v>
          </cell>
          <cell r="N9164">
            <v>1913037</v>
          </cell>
          <cell r="O9164" t="str">
            <v>主驾安全带加强板焊接总成</v>
          </cell>
          <cell r="P9164" t="str">
            <v>P203</v>
          </cell>
          <cell r="Q9164">
            <v>1838</v>
          </cell>
          <cell r="R9164" t="str">
            <v>YC10</v>
          </cell>
          <cell r="S9164">
            <v>1.88</v>
          </cell>
        </row>
        <row r="9165">
          <cell r="M9165" t="str">
            <v>SCS0005494</v>
          </cell>
          <cell r="N9165">
            <v>2143048</v>
          </cell>
          <cell r="O9165" t="str">
            <v>靠背面套</v>
          </cell>
          <cell r="P9165" t="str">
            <v>P203PU无扶手</v>
          </cell>
          <cell r="Q9165">
            <v>400</v>
          </cell>
          <cell r="R9165" t="str">
            <v>YC01</v>
          </cell>
          <cell r="S9165">
            <v>85.37</v>
          </cell>
        </row>
        <row r="9166">
          <cell r="M9166" t="str">
            <v>SCS0006008</v>
          </cell>
          <cell r="N9166">
            <v>1913037</v>
          </cell>
          <cell r="O9166" t="str">
            <v>电动升降棘轮机构总成</v>
          </cell>
          <cell r="P9166" t="str">
            <v>P203</v>
          </cell>
          <cell r="Q9166">
            <v>476</v>
          </cell>
          <cell r="R9166" t="str">
            <v>YC10</v>
          </cell>
          <cell r="S9166">
            <v>84</v>
          </cell>
        </row>
        <row r="9167">
          <cell r="M9167" t="str">
            <v>SCS0005471</v>
          </cell>
          <cell r="N9167">
            <v>2143048</v>
          </cell>
          <cell r="O9167" t="str">
            <v>六分坐垫面套</v>
          </cell>
          <cell r="P9167" t="str">
            <v>P203PU</v>
          </cell>
          <cell r="Q9167">
            <v>220</v>
          </cell>
          <cell r="R9167" t="str">
            <v>YC01</v>
          </cell>
          <cell r="S9167">
            <v>60.64</v>
          </cell>
        </row>
        <row r="9168">
          <cell r="M9168" t="str">
            <v>SCS0006009</v>
          </cell>
          <cell r="N9168">
            <v>1913037</v>
          </cell>
          <cell r="O9168" t="str">
            <v>主驾电动左侧滑轨本体</v>
          </cell>
          <cell r="P9168" t="str">
            <v>P203</v>
          </cell>
          <cell r="Q9168">
            <v>517</v>
          </cell>
          <cell r="R9168" t="str">
            <v>YC10</v>
          </cell>
          <cell r="S9168">
            <v>67.5</v>
          </cell>
        </row>
        <row r="9169">
          <cell r="M9169" t="str">
            <v>SCS0005459</v>
          </cell>
          <cell r="N9169">
            <v>2143048</v>
          </cell>
          <cell r="O9169" t="str">
            <v>四分坐垫面套</v>
          </cell>
          <cell r="P9169" t="str">
            <v>P203PU</v>
          </cell>
          <cell r="Q9169">
            <v>220</v>
          </cell>
          <cell r="R9169" t="str">
            <v>YC01</v>
          </cell>
          <cell r="S9169">
            <v>49.8</v>
          </cell>
        </row>
        <row r="9170">
          <cell r="M9170" t="str">
            <v>SCS0006010</v>
          </cell>
          <cell r="N9170">
            <v>1913037</v>
          </cell>
          <cell r="O9170" t="str">
            <v>主驾电动右侧滑轨本体</v>
          </cell>
          <cell r="P9170" t="str">
            <v>P203</v>
          </cell>
          <cell r="Q9170">
            <v>513</v>
          </cell>
          <cell r="R9170" t="str">
            <v>YC10</v>
          </cell>
          <cell r="S9170">
            <v>67.5</v>
          </cell>
        </row>
        <row r="9171">
          <cell r="M9171" t="str">
            <v>SCS0005453</v>
          </cell>
          <cell r="N9171">
            <v>2143048</v>
          </cell>
          <cell r="O9171" t="str">
            <v>两侧头枕面套</v>
          </cell>
          <cell r="P9171" t="str">
            <v>P203PU</v>
          </cell>
          <cell r="Q9171">
            <v>996</v>
          </cell>
          <cell r="R9171" t="str">
            <v>YC01</v>
          </cell>
          <cell r="S9171">
            <v>13.43</v>
          </cell>
        </row>
        <row r="9172">
          <cell r="M9172" t="str">
            <v>SCS0006012</v>
          </cell>
          <cell r="N9172">
            <v>1913037</v>
          </cell>
          <cell r="O9172" t="str">
            <v>电机及支架总成</v>
          </cell>
          <cell r="P9172" t="str">
            <v>P203</v>
          </cell>
          <cell r="Q9172">
            <v>539</v>
          </cell>
          <cell r="R9172" t="str">
            <v>YC10</v>
          </cell>
          <cell r="S9172">
            <v>60</v>
          </cell>
        </row>
        <row r="9173">
          <cell r="M9173" t="str">
            <v>SCS0005400</v>
          </cell>
          <cell r="N9173">
            <v>2143048</v>
          </cell>
          <cell r="O9173" t="str">
            <v>前排头枕护面总成</v>
          </cell>
          <cell r="P9173" t="str">
            <v>P203PU</v>
          </cell>
          <cell r="Q9173">
            <v>989</v>
          </cell>
          <cell r="R9173" t="str">
            <v>YC01</v>
          </cell>
          <cell r="S9173">
            <v>15.77</v>
          </cell>
        </row>
        <row r="9174">
          <cell r="M9174" t="str">
            <v>SCS0005788</v>
          </cell>
          <cell r="N9174">
            <v>1913037</v>
          </cell>
          <cell r="O9174" t="str">
            <v>左侧边板凸焊总成</v>
          </cell>
          <cell r="P9174" t="str">
            <v>P203</v>
          </cell>
          <cell r="Q9174">
            <v>145</v>
          </cell>
          <cell r="R9174" t="str">
            <v>YC10</v>
          </cell>
          <cell r="S9174">
            <v>6.22</v>
          </cell>
        </row>
        <row r="9175">
          <cell r="M9175" t="str">
            <v>SCS0006388</v>
          </cell>
          <cell r="N9175">
            <v>2143048</v>
          </cell>
          <cell r="O9175" t="str">
            <v>拉带总成</v>
          </cell>
          <cell r="P9175" t="str">
            <v>P203后排</v>
          </cell>
          <cell r="Q9175">
            <v>2250</v>
          </cell>
          <cell r="R9175" t="str">
            <v>YC01</v>
          </cell>
          <cell r="S9175">
            <v>1.26</v>
          </cell>
        </row>
        <row r="9176">
          <cell r="M9176" t="str">
            <v>SCS0005789</v>
          </cell>
          <cell r="N9176">
            <v>1913037</v>
          </cell>
          <cell r="O9176" t="str">
            <v>右侧边板凸焊总成</v>
          </cell>
          <cell r="P9176" t="str">
            <v>P203</v>
          </cell>
          <cell r="Q9176">
            <v>177</v>
          </cell>
          <cell r="R9176" t="str">
            <v>YC10</v>
          </cell>
          <cell r="S9176">
            <v>6.22</v>
          </cell>
        </row>
        <row r="9177">
          <cell r="M9177" t="str">
            <v>SCS0002052</v>
          </cell>
          <cell r="N9177">
            <v>2143048</v>
          </cell>
          <cell r="O9177" t="str">
            <v>无纺布1200*550</v>
          </cell>
          <cell r="Q9177">
            <v>10200</v>
          </cell>
          <cell r="R9177" t="str">
            <v>YC01</v>
          </cell>
          <cell r="S9177">
            <v>0.59</v>
          </cell>
        </row>
        <row r="9178">
          <cell r="M9178" t="str">
            <v>SCS0006016</v>
          </cell>
          <cell r="N9178">
            <v>1913037</v>
          </cell>
          <cell r="O9178" t="str">
            <v>副驾左前支架</v>
          </cell>
          <cell r="P9178" t="str">
            <v>P203</v>
          </cell>
          <cell r="Q9178">
            <v>1200</v>
          </cell>
          <cell r="R9178" t="str">
            <v>YC10</v>
          </cell>
          <cell r="S9178">
            <v>1.22</v>
          </cell>
        </row>
        <row r="9179">
          <cell r="M9179" t="str">
            <v>SCS0002050</v>
          </cell>
          <cell r="N9179">
            <v>2143048</v>
          </cell>
          <cell r="O9179" t="str">
            <v>无纺布600*550</v>
          </cell>
          <cell r="Q9179">
            <v>10200</v>
          </cell>
          <cell r="R9179" t="str">
            <v>YC01</v>
          </cell>
          <cell r="S9179">
            <v>0.3</v>
          </cell>
        </row>
        <row r="9180">
          <cell r="M9180" t="str">
            <v>SCS0006017</v>
          </cell>
          <cell r="N9180">
            <v>1913037</v>
          </cell>
          <cell r="O9180" t="str">
            <v>副驾右前支架</v>
          </cell>
          <cell r="P9180" t="str">
            <v>P203</v>
          </cell>
          <cell r="Q9180">
            <v>1200</v>
          </cell>
          <cell r="R9180" t="str">
            <v>YC10</v>
          </cell>
          <cell r="S9180">
            <v>1.22</v>
          </cell>
        </row>
        <row r="9181">
          <cell r="M9181" t="str">
            <v>SCS0002051</v>
          </cell>
          <cell r="N9181">
            <v>2143048</v>
          </cell>
          <cell r="O9181" t="str">
            <v>无纺布700*550</v>
          </cell>
          <cell r="Q9181">
            <v>9600</v>
          </cell>
          <cell r="R9181" t="str">
            <v>YC01</v>
          </cell>
          <cell r="S9181">
            <v>0.34</v>
          </cell>
        </row>
        <row r="9182">
          <cell r="M9182" t="str">
            <v>SCS0006018</v>
          </cell>
          <cell r="N9182">
            <v>1913037</v>
          </cell>
          <cell r="O9182" t="str">
            <v>副驾左后支架</v>
          </cell>
          <cell r="P9182" t="str">
            <v>P203</v>
          </cell>
          <cell r="Q9182">
            <v>1500</v>
          </cell>
          <cell r="R9182" t="str">
            <v>YC10</v>
          </cell>
          <cell r="S9182">
            <v>2.85</v>
          </cell>
        </row>
        <row r="9183">
          <cell r="M9183" t="str">
            <v>SCS0005236</v>
          </cell>
          <cell r="N9183">
            <v>2143048</v>
          </cell>
          <cell r="O9183" t="str">
            <v>无纺布550*950</v>
          </cell>
          <cell r="P9183" t="str">
            <v>550*950</v>
          </cell>
          <cell r="Q9183">
            <v>6000</v>
          </cell>
          <cell r="R9183" t="str">
            <v>YC01</v>
          </cell>
          <cell r="S9183">
            <v>0.54</v>
          </cell>
        </row>
        <row r="9184">
          <cell r="M9184" t="str">
            <v>SCS0006019</v>
          </cell>
          <cell r="N9184">
            <v>1913037</v>
          </cell>
          <cell r="O9184" t="str">
            <v>副驾右后支架</v>
          </cell>
          <cell r="P9184" t="str">
            <v>P203</v>
          </cell>
          <cell r="Q9184">
            <v>1500</v>
          </cell>
          <cell r="R9184" t="str">
            <v>YC10</v>
          </cell>
          <cell r="S9184">
            <v>2.85</v>
          </cell>
        </row>
        <row r="9185">
          <cell r="M9185" t="str">
            <v>scs0011652</v>
          </cell>
          <cell r="N9185">
            <v>2143048</v>
          </cell>
          <cell r="O9185" t="str">
            <v>两侧头枕面套</v>
          </cell>
          <cell r="P9185" t="str">
            <v>P203月牙白PVC</v>
          </cell>
          <cell r="Q9185">
            <v>160</v>
          </cell>
          <cell r="R9185" t="str">
            <v>YC01</v>
          </cell>
          <cell r="S9185">
            <v>21.57</v>
          </cell>
        </row>
        <row r="9186">
          <cell r="M9186" t="str">
            <v>SCS0006013</v>
          </cell>
          <cell r="N9186">
            <v>1913037</v>
          </cell>
          <cell r="O9186" t="str">
            <v>副驾罩壳固定钢丝焊接总成</v>
          </cell>
          <cell r="P9186" t="str">
            <v>P203</v>
          </cell>
          <cell r="Q9186">
            <v>2186</v>
          </cell>
          <cell r="R9186" t="str">
            <v>YC10</v>
          </cell>
          <cell r="S9186">
            <v>2.76</v>
          </cell>
        </row>
        <row r="9187">
          <cell r="M9187" t="str">
            <v>SCS0011696</v>
          </cell>
          <cell r="N9187">
            <v>2143048</v>
          </cell>
          <cell r="O9187" t="str">
            <v>前排靠背护面总成</v>
          </cell>
          <cell r="P9187" t="str">
            <v>P203月牙白PVC无气囊</v>
          </cell>
          <cell r="Q9187">
            <v>406</v>
          </cell>
          <cell r="R9187" t="str">
            <v>YC01</v>
          </cell>
          <cell r="S9187">
            <v>188.57</v>
          </cell>
        </row>
        <row r="9188">
          <cell r="M9188" t="str">
            <v>SCS0006422</v>
          </cell>
          <cell r="N9188">
            <v>1913037</v>
          </cell>
          <cell r="O9188" t="str">
            <v>主驾左侧滑轨前地脚总成</v>
          </cell>
          <cell r="P9188" t="str">
            <v>P203</v>
          </cell>
          <cell r="Q9188">
            <v>517</v>
          </cell>
          <cell r="R9188" t="str">
            <v>YC10</v>
          </cell>
          <cell r="S9188">
            <v>3</v>
          </cell>
        </row>
        <row r="9189">
          <cell r="M9189" t="str">
            <v>SCS0011710</v>
          </cell>
          <cell r="N9189">
            <v>2143048</v>
          </cell>
          <cell r="O9189" t="str">
            <v>主驾座垫护面总成</v>
          </cell>
          <cell r="P9189" t="str">
            <v>P203月牙白PVC</v>
          </cell>
          <cell r="Q9189">
            <v>230</v>
          </cell>
          <cell r="R9189" t="str">
            <v>YC01</v>
          </cell>
          <cell r="S9189">
            <v>118.31</v>
          </cell>
        </row>
        <row r="9190">
          <cell r="M9190" t="str">
            <v>SCS0006423</v>
          </cell>
          <cell r="N9190">
            <v>1913037</v>
          </cell>
          <cell r="O9190" t="str">
            <v>后地脚总成</v>
          </cell>
          <cell r="P9190" t="str">
            <v>P203</v>
          </cell>
          <cell r="Q9190">
            <v>1030</v>
          </cell>
          <cell r="R9190" t="str">
            <v>YC10</v>
          </cell>
          <cell r="S9190">
            <v>2.5</v>
          </cell>
        </row>
        <row r="9191">
          <cell r="M9191" t="str">
            <v>scs0011724</v>
          </cell>
          <cell r="N9191">
            <v>2143048</v>
          </cell>
          <cell r="O9191" t="str">
            <v>副驾座垫护面总成</v>
          </cell>
          <cell r="P9191" t="str">
            <v>P203月牙白PVC</v>
          </cell>
          <cell r="Q9191">
            <v>230</v>
          </cell>
          <cell r="R9191" t="str">
            <v>YC01</v>
          </cell>
          <cell r="S9191">
            <v>118.31</v>
          </cell>
        </row>
        <row r="9192">
          <cell r="M9192" t="str">
            <v>SCS0006424</v>
          </cell>
          <cell r="N9192">
            <v>1913037</v>
          </cell>
          <cell r="O9192" t="str">
            <v>主驾右侧滑轨前地脚总成</v>
          </cell>
          <cell r="P9192" t="str">
            <v>P203</v>
          </cell>
          <cell r="Q9192">
            <v>513</v>
          </cell>
          <cell r="R9192" t="str">
            <v>YC10</v>
          </cell>
          <cell r="S9192">
            <v>3</v>
          </cell>
        </row>
        <row r="9193">
          <cell r="M9193" t="str">
            <v>scs0011665</v>
          </cell>
          <cell r="N9193">
            <v>2143048</v>
          </cell>
          <cell r="O9193" t="str">
            <v>六分坐垫面套</v>
          </cell>
          <cell r="P9193" t="str">
            <v>P203月牙白PVC</v>
          </cell>
          <cell r="Q9193">
            <v>230</v>
          </cell>
          <cell r="R9193" t="str">
            <v>YC01</v>
          </cell>
          <cell r="S9193">
            <v>142.44</v>
          </cell>
        </row>
        <row r="9194">
          <cell r="M9194" t="str">
            <v>SCS0010939</v>
          </cell>
          <cell r="N9194">
            <v>1913037</v>
          </cell>
          <cell r="O9194" t="str">
            <v>后联动管垫片</v>
          </cell>
          <cell r="P9194" t="str">
            <v>P203</v>
          </cell>
          <cell r="Q9194">
            <v>1000</v>
          </cell>
          <cell r="R9194" t="str">
            <v>YC10</v>
          </cell>
          <cell r="S9194">
            <v>0.11</v>
          </cell>
        </row>
        <row r="9195">
          <cell r="M9195" t="str">
            <v>scs0011658</v>
          </cell>
          <cell r="N9195">
            <v>2143048</v>
          </cell>
          <cell r="O9195" t="str">
            <v>四分坐垫面套</v>
          </cell>
          <cell r="P9195" t="str">
            <v>P203月牙白PVC</v>
          </cell>
          <cell r="Q9195">
            <v>230</v>
          </cell>
          <cell r="R9195" t="str">
            <v>YC01</v>
          </cell>
          <cell r="S9195">
            <v>130.29</v>
          </cell>
        </row>
        <row r="9196">
          <cell r="M9196" t="str">
            <v>SCS0010936</v>
          </cell>
          <cell r="N9196">
            <v>1913037</v>
          </cell>
          <cell r="O9196" t="str">
            <v>P203后联动管钢衬</v>
          </cell>
          <cell r="Q9196">
            <v>2000</v>
          </cell>
          <cell r="R9196" t="str">
            <v>YC10</v>
          </cell>
          <cell r="S9196">
            <v>0.85</v>
          </cell>
        </row>
        <row r="9197">
          <cell r="M9197" t="str">
            <v>scs0011700</v>
          </cell>
          <cell r="N9197">
            <v>2143048</v>
          </cell>
          <cell r="O9197" t="str">
            <v>前排头枕护面总成</v>
          </cell>
          <cell r="P9197" t="str">
            <v>P203月牙白PVC</v>
          </cell>
          <cell r="Q9197">
            <v>160</v>
          </cell>
          <cell r="R9197" t="str">
            <v>YC01</v>
          </cell>
          <cell r="S9197">
            <v>30.46</v>
          </cell>
        </row>
        <row r="9198">
          <cell r="M9198" t="str">
            <v>SCS0010937</v>
          </cell>
          <cell r="N9198">
            <v>1913037</v>
          </cell>
          <cell r="O9198" t="str">
            <v>P203前联动管钢衬</v>
          </cell>
          <cell r="Q9198">
            <v>1800</v>
          </cell>
          <cell r="R9198" t="str">
            <v>YC10</v>
          </cell>
          <cell r="S9198">
            <v>0.56999999999999995</v>
          </cell>
        </row>
        <row r="9199">
          <cell r="M9199" t="str">
            <v>scs0011673</v>
          </cell>
          <cell r="N9199">
            <v>2143048</v>
          </cell>
          <cell r="O9199" t="str">
            <v>靠背面套</v>
          </cell>
          <cell r="P9199" t="str">
            <v>P203月牙白PVC</v>
          </cell>
          <cell r="Q9199">
            <v>230</v>
          </cell>
          <cell r="R9199" t="str">
            <v>YC01</v>
          </cell>
          <cell r="S9199">
            <v>252.78</v>
          </cell>
        </row>
        <row r="9200">
          <cell r="M9200" t="str">
            <v>SCS0005794</v>
          </cell>
          <cell r="N9200">
            <v>1913037</v>
          </cell>
          <cell r="O9200" t="str">
            <v>P203前联动片左</v>
          </cell>
          <cell r="Q9200">
            <v>3268</v>
          </cell>
          <cell r="R9200" t="str">
            <v>YC10</v>
          </cell>
          <cell r="S9200">
            <v>1.59</v>
          </cell>
        </row>
        <row r="9201">
          <cell r="M9201" t="str">
            <v>scs0011677</v>
          </cell>
          <cell r="N9201">
            <v>2143048</v>
          </cell>
          <cell r="O9201" t="str">
            <v>扶手面套</v>
          </cell>
          <cell r="P9201" t="str">
            <v>P203月牙白PVC</v>
          </cell>
          <cell r="Q9201">
            <v>80</v>
          </cell>
          <cell r="R9201" t="str">
            <v>YC01</v>
          </cell>
          <cell r="S9201">
            <v>25.29</v>
          </cell>
        </row>
        <row r="9202">
          <cell r="M9202" t="str">
            <v>SCS0005795</v>
          </cell>
          <cell r="N9202">
            <v>1913037</v>
          </cell>
          <cell r="O9202" t="str">
            <v>P203前联动片右</v>
          </cell>
          <cell r="Q9202">
            <v>3286</v>
          </cell>
          <cell r="R9202" t="str">
            <v>YC10</v>
          </cell>
          <cell r="S9202">
            <v>1.59</v>
          </cell>
        </row>
        <row r="9203">
          <cell r="M9203" t="str">
            <v>scs0011682</v>
          </cell>
          <cell r="N9203">
            <v>2143048</v>
          </cell>
          <cell r="O9203" t="str">
            <v>中间头枕面套</v>
          </cell>
          <cell r="P9203" t="str">
            <v>P203月牙白PVC</v>
          </cell>
          <cell r="Q9203">
            <v>80</v>
          </cell>
          <cell r="R9203" t="str">
            <v>YC01</v>
          </cell>
          <cell r="S9203">
            <v>16.46</v>
          </cell>
        </row>
        <row r="9204">
          <cell r="M9204" t="str">
            <v>SCS0006419</v>
          </cell>
          <cell r="N9204">
            <v>1913037</v>
          </cell>
          <cell r="O9204" t="str">
            <v>手动升降棘轮支架电焊组件</v>
          </cell>
          <cell r="P9204" t="str">
            <v>P203</v>
          </cell>
          <cell r="Q9204">
            <v>821</v>
          </cell>
          <cell r="R9204" t="str">
            <v>YC10</v>
          </cell>
          <cell r="S9204">
            <v>0.82</v>
          </cell>
        </row>
        <row r="9205">
          <cell r="M9205" t="str">
            <v>SCS0011653</v>
          </cell>
          <cell r="N9205">
            <v>2143048</v>
          </cell>
          <cell r="O9205" t="str">
            <v>两侧头枕面套</v>
          </cell>
          <cell r="P9205" t="str">
            <v>P203亚麻棕PVC</v>
          </cell>
          <cell r="Q9205">
            <v>648</v>
          </cell>
          <cell r="R9205" t="str">
            <v>YC01</v>
          </cell>
          <cell r="S9205">
            <v>15.69</v>
          </cell>
        </row>
        <row r="9206">
          <cell r="M9206" t="str">
            <v>BFA0000019</v>
          </cell>
          <cell r="N9206">
            <v>1913037</v>
          </cell>
          <cell r="O9206" t="str">
            <v>盖形螺母</v>
          </cell>
          <cell r="P9206" t="str">
            <v>M8黑色</v>
          </cell>
          <cell r="Q9206">
            <v>32700</v>
          </cell>
          <cell r="R9206" t="str">
            <v>YC10</v>
          </cell>
          <cell r="S9206">
            <v>0.22</v>
          </cell>
        </row>
        <row r="9207">
          <cell r="M9207" t="str">
            <v>SCS0011697</v>
          </cell>
          <cell r="N9207">
            <v>2143048</v>
          </cell>
          <cell r="O9207" t="str">
            <v>主驾靠背护面总成</v>
          </cell>
          <cell r="P9207" t="str">
            <v>P203亚麻棕PVC无气囊</v>
          </cell>
          <cell r="Q9207">
            <v>638</v>
          </cell>
          <cell r="R9207" t="str">
            <v>YC01</v>
          </cell>
          <cell r="S9207">
            <v>105.75</v>
          </cell>
        </row>
        <row r="9208">
          <cell r="M9208" t="str">
            <v>BFA0000679</v>
          </cell>
          <cell r="N9208">
            <v>1913037</v>
          </cell>
          <cell r="O9208" t="str">
            <v>内六角花形盘头螺钉</v>
          </cell>
          <cell r="P9208" t="str">
            <v>M6*16</v>
          </cell>
          <cell r="Q9208">
            <v>6000</v>
          </cell>
          <cell r="R9208" t="str">
            <v>YC10</v>
          </cell>
          <cell r="S9208">
            <v>7.0000000000000007E-2</v>
          </cell>
        </row>
        <row r="9209">
          <cell r="M9209" t="str">
            <v>SCS0011711</v>
          </cell>
          <cell r="N9209">
            <v>2143048</v>
          </cell>
          <cell r="O9209" t="str">
            <v>主驾座垫护面总成</v>
          </cell>
          <cell r="P9209" t="str">
            <v>P203亚麻棕PVC</v>
          </cell>
          <cell r="Q9209">
            <v>324</v>
          </cell>
          <cell r="R9209" t="str">
            <v>YC01</v>
          </cell>
          <cell r="S9209">
            <v>53.48</v>
          </cell>
        </row>
        <row r="9210">
          <cell r="M9210" t="str">
            <v>BFA0000590</v>
          </cell>
          <cell r="N9210">
            <v>1913037</v>
          </cell>
          <cell r="O9210" t="str">
            <v>M10台阶螺栓</v>
          </cell>
          <cell r="P9210" t="str">
            <v>P203</v>
          </cell>
          <cell r="Q9210">
            <v>6610</v>
          </cell>
          <cell r="R9210" t="str">
            <v>YC10</v>
          </cell>
          <cell r="S9210">
            <v>0.85</v>
          </cell>
        </row>
        <row r="9211">
          <cell r="M9211" t="str">
            <v>SCS0011725</v>
          </cell>
          <cell r="N9211">
            <v>2143048</v>
          </cell>
          <cell r="O9211" t="str">
            <v>副驾座垫护面总成</v>
          </cell>
          <cell r="P9211" t="str">
            <v>P203亚麻棕PVC</v>
          </cell>
          <cell r="Q9211">
            <v>324</v>
          </cell>
          <cell r="R9211" t="str">
            <v>YC01</v>
          </cell>
          <cell r="S9211">
            <v>53.48</v>
          </cell>
        </row>
        <row r="9212">
          <cell r="M9212" t="str">
            <v>BFA0000751</v>
          </cell>
          <cell r="N9212">
            <v>1913037</v>
          </cell>
          <cell r="O9212" t="str">
            <v>六角法兰面锁紧螺母</v>
          </cell>
          <cell r="P9212" t="str">
            <v>非金属嵌件M6</v>
          </cell>
          <cell r="Q9212">
            <v>990</v>
          </cell>
          <cell r="R9212" t="str">
            <v>YC10</v>
          </cell>
          <cell r="S9212">
            <v>0.06</v>
          </cell>
        </row>
        <row r="9213">
          <cell r="M9213" t="str">
            <v>SCS0011666</v>
          </cell>
          <cell r="N9213">
            <v>2143048</v>
          </cell>
          <cell r="O9213" t="str">
            <v>六分坐垫面套</v>
          </cell>
          <cell r="P9213" t="str">
            <v>P203亚麻棕PVC</v>
          </cell>
          <cell r="Q9213">
            <v>324</v>
          </cell>
          <cell r="R9213" t="str">
            <v>YC01</v>
          </cell>
          <cell r="S9213">
            <v>79.62</v>
          </cell>
        </row>
        <row r="9214">
          <cell r="M9214" t="str">
            <v>SCS0006011</v>
          </cell>
          <cell r="N9214">
            <v>1913037</v>
          </cell>
          <cell r="O9214" t="str">
            <v>电机支架总成固定螺钉</v>
          </cell>
          <cell r="P9214" t="str">
            <v>P203</v>
          </cell>
          <cell r="Q9214">
            <v>2200</v>
          </cell>
          <cell r="R9214" t="str">
            <v>YC10</v>
          </cell>
          <cell r="S9214">
            <v>0</v>
          </cell>
        </row>
        <row r="9215">
          <cell r="M9215" t="str">
            <v>SCS0011659</v>
          </cell>
          <cell r="N9215">
            <v>2143048</v>
          </cell>
          <cell r="O9215" t="str">
            <v>四分坐垫面套</v>
          </cell>
          <cell r="P9215" t="str">
            <v>P203亚麻棕PVC</v>
          </cell>
          <cell r="Q9215">
            <v>324</v>
          </cell>
          <cell r="R9215" t="str">
            <v>YC01</v>
          </cell>
          <cell r="S9215">
            <v>65.459999999999994</v>
          </cell>
        </row>
        <row r="9216">
          <cell r="M9216" t="str">
            <v>BFA0000749</v>
          </cell>
          <cell r="N9216">
            <v>1913037</v>
          </cell>
          <cell r="O9216" t="str">
            <v>开口型平圆头抽芯铆钉</v>
          </cell>
          <cell r="P9216" t="str">
            <v>6*10</v>
          </cell>
          <cell r="Q9216">
            <v>2100</v>
          </cell>
          <cell r="R9216" t="str">
            <v>YC10</v>
          </cell>
          <cell r="S9216">
            <v>0.43</v>
          </cell>
        </row>
        <row r="9217">
          <cell r="M9217" t="str">
            <v>SCS0011701</v>
          </cell>
          <cell r="N9217">
            <v>2143048</v>
          </cell>
          <cell r="O9217" t="str">
            <v>前排头枕护面总成</v>
          </cell>
          <cell r="P9217" t="str">
            <v>P203亚麻棕PVC</v>
          </cell>
          <cell r="Q9217">
            <v>648</v>
          </cell>
          <cell r="R9217" t="str">
            <v>YC01</v>
          </cell>
          <cell r="S9217">
            <v>20.239999999999998</v>
          </cell>
        </row>
        <row r="9218">
          <cell r="M9218" t="str">
            <v>BAS0000078</v>
          </cell>
          <cell r="N9218">
            <v>1913037</v>
          </cell>
          <cell r="O9218" t="str">
            <v>限位套</v>
          </cell>
          <cell r="Q9218">
            <v>17400</v>
          </cell>
          <cell r="R9218" t="str">
            <v>YC10</v>
          </cell>
          <cell r="S9218">
            <v>0.56999999999999995</v>
          </cell>
        </row>
        <row r="9219">
          <cell r="M9219" t="str">
            <v>SCS0011674</v>
          </cell>
          <cell r="N9219">
            <v>2143048</v>
          </cell>
          <cell r="O9219" t="str">
            <v>靠背面套</v>
          </cell>
          <cell r="P9219" t="str">
            <v>P203亚麻棕PVC</v>
          </cell>
          <cell r="Q9219">
            <v>324</v>
          </cell>
          <cell r="R9219" t="str">
            <v>YC01</v>
          </cell>
          <cell r="S9219">
            <v>127.05</v>
          </cell>
        </row>
        <row r="9220">
          <cell r="M9220" t="str">
            <v>TWT0000013</v>
          </cell>
          <cell r="N9220">
            <v>1913037</v>
          </cell>
          <cell r="O9220" t="str">
            <v>焊管20*1.5</v>
          </cell>
          <cell r="Q9220">
            <v>716</v>
          </cell>
          <cell r="R9220" t="str">
            <v>YC10</v>
          </cell>
          <cell r="S9220">
            <v>4.1100000000000003</v>
          </cell>
        </row>
        <row r="9221">
          <cell r="M9221" t="str">
            <v>SCS0011679</v>
          </cell>
          <cell r="N9221">
            <v>2143048</v>
          </cell>
          <cell r="O9221" t="str">
            <v>扶手面套</v>
          </cell>
          <cell r="P9221" t="str">
            <v>P203亚麻棕PVC</v>
          </cell>
          <cell r="Q9221">
            <v>324</v>
          </cell>
          <cell r="R9221" t="str">
            <v>YC01</v>
          </cell>
          <cell r="S9221">
            <v>19.09</v>
          </cell>
        </row>
        <row r="9222">
          <cell r="M9222" t="str">
            <v>TWT0000086</v>
          </cell>
          <cell r="N9222">
            <v>1913037</v>
          </cell>
          <cell r="O9222" t="str">
            <v>焊管B340LA/19*1.5</v>
          </cell>
          <cell r="Q9222">
            <v>1146</v>
          </cell>
          <cell r="R9222" t="str">
            <v>YC10</v>
          </cell>
          <cell r="S9222">
            <v>6.33</v>
          </cell>
        </row>
        <row r="9223">
          <cell r="M9223" t="str">
            <v>SCS0011683</v>
          </cell>
          <cell r="N9223">
            <v>2143048</v>
          </cell>
          <cell r="O9223" t="str">
            <v>中间头枕面套</v>
          </cell>
          <cell r="P9223" t="str">
            <v>P203亚麻棕PVC</v>
          </cell>
          <cell r="Q9223">
            <v>324</v>
          </cell>
          <cell r="R9223" t="str">
            <v>YC01</v>
          </cell>
          <cell r="S9223">
            <v>11.12</v>
          </cell>
        </row>
        <row r="9224">
          <cell r="M9224" t="str">
            <v>TWT0000088</v>
          </cell>
          <cell r="N9224">
            <v>1913037</v>
          </cell>
          <cell r="O9224" t="str">
            <v>焊管Q345/26*1.8</v>
          </cell>
          <cell r="Q9224">
            <v>1974</v>
          </cell>
          <cell r="R9224" t="str">
            <v>YC10</v>
          </cell>
          <cell r="S9224">
            <v>6.37</v>
          </cell>
        </row>
        <row r="9225">
          <cell r="M9225" t="str">
            <v>SCS0011266</v>
          </cell>
          <cell r="N9225">
            <v>2143048</v>
          </cell>
          <cell r="O9225" t="str">
            <v>副驾座垫护面总成</v>
          </cell>
          <cell r="P9225" t="str">
            <v>P203PVC</v>
          </cell>
          <cell r="Q9225">
            <v>126</v>
          </cell>
          <cell r="R9225" t="str">
            <v>YC01</v>
          </cell>
          <cell r="S9225">
            <v>62.95</v>
          </cell>
        </row>
        <row r="9226">
          <cell r="M9226" t="str">
            <v>SCS0006180</v>
          </cell>
          <cell r="N9226">
            <v>1913037</v>
          </cell>
          <cell r="O9226" t="str">
            <v>M20独立座前翻脚架总成</v>
          </cell>
          <cell r="P9226" t="str">
            <v>（左）</v>
          </cell>
          <cell r="Q9226">
            <v>702</v>
          </cell>
          <cell r="R9226" t="str">
            <v>YC10</v>
          </cell>
          <cell r="S9226">
            <v>13.83</v>
          </cell>
        </row>
        <row r="9227">
          <cell r="M9227" t="str">
            <v>SCS0011309</v>
          </cell>
          <cell r="N9227">
            <v>2143048</v>
          </cell>
          <cell r="O9227" t="str">
            <v>主驾座垫护面总成</v>
          </cell>
          <cell r="P9227" t="str">
            <v>P203PVC</v>
          </cell>
          <cell r="Q9227">
            <v>126</v>
          </cell>
          <cell r="R9227" t="str">
            <v>YC01</v>
          </cell>
          <cell r="S9227">
            <v>62.95</v>
          </cell>
        </row>
        <row r="9228">
          <cell r="M9228" t="str">
            <v>SCS0005404</v>
          </cell>
          <cell r="N9228">
            <v>1913037</v>
          </cell>
          <cell r="O9228" t="str">
            <v>主驾座骨架总成</v>
          </cell>
          <cell r="P9228" t="str">
            <v>P203电动六向</v>
          </cell>
          <cell r="Q9228">
            <v>15</v>
          </cell>
          <cell r="R9228" t="str">
            <v>YC01</v>
          </cell>
          <cell r="S9228">
            <v>529.94857000000002</v>
          </cell>
        </row>
        <row r="9229">
          <cell r="M9229" t="str">
            <v>SCS0011244</v>
          </cell>
          <cell r="N9229">
            <v>2143048</v>
          </cell>
          <cell r="O9229" t="str">
            <v>前排靠背护面总成</v>
          </cell>
          <cell r="P9229" t="str">
            <v>P203PVC无气囊</v>
          </cell>
          <cell r="Q9229">
            <v>252</v>
          </cell>
          <cell r="R9229" t="str">
            <v>YC01</v>
          </cell>
          <cell r="S9229">
            <v>90.71</v>
          </cell>
        </row>
        <row r="9230">
          <cell r="M9230" t="str">
            <v>SCS0003287</v>
          </cell>
          <cell r="N9230">
            <v>1913037</v>
          </cell>
          <cell r="O9230" t="str">
            <v>解锁扣手底座</v>
          </cell>
          <cell r="P9230" t="str">
            <v>U201(黑色)</v>
          </cell>
          <cell r="Q9230">
            <v>96</v>
          </cell>
          <cell r="R9230" t="str">
            <v>YC01</v>
          </cell>
          <cell r="S9230">
            <v>1.0543800000000001</v>
          </cell>
        </row>
        <row r="9231">
          <cell r="M9231" t="str">
            <v>SCS0011484</v>
          </cell>
          <cell r="N9231">
            <v>2143048</v>
          </cell>
          <cell r="O9231" t="str">
            <v>靠背面套</v>
          </cell>
          <cell r="P9231" t="str">
            <v>P203PVC无扶手</v>
          </cell>
          <cell r="Q9231">
            <v>80</v>
          </cell>
          <cell r="R9231" t="str">
            <v>YC01</v>
          </cell>
          <cell r="S9231">
            <v>119.58</v>
          </cell>
        </row>
        <row r="9232">
          <cell r="M9232" t="str">
            <v>SCS0003291</v>
          </cell>
          <cell r="N9232">
            <v>1913037</v>
          </cell>
          <cell r="O9232" t="str">
            <v>解锁扣手护罩</v>
          </cell>
          <cell r="P9232" t="str">
            <v>U201(黑色)</v>
          </cell>
          <cell r="Q9232">
            <v>96</v>
          </cell>
          <cell r="R9232" t="str">
            <v>YC01</v>
          </cell>
          <cell r="S9232">
            <v>1.07592</v>
          </cell>
        </row>
        <row r="9233">
          <cell r="M9233" t="str">
            <v>SCS0011490</v>
          </cell>
          <cell r="N9233">
            <v>2143048</v>
          </cell>
          <cell r="O9233" t="str">
            <v>靠背面套</v>
          </cell>
          <cell r="P9233" t="str">
            <v>P203PVC扶手中间头枕</v>
          </cell>
          <cell r="Q9233">
            <v>1</v>
          </cell>
          <cell r="R9233" t="str">
            <v>YC01</v>
          </cell>
          <cell r="S9233">
            <v>125.68</v>
          </cell>
        </row>
        <row r="9234">
          <cell r="M9234" t="str">
            <v>SCS0003298</v>
          </cell>
          <cell r="N9234">
            <v>1913037</v>
          </cell>
          <cell r="O9234" t="str">
            <v>四分靠背调角器罩壳右</v>
          </cell>
          <cell r="P9234" t="str">
            <v>U201(黑色)</v>
          </cell>
          <cell r="Q9234">
            <v>48</v>
          </cell>
          <cell r="R9234" t="str">
            <v>YC01</v>
          </cell>
          <cell r="S9234">
            <v>4.8012899999999998</v>
          </cell>
        </row>
        <row r="9235">
          <cell r="M9235" t="str">
            <v>SCS0011488</v>
          </cell>
          <cell r="N9235">
            <v>2143048</v>
          </cell>
          <cell r="O9235" t="str">
            <v>四分坐垫面套</v>
          </cell>
          <cell r="P9235" t="str">
            <v>P203PVC</v>
          </cell>
          <cell r="Q9235">
            <v>127</v>
          </cell>
          <cell r="R9235" t="str">
            <v>YC01</v>
          </cell>
          <cell r="S9235">
            <v>69.73</v>
          </cell>
        </row>
        <row r="9236">
          <cell r="M9236" t="str">
            <v>SCS0003301</v>
          </cell>
          <cell r="N9236">
            <v>1913037</v>
          </cell>
          <cell r="O9236" t="str">
            <v>四分靠背调角器罩壳左</v>
          </cell>
          <cell r="P9236" t="str">
            <v>U201(黑色)</v>
          </cell>
          <cell r="Q9236">
            <v>48</v>
          </cell>
          <cell r="R9236" t="str">
            <v>YC01</v>
          </cell>
          <cell r="S9236">
            <v>3.93479</v>
          </cell>
        </row>
        <row r="9237">
          <cell r="M9237" t="str">
            <v>SCS0011496</v>
          </cell>
          <cell r="N9237">
            <v>2143048</v>
          </cell>
          <cell r="O9237" t="str">
            <v>六分坐垫面套</v>
          </cell>
          <cell r="P9237" t="str">
            <v>P203PVC</v>
          </cell>
          <cell r="Q9237">
            <v>127</v>
          </cell>
          <cell r="R9237" t="str">
            <v>YC01</v>
          </cell>
          <cell r="S9237">
            <v>81.22</v>
          </cell>
        </row>
        <row r="9238">
          <cell r="M9238" t="str">
            <v>SCS0003305</v>
          </cell>
          <cell r="N9238">
            <v>1913037</v>
          </cell>
          <cell r="O9238" t="str">
            <v>四分座垫底护壳罩</v>
          </cell>
          <cell r="P9238" t="str">
            <v>U201(黑色)</v>
          </cell>
          <cell r="Q9238">
            <v>48</v>
          </cell>
          <cell r="R9238" t="str">
            <v>YC01</v>
          </cell>
          <cell r="S9238">
            <v>3.65</v>
          </cell>
        </row>
        <row r="9239">
          <cell r="M9239" t="str">
            <v>SCS0011295</v>
          </cell>
          <cell r="N9239">
            <v>2143048</v>
          </cell>
          <cell r="O9239" t="str">
            <v>主驾靠背护面总成</v>
          </cell>
          <cell r="P9239" t="str">
            <v>P203左舵PVC气囊</v>
          </cell>
          <cell r="Q9239">
            <v>1</v>
          </cell>
          <cell r="R9239" t="str">
            <v>YC01</v>
          </cell>
          <cell r="S9239">
            <v>94.81</v>
          </cell>
        </row>
        <row r="9240">
          <cell r="M9240" t="str">
            <v>SCS0003317</v>
          </cell>
          <cell r="N9240">
            <v>1913037</v>
          </cell>
          <cell r="O9240" t="str">
            <v>六分靠背调角器罩壳左</v>
          </cell>
          <cell r="P9240" t="str">
            <v>U201(黑色)</v>
          </cell>
          <cell r="Q9240">
            <v>48</v>
          </cell>
          <cell r="R9240" t="str">
            <v>YC01</v>
          </cell>
          <cell r="S9240">
            <v>4.7160599999999997</v>
          </cell>
        </row>
        <row r="9241">
          <cell r="M9241" t="str">
            <v>SCS0011246</v>
          </cell>
          <cell r="N9241">
            <v>2143048</v>
          </cell>
          <cell r="O9241" t="str">
            <v>副驾靠背护面总成</v>
          </cell>
          <cell r="P9241" t="str">
            <v>P203PVC气囊</v>
          </cell>
          <cell r="Q9241">
            <v>1</v>
          </cell>
          <cell r="R9241" t="str">
            <v>YC01</v>
          </cell>
          <cell r="S9241">
            <v>94.81</v>
          </cell>
        </row>
        <row r="9242">
          <cell r="M9242" t="str">
            <v>SCS0003320</v>
          </cell>
          <cell r="N9242">
            <v>1913037</v>
          </cell>
          <cell r="O9242" t="str">
            <v>六分靠背调角器罩壳右</v>
          </cell>
          <cell r="P9242" t="str">
            <v>U201(黑色)</v>
          </cell>
          <cell r="Q9242">
            <v>48</v>
          </cell>
          <cell r="R9242" t="str">
            <v>YC01</v>
          </cell>
          <cell r="S9242">
            <v>3.9591599999999998</v>
          </cell>
        </row>
        <row r="9243">
          <cell r="M9243" t="str">
            <v>SCS0011253</v>
          </cell>
          <cell r="N9243">
            <v>2143048</v>
          </cell>
          <cell r="O9243" t="str">
            <v>前排头枕护面总成</v>
          </cell>
          <cell r="P9243" t="str">
            <v>P203PVC</v>
          </cell>
          <cell r="Q9243">
            <v>412</v>
          </cell>
          <cell r="R9243" t="str">
            <v>YC01</v>
          </cell>
          <cell r="S9243">
            <v>13.76</v>
          </cell>
        </row>
        <row r="9244">
          <cell r="M9244" t="str">
            <v>SCS0000906</v>
          </cell>
          <cell r="N9244" t="str">
            <v>L4469</v>
          </cell>
          <cell r="O9244" t="str">
            <v>滑轨解锁手把</v>
          </cell>
          <cell r="Q9244">
            <v>140</v>
          </cell>
          <cell r="R9244" t="str">
            <v>YC01</v>
          </cell>
          <cell r="S9244">
            <v>1.71</v>
          </cell>
        </row>
        <row r="9245">
          <cell r="M9245" t="str">
            <v>SCS0011486</v>
          </cell>
          <cell r="N9245">
            <v>2143048</v>
          </cell>
          <cell r="O9245" t="str">
            <v>两侧头枕面套</v>
          </cell>
          <cell r="P9245" t="str">
            <v>P203PVC</v>
          </cell>
          <cell r="Q9245">
            <v>412</v>
          </cell>
          <cell r="R9245" t="str">
            <v>YC01</v>
          </cell>
          <cell r="S9245">
            <v>12.05</v>
          </cell>
        </row>
        <row r="9246">
          <cell r="M9246" t="str">
            <v>SCS0000976</v>
          </cell>
          <cell r="N9246" t="str">
            <v>L4469</v>
          </cell>
          <cell r="O9246" t="str">
            <v>前排滑轨解锁手把</v>
          </cell>
          <cell r="P9246" t="str">
            <v>M20</v>
          </cell>
          <cell r="Q9246">
            <v>360</v>
          </cell>
          <cell r="R9246" t="str">
            <v>YC01</v>
          </cell>
          <cell r="S9246">
            <v>1.71</v>
          </cell>
        </row>
        <row r="9247">
          <cell r="M9247" t="str">
            <v>SCS0011494</v>
          </cell>
          <cell r="N9247">
            <v>2143048</v>
          </cell>
          <cell r="O9247" t="str">
            <v>中间头枕面套</v>
          </cell>
          <cell r="P9247" t="str">
            <v>P203PVC</v>
          </cell>
          <cell r="Q9247">
            <v>46</v>
          </cell>
          <cell r="R9247" t="str">
            <v>YC01</v>
          </cell>
          <cell r="S9247">
            <v>9.82</v>
          </cell>
        </row>
        <row r="9248">
          <cell r="M9248" t="str">
            <v>SCS0001012</v>
          </cell>
          <cell r="N9248" t="str">
            <v>L4469</v>
          </cell>
          <cell r="O9248" t="str">
            <v>驾驶员左滑轨总成</v>
          </cell>
          <cell r="P9248" t="str">
            <v>M20</v>
          </cell>
          <cell r="Q9248">
            <v>180</v>
          </cell>
          <cell r="R9248" t="str">
            <v>YC01</v>
          </cell>
          <cell r="S9248">
            <v>24.62</v>
          </cell>
        </row>
        <row r="9249">
          <cell r="M9249" t="str">
            <v>scs0011492</v>
          </cell>
          <cell r="N9249">
            <v>2143048</v>
          </cell>
          <cell r="O9249" t="str">
            <v>扶手面套</v>
          </cell>
          <cell r="P9249" t="str">
            <v>P203PVC</v>
          </cell>
          <cell r="Q9249">
            <v>46</v>
          </cell>
          <cell r="R9249" t="str">
            <v>YC01</v>
          </cell>
          <cell r="S9249">
            <v>17.239999999999998</v>
          </cell>
        </row>
        <row r="9250">
          <cell r="M9250" t="str">
            <v>SCS0001013</v>
          </cell>
          <cell r="N9250" t="str">
            <v>L4469</v>
          </cell>
          <cell r="O9250" t="str">
            <v>驾驶员右滑轨总成</v>
          </cell>
          <cell r="P9250" t="str">
            <v>M20</v>
          </cell>
          <cell r="Q9250">
            <v>180</v>
          </cell>
          <cell r="R9250" t="str">
            <v>YC01</v>
          </cell>
          <cell r="S9250">
            <v>24.62</v>
          </cell>
        </row>
        <row r="9251">
          <cell r="M9251" t="str">
            <v>SCS0011267</v>
          </cell>
          <cell r="N9251">
            <v>2143048</v>
          </cell>
          <cell r="O9251" t="str">
            <v>副驾座垫护面总成</v>
          </cell>
          <cell r="P9251" t="str">
            <v>P203超纤</v>
          </cell>
          <cell r="Q9251">
            <v>4</v>
          </cell>
          <cell r="R9251" t="str">
            <v>YC01</v>
          </cell>
          <cell r="S9251">
            <v>108.64</v>
          </cell>
        </row>
        <row r="9252">
          <cell r="M9252" t="str">
            <v>SCS0001014</v>
          </cell>
          <cell r="N9252" t="str">
            <v>L4469</v>
          </cell>
          <cell r="O9252" t="str">
            <v>副驾驶员左滑轨总成</v>
          </cell>
          <cell r="P9252" t="str">
            <v>M20</v>
          </cell>
          <cell r="Q9252">
            <v>180</v>
          </cell>
          <cell r="R9252" t="str">
            <v>YC01</v>
          </cell>
          <cell r="S9252">
            <v>24.62</v>
          </cell>
        </row>
        <row r="9253">
          <cell r="M9253" t="str">
            <v>SCS0011310</v>
          </cell>
          <cell r="N9253">
            <v>2143048</v>
          </cell>
          <cell r="O9253" t="str">
            <v>主驾座垫护面总成</v>
          </cell>
          <cell r="P9253" t="str">
            <v>P203超纤</v>
          </cell>
          <cell r="Q9253">
            <v>4</v>
          </cell>
          <cell r="R9253" t="str">
            <v>YC01</v>
          </cell>
          <cell r="S9253">
            <v>108.64</v>
          </cell>
        </row>
        <row r="9254">
          <cell r="M9254" t="str">
            <v>SCS0001015</v>
          </cell>
          <cell r="N9254" t="str">
            <v>L4469</v>
          </cell>
          <cell r="O9254" t="str">
            <v>副驾驶员右滑轨总成</v>
          </cell>
          <cell r="P9254" t="str">
            <v>M20</v>
          </cell>
          <cell r="Q9254">
            <v>180</v>
          </cell>
          <cell r="R9254" t="str">
            <v>YC01</v>
          </cell>
          <cell r="S9254">
            <v>24.62</v>
          </cell>
        </row>
        <row r="9255">
          <cell r="M9255" t="str">
            <v>SCS0011245</v>
          </cell>
          <cell r="N9255">
            <v>2143048</v>
          </cell>
          <cell r="O9255" t="str">
            <v>前排靠背护面总成</v>
          </cell>
          <cell r="P9255" t="str">
            <v>P203超纤无气囊</v>
          </cell>
          <cell r="Q9255">
            <v>6</v>
          </cell>
          <cell r="R9255" t="str">
            <v>YC01</v>
          </cell>
          <cell r="S9255">
            <v>191.04</v>
          </cell>
        </row>
        <row r="9256">
          <cell r="M9256" t="str">
            <v>SCS0001107</v>
          </cell>
          <cell r="N9256" t="str">
            <v>L4469</v>
          </cell>
          <cell r="O9256" t="str">
            <v>副驾驶员右滑轨总成</v>
          </cell>
          <cell r="P9256" t="str">
            <v>C33D</v>
          </cell>
          <cell r="Q9256">
            <v>70</v>
          </cell>
          <cell r="R9256" t="str">
            <v>YC01</v>
          </cell>
          <cell r="S9256">
            <v>27.15</v>
          </cell>
        </row>
        <row r="9257">
          <cell r="M9257" t="str">
            <v>SCS0011254</v>
          </cell>
          <cell r="N9257">
            <v>2143048</v>
          </cell>
          <cell r="O9257" t="str">
            <v>前排头枕护面总成</v>
          </cell>
          <cell r="P9257" t="str">
            <v>P203超纤</v>
          </cell>
          <cell r="Q9257">
            <v>8</v>
          </cell>
          <cell r="R9257" t="str">
            <v>YC01</v>
          </cell>
          <cell r="S9257">
            <v>32.61</v>
          </cell>
        </row>
        <row r="9258">
          <cell r="M9258" t="str">
            <v>SCS0001108</v>
          </cell>
          <cell r="N9258" t="str">
            <v>L4469</v>
          </cell>
          <cell r="O9258" t="str">
            <v>副驾驶员左滑轨总成</v>
          </cell>
          <cell r="P9258" t="str">
            <v>C33D</v>
          </cell>
          <cell r="Q9258">
            <v>70</v>
          </cell>
          <cell r="R9258" t="str">
            <v>YC01</v>
          </cell>
          <cell r="S9258">
            <v>27.15</v>
          </cell>
        </row>
        <row r="9259">
          <cell r="M9259" t="str">
            <v>SCS0011487</v>
          </cell>
          <cell r="N9259">
            <v>2143048</v>
          </cell>
          <cell r="O9259" t="str">
            <v>两侧头枕面套</v>
          </cell>
          <cell r="P9259" t="str">
            <v>P203超纤</v>
          </cell>
          <cell r="Q9259">
            <v>8</v>
          </cell>
          <cell r="R9259" t="str">
            <v>YC01</v>
          </cell>
          <cell r="S9259">
            <v>27.27</v>
          </cell>
        </row>
        <row r="9260">
          <cell r="M9260" t="str">
            <v>SCS0001099</v>
          </cell>
          <cell r="N9260" t="str">
            <v>L4469</v>
          </cell>
          <cell r="O9260" t="str">
            <v>驾驶员左滑轨总成</v>
          </cell>
          <cell r="P9260" t="str">
            <v>C33D</v>
          </cell>
          <cell r="Q9260">
            <v>70</v>
          </cell>
          <cell r="R9260" t="str">
            <v>YC01</v>
          </cell>
          <cell r="S9260">
            <v>27.15</v>
          </cell>
        </row>
        <row r="9261">
          <cell r="M9261" t="str">
            <v>SCS0011493</v>
          </cell>
          <cell r="N9261">
            <v>2143048</v>
          </cell>
          <cell r="O9261" t="str">
            <v>扶手面套</v>
          </cell>
          <cell r="P9261" t="str">
            <v>P203超纤</v>
          </cell>
          <cell r="Q9261">
            <v>4</v>
          </cell>
          <cell r="R9261" t="str">
            <v>YC01</v>
          </cell>
          <cell r="S9261">
            <v>45.72</v>
          </cell>
        </row>
        <row r="9262">
          <cell r="M9262" t="str">
            <v>SCS0001100</v>
          </cell>
          <cell r="N9262" t="str">
            <v>L4469</v>
          </cell>
          <cell r="O9262" t="str">
            <v>驾驶员右滑轨总成</v>
          </cell>
          <cell r="P9262" t="str">
            <v>C33D</v>
          </cell>
          <cell r="Q9262">
            <v>70</v>
          </cell>
          <cell r="R9262" t="str">
            <v>YC01</v>
          </cell>
          <cell r="S9262">
            <v>27.15</v>
          </cell>
        </row>
        <row r="9263">
          <cell r="M9263" t="str">
            <v>SCS0011495</v>
          </cell>
          <cell r="N9263">
            <v>2143048</v>
          </cell>
          <cell r="O9263" t="str">
            <v>中间头枕面套</v>
          </cell>
          <cell r="P9263" t="str">
            <v>P203超纤</v>
          </cell>
          <cell r="Q9263">
            <v>4</v>
          </cell>
          <cell r="R9263" t="str">
            <v>YC01</v>
          </cell>
          <cell r="S9263">
            <v>20.13</v>
          </cell>
        </row>
        <row r="9264">
          <cell r="M9264" t="str">
            <v>SCS0001025</v>
          </cell>
          <cell r="N9264" t="str">
            <v>L4469</v>
          </cell>
          <cell r="O9264" t="str">
            <v>右侧独立靠背调角器总成</v>
          </cell>
          <cell r="P9264" t="str">
            <v>M20</v>
          </cell>
          <cell r="Q9264">
            <v>775</v>
          </cell>
          <cell r="R9264" t="str">
            <v>YC01</v>
          </cell>
          <cell r="S9264">
            <v>24</v>
          </cell>
        </row>
        <row r="9265">
          <cell r="M9265" t="str">
            <v>SCS0011296</v>
          </cell>
          <cell r="N9265">
            <v>2143048</v>
          </cell>
          <cell r="O9265" t="str">
            <v>主驾靠背护面总成</v>
          </cell>
          <cell r="P9265" t="str">
            <v>P203左舵超纤气囊</v>
          </cell>
          <cell r="Q9265">
            <v>1</v>
          </cell>
          <cell r="R9265" t="str">
            <v>YC01</v>
          </cell>
          <cell r="S9265">
            <v>195.14</v>
          </cell>
        </row>
        <row r="9266">
          <cell r="M9266" t="str">
            <v>SCS0000906</v>
          </cell>
          <cell r="N9266" t="str">
            <v>L4469</v>
          </cell>
          <cell r="O9266" t="str">
            <v>滑轨解锁手把</v>
          </cell>
          <cell r="Q9266">
            <v>15</v>
          </cell>
          <cell r="R9266" t="str">
            <v>YC01</v>
          </cell>
          <cell r="S9266">
            <v>1.71</v>
          </cell>
        </row>
        <row r="9267">
          <cell r="M9267" t="str">
            <v>SCS0011491</v>
          </cell>
          <cell r="N9267">
            <v>2143048</v>
          </cell>
          <cell r="O9267" t="str">
            <v>靠背面套</v>
          </cell>
          <cell r="P9267" t="str">
            <v>P203超纤扶手中间头枕</v>
          </cell>
          <cell r="Q9267">
            <v>4</v>
          </cell>
          <cell r="R9267" t="str">
            <v>YC01</v>
          </cell>
          <cell r="S9267">
            <v>245.32</v>
          </cell>
        </row>
        <row r="9268">
          <cell r="M9268" t="str">
            <v>SCS0001185</v>
          </cell>
          <cell r="N9268" t="str">
            <v>L4469</v>
          </cell>
          <cell r="O9268" t="str">
            <v>驾驶员左滑轨总成</v>
          </cell>
          <cell r="Q9268">
            <v>12</v>
          </cell>
          <cell r="R9268" t="str">
            <v>YC01</v>
          </cell>
          <cell r="S9268">
            <v>27.15</v>
          </cell>
        </row>
        <row r="9269">
          <cell r="M9269" t="str">
            <v>SCS0011247</v>
          </cell>
          <cell r="N9269">
            <v>2143048</v>
          </cell>
          <cell r="O9269" t="str">
            <v>副驾靠背护面总成</v>
          </cell>
          <cell r="P9269" t="str">
            <v>P203超纤气囊</v>
          </cell>
          <cell r="Q9269">
            <v>1</v>
          </cell>
          <cell r="R9269" t="str">
            <v>YC01</v>
          </cell>
          <cell r="S9269">
            <v>195.14</v>
          </cell>
        </row>
        <row r="9270">
          <cell r="M9270" t="str">
            <v>SCS0001186</v>
          </cell>
          <cell r="N9270" t="str">
            <v>L4469</v>
          </cell>
          <cell r="O9270" t="str">
            <v>驾驶员右滑轨总成</v>
          </cell>
          <cell r="Q9270">
            <v>12</v>
          </cell>
          <cell r="R9270" t="str">
            <v>YC01</v>
          </cell>
          <cell r="S9270">
            <v>27.15</v>
          </cell>
        </row>
        <row r="9271">
          <cell r="M9271" t="str">
            <v>SCS0006668</v>
          </cell>
          <cell r="N9271">
            <v>2143048</v>
          </cell>
          <cell r="O9271" t="str">
            <v>驾座头枕护面总成</v>
          </cell>
          <cell r="P9271" t="str">
            <v>中联座椅</v>
          </cell>
          <cell r="Q9271">
            <v>1280</v>
          </cell>
          <cell r="R9271" t="str">
            <v>YC01</v>
          </cell>
          <cell r="S9271">
            <v>2.33</v>
          </cell>
        </row>
        <row r="9272">
          <cell r="M9272" t="str">
            <v>SCS0001187</v>
          </cell>
          <cell r="N9272" t="str">
            <v>L4469</v>
          </cell>
          <cell r="O9272" t="str">
            <v>副驾驶员右滑轨总成</v>
          </cell>
          <cell r="Q9272">
            <v>3</v>
          </cell>
          <cell r="R9272" t="str">
            <v>YC01</v>
          </cell>
          <cell r="S9272">
            <v>27.15</v>
          </cell>
        </row>
        <row r="9273">
          <cell r="M9273" t="str">
            <v>SCS0006669</v>
          </cell>
          <cell r="N9273">
            <v>2143048</v>
          </cell>
          <cell r="O9273" t="str">
            <v>左座垫护面总成</v>
          </cell>
          <cell r="P9273" t="str">
            <v>中联座椅</v>
          </cell>
          <cell r="Q9273">
            <v>1340</v>
          </cell>
          <cell r="R9273" t="str">
            <v>YC01</v>
          </cell>
          <cell r="S9273">
            <v>8.2200000000000006</v>
          </cell>
        </row>
        <row r="9274">
          <cell r="M9274" t="str">
            <v>SCS0001188</v>
          </cell>
          <cell r="N9274" t="str">
            <v>L4469</v>
          </cell>
          <cell r="O9274" t="str">
            <v>副驾驶员左滑轨总成</v>
          </cell>
          <cell r="Q9274">
            <v>3</v>
          </cell>
          <cell r="R9274" t="str">
            <v>YC01</v>
          </cell>
          <cell r="S9274">
            <v>27.15</v>
          </cell>
        </row>
        <row r="9275">
          <cell r="M9275" t="str">
            <v>SCS0006670</v>
          </cell>
          <cell r="N9275">
            <v>2143048</v>
          </cell>
          <cell r="O9275" t="str">
            <v>靠背护面总成</v>
          </cell>
          <cell r="P9275" t="str">
            <v>中联座椅</v>
          </cell>
          <cell r="Q9275">
            <v>1340</v>
          </cell>
          <cell r="R9275" t="str">
            <v>YC01</v>
          </cell>
          <cell r="S9275">
            <v>10.8</v>
          </cell>
        </row>
        <row r="9276">
          <cell r="M9276" t="str">
            <v>SCS0001024</v>
          </cell>
          <cell r="N9276" t="str">
            <v>L4469</v>
          </cell>
          <cell r="O9276" t="str">
            <v>左侧独立靠背调角器总成</v>
          </cell>
          <cell r="P9276" t="str">
            <v>M20</v>
          </cell>
          <cell r="Q9276">
            <v>775</v>
          </cell>
          <cell r="R9276" t="str">
            <v>YC01</v>
          </cell>
          <cell r="S9276">
            <v>24</v>
          </cell>
        </row>
        <row r="9277">
          <cell r="M9277" t="str">
            <v>SCS0006671</v>
          </cell>
          <cell r="N9277">
            <v>2143048</v>
          </cell>
          <cell r="O9277" t="str">
            <v>靠背左扶手护面总成</v>
          </cell>
          <cell r="P9277" t="str">
            <v>中联座椅</v>
          </cell>
          <cell r="Q9277">
            <v>1340</v>
          </cell>
          <cell r="R9277" t="str">
            <v>YC01</v>
          </cell>
          <cell r="S9277">
            <v>1.53</v>
          </cell>
        </row>
        <row r="9278">
          <cell r="M9278" t="str">
            <v>SCS0003433</v>
          </cell>
          <cell r="N9278" t="str">
            <v>L4533</v>
          </cell>
          <cell r="O9278" t="str">
            <v>前排头枕泡沫总成</v>
          </cell>
          <cell r="Q9278">
            <v>140</v>
          </cell>
          <cell r="R9278" t="str">
            <v>YC01</v>
          </cell>
          <cell r="S9278">
            <v>3.75</v>
          </cell>
        </row>
        <row r="9279">
          <cell r="M9279" t="str">
            <v>SCS0006672</v>
          </cell>
          <cell r="N9279">
            <v>2143048</v>
          </cell>
          <cell r="O9279" t="str">
            <v>靠背右扶手护面总成</v>
          </cell>
          <cell r="P9279" t="str">
            <v>中联座椅</v>
          </cell>
          <cell r="Q9279">
            <v>1340</v>
          </cell>
          <cell r="R9279" t="str">
            <v>YC01</v>
          </cell>
          <cell r="S9279">
            <v>1.53</v>
          </cell>
        </row>
        <row r="9280">
          <cell r="M9280" t="str">
            <v>SCS0003472</v>
          </cell>
          <cell r="N9280" t="str">
            <v>L4533</v>
          </cell>
          <cell r="O9280" t="str">
            <v>前排头枕泡沫总成</v>
          </cell>
          <cell r="P9280" t="str">
            <v>M20</v>
          </cell>
          <cell r="Q9280">
            <v>360</v>
          </cell>
          <cell r="R9280" t="str">
            <v>YC03</v>
          </cell>
          <cell r="S9280">
            <v>5.42</v>
          </cell>
        </row>
        <row r="9281">
          <cell r="M9281" t="str">
            <v>SCS0005403</v>
          </cell>
          <cell r="N9281">
            <v>2143048</v>
          </cell>
          <cell r="O9281" t="str">
            <v>主驾座垫护面总成</v>
          </cell>
          <cell r="P9281" t="str">
            <v>P203PU</v>
          </cell>
          <cell r="Q9281">
            <v>32</v>
          </cell>
          <cell r="R9281" t="str">
            <v>YC01</v>
          </cell>
          <cell r="S9281">
            <v>39.86</v>
          </cell>
        </row>
        <row r="9282">
          <cell r="M9282" t="str">
            <v>SCS0003604</v>
          </cell>
          <cell r="N9282" t="str">
            <v>L4533</v>
          </cell>
          <cell r="O9282" t="str">
            <v>前排头枕合棉</v>
          </cell>
          <cell r="P9282" t="str">
            <v>H32B</v>
          </cell>
          <cell r="Q9282">
            <v>3374</v>
          </cell>
          <cell r="R9282" t="str">
            <v>YC01</v>
          </cell>
          <cell r="S9282">
            <v>7.03</v>
          </cell>
        </row>
        <row r="9283">
          <cell r="M9283" t="str">
            <v>SCS0005399</v>
          </cell>
          <cell r="N9283">
            <v>2143048</v>
          </cell>
          <cell r="O9283" t="str">
            <v>前排靠背护面总成</v>
          </cell>
          <cell r="P9283" t="str">
            <v>P203PU无气囊</v>
          </cell>
          <cell r="Q9283">
            <v>102</v>
          </cell>
          <cell r="R9283" t="str">
            <v>YC01</v>
          </cell>
          <cell r="S9283">
            <v>73.489999999999995</v>
          </cell>
        </row>
        <row r="9284">
          <cell r="M9284" t="str">
            <v>SCS0003612</v>
          </cell>
          <cell r="N9284" t="str">
            <v>L4533</v>
          </cell>
          <cell r="O9284" t="str">
            <v>后排中间头枕合棉总成</v>
          </cell>
          <cell r="P9284" t="str">
            <v>H32B</v>
          </cell>
          <cell r="Q9284">
            <v>124</v>
          </cell>
          <cell r="R9284" t="str">
            <v>YC01</v>
          </cell>
          <cell r="S9284">
            <v>4.0999999999999996</v>
          </cell>
        </row>
        <row r="9285">
          <cell r="M9285" t="str">
            <v>SCS0005426</v>
          </cell>
          <cell r="N9285">
            <v>2143048</v>
          </cell>
          <cell r="O9285" t="str">
            <v>副驾座垫护面总成</v>
          </cell>
          <cell r="P9285" t="str">
            <v>P203PU</v>
          </cell>
          <cell r="Q9285">
            <v>36</v>
          </cell>
          <cell r="R9285" t="str">
            <v>YC01</v>
          </cell>
          <cell r="S9285">
            <v>39.86</v>
          </cell>
        </row>
        <row r="9286">
          <cell r="M9286" t="str">
            <v>SCS0003614</v>
          </cell>
          <cell r="N9286" t="str">
            <v>L4533</v>
          </cell>
          <cell r="O9286" t="str">
            <v>后排侧头枕合棉总成</v>
          </cell>
          <cell r="P9286" t="str">
            <v>H32B</v>
          </cell>
          <cell r="Q9286">
            <v>3258</v>
          </cell>
          <cell r="R9286" t="str">
            <v>YC01</v>
          </cell>
          <cell r="S9286">
            <v>4.0999999999999996</v>
          </cell>
        </row>
        <row r="9287">
          <cell r="M9287" t="str">
            <v>SCS0006671</v>
          </cell>
          <cell r="N9287">
            <v>2143048</v>
          </cell>
          <cell r="O9287" t="str">
            <v>靠背左扶手护面总成</v>
          </cell>
          <cell r="P9287" t="str">
            <v>中联座椅</v>
          </cell>
          <cell r="Q9287">
            <v>87</v>
          </cell>
          <cell r="R9287" t="str">
            <v>YC01</v>
          </cell>
          <cell r="S9287">
            <v>1.53</v>
          </cell>
        </row>
        <row r="9288">
          <cell r="M9288" t="str">
            <v>SCS0003668</v>
          </cell>
          <cell r="N9288" t="str">
            <v>L4533</v>
          </cell>
          <cell r="O9288" t="str">
            <v>两侧头枕合棉总成</v>
          </cell>
          <cell r="P9288" t="str">
            <v>C40D</v>
          </cell>
          <cell r="Q9288">
            <v>810</v>
          </cell>
          <cell r="R9288" t="str">
            <v>YC01</v>
          </cell>
          <cell r="S9288">
            <v>3.45</v>
          </cell>
        </row>
        <row r="9289">
          <cell r="M9289" t="str">
            <v>SCS0006672</v>
          </cell>
          <cell r="N9289">
            <v>2143048</v>
          </cell>
          <cell r="O9289" t="str">
            <v>靠背右扶手护面总成</v>
          </cell>
          <cell r="P9289" t="str">
            <v>中联座椅</v>
          </cell>
          <cell r="Q9289">
            <v>87</v>
          </cell>
          <cell r="R9289" t="str">
            <v>YC01</v>
          </cell>
          <cell r="S9289">
            <v>1.53</v>
          </cell>
        </row>
        <row r="9290">
          <cell r="M9290" t="str">
            <v>SCS0003669</v>
          </cell>
          <cell r="N9290" t="str">
            <v>L4533</v>
          </cell>
          <cell r="O9290" t="str">
            <v>中间头枕合棉总成</v>
          </cell>
          <cell r="P9290" t="str">
            <v>C40D</v>
          </cell>
          <cell r="Q9290">
            <v>405</v>
          </cell>
          <cell r="R9290" t="str">
            <v>YC01</v>
          </cell>
          <cell r="S9290">
            <v>3.45</v>
          </cell>
        </row>
        <row r="9291">
          <cell r="M9291" t="str">
            <v>SCS0011309</v>
          </cell>
          <cell r="N9291">
            <v>2143048</v>
          </cell>
          <cell r="O9291" t="str">
            <v>主驾座垫护面总成</v>
          </cell>
          <cell r="P9291" t="str">
            <v>P203PVC</v>
          </cell>
          <cell r="Q9291">
            <v>11</v>
          </cell>
          <cell r="R9291" t="str">
            <v>YC01</v>
          </cell>
          <cell r="S9291">
            <v>62.95</v>
          </cell>
        </row>
        <row r="9292">
          <cell r="M9292" t="str">
            <v>SCS0003670</v>
          </cell>
          <cell r="N9292" t="str">
            <v>L4533</v>
          </cell>
          <cell r="O9292" t="str">
            <v>后排扶手发泡</v>
          </cell>
          <cell r="P9292" t="str">
            <v>C40D</v>
          </cell>
          <cell r="Q9292">
            <v>15</v>
          </cell>
          <cell r="R9292" t="str">
            <v>YC01</v>
          </cell>
          <cell r="S9292">
            <v>7.75</v>
          </cell>
        </row>
        <row r="9293">
          <cell r="M9293" t="str">
            <v>SCS0011309</v>
          </cell>
          <cell r="N9293">
            <v>2143048</v>
          </cell>
          <cell r="O9293" t="str">
            <v>主驾座垫护面总成</v>
          </cell>
          <cell r="P9293" t="str">
            <v>P203PVC</v>
          </cell>
          <cell r="Q9293">
            <v>1</v>
          </cell>
          <cell r="R9293" t="str">
            <v>YC01</v>
          </cell>
          <cell r="S9293">
            <v>62.95</v>
          </cell>
        </row>
        <row r="9294">
          <cell r="M9294" t="str">
            <v>SCS0005239</v>
          </cell>
          <cell r="N9294" t="str">
            <v>L4533</v>
          </cell>
          <cell r="O9294" t="str">
            <v>扶手合棉</v>
          </cell>
          <cell r="P9294" t="str">
            <v>C40DB</v>
          </cell>
          <cell r="Q9294">
            <v>7</v>
          </cell>
          <cell r="R9294" t="str">
            <v>YC01</v>
          </cell>
          <cell r="S9294">
            <v>7.75</v>
          </cell>
        </row>
        <row r="9295">
          <cell r="M9295" t="str">
            <v>SCS0011244</v>
          </cell>
          <cell r="N9295">
            <v>2143048</v>
          </cell>
          <cell r="O9295" t="str">
            <v>前排靠背护面总成</v>
          </cell>
          <cell r="P9295" t="str">
            <v>P203PVC无气囊</v>
          </cell>
          <cell r="Q9295">
            <v>11</v>
          </cell>
          <cell r="R9295" t="str">
            <v>YC01</v>
          </cell>
          <cell r="S9295">
            <v>90.71</v>
          </cell>
        </row>
        <row r="9296">
          <cell r="M9296" t="str">
            <v>SCS0006379</v>
          </cell>
          <cell r="N9296" t="str">
            <v>L4533</v>
          </cell>
          <cell r="O9296" t="str">
            <v>前排头枕泡沫本体</v>
          </cell>
          <cell r="P9296" t="str">
            <v>P203</v>
          </cell>
          <cell r="Q9296">
            <v>1942</v>
          </cell>
          <cell r="R9296" t="str">
            <v>YC01</v>
          </cell>
          <cell r="S9296">
            <v>7.18</v>
          </cell>
        </row>
        <row r="9297">
          <cell r="M9297" t="str">
            <v>SCS0011244</v>
          </cell>
          <cell r="N9297">
            <v>2143048</v>
          </cell>
          <cell r="O9297" t="str">
            <v>前排靠背护面总成</v>
          </cell>
          <cell r="P9297" t="str">
            <v>P203PVC无气囊</v>
          </cell>
          <cell r="Q9297">
            <v>11</v>
          </cell>
          <cell r="R9297" t="str">
            <v>YC01</v>
          </cell>
          <cell r="S9297">
            <v>90.71</v>
          </cell>
        </row>
        <row r="9298">
          <cell r="M9298" t="str">
            <v>SCS0006382</v>
          </cell>
          <cell r="N9298" t="str">
            <v>L4533</v>
          </cell>
          <cell r="O9298" t="str">
            <v>扶手合棉</v>
          </cell>
          <cell r="P9298" t="str">
            <v>P203</v>
          </cell>
          <cell r="Q9298">
            <v>122</v>
          </cell>
          <cell r="R9298" t="str">
            <v>YC01</v>
          </cell>
          <cell r="S9298">
            <v>10.26</v>
          </cell>
        </row>
        <row r="9299">
          <cell r="M9299" t="str">
            <v>SCS0011266</v>
          </cell>
          <cell r="N9299">
            <v>2143048</v>
          </cell>
          <cell r="O9299" t="str">
            <v>副驾座垫护面总成</v>
          </cell>
          <cell r="P9299" t="str">
            <v>P203PVC</v>
          </cell>
          <cell r="Q9299">
            <v>11</v>
          </cell>
          <cell r="R9299" t="str">
            <v>YC01</v>
          </cell>
          <cell r="S9299">
            <v>62.95</v>
          </cell>
        </row>
        <row r="9300">
          <cell r="M9300" t="str">
            <v>SCS0006384</v>
          </cell>
          <cell r="N9300" t="str">
            <v>L4533</v>
          </cell>
          <cell r="O9300" t="str">
            <v>两侧头枕合棉</v>
          </cell>
          <cell r="P9300" t="str">
            <v>P203</v>
          </cell>
          <cell r="Q9300">
            <v>1560</v>
          </cell>
          <cell r="R9300" t="str">
            <v>YC01</v>
          </cell>
          <cell r="S9300">
            <v>4.25</v>
          </cell>
        </row>
        <row r="9301">
          <cell r="M9301" t="str">
            <v>SCS0011266</v>
          </cell>
          <cell r="N9301">
            <v>2143048</v>
          </cell>
          <cell r="O9301" t="str">
            <v>副驾座垫护面总成</v>
          </cell>
          <cell r="P9301" t="str">
            <v>P203PVC</v>
          </cell>
          <cell r="Q9301">
            <v>1</v>
          </cell>
          <cell r="R9301" t="str">
            <v>YC01</v>
          </cell>
          <cell r="S9301">
            <v>62.95</v>
          </cell>
        </row>
        <row r="9302">
          <cell r="M9302" t="str">
            <v>SCS0006386</v>
          </cell>
          <cell r="N9302" t="str">
            <v>L4533</v>
          </cell>
          <cell r="O9302" t="str">
            <v>中间头枕合棉</v>
          </cell>
          <cell r="P9302" t="str">
            <v>P203</v>
          </cell>
          <cell r="Q9302">
            <v>122</v>
          </cell>
          <cell r="R9302" t="str">
            <v>YC01</v>
          </cell>
          <cell r="S9302">
            <v>3.22</v>
          </cell>
        </row>
        <row r="9303">
          <cell r="M9303" t="str">
            <v>SCS0011309</v>
          </cell>
          <cell r="N9303">
            <v>2143048</v>
          </cell>
          <cell r="O9303" t="str">
            <v>主驾座垫护面总成</v>
          </cell>
          <cell r="P9303" t="str">
            <v>P203PVC</v>
          </cell>
          <cell r="Q9303">
            <v>18</v>
          </cell>
          <cell r="R9303" t="str">
            <v>YC01</v>
          </cell>
          <cell r="S9303">
            <v>62.95</v>
          </cell>
        </row>
        <row r="9304">
          <cell r="M9304" t="str">
            <v>SCS0010279</v>
          </cell>
          <cell r="N9304" t="str">
            <v>L4533</v>
          </cell>
          <cell r="O9304" t="str">
            <v>后排两侧头枕泡沫总成</v>
          </cell>
          <cell r="Q9304">
            <v>140</v>
          </cell>
          <cell r="R9304" t="str">
            <v>YC01</v>
          </cell>
          <cell r="S9304">
            <v>3.69</v>
          </cell>
        </row>
        <row r="9305">
          <cell r="M9305" t="str">
            <v>SCS0011309</v>
          </cell>
          <cell r="N9305">
            <v>2143048</v>
          </cell>
          <cell r="O9305" t="str">
            <v>主驾座垫护面总成</v>
          </cell>
          <cell r="P9305" t="str">
            <v>P203PVC</v>
          </cell>
          <cell r="Q9305">
            <v>2</v>
          </cell>
          <cell r="R9305" t="str">
            <v>YC01</v>
          </cell>
          <cell r="S9305">
            <v>62.95</v>
          </cell>
        </row>
        <row r="9306">
          <cell r="M9306" t="str">
            <v>SCS0010280</v>
          </cell>
          <cell r="N9306" t="str">
            <v>L4533</v>
          </cell>
          <cell r="O9306" t="str">
            <v>后排中间头枕泡沫总成</v>
          </cell>
          <cell r="Q9306">
            <v>70</v>
          </cell>
          <cell r="R9306" t="str">
            <v>YC01</v>
          </cell>
          <cell r="S9306">
            <v>3.25</v>
          </cell>
        </row>
        <row r="9307">
          <cell r="M9307" t="str">
            <v>SCS0011266</v>
          </cell>
          <cell r="N9307">
            <v>2143048</v>
          </cell>
          <cell r="O9307" t="str">
            <v>副驾座垫护面总成</v>
          </cell>
          <cell r="P9307" t="str">
            <v>P203PVC</v>
          </cell>
          <cell r="Q9307">
            <v>20</v>
          </cell>
          <cell r="R9307" t="str">
            <v>YC01</v>
          </cell>
          <cell r="S9307">
            <v>62.95</v>
          </cell>
        </row>
        <row r="9308">
          <cell r="M9308" t="str">
            <v>SCS0001258</v>
          </cell>
          <cell r="N9308">
            <v>1913517</v>
          </cell>
          <cell r="O9308" t="str">
            <v>靠背网簧总成</v>
          </cell>
          <cell r="Q9308">
            <v>1278</v>
          </cell>
          <cell r="R9308" t="str">
            <v>YC10</v>
          </cell>
          <cell r="S9308">
            <v>5.98</v>
          </cell>
        </row>
        <row r="9309">
          <cell r="M9309" t="str">
            <v>SCS0005455</v>
          </cell>
          <cell r="N9309">
            <v>2143048</v>
          </cell>
          <cell r="O9309" t="str">
            <v>中间头枕面套</v>
          </cell>
          <cell r="P9309" t="str">
            <v>P203PU</v>
          </cell>
          <cell r="Q9309">
            <v>9</v>
          </cell>
          <cell r="R9309" t="str">
            <v>YC01</v>
          </cell>
          <cell r="S9309">
            <v>9.67</v>
          </cell>
        </row>
        <row r="9310">
          <cell r="M9310" t="str">
            <v>SCS0005428</v>
          </cell>
          <cell r="N9310">
            <v>1913517</v>
          </cell>
          <cell r="O9310" t="str">
            <v>座垫悬簧总成</v>
          </cell>
          <cell r="P9310" t="str">
            <v>P203</v>
          </cell>
          <cell r="Q9310">
            <v>869</v>
          </cell>
          <cell r="R9310" t="str">
            <v>YC01</v>
          </cell>
          <cell r="S9310">
            <v>6.72</v>
          </cell>
        </row>
        <row r="9311">
          <cell r="M9311" t="str">
            <v>SCS0006388</v>
          </cell>
          <cell r="N9311">
            <v>2143048</v>
          </cell>
          <cell r="O9311" t="str">
            <v>拉带总成</v>
          </cell>
          <cell r="P9311" t="str">
            <v>P203后排</v>
          </cell>
          <cell r="Q9311">
            <v>150</v>
          </cell>
          <cell r="R9311" t="str">
            <v>YC01</v>
          </cell>
          <cell r="S9311">
            <v>1.26</v>
          </cell>
        </row>
        <row r="9312">
          <cell r="M9312" t="str">
            <v>SCS0001258</v>
          </cell>
          <cell r="N9312">
            <v>1913517</v>
          </cell>
          <cell r="O9312" t="str">
            <v>靠背网簧总成</v>
          </cell>
          <cell r="Q9312">
            <v>2402</v>
          </cell>
          <cell r="R9312" t="str">
            <v>YC10</v>
          </cell>
          <cell r="S9312">
            <v>5.98</v>
          </cell>
        </row>
        <row r="9313">
          <cell r="M9313" t="str">
            <v>SCS0011484</v>
          </cell>
          <cell r="N9313">
            <v>2143048</v>
          </cell>
          <cell r="O9313" t="str">
            <v>靠背面套</v>
          </cell>
          <cell r="P9313" t="str">
            <v>P203PVC无扶手</v>
          </cell>
          <cell r="Q9313">
            <v>47</v>
          </cell>
          <cell r="R9313" t="str">
            <v>YC01</v>
          </cell>
          <cell r="S9313">
            <v>119.58</v>
          </cell>
        </row>
        <row r="9314">
          <cell r="M9314" t="str">
            <v>SCS0006743</v>
          </cell>
          <cell r="N9314" t="str">
            <v>L4917</v>
          </cell>
          <cell r="O9314" t="str">
            <v>落地中背-右木板总成</v>
          </cell>
          <cell r="P9314" t="str">
            <v>动车项目</v>
          </cell>
          <cell r="Q9314">
            <v>16</v>
          </cell>
          <cell r="R9314" t="str">
            <v>YC01</v>
          </cell>
          <cell r="S9314">
            <v>83.477879999999999</v>
          </cell>
        </row>
        <row r="9315">
          <cell r="M9315" t="str">
            <v>scs0011492</v>
          </cell>
          <cell r="N9315">
            <v>2143048</v>
          </cell>
          <cell r="O9315" t="str">
            <v>扶手面套</v>
          </cell>
          <cell r="P9315" t="str">
            <v>P203PVC</v>
          </cell>
          <cell r="Q9315">
            <v>9</v>
          </cell>
          <cell r="R9315" t="str">
            <v>YC01</v>
          </cell>
          <cell r="S9315">
            <v>17.239999999999998</v>
          </cell>
        </row>
        <row r="9316">
          <cell r="M9316" t="str">
            <v>scs0007048</v>
          </cell>
          <cell r="N9316" t="str">
            <v>L4527</v>
          </cell>
          <cell r="O9316" t="str">
            <v>C32B后排六分背骨架（降本</v>
          </cell>
          <cell r="P9316" t="str">
            <v>取消加强版和钢丝</v>
          </cell>
          <cell r="Q9316">
            <v>12</v>
          </cell>
          <cell r="R9316" t="str">
            <v>YC01</v>
          </cell>
          <cell r="S9316">
            <v>71.36</v>
          </cell>
        </row>
        <row r="9317">
          <cell r="M9317" t="str">
            <v>SCS0005475</v>
          </cell>
          <cell r="N9317">
            <v>1943012</v>
          </cell>
          <cell r="O9317" t="str">
            <v>铰链罩壳-左</v>
          </cell>
          <cell r="P9317" t="str">
            <v>P203后排</v>
          </cell>
          <cell r="Q9317">
            <v>787</v>
          </cell>
          <cell r="R9317" t="str">
            <v>YC01</v>
          </cell>
          <cell r="S9317">
            <v>1.1000000000000001</v>
          </cell>
        </row>
        <row r="9318">
          <cell r="M9318" t="str">
            <v>SCS0006777</v>
          </cell>
          <cell r="N9318" t="str">
            <v>L4917</v>
          </cell>
          <cell r="O9318" t="str">
            <v>二等扶手木板总成</v>
          </cell>
          <cell r="P9318" t="str">
            <v>动车项目</v>
          </cell>
          <cell r="Q9318">
            <v>1190</v>
          </cell>
          <cell r="R9318" t="str">
            <v>YC01</v>
          </cell>
          <cell r="S9318">
            <v>81.805310000000006</v>
          </cell>
        </row>
        <row r="9319">
          <cell r="M9319" t="str">
            <v>SCS0011494</v>
          </cell>
          <cell r="N9319">
            <v>2143048</v>
          </cell>
          <cell r="O9319" t="str">
            <v>中间头枕面套</v>
          </cell>
          <cell r="P9319" t="str">
            <v>P203PVC</v>
          </cell>
          <cell r="Q9319">
            <v>3</v>
          </cell>
          <cell r="R9319" t="str">
            <v>YC01</v>
          </cell>
          <cell r="S9319">
            <v>9.82</v>
          </cell>
        </row>
        <row r="9320">
          <cell r="M9320" t="str">
            <v>scs0007092</v>
          </cell>
          <cell r="N9320" t="str">
            <v>L4527</v>
          </cell>
          <cell r="O9320" t="str">
            <v>座框支撑钢丝</v>
          </cell>
          <cell r="P9320" t="str">
            <v>中联 Φ6mm</v>
          </cell>
          <cell r="Q9320">
            <v>2</v>
          </cell>
          <cell r="R9320" t="str">
            <v>YC10</v>
          </cell>
          <cell r="S9320">
            <v>0.85</v>
          </cell>
        </row>
        <row r="9321">
          <cell r="M9321" t="str">
            <v>SCS0005476</v>
          </cell>
          <cell r="N9321">
            <v>1943012</v>
          </cell>
          <cell r="O9321" t="str">
            <v>铰链罩壳-右</v>
          </cell>
          <cell r="P9321" t="str">
            <v>P203后排</v>
          </cell>
          <cell r="Q9321">
            <v>787</v>
          </cell>
          <cell r="R9321" t="str">
            <v>YC01</v>
          </cell>
          <cell r="S9321">
            <v>1.1000000000000001</v>
          </cell>
        </row>
        <row r="9322">
          <cell r="M9322" t="str">
            <v>SCS0006758</v>
          </cell>
          <cell r="N9322" t="str">
            <v>L4917</v>
          </cell>
          <cell r="O9322" t="str">
            <v>一等左扶手木板总成</v>
          </cell>
          <cell r="P9322" t="str">
            <v>动车项目</v>
          </cell>
          <cell r="Q9322">
            <v>46</v>
          </cell>
          <cell r="R9322" t="str">
            <v>YC01</v>
          </cell>
          <cell r="S9322">
            <v>91.442480000000003</v>
          </cell>
        </row>
        <row r="9323">
          <cell r="M9323" t="str">
            <v>SCS0011246</v>
          </cell>
          <cell r="N9323">
            <v>2143048</v>
          </cell>
          <cell r="O9323" t="str">
            <v>副驾靠背护面总成</v>
          </cell>
          <cell r="P9323" t="str">
            <v>P203PVC气囊</v>
          </cell>
          <cell r="Q9323">
            <v>15</v>
          </cell>
          <cell r="R9323" t="str">
            <v>YC01</v>
          </cell>
          <cell r="S9323">
            <v>94.81</v>
          </cell>
        </row>
        <row r="9324">
          <cell r="M9324" t="str">
            <v>scs0007093</v>
          </cell>
          <cell r="N9324" t="str">
            <v>L4527</v>
          </cell>
          <cell r="O9324" t="str">
            <v>座框后连接钢丝</v>
          </cell>
          <cell r="P9324" t="str">
            <v>中联 Φ6mm</v>
          </cell>
          <cell r="Q9324">
            <v>2</v>
          </cell>
          <cell r="R9324" t="str">
            <v>YC10</v>
          </cell>
          <cell r="S9324">
            <v>0.66</v>
          </cell>
        </row>
        <row r="9325">
          <cell r="M9325" t="str">
            <v>SCS0005517</v>
          </cell>
          <cell r="N9325">
            <v>1943012</v>
          </cell>
          <cell r="O9325" t="str">
            <v>后排座椅上固定卡扣</v>
          </cell>
          <cell r="P9325" t="str">
            <v>P203</v>
          </cell>
          <cell r="Q9325">
            <v>1614</v>
          </cell>
          <cell r="R9325" t="str">
            <v>YC01</v>
          </cell>
          <cell r="S9325">
            <v>0.71</v>
          </cell>
        </row>
        <row r="9326">
          <cell r="M9326" t="str">
            <v>SCS0006731</v>
          </cell>
          <cell r="N9326" t="str">
            <v>L4917</v>
          </cell>
          <cell r="O9326" t="str">
            <v>落地右背木板总成</v>
          </cell>
          <cell r="P9326" t="str">
            <v>动车项目</v>
          </cell>
          <cell r="Q9326">
            <v>16</v>
          </cell>
          <cell r="R9326" t="str">
            <v>YC01</v>
          </cell>
          <cell r="S9326">
            <v>118.69027</v>
          </cell>
        </row>
        <row r="9327">
          <cell r="M9327" t="str">
            <v>SCS0011253</v>
          </cell>
          <cell r="N9327">
            <v>2143048</v>
          </cell>
          <cell r="O9327" t="str">
            <v>前排头枕护面总成</v>
          </cell>
          <cell r="P9327" t="str">
            <v>P203PVC</v>
          </cell>
          <cell r="Q9327">
            <v>45</v>
          </cell>
          <cell r="R9327" t="str">
            <v>YC01</v>
          </cell>
          <cell r="S9327">
            <v>13.76</v>
          </cell>
        </row>
        <row r="9328">
          <cell r="M9328" t="str">
            <v>SCS0011578</v>
          </cell>
          <cell r="N9328" t="str">
            <v>L4527</v>
          </cell>
          <cell r="O9328" t="str">
            <v>联动片钢衬</v>
          </cell>
          <cell r="P9328" t="str">
            <v>P203</v>
          </cell>
          <cell r="Q9328">
            <v>2014</v>
          </cell>
          <cell r="R9328" t="str">
            <v>YC01</v>
          </cell>
          <cell r="S9328">
            <v>0.52</v>
          </cell>
        </row>
        <row r="9329">
          <cell r="M9329" t="str">
            <v>SCS0006524</v>
          </cell>
          <cell r="N9329">
            <v>1943007</v>
          </cell>
          <cell r="O9329" t="str">
            <v>后排四分坐垫EPP</v>
          </cell>
          <cell r="P9329" t="str">
            <v>P203高配</v>
          </cell>
          <cell r="Q9329">
            <v>410</v>
          </cell>
          <cell r="R9329" t="str">
            <v>YC03</v>
          </cell>
          <cell r="S9329">
            <v>19.600000000000001</v>
          </cell>
        </row>
        <row r="9330">
          <cell r="M9330" t="str">
            <v>TFT0000001</v>
          </cell>
          <cell r="N9330">
            <v>1944688</v>
          </cell>
          <cell r="O9330" t="str">
            <v>黑料</v>
          </cell>
          <cell r="Q9330">
            <v>12500</v>
          </cell>
          <cell r="R9330" t="str">
            <v>YC03</v>
          </cell>
          <cell r="S9330">
            <v>17.592040000000001</v>
          </cell>
        </row>
        <row r="9331">
          <cell r="M9331" t="str">
            <v>SCS0011295</v>
          </cell>
          <cell r="N9331">
            <v>2143048</v>
          </cell>
          <cell r="O9331" t="str">
            <v>主驾靠背护面总成</v>
          </cell>
          <cell r="P9331" t="str">
            <v>P203左舵PVC气囊</v>
          </cell>
          <cell r="Q9331">
            <v>8</v>
          </cell>
          <cell r="R9331" t="str">
            <v>YC01</v>
          </cell>
          <cell r="S9331">
            <v>94.81</v>
          </cell>
        </row>
        <row r="9332">
          <cell r="M9332" t="str">
            <v>scs0011641</v>
          </cell>
          <cell r="N9332" t="str">
            <v>L4527</v>
          </cell>
          <cell r="O9332" t="str">
            <v>后排六分靠背骨架总成</v>
          </cell>
          <cell r="P9332" t="str">
            <v>C32B取消中间头枕</v>
          </cell>
          <cell r="Q9332">
            <v>93</v>
          </cell>
          <cell r="R9332" t="str">
            <v>YC01</v>
          </cell>
          <cell r="S9332">
            <v>79.040000000000006</v>
          </cell>
        </row>
        <row r="9333">
          <cell r="M9333" t="str">
            <v>SCS0006525</v>
          </cell>
          <cell r="N9333">
            <v>1943007</v>
          </cell>
          <cell r="O9333" t="str">
            <v>后排六分坐垫EPP</v>
          </cell>
          <cell r="P9333" t="str">
            <v>P203高配</v>
          </cell>
          <cell r="Q9333">
            <v>410</v>
          </cell>
          <cell r="R9333" t="str">
            <v>YC03</v>
          </cell>
          <cell r="S9333">
            <v>29.4</v>
          </cell>
        </row>
        <row r="9334">
          <cell r="M9334" t="str">
            <v>TFT0000071</v>
          </cell>
          <cell r="N9334">
            <v>1944688</v>
          </cell>
          <cell r="O9334" t="str">
            <v>发泡原料黑料</v>
          </cell>
          <cell r="P9334" t="str">
            <v>ISO 145/8</v>
          </cell>
          <cell r="Q9334">
            <v>1760</v>
          </cell>
          <cell r="R9334" t="str">
            <v>YC03</v>
          </cell>
          <cell r="S9334">
            <v>36.799999999999997</v>
          </cell>
        </row>
        <row r="9335">
          <cell r="M9335" t="str">
            <v>SCS0005429</v>
          </cell>
          <cell r="N9335">
            <v>1932313</v>
          </cell>
          <cell r="O9335" t="str">
            <v>副驾手动右侧滑轨总成</v>
          </cell>
          <cell r="P9335" t="str">
            <v>P203</v>
          </cell>
          <cell r="Q9335">
            <v>2520</v>
          </cell>
          <cell r="R9335" t="str">
            <v>YC01</v>
          </cell>
          <cell r="S9335">
            <v>29.89</v>
          </cell>
        </row>
        <row r="9336">
          <cell r="M9336" t="str">
            <v>scs0011885</v>
          </cell>
          <cell r="N9336" t="str">
            <v>L4527</v>
          </cell>
          <cell r="O9336" t="str">
            <v>腰部支撑钢丝A</v>
          </cell>
          <cell r="P9336" t="str">
            <v>C32B 7*379</v>
          </cell>
          <cell r="Q9336">
            <v>330</v>
          </cell>
          <cell r="R9336" t="str">
            <v>YC10</v>
          </cell>
          <cell r="S9336">
            <v>1.1200000000000001</v>
          </cell>
        </row>
        <row r="9337">
          <cell r="M9337" t="str">
            <v>SCS0004885</v>
          </cell>
          <cell r="N9337">
            <v>1913037</v>
          </cell>
          <cell r="O9337" t="str">
            <v>前支撑板</v>
          </cell>
          <cell r="P9337" t="str">
            <v>C32B</v>
          </cell>
          <cell r="Q9337">
            <v>324</v>
          </cell>
          <cell r="R9337" t="str">
            <v>YC10</v>
          </cell>
          <cell r="S9337">
            <v>4.99</v>
          </cell>
        </row>
        <row r="9338">
          <cell r="M9338" t="str">
            <v>TFT0000070</v>
          </cell>
          <cell r="N9338">
            <v>1944688</v>
          </cell>
          <cell r="O9338" t="str">
            <v>发泡原料白料</v>
          </cell>
          <cell r="P9338" t="str">
            <v>CW5506/101 C-A</v>
          </cell>
          <cell r="Q9338">
            <v>3400</v>
          </cell>
          <cell r="R9338" t="str">
            <v>YC03</v>
          </cell>
          <cell r="S9338">
            <v>36.799999999999997</v>
          </cell>
        </row>
        <row r="9339">
          <cell r="M9339" t="str">
            <v>SCS0005430</v>
          </cell>
          <cell r="N9339">
            <v>1932313</v>
          </cell>
          <cell r="O9339" t="str">
            <v>副驾手动左侧滑轨总成</v>
          </cell>
          <cell r="P9339" t="str">
            <v>P203</v>
          </cell>
          <cell r="Q9339">
            <v>480</v>
          </cell>
          <cell r="R9339" t="str">
            <v>YC01</v>
          </cell>
          <cell r="S9339">
            <v>29.89</v>
          </cell>
        </row>
        <row r="9340">
          <cell r="M9340" t="str">
            <v>scs0011886</v>
          </cell>
          <cell r="N9340" t="str">
            <v>L4527</v>
          </cell>
          <cell r="O9340" t="str">
            <v>腰部支撑钢丝B</v>
          </cell>
          <cell r="P9340" t="str">
            <v>C32B 7*382</v>
          </cell>
          <cell r="Q9340">
            <v>330</v>
          </cell>
          <cell r="R9340" t="str">
            <v>YC10</v>
          </cell>
          <cell r="S9340">
            <v>0.85</v>
          </cell>
        </row>
        <row r="9341">
          <cell r="M9341" t="str">
            <v>SCS0001311</v>
          </cell>
          <cell r="N9341">
            <v>1913037</v>
          </cell>
          <cell r="O9341" t="str">
            <v>主驾左侧调角器总成</v>
          </cell>
          <cell r="P9341" t="str">
            <v>H32B(不带气囊)</v>
          </cell>
          <cell r="Q9341">
            <v>160</v>
          </cell>
          <cell r="R9341" t="str">
            <v>YC10</v>
          </cell>
          <cell r="S9341">
            <v>41.7</v>
          </cell>
        </row>
        <row r="9342">
          <cell r="M9342" t="str">
            <v>TAT0000094</v>
          </cell>
          <cell r="N9342">
            <v>19130371</v>
          </cell>
          <cell r="O9342" t="str">
            <v>前翻滚座椅挂钩总成</v>
          </cell>
          <cell r="P9342" t="str">
            <v>AGHRC000101</v>
          </cell>
          <cell r="Q9342">
            <v>481</v>
          </cell>
          <cell r="R9342" t="str">
            <v>YC01</v>
          </cell>
          <cell r="S9342">
            <v>3.008</v>
          </cell>
        </row>
        <row r="9343">
          <cell r="M9343" t="str">
            <v>SCS0005431</v>
          </cell>
          <cell r="N9343">
            <v>1932313</v>
          </cell>
          <cell r="O9343" t="str">
            <v>U型把手</v>
          </cell>
          <cell r="P9343" t="str">
            <v>P203</v>
          </cell>
          <cell r="Q9343">
            <v>1920</v>
          </cell>
          <cell r="R9343" t="str">
            <v>YC01</v>
          </cell>
          <cell r="S9343">
            <v>3</v>
          </cell>
        </row>
        <row r="9344">
          <cell r="M9344" t="str">
            <v>SCS0011887</v>
          </cell>
          <cell r="N9344" t="str">
            <v>L4527</v>
          </cell>
          <cell r="O9344" t="str">
            <v>面套支撑钢丝</v>
          </cell>
          <cell r="P9344" t="str">
            <v>P203 Φ6mm</v>
          </cell>
          <cell r="Q9344">
            <v>1077</v>
          </cell>
          <cell r="R9344" t="str">
            <v>YC10</v>
          </cell>
          <cell r="S9344">
            <v>0.76</v>
          </cell>
        </row>
        <row r="9345">
          <cell r="M9345" t="str">
            <v>SCS0001312</v>
          </cell>
          <cell r="N9345">
            <v>1913037</v>
          </cell>
          <cell r="O9345" t="str">
            <v>主驾右侧调角器总成</v>
          </cell>
          <cell r="P9345" t="str">
            <v>H32B</v>
          </cell>
          <cell r="Q9345">
            <v>160</v>
          </cell>
          <cell r="R9345" t="str">
            <v>YC10</v>
          </cell>
          <cell r="S9345">
            <v>41.7</v>
          </cell>
        </row>
        <row r="9346">
          <cell r="M9346" t="str">
            <v>TAT0000143</v>
          </cell>
          <cell r="N9346">
            <v>19130371</v>
          </cell>
          <cell r="O9346" t="str">
            <v>侧翻座椅挂钩</v>
          </cell>
          <cell r="P9346" t="str">
            <v>AGHRC000150</v>
          </cell>
          <cell r="Q9346">
            <v>334</v>
          </cell>
          <cell r="R9346" t="str">
            <v>YC01</v>
          </cell>
          <cell r="S9346">
            <v>6.64</v>
          </cell>
        </row>
        <row r="9347">
          <cell r="M9347" t="str">
            <v>SCS0006002</v>
          </cell>
          <cell r="N9347">
            <v>1932313</v>
          </cell>
          <cell r="O9347" t="str">
            <v>手动右侧滑轨总成</v>
          </cell>
          <cell r="P9347" t="str">
            <v>P203</v>
          </cell>
          <cell r="Q9347">
            <v>1000</v>
          </cell>
          <cell r="R9347" t="str">
            <v>YC01</v>
          </cell>
          <cell r="S9347">
            <v>29.89</v>
          </cell>
        </row>
        <row r="9348">
          <cell r="M9348" t="str">
            <v>SCS0004560</v>
          </cell>
          <cell r="N9348" t="str">
            <v>L4527</v>
          </cell>
          <cell r="O9348" t="str">
            <v>座垫合棉支撑钢丝</v>
          </cell>
          <cell r="P9348" t="str">
            <v>C32B</v>
          </cell>
          <cell r="Q9348">
            <v>300</v>
          </cell>
          <cell r="R9348" t="str">
            <v>YC10</v>
          </cell>
          <cell r="S9348">
            <v>0.5</v>
          </cell>
        </row>
        <row r="9349">
          <cell r="M9349" t="str">
            <v>SCS0001314</v>
          </cell>
          <cell r="N9349">
            <v>1913037</v>
          </cell>
          <cell r="O9349" t="str">
            <v>副驾右侧调角器总成</v>
          </cell>
          <cell r="P9349" t="str">
            <v>H32B(不带气囊)</v>
          </cell>
          <cell r="Q9349">
            <v>170</v>
          </cell>
          <cell r="R9349" t="str">
            <v>YC10</v>
          </cell>
          <cell r="S9349">
            <v>41.7</v>
          </cell>
        </row>
        <row r="9350">
          <cell r="M9350" t="str">
            <v>TAT0000196</v>
          </cell>
          <cell r="N9350">
            <v>19130371</v>
          </cell>
          <cell r="O9350" t="str">
            <v>座椅地板锁锁栓</v>
          </cell>
          <cell r="P9350" t="str">
            <v>AGHRC000203</v>
          </cell>
          <cell r="Q9350">
            <v>1</v>
          </cell>
          <cell r="R9350" t="str">
            <v>YC01</v>
          </cell>
          <cell r="S9350">
            <v>2.98</v>
          </cell>
        </row>
        <row r="9351">
          <cell r="M9351" t="str">
            <v>SCS0005507</v>
          </cell>
          <cell r="N9351" t="str">
            <v>L2057</v>
          </cell>
          <cell r="O9351" t="str">
            <v>手动调角器连动杆</v>
          </cell>
          <cell r="P9351" t="str">
            <v>P203</v>
          </cell>
          <cell r="Q9351">
            <v>86</v>
          </cell>
          <cell r="R9351" t="str">
            <v>YC10</v>
          </cell>
          <cell r="S9351">
            <v>6</v>
          </cell>
        </row>
        <row r="9352">
          <cell r="M9352" t="str">
            <v>SCS0004565</v>
          </cell>
          <cell r="N9352" t="str">
            <v>L4527</v>
          </cell>
          <cell r="O9352" t="str">
            <v>S簧限位钢丝</v>
          </cell>
          <cell r="Q9352">
            <v>6111</v>
          </cell>
          <cell r="R9352" t="str">
            <v>YC01</v>
          </cell>
          <cell r="S9352">
            <v>0.09</v>
          </cell>
        </row>
        <row r="9353">
          <cell r="M9353" t="str">
            <v>SCS0001315</v>
          </cell>
          <cell r="N9353">
            <v>1913037</v>
          </cell>
          <cell r="O9353" t="str">
            <v>副驾左侧调角器总成</v>
          </cell>
          <cell r="P9353" t="str">
            <v>H32B</v>
          </cell>
          <cell r="Q9353">
            <v>170</v>
          </cell>
          <cell r="R9353" t="str">
            <v>YC10</v>
          </cell>
          <cell r="S9353">
            <v>41.7</v>
          </cell>
        </row>
        <row r="9354">
          <cell r="M9354" t="str">
            <v>TAT0000253</v>
          </cell>
          <cell r="N9354">
            <v>19130371</v>
          </cell>
          <cell r="O9354" t="str">
            <v>侧翻座座椅挂钩</v>
          </cell>
          <cell r="P9354" t="str">
            <v>AGHRC000260</v>
          </cell>
          <cell r="Q9354">
            <v>42</v>
          </cell>
          <cell r="R9354" t="str">
            <v>YC01</v>
          </cell>
          <cell r="S9354">
            <v>6.64</v>
          </cell>
        </row>
        <row r="9355">
          <cell r="M9355" t="str">
            <v>SCS0005393</v>
          </cell>
          <cell r="N9355" t="str">
            <v>L2057</v>
          </cell>
          <cell r="O9355" t="str">
            <v>电动调角器连动杆</v>
          </cell>
          <cell r="P9355" t="str">
            <v>P203</v>
          </cell>
          <cell r="Q9355">
            <v>2400</v>
          </cell>
          <cell r="R9355" t="str">
            <v>YC01</v>
          </cell>
          <cell r="S9355">
            <v>5</v>
          </cell>
        </row>
        <row r="9356">
          <cell r="M9356" t="str">
            <v>SCS0004566</v>
          </cell>
          <cell r="N9356" t="str">
            <v>L4527</v>
          </cell>
          <cell r="O9356" t="str">
            <v>扭力簧</v>
          </cell>
          <cell r="P9356" t="str">
            <v>C32B</v>
          </cell>
          <cell r="Q9356">
            <v>150</v>
          </cell>
          <cell r="R9356" t="str">
            <v>YC01</v>
          </cell>
          <cell r="S9356">
            <v>1.65</v>
          </cell>
        </row>
        <row r="9357">
          <cell r="M9357" t="str">
            <v>SCS0001652</v>
          </cell>
          <cell r="N9357">
            <v>1913037</v>
          </cell>
          <cell r="O9357" t="str">
            <v>副驾座框本体总成</v>
          </cell>
          <cell r="Q9357">
            <v>4</v>
          </cell>
          <cell r="R9357" t="str">
            <v>YC01</v>
          </cell>
          <cell r="S9357">
            <v>53.33</v>
          </cell>
        </row>
        <row r="9358">
          <cell r="M9358" t="str">
            <v>TAT0000542</v>
          </cell>
          <cell r="N9358">
            <v>19130371</v>
          </cell>
          <cell r="O9358" t="str">
            <v>固定支架焊接总成</v>
          </cell>
          <cell r="P9358" t="str">
            <v>AGHRC000549</v>
          </cell>
          <cell r="Q9358">
            <v>1595</v>
          </cell>
          <cell r="R9358" t="str">
            <v>YC01</v>
          </cell>
          <cell r="S9358">
            <v>9.0299999999999994</v>
          </cell>
        </row>
        <row r="9359">
          <cell r="M9359" t="str">
            <v>SCS0005507</v>
          </cell>
          <cell r="N9359" t="str">
            <v>L2057</v>
          </cell>
          <cell r="O9359" t="str">
            <v>手动调角器连动杆</v>
          </cell>
          <cell r="P9359" t="str">
            <v>P203</v>
          </cell>
          <cell r="Q9359">
            <v>2314</v>
          </cell>
          <cell r="R9359" t="str">
            <v>YC10</v>
          </cell>
          <cell r="S9359">
            <v>6</v>
          </cell>
        </row>
        <row r="9360">
          <cell r="M9360" t="str">
            <v>SCS0004659</v>
          </cell>
          <cell r="N9360" t="str">
            <v>L4527</v>
          </cell>
          <cell r="O9360" t="str">
            <v>表皮固定钢丝AB总成</v>
          </cell>
          <cell r="P9360" t="str">
            <v>C32B</v>
          </cell>
          <cell r="Q9360">
            <v>300</v>
          </cell>
          <cell r="R9360" t="str">
            <v>YC10</v>
          </cell>
          <cell r="S9360">
            <v>1.41</v>
          </cell>
        </row>
        <row r="9361">
          <cell r="M9361" t="str">
            <v>SCS0003190</v>
          </cell>
          <cell r="N9361">
            <v>1913037</v>
          </cell>
          <cell r="O9361" t="str">
            <v>弹簧盖大</v>
          </cell>
          <cell r="P9361" t="str">
            <v>C40D</v>
          </cell>
          <cell r="Q9361">
            <v>7620</v>
          </cell>
          <cell r="R9361" t="str">
            <v>YC10</v>
          </cell>
          <cell r="S9361">
            <v>0.36</v>
          </cell>
        </row>
        <row r="9362">
          <cell r="M9362" t="str">
            <v>TAT0000096</v>
          </cell>
          <cell r="N9362">
            <v>19130371</v>
          </cell>
          <cell r="O9362" t="str">
            <v>驾驶员座椅骨架总成</v>
          </cell>
          <cell r="P9362" t="str">
            <v>AGHRC000103</v>
          </cell>
          <cell r="Q9362">
            <v>113</v>
          </cell>
          <cell r="R9362" t="str">
            <v>YC01</v>
          </cell>
          <cell r="S9362">
            <v>164.166</v>
          </cell>
        </row>
        <row r="9363">
          <cell r="M9363" t="str">
            <v>SCS0005505</v>
          </cell>
          <cell r="N9363" t="str">
            <v>L2057</v>
          </cell>
          <cell r="O9363" t="str">
            <v>主驾塑料耦合器（黑色）</v>
          </cell>
          <cell r="P9363" t="str">
            <v>P203</v>
          </cell>
          <cell r="Q9363">
            <v>2000</v>
          </cell>
          <cell r="R9363" t="str">
            <v>YC01</v>
          </cell>
          <cell r="S9363">
            <v>1</v>
          </cell>
        </row>
        <row r="9364">
          <cell r="M9364" t="str">
            <v>SCS0004849</v>
          </cell>
          <cell r="N9364" t="str">
            <v>L4527</v>
          </cell>
          <cell r="O9364" t="str">
            <v>后管架</v>
          </cell>
          <cell r="P9364" t="str">
            <v>320501920170-Z03</v>
          </cell>
          <cell r="Q9364">
            <v>10</v>
          </cell>
          <cell r="R9364" t="str">
            <v>YC10</v>
          </cell>
          <cell r="S9364">
            <v>2.83</v>
          </cell>
        </row>
        <row r="9365">
          <cell r="M9365" t="str">
            <v>SCS0003191</v>
          </cell>
          <cell r="N9365">
            <v>1913037</v>
          </cell>
          <cell r="O9365" t="str">
            <v>弹簧盖小</v>
          </cell>
          <cell r="P9365" t="str">
            <v>C40D</v>
          </cell>
          <cell r="Q9365">
            <v>7620</v>
          </cell>
          <cell r="R9365" t="str">
            <v>YC10</v>
          </cell>
          <cell r="S9365">
            <v>0.45</v>
          </cell>
        </row>
        <row r="9366">
          <cell r="M9366" t="str">
            <v>TAT0000097</v>
          </cell>
          <cell r="N9366">
            <v>19130371</v>
          </cell>
          <cell r="O9366" t="str">
            <v>驾驶员座椅发泡总成</v>
          </cell>
          <cell r="P9366" t="str">
            <v>AGHRC000104</v>
          </cell>
          <cell r="Q9366">
            <v>113</v>
          </cell>
          <cell r="R9366" t="str">
            <v>YC01</v>
          </cell>
          <cell r="S9366">
            <v>111.56910000000001</v>
          </cell>
        </row>
        <row r="9367">
          <cell r="M9367" t="str">
            <v>SCS0005511</v>
          </cell>
          <cell r="N9367" t="str">
            <v>L2057</v>
          </cell>
          <cell r="O9367" t="str">
            <v>副驾塑料耦合器（自然色）</v>
          </cell>
          <cell r="P9367" t="str">
            <v>P203</v>
          </cell>
          <cell r="Q9367">
            <v>2000</v>
          </cell>
          <cell r="R9367" t="str">
            <v>YC01</v>
          </cell>
          <cell r="S9367">
            <v>1</v>
          </cell>
        </row>
        <row r="9368">
          <cell r="M9368" t="str">
            <v>SCS0005788</v>
          </cell>
          <cell r="N9368" t="str">
            <v>L4527</v>
          </cell>
          <cell r="O9368" t="str">
            <v>左侧边板凸焊总成</v>
          </cell>
          <cell r="P9368" t="str">
            <v>P203</v>
          </cell>
          <cell r="Q9368">
            <v>1030</v>
          </cell>
          <cell r="R9368" t="str">
            <v>YC10</v>
          </cell>
          <cell r="S9368">
            <v>6.91</v>
          </cell>
        </row>
        <row r="9369">
          <cell r="M9369" t="str">
            <v>SCS0003192</v>
          </cell>
          <cell r="N9369">
            <v>1913037</v>
          </cell>
          <cell r="O9369" t="str">
            <v>限位块</v>
          </cell>
          <cell r="P9369" t="str">
            <v>C40D</v>
          </cell>
          <cell r="Q9369">
            <v>410</v>
          </cell>
          <cell r="R9369" t="str">
            <v>YC01</v>
          </cell>
          <cell r="S9369">
            <v>0.21</v>
          </cell>
        </row>
        <row r="9370">
          <cell r="M9370" t="str">
            <v>TAT0000098</v>
          </cell>
          <cell r="N9370">
            <v>19130371</v>
          </cell>
          <cell r="O9370" t="str">
            <v>驾驶员座椅面套总成</v>
          </cell>
          <cell r="P9370" t="str">
            <v>AGHRC000105</v>
          </cell>
          <cell r="Q9370">
            <v>113</v>
          </cell>
          <cell r="R9370" t="str">
            <v>YC01</v>
          </cell>
          <cell r="S9370">
            <v>43.033790000000003</v>
          </cell>
        </row>
        <row r="9371">
          <cell r="M9371" t="str">
            <v>SCS0006008</v>
          </cell>
          <cell r="N9371" t="str">
            <v>L2057</v>
          </cell>
          <cell r="O9371" t="str">
            <v>电动升降棘轮机构总成</v>
          </cell>
          <cell r="P9371" t="str">
            <v>P203</v>
          </cell>
          <cell r="Q9371">
            <v>1024</v>
          </cell>
          <cell r="R9371" t="str">
            <v>YC10</v>
          </cell>
          <cell r="S9371">
            <v>84</v>
          </cell>
        </row>
        <row r="9372">
          <cell r="M9372" t="str">
            <v>SCS0005789</v>
          </cell>
          <cell r="N9372" t="str">
            <v>L4527</v>
          </cell>
          <cell r="O9372" t="str">
            <v>右侧边板凸焊总成</v>
          </cell>
          <cell r="P9372" t="str">
            <v>P203</v>
          </cell>
          <cell r="Q9372">
            <v>1030</v>
          </cell>
          <cell r="R9372" t="str">
            <v>YC10</v>
          </cell>
          <cell r="S9372">
            <v>6.91</v>
          </cell>
        </row>
        <row r="9373">
          <cell r="M9373" t="str">
            <v>SCS0003193</v>
          </cell>
          <cell r="N9373">
            <v>1913037</v>
          </cell>
          <cell r="O9373" t="str">
            <v>扶手限位块</v>
          </cell>
          <cell r="P9373" t="str">
            <v>C40D</v>
          </cell>
          <cell r="Q9373">
            <v>483</v>
          </cell>
          <cell r="R9373" t="str">
            <v>YC10</v>
          </cell>
          <cell r="S9373">
            <v>0.23</v>
          </cell>
        </row>
        <row r="9374">
          <cell r="M9374" t="str">
            <v>TAT0000100</v>
          </cell>
          <cell r="N9374">
            <v>19130371</v>
          </cell>
          <cell r="O9374" t="str">
            <v>驾驶员座椅骨架总成</v>
          </cell>
          <cell r="P9374" t="str">
            <v>AGHRC000107</v>
          </cell>
          <cell r="Q9374">
            <v>62</v>
          </cell>
          <cell r="R9374" t="str">
            <v>YC01</v>
          </cell>
          <cell r="S9374">
            <v>166.0514</v>
          </cell>
        </row>
        <row r="9375">
          <cell r="M9375" t="str">
            <v>BEC0000053</v>
          </cell>
          <cell r="N9375" t="str">
            <v>L2057</v>
          </cell>
          <cell r="O9375" t="str">
            <v>调角器电机总成</v>
          </cell>
          <cell r="P9375" t="str">
            <v>P203</v>
          </cell>
          <cell r="Q9375">
            <v>1152</v>
          </cell>
          <cell r="R9375" t="str">
            <v>YC01</v>
          </cell>
          <cell r="S9375">
            <v>58</v>
          </cell>
        </row>
        <row r="9376">
          <cell r="M9376" t="str">
            <v>SCS0005790</v>
          </cell>
          <cell r="N9376" t="str">
            <v>L4527</v>
          </cell>
          <cell r="O9376" t="str">
            <v>扭力杆（P203、C40DB)</v>
          </cell>
          <cell r="P9376" t="str">
            <v>C40DB分别是6.0.6.3</v>
          </cell>
          <cell r="Q9376">
            <v>1404</v>
          </cell>
          <cell r="R9376" t="str">
            <v>YC10</v>
          </cell>
          <cell r="S9376">
            <v>1.42</v>
          </cell>
        </row>
        <row r="9377">
          <cell r="M9377" t="str">
            <v>SCS0003391</v>
          </cell>
          <cell r="N9377">
            <v>1913037</v>
          </cell>
          <cell r="O9377" t="str">
            <v>扶手泡棉加强板</v>
          </cell>
          <cell r="P9377" t="str">
            <v>C40DB</v>
          </cell>
          <cell r="Q9377">
            <v>18</v>
          </cell>
          <cell r="R9377" t="str">
            <v>YC01</v>
          </cell>
          <cell r="S9377">
            <v>0.34</v>
          </cell>
        </row>
        <row r="9378">
          <cell r="M9378" t="str">
            <v>TAT0000101</v>
          </cell>
          <cell r="N9378">
            <v>19130371</v>
          </cell>
          <cell r="O9378" t="str">
            <v>驾驶员座椅发泡总成</v>
          </cell>
          <cell r="P9378" t="str">
            <v>AGHRC000108</v>
          </cell>
          <cell r="Q9378">
            <v>62</v>
          </cell>
          <cell r="R9378" t="str">
            <v>YC01</v>
          </cell>
          <cell r="S9378">
            <v>112.8505</v>
          </cell>
        </row>
        <row r="9379">
          <cell r="M9379" t="str">
            <v>SCS0004543</v>
          </cell>
          <cell r="N9379" t="str">
            <v>L2057</v>
          </cell>
          <cell r="O9379" t="str">
            <v>升降棘轮总成</v>
          </cell>
          <cell r="P9379" t="str">
            <v>C32B</v>
          </cell>
          <cell r="Q9379">
            <v>3120</v>
          </cell>
          <cell r="R9379" t="str">
            <v>YC01</v>
          </cell>
          <cell r="S9379">
            <v>49</v>
          </cell>
        </row>
        <row r="9380">
          <cell r="M9380" t="str">
            <v>SCS0005792</v>
          </cell>
          <cell r="N9380" t="str">
            <v>L4527</v>
          </cell>
          <cell r="O9380" t="str">
            <v>前联动管垫片</v>
          </cell>
          <cell r="P9380" t="str">
            <v>P203</v>
          </cell>
          <cell r="Q9380">
            <v>2014</v>
          </cell>
          <cell r="R9380" t="str">
            <v>YC10</v>
          </cell>
          <cell r="S9380">
            <v>0.28000000000000003</v>
          </cell>
        </row>
        <row r="9381">
          <cell r="M9381" t="str">
            <v>SCS0005388</v>
          </cell>
          <cell r="N9381">
            <v>1913037</v>
          </cell>
          <cell r="O9381" t="str">
            <v>主驾左侧调角器焊接总成</v>
          </cell>
          <cell r="P9381" t="str">
            <v>P203电动</v>
          </cell>
          <cell r="Q9381">
            <v>416</v>
          </cell>
          <cell r="R9381" t="str">
            <v>YC10</v>
          </cell>
          <cell r="S9381">
            <v>74.09</v>
          </cell>
        </row>
        <row r="9382">
          <cell r="M9382" t="str">
            <v>TAT0000102</v>
          </cell>
          <cell r="N9382">
            <v>19130371</v>
          </cell>
          <cell r="O9382" t="str">
            <v>驾驶员座椅面套总成</v>
          </cell>
          <cell r="P9382" t="str">
            <v>AGHRC000109</v>
          </cell>
          <cell r="Q9382">
            <v>62</v>
          </cell>
          <cell r="R9382" t="str">
            <v>YC01</v>
          </cell>
          <cell r="S9382">
            <v>43.528039999999997</v>
          </cell>
        </row>
        <row r="9383">
          <cell r="M9383" t="str">
            <v>TWT0000003</v>
          </cell>
          <cell r="N9383" t="str">
            <v>L4549</v>
          </cell>
          <cell r="O9383" t="str">
            <v>焊接混合气体</v>
          </cell>
          <cell r="Q9383">
            <v>204</v>
          </cell>
          <cell r="R9383" t="str">
            <v>YC10</v>
          </cell>
          <cell r="S9383">
            <v>38.79</v>
          </cell>
        </row>
        <row r="9384">
          <cell r="M9384" t="str">
            <v>SCS0005992</v>
          </cell>
          <cell r="N9384" t="str">
            <v>L4527</v>
          </cell>
          <cell r="O9384" t="str">
            <v>主驾罩壳固定钢丝焊接总成</v>
          </cell>
          <cell r="P9384" t="str">
            <v>P203</v>
          </cell>
          <cell r="Q9384">
            <v>1007</v>
          </cell>
          <cell r="R9384" t="str">
            <v>YC10</v>
          </cell>
          <cell r="S9384">
            <v>2.85</v>
          </cell>
        </row>
        <row r="9385">
          <cell r="M9385" t="str">
            <v>SCS0005389</v>
          </cell>
          <cell r="N9385">
            <v>1913037</v>
          </cell>
          <cell r="O9385" t="str">
            <v>主驾右侧调角器焊接总成</v>
          </cell>
          <cell r="P9385" t="str">
            <v>P203电动</v>
          </cell>
          <cell r="Q9385">
            <v>486</v>
          </cell>
          <cell r="R9385" t="str">
            <v>YC10</v>
          </cell>
          <cell r="S9385">
            <v>73.540000000000006</v>
          </cell>
        </row>
        <row r="9386">
          <cell r="M9386" t="str">
            <v>TAT0000104</v>
          </cell>
          <cell r="N9386">
            <v>19130371</v>
          </cell>
          <cell r="O9386" t="str">
            <v>驾驶员座椅骨架总成</v>
          </cell>
          <cell r="P9386" t="str">
            <v>AGHRC000111</v>
          </cell>
          <cell r="Q9386">
            <v>333</v>
          </cell>
          <cell r="R9386" t="str">
            <v>YC01</v>
          </cell>
          <cell r="S9386">
            <v>167.72280000000001</v>
          </cell>
        </row>
        <row r="9387">
          <cell r="M9387" t="str">
            <v>SCS0011757</v>
          </cell>
          <cell r="N9387">
            <v>1912608</v>
          </cell>
          <cell r="O9387" t="str">
            <v>F01舒适性海绵A</v>
          </cell>
          <cell r="P9387" t="str">
            <v>C40DB-F01</v>
          </cell>
          <cell r="Q9387">
            <v>580</v>
          </cell>
          <cell r="R9387" t="str">
            <v>YC01</v>
          </cell>
          <cell r="S9387">
            <v>5.91</v>
          </cell>
        </row>
        <row r="9388">
          <cell r="M9388" t="str">
            <v>SCS0005994</v>
          </cell>
          <cell r="N9388" t="str">
            <v>L4527</v>
          </cell>
          <cell r="O9388" t="str">
            <v>座U型支撑管</v>
          </cell>
          <cell r="P9388" t="str">
            <v>P203</v>
          </cell>
          <cell r="Q9388">
            <v>2037</v>
          </cell>
          <cell r="R9388" t="str">
            <v>YC10</v>
          </cell>
          <cell r="S9388">
            <v>3.69</v>
          </cell>
        </row>
        <row r="9389">
          <cell r="M9389" t="str">
            <v>SCS0005396</v>
          </cell>
          <cell r="N9389">
            <v>1913037</v>
          </cell>
          <cell r="O9389" t="str">
            <v>主驾左侧调角器焊接总成</v>
          </cell>
          <cell r="P9389" t="str">
            <v>P203电动带气囊</v>
          </cell>
          <cell r="Q9389">
            <v>70</v>
          </cell>
          <cell r="R9389" t="str">
            <v>YC10</v>
          </cell>
          <cell r="S9389">
            <v>75.06</v>
          </cell>
        </row>
        <row r="9390">
          <cell r="M9390" t="str">
            <v>TAT0000105</v>
          </cell>
          <cell r="N9390">
            <v>19130371</v>
          </cell>
          <cell r="O9390" t="str">
            <v>驾驶员座椅发泡总成</v>
          </cell>
          <cell r="P9390" t="str">
            <v>AGHRC000112</v>
          </cell>
          <cell r="Q9390">
            <v>333</v>
          </cell>
          <cell r="R9390" t="str">
            <v>YC01</v>
          </cell>
          <cell r="S9390">
            <v>113.9864</v>
          </cell>
        </row>
        <row r="9391">
          <cell r="M9391" t="str">
            <v>SCS0011758</v>
          </cell>
          <cell r="N9391">
            <v>1912608</v>
          </cell>
          <cell r="O9391" t="str">
            <v>F01舒适性海绵B</v>
          </cell>
          <cell r="P9391" t="str">
            <v>C40DB-F01</v>
          </cell>
          <cell r="Q9391">
            <v>580</v>
          </cell>
          <cell r="R9391" t="str">
            <v>YC01</v>
          </cell>
          <cell r="S9391">
            <v>3.38</v>
          </cell>
        </row>
        <row r="9392">
          <cell r="M9392" t="str">
            <v>SCS0005995</v>
          </cell>
          <cell r="N9392" t="str">
            <v>L4527</v>
          </cell>
          <cell r="O9392" t="str">
            <v>座垫面套固定钢丝</v>
          </cell>
          <cell r="P9392" t="str">
            <v>P203</v>
          </cell>
          <cell r="Q9392">
            <v>960</v>
          </cell>
          <cell r="R9392" t="str">
            <v>YC10</v>
          </cell>
          <cell r="S9392">
            <v>0.51</v>
          </cell>
        </row>
        <row r="9393">
          <cell r="M9393" t="str">
            <v>SCS0005503</v>
          </cell>
          <cell r="N9393">
            <v>1913037</v>
          </cell>
          <cell r="O9393" t="str">
            <v>主驾左侧调角器焊接总成</v>
          </cell>
          <cell r="P9393" t="str">
            <v>P203手动无气囊</v>
          </cell>
          <cell r="Q9393">
            <v>490</v>
          </cell>
          <cell r="R9393" t="str">
            <v>YC10</v>
          </cell>
          <cell r="S9393">
            <v>50.31</v>
          </cell>
        </row>
        <row r="9394">
          <cell r="M9394" t="str">
            <v>TAT0000106</v>
          </cell>
          <cell r="N9394">
            <v>19130371</v>
          </cell>
          <cell r="O9394" t="str">
            <v>驾驶员座椅面套总成</v>
          </cell>
          <cell r="P9394" t="str">
            <v>AGHRC000113</v>
          </cell>
          <cell r="Q9394">
            <v>333</v>
          </cell>
          <cell r="R9394" t="str">
            <v>YC01</v>
          </cell>
          <cell r="S9394">
            <v>43.966169999999998</v>
          </cell>
        </row>
        <row r="9395">
          <cell r="M9395" t="str">
            <v>SCS0011759</v>
          </cell>
          <cell r="N9395">
            <v>1912608</v>
          </cell>
          <cell r="O9395" t="str">
            <v>F01舒适性海绵C</v>
          </cell>
          <cell r="P9395" t="str">
            <v>C40DB-F01</v>
          </cell>
          <cell r="Q9395">
            <v>580</v>
          </cell>
          <cell r="R9395" t="str">
            <v>YC01</v>
          </cell>
          <cell r="S9395">
            <v>5.91</v>
          </cell>
        </row>
        <row r="9396">
          <cell r="M9396" t="str">
            <v>SCS0005996</v>
          </cell>
          <cell r="N9396" t="str">
            <v>L4527</v>
          </cell>
          <cell r="O9396" t="str">
            <v>座垫支撑钢丝A</v>
          </cell>
          <cell r="P9396" t="str">
            <v>P203</v>
          </cell>
          <cell r="Q9396">
            <v>960</v>
          </cell>
          <cell r="R9396" t="str">
            <v>YC10</v>
          </cell>
          <cell r="S9396">
            <v>0.54</v>
          </cell>
        </row>
        <row r="9397">
          <cell r="M9397" t="str">
            <v>SCS0005504</v>
          </cell>
          <cell r="N9397">
            <v>1913037</v>
          </cell>
          <cell r="O9397" t="str">
            <v>主驾右侧调角器焊接总成</v>
          </cell>
          <cell r="P9397" t="str">
            <v>P203手动</v>
          </cell>
          <cell r="Q9397">
            <v>490</v>
          </cell>
          <cell r="R9397" t="str">
            <v>YC10</v>
          </cell>
          <cell r="S9397">
            <v>45.79</v>
          </cell>
        </row>
        <row r="9398">
          <cell r="M9398" t="str">
            <v>TAT0000108</v>
          </cell>
          <cell r="N9398">
            <v>19130371</v>
          </cell>
          <cell r="O9398" t="str">
            <v>副驾驶员座椅骨架总成</v>
          </cell>
          <cell r="P9398" t="str">
            <v>AGHRC000115</v>
          </cell>
          <cell r="Q9398">
            <v>333</v>
          </cell>
          <cell r="R9398" t="str">
            <v>YC01</v>
          </cell>
          <cell r="S9398">
            <v>161.67920000000001</v>
          </cell>
        </row>
        <row r="9399">
          <cell r="M9399" t="str">
            <v>TWT0000003</v>
          </cell>
          <cell r="N9399" t="str">
            <v>L4549</v>
          </cell>
          <cell r="O9399" t="str">
            <v>焊接混合气体</v>
          </cell>
          <cell r="Q9399">
            <v>140</v>
          </cell>
          <cell r="R9399" t="str">
            <v>YC10</v>
          </cell>
          <cell r="S9399">
            <v>38.79</v>
          </cell>
        </row>
        <row r="9400">
          <cell r="M9400" t="str">
            <v>SCS0005997</v>
          </cell>
          <cell r="N9400" t="str">
            <v>L4527</v>
          </cell>
          <cell r="O9400" t="str">
            <v>座垫支撑钢丝B</v>
          </cell>
          <cell r="P9400" t="str">
            <v>P203</v>
          </cell>
          <cell r="Q9400">
            <v>960</v>
          </cell>
          <cell r="R9400" t="str">
            <v>YC10</v>
          </cell>
          <cell r="S9400">
            <v>0.26</v>
          </cell>
        </row>
        <row r="9401">
          <cell r="M9401" t="str">
            <v>SCS0005509</v>
          </cell>
          <cell r="N9401">
            <v>1913037</v>
          </cell>
          <cell r="O9401" t="str">
            <v>副驾左侧调角器焊接总成</v>
          </cell>
          <cell r="P9401" t="str">
            <v>P203手动</v>
          </cell>
          <cell r="Q9401">
            <v>976</v>
          </cell>
          <cell r="R9401" t="str">
            <v>YC10</v>
          </cell>
          <cell r="S9401">
            <v>45.79</v>
          </cell>
        </row>
        <row r="9402">
          <cell r="M9402" t="str">
            <v>TAT0000109</v>
          </cell>
          <cell r="N9402">
            <v>19130371</v>
          </cell>
          <cell r="O9402" t="str">
            <v>副驾驶员座椅发泡总成</v>
          </cell>
          <cell r="P9402" t="str">
            <v>AGHRC000116</v>
          </cell>
          <cell r="Q9402">
            <v>333</v>
          </cell>
          <cell r="R9402" t="str">
            <v>YC01</v>
          </cell>
          <cell r="S9402">
            <v>109.87909999999999</v>
          </cell>
        </row>
        <row r="9403">
          <cell r="M9403" t="str">
            <v>SCS0004531</v>
          </cell>
          <cell r="N9403">
            <v>1913517</v>
          </cell>
          <cell r="O9403" t="str">
            <v>座框网簧总成</v>
          </cell>
          <cell r="P9403" t="str">
            <v>C32B</v>
          </cell>
          <cell r="Q9403">
            <v>300</v>
          </cell>
          <cell r="R9403" t="str">
            <v>YC01</v>
          </cell>
          <cell r="S9403">
            <v>6.7</v>
          </cell>
        </row>
        <row r="9404">
          <cell r="M9404" t="str">
            <v>SCS0005998</v>
          </cell>
          <cell r="N9404" t="str">
            <v>L4527</v>
          </cell>
          <cell r="O9404" t="str">
            <v>L型连接板</v>
          </cell>
          <cell r="P9404" t="str">
            <v>P203</v>
          </cell>
          <cell r="Q9404">
            <v>4074</v>
          </cell>
          <cell r="R9404" t="str">
            <v>YC10</v>
          </cell>
          <cell r="S9404">
            <v>0.41</v>
          </cell>
        </row>
        <row r="9405">
          <cell r="M9405" t="str">
            <v>SCS0005510</v>
          </cell>
          <cell r="N9405">
            <v>1913037</v>
          </cell>
          <cell r="O9405" t="str">
            <v>副驾右侧调角器焊接总成</v>
          </cell>
          <cell r="P9405" t="str">
            <v>P203手动带气囊</v>
          </cell>
          <cell r="Q9405">
            <v>70</v>
          </cell>
          <cell r="R9405" t="str">
            <v>YC10</v>
          </cell>
          <cell r="S9405">
            <v>51.28</v>
          </cell>
        </row>
        <row r="9406">
          <cell r="M9406" t="str">
            <v>TAT0000110</v>
          </cell>
          <cell r="N9406">
            <v>19130371</v>
          </cell>
          <cell r="O9406" t="str">
            <v>副驾驶员座椅面套总成</v>
          </cell>
          <cell r="P9406" t="str">
            <v>AGHRC000117</v>
          </cell>
          <cell r="Q9406">
            <v>333</v>
          </cell>
          <cell r="R9406" t="str">
            <v>YC01</v>
          </cell>
          <cell r="S9406">
            <v>42.381929999999997</v>
          </cell>
        </row>
        <row r="9407">
          <cell r="M9407" t="str">
            <v>SCS0005428</v>
          </cell>
          <cell r="N9407">
            <v>1913517</v>
          </cell>
          <cell r="O9407" t="str">
            <v>座垫悬簧总成</v>
          </cell>
          <cell r="P9407" t="str">
            <v>P203</v>
          </cell>
          <cell r="Q9407">
            <v>2037</v>
          </cell>
          <cell r="R9407" t="str">
            <v>YC01</v>
          </cell>
          <cell r="S9407">
            <v>6.59</v>
          </cell>
        </row>
        <row r="9408">
          <cell r="M9408" t="str">
            <v>SCS0005999</v>
          </cell>
          <cell r="N9408" t="str">
            <v>L4527</v>
          </cell>
          <cell r="O9408" t="str">
            <v>前横管</v>
          </cell>
          <cell r="P9408" t="str">
            <v>P203</v>
          </cell>
          <cell r="Q9408">
            <v>2037</v>
          </cell>
          <cell r="R9408" t="str">
            <v>YC10</v>
          </cell>
          <cell r="S9408">
            <v>1.5</v>
          </cell>
        </row>
        <row r="9409">
          <cell r="M9409" t="str">
            <v>SCS0005514</v>
          </cell>
          <cell r="N9409">
            <v>1913037</v>
          </cell>
          <cell r="O9409" t="str">
            <v>副驾右侧调角器焊接总成</v>
          </cell>
          <cell r="P9409" t="str">
            <v>P203手动无气囊</v>
          </cell>
          <cell r="Q9409">
            <v>906</v>
          </cell>
          <cell r="R9409" t="str">
            <v>YC10</v>
          </cell>
          <cell r="S9409">
            <v>50.31</v>
          </cell>
        </row>
        <row r="9410">
          <cell r="M9410" t="str">
            <v>TAT0000112</v>
          </cell>
          <cell r="N9410">
            <v>19130371</v>
          </cell>
          <cell r="O9410" t="str">
            <v>副驾驶员座椅骨架总成</v>
          </cell>
          <cell r="P9410" t="str">
            <v>AGHRC000119</v>
          </cell>
          <cell r="Q9410">
            <v>62</v>
          </cell>
          <cell r="R9410" t="str">
            <v>YC01</v>
          </cell>
          <cell r="S9410">
            <v>160.0078</v>
          </cell>
        </row>
        <row r="9411">
          <cell r="M9411" t="str">
            <v>SCS0001437</v>
          </cell>
          <cell r="N9411">
            <v>1936004</v>
          </cell>
          <cell r="O9411" t="str">
            <v>拉带总成</v>
          </cell>
          <cell r="P9411" t="str">
            <v>C40D</v>
          </cell>
          <cell r="Q9411">
            <v>3245</v>
          </cell>
          <cell r="R9411" t="str">
            <v>YC10</v>
          </cell>
          <cell r="S9411">
            <v>5.8</v>
          </cell>
        </row>
        <row r="9412">
          <cell r="M9412" t="str">
            <v>SCS0006003</v>
          </cell>
          <cell r="N9412" t="str">
            <v>L4527</v>
          </cell>
          <cell r="O9412" t="str">
            <v>前联动管</v>
          </cell>
          <cell r="P9412" t="str">
            <v>P203</v>
          </cell>
          <cell r="Q9412">
            <v>1007</v>
          </cell>
          <cell r="R9412" t="str">
            <v>YC10</v>
          </cell>
          <cell r="S9412">
            <v>2.89</v>
          </cell>
        </row>
        <row r="9413">
          <cell r="M9413" t="str">
            <v>SCS0006188</v>
          </cell>
          <cell r="N9413">
            <v>1913037</v>
          </cell>
          <cell r="O9413" t="str">
            <v>副驾座骨架总成</v>
          </cell>
          <cell r="P9413" t="str">
            <v>C32B-F05（尊贵型）</v>
          </cell>
          <cell r="Q9413">
            <v>14</v>
          </cell>
          <cell r="R9413" t="str">
            <v>BC05</v>
          </cell>
          <cell r="S9413">
            <v>153.69</v>
          </cell>
        </row>
        <row r="9414">
          <cell r="M9414" t="str">
            <v>TAT0000113</v>
          </cell>
          <cell r="N9414">
            <v>19130371</v>
          </cell>
          <cell r="O9414" t="str">
            <v>副驾驶员座椅发泡总成</v>
          </cell>
          <cell r="P9414" t="str">
            <v>AGHRC000120</v>
          </cell>
          <cell r="Q9414">
            <v>62</v>
          </cell>
          <cell r="R9414" t="str">
            <v>YC01</v>
          </cell>
          <cell r="S9414">
            <v>108.7432</v>
          </cell>
        </row>
        <row r="9415">
          <cell r="M9415" t="str">
            <v>BFA0000124</v>
          </cell>
          <cell r="N9415">
            <v>1943003</v>
          </cell>
          <cell r="O9415" t="str">
            <v>码钉</v>
          </cell>
          <cell r="P9415" t="str">
            <v>规格1010J</v>
          </cell>
          <cell r="Q9415">
            <v>150260</v>
          </cell>
          <cell r="R9415" t="str">
            <v>YC01</v>
          </cell>
          <cell r="S9415">
            <v>2.98E-3</v>
          </cell>
        </row>
        <row r="9416">
          <cell r="M9416" t="str">
            <v>SCS0006004</v>
          </cell>
          <cell r="N9416" t="str">
            <v>L4527</v>
          </cell>
          <cell r="O9416" t="str">
            <v>后联动管</v>
          </cell>
          <cell r="P9416" t="str">
            <v>P203</v>
          </cell>
          <cell r="Q9416">
            <v>1007</v>
          </cell>
          <cell r="R9416" t="str">
            <v>YC10</v>
          </cell>
          <cell r="S9416">
            <v>4.1900000000000004</v>
          </cell>
        </row>
        <row r="9417">
          <cell r="M9417" t="str">
            <v>SCS0002988</v>
          </cell>
          <cell r="N9417" t="str">
            <v>L4443</v>
          </cell>
          <cell r="O9417" t="str">
            <v>主头枕插管</v>
          </cell>
          <cell r="Q9417">
            <v>28</v>
          </cell>
          <cell r="R9417" t="str">
            <v>YC01</v>
          </cell>
          <cell r="S9417">
            <v>0.68</v>
          </cell>
        </row>
        <row r="9418">
          <cell r="M9418" t="str">
            <v>TAT0000114</v>
          </cell>
          <cell r="N9418">
            <v>19130371</v>
          </cell>
          <cell r="O9418" t="str">
            <v>副驾驶员座椅面套总成</v>
          </cell>
          <cell r="P9418" t="str">
            <v>AGHRC000121</v>
          </cell>
          <cell r="Q9418">
            <v>62</v>
          </cell>
          <cell r="R9418" t="str">
            <v>YC01</v>
          </cell>
          <cell r="S9418">
            <v>41.94379</v>
          </cell>
        </row>
        <row r="9419">
          <cell r="M9419" t="str">
            <v>BFA0000836</v>
          </cell>
          <cell r="N9419">
            <v>1943003</v>
          </cell>
          <cell r="O9419" t="str">
            <v>开口型平圆头抽芯铆钉</v>
          </cell>
          <cell r="P9419" t="str">
            <v>GB/T 12618.4 4.8*16-A2</v>
          </cell>
          <cell r="Q9419">
            <v>3168</v>
          </cell>
          <cell r="R9419" t="str">
            <v>YC09</v>
          </cell>
          <cell r="S9419">
            <v>0.5</v>
          </cell>
        </row>
        <row r="9420">
          <cell r="M9420" t="str">
            <v>SCS0006013</v>
          </cell>
          <cell r="N9420" t="str">
            <v>L4527</v>
          </cell>
          <cell r="O9420" t="str">
            <v>副驾罩壳固定钢丝焊接总成</v>
          </cell>
          <cell r="P9420" t="str">
            <v>P203</v>
          </cell>
          <cell r="Q9420">
            <v>1030</v>
          </cell>
          <cell r="R9420" t="str">
            <v>YC10</v>
          </cell>
          <cell r="S9420">
            <v>2.85</v>
          </cell>
        </row>
        <row r="9421">
          <cell r="M9421" t="str">
            <v>SCS0002989</v>
          </cell>
          <cell r="N9421" t="str">
            <v>L4443</v>
          </cell>
          <cell r="O9421" t="str">
            <v>副头枕插管</v>
          </cell>
          <cell r="Q9421">
            <v>28</v>
          </cell>
          <cell r="R9421" t="str">
            <v>YC01</v>
          </cell>
          <cell r="S9421">
            <v>0.51</v>
          </cell>
        </row>
        <row r="9422">
          <cell r="M9422" t="str">
            <v>TAT0000116</v>
          </cell>
          <cell r="N9422">
            <v>19130371</v>
          </cell>
          <cell r="O9422" t="str">
            <v>副驾驶员座椅骨架总成</v>
          </cell>
          <cell r="P9422" t="str">
            <v>AGHRC000123</v>
          </cell>
          <cell r="Q9422">
            <v>115</v>
          </cell>
          <cell r="R9422" t="str">
            <v>YC01</v>
          </cell>
          <cell r="S9422">
            <v>164.29339999999999</v>
          </cell>
        </row>
        <row r="9423">
          <cell r="M9423" t="str">
            <v>BFA0000051</v>
          </cell>
          <cell r="N9423">
            <v>1943003</v>
          </cell>
          <cell r="O9423" t="str">
            <v>十字槽盘头螺钉</v>
          </cell>
          <cell r="P9423" t="str">
            <v>M5*6彩锌</v>
          </cell>
          <cell r="Q9423">
            <v>3042</v>
          </cell>
          <cell r="R9423" t="str">
            <v>YC01</v>
          </cell>
          <cell r="S9423">
            <v>0.02</v>
          </cell>
        </row>
        <row r="9424">
          <cell r="M9424" t="str">
            <v>SCS0006014</v>
          </cell>
          <cell r="N9424" t="str">
            <v>L4527</v>
          </cell>
          <cell r="O9424" t="str">
            <v>副驾前支撑管</v>
          </cell>
          <cell r="P9424" t="str">
            <v>P203</v>
          </cell>
          <cell r="Q9424">
            <v>1030</v>
          </cell>
          <cell r="R9424" t="str">
            <v>YC10</v>
          </cell>
          <cell r="S9424">
            <v>1.94</v>
          </cell>
        </row>
        <row r="9425">
          <cell r="M9425" t="str">
            <v>SCS0003124</v>
          </cell>
          <cell r="N9425" t="str">
            <v>L4443</v>
          </cell>
          <cell r="O9425" t="str">
            <v>头枕导套(锁端)</v>
          </cell>
          <cell r="P9425" t="str">
            <v>H32B</v>
          </cell>
          <cell r="Q9425">
            <v>1839</v>
          </cell>
          <cell r="R9425" t="str">
            <v>YC01</v>
          </cell>
          <cell r="S9425">
            <v>1.74</v>
          </cell>
        </row>
        <row r="9426">
          <cell r="M9426" t="str">
            <v>TAT0000117</v>
          </cell>
          <cell r="N9426">
            <v>19130371</v>
          </cell>
          <cell r="O9426" t="str">
            <v>副驾驶员座椅发泡总成</v>
          </cell>
          <cell r="P9426" t="str">
            <v>AGHRC000124</v>
          </cell>
          <cell r="Q9426">
            <v>115</v>
          </cell>
          <cell r="R9426" t="str">
            <v>YC01</v>
          </cell>
          <cell r="S9426">
            <v>111.6557</v>
          </cell>
        </row>
        <row r="9427">
          <cell r="M9427" t="str">
            <v>BFA0000052</v>
          </cell>
          <cell r="N9427">
            <v>1943003</v>
          </cell>
          <cell r="O9427" t="str">
            <v>十字槽沉头螺钉</v>
          </cell>
          <cell r="P9427" t="str">
            <v>M4*6彩锌</v>
          </cell>
          <cell r="Q9427">
            <v>507</v>
          </cell>
          <cell r="R9427" t="str">
            <v>YC01</v>
          </cell>
          <cell r="S9427">
            <v>0.01</v>
          </cell>
        </row>
        <row r="9428">
          <cell r="M9428" t="str">
            <v>SCS0006015</v>
          </cell>
          <cell r="N9428" t="str">
            <v>L4527</v>
          </cell>
          <cell r="O9428" t="str">
            <v>副驾后支撑管</v>
          </cell>
          <cell r="P9428" t="str">
            <v>P203</v>
          </cell>
          <cell r="Q9428">
            <v>1030</v>
          </cell>
          <cell r="R9428" t="str">
            <v>YC10</v>
          </cell>
          <cell r="S9428">
            <v>3.65</v>
          </cell>
        </row>
        <row r="9429">
          <cell r="M9429" t="str">
            <v>SCS0003125</v>
          </cell>
          <cell r="N9429" t="str">
            <v>L4443</v>
          </cell>
          <cell r="O9429" t="str">
            <v>头枕导套(自由端)</v>
          </cell>
          <cell r="P9429" t="str">
            <v>H32B</v>
          </cell>
          <cell r="Q9429">
            <v>1837</v>
          </cell>
          <cell r="R9429" t="str">
            <v>YC01</v>
          </cell>
          <cell r="S9429">
            <v>1.35</v>
          </cell>
        </row>
        <row r="9430">
          <cell r="M9430" t="str">
            <v>TAT0000118</v>
          </cell>
          <cell r="N9430">
            <v>19130371</v>
          </cell>
          <cell r="O9430" t="str">
            <v>副驾驶员座椅面套总成</v>
          </cell>
          <cell r="P9430" t="str">
            <v>AGHRC000125</v>
          </cell>
          <cell r="Q9430">
            <v>115</v>
          </cell>
          <cell r="R9430" t="str">
            <v>YC01</v>
          </cell>
          <cell r="S9430">
            <v>43.067189999999997</v>
          </cell>
        </row>
        <row r="9431">
          <cell r="M9431" t="str">
            <v>BFA0000321</v>
          </cell>
          <cell r="N9431">
            <v>1943003</v>
          </cell>
          <cell r="O9431" t="str">
            <v>台阶螺栓A</v>
          </cell>
          <cell r="P9431" t="str">
            <v>C32B M10</v>
          </cell>
          <cell r="Q9431">
            <v>894</v>
          </cell>
          <cell r="R9431" t="str">
            <v>YC01</v>
          </cell>
          <cell r="S9431">
            <v>1.1299999999999999</v>
          </cell>
        </row>
        <row r="9432">
          <cell r="M9432" t="str">
            <v>SCS0006022</v>
          </cell>
          <cell r="N9432" t="str">
            <v>L4527</v>
          </cell>
          <cell r="O9432" t="str">
            <v>六向左侧边板分总成</v>
          </cell>
          <cell r="P9432" t="str">
            <v>P203</v>
          </cell>
          <cell r="Q9432">
            <v>1007</v>
          </cell>
          <cell r="R9432" t="str">
            <v>YC10</v>
          </cell>
          <cell r="S9432">
            <v>12.1</v>
          </cell>
        </row>
        <row r="9433">
          <cell r="M9433" t="str">
            <v>SCS0003145</v>
          </cell>
          <cell r="N9433" t="str">
            <v>L4443</v>
          </cell>
          <cell r="O9433" t="str">
            <v>主头枕插管</v>
          </cell>
          <cell r="Q9433">
            <v>3</v>
          </cell>
          <cell r="R9433" t="str">
            <v>YC01</v>
          </cell>
          <cell r="S9433">
            <v>1.84</v>
          </cell>
        </row>
        <row r="9434">
          <cell r="M9434" t="str">
            <v>TAT0000120</v>
          </cell>
          <cell r="N9434">
            <v>19130371</v>
          </cell>
          <cell r="O9434" t="str">
            <v>乘客第二排单人座骨架总成</v>
          </cell>
          <cell r="P9434" t="str">
            <v>AGHRC000127</v>
          </cell>
          <cell r="Q9434">
            <v>285</v>
          </cell>
          <cell r="R9434" t="str">
            <v>YC01</v>
          </cell>
          <cell r="S9434">
            <v>147.4161</v>
          </cell>
        </row>
        <row r="9435">
          <cell r="M9435" t="str">
            <v>BFA0000322</v>
          </cell>
          <cell r="N9435">
            <v>1943003</v>
          </cell>
          <cell r="O9435" t="str">
            <v>台阶螺栓</v>
          </cell>
          <cell r="P9435" t="str">
            <v>C32B</v>
          </cell>
          <cell r="Q9435">
            <v>1192</v>
          </cell>
          <cell r="R9435" t="str">
            <v>YC01</v>
          </cell>
          <cell r="S9435">
            <v>0.81</v>
          </cell>
        </row>
        <row r="9436">
          <cell r="M9436" t="str">
            <v>SCS0006023</v>
          </cell>
          <cell r="N9436" t="str">
            <v>L4527</v>
          </cell>
          <cell r="O9436" t="str">
            <v>六向右侧边板分总成</v>
          </cell>
          <cell r="P9436" t="str">
            <v>P203</v>
          </cell>
          <cell r="Q9436">
            <v>1007</v>
          </cell>
          <cell r="R9436" t="str">
            <v>YC10</v>
          </cell>
          <cell r="S9436">
            <v>12.67</v>
          </cell>
        </row>
        <row r="9437">
          <cell r="M9437" t="str">
            <v>SCS0003146</v>
          </cell>
          <cell r="N9437" t="str">
            <v>L4443</v>
          </cell>
          <cell r="O9437" t="str">
            <v>副头枕插管</v>
          </cell>
          <cell r="Q9437">
            <v>3</v>
          </cell>
          <cell r="R9437" t="str">
            <v>YC01</v>
          </cell>
          <cell r="S9437">
            <v>1.42</v>
          </cell>
        </row>
        <row r="9438">
          <cell r="M9438" t="str">
            <v>TAT0000121</v>
          </cell>
          <cell r="N9438">
            <v>19130371</v>
          </cell>
          <cell r="O9438" t="str">
            <v>乘客第二排单人座发泡总成</v>
          </cell>
          <cell r="P9438" t="str">
            <v>AGHRC000128</v>
          </cell>
          <cell r="Q9438">
            <v>285</v>
          </cell>
          <cell r="R9438" t="str">
            <v>YC01</v>
          </cell>
          <cell r="S9438">
            <v>100.1857</v>
          </cell>
        </row>
        <row r="9439">
          <cell r="M9439" t="str">
            <v>BFA0000751</v>
          </cell>
          <cell r="N9439">
            <v>1943003</v>
          </cell>
          <cell r="O9439" t="str">
            <v>六角法兰面锁紧螺母</v>
          </cell>
          <cell r="P9439" t="str">
            <v>非金属嵌件M6</v>
          </cell>
          <cell r="Q9439">
            <v>640</v>
          </cell>
          <cell r="R9439" t="str">
            <v>YC10</v>
          </cell>
          <cell r="S9439">
            <v>0.12</v>
          </cell>
        </row>
        <row r="9440">
          <cell r="M9440" t="str">
            <v>scs0006387</v>
          </cell>
          <cell r="N9440" t="str">
            <v>L4527</v>
          </cell>
          <cell r="O9440" t="str">
            <v>坐垫锁钩总成</v>
          </cell>
          <cell r="P9440" t="str">
            <v>P203后排</v>
          </cell>
          <cell r="Q9440">
            <v>1064</v>
          </cell>
          <cell r="R9440" t="str">
            <v>YC01</v>
          </cell>
          <cell r="S9440">
            <v>4.2</v>
          </cell>
        </row>
        <row r="9441">
          <cell r="M9441" t="str">
            <v>SCS0004173</v>
          </cell>
          <cell r="N9441" t="str">
            <v>L4443</v>
          </cell>
          <cell r="O9441" t="str">
            <v>头枕导套(自由端）</v>
          </cell>
          <cell r="P9441" t="str">
            <v>B40L中改</v>
          </cell>
          <cell r="Q9441">
            <v>3394</v>
          </cell>
          <cell r="R9441" t="str">
            <v>YC01</v>
          </cell>
          <cell r="S9441">
            <v>2.0699999999999998</v>
          </cell>
        </row>
        <row r="9442">
          <cell r="M9442" t="str">
            <v>TAT0000122</v>
          </cell>
          <cell r="N9442">
            <v>19130371</v>
          </cell>
          <cell r="O9442" t="str">
            <v>乘客第二排单人座面套总成</v>
          </cell>
          <cell r="P9442" t="str">
            <v>AGHRC000129</v>
          </cell>
          <cell r="Q9442">
            <v>285</v>
          </cell>
          <cell r="R9442" t="str">
            <v>YC01</v>
          </cell>
          <cell r="S9442">
            <v>38.643050000000002</v>
          </cell>
        </row>
        <row r="9443">
          <cell r="M9443" t="str">
            <v>BFA0000837</v>
          </cell>
          <cell r="N9443">
            <v>1943003</v>
          </cell>
          <cell r="O9443" t="str">
            <v>平面垫片</v>
          </cell>
          <cell r="P9443" t="str">
            <v>直径10mm厚度1mm白色</v>
          </cell>
          <cell r="Q9443">
            <v>10</v>
          </cell>
          <cell r="R9443" t="str">
            <v>YC01</v>
          </cell>
          <cell r="S9443">
            <v>0.03</v>
          </cell>
        </row>
        <row r="9444">
          <cell r="M9444" t="str">
            <v>SCS0006667</v>
          </cell>
          <cell r="N9444" t="str">
            <v>L4527</v>
          </cell>
          <cell r="O9444" t="str">
            <v>升降底座</v>
          </cell>
          <cell r="P9444" t="str">
            <v>中联座椅</v>
          </cell>
          <cell r="Q9444">
            <v>168</v>
          </cell>
          <cell r="R9444" t="str">
            <v>YC01</v>
          </cell>
          <cell r="S9444">
            <v>86.77</v>
          </cell>
        </row>
        <row r="9445">
          <cell r="M9445" t="str">
            <v>SCS0004184</v>
          </cell>
          <cell r="N9445" t="str">
            <v>L4443</v>
          </cell>
          <cell r="O9445" t="str">
            <v>头枕导套（锁止端）</v>
          </cell>
          <cell r="P9445" t="str">
            <v>B40L中改</v>
          </cell>
          <cell r="Q9445">
            <v>3390</v>
          </cell>
          <cell r="R9445" t="str">
            <v>YC01</v>
          </cell>
          <cell r="S9445">
            <v>2.36</v>
          </cell>
        </row>
        <row r="9446">
          <cell r="M9446" t="str">
            <v>TAT0000124</v>
          </cell>
          <cell r="N9446">
            <v>19130371</v>
          </cell>
          <cell r="O9446" t="str">
            <v>乘客第三排单人座骨架总成</v>
          </cell>
          <cell r="P9446" t="str">
            <v>AGHRC000131</v>
          </cell>
          <cell r="Q9446">
            <v>296</v>
          </cell>
          <cell r="R9446" t="str">
            <v>YC01</v>
          </cell>
          <cell r="S9446">
            <v>147.4161</v>
          </cell>
        </row>
        <row r="9447">
          <cell r="M9447" t="str">
            <v>BFA0000007</v>
          </cell>
          <cell r="N9447">
            <v>1943003</v>
          </cell>
          <cell r="O9447" t="str">
            <v>平垫圈￠8</v>
          </cell>
          <cell r="P9447" t="str">
            <v>￠8黑</v>
          </cell>
          <cell r="Q9447">
            <v>596</v>
          </cell>
          <cell r="R9447" t="str">
            <v>YC01</v>
          </cell>
          <cell r="S9447">
            <v>0.02</v>
          </cell>
        </row>
        <row r="9448">
          <cell r="M9448" t="str">
            <v>SCS0006704</v>
          </cell>
          <cell r="N9448" t="str">
            <v>L4527</v>
          </cell>
          <cell r="O9448" t="str">
            <v>滑轨连接板左件</v>
          </cell>
          <cell r="P9448" t="str">
            <v>P203电泳件</v>
          </cell>
          <cell r="Q9448">
            <v>1007</v>
          </cell>
          <cell r="R9448" t="str">
            <v>YC10</v>
          </cell>
          <cell r="S9448">
            <v>6.32</v>
          </cell>
        </row>
        <row r="9449">
          <cell r="M9449" t="str">
            <v>SCS0006712</v>
          </cell>
          <cell r="N9449" t="str">
            <v>L4443</v>
          </cell>
          <cell r="O9449" t="str">
            <v>主头枕插管</v>
          </cell>
          <cell r="P9449" t="str">
            <v>中联座椅</v>
          </cell>
          <cell r="Q9449">
            <v>168</v>
          </cell>
          <cell r="R9449" t="str">
            <v>YC01</v>
          </cell>
          <cell r="S9449">
            <v>0.68</v>
          </cell>
        </row>
        <row r="9450">
          <cell r="M9450" t="str">
            <v>TAT0000125</v>
          </cell>
          <cell r="N9450">
            <v>19130371</v>
          </cell>
          <cell r="O9450" t="str">
            <v>乘客第三排单人座发泡总成</v>
          </cell>
          <cell r="P9450" t="str">
            <v>AGHRC000132</v>
          </cell>
          <cell r="Q9450">
            <v>296</v>
          </cell>
          <cell r="R9450" t="str">
            <v>YC01</v>
          </cell>
          <cell r="S9450">
            <v>100.1857</v>
          </cell>
        </row>
        <row r="9451">
          <cell r="M9451" t="str">
            <v>BFA0000008</v>
          </cell>
          <cell r="N9451">
            <v>1943003</v>
          </cell>
          <cell r="O9451" t="str">
            <v>弹簧垫圈￠8</v>
          </cell>
          <cell r="P9451" t="str">
            <v>￠8黑</v>
          </cell>
          <cell r="Q9451">
            <v>618</v>
          </cell>
          <cell r="R9451" t="str">
            <v>YC01</v>
          </cell>
          <cell r="S9451">
            <v>0.01</v>
          </cell>
        </row>
        <row r="9452">
          <cell r="M9452" t="str">
            <v>SCS0006705</v>
          </cell>
          <cell r="N9452" t="str">
            <v>L4527</v>
          </cell>
          <cell r="O9452" t="str">
            <v>滑轨连接板右件</v>
          </cell>
          <cell r="P9452" t="str">
            <v>P203电泳件</v>
          </cell>
          <cell r="Q9452">
            <v>1007</v>
          </cell>
          <cell r="R9452" t="str">
            <v>YC10</v>
          </cell>
          <cell r="S9452">
            <v>9.17</v>
          </cell>
        </row>
        <row r="9453">
          <cell r="M9453" t="str">
            <v>SCS0006713</v>
          </cell>
          <cell r="N9453" t="str">
            <v>L4443</v>
          </cell>
          <cell r="O9453" t="str">
            <v>副头枕插管</v>
          </cell>
          <cell r="P9453" t="str">
            <v>中联座椅</v>
          </cell>
          <cell r="Q9453">
            <v>168</v>
          </cell>
          <cell r="R9453" t="str">
            <v>YC01</v>
          </cell>
          <cell r="S9453">
            <v>0.51</v>
          </cell>
        </row>
        <row r="9454">
          <cell r="M9454" t="str">
            <v>TAT0000126</v>
          </cell>
          <cell r="N9454">
            <v>19130371</v>
          </cell>
          <cell r="O9454" t="str">
            <v>乘客第三排单人座面套总成</v>
          </cell>
          <cell r="P9454" t="str">
            <v>AGHRC000133</v>
          </cell>
          <cell r="Q9454">
            <v>296</v>
          </cell>
          <cell r="R9454" t="str">
            <v>YC01</v>
          </cell>
          <cell r="S9454">
            <v>38.643050000000002</v>
          </cell>
        </row>
        <row r="9455">
          <cell r="M9455" t="str">
            <v>BFA0000019</v>
          </cell>
          <cell r="N9455">
            <v>1943003</v>
          </cell>
          <cell r="O9455" t="str">
            <v>盖形螺母</v>
          </cell>
          <cell r="P9455" t="str">
            <v>M8黑色</v>
          </cell>
          <cell r="Q9455">
            <v>31883</v>
          </cell>
          <cell r="R9455" t="str">
            <v>YC10</v>
          </cell>
          <cell r="S9455">
            <v>0.21</v>
          </cell>
        </row>
        <row r="9456">
          <cell r="M9456" t="str">
            <v>SCS0006706</v>
          </cell>
          <cell r="N9456" t="str">
            <v>L4527</v>
          </cell>
          <cell r="O9456" t="str">
            <v>主驾安全带加强板焊接总成</v>
          </cell>
          <cell r="P9456" t="str">
            <v>P203电泳件</v>
          </cell>
          <cell r="Q9456">
            <v>1007</v>
          </cell>
          <cell r="R9456" t="str">
            <v>YC10</v>
          </cell>
          <cell r="S9456">
            <v>2.66</v>
          </cell>
        </row>
        <row r="9457">
          <cell r="M9457" t="str">
            <v>SCS0003922</v>
          </cell>
          <cell r="N9457">
            <v>1943004</v>
          </cell>
          <cell r="O9457" t="str">
            <v>H32B后排中间装车支架总成</v>
          </cell>
          <cell r="Q9457">
            <v>108</v>
          </cell>
          <cell r="R9457" t="str">
            <v>YC01</v>
          </cell>
          <cell r="S9457">
            <v>6.24</v>
          </cell>
        </row>
        <row r="9458">
          <cell r="M9458" t="str">
            <v>TAT0000128</v>
          </cell>
          <cell r="N9458">
            <v>19130371</v>
          </cell>
          <cell r="O9458" t="str">
            <v>前翻前排座椅骨架总成</v>
          </cell>
          <cell r="P9458" t="str">
            <v>AGHRC000135</v>
          </cell>
          <cell r="Q9458">
            <v>23</v>
          </cell>
          <cell r="R9458" t="str">
            <v>YC01</v>
          </cell>
          <cell r="S9458">
            <v>139.53290000000001</v>
          </cell>
        </row>
        <row r="9459">
          <cell r="M9459" t="str">
            <v>BFA0000028</v>
          </cell>
          <cell r="N9459">
            <v>1943003</v>
          </cell>
          <cell r="O9459" t="str">
            <v>非金属嵌件六角锁紧螺母</v>
          </cell>
          <cell r="P9459" t="str">
            <v>M6镀白锌</v>
          </cell>
          <cell r="Q9459">
            <v>13112</v>
          </cell>
          <cell r="R9459" t="str">
            <v>YC10</v>
          </cell>
          <cell r="S9459">
            <v>0.04</v>
          </cell>
        </row>
        <row r="9460">
          <cell r="M9460" t="str">
            <v>SCS0006707</v>
          </cell>
          <cell r="N9460" t="str">
            <v>L4527</v>
          </cell>
          <cell r="O9460" t="str">
            <v>手动升降棘轮支架总成</v>
          </cell>
          <cell r="P9460" t="str">
            <v>P203电泳件</v>
          </cell>
          <cell r="Q9460">
            <v>397</v>
          </cell>
          <cell r="R9460" t="str">
            <v>YC10</v>
          </cell>
          <cell r="S9460">
            <v>3.56</v>
          </cell>
        </row>
        <row r="9461">
          <cell r="M9461" t="str">
            <v>SCS0004506</v>
          </cell>
          <cell r="N9461">
            <v>1943004</v>
          </cell>
          <cell r="O9461" t="str">
            <v>主驾座框左侧边板总成</v>
          </cell>
          <cell r="P9461" t="str">
            <v>C32B</v>
          </cell>
          <cell r="Q9461">
            <v>150</v>
          </cell>
          <cell r="R9461" t="str">
            <v>YC10</v>
          </cell>
          <cell r="S9461">
            <v>7.68</v>
          </cell>
        </row>
        <row r="9462">
          <cell r="M9462" t="str">
            <v>TAT0000129</v>
          </cell>
          <cell r="N9462">
            <v>19130371</v>
          </cell>
          <cell r="O9462" t="str">
            <v>前翻前排座椅发泡总成</v>
          </cell>
          <cell r="P9462" t="str">
            <v>AGHRC000136</v>
          </cell>
          <cell r="Q9462">
            <v>23</v>
          </cell>
          <cell r="R9462" t="str">
            <v>YC01</v>
          </cell>
          <cell r="S9462">
            <v>94.828190000000006</v>
          </cell>
        </row>
        <row r="9463">
          <cell r="M9463" t="str">
            <v>BFA0000044</v>
          </cell>
          <cell r="N9463">
            <v>1943003</v>
          </cell>
          <cell r="O9463" t="str">
            <v>六角法兰面带齿螺栓</v>
          </cell>
          <cell r="P9463" t="str">
            <v>M8*20黑</v>
          </cell>
          <cell r="Q9463">
            <v>596</v>
          </cell>
          <cell r="R9463" t="str">
            <v>YC01</v>
          </cell>
          <cell r="S9463">
            <v>0.09</v>
          </cell>
        </row>
        <row r="9464">
          <cell r="M9464" t="str">
            <v>SCS0006708</v>
          </cell>
          <cell r="N9464" t="str">
            <v>L4527</v>
          </cell>
          <cell r="O9464" t="str">
            <v>电动升降棘轮支架总成</v>
          </cell>
          <cell r="P9464" t="str">
            <v>P203电泳件</v>
          </cell>
          <cell r="Q9464">
            <v>610</v>
          </cell>
          <cell r="R9464" t="str">
            <v>YC10</v>
          </cell>
          <cell r="S9464">
            <v>3.4</v>
          </cell>
        </row>
        <row r="9465">
          <cell r="M9465" t="str">
            <v>SCS0004507</v>
          </cell>
          <cell r="N9465">
            <v>1943004</v>
          </cell>
          <cell r="O9465" t="str">
            <v>副驾座框右侧边板总成</v>
          </cell>
          <cell r="P9465" t="str">
            <v>C32B</v>
          </cell>
          <cell r="Q9465">
            <v>150</v>
          </cell>
          <cell r="R9465" t="str">
            <v>YC10</v>
          </cell>
          <cell r="S9465">
            <v>7.51</v>
          </cell>
        </row>
        <row r="9466">
          <cell r="M9466" t="str">
            <v>TAT0000130</v>
          </cell>
          <cell r="N9466">
            <v>19130371</v>
          </cell>
          <cell r="O9466" t="str">
            <v>前翻前排座椅面套总成</v>
          </cell>
          <cell r="P9466" t="str">
            <v>AGHRC000137</v>
          </cell>
          <cell r="Q9466">
            <v>23</v>
          </cell>
          <cell r="R9466" t="str">
            <v>YC01</v>
          </cell>
          <cell r="S9466">
            <v>36.576590000000003</v>
          </cell>
        </row>
        <row r="9467">
          <cell r="M9467" t="str">
            <v>BFA0000055</v>
          </cell>
          <cell r="N9467">
            <v>1943003</v>
          </cell>
          <cell r="O9467" t="str">
            <v>十字槽圆头自攻螺钉</v>
          </cell>
          <cell r="Q9467">
            <v>44</v>
          </cell>
          <cell r="R9467" t="str">
            <v>YC01</v>
          </cell>
          <cell r="S9467">
            <v>0.03</v>
          </cell>
        </row>
        <row r="9468">
          <cell r="M9468" t="str">
            <v>SCS0006711</v>
          </cell>
          <cell r="N9468" t="str">
            <v>L4527</v>
          </cell>
          <cell r="O9468" t="str">
            <v>副驾安全带固定板焊接总成</v>
          </cell>
          <cell r="P9468" t="str">
            <v>P203电泳件</v>
          </cell>
          <cell r="Q9468">
            <v>1030</v>
          </cell>
          <cell r="R9468" t="str">
            <v>YC10</v>
          </cell>
          <cell r="S9468">
            <v>2.15</v>
          </cell>
        </row>
        <row r="9469">
          <cell r="M9469" t="str">
            <v>SCS0004508</v>
          </cell>
          <cell r="N9469">
            <v>1943004</v>
          </cell>
          <cell r="O9469" t="str">
            <v>主驾座框右侧边板总成</v>
          </cell>
          <cell r="P9469" t="str">
            <v>C32B</v>
          </cell>
          <cell r="Q9469">
            <v>150</v>
          </cell>
          <cell r="R9469" t="str">
            <v>YC10</v>
          </cell>
          <cell r="S9469">
            <v>7.92</v>
          </cell>
        </row>
        <row r="9470">
          <cell r="M9470" t="str">
            <v>TAT0000132</v>
          </cell>
          <cell r="N9470">
            <v>19130371</v>
          </cell>
          <cell r="O9470" t="str">
            <v>前翻第二排座椅骨架总成</v>
          </cell>
          <cell r="P9470" t="str">
            <v>AGHRC000139</v>
          </cell>
          <cell r="Q9470">
            <v>338</v>
          </cell>
          <cell r="R9470" t="str">
            <v>YC01</v>
          </cell>
          <cell r="S9470">
            <v>144.7612</v>
          </cell>
        </row>
        <row r="9471">
          <cell r="M9471" t="str">
            <v>BFA0000070</v>
          </cell>
          <cell r="N9471">
            <v>1943003</v>
          </cell>
          <cell r="O9471" t="str">
            <v>六角法兰承面带齿螺栓</v>
          </cell>
          <cell r="Q9471">
            <v>211</v>
          </cell>
          <cell r="R9471" t="str">
            <v>YC01</v>
          </cell>
          <cell r="S9471">
            <v>0.35</v>
          </cell>
        </row>
        <row r="9472">
          <cell r="M9472" t="str">
            <v>SCS0007045</v>
          </cell>
          <cell r="N9472" t="str">
            <v>L4527</v>
          </cell>
          <cell r="O9472" t="str">
            <v>C32B后排六分背骨架总成</v>
          </cell>
          <cell r="P9472" t="str">
            <v>取消钢丝和加强板、头枕</v>
          </cell>
          <cell r="Q9472">
            <v>100</v>
          </cell>
          <cell r="R9472" t="str">
            <v>YC01</v>
          </cell>
          <cell r="S9472">
            <v>69.52</v>
          </cell>
        </row>
        <row r="9473">
          <cell r="M9473" t="str">
            <v>SCS0004509</v>
          </cell>
          <cell r="N9473">
            <v>1943004</v>
          </cell>
          <cell r="O9473" t="str">
            <v>副驾座框左侧边板总成</v>
          </cell>
          <cell r="P9473" t="str">
            <v>C32B</v>
          </cell>
          <cell r="Q9473">
            <v>150</v>
          </cell>
          <cell r="R9473" t="str">
            <v>YC10</v>
          </cell>
          <cell r="S9473">
            <v>7.73</v>
          </cell>
        </row>
        <row r="9474">
          <cell r="M9474" t="str">
            <v>TAT0000133</v>
          </cell>
          <cell r="N9474">
            <v>19130371</v>
          </cell>
          <cell r="O9474" t="str">
            <v>前翻第二排座椅发泡总成</v>
          </cell>
          <cell r="P9474" t="str">
            <v>AGHRC000140</v>
          </cell>
          <cell r="Q9474">
            <v>338</v>
          </cell>
          <cell r="R9474" t="str">
            <v>YC01</v>
          </cell>
          <cell r="S9474">
            <v>98.381389999999996</v>
          </cell>
        </row>
        <row r="9475">
          <cell r="M9475" t="str">
            <v>BFA0000074</v>
          </cell>
          <cell r="N9475">
            <v>1943003</v>
          </cell>
          <cell r="O9475" t="str">
            <v>十字槽盘头自攻锁紧螺钉</v>
          </cell>
          <cell r="Q9475">
            <v>51</v>
          </cell>
          <cell r="R9475" t="str">
            <v>YC01</v>
          </cell>
          <cell r="S9475">
            <v>0.17</v>
          </cell>
        </row>
        <row r="9476">
          <cell r="M9476" t="str">
            <v>SCS0010939</v>
          </cell>
          <cell r="N9476" t="str">
            <v>L4527</v>
          </cell>
          <cell r="O9476" t="str">
            <v>后联动管垫片</v>
          </cell>
          <cell r="P9476" t="str">
            <v>P203</v>
          </cell>
          <cell r="Q9476">
            <v>2014</v>
          </cell>
          <cell r="R9476" t="str">
            <v>YC10</v>
          </cell>
          <cell r="S9476">
            <v>0.44</v>
          </cell>
        </row>
        <row r="9477">
          <cell r="M9477" t="str">
            <v>SCS0004551</v>
          </cell>
          <cell r="N9477">
            <v>1943004</v>
          </cell>
          <cell r="O9477" t="str">
            <v>滑轨解锁手把</v>
          </cell>
          <cell r="P9477" t="str">
            <v>C32B</v>
          </cell>
          <cell r="Q9477">
            <v>300</v>
          </cell>
          <cell r="R9477" t="str">
            <v>YC01</v>
          </cell>
          <cell r="S9477">
            <v>3.78</v>
          </cell>
        </row>
        <row r="9478">
          <cell r="M9478" t="str">
            <v>TAT0000134</v>
          </cell>
          <cell r="N9478">
            <v>19130371</v>
          </cell>
          <cell r="O9478" t="str">
            <v>前翻第二排座椅面套总成</v>
          </cell>
          <cell r="P9478" t="str">
            <v>AGHRC000141</v>
          </cell>
          <cell r="Q9478">
            <v>338</v>
          </cell>
          <cell r="R9478" t="str">
            <v>YC01</v>
          </cell>
          <cell r="S9478">
            <v>37.947110000000002</v>
          </cell>
        </row>
        <row r="9479">
          <cell r="M9479" t="str">
            <v>BFA0000080</v>
          </cell>
          <cell r="N9479">
            <v>1943003</v>
          </cell>
          <cell r="O9479" t="str">
            <v>全金属六角法兰面锁紧螺母</v>
          </cell>
          <cell r="P9479" t="str">
            <v>M10白锌</v>
          </cell>
          <cell r="Q9479">
            <v>1014</v>
          </cell>
          <cell r="R9479" t="str">
            <v>YC01</v>
          </cell>
          <cell r="S9479">
            <v>0.18</v>
          </cell>
        </row>
        <row r="9480">
          <cell r="M9480" t="str">
            <v>scs0011587</v>
          </cell>
          <cell r="N9480" t="str">
            <v>L4527</v>
          </cell>
          <cell r="O9480" t="str">
            <v>C40DB-C01焊接头枕杆</v>
          </cell>
          <cell r="P9480" t="str">
            <v>C40DB-C01</v>
          </cell>
          <cell r="Q9480">
            <v>7120</v>
          </cell>
          <cell r="R9480" t="str">
            <v>YC10</v>
          </cell>
          <cell r="S9480">
            <v>2.09</v>
          </cell>
        </row>
        <row r="9481">
          <cell r="M9481" t="str">
            <v>SCS0004553</v>
          </cell>
          <cell r="N9481">
            <v>1943004</v>
          </cell>
          <cell r="O9481" t="str">
            <v>副驾线束支撑板</v>
          </cell>
          <cell r="P9481" t="str">
            <v>C32B</v>
          </cell>
          <cell r="Q9481">
            <v>1030</v>
          </cell>
          <cell r="R9481" t="str">
            <v>YC10</v>
          </cell>
          <cell r="S9481">
            <v>1.1000000000000001</v>
          </cell>
        </row>
        <row r="9482">
          <cell r="M9482" t="str">
            <v>TAT0000136</v>
          </cell>
          <cell r="N9482">
            <v>19130371</v>
          </cell>
          <cell r="O9482" t="str">
            <v>乘客一排双人座发泡总成</v>
          </cell>
          <cell r="P9482" t="str">
            <v>AGHRC000143</v>
          </cell>
          <cell r="Q9482">
            <v>284</v>
          </cell>
          <cell r="R9482" t="str">
            <v>YC01</v>
          </cell>
          <cell r="S9482">
            <v>278.46449999999999</v>
          </cell>
        </row>
        <row r="9483">
          <cell r="M9483" t="str">
            <v>BFA0000084</v>
          </cell>
          <cell r="N9483">
            <v>1943003</v>
          </cell>
          <cell r="O9483" t="str">
            <v>十字槽圆头自攻螺钉</v>
          </cell>
          <cell r="P9483" t="str">
            <v>ST4.2x9.5F型黑</v>
          </cell>
          <cell r="Q9483">
            <v>9786</v>
          </cell>
          <cell r="R9483" t="str">
            <v>YC01</v>
          </cell>
          <cell r="S9483">
            <v>0.08</v>
          </cell>
        </row>
        <row r="9484">
          <cell r="M9484" t="str">
            <v>TFT0000029</v>
          </cell>
          <cell r="N9484">
            <v>1937308</v>
          </cell>
          <cell r="O9484" t="str">
            <v>聚合物多元醇</v>
          </cell>
          <cell r="Q9484">
            <v>26840</v>
          </cell>
          <cell r="R9484" t="str">
            <v>YC03</v>
          </cell>
          <cell r="S9484">
            <v>16.590810000000001</v>
          </cell>
        </row>
        <row r="9485">
          <cell r="M9485" t="str">
            <v>SCS0004554</v>
          </cell>
          <cell r="N9485">
            <v>1943004</v>
          </cell>
          <cell r="O9485" t="str">
            <v>主驾线束支撑板</v>
          </cell>
          <cell r="P9485" t="str">
            <v>C32B</v>
          </cell>
          <cell r="Q9485">
            <v>1157</v>
          </cell>
          <cell r="R9485" t="str">
            <v>YC10</v>
          </cell>
          <cell r="S9485">
            <v>1.1000000000000001</v>
          </cell>
        </row>
        <row r="9486">
          <cell r="M9486" t="str">
            <v>TAT0000137</v>
          </cell>
          <cell r="N9486">
            <v>19130371</v>
          </cell>
          <cell r="O9486" t="str">
            <v>乘客一排双人座骨架总成</v>
          </cell>
          <cell r="P9486" t="str">
            <v>AGHRC000144</v>
          </cell>
          <cell r="Q9486">
            <v>284</v>
          </cell>
          <cell r="R9486" t="str">
            <v>YC01</v>
          </cell>
          <cell r="S9486">
            <v>189.24770000000001</v>
          </cell>
        </row>
        <row r="9487">
          <cell r="M9487" t="str">
            <v>BFA0000095</v>
          </cell>
          <cell r="N9487">
            <v>1943003</v>
          </cell>
          <cell r="O9487" t="str">
            <v>平垫圈￠16</v>
          </cell>
          <cell r="P9487" t="str">
            <v>￠16白锌</v>
          </cell>
          <cell r="Q9487">
            <v>2</v>
          </cell>
          <cell r="R9487" t="str">
            <v>YC01</v>
          </cell>
          <cell r="S9487">
            <v>0.13</v>
          </cell>
        </row>
        <row r="9488">
          <cell r="M9488" t="str">
            <v>TFT0000029</v>
          </cell>
          <cell r="N9488">
            <v>1937308</v>
          </cell>
          <cell r="O9488" t="str">
            <v>聚合物多元醇</v>
          </cell>
          <cell r="Q9488">
            <v>160</v>
          </cell>
          <cell r="R9488" t="str">
            <v>YC03</v>
          </cell>
          <cell r="S9488">
            <v>16.590810000000001</v>
          </cell>
        </row>
        <row r="9489">
          <cell r="M9489" t="str">
            <v>SCS0004971</v>
          </cell>
          <cell r="N9489">
            <v>1943004</v>
          </cell>
          <cell r="O9489" t="str">
            <v>主驾安全带固定板总成</v>
          </cell>
          <cell r="P9489" t="str">
            <v>C32B</v>
          </cell>
          <cell r="Q9489">
            <v>150</v>
          </cell>
          <cell r="R9489" t="str">
            <v>YC01</v>
          </cell>
          <cell r="S9489">
            <v>2.58</v>
          </cell>
        </row>
        <row r="9490">
          <cell r="M9490" t="str">
            <v>TAT0000138</v>
          </cell>
          <cell r="N9490">
            <v>19130371</v>
          </cell>
          <cell r="O9490" t="str">
            <v>乘客一排双人座面套总成</v>
          </cell>
          <cell r="P9490" t="str">
            <v>AGHRC000145</v>
          </cell>
          <cell r="Q9490">
            <v>284</v>
          </cell>
          <cell r="R9490" t="str">
            <v>YC01</v>
          </cell>
          <cell r="S9490">
            <v>72.995549999999994</v>
          </cell>
        </row>
        <row r="9491">
          <cell r="M9491" t="str">
            <v>BFA0000096</v>
          </cell>
          <cell r="N9491">
            <v>1943003</v>
          </cell>
          <cell r="O9491" t="str">
            <v>十字槽圆头带垫自攻螺钉F</v>
          </cell>
          <cell r="P9491" t="str">
            <v>ST4.2x9.5F型黑</v>
          </cell>
          <cell r="Q9491">
            <v>1901</v>
          </cell>
          <cell r="R9491" t="str">
            <v>YC01</v>
          </cell>
          <cell r="S9491">
            <v>0.11</v>
          </cell>
        </row>
        <row r="9492">
          <cell r="M9492" t="str">
            <v>TAT0000275</v>
          </cell>
          <cell r="N9492">
            <v>19130371</v>
          </cell>
          <cell r="O9492" t="str">
            <v>乘客第二排三人座骨架总成</v>
          </cell>
          <cell r="P9492" t="str">
            <v>AGHRC000282</v>
          </cell>
          <cell r="Q9492">
            <v>1</v>
          </cell>
          <cell r="R9492" t="str">
            <v>YC01</v>
          </cell>
          <cell r="S9492">
            <v>354.29500000000002</v>
          </cell>
        </row>
        <row r="9493">
          <cell r="M9493" t="str">
            <v>SCS0004976</v>
          </cell>
          <cell r="N9493">
            <v>1943004</v>
          </cell>
          <cell r="O9493" t="str">
            <v>豪华型前横管总成</v>
          </cell>
          <cell r="P9493" t="str">
            <v>C32B</v>
          </cell>
          <cell r="Q9493">
            <v>150</v>
          </cell>
          <cell r="R9493" t="str">
            <v>YC01</v>
          </cell>
          <cell r="S9493">
            <v>11.17</v>
          </cell>
        </row>
        <row r="9494">
          <cell r="M9494" t="str">
            <v>TAT0000140</v>
          </cell>
          <cell r="N9494">
            <v>19130371</v>
          </cell>
          <cell r="O9494" t="str">
            <v>乘客二排双人座发泡总成</v>
          </cell>
          <cell r="P9494" t="str">
            <v>AGHRC000147</v>
          </cell>
          <cell r="Q9494">
            <v>568</v>
          </cell>
          <cell r="R9494" t="str">
            <v>YC01</v>
          </cell>
          <cell r="S9494">
            <v>278.46449999999999</v>
          </cell>
        </row>
        <row r="9495">
          <cell r="M9495" t="str">
            <v>BFA0000098</v>
          </cell>
          <cell r="N9495">
            <v>1943003</v>
          </cell>
          <cell r="O9495" t="str">
            <v>内六角花形圆柱头螺钉10.9</v>
          </cell>
          <cell r="P9495" t="str">
            <v>M10×18（10.9级）</v>
          </cell>
          <cell r="Q9495">
            <v>9192</v>
          </cell>
          <cell r="R9495" t="str">
            <v>YC01</v>
          </cell>
          <cell r="S9495">
            <v>0.65</v>
          </cell>
        </row>
        <row r="9496">
          <cell r="M9496" t="str">
            <v>TAT0000276</v>
          </cell>
          <cell r="N9496">
            <v>19130371</v>
          </cell>
          <cell r="O9496" t="str">
            <v>乘客第二排三人座发泡总成</v>
          </cell>
          <cell r="P9496" t="str">
            <v>AGHRC000283</v>
          </cell>
          <cell r="Q9496">
            <v>1</v>
          </cell>
          <cell r="R9496" t="str">
            <v>YC01</v>
          </cell>
          <cell r="S9496">
            <v>240.78299999999999</v>
          </cell>
        </row>
        <row r="9497">
          <cell r="M9497" t="str">
            <v>SCS0004978</v>
          </cell>
          <cell r="N9497">
            <v>1943004</v>
          </cell>
          <cell r="O9497" t="str">
            <v>豪华型后旋转管总成</v>
          </cell>
          <cell r="P9497" t="str">
            <v>C32B</v>
          </cell>
          <cell r="Q9497">
            <v>150</v>
          </cell>
          <cell r="R9497" t="str">
            <v>YC01</v>
          </cell>
          <cell r="S9497">
            <v>15.86</v>
          </cell>
        </row>
        <row r="9498">
          <cell r="M9498" t="str">
            <v>TAT0000141</v>
          </cell>
          <cell r="N9498">
            <v>19130371</v>
          </cell>
          <cell r="O9498" t="str">
            <v>乘客二排双人座面套总成</v>
          </cell>
          <cell r="P9498" t="str">
            <v>AGHRC000148</v>
          </cell>
          <cell r="Q9498">
            <v>568</v>
          </cell>
          <cell r="R9498" t="str">
            <v>YC01</v>
          </cell>
          <cell r="S9498">
            <v>189.24770000000001</v>
          </cell>
        </row>
        <row r="9499">
          <cell r="M9499" t="str">
            <v>BFA0000112</v>
          </cell>
          <cell r="N9499">
            <v>1943003</v>
          </cell>
          <cell r="O9499" t="str">
            <v>六角法兰承面带齿螺栓M8</v>
          </cell>
          <cell r="P9499" t="str">
            <v>M8*16白锌</v>
          </cell>
          <cell r="Q9499">
            <v>7005</v>
          </cell>
          <cell r="R9499" t="str">
            <v>YC01</v>
          </cell>
          <cell r="S9499">
            <v>0.25</v>
          </cell>
        </row>
        <row r="9500">
          <cell r="M9500" t="str">
            <v>TAT0000277</v>
          </cell>
          <cell r="N9500">
            <v>19130371</v>
          </cell>
          <cell r="O9500" t="str">
            <v>乘客第二排三人座面套总成</v>
          </cell>
          <cell r="P9500" t="str">
            <v>AGHRC000284</v>
          </cell>
          <cell r="Q9500">
            <v>1</v>
          </cell>
          <cell r="R9500" t="str">
            <v>YC01</v>
          </cell>
          <cell r="S9500">
            <v>92.873429999999999</v>
          </cell>
        </row>
        <row r="9501">
          <cell r="M9501" t="str">
            <v>scs0004980</v>
          </cell>
          <cell r="N9501">
            <v>1943004</v>
          </cell>
          <cell r="O9501" t="str">
            <v>右后侧横梁支撑板</v>
          </cell>
          <cell r="P9501" t="str">
            <v>C32B</v>
          </cell>
          <cell r="Q9501">
            <v>150</v>
          </cell>
          <cell r="R9501" t="str">
            <v>YC01</v>
          </cell>
          <cell r="S9501">
            <v>3.83</v>
          </cell>
        </row>
        <row r="9502">
          <cell r="M9502" t="str">
            <v>TAT0000142</v>
          </cell>
          <cell r="N9502">
            <v>19130371</v>
          </cell>
          <cell r="O9502" t="str">
            <v>乘客二排双人座骨架总成</v>
          </cell>
          <cell r="P9502" t="str">
            <v>AGHRC000149</v>
          </cell>
          <cell r="Q9502">
            <v>568</v>
          </cell>
          <cell r="R9502" t="str">
            <v>YC01</v>
          </cell>
          <cell r="S9502">
            <v>72.995549999999994</v>
          </cell>
        </row>
        <row r="9503">
          <cell r="M9503" t="str">
            <v>BFA0000116</v>
          </cell>
          <cell r="N9503">
            <v>1943003</v>
          </cell>
          <cell r="O9503" t="str">
            <v>开口型扁圆头抽芯铆钉</v>
          </cell>
          <cell r="P9503" t="str">
            <v>4*16镀白锌</v>
          </cell>
          <cell r="Q9503">
            <v>698</v>
          </cell>
          <cell r="R9503" t="str">
            <v>YC10</v>
          </cell>
          <cell r="S9503">
            <v>0.04</v>
          </cell>
        </row>
        <row r="9504">
          <cell r="M9504" t="str">
            <v>TAT0000283</v>
          </cell>
          <cell r="N9504">
            <v>19130371</v>
          </cell>
          <cell r="O9504" t="str">
            <v>乘客第三排单人骨架总成</v>
          </cell>
          <cell r="P9504" t="str">
            <v>AGHRC000290</v>
          </cell>
          <cell r="Q9504">
            <v>1</v>
          </cell>
          <cell r="R9504" t="str">
            <v>YC01</v>
          </cell>
          <cell r="S9504">
            <v>146.4734</v>
          </cell>
        </row>
        <row r="9505">
          <cell r="M9505" t="str">
            <v>scs0004981</v>
          </cell>
          <cell r="N9505">
            <v>1943004</v>
          </cell>
          <cell r="O9505" t="str">
            <v>右前侧横梁支撑板</v>
          </cell>
          <cell r="P9505" t="str">
            <v>C32B</v>
          </cell>
          <cell r="Q9505">
            <v>150</v>
          </cell>
          <cell r="R9505" t="str">
            <v>YC01</v>
          </cell>
          <cell r="S9505">
            <v>3.32</v>
          </cell>
        </row>
        <row r="9506">
          <cell r="M9506" t="str">
            <v>TAT0000145</v>
          </cell>
          <cell r="N9506">
            <v>19130371</v>
          </cell>
          <cell r="O9506" t="str">
            <v>乘客一排三人座骨架总成</v>
          </cell>
          <cell r="P9506" t="str">
            <v>AGHRC000152</v>
          </cell>
          <cell r="Q9506">
            <v>18</v>
          </cell>
          <cell r="R9506" t="str">
            <v>YC01</v>
          </cell>
          <cell r="S9506">
            <v>478.95839999999998</v>
          </cell>
        </row>
        <row r="9507">
          <cell r="M9507" t="str">
            <v>BFA0000122</v>
          </cell>
          <cell r="N9507">
            <v>1943003</v>
          </cell>
          <cell r="O9507" t="str">
            <v>MA501内六角花型盘头螺钉</v>
          </cell>
          <cell r="P9507" t="str">
            <v>Q218B0640</v>
          </cell>
          <cell r="Q9507">
            <v>343</v>
          </cell>
          <cell r="R9507" t="str">
            <v>YC10</v>
          </cell>
          <cell r="S9507">
            <v>0.3</v>
          </cell>
        </row>
        <row r="9508">
          <cell r="M9508" t="str">
            <v>TAT0000284</v>
          </cell>
          <cell r="N9508">
            <v>19130371</v>
          </cell>
          <cell r="O9508" t="str">
            <v>乘客第三排单人发泡总成</v>
          </cell>
          <cell r="P9508" t="str">
            <v>AGHRC000291</v>
          </cell>
          <cell r="Q9508">
            <v>1</v>
          </cell>
          <cell r="R9508" t="str">
            <v>YC01</v>
          </cell>
          <cell r="S9508">
            <v>99.545010000000005</v>
          </cell>
        </row>
        <row r="9509">
          <cell r="M9509" t="str">
            <v>scs0004982</v>
          </cell>
          <cell r="N9509">
            <v>1943004</v>
          </cell>
          <cell r="O9509" t="str">
            <v>左后侧横梁支撑板</v>
          </cell>
          <cell r="P9509" t="str">
            <v>C32B</v>
          </cell>
          <cell r="Q9509">
            <v>150</v>
          </cell>
          <cell r="R9509" t="str">
            <v>YC01</v>
          </cell>
          <cell r="S9509">
            <v>3.83</v>
          </cell>
        </row>
        <row r="9510">
          <cell r="M9510" t="str">
            <v>TAT0000146</v>
          </cell>
          <cell r="N9510">
            <v>19130371</v>
          </cell>
          <cell r="O9510" t="str">
            <v>乘客一排三人座发泡总成</v>
          </cell>
          <cell r="P9510" t="str">
            <v>AGHRC000153</v>
          </cell>
          <cell r="Q9510">
            <v>18</v>
          </cell>
          <cell r="R9510" t="str">
            <v>YC01</v>
          </cell>
          <cell r="S9510">
            <v>325.50569999999999</v>
          </cell>
        </row>
        <row r="9511">
          <cell r="M9511" t="str">
            <v>BFA0000163</v>
          </cell>
          <cell r="N9511">
            <v>1943003</v>
          </cell>
          <cell r="O9511" t="str">
            <v>平垫圈</v>
          </cell>
          <cell r="P9511" t="str">
            <v>φ6</v>
          </cell>
          <cell r="Q9511">
            <v>343</v>
          </cell>
          <cell r="R9511" t="str">
            <v>YC01</v>
          </cell>
          <cell r="S9511">
            <v>0.02</v>
          </cell>
        </row>
        <row r="9512">
          <cell r="M9512" t="str">
            <v>TAT0000285</v>
          </cell>
          <cell r="N9512">
            <v>19130371</v>
          </cell>
          <cell r="O9512" t="str">
            <v>乘客第三排单人面套总成</v>
          </cell>
          <cell r="P9512" t="str">
            <v>AGHRC000292</v>
          </cell>
          <cell r="Q9512">
            <v>1</v>
          </cell>
          <cell r="R9512" t="str">
            <v>YC01</v>
          </cell>
          <cell r="S9512">
            <v>38.39593</v>
          </cell>
        </row>
        <row r="9513">
          <cell r="M9513" t="str">
            <v>scs0004983</v>
          </cell>
          <cell r="N9513">
            <v>1943004</v>
          </cell>
          <cell r="O9513" t="str">
            <v>左前侧横梁支撑板</v>
          </cell>
          <cell r="P9513" t="str">
            <v>C32B</v>
          </cell>
          <cell r="Q9513">
            <v>150</v>
          </cell>
          <cell r="R9513" t="str">
            <v>YC01</v>
          </cell>
          <cell r="S9513">
            <v>3.32</v>
          </cell>
        </row>
        <row r="9514">
          <cell r="M9514" t="str">
            <v>TAT0000147</v>
          </cell>
          <cell r="N9514">
            <v>19130371</v>
          </cell>
          <cell r="O9514" t="str">
            <v>乘客一排三人座面套总成</v>
          </cell>
          <cell r="P9514" t="str">
            <v>AGHRC000154</v>
          </cell>
          <cell r="Q9514">
            <v>18</v>
          </cell>
          <cell r="R9514" t="str">
            <v>YC01</v>
          </cell>
          <cell r="S9514">
            <v>125.5522</v>
          </cell>
        </row>
        <row r="9515">
          <cell r="M9515" t="str">
            <v>BFA0000260</v>
          </cell>
          <cell r="N9515">
            <v>1943003</v>
          </cell>
          <cell r="O9515" t="str">
            <v>弹簧垫圈</v>
          </cell>
          <cell r="P9515" t="str">
            <v>￠6黑</v>
          </cell>
          <cell r="Q9515">
            <v>2534</v>
          </cell>
          <cell r="R9515" t="str">
            <v>YC01</v>
          </cell>
          <cell r="S9515">
            <v>0.01</v>
          </cell>
        </row>
        <row r="9516">
          <cell r="M9516" t="str">
            <v>TAT0000287</v>
          </cell>
          <cell r="N9516">
            <v>19130371</v>
          </cell>
          <cell r="O9516" t="str">
            <v>第四排双人联体座骨架总成</v>
          </cell>
          <cell r="P9516" t="str">
            <v>AGHRC000294</v>
          </cell>
          <cell r="Q9516">
            <v>1</v>
          </cell>
          <cell r="R9516" t="str">
            <v>YC01</v>
          </cell>
          <cell r="S9516">
            <v>356.86320000000001</v>
          </cell>
        </row>
        <row r="9517">
          <cell r="M9517" t="str">
            <v>scs0004984</v>
          </cell>
          <cell r="N9517">
            <v>1943004</v>
          </cell>
          <cell r="O9517" t="str">
            <v>副驾安全带固定板总成</v>
          </cell>
          <cell r="P9517" t="str">
            <v>C32B</v>
          </cell>
          <cell r="Q9517">
            <v>150</v>
          </cell>
          <cell r="R9517" t="str">
            <v>YC01</v>
          </cell>
          <cell r="S9517">
            <v>2.58</v>
          </cell>
        </row>
        <row r="9518">
          <cell r="M9518" t="str">
            <v>TAT0000153</v>
          </cell>
          <cell r="N9518">
            <v>19130371</v>
          </cell>
          <cell r="O9518" t="str">
            <v>乘客第二排单人座骨架总成</v>
          </cell>
          <cell r="P9518" t="str">
            <v>AGHRC000160</v>
          </cell>
          <cell r="Q9518">
            <v>18</v>
          </cell>
          <cell r="R9518" t="str">
            <v>YC01</v>
          </cell>
          <cell r="S9518">
            <v>156.71080000000001</v>
          </cell>
        </row>
        <row r="9519">
          <cell r="M9519" t="str">
            <v>BFA0000590</v>
          </cell>
          <cell r="N9519">
            <v>1943003</v>
          </cell>
          <cell r="O9519" t="str">
            <v>M10台阶螺栓</v>
          </cell>
          <cell r="P9519" t="str">
            <v>P203</v>
          </cell>
          <cell r="Q9519">
            <v>3040</v>
          </cell>
          <cell r="R9519" t="str">
            <v>YC10</v>
          </cell>
          <cell r="S9519">
            <v>1.05</v>
          </cell>
        </row>
        <row r="9520">
          <cell r="M9520" t="str">
            <v>TAT0000288</v>
          </cell>
          <cell r="N9520">
            <v>19130371</v>
          </cell>
          <cell r="O9520" t="str">
            <v>第四排双人联体座发泡总成</v>
          </cell>
          <cell r="P9520" t="str">
            <v>AGHRC000295</v>
          </cell>
          <cell r="Q9520">
            <v>1</v>
          </cell>
          <cell r="R9520" t="str">
            <v>YC01</v>
          </cell>
          <cell r="S9520">
            <v>242.5284</v>
          </cell>
        </row>
        <row r="9521">
          <cell r="M9521" t="str">
            <v>SCS0005010</v>
          </cell>
          <cell r="N9521">
            <v>1943004</v>
          </cell>
          <cell r="O9521" t="str">
            <v>C32B垫片钣金</v>
          </cell>
          <cell r="P9521" t="str">
            <v>C32B</v>
          </cell>
          <cell r="Q9521">
            <v>300</v>
          </cell>
          <cell r="R9521" t="str">
            <v>YC01</v>
          </cell>
          <cell r="S9521">
            <v>0.51</v>
          </cell>
        </row>
        <row r="9522">
          <cell r="M9522" t="str">
            <v>TAT0000154</v>
          </cell>
          <cell r="N9522">
            <v>19130371</v>
          </cell>
          <cell r="O9522" t="str">
            <v>乘客第二排单人座发泡总成</v>
          </cell>
          <cell r="P9522" t="str">
            <v>AGHRC000161</v>
          </cell>
          <cell r="Q9522">
            <v>18</v>
          </cell>
          <cell r="R9522" t="str">
            <v>YC01</v>
          </cell>
          <cell r="S9522">
            <v>106.5025</v>
          </cell>
        </row>
        <row r="9523">
          <cell r="M9523" t="str">
            <v>BFA0000749</v>
          </cell>
          <cell r="N9523">
            <v>1943003</v>
          </cell>
          <cell r="O9523" t="str">
            <v>开口型平圆头抽芯铆钉</v>
          </cell>
          <cell r="P9523" t="str">
            <v>6*10</v>
          </cell>
          <cell r="Q9523">
            <v>10255</v>
          </cell>
          <cell r="R9523" t="str">
            <v>YC10</v>
          </cell>
          <cell r="S9523">
            <v>0.19</v>
          </cell>
        </row>
        <row r="9524">
          <cell r="M9524" t="str">
            <v>TAT0000289</v>
          </cell>
          <cell r="N9524">
            <v>19130371</v>
          </cell>
          <cell r="O9524" t="str">
            <v>第四排双人联体座面套总成</v>
          </cell>
          <cell r="P9524" t="str">
            <v>AGHRC000296</v>
          </cell>
          <cell r="Q9524">
            <v>1</v>
          </cell>
          <cell r="R9524" t="str">
            <v>YC01</v>
          </cell>
          <cell r="S9524">
            <v>93.546670000000006</v>
          </cell>
        </row>
        <row r="9525">
          <cell r="M9525" t="str">
            <v>SCS0005370</v>
          </cell>
          <cell r="N9525">
            <v>1943004</v>
          </cell>
          <cell r="O9525" t="str">
            <v>六分装车连接支架</v>
          </cell>
          <cell r="P9525" t="str">
            <v>H32B</v>
          </cell>
          <cell r="Q9525">
            <v>108</v>
          </cell>
          <cell r="R9525" t="str">
            <v>YC01</v>
          </cell>
          <cell r="S9525">
            <v>7.61</v>
          </cell>
        </row>
        <row r="9526">
          <cell r="M9526" t="str">
            <v>TAT0000155</v>
          </cell>
          <cell r="N9526">
            <v>19130371</v>
          </cell>
          <cell r="O9526" t="str">
            <v>乘客第二排单人座面套总成</v>
          </cell>
          <cell r="P9526" t="str">
            <v>AGHRC000162</v>
          </cell>
          <cell r="Q9526">
            <v>18</v>
          </cell>
          <cell r="R9526" t="str">
            <v>YC01</v>
          </cell>
          <cell r="S9526">
            <v>41.079529999999998</v>
          </cell>
        </row>
        <row r="9527">
          <cell r="M9527" t="str">
            <v>BFA0000756</v>
          </cell>
          <cell r="N9527">
            <v>1943003</v>
          </cell>
          <cell r="O9527" t="str">
            <v>内六角圆柱头螺钉</v>
          </cell>
          <cell r="P9527" t="str">
            <v>M6*20 镀黑锌 10.9级</v>
          </cell>
          <cell r="Q9527">
            <v>2534</v>
          </cell>
          <cell r="R9527" t="str">
            <v>YC01</v>
          </cell>
          <cell r="S9527">
            <v>0.2</v>
          </cell>
        </row>
        <row r="9528">
          <cell r="M9528" t="str">
            <v>TAT0000311</v>
          </cell>
          <cell r="N9528">
            <v>19130371</v>
          </cell>
          <cell r="O9528" t="str">
            <v>左侧侧翻乘客座椅骨架总成</v>
          </cell>
          <cell r="P9528" t="str">
            <v>AGHRC000318</v>
          </cell>
          <cell r="Q9528">
            <v>1</v>
          </cell>
          <cell r="R9528" t="str">
            <v>YC01</v>
          </cell>
          <cell r="S9528">
            <v>349.1533</v>
          </cell>
        </row>
        <row r="9529">
          <cell r="M9529" t="str">
            <v>SCS0005371</v>
          </cell>
          <cell r="N9529">
            <v>1943004</v>
          </cell>
          <cell r="O9529" t="str">
            <v>四分装车连接支架</v>
          </cell>
          <cell r="P9529" t="str">
            <v>H32B</v>
          </cell>
          <cell r="Q9529">
            <v>108</v>
          </cell>
          <cell r="R9529" t="str">
            <v>YC01</v>
          </cell>
          <cell r="S9529">
            <v>7.61</v>
          </cell>
        </row>
        <row r="9530">
          <cell r="M9530" t="str">
            <v>TAT0000157</v>
          </cell>
          <cell r="N9530">
            <v>19130371</v>
          </cell>
          <cell r="O9530" t="str">
            <v>乘客第三排单人座发泡总成</v>
          </cell>
          <cell r="P9530" t="str">
            <v>AGHRC000164</v>
          </cell>
          <cell r="Q9530">
            <v>18</v>
          </cell>
          <cell r="R9530" t="str">
            <v>YC01</v>
          </cell>
          <cell r="S9530">
            <v>156.71080000000001</v>
          </cell>
        </row>
        <row r="9531">
          <cell r="M9531" t="str">
            <v>BFA0000766</v>
          </cell>
          <cell r="N9531">
            <v>1943003</v>
          </cell>
          <cell r="O9531" t="str">
            <v>C40DB扶手台阶螺栓M6</v>
          </cell>
          <cell r="P9531" t="str">
            <v>C40DB</v>
          </cell>
          <cell r="Q9531">
            <v>64</v>
          </cell>
          <cell r="R9531" t="str">
            <v>YC01</v>
          </cell>
          <cell r="S9531">
            <v>0.64</v>
          </cell>
        </row>
        <row r="9532">
          <cell r="M9532" t="str">
            <v>TAT0000312</v>
          </cell>
          <cell r="N9532">
            <v>19130371</v>
          </cell>
          <cell r="O9532" t="str">
            <v>左侧侧翻乘客座椅发泡总成</v>
          </cell>
          <cell r="P9532" t="str">
            <v>AGHRC000319</v>
          </cell>
          <cell r="Q9532">
            <v>1</v>
          </cell>
          <cell r="R9532" t="str">
            <v>YC01</v>
          </cell>
          <cell r="S9532">
            <v>237.28870000000001</v>
          </cell>
        </row>
        <row r="9533">
          <cell r="M9533" t="str">
            <v>SCS0006033</v>
          </cell>
          <cell r="N9533">
            <v>1943004</v>
          </cell>
          <cell r="O9533" t="str">
            <v>升降棘轮固定板总成</v>
          </cell>
          <cell r="P9533" t="str">
            <v>C32B</v>
          </cell>
          <cell r="Q9533">
            <v>150</v>
          </cell>
          <cell r="R9533" t="str">
            <v>YC01</v>
          </cell>
          <cell r="S9533">
            <v>3.25</v>
          </cell>
        </row>
        <row r="9534">
          <cell r="M9534" t="str">
            <v>TAT0000158</v>
          </cell>
          <cell r="N9534">
            <v>19130371</v>
          </cell>
          <cell r="O9534" t="str">
            <v>乘客第三排单人座骨架总成</v>
          </cell>
          <cell r="P9534" t="str">
            <v>AGHRC000165</v>
          </cell>
          <cell r="Q9534">
            <v>18</v>
          </cell>
          <cell r="R9534" t="str">
            <v>YC01</v>
          </cell>
          <cell r="S9534">
            <v>106.5025</v>
          </cell>
        </row>
        <row r="9535">
          <cell r="M9535" t="str">
            <v>SCS0005466</v>
          </cell>
          <cell r="N9535">
            <v>1943003</v>
          </cell>
          <cell r="O9535" t="str">
            <v>台阶螺栓</v>
          </cell>
          <cell r="P9535" t="str">
            <v>p203</v>
          </cell>
          <cell r="Q9535">
            <v>2202</v>
          </cell>
          <cell r="R9535" t="str">
            <v>YC01</v>
          </cell>
          <cell r="S9535">
            <v>0.74</v>
          </cell>
        </row>
        <row r="9536">
          <cell r="M9536" t="str">
            <v>TAT0000313</v>
          </cell>
          <cell r="N9536">
            <v>19130371</v>
          </cell>
          <cell r="O9536" t="str">
            <v>左侧侧翻乘客座椅面套总成</v>
          </cell>
          <cell r="P9536" t="str">
            <v>AGHRC000320</v>
          </cell>
          <cell r="Q9536">
            <v>1</v>
          </cell>
          <cell r="R9536" t="str">
            <v>YC01</v>
          </cell>
          <cell r="S9536">
            <v>91.525620000000004</v>
          </cell>
        </row>
        <row r="9537">
          <cell r="M9537" t="str">
            <v>SCS0006094</v>
          </cell>
          <cell r="N9537">
            <v>1943004</v>
          </cell>
          <cell r="O9537" t="str">
            <v>前横管总成</v>
          </cell>
          <cell r="P9537" t="str">
            <v>C32B</v>
          </cell>
          <cell r="Q9537">
            <v>150</v>
          </cell>
          <cell r="R9537" t="str">
            <v>YC10</v>
          </cell>
          <cell r="S9537">
            <v>3.24</v>
          </cell>
        </row>
        <row r="9538">
          <cell r="M9538" t="str">
            <v>TAT0000159</v>
          </cell>
          <cell r="N9538">
            <v>19130371</v>
          </cell>
          <cell r="O9538" t="str">
            <v>乘客第三排单人座面套总成</v>
          </cell>
          <cell r="P9538" t="str">
            <v>AGHRC000166</v>
          </cell>
          <cell r="Q9538">
            <v>18</v>
          </cell>
          <cell r="R9538" t="str">
            <v>YC01</v>
          </cell>
          <cell r="S9538">
            <v>41.079529999999998</v>
          </cell>
        </row>
        <row r="9539">
          <cell r="M9539" t="str">
            <v>BFA0000051</v>
          </cell>
          <cell r="N9539">
            <v>1943003</v>
          </cell>
          <cell r="O9539" t="str">
            <v>十字槽盘头螺钉</v>
          </cell>
          <cell r="P9539" t="str">
            <v>M5*6彩锌</v>
          </cell>
          <cell r="Q9539">
            <v>55</v>
          </cell>
          <cell r="R9539" t="str">
            <v>YC01</v>
          </cell>
          <cell r="S9539">
            <v>0.02</v>
          </cell>
        </row>
        <row r="9540">
          <cell r="M9540" t="str">
            <v>TAT0000315</v>
          </cell>
          <cell r="N9540">
            <v>19130371</v>
          </cell>
          <cell r="O9540" t="str">
            <v>右侧侧翻乘客座椅骨架总成</v>
          </cell>
          <cell r="P9540" t="str">
            <v>AGHRC000322</v>
          </cell>
          <cell r="Q9540">
            <v>1</v>
          </cell>
          <cell r="R9540" t="str">
            <v>YC01</v>
          </cell>
          <cell r="S9540">
            <v>349.1533</v>
          </cell>
        </row>
        <row r="9541">
          <cell r="M9541" t="str">
            <v>SCS0006096</v>
          </cell>
          <cell r="N9541">
            <v>1943004</v>
          </cell>
          <cell r="O9541" t="str">
            <v>后横管总成</v>
          </cell>
          <cell r="P9541" t="str">
            <v>C32B</v>
          </cell>
          <cell r="Q9541">
            <v>150</v>
          </cell>
          <cell r="R9541" t="str">
            <v>YC10</v>
          </cell>
          <cell r="S9541">
            <v>3.24</v>
          </cell>
        </row>
        <row r="9542">
          <cell r="M9542" t="str">
            <v>TAT0000161</v>
          </cell>
          <cell r="N9542">
            <v>19130371</v>
          </cell>
          <cell r="O9542" t="str">
            <v>一排乘客三人座椅骨架总成</v>
          </cell>
          <cell r="P9542" t="str">
            <v>AGHRC000168</v>
          </cell>
          <cell r="Q9542">
            <v>321</v>
          </cell>
          <cell r="R9542" t="str">
            <v>YC01</v>
          </cell>
          <cell r="S9542">
            <v>236.9084</v>
          </cell>
        </row>
        <row r="9543">
          <cell r="M9543" t="str">
            <v>BFA0000052</v>
          </cell>
          <cell r="N9543">
            <v>1943003</v>
          </cell>
          <cell r="O9543" t="str">
            <v>十字槽沉头螺钉</v>
          </cell>
          <cell r="P9543" t="str">
            <v>M4*6彩锌</v>
          </cell>
          <cell r="Q9543">
            <v>72</v>
          </cell>
          <cell r="R9543" t="str">
            <v>YC01</v>
          </cell>
          <cell r="S9543">
            <v>0.01</v>
          </cell>
        </row>
        <row r="9544">
          <cell r="M9544" t="str">
            <v>TAT0000316</v>
          </cell>
          <cell r="N9544">
            <v>19130371</v>
          </cell>
          <cell r="O9544" t="str">
            <v>右侧侧翻乘客座椅发泡总成</v>
          </cell>
          <cell r="P9544" t="str">
            <v>AGHRC000323</v>
          </cell>
          <cell r="Q9544">
            <v>1</v>
          </cell>
          <cell r="R9544" t="str">
            <v>YC01</v>
          </cell>
          <cell r="S9544">
            <v>237.28870000000001</v>
          </cell>
        </row>
        <row r="9545">
          <cell r="M9545" t="str">
            <v>SCS0000908</v>
          </cell>
          <cell r="N9545">
            <v>1943004</v>
          </cell>
          <cell r="O9545" t="str">
            <v>主驾左外前固定座</v>
          </cell>
          <cell r="Q9545">
            <v>7</v>
          </cell>
          <cell r="R9545" t="str">
            <v>YC01</v>
          </cell>
          <cell r="S9545">
            <v>2.39</v>
          </cell>
        </row>
        <row r="9546">
          <cell r="M9546" t="str">
            <v>TAT0000162</v>
          </cell>
          <cell r="N9546">
            <v>19130371</v>
          </cell>
          <cell r="O9546" t="str">
            <v>一排乘客三人座椅发泡总成</v>
          </cell>
          <cell r="P9546" t="str">
            <v>AGHRC000169</v>
          </cell>
          <cell r="Q9546">
            <v>321</v>
          </cell>
          <cell r="R9546" t="str">
            <v>YC01</v>
          </cell>
          <cell r="S9546">
            <v>161.00569999999999</v>
          </cell>
        </row>
        <row r="9547">
          <cell r="M9547" t="str">
            <v>BFA0000019</v>
          </cell>
          <cell r="N9547">
            <v>1943003</v>
          </cell>
          <cell r="O9547" t="str">
            <v>盖形螺母</v>
          </cell>
          <cell r="P9547" t="str">
            <v>M8黑色</v>
          </cell>
          <cell r="Q9547">
            <v>269</v>
          </cell>
          <cell r="R9547" t="str">
            <v>YC10</v>
          </cell>
          <cell r="S9547">
            <v>0.21</v>
          </cell>
        </row>
        <row r="9548">
          <cell r="M9548" t="str">
            <v>TAT0000317</v>
          </cell>
          <cell r="N9548">
            <v>19130371</v>
          </cell>
          <cell r="O9548" t="str">
            <v>右侧侧翻乘客座椅面套总成</v>
          </cell>
          <cell r="P9548" t="str">
            <v>AGHRC000324</v>
          </cell>
          <cell r="Q9548">
            <v>1</v>
          </cell>
          <cell r="R9548" t="str">
            <v>YC01</v>
          </cell>
          <cell r="S9548">
            <v>91.525620000000004</v>
          </cell>
        </row>
        <row r="9549">
          <cell r="M9549" t="str">
            <v>SCS0000914</v>
          </cell>
          <cell r="N9549">
            <v>1943004</v>
          </cell>
          <cell r="O9549" t="str">
            <v>副驾安全带固定板总成</v>
          </cell>
          <cell r="Q9549">
            <v>13</v>
          </cell>
          <cell r="R9549" t="str">
            <v>YC01</v>
          </cell>
          <cell r="S9549">
            <v>13.83</v>
          </cell>
        </row>
        <row r="9550">
          <cell r="M9550" t="str">
            <v>TAT0000163</v>
          </cell>
          <cell r="N9550">
            <v>19130371</v>
          </cell>
          <cell r="O9550" t="str">
            <v>一排乘客三人座椅面套总成</v>
          </cell>
          <cell r="P9550" t="str">
            <v>AGHRC000170</v>
          </cell>
          <cell r="Q9550">
            <v>321</v>
          </cell>
          <cell r="R9550" t="str">
            <v>YC01</v>
          </cell>
          <cell r="S9550">
            <v>62.10219</v>
          </cell>
        </row>
        <row r="9551">
          <cell r="M9551" t="str">
            <v>BFA0000028</v>
          </cell>
          <cell r="N9551">
            <v>1943003</v>
          </cell>
          <cell r="O9551" t="str">
            <v>非金属嵌件六角锁紧螺母</v>
          </cell>
          <cell r="P9551" t="str">
            <v>M6镀白锌</v>
          </cell>
          <cell r="Q9551">
            <v>64</v>
          </cell>
          <cell r="R9551" t="str">
            <v>YC10</v>
          </cell>
          <cell r="S9551">
            <v>0.04</v>
          </cell>
        </row>
        <row r="9552">
          <cell r="M9552" t="str">
            <v>TAT0000531</v>
          </cell>
          <cell r="N9552">
            <v>19130371</v>
          </cell>
          <cell r="O9552" t="str">
            <v>驾驶员座发泡总成</v>
          </cell>
          <cell r="P9552" t="str">
            <v>AGHRC000538</v>
          </cell>
          <cell r="Q9552">
            <v>1</v>
          </cell>
          <cell r="R9552" t="str">
            <v>YC01</v>
          </cell>
          <cell r="S9552">
            <v>175.8098</v>
          </cell>
        </row>
        <row r="9553">
          <cell r="M9553" t="str">
            <v>SCS0000915</v>
          </cell>
          <cell r="N9553">
            <v>1943004</v>
          </cell>
          <cell r="O9553" t="str">
            <v>副驾右外前固定座</v>
          </cell>
          <cell r="Q9553">
            <v>13</v>
          </cell>
          <cell r="R9553" t="str">
            <v>YC01</v>
          </cell>
          <cell r="S9553">
            <v>2.39</v>
          </cell>
        </row>
        <row r="9554">
          <cell r="M9554" t="str">
            <v>TAT0000165</v>
          </cell>
          <cell r="N9554">
            <v>19130371</v>
          </cell>
          <cell r="O9554" t="str">
            <v>侧翻左座（豪华）骨架总成</v>
          </cell>
          <cell r="P9554" t="str">
            <v>AGHRC000172</v>
          </cell>
          <cell r="Q9554">
            <v>78</v>
          </cell>
          <cell r="R9554" t="str">
            <v>YC01</v>
          </cell>
          <cell r="S9554">
            <v>364.14510000000001</v>
          </cell>
        </row>
        <row r="9555">
          <cell r="M9555" t="str">
            <v>BFA0000055</v>
          </cell>
          <cell r="N9555">
            <v>1943003</v>
          </cell>
          <cell r="O9555" t="str">
            <v>十字槽圆头自攻螺钉</v>
          </cell>
          <cell r="Q9555">
            <v>116</v>
          </cell>
          <cell r="R9555" t="str">
            <v>YC01</v>
          </cell>
          <cell r="S9555">
            <v>0.03</v>
          </cell>
        </row>
        <row r="9556">
          <cell r="M9556" t="str">
            <v>TAT0000532</v>
          </cell>
          <cell r="N9556">
            <v>19130371</v>
          </cell>
          <cell r="O9556" t="str">
            <v>驾驶员座骨架总成</v>
          </cell>
          <cell r="P9556" t="str">
            <v>AGHRC000539</v>
          </cell>
          <cell r="Q9556">
            <v>1</v>
          </cell>
          <cell r="R9556" t="str">
            <v>YC01</v>
          </cell>
          <cell r="S9556">
            <v>119.4824</v>
          </cell>
        </row>
        <row r="9557">
          <cell r="M9557" t="str">
            <v>SCS0000916</v>
          </cell>
          <cell r="N9557">
            <v>1943004</v>
          </cell>
          <cell r="O9557" t="str">
            <v>副驾右外后固定座总成</v>
          </cell>
          <cell r="Q9557">
            <v>13</v>
          </cell>
          <cell r="R9557" t="str">
            <v>YC01</v>
          </cell>
          <cell r="S9557">
            <v>3.66</v>
          </cell>
        </row>
        <row r="9558">
          <cell r="M9558" t="str">
            <v>TAT0000166</v>
          </cell>
          <cell r="N9558">
            <v>19130371</v>
          </cell>
          <cell r="O9558" t="str">
            <v>侧翻左座（豪华）发泡总成</v>
          </cell>
          <cell r="P9558" t="str">
            <v>AGHRC000173</v>
          </cell>
          <cell r="Q9558">
            <v>78</v>
          </cell>
          <cell r="R9558" t="str">
            <v>YC01</v>
          </cell>
          <cell r="S9558">
            <v>247.47730000000001</v>
          </cell>
        </row>
        <row r="9559">
          <cell r="M9559" t="str">
            <v>BFA0000098</v>
          </cell>
          <cell r="N9559">
            <v>1943003</v>
          </cell>
          <cell r="O9559" t="str">
            <v>内六角花形圆柱头螺钉10.9</v>
          </cell>
          <cell r="P9559" t="str">
            <v>M10×18（10.9级）</v>
          </cell>
          <cell r="Q9559">
            <v>160</v>
          </cell>
          <cell r="R9559" t="str">
            <v>YC01</v>
          </cell>
          <cell r="S9559">
            <v>0.65</v>
          </cell>
        </row>
        <row r="9560">
          <cell r="M9560" t="str">
            <v>TAT0000533</v>
          </cell>
          <cell r="N9560">
            <v>19130371</v>
          </cell>
          <cell r="O9560" t="str">
            <v>驾驶员座面套总成</v>
          </cell>
          <cell r="P9560" t="str">
            <v>AGHRC000540</v>
          </cell>
          <cell r="Q9560">
            <v>1</v>
          </cell>
          <cell r="R9560" t="str">
            <v>YC01</v>
          </cell>
          <cell r="S9560">
            <v>46.086069999999999</v>
          </cell>
        </row>
        <row r="9561">
          <cell r="M9561" t="str">
            <v>SCS0000940</v>
          </cell>
          <cell r="N9561">
            <v>1943004</v>
          </cell>
          <cell r="O9561" t="str">
            <v>主驾安全带固定板总成</v>
          </cell>
          <cell r="Q9561">
            <v>7</v>
          </cell>
          <cell r="R9561" t="str">
            <v>YC01</v>
          </cell>
          <cell r="S9561">
            <v>13.95</v>
          </cell>
        </row>
        <row r="9562">
          <cell r="M9562" t="str">
            <v>TAT0000167</v>
          </cell>
          <cell r="N9562">
            <v>19130371</v>
          </cell>
          <cell r="O9562" t="str">
            <v>侧翻左座（豪华）面套总成</v>
          </cell>
          <cell r="P9562" t="str">
            <v>AGHRC000174</v>
          </cell>
          <cell r="Q9562">
            <v>78</v>
          </cell>
          <cell r="R9562" t="str">
            <v>YC01</v>
          </cell>
          <cell r="S9562">
            <v>95.455520000000007</v>
          </cell>
        </row>
        <row r="9563">
          <cell r="M9563" t="str">
            <v>BFA0000124</v>
          </cell>
          <cell r="N9563">
            <v>1943003</v>
          </cell>
          <cell r="O9563" t="str">
            <v>码钉</v>
          </cell>
          <cell r="P9563" t="str">
            <v>规格1010J</v>
          </cell>
          <cell r="Q9563">
            <v>740</v>
          </cell>
          <cell r="R9563" t="str">
            <v>YC01</v>
          </cell>
          <cell r="S9563">
            <v>2.98E-3</v>
          </cell>
        </row>
        <row r="9564">
          <cell r="M9564" t="str">
            <v>TAT0000271</v>
          </cell>
          <cell r="N9564">
            <v>19130371</v>
          </cell>
          <cell r="O9564" t="str">
            <v>第一排三人联体座骨架总成</v>
          </cell>
          <cell r="P9564" t="str">
            <v>AGHRC000278</v>
          </cell>
          <cell r="Q9564">
            <v>2</v>
          </cell>
          <cell r="R9564" t="str">
            <v>YC01</v>
          </cell>
          <cell r="S9564">
            <v>396.27409999999998</v>
          </cell>
        </row>
        <row r="9565">
          <cell r="M9565" t="str">
            <v>SCS0000941</v>
          </cell>
          <cell r="N9565">
            <v>1943004</v>
          </cell>
          <cell r="O9565" t="str">
            <v>主驾左外后固定座总成</v>
          </cell>
          <cell r="Q9565">
            <v>7</v>
          </cell>
          <cell r="R9565" t="str">
            <v>YC01</v>
          </cell>
          <cell r="S9565">
            <v>3.66</v>
          </cell>
        </row>
        <row r="9566">
          <cell r="M9566" t="str">
            <v>TAT0000169</v>
          </cell>
          <cell r="N9566">
            <v>19130371</v>
          </cell>
          <cell r="O9566" t="str">
            <v>侧翻右座（豪华）骨架总成</v>
          </cell>
          <cell r="P9566" t="str">
            <v>AGHRC000176</v>
          </cell>
          <cell r="Q9566">
            <v>78</v>
          </cell>
          <cell r="R9566" t="str">
            <v>YC01</v>
          </cell>
          <cell r="S9566">
            <v>364.14510000000001</v>
          </cell>
        </row>
        <row r="9567">
          <cell r="M9567" t="str">
            <v>SCS0005466</v>
          </cell>
          <cell r="N9567">
            <v>1943003</v>
          </cell>
          <cell r="O9567" t="str">
            <v>台阶螺栓</v>
          </cell>
          <cell r="P9567" t="str">
            <v>p203</v>
          </cell>
          <cell r="Q9567">
            <v>180</v>
          </cell>
          <cell r="R9567" t="str">
            <v>YC01</v>
          </cell>
          <cell r="S9567">
            <v>0.74</v>
          </cell>
        </row>
        <row r="9568">
          <cell r="M9568" t="str">
            <v>TAT0000272</v>
          </cell>
          <cell r="N9568">
            <v>19130371</v>
          </cell>
          <cell r="O9568" t="str">
            <v>第一排三人联体座发泡总成</v>
          </cell>
          <cell r="P9568" t="str">
            <v>AGHRC000279</v>
          </cell>
          <cell r="Q9568">
            <v>2</v>
          </cell>
          <cell r="R9568" t="str">
            <v>YC01</v>
          </cell>
          <cell r="S9568">
            <v>269.3125</v>
          </cell>
        </row>
        <row r="9569">
          <cell r="M9569" t="str">
            <v>SCS0001319</v>
          </cell>
          <cell r="N9569">
            <v>1943004</v>
          </cell>
          <cell r="O9569" t="str">
            <v>主驾调角器把手</v>
          </cell>
          <cell r="P9569" t="str">
            <v>H32B</v>
          </cell>
          <cell r="Q9569">
            <v>160</v>
          </cell>
          <cell r="R9569" t="str">
            <v>YC10</v>
          </cell>
          <cell r="S9569">
            <v>1.66</v>
          </cell>
        </row>
        <row r="9570">
          <cell r="M9570" t="str">
            <v>TAT0000170</v>
          </cell>
          <cell r="N9570">
            <v>19130371</v>
          </cell>
          <cell r="O9570" t="str">
            <v>侧翻右座（豪华）发泡总成</v>
          </cell>
          <cell r="P9570" t="str">
            <v>AGHRC000177</v>
          </cell>
          <cell r="Q9570">
            <v>78</v>
          </cell>
          <cell r="R9570" t="str">
            <v>YC01</v>
          </cell>
          <cell r="S9570">
            <v>247.47730000000001</v>
          </cell>
        </row>
        <row r="9571">
          <cell r="M9571" t="str">
            <v>SCS0003414</v>
          </cell>
          <cell r="N9571" t="str">
            <v>L4533</v>
          </cell>
          <cell r="O9571" t="str">
            <v>驾座头枕泡沫总成</v>
          </cell>
          <cell r="Q9571">
            <v>507</v>
          </cell>
          <cell r="R9571" t="str">
            <v>YC03</v>
          </cell>
          <cell r="S9571">
            <v>6.17</v>
          </cell>
        </row>
        <row r="9572">
          <cell r="M9572" t="str">
            <v>TAT0000273</v>
          </cell>
          <cell r="N9572">
            <v>19130371</v>
          </cell>
          <cell r="O9572" t="str">
            <v>第一排三人联体座面套总成</v>
          </cell>
          <cell r="P9572" t="str">
            <v>AGHRC000280</v>
          </cell>
          <cell r="Q9572">
            <v>2</v>
          </cell>
          <cell r="R9572" t="str">
            <v>YC01</v>
          </cell>
          <cell r="S9572">
            <v>103.8777</v>
          </cell>
        </row>
        <row r="9573">
          <cell r="M9573" t="str">
            <v>SCS0001320</v>
          </cell>
          <cell r="N9573">
            <v>1943004</v>
          </cell>
          <cell r="O9573" t="str">
            <v>副驾调角器把手</v>
          </cell>
          <cell r="P9573" t="str">
            <v>H32B</v>
          </cell>
          <cell r="Q9573">
            <v>170</v>
          </cell>
          <cell r="R9573" t="str">
            <v>YC10</v>
          </cell>
          <cell r="S9573">
            <v>1.66</v>
          </cell>
        </row>
        <row r="9574">
          <cell r="M9574" t="str">
            <v>TAT0000171</v>
          </cell>
          <cell r="N9574">
            <v>19130371</v>
          </cell>
          <cell r="O9574" t="str">
            <v>侧翻右座（豪华）面套总成</v>
          </cell>
          <cell r="P9574" t="str">
            <v>AGHRC000178</v>
          </cell>
          <cell r="Q9574">
            <v>78</v>
          </cell>
          <cell r="R9574" t="str">
            <v>YC01</v>
          </cell>
          <cell r="S9574">
            <v>95.455520000000007</v>
          </cell>
        </row>
        <row r="9575">
          <cell r="M9575" t="str">
            <v>SCS0003433</v>
          </cell>
          <cell r="N9575" t="str">
            <v>L4533</v>
          </cell>
          <cell r="O9575" t="str">
            <v>前排头枕泡沫总成</v>
          </cell>
          <cell r="Q9575">
            <v>43</v>
          </cell>
          <cell r="R9575" t="str">
            <v>YC01</v>
          </cell>
          <cell r="S9575">
            <v>4.5</v>
          </cell>
        </row>
        <row r="9576">
          <cell r="M9576" t="str">
            <v>TAT0000279</v>
          </cell>
          <cell r="N9576">
            <v>19130371</v>
          </cell>
          <cell r="O9576" t="str">
            <v>第三排双人联体座骨架总成</v>
          </cell>
          <cell r="P9576" t="str">
            <v>AGHRC000286</v>
          </cell>
          <cell r="Q9576">
            <v>2</v>
          </cell>
          <cell r="R9576" t="str">
            <v>YC01</v>
          </cell>
          <cell r="S9576">
            <v>277.60840000000002</v>
          </cell>
        </row>
        <row r="9577">
          <cell r="M9577" t="str">
            <v>SCS0001409</v>
          </cell>
          <cell r="N9577">
            <v>1943004</v>
          </cell>
          <cell r="O9577" t="str">
            <v>圆管</v>
          </cell>
          <cell r="P9577" t="str">
            <v>C40D</v>
          </cell>
          <cell r="Q9577">
            <v>3760</v>
          </cell>
          <cell r="R9577" t="str">
            <v>YC10</v>
          </cell>
          <cell r="S9577">
            <v>16.329999999999998</v>
          </cell>
        </row>
        <row r="9578">
          <cell r="M9578" t="str">
            <v>TAT0000173</v>
          </cell>
          <cell r="N9578">
            <v>19130371</v>
          </cell>
          <cell r="O9578" t="str">
            <v>乘客一排四人座骨架总成</v>
          </cell>
          <cell r="P9578" t="str">
            <v>AGHRC000180</v>
          </cell>
          <cell r="Q9578">
            <v>62</v>
          </cell>
          <cell r="R9578" t="str">
            <v>YC01</v>
          </cell>
          <cell r="S9578">
            <v>551.78740000000005</v>
          </cell>
        </row>
        <row r="9579">
          <cell r="M9579" t="str">
            <v>SCS0003439</v>
          </cell>
          <cell r="N9579" t="str">
            <v>L4533</v>
          </cell>
          <cell r="O9579" t="str">
            <v>后排两侧头枕泡沫总成</v>
          </cell>
          <cell r="P9579">
            <v>301</v>
          </cell>
          <cell r="Q9579">
            <v>11</v>
          </cell>
          <cell r="R9579" t="str">
            <v>YC03</v>
          </cell>
          <cell r="S9579">
            <v>3.78</v>
          </cell>
        </row>
        <row r="9580">
          <cell r="M9580" t="str">
            <v>TAT0000280</v>
          </cell>
          <cell r="N9580">
            <v>19130371</v>
          </cell>
          <cell r="O9580" t="str">
            <v>第三排双人联体座发泡总成</v>
          </cell>
          <cell r="P9580" t="str">
            <v>AGHRC000287</v>
          </cell>
          <cell r="Q9580">
            <v>2</v>
          </cell>
          <cell r="R9580" t="str">
            <v>YC01</v>
          </cell>
          <cell r="S9580">
            <v>188.66589999999999</v>
          </cell>
        </row>
        <row r="9581">
          <cell r="M9581" t="str">
            <v>SCS0001415</v>
          </cell>
          <cell r="N9581">
            <v>1943004</v>
          </cell>
          <cell r="O9581" t="str">
            <v>按钮支架</v>
          </cell>
          <cell r="P9581" t="str">
            <v>C40D</v>
          </cell>
          <cell r="Q9581">
            <v>7620</v>
          </cell>
          <cell r="R9581" t="str">
            <v>YC10</v>
          </cell>
          <cell r="S9581">
            <v>0.89</v>
          </cell>
        </row>
        <row r="9582">
          <cell r="M9582" t="str">
            <v>TAT0000174</v>
          </cell>
          <cell r="N9582">
            <v>19130371</v>
          </cell>
          <cell r="O9582" t="str">
            <v>乘客一排四人座发泡总成</v>
          </cell>
          <cell r="P9582" t="str">
            <v>AGHRC000181</v>
          </cell>
          <cell r="Q9582">
            <v>62</v>
          </cell>
          <cell r="R9582" t="str">
            <v>YC01</v>
          </cell>
          <cell r="S9582">
            <v>375.00110000000001</v>
          </cell>
        </row>
        <row r="9583">
          <cell r="M9583" t="str">
            <v>SCS0003539</v>
          </cell>
          <cell r="N9583" t="str">
            <v>L4533</v>
          </cell>
          <cell r="O9583" t="str">
            <v>C33D后排中间头枕泡沫总成</v>
          </cell>
          <cell r="Q9583">
            <v>2</v>
          </cell>
          <cell r="R9583" t="str">
            <v>YC01</v>
          </cell>
          <cell r="S9583">
            <v>4.33</v>
          </cell>
        </row>
        <row r="9584">
          <cell r="M9584" t="str">
            <v>TAT0000281</v>
          </cell>
          <cell r="N9584">
            <v>19130371</v>
          </cell>
          <cell r="O9584" t="str">
            <v>第三排双人联体座面套总成</v>
          </cell>
          <cell r="P9584" t="str">
            <v>AGHRC000288</v>
          </cell>
          <cell r="Q9584">
            <v>2</v>
          </cell>
          <cell r="R9584" t="str">
            <v>YC01</v>
          </cell>
          <cell r="S9584">
            <v>72.771140000000003</v>
          </cell>
        </row>
        <row r="9585">
          <cell r="M9585" t="str">
            <v>SCS0001416</v>
          </cell>
          <cell r="N9585">
            <v>1943004</v>
          </cell>
          <cell r="O9585" t="str">
            <v>纵管</v>
          </cell>
          <cell r="P9585" t="str">
            <v>C40D</v>
          </cell>
          <cell r="Q9585">
            <v>7520</v>
          </cell>
          <cell r="R9585" t="str">
            <v>YC10</v>
          </cell>
          <cell r="S9585">
            <v>4.67</v>
          </cell>
        </row>
        <row r="9586">
          <cell r="M9586" t="str">
            <v>TAT0000175</v>
          </cell>
          <cell r="N9586">
            <v>19130371</v>
          </cell>
          <cell r="O9586" t="str">
            <v>乘客一排四人座面套总成</v>
          </cell>
          <cell r="P9586" t="str">
            <v>AGHRC000182</v>
          </cell>
          <cell r="Q9586">
            <v>62</v>
          </cell>
          <cell r="R9586" t="str">
            <v>YC01</v>
          </cell>
          <cell r="S9586">
            <v>144.64330000000001</v>
          </cell>
        </row>
        <row r="9587">
          <cell r="M9587" t="str">
            <v>SCS0003604</v>
          </cell>
          <cell r="N9587" t="str">
            <v>L4533</v>
          </cell>
          <cell r="O9587" t="str">
            <v>前排头枕合棉</v>
          </cell>
          <cell r="P9587" t="str">
            <v>H32B</v>
          </cell>
          <cell r="Q9587">
            <v>675</v>
          </cell>
          <cell r="R9587" t="str">
            <v>YC01</v>
          </cell>
          <cell r="S9587">
            <v>7.78</v>
          </cell>
        </row>
        <row r="9588">
          <cell r="M9588" t="str">
            <v>TAT0000291</v>
          </cell>
          <cell r="N9588">
            <v>19130371</v>
          </cell>
          <cell r="O9588" t="str">
            <v>乘客第四排单人座发泡总成</v>
          </cell>
          <cell r="P9588" t="str">
            <v>AGHRC000298</v>
          </cell>
          <cell r="Q9588">
            <v>2</v>
          </cell>
          <cell r="R9588" t="str">
            <v>YC01</v>
          </cell>
          <cell r="S9588">
            <v>142.10120000000001</v>
          </cell>
        </row>
        <row r="9589">
          <cell r="M9589" t="str">
            <v>SCS0001417</v>
          </cell>
          <cell r="N9589">
            <v>1943004</v>
          </cell>
          <cell r="O9589" t="str">
            <v>安全带支架总成</v>
          </cell>
          <cell r="P9589" t="str">
            <v>C40D</v>
          </cell>
          <cell r="Q9589">
            <v>3760</v>
          </cell>
          <cell r="R9589" t="str">
            <v>YC10</v>
          </cell>
          <cell r="S9589">
            <v>2.79</v>
          </cell>
        </row>
        <row r="9590">
          <cell r="M9590" t="str">
            <v>TAT0000177</v>
          </cell>
          <cell r="N9590">
            <v>19130371</v>
          </cell>
          <cell r="O9590" t="str">
            <v>乘客二排双人座骨架总成</v>
          </cell>
          <cell r="P9590" t="str">
            <v>AGHRC000184</v>
          </cell>
          <cell r="Q9590">
            <v>124</v>
          </cell>
          <cell r="R9590" t="str">
            <v>YC01</v>
          </cell>
          <cell r="S9590">
            <v>256.61380000000003</v>
          </cell>
        </row>
        <row r="9591">
          <cell r="M9591" t="str">
            <v>SCS0003612</v>
          </cell>
          <cell r="N9591" t="str">
            <v>L4533</v>
          </cell>
          <cell r="O9591" t="str">
            <v>后排中间头枕合棉总成</v>
          </cell>
          <cell r="P9591" t="str">
            <v>H32B</v>
          </cell>
          <cell r="Q9591">
            <v>135</v>
          </cell>
          <cell r="R9591" t="str">
            <v>YC01</v>
          </cell>
          <cell r="S9591">
            <v>4.8</v>
          </cell>
        </row>
        <row r="9592">
          <cell r="M9592" t="str">
            <v>TAT0000292</v>
          </cell>
          <cell r="N9592">
            <v>19130371</v>
          </cell>
          <cell r="O9592" t="str">
            <v>乘客第四排单人座骨架总成</v>
          </cell>
          <cell r="P9592" t="str">
            <v>AGHRC000299</v>
          </cell>
          <cell r="Q9592">
            <v>2</v>
          </cell>
          <cell r="R9592" t="str">
            <v>YC01</v>
          </cell>
          <cell r="S9592">
            <v>96.573620000000005</v>
          </cell>
        </row>
        <row r="9593">
          <cell r="M9593" t="str">
            <v>SCS0001421</v>
          </cell>
          <cell r="N9593">
            <v>1943004</v>
          </cell>
          <cell r="O9593" t="str">
            <v>右旋转支架总成</v>
          </cell>
          <cell r="P9593" t="str">
            <v>C40D</v>
          </cell>
          <cell r="Q9593">
            <v>3810</v>
          </cell>
          <cell r="R9593" t="str">
            <v>YC10</v>
          </cell>
          <cell r="S9593">
            <v>8.02</v>
          </cell>
        </row>
        <row r="9594">
          <cell r="M9594" t="str">
            <v>TAT0000178</v>
          </cell>
          <cell r="N9594">
            <v>19130371</v>
          </cell>
          <cell r="O9594" t="str">
            <v>乘客二排双人座发泡总成</v>
          </cell>
          <cell r="P9594" t="str">
            <v>AGHRC000185</v>
          </cell>
          <cell r="Q9594">
            <v>124</v>
          </cell>
          <cell r="R9594" t="str">
            <v>YC01</v>
          </cell>
          <cell r="S9594">
            <v>174.39769999999999</v>
          </cell>
        </row>
        <row r="9595">
          <cell r="M9595" t="str">
            <v>SCS0003614</v>
          </cell>
          <cell r="N9595" t="str">
            <v>L4533</v>
          </cell>
          <cell r="O9595" t="str">
            <v>后排侧头枕合棉总成</v>
          </cell>
          <cell r="P9595" t="str">
            <v>H32B</v>
          </cell>
          <cell r="Q9595">
            <v>670</v>
          </cell>
          <cell r="R9595" t="str">
            <v>YC01</v>
          </cell>
          <cell r="S9595">
            <v>4.8</v>
          </cell>
        </row>
        <row r="9596">
          <cell r="M9596" t="str">
            <v>TAT0000293</v>
          </cell>
          <cell r="N9596">
            <v>19130371</v>
          </cell>
          <cell r="O9596" t="str">
            <v>乘客第四排单人座面套总成</v>
          </cell>
          <cell r="P9596" t="str">
            <v>AGHRC000300</v>
          </cell>
          <cell r="Q9596">
            <v>2</v>
          </cell>
          <cell r="R9596" t="str">
            <v>YC01</v>
          </cell>
          <cell r="S9596">
            <v>37.249830000000003</v>
          </cell>
        </row>
        <row r="9597">
          <cell r="M9597" t="str">
            <v>SCS0001422</v>
          </cell>
          <cell r="N9597">
            <v>1943004</v>
          </cell>
          <cell r="O9597" t="str">
            <v>左旋转支架总成</v>
          </cell>
          <cell r="P9597" t="str">
            <v>C40D</v>
          </cell>
          <cell r="Q9597">
            <v>3810</v>
          </cell>
          <cell r="R9597" t="str">
            <v>YC10</v>
          </cell>
          <cell r="S9597">
            <v>8.02</v>
          </cell>
        </row>
        <row r="9598">
          <cell r="M9598" t="str">
            <v>TAT0000179</v>
          </cell>
          <cell r="N9598">
            <v>19130371</v>
          </cell>
          <cell r="O9598" t="str">
            <v>乘客二排双人座面套总成</v>
          </cell>
          <cell r="P9598" t="str">
            <v>AGHRC000186</v>
          </cell>
          <cell r="Q9598">
            <v>124</v>
          </cell>
          <cell r="R9598" t="str">
            <v>YC01</v>
          </cell>
          <cell r="S9598">
            <v>67.267690000000002</v>
          </cell>
        </row>
        <row r="9599">
          <cell r="M9599" t="str">
            <v>SCS0003668</v>
          </cell>
          <cell r="N9599" t="str">
            <v>L4533</v>
          </cell>
          <cell r="O9599" t="str">
            <v>两侧头枕合棉总成</v>
          </cell>
          <cell r="P9599" t="str">
            <v>C40D</v>
          </cell>
          <cell r="Q9599">
            <v>66</v>
          </cell>
          <cell r="R9599" t="str">
            <v>YC01</v>
          </cell>
          <cell r="S9599">
            <v>4.1500000000000004</v>
          </cell>
        </row>
        <row r="9600">
          <cell r="M9600" t="str">
            <v>TAT0000584</v>
          </cell>
          <cell r="N9600">
            <v>19130371</v>
          </cell>
          <cell r="O9600" t="str">
            <v>一排双人联体座发泡总成</v>
          </cell>
          <cell r="P9600" t="str">
            <v>AGHRC000591</v>
          </cell>
          <cell r="Q9600">
            <v>2</v>
          </cell>
          <cell r="R9600" t="str">
            <v>YC01</v>
          </cell>
          <cell r="S9600">
            <v>272.89530000000002</v>
          </cell>
        </row>
        <row r="9601">
          <cell r="M9601" t="str">
            <v>SCS0001423</v>
          </cell>
          <cell r="N9601">
            <v>1943004</v>
          </cell>
          <cell r="O9601" t="str">
            <v>锁支架</v>
          </cell>
          <cell r="P9601" t="str">
            <v>C40D</v>
          </cell>
          <cell r="Q9601">
            <v>7620</v>
          </cell>
          <cell r="R9601" t="str">
            <v>YC10</v>
          </cell>
          <cell r="S9601">
            <v>2.67</v>
          </cell>
        </row>
        <row r="9602">
          <cell r="M9602" t="str">
            <v>TAT0000181</v>
          </cell>
          <cell r="N9602">
            <v>19130371</v>
          </cell>
          <cell r="O9602" t="str">
            <v>乘客第二排单人座骨架总成</v>
          </cell>
          <cell r="P9602" t="str">
            <v>AGHRC000188</v>
          </cell>
          <cell r="Q9602">
            <v>62</v>
          </cell>
          <cell r="R9602" t="str">
            <v>YC01</v>
          </cell>
          <cell r="S9602">
            <v>134.99260000000001</v>
          </cell>
        </row>
        <row r="9603">
          <cell r="M9603" t="str">
            <v>SCS0003669</v>
          </cell>
          <cell r="N9603" t="str">
            <v>L4533</v>
          </cell>
          <cell r="O9603" t="str">
            <v>中间头枕合棉总成</v>
          </cell>
          <cell r="P9603" t="str">
            <v>C40D</v>
          </cell>
          <cell r="Q9603">
            <v>33</v>
          </cell>
          <cell r="R9603" t="str">
            <v>YC01</v>
          </cell>
          <cell r="S9603">
            <v>4.1500000000000004</v>
          </cell>
        </row>
        <row r="9604">
          <cell r="M9604" t="str">
            <v>TAT0000585</v>
          </cell>
          <cell r="N9604">
            <v>19130371</v>
          </cell>
          <cell r="O9604" t="str">
            <v>一排双人联体座骨架总成</v>
          </cell>
          <cell r="P9604" t="str">
            <v>AGHRC000592</v>
          </cell>
          <cell r="Q9604">
            <v>2</v>
          </cell>
          <cell r="R9604" t="str">
            <v>YC01</v>
          </cell>
          <cell r="S9604">
            <v>185.46279999999999</v>
          </cell>
        </row>
        <row r="9605">
          <cell r="M9605" t="str">
            <v>SCS0001439</v>
          </cell>
          <cell r="N9605">
            <v>1943004</v>
          </cell>
          <cell r="O9605" t="str">
            <v>套板</v>
          </cell>
          <cell r="P9605" t="str">
            <v>C40D</v>
          </cell>
          <cell r="Q9605">
            <v>7620</v>
          </cell>
          <cell r="R9605" t="str">
            <v>YC10</v>
          </cell>
          <cell r="S9605">
            <v>0.31</v>
          </cell>
        </row>
        <row r="9606">
          <cell r="M9606" t="str">
            <v>TAT0000182</v>
          </cell>
          <cell r="N9606">
            <v>19130371</v>
          </cell>
          <cell r="O9606" t="str">
            <v>乘客第二排单人座发泡总成</v>
          </cell>
          <cell r="P9606" t="str">
            <v>AGHRC000189</v>
          </cell>
          <cell r="Q9606">
            <v>62</v>
          </cell>
          <cell r="R9606" t="str">
            <v>YC01</v>
          </cell>
          <cell r="S9606">
            <v>91.742519999999999</v>
          </cell>
        </row>
        <row r="9607">
          <cell r="M9607" t="str">
            <v>SCS0003839</v>
          </cell>
          <cell r="N9607" t="str">
            <v>L4533</v>
          </cell>
          <cell r="O9607" t="str">
            <v>后排坐垫发泡总成（Z02）</v>
          </cell>
          <cell r="P9607" t="str">
            <v>C40DB-Z02</v>
          </cell>
          <cell r="Q9607">
            <v>2276</v>
          </cell>
          <cell r="R9607" t="str">
            <v>BC01</v>
          </cell>
          <cell r="S9607">
            <v>69.02</v>
          </cell>
        </row>
        <row r="9608">
          <cell r="M9608" t="str">
            <v>TAT0000586</v>
          </cell>
          <cell r="N9608">
            <v>19130371</v>
          </cell>
          <cell r="O9608" t="str">
            <v>一排双人联体座面套总成</v>
          </cell>
          <cell r="P9608" t="str">
            <v>AGHRC000593</v>
          </cell>
          <cell r="Q9608">
            <v>2</v>
          </cell>
          <cell r="R9608" t="str">
            <v>YC01</v>
          </cell>
          <cell r="S9608">
            <v>71.535659999999993</v>
          </cell>
        </row>
        <row r="9609">
          <cell r="M9609" t="str">
            <v>SCS0001574</v>
          </cell>
          <cell r="N9609">
            <v>1943004</v>
          </cell>
          <cell r="O9609" t="str">
            <v>四分纵管</v>
          </cell>
          <cell r="P9609" t="str">
            <v>C40DB</v>
          </cell>
          <cell r="Q9609">
            <v>50</v>
          </cell>
          <cell r="R9609" t="str">
            <v>YC10</v>
          </cell>
          <cell r="S9609">
            <v>3.96</v>
          </cell>
        </row>
        <row r="9610">
          <cell r="M9610" t="str">
            <v>TAT0000183</v>
          </cell>
          <cell r="N9610">
            <v>19130371</v>
          </cell>
          <cell r="O9610" t="str">
            <v>乘客第二排单人座面套总成</v>
          </cell>
          <cell r="P9610" t="str">
            <v>AGHRC000190</v>
          </cell>
          <cell r="Q9610">
            <v>62</v>
          </cell>
          <cell r="R9610" t="str">
            <v>YC01</v>
          </cell>
          <cell r="S9610">
            <v>35.386400000000002</v>
          </cell>
        </row>
        <row r="9611">
          <cell r="M9611" t="str">
            <v>SCS0005239</v>
          </cell>
          <cell r="N9611" t="str">
            <v>L4533</v>
          </cell>
          <cell r="O9611" t="str">
            <v>扶手合棉</v>
          </cell>
          <cell r="P9611" t="str">
            <v>C40DB</v>
          </cell>
          <cell r="Q9611">
            <v>64</v>
          </cell>
          <cell r="R9611" t="str">
            <v>YC01</v>
          </cell>
          <cell r="S9611">
            <v>8.6999999999999993</v>
          </cell>
        </row>
        <row r="9612">
          <cell r="M9612" t="str">
            <v>TAT0000588</v>
          </cell>
          <cell r="N9612">
            <v>19130371</v>
          </cell>
          <cell r="O9612" t="str">
            <v>乘客第二排单人座发泡总成</v>
          </cell>
          <cell r="P9612" t="str">
            <v>AGHRC000595</v>
          </cell>
          <cell r="Q9612">
            <v>2</v>
          </cell>
          <cell r="R9612" t="str">
            <v>YC01</v>
          </cell>
          <cell r="S9612">
            <v>144.1157</v>
          </cell>
        </row>
        <row r="9613">
          <cell r="M9613" t="str">
            <v>SCS0001575</v>
          </cell>
          <cell r="N9613">
            <v>1943004</v>
          </cell>
          <cell r="O9613" t="str">
            <v>四分靠背主体管</v>
          </cell>
          <cell r="P9613" t="str">
            <v>C40DB</v>
          </cell>
          <cell r="Q9613">
            <v>50</v>
          </cell>
          <cell r="R9613" t="str">
            <v>YC10</v>
          </cell>
          <cell r="S9613">
            <v>7.52</v>
          </cell>
        </row>
        <row r="9614">
          <cell r="M9614" t="str">
            <v>TAT0000185</v>
          </cell>
          <cell r="N9614">
            <v>19130371</v>
          </cell>
          <cell r="O9614" t="str">
            <v>乘客第三排单人座骨架总成</v>
          </cell>
          <cell r="P9614" t="str">
            <v>AGHRC000192</v>
          </cell>
          <cell r="Q9614">
            <v>62</v>
          </cell>
          <cell r="R9614" t="str">
            <v>YC01</v>
          </cell>
          <cell r="S9614">
            <v>134.99260000000001</v>
          </cell>
        </row>
        <row r="9615">
          <cell r="M9615" t="str">
            <v>scs0005378</v>
          </cell>
          <cell r="N9615" t="str">
            <v>L4533</v>
          </cell>
          <cell r="O9615" t="str">
            <v>前排座垫泡沫总成</v>
          </cell>
          <cell r="P9615" t="str">
            <v>P203</v>
          </cell>
          <cell r="Q9615">
            <v>502</v>
          </cell>
          <cell r="R9615" t="str">
            <v>BC01</v>
          </cell>
          <cell r="S9615">
            <v>19.78</v>
          </cell>
        </row>
        <row r="9616">
          <cell r="M9616" t="str">
            <v>TAT0000589</v>
          </cell>
          <cell r="N9616">
            <v>19130371</v>
          </cell>
          <cell r="O9616" t="str">
            <v>乘客第二排单人座骨架总成</v>
          </cell>
          <cell r="P9616" t="str">
            <v>AGHRC000596</v>
          </cell>
          <cell r="Q9616">
            <v>2</v>
          </cell>
          <cell r="R9616" t="str">
            <v>YC01</v>
          </cell>
          <cell r="S9616">
            <v>97.942700000000002</v>
          </cell>
        </row>
        <row r="9617">
          <cell r="M9617" t="str">
            <v>SCS0001579</v>
          </cell>
          <cell r="N9617">
            <v>1943004</v>
          </cell>
          <cell r="O9617" t="str">
            <v>四分背左侧旋转支架总成</v>
          </cell>
          <cell r="P9617" t="str">
            <v>C40DB</v>
          </cell>
          <cell r="Q9617">
            <v>50</v>
          </cell>
          <cell r="R9617" t="str">
            <v>YC10</v>
          </cell>
          <cell r="S9617">
            <v>7.53</v>
          </cell>
        </row>
        <row r="9618">
          <cell r="M9618" t="str">
            <v>TAT0000186</v>
          </cell>
          <cell r="N9618">
            <v>19130371</v>
          </cell>
          <cell r="O9618" t="str">
            <v>乘客第三排单人座发泡总成</v>
          </cell>
          <cell r="P9618" t="str">
            <v>AGHRC000193</v>
          </cell>
          <cell r="Q9618">
            <v>62</v>
          </cell>
          <cell r="R9618" t="str">
            <v>YC01</v>
          </cell>
          <cell r="S9618">
            <v>91.742519999999999</v>
          </cell>
        </row>
        <row r="9619">
          <cell r="M9619" t="str">
            <v>SCS0006379</v>
          </cell>
          <cell r="N9619" t="str">
            <v>L4533</v>
          </cell>
          <cell r="O9619" t="str">
            <v>前排头枕泡沫本体</v>
          </cell>
          <cell r="P9619" t="str">
            <v>P203</v>
          </cell>
          <cell r="Q9619">
            <v>1680</v>
          </cell>
          <cell r="R9619" t="str">
            <v>YC01</v>
          </cell>
          <cell r="S9619">
            <v>7.93</v>
          </cell>
        </row>
        <row r="9620">
          <cell r="M9620" t="str">
            <v>TAT0000590</v>
          </cell>
          <cell r="N9620">
            <v>19130371</v>
          </cell>
          <cell r="O9620" t="str">
            <v>乘客第二排单人座面套总成</v>
          </cell>
          <cell r="P9620" t="str">
            <v>AGHRC000597</v>
          </cell>
          <cell r="Q9620">
            <v>2</v>
          </cell>
          <cell r="R9620" t="str">
            <v>YC01</v>
          </cell>
          <cell r="S9620">
            <v>37.777900000000002</v>
          </cell>
        </row>
        <row r="9621">
          <cell r="M9621" t="str">
            <v>SCS0001582</v>
          </cell>
          <cell r="N9621">
            <v>1943004</v>
          </cell>
          <cell r="O9621" t="str">
            <v>六分纵弯管</v>
          </cell>
          <cell r="P9621" t="str">
            <v>C40DB</v>
          </cell>
          <cell r="Q9621">
            <v>50</v>
          </cell>
          <cell r="R9621" t="str">
            <v>YC10</v>
          </cell>
          <cell r="S9621">
            <v>4.54</v>
          </cell>
        </row>
        <row r="9622">
          <cell r="M9622" t="str">
            <v>TAT0000187</v>
          </cell>
          <cell r="N9622">
            <v>19130371</v>
          </cell>
          <cell r="O9622" t="str">
            <v>乘客第三排单人座面套总成</v>
          </cell>
          <cell r="P9622" t="str">
            <v>AGHRC000194</v>
          </cell>
          <cell r="Q9622">
            <v>62</v>
          </cell>
          <cell r="R9622" t="str">
            <v>YC01</v>
          </cell>
          <cell r="S9622">
            <v>35.386400000000002</v>
          </cell>
        </row>
        <row r="9623">
          <cell r="M9623" t="str">
            <v>SCS0006382</v>
          </cell>
          <cell r="N9623" t="str">
            <v>L4533</v>
          </cell>
          <cell r="O9623" t="str">
            <v>扶手合棉</v>
          </cell>
          <cell r="P9623" t="str">
            <v>P203</v>
          </cell>
          <cell r="Q9623">
            <v>349</v>
          </cell>
          <cell r="R9623" t="str">
            <v>YC01</v>
          </cell>
          <cell r="S9623">
            <v>11.21</v>
          </cell>
        </row>
        <row r="9624">
          <cell r="M9624" t="str">
            <v>TAT0000600</v>
          </cell>
          <cell r="N9624">
            <v>19130371</v>
          </cell>
          <cell r="O9624" t="str">
            <v>靠背不可调双人座椅发泡</v>
          </cell>
          <cell r="P9624" t="str">
            <v>AGHRC000607</v>
          </cell>
          <cell r="Q9624">
            <v>2</v>
          </cell>
          <cell r="R9624" t="str">
            <v>YC01</v>
          </cell>
          <cell r="S9624">
            <v>262.61349999999999</v>
          </cell>
        </row>
        <row r="9625">
          <cell r="M9625" t="str">
            <v>SCS0001584</v>
          </cell>
          <cell r="N9625">
            <v>1943004</v>
          </cell>
          <cell r="O9625" t="str">
            <v>六分背主体管</v>
          </cell>
          <cell r="P9625" t="str">
            <v>C40DB</v>
          </cell>
          <cell r="Q9625">
            <v>50</v>
          </cell>
          <cell r="R9625" t="str">
            <v>YC10</v>
          </cell>
          <cell r="S9625">
            <v>11.45</v>
          </cell>
        </row>
        <row r="9626">
          <cell r="M9626" t="str">
            <v>TAT0000189</v>
          </cell>
          <cell r="N9626">
            <v>19130371</v>
          </cell>
          <cell r="O9626" t="str">
            <v>乘客四排双人座左骨架总成</v>
          </cell>
          <cell r="P9626" t="str">
            <v>AGHRC000196</v>
          </cell>
          <cell r="Q9626">
            <v>62</v>
          </cell>
          <cell r="R9626" t="str">
            <v>YC01</v>
          </cell>
          <cell r="S9626">
            <v>262.18349999999998</v>
          </cell>
        </row>
        <row r="9627">
          <cell r="M9627" t="str">
            <v>SCS0006384</v>
          </cell>
          <cell r="N9627" t="str">
            <v>L4533</v>
          </cell>
          <cell r="O9627" t="str">
            <v>两侧头枕合棉</v>
          </cell>
          <cell r="P9627" t="str">
            <v>P203</v>
          </cell>
          <cell r="Q9627">
            <v>1412</v>
          </cell>
          <cell r="R9627" t="str">
            <v>YC01</v>
          </cell>
          <cell r="S9627">
            <v>4.95</v>
          </cell>
        </row>
        <row r="9628">
          <cell r="M9628" t="str">
            <v>TAT0000601</v>
          </cell>
          <cell r="N9628">
            <v>19130371</v>
          </cell>
          <cell r="O9628" t="str">
            <v>靠背不可调双人座椅骨架</v>
          </cell>
          <cell r="P9628" t="str">
            <v>AGHRC000608</v>
          </cell>
          <cell r="Q9628">
            <v>2</v>
          </cell>
          <cell r="R9628" t="str">
            <v>YC01</v>
          </cell>
          <cell r="S9628">
            <v>178.27520000000001</v>
          </cell>
        </row>
        <row r="9629">
          <cell r="M9629" t="str">
            <v>SCS0001588</v>
          </cell>
          <cell r="N9629">
            <v>1943004</v>
          </cell>
          <cell r="O9629" t="str">
            <v>扶手外侧支架钣金</v>
          </cell>
          <cell r="P9629" t="str">
            <v>C40DB</v>
          </cell>
          <cell r="Q9629">
            <v>50</v>
          </cell>
          <cell r="R9629" t="str">
            <v>YC10</v>
          </cell>
          <cell r="S9629">
            <v>1.94</v>
          </cell>
        </row>
        <row r="9630">
          <cell r="M9630" t="str">
            <v>TAT0000190</v>
          </cell>
          <cell r="N9630">
            <v>19130371</v>
          </cell>
          <cell r="O9630" t="str">
            <v>乘客四排双人座左发泡总成</v>
          </cell>
          <cell r="P9630" t="str">
            <v>AGHRC000197</v>
          </cell>
          <cell r="Q9630">
            <v>62</v>
          </cell>
          <cell r="R9630" t="str">
            <v>YC01</v>
          </cell>
          <cell r="S9630">
            <v>178.18289999999999</v>
          </cell>
        </row>
        <row r="9631">
          <cell r="M9631" t="str">
            <v>SCS0006386</v>
          </cell>
          <cell r="N9631" t="str">
            <v>L4533</v>
          </cell>
          <cell r="O9631" t="str">
            <v>中间头枕合棉</v>
          </cell>
          <cell r="P9631" t="str">
            <v>P203</v>
          </cell>
          <cell r="Q9631">
            <v>356</v>
          </cell>
          <cell r="R9631" t="str">
            <v>YC01</v>
          </cell>
          <cell r="S9631">
            <v>3.92</v>
          </cell>
        </row>
        <row r="9632">
          <cell r="M9632" t="str">
            <v>TAT0000602</v>
          </cell>
          <cell r="N9632">
            <v>19130371</v>
          </cell>
          <cell r="O9632" t="str">
            <v>靠背不可调双人座椅面套</v>
          </cell>
          <cell r="P9632" t="str">
            <v>AGHRC000609</v>
          </cell>
          <cell r="Q9632">
            <v>2</v>
          </cell>
          <cell r="R9632" t="str">
            <v>YC01</v>
          </cell>
          <cell r="S9632">
            <v>68.840440000000001</v>
          </cell>
        </row>
        <row r="9633">
          <cell r="M9633" t="str">
            <v>SCS0001589</v>
          </cell>
          <cell r="N9633">
            <v>1943004</v>
          </cell>
          <cell r="O9633" t="str">
            <v>扶手内侧连接钣金</v>
          </cell>
          <cell r="P9633" t="str">
            <v>C40DB</v>
          </cell>
          <cell r="Q9633">
            <v>50</v>
          </cell>
          <cell r="R9633" t="str">
            <v>YC10</v>
          </cell>
          <cell r="S9633">
            <v>1.92</v>
          </cell>
        </row>
        <row r="9634">
          <cell r="M9634" t="str">
            <v>TAT0000191</v>
          </cell>
          <cell r="N9634">
            <v>19130371</v>
          </cell>
          <cell r="O9634" t="str">
            <v>乘客四排双人座左面套总成</v>
          </cell>
          <cell r="P9634" t="str">
            <v>AGHRC000198</v>
          </cell>
          <cell r="Q9634">
            <v>62</v>
          </cell>
          <cell r="R9634" t="str">
            <v>YC01</v>
          </cell>
          <cell r="S9634">
            <v>68.727699999999999</v>
          </cell>
        </row>
        <row r="9635">
          <cell r="M9635" t="str">
            <v>SCS0006697</v>
          </cell>
          <cell r="N9635" t="str">
            <v>L4533</v>
          </cell>
          <cell r="O9635" t="str">
            <v>靠背左扶手泡沫总成</v>
          </cell>
          <cell r="P9635" t="str">
            <v>中联座椅</v>
          </cell>
          <cell r="Q9635">
            <v>507</v>
          </cell>
          <cell r="R9635" t="str">
            <v>YC01</v>
          </cell>
          <cell r="S9635">
            <v>2.4900000000000002</v>
          </cell>
        </row>
        <row r="9636">
          <cell r="M9636" t="str">
            <v>TAT0000604</v>
          </cell>
          <cell r="N9636">
            <v>19130371</v>
          </cell>
          <cell r="O9636" t="str">
            <v>靠背不可调双人座椅发泡</v>
          </cell>
          <cell r="P9636" t="str">
            <v>AGHRC000611</v>
          </cell>
          <cell r="Q9636">
            <v>2</v>
          </cell>
          <cell r="R9636" t="str">
            <v>YC01</v>
          </cell>
          <cell r="S9636">
            <v>257.04430000000002</v>
          </cell>
        </row>
        <row r="9637">
          <cell r="M9637" t="str">
            <v>SCS0001590</v>
          </cell>
          <cell r="N9637">
            <v>1943004</v>
          </cell>
          <cell r="O9637" t="str">
            <v>六分背中部转轴支架总成</v>
          </cell>
          <cell r="P9637" t="str">
            <v>C40DB</v>
          </cell>
          <cell r="Q9637">
            <v>50</v>
          </cell>
          <cell r="R9637" t="str">
            <v>YC10</v>
          </cell>
          <cell r="S9637">
            <v>13.4</v>
          </cell>
        </row>
        <row r="9638">
          <cell r="M9638" t="str">
            <v>TAT0000193</v>
          </cell>
          <cell r="N9638">
            <v>19130371</v>
          </cell>
          <cell r="O9638" t="str">
            <v>乘客四排双人座右骨架总成</v>
          </cell>
          <cell r="P9638" t="str">
            <v>AGHRC000200</v>
          </cell>
          <cell r="Q9638">
            <v>62</v>
          </cell>
          <cell r="R9638" t="str">
            <v>YC01</v>
          </cell>
          <cell r="S9638">
            <v>262.18349999999998</v>
          </cell>
        </row>
        <row r="9639">
          <cell r="M9639" t="str">
            <v>SCS0006699</v>
          </cell>
          <cell r="N9639" t="str">
            <v>L4533</v>
          </cell>
          <cell r="O9639" t="str">
            <v>靠背右扶手泡沫总成</v>
          </cell>
          <cell r="P9639" t="str">
            <v>中联座椅</v>
          </cell>
          <cell r="Q9639">
            <v>507</v>
          </cell>
          <cell r="R9639" t="str">
            <v>YC01</v>
          </cell>
          <cell r="S9639">
            <v>2.4900000000000002</v>
          </cell>
        </row>
        <row r="9640">
          <cell r="M9640" t="str">
            <v>TAT0000605</v>
          </cell>
          <cell r="N9640">
            <v>19130371</v>
          </cell>
          <cell r="O9640" t="str">
            <v>靠背不可调双人座椅骨架</v>
          </cell>
          <cell r="P9640" t="str">
            <v>AGHRC000612</v>
          </cell>
          <cell r="Q9640">
            <v>2</v>
          </cell>
          <cell r="R9640" t="str">
            <v>YC01</v>
          </cell>
          <cell r="S9640">
            <v>174.69030000000001</v>
          </cell>
        </row>
        <row r="9641">
          <cell r="M9641" t="str">
            <v>SCS0003936</v>
          </cell>
          <cell r="N9641">
            <v>1943004</v>
          </cell>
          <cell r="O9641" t="str">
            <v>后排座椅靠背中部支架总成</v>
          </cell>
          <cell r="Q9641">
            <v>4380</v>
          </cell>
          <cell r="R9641" t="str">
            <v>CZ70</v>
          </cell>
          <cell r="S9641">
            <v>2.0299999999999998</v>
          </cell>
        </row>
        <row r="9642">
          <cell r="M9642" t="str">
            <v>TAT0000194</v>
          </cell>
          <cell r="N9642">
            <v>19130371</v>
          </cell>
          <cell r="O9642" t="str">
            <v>乘客四排双人座右发泡总成</v>
          </cell>
          <cell r="P9642" t="str">
            <v>AGHRC000201</v>
          </cell>
          <cell r="Q9642">
            <v>62</v>
          </cell>
          <cell r="R9642" t="str">
            <v>YC01</v>
          </cell>
          <cell r="S9642">
            <v>178.18289999999999</v>
          </cell>
        </row>
        <row r="9643">
          <cell r="M9643" t="str">
            <v>SCS0010276</v>
          </cell>
          <cell r="N9643" t="str">
            <v>L4533</v>
          </cell>
          <cell r="O9643" t="str">
            <v>前排头枕泡沫总成</v>
          </cell>
          <cell r="P9643" t="str">
            <v>C33DB-M07（低配）</v>
          </cell>
          <cell r="Q9643">
            <v>2</v>
          </cell>
          <cell r="R9643" t="str">
            <v>YC01</v>
          </cell>
          <cell r="S9643">
            <v>5.74</v>
          </cell>
        </row>
        <row r="9644">
          <cell r="M9644" t="str">
            <v>TAT0000606</v>
          </cell>
          <cell r="N9644">
            <v>19130371</v>
          </cell>
          <cell r="O9644" t="str">
            <v>靠背不可调双人座椅面套</v>
          </cell>
          <cell r="P9644" t="str">
            <v>AGHRC000613</v>
          </cell>
          <cell r="Q9644">
            <v>2</v>
          </cell>
          <cell r="R9644" t="str">
            <v>YC01</v>
          </cell>
          <cell r="S9644">
            <v>67.380529999999993</v>
          </cell>
        </row>
        <row r="9645">
          <cell r="M9645" t="str">
            <v>SCS0006723</v>
          </cell>
          <cell r="N9645" t="str">
            <v>L4917</v>
          </cell>
          <cell r="O9645" t="str">
            <v>落地左座垫木板总成</v>
          </cell>
          <cell r="P9645" t="str">
            <v>动车项目</v>
          </cell>
          <cell r="Q9645">
            <v>16</v>
          </cell>
          <cell r="R9645" t="str">
            <v>YC01</v>
          </cell>
          <cell r="S9645">
            <v>84.814160000000001</v>
          </cell>
        </row>
        <row r="9646">
          <cell r="M9646" t="str">
            <v>TAT0000195</v>
          </cell>
          <cell r="N9646">
            <v>19130371</v>
          </cell>
          <cell r="O9646" t="str">
            <v>乘客四排双人座右面套总成</v>
          </cell>
          <cell r="P9646" t="str">
            <v>AGHRC000202</v>
          </cell>
          <cell r="Q9646">
            <v>62</v>
          </cell>
          <cell r="R9646" t="str">
            <v>YC01</v>
          </cell>
          <cell r="S9646">
            <v>68.727699999999999</v>
          </cell>
        </row>
        <row r="9647">
          <cell r="M9647" t="str">
            <v>SCS0005372</v>
          </cell>
          <cell r="N9647" t="str">
            <v>L4533</v>
          </cell>
          <cell r="O9647" t="str">
            <v>前排靠背泡沫总成</v>
          </cell>
          <cell r="P9647" t="str">
            <v>P203无气囊</v>
          </cell>
          <cell r="Q9647">
            <v>500</v>
          </cell>
          <cell r="R9647" t="str">
            <v>BC01</v>
          </cell>
          <cell r="S9647">
            <v>30.77</v>
          </cell>
        </row>
        <row r="9648">
          <cell r="M9648" t="str">
            <v>TAT0000608</v>
          </cell>
          <cell r="N9648">
            <v>19130371</v>
          </cell>
          <cell r="O9648" t="str">
            <v>乘客第三排单人座发泡总成</v>
          </cell>
          <cell r="P9648" t="str">
            <v>AGHRC000615</v>
          </cell>
          <cell r="Q9648">
            <v>2</v>
          </cell>
          <cell r="R9648" t="str">
            <v>YC01</v>
          </cell>
          <cell r="S9648">
            <v>144.1157</v>
          </cell>
        </row>
        <row r="9649">
          <cell r="M9649" t="str">
            <v>SCS0006727</v>
          </cell>
          <cell r="N9649" t="str">
            <v>L4917</v>
          </cell>
          <cell r="O9649" t="str">
            <v>落地左背木板总成</v>
          </cell>
          <cell r="P9649" t="str">
            <v>动车项目</v>
          </cell>
          <cell r="Q9649">
            <v>8</v>
          </cell>
          <cell r="R9649" t="str">
            <v>YC01</v>
          </cell>
          <cell r="S9649">
            <v>118.69027</v>
          </cell>
        </row>
        <row r="9650">
          <cell r="M9650" t="str">
            <v>TAT0000198</v>
          </cell>
          <cell r="N9650">
            <v>19130371</v>
          </cell>
          <cell r="O9650" t="str">
            <v>前排中间座骨架总成</v>
          </cell>
          <cell r="P9650" t="str">
            <v>AGHRC000205</v>
          </cell>
          <cell r="Q9650">
            <v>6</v>
          </cell>
          <cell r="R9650" t="str">
            <v>YC01</v>
          </cell>
          <cell r="S9650">
            <v>103.97450000000001</v>
          </cell>
        </row>
        <row r="9651">
          <cell r="M9651" t="str">
            <v>SCS0011580</v>
          </cell>
          <cell r="N9651" t="str">
            <v>L4533</v>
          </cell>
          <cell r="O9651" t="str">
            <v>后排靠背发泡总成</v>
          </cell>
          <cell r="P9651" t="str">
            <v>C40DB-C01固定式头枕</v>
          </cell>
          <cell r="Q9651">
            <v>2377</v>
          </cell>
          <cell r="R9651" t="str">
            <v>YC01</v>
          </cell>
          <cell r="S9651">
            <v>80.23</v>
          </cell>
        </row>
        <row r="9652">
          <cell r="M9652" t="str">
            <v>TAT0000609</v>
          </cell>
          <cell r="N9652">
            <v>19130371</v>
          </cell>
          <cell r="O9652" t="str">
            <v>乘客第三排单人座骨架总成</v>
          </cell>
          <cell r="P9652" t="str">
            <v>AGHRC000616</v>
          </cell>
          <cell r="Q9652">
            <v>2</v>
          </cell>
          <cell r="R9652" t="str">
            <v>YC01</v>
          </cell>
          <cell r="S9652">
            <v>97.942700000000002</v>
          </cell>
        </row>
        <row r="9653">
          <cell r="M9653" t="str">
            <v>SCS0006735</v>
          </cell>
          <cell r="N9653" t="str">
            <v>L4917</v>
          </cell>
          <cell r="O9653" t="str">
            <v>落地中座木板总成</v>
          </cell>
          <cell r="P9653" t="str">
            <v>动车项目</v>
          </cell>
          <cell r="Q9653">
            <v>16</v>
          </cell>
          <cell r="R9653" t="str">
            <v>YC01</v>
          </cell>
          <cell r="S9653">
            <v>61.345129999999997</v>
          </cell>
        </row>
        <row r="9654">
          <cell r="M9654" t="str">
            <v>TAT0000199</v>
          </cell>
          <cell r="N9654">
            <v>19130371</v>
          </cell>
          <cell r="O9654" t="str">
            <v>前排中间座发泡总成</v>
          </cell>
          <cell r="P9654" t="str">
            <v>AGHRC000206</v>
          </cell>
          <cell r="Q9654">
            <v>6</v>
          </cell>
          <cell r="R9654" t="str">
            <v>YC01</v>
          </cell>
          <cell r="S9654">
            <v>70.662270000000007</v>
          </cell>
        </row>
        <row r="9655">
          <cell r="M9655" t="str">
            <v>SCS0000857</v>
          </cell>
          <cell r="N9655" t="str">
            <v>L4494</v>
          </cell>
          <cell r="O9655" t="str">
            <v>直钢丝270</v>
          </cell>
          <cell r="Q9655">
            <v>3223</v>
          </cell>
          <cell r="R9655" t="str">
            <v>YC03</v>
          </cell>
          <cell r="S9655">
            <v>0.1</v>
          </cell>
        </row>
        <row r="9656">
          <cell r="M9656" t="str">
            <v>TAT0000610</v>
          </cell>
          <cell r="N9656">
            <v>19130371</v>
          </cell>
          <cell r="O9656" t="str">
            <v>乘客第三排单人座面套总成</v>
          </cell>
          <cell r="P9656" t="str">
            <v>AGHRC000617</v>
          </cell>
          <cell r="Q9656">
            <v>2</v>
          </cell>
          <cell r="R9656" t="str">
            <v>YC01</v>
          </cell>
          <cell r="S9656">
            <v>37.777900000000002</v>
          </cell>
        </row>
        <row r="9657">
          <cell r="M9657" t="str">
            <v>SCS0006739</v>
          </cell>
          <cell r="N9657" t="str">
            <v>L4917</v>
          </cell>
          <cell r="O9657" t="str">
            <v>落地中背-左木板总成</v>
          </cell>
          <cell r="P9657" t="str">
            <v>动车项目</v>
          </cell>
          <cell r="Q9657">
            <v>8</v>
          </cell>
          <cell r="R9657" t="str">
            <v>YC01</v>
          </cell>
          <cell r="S9657">
            <v>83.477879999999999</v>
          </cell>
        </row>
        <row r="9658">
          <cell r="M9658" t="str">
            <v>TAT0000200</v>
          </cell>
          <cell r="N9658">
            <v>19130371</v>
          </cell>
          <cell r="O9658" t="str">
            <v>前排中间座面套总成</v>
          </cell>
          <cell r="P9658" t="str">
            <v>AGHRC000207</v>
          </cell>
          <cell r="Q9658">
            <v>6</v>
          </cell>
          <cell r="R9658" t="str">
            <v>YC01</v>
          </cell>
          <cell r="S9658">
            <v>27.25545</v>
          </cell>
        </row>
        <row r="9659">
          <cell r="M9659" t="str">
            <v>SCS0000862</v>
          </cell>
          <cell r="N9659" t="str">
            <v>L4494</v>
          </cell>
          <cell r="O9659" t="str">
            <v>直钢丝400</v>
          </cell>
          <cell r="Q9659">
            <v>2236</v>
          </cell>
          <cell r="R9659" t="str">
            <v>YC03</v>
          </cell>
          <cell r="S9659">
            <v>0.16</v>
          </cell>
        </row>
        <row r="9660">
          <cell r="M9660" t="str">
            <v>TAT0000196</v>
          </cell>
          <cell r="N9660">
            <v>19130371</v>
          </cell>
          <cell r="O9660" t="str">
            <v>座椅地板锁锁栓</v>
          </cell>
          <cell r="P9660" t="str">
            <v>AGHRC000203</v>
          </cell>
          <cell r="Q9660">
            <v>8</v>
          </cell>
          <cell r="R9660" t="str">
            <v>YC01</v>
          </cell>
          <cell r="S9660">
            <v>2.98</v>
          </cell>
        </row>
        <row r="9661">
          <cell r="M9661" t="str">
            <v>SCS0006743</v>
          </cell>
          <cell r="N9661" t="str">
            <v>L4917</v>
          </cell>
          <cell r="O9661" t="str">
            <v>落地中背-右木板总成</v>
          </cell>
          <cell r="P9661" t="str">
            <v>动车项目</v>
          </cell>
          <cell r="Q9661">
            <v>8</v>
          </cell>
          <cell r="R9661" t="str">
            <v>YC01</v>
          </cell>
          <cell r="S9661">
            <v>83.477879999999999</v>
          </cell>
        </row>
        <row r="9662">
          <cell r="M9662" t="str">
            <v>TAT0000202</v>
          </cell>
          <cell r="N9662">
            <v>19130371</v>
          </cell>
          <cell r="O9662" t="str">
            <v>驾驶员座椅骨架总成</v>
          </cell>
          <cell r="P9662" t="str">
            <v>AGHRC000209</v>
          </cell>
          <cell r="Q9662">
            <v>32</v>
          </cell>
          <cell r="R9662" t="str">
            <v>YC01</v>
          </cell>
          <cell r="S9662">
            <v>165.1953</v>
          </cell>
        </row>
        <row r="9663">
          <cell r="M9663" t="str">
            <v>SCS0000857</v>
          </cell>
          <cell r="N9663" t="str">
            <v>L4494</v>
          </cell>
          <cell r="O9663" t="str">
            <v>直钢丝270</v>
          </cell>
          <cell r="Q9663">
            <v>140</v>
          </cell>
          <cell r="R9663" t="str">
            <v>YC03</v>
          </cell>
          <cell r="S9663">
            <v>0.1</v>
          </cell>
        </row>
        <row r="9664">
          <cell r="M9664" t="str">
            <v>TAT0000596</v>
          </cell>
          <cell r="N9664">
            <v>19130371</v>
          </cell>
          <cell r="O9664" t="str">
            <v>二排双人联体座发泡总成</v>
          </cell>
          <cell r="P9664" t="str">
            <v>AGHRC000603</v>
          </cell>
          <cell r="Q9664">
            <v>4</v>
          </cell>
          <cell r="R9664" t="str">
            <v>YC01</v>
          </cell>
          <cell r="S9664">
            <v>272.89530000000002</v>
          </cell>
        </row>
        <row r="9665">
          <cell r="M9665" t="str">
            <v>SCS0006768</v>
          </cell>
          <cell r="N9665" t="str">
            <v>L4917</v>
          </cell>
          <cell r="O9665" t="str">
            <v>二等背木板总成</v>
          </cell>
          <cell r="P9665" t="str">
            <v>动车项目</v>
          </cell>
          <cell r="Q9665">
            <v>801</v>
          </cell>
          <cell r="R9665" t="str">
            <v>YC01</v>
          </cell>
          <cell r="S9665">
            <v>140.23894000000001</v>
          </cell>
        </row>
        <row r="9666">
          <cell r="M9666" t="str">
            <v>TAT0000203</v>
          </cell>
          <cell r="N9666">
            <v>19130371</v>
          </cell>
          <cell r="O9666" t="str">
            <v>驾驶员座椅发泡总成</v>
          </cell>
          <cell r="P9666" t="str">
            <v>AGHRC000210</v>
          </cell>
          <cell r="Q9666">
            <v>32</v>
          </cell>
          <cell r="R9666" t="str">
            <v>YC01</v>
          </cell>
          <cell r="S9666">
            <v>112.2687</v>
          </cell>
        </row>
        <row r="9667">
          <cell r="M9667" t="str">
            <v>SCS0000862</v>
          </cell>
          <cell r="N9667" t="str">
            <v>L4494</v>
          </cell>
          <cell r="O9667" t="str">
            <v>直钢丝400</v>
          </cell>
          <cell r="Q9667">
            <v>2306</v>
          </cell>
          <cell r="R9667" t="str">
            <v>YC03</v>
          </cell>
          <cell r="S9667">
            <v>0.16</v>
          </cell>
        </row>
        <row r="9668">
          <cell r="M9668" t="str">
            <v>TAT0000597</v>
          </cell>
          <cell r="N9668">
            <v>19130371</v>
          </cell>
          <cell r="O9668" t="str">
            <v>二排双人联体座骨架总成</v>
          </cell>
          <cell r="P9668" t="str">
            <v>AGHRC000604</v>
          </cell>
          <cell r="Q9668">
            <v>4</v>
          </cell>
          <cell r="R9668" t="str">
            <v>YC01</v>
          </cell>
          <cell r="S9668">
            <v>185.46279999999999</v>
          </cell>
        </row>
        <row r="9669">
          <cell r="M9669" t="str">
            <v>SCS0006773</v>
          </cell>
          <cell r="N9669" t="str">
            <v>L4917</v>
          </cell>
          <cell r="O9669" t="str">
            <v>二等座木板总成</v>
          </cell>
          <cell r="P9669" t="str">
            <v>动车项目</v>
          </cell>
          <cell r="Q9669">
            <v>801</v>
          </cell>
          <cell r="R9669" t="str">
            <v>YC01</v>
          </cell>
          <cell r="S9669">
            <v>115.72566</v>
          </cell>
        </row>
        <row r="9670">
          <cell r="M9670" t="str">
            <v>TAT0000204</v>
          </cell>
          <cell r="N9670">
            <v>19130371</v>
          </cell>
          <cell r="O9670" t="str">
            <v>驾驶员座椅面套总成</v>
          </cell>
          <cell r="P9670" t="str">
            <v>AGHRC000211</v>
          </cell>
          <cell r="Q9670">
            <v>32</v>
          </cell>
          <cell r="R9670" t="str">
            <v>YC01</v>
          </cell>
          <cell r="S9670">
            <v>43.303620000000002</v>
          </cell>
        </row>
        <row r="9671">
          <cell r="M9671" t="str">
            <v>SCS0000911</v>
          </cell>
          <cell r="N9671" t="str">
            <v>L4494</v>
          </cell>
          <cell r="O9671" t="str">
            <v>支撑杆</v>
          </cell>
          <cell r="Q9671">
            <v>63</v>
          </cell>
          <cell r="R9671" t="str">
            <v>YC01</v>
          </cell>
          <cell r="S9671">
            <v>3.26</v>
          </cell>
        </row>
        <row r="9672">
          <cell r="M9672" t="str">
            <v>TAT0000598</v>
          </cell>
          <cell r="N9672">
            <v>19130371</v>
          </cell>
          <cell r="O9672" t="str">
            <v>二排双人联体座面套总成</v>
          </cell>
          <cell r="P9672" t="str">
            <v>AGHRC000605</v>
          </cell>
          <cell r="Q9672">
            <v>4</v>
          </cell>
          <cell r="R9672" t="str">
            <v>YC01</v>
          </cell>
          <cell r="S9672">
            <v>71.535659999999993</v>
          </cell>
        </row>
        <row r="9673">
          <cell r="M9673" t="str">
            <v>SCS0006792</v>
          </cell>
          <cell r="N9673" t="str">
            <v>L4917</v>
          </cell>
          <cell r="O9673" t="str">
            <v>折叠座木板总成</v>
          </cell>
          <cell r="P9673" t="str">
            <v>动车项目</v>
          </cell>
          <cell r="Q9673">
            <v>84</v>
          </cell>
          <cell r="R9673" t="str">
            <v>YC01</v>
          </cell>
          <cell r="S9673">
            <v>48.911499999999997</v>
          </cell>
        </row>
        <row r="9674">
          <cell r="M9674" t="str">
            <v>TAT0000206</v>
          </cell>
          <cell r="N9674">
            <v>19130371</v>
          </cell>
          <cell r="O9674" t="str">
            <v>驾驶员座椅骨架总成</v>
          </cell>
          <cell r="P9674" t="str">
            <v>AGHRC000213</v>
          </cell>
          <cell r="Q9674">
            <v>923</v>
          </cell>
          <cell r="R9674" t="str">
            <v>YC01</v>
          </cell>
          <cell r="S9674">
            <v>164.29339999999999</v>
          </cell>
        </row>
        <row r="9675">
          <cell r="M9675" t="str">
            <v>SCS0000926</v>
          </cell>
          <cell r="N9675" t="str">
            <v>L4494</v>
          </cell>
          <cell r="O9675" t="str">
            <v>直钢丝475</v>
          </cell>
          <cell r="Q9675">
            <v>1206</v>
          </cell>
          <cell r="R9675" t="str">
            <v>YC03</v>
          </cell>
          <cell r="S9675">
            <v>0.19</v>
          </cell>
        </row>
        <row r="9676">
          <cell r="M9676" t="str">
            <v>TAT0000455</v>
          </cell>
          <cell r="N9676">
            <v>19130371</v>
          </cell>
          <cell r="O9676" t="str">
            <v>第三排三人座椅发泡总成</v>
          </cell>
          <cell r="P9676" t="str">
            <v>AGHRC000462</v>
          </cell>
          <cell r="Q9676">
            <v>5</v>
          </cell>
          <cell r="R9676" t="str">
            <v>YC01</v>
          </cell>
          <cell r="S9676">
            <v>239.48169999999999</v>
          </cell>
        </row>
        <row r="9677">
          <cell r="M9677" t="str">
            <v>SCS0006777</v>
          </cell>
          <cell r="N9677" t="str">
            <v>L4917</v>
          </cell>
          <cell r="O9677" t="str">
            <v>二等扶手木板总成</v>
          </cell>
          <cell r="P9677" t="str">
            <v>动车项目</v>
          </cell>
          <cell r="Q9677">
            <v>1190</v>
          </cell>
          <cell r="R9677" t="str">
            <v>YC01</v>
          </cell>
          <cell r="S9677">
            <v>81.805310000000006</v>
          </cell>
        </row>
        <row r="9678">
          <cell r="M9678" t="str">
            <v>TAT0000207</v>
          </cell>
          <cell r="N9678">
            <v>19130371</v>
          </cell>
          <cell r="O9678" t="str">
            <v>驾驶员座椅发泡总成</v>
          </cell>
          <cell r="P9678" t="str">
            <v>AGHRC000214</v>
          </cell>
          <cell r="Q9678">
            <v>923</v>
          </cell>
          <cell r="R9678" t="str">
            <v>YC01</v>
          </cell>
          <cell r="S9678">
            <v>111.6557</v>
          </cell>
        </row>
        <row r="9679">
          <cell r="M9679" t="str">
            <v>SCS0000927</v>
          </cell>
          <cell r="N9679" t="str">
            <v>L4494</v>
          </cell>
          <cell r="O9679" t="str">
            <v>L型钢丝</v>
          </cell>
          <cell r="P9679" t="str">
            <v>C33D后排六分背</v>
          </cell>
          <cell r="Q9679">
            <v>4</v>
          </cell>
          <cell r="R9679" t="str">
            <v>YC03</v>
          </cell>
          <cell r="S9679">
            <v>0.28000000000000003</v>
          </cell>
        </row>
        <row r="9680">
          <cell r="M9680" t="str">
            <v>TAT0000456</v>
          </cell>
          <cell r="N9680">
            <v>19130371</v>
          </cell>
          <cell r="O9680" t="str">
            <v>第三排三人座椅骨架总成</v>
          </cell>
          <cell r="P9680" t="str">
            <v>AGHRC000463</v>
          </cell>
          <cell r="Q9680">
            <v>5</v>
          </cell>
          <cell r="R9680" t="str">
            <v>YC01</v>
          </cell>
          <cell r="S9680">
            <v>162.75460000000001</v>
          </cell>
        </row>
        <row r="9681">
          <cell r="M9681" t="str">
            <v>SCS0006780</v>
          </cell>
          <cell r="N9681" t="str">
            <v>L4917</v>
          </cell>
          <cell r="O9681" t="str">
            <v>三四等背木板总成</v>
          </cell>
          <cell r="P9681" t="str">
            <v>动车项目</v>
          </cell>
          <cell r="Q9681">
            <v>160</v>
          </cell>
          <cell r="R9681" t="str">
            <v>YC01</v>
          </cell>
          <cell r="S9681">
            <v>55.061950000000003</v>
          </cell>
        </row>
        <row r="9682">
          <cell r="M9682" t="str">
            <v>TAT0000208</v>
          </cell>
          <cell r="N9682">
            <v>19130371</v>
          </cell>
          <cell r="O9682" t="str">
            <v>驾驶员座椅面套总成</v>
          </cell>
          <cell r="P9682" t="str">
            <v>AGHRC000215</v>
          </cell>
          <cell r="Q9682">
            <v>923</v>
          </cell>
          <cell r="R9682" t="str">
            <v>YC01</v>
          </cell>
          <cell r="S9682">
            <v>43.067189999999997</v>
          </cell>
        </row>
        <row r="9683">
          <cell r="M9683" t="str">
            <v>SCS0001005</v>
          </cell>
          <cell r="N9683" t="str">
            <v>L4494</v>
          </cell>
          <cell r="O9683" t="str">
            <v>直钢丝200</v>
          </cell>
          <cell r="Q9683">
            <v>1506</v>
          </cell>
          <cell r="R9683" t="str">
            <v>YC03</v>
          </cell>
          <cell r="S9683">
            <v>0.09</v>
          </cell>
        </row>
        <row r="9684">
          <cell r="M9684" t="str">
            <v>TAT0000457</v>
          </cell>
          <cell r="N9684">
            <v>19130371</v>
          </cell>
          <cell r="O9684" t="str">
            <v>第三排三人座椅面套总成</v>
          </cell>
          <cell r="P9684" t="str">
            <v>AGHRC000464</v>
          </cell>
          <cell r="Q9684">
            <v>5</v>
          </cell>
          <cell r="R9684" t="str">
            <v>YC01</v>
          </cell>
          <cell r="S9684">
            <v>62.776760000000003</v>
          </cell>
        </row>
        <row r="9685">
          <cell r="M9685" t="str">
            <v>SCS0006784</v>
          </cell>
          <cell r="N9685" t="str">
            <v>L4917</v>
          </cell>
          <cell r="O9685" t="str">
            <v>三四等座木板总成</v>
          </cell>
          <cell r="P9685" t="str">
            <v>动车项目</v>
          </cell>
          <cell r="Q9685">
            <v>160</v>
          </cell>
          <cell r="R9685" t="str">
            <v>YC01</v>
          </cell>
          <cell r="S9685">
            <v>49.460180000000001</v>
          </cell>
        </row>
        <row r="9686">
          <cell r="M9686" t="str">
            <v>TAT0000210</v>
          </cell>
          <cell r="N9686">
            <v>19130371</v>
          </cell>
          <cell r="O9686" t="str">
            <v>副驾驶员座椅骨架总成</v>
          </cell>
          <cell r="P9686" t="str">
            <v>AGHRC000217</v>
          </cell>
          <cell r="Q9686">
            <v>32</v>
          </cell>
          <cell r="R9686" t="str">
            <v>YC01</v>
          </cell>
          <cell r="S9686">
            <v>165.1953</v>
          </cell>
        </row>
        <row r="9687">
          <cell r="M9687" t="str">
            <v>SCS0001403</v>
          </cell>
          <cell r="N9687" t="str">
            <v>L4494</v>
          </cell>
          <cell r="O9687" t="str">
            <v>异形钢丝1</v>
          </cell>
          <cell r="P9687" t="str">
            <v>C40D</v>
          </cell>
          <cell r="Q9687">
            <v>30</v>
          </cell>
          <cell r="R9687" t="str">
            <v>YC03</v>
          </cell>
          <cell r="S9687">
            <v>0.17</v>
          </cell>
        </row>
        <row r="9688">
          <cell r="M9688" t="str">
            <v>TAT0000459</v>
          </cell>
          <cell r="N9688">
            <v>19130371</v>
          </cell>
          <cell r="O9688" t="str">
            <v>一排乘客三人连体发泡总成</v>
          </cell>
          <cell r="P9688" t="str">
            <v>AGHRC000466</v>
          </cell>
          <cell r="Q9688">
            <v>5</v>
          </cell>
          <cell r="R9688" t="str">
            <v>YC01</v>
          </cell>
          <cell r="S9688">
            <v>414.7004</v>
          </cell>
        </row>
        <row r="9689">
          <cell r="M9689" t="str">
            <v>SCS0006788</v>
          </cell>
          <cell r="N9689" t="str">
            <v>L4917</v>
          </cell>
          <cell r="O9689" t="str">
            <v>折叠背木板总成</v>
          </cell>
          <cell r="P9689" t="str">
            <v>动车项目</v>
          </cell>
          <cell r="Q9689">
            <v>84</v>
          </cell>
          <cell r="R9689" t="str">
            <v>YC01</v>
          </cell>
          <cell r="S9689">
            <v>59.159289999999999</v>
          </cell>
        </row>
        <row r="9690">
          <cell r="M9690" t="str">
            <v>TAT0000211</v>
          </cell>
          <cell r="N9690">
            <v>19130371</v>
          </cell>
          <cell r="O9690" t="str">
            <v>副驾驶员座椅发泡总成</v>
          </cell>
          <cell r="P9690" t="str">
            <v>AGHRC000218</v>
          </cell>
          <cell r="Q9690">
            <v>32</v>
          </cell>
          <cell r="R9690" t="str">
            <v>YC01</v>
          </cell>
          <cell r="S9690">
            <v>112.2687</v>
          </cell>
        </row>
        <row r="9691">
          <cell r="M9691" t="str">
            <v>SCS0001404</v>
          </cell>
          <cell r="N9691" t="str">
            <v>L4494</v>
          </cell>
          <cell r="O9691" t="str">
            <v>后排钢丝2</v>
          </cell>
          <cell r="P9691" t="str">
            <v>C40D</v>
          </cell>
          <cell r="Q9691">
            <v>30</v>
          </cell>
          <cell r="R9691" t="str">
            <v>YC10</v>
          </cell>
          <cell r="S9691">
            <v>0.16</v>
          </cell>
        </row>
        <row r="9692">
          <cell r="M9692" t="str">
            <v>TAT0000460</v>
          </cell>
          <cell r="N9692">
            <v>19130371</v>
          </cell>
          <cell r="O9692" t="str">
            <v>一排乘客三人座椅骨架总成</v>
          </cell>
          <cell r="P9692" t="str">
            <v>AGHRC000467</v>
          </cell>
          <cell r="Q9692">
            <v>5</v>
          </cell>
          <cell r="R9692" t="str">
            <v>YC01</v>
          </cell>
          <cell r="S9692">
            <v>281.83530000000002</v>
          </cell>
        </row>
        <row r="9693">
          <cell r="M9693" t="str">
            <v>SCS0006758</v>
          </cell>
          <cell r="N9693" t="str">
            <v>L4917</v>
          </cell>
          <cell r="O9693" t="str">
            <v>一等左扶手木板总成</v>
          </cell>
          <cell r="P9693" t="str">
            <v>动车项目</v>
          </cell>
          <cell r="Q9693">
            <v>46</v>
          </cell>
          <cell r="R9693" t="str">
            <v>YC01</v>
          </cell>
          <cell r="S9693">
            <v>91.442480000000003</v>
          </cell>
        </row>
        <row r="9694">
          <cell r="M9694" t="str">
            <v>TAT0000212</v>
          </cell>
          <cell r="N9694">
            <v>19130371</v>
          </cell>
          <cell r="O9694" t="str">
            <v>副驾驶员座椅面套总成</v>
          </cell>
          <cell r="P9694" t="str">
            <v>AGHRC000219</v>
          </cell>
          <cell r="Q9694">
            <v>32</v>
          </cell>
          <cell r="R9694" t="str">
            <v>YC01</v>
          </cell>
          <cell r="S9694">
            <v>43.303620000000002</v>
          </cell>
        </row>
        <row r="9695">
          <cell r="M9695" t="str">
            <v>SCS0001407</v>
          </cell>
          <cell r="N9695" t="str">
            <v>L4494</v>
          </cell>
          <cell r="O9695" t="str">
            <v>异形钢丝3</v>
          </cell>
          <cell r="P9695" t="str">
            <v>C40D</v>
          </cell>
          <cell r="Q9695">
            <v>60</v>
          </cell>
          <cell r="R9695" t="str">
            <v>YC03</v>
          </cell>
          <cell r="S9695">
            <v>0.26</v>
          </cell>
        </row>
        <row r="9696">
          <cell r="M9696" t="str">
            <v>TAT0000461</v>
          </cell>
          <cell r="N9696">
            <v>19130371</v>
          </cell>
          <cell r="O9696" t="str">
            <v>一排乘客三人连体面套总成</v>
          </cell>
          <cell r="P9696" t="str">
            <v>AGHRC000468</v>
          </cell>
          <cell r="Q9696">
            <v>5</v>
          </cell>
          <cell r="R9696" t="str">
            <v>YC01</v>
          </cell>
          <cell r="S9696">
            <v>108.7079</v>
          </cell>
        </row>
        <row r="9697">
          <cell r="M9697" t="str">
            <v>SCS0006731</v>
          </cell>
          <cell r="N9697" t="str">
            <v>L4917</v>
          </cell>
          <cell r="O9697" t="str">
            <v>落地右背木板总成</v>
          </cell>
          <cell r="P9697" t="str">
            <v>动车项目</v>
          </cell>
          <cell r="Q9697">
            <v>8</v>
          </cell>
          <cell r="R9697" t="str">
            <v>YC01</v>
          </cell>
          <cell r="S9697">
            <v>118.69027</v>
          </cell>
        </row>
        <row r="9698">
          <cell r="M9698" t="str">
            <v>TAT0000214</v>
          </cell>
          <cell r="N9698">
            <v>19130371</v>
          </cell>
          <cell r="O9698" t="str">
            <v>副驾驶员座椅骨架总成</v>
          </cell>
          <cell r="P9698" t="str">
            <v>AGHRC000221</v>
          </cell>
          <cell r="Q9698">
            <v>904</v>
          </cell>
          <cell r="R9698" t="str">
            <v>YC01</v>
          </cell>
          <cell r="S9698">
            <v>164.29339999999999</v>
          </cell>
        </row>
        <row r="9699">
          <cell r="M9699" t="str">
            <v>SCS0001430</v>
          </cell>
          <cell r="N9699" t="str">
            <v>L4494</v>
          </cell>
          <cell r="O9699" t="str">
            <v>异形钢丝4</v>
          </cell>
          <cell r="P9699" t="str">
            <v>C40D</v>
          </cell>
          <cell r="Q9699">
            <v>100</v>
          </cell>
          <cell r="R9699" t="str">
            <v>YC03</v>
          </cell>
          <cell r="S9699">
            <v>0.16</v>
          </cell>
        </row>
        <row r="9700">
          <cell r="M9700" t="str">
            <v>TAT0000612</v>
          </cell>
          <cell r="N9700">
            <v>19130371</v>
          </cell>
          <cell r="O9700" t="str">
            <v>驾驶员座发泡总成</v>
          </cell>
          <cell r="P9700" t="str">
            <v>AGHRC000619</v>
          </cell>
          <cell r="Q9700">
            <v>6</v>
          </cell>
          <cell r="R9700" t="str">
            <v>YC01</v>
          </cell>
          <cell r="S9700">
            <v>172.5334</v>
          </cell>
        </row>
        <row r="9701">
          <cell r="M9701" t="str">
            <v>SCS0006761</v>
          </cell>
          <cell r="N9701" t="str">
            <v>L4917</v>
          </cell>
          <cell r="O9701" t="str">
            <v>一等右扶手木板总成</v>
          </cell>
          <cell r="P9701" t="str">
            <v>动车项目</v>
          </cell>
          <cell r="Q9701">
            <v>46</v>
          </cell>
          <cell r="R9701" t="str">
            <v>YC01</v>
          </cell>
          <cell r="S9701">
            <v>91.442480000000003</v>
          </cell>
        </row>
        <row r="9702">
          <cell r="M9702" t="str">
            <v>TAT0000215</v>
          </cell>
          <cell r="N9702">
            <v>19130371</v>
          </cell>
          <cell r="O9702" t="str">
            <v>副驾驶员座椅发泡总成</v>
          </cell>
          <cell r="P9702" t="str">
            <v>AGHRC000222</v>
          </cell>
          <cell r="Q9702">
            <v>904</v>
          </cell>
          <cell r="R9702" t="str">
            <v>YC01</v>
          </cell>
          <cell r="S9702">
            <v>111.6557</v>
          </cell>
        </row>
        <row r="9703">
          <cell r="M9703" t="str">
            <v>SCS0001592</v>
          </cell>
          <cell r="N9703" t="str">
            <v>L4494</v>
          </cell>
          <cell r="O9703" t="str">
            <v>异形钢丝5</v>
          </cell>
          <cell r="P9703" t="str">
            <v>C40DB  L型钢丝</v>
          </cell>
          <cell r="Q9703">
            <v>82</v>
          </cell>
          <cell r="R9703" t="str">
            <v>YC03</v>
          </cell>
          <cell r="S9703">
            <v>0.25</v>
          </cell>
        </row>
        <row r="9704">
          <cell r="M9704" t="str">
            <v>TAT0000613</v>
          </cell>
          <cell r="N9704">
            <v>19130371</v>
          </cell>
          <cell r="O9704" t="str">
            <v>驾驶员座面套总成</v>
          </cell>
          <cell r="P9704" t="str">
            <v>AGHRC000620</v>
          </cell>
          <cell r="Q9704">
            <v>6</v>
          </cell>
          <cell r="R9704" t="str">
            <v>YC01</v>
          </cell>
          <cell r="S9704">
            <v>117.2557</v>
          </cell>
        </row>
        <row r="9705">
          <cell r="M9705" t="str">
            <v>SCS0003839</v>
          </cell>
          <cell r="N9705" t="str">
            <v>L4533</v>
          </cell>
          <cell r="O9705" t="str">
            <v>后排坐垫发泡总成（Z02）</v>
          </cell>
          <cell r="P9705" t="str">
            <v>C40DB-Z02</v>
          </cell>
          <cell r="Q9705">
            <v>3460</v>
          </cell>
          <cell r="R9705" t="str">
            <v>BC01</v>
          </cell>
          <cell r="S9705">
            <v>69.02</v>
          </cell>
        </row>
        <row r="9706">
          <cell r="M9706" t="str">
            <v>TAT0000216</v>
          </cell>
          <cell r="N9706">
            <v>19130371</v>
          </cell>
          <cell r="O9706" t="str">
            <v>副驾驶员座椅面套总成</v>
          </cell>
          <cell r="P9706" t="str">
            <v>AGHRC000223</v>
          </cell>
          <cell r="Q9706">
            <v>904</v>
          </cell>
          <cell r="R9706" t="str">
            <v>YC01</v>
          </cell>
          <cell r="S9706">
            <v>43.067189999999997</v>
          </cell>
        </row>
        <row r="9707">
          <cell r="M9707" t="str">
            <v>SCS0005373</v>
          </cell>
          <cell r="N9707" t="str">
            <v>L4494</v>
          </cell>
          <cell r="O9707" t="str">
            <v>靠背泡沫预埋钢丝A</v>
          </cell>
          <cell r="P9707" t="str">
            <v>P203</v>
          </cell>
          <cell r="Q9707">
            <v>2232</v>
          </cell>
          <cell r="R9707" t="str">
            <v>YC03</v>
          </cell>
          <cell r="S9707">
            <v>0.18</v>
          </cell>
        </row>
        <row r="9708">
          <cell r="M9708" t="str">
            <v>TAT0000614</v>
          </cell>
          <cell r="N9708">
            <v>19130371</v>
          </cell>
          <cell r="O9708" t="str">
            <v>驾驶员座面套总成</v>
          </cell>
          <cell r="P9708" t="str">
            <v>AGHRC000621</v>
          </cell>
          <cell r="Q9708">
            <v>6</v>
          </cell>
          <cell r="R9708" t="str">
            <v>YC01</v>
          </cell>
          <cell r="S9708">
            <v>45.22719</v>
          </cell>
        </row>
        <row r="9709">
          <cell r="M9709" t="str">
            <v>SCS0003414</v>
          </cell>
          <cell r="N9709" t="str">
            <v>L4533</v>
          </cell>
          <cell r="O9709" t="str">
            <v>驾座头枕泡沫总成</v>
          </cell>
          <cell r="Q9709">
            <v>168</v>
          </cell>
          <cell r="R9709" t="str">
            <v>YC03</v>
          </cell>
          <cell r="S9709">
            <v>6.17</v>
          </cell>
        </row>
        <row r="9710">
          <cell r="M9710" t="str">
            <v>TAT0000218</v>
          </cell>
          <cell r="N9710">
            <v>19130371</v>
          </cell>
          <cell r="O9710" t="str">
            <v>一排乘客双人座椅骨架总成</v>
          </cell>
          <cell r="P9710" t="str">
            <v>AGHRC000225</v>
          </cell>
          <cell r="Q9710">
            <v>14</v>
          </cell>
          <cell r="R9710" t="str">
            <v>YC01</v>
          </cell>
          <cell r="S9710">
            <v>348.29719999999998</v>
          </cell>
        </row>
        <row r="9711">
          <cell r="M9711" t="str">
            <v>SCS0005374</v>
          </cell>
          <cell r="N9711" t="str">
            <v>L4494</v>
          </cell>
          <cell r="O9711" t="str">
            <v>靠背泡沫预埋钢丝B</v>
          </cell>
          <cell r="P9711" t="str">
            <v>P203</v>
          </cell>
          <cell r="Q9711">
            <v>2232</v>
          </cell>
          <cell r="R9711" t="str">
            <v>YC03</v>
          </cell>
          <cell r="S9711">
            <v>0.19</v>
          </cell>
        </row>
        <row r="9712">
          <cell r="M9712" t="str">
            <v>TAT0000592</v>
          </cell>
          <cell r="N9712">
            <v>19130371</v>
          </cell>
          <cell r="O9712" t="str">
            <v>一排双人连体座骨架总成</v>
          </cell>
          <cell r="P9712" t="str">
            <v>AGHRC000599</v>
          </cell>
          <cell r="Q9712">
            <v>7</v>
          </cell>
          <cell r="R9712" t="str">
            <v>YC01</v>
          </cell>
          <cell r="S9712">
            <v>277.6078</v>
          </cell>
        </row>
        <row r="9713">
          <cell r="M9713" t="str">
            <v>SCS0003433</v>
          </cell>
          <cell r="N9713" t="str">
            <v>L4533</v>
          </cell>
          <cell r="O9713" t="str">
            <v>前排头枕泡沫总成</v>
          </cell>
          <cell r="Q9713">
            <v>17</v>
          </cell>
          <cell r="R9713" t="str">
            <v>YC01</v>
          </cell>
          <cell r="S9713">
            <v>4.5</v>
          </cell>
        </row>
        <row r="9714">
          <cell r="M9714" t="str">
            <v>TAT0000219</v>
          </cell>
          <cell r="N9714">
            <v>19130371</v>
          </cell>
          <cell r="O9714" t="str">
            <v>一排乘客双人座椅发泡总成</v>
          </cell>
          <cell r="P9714" t="str">
            <v>AGHRC000226</v>
          </cell>
          <cell r="Q9714">
            <v>14</v>
          </cell>
          <cell r="R9714" t="str">
            <v>YC01</v>
          </cell>
          <cell r="S9714">
            <v>236.70679999999999</v>
          </cell>
        </row>
        <row r="9715">
          <cell r="M9715" t="str">
            <v>SCS0005375</v>
          </cell>
          <cell r="N9715" t="str">
            <v>L4494</v>
          </cell>
          <cell r="O9715" t="str">
            <v>靠背泡沫预埋钢丝C</v>
          </cell>
          <cell r="P9715" t="str">
            <v>P203</v>
          </cell>
          <cell r="Q9715">
            <v>2232</v>
          </cell>
          <cell r="R9715" t="str">
            <v>YC03</v>
          </cell>
          <cell r="S9715">
            <v>0.19</v>
          </cell>
        </row>
        <row r="9716">
          <cell r="M9716" t="str">
            <v>TAT0000593</v>
          </cell>
          <cell r="N9716">
            <v>19130371</v>
          </cell>
          <cell r="O9716" t="str">
            <v>一排双人连体座面套总成</v>
          </cell>
          <cell r="P9716" t="str">
            <v>AGHRC000600</v>
          </cell>
          <cell r="Q9716">
            <v>7</v>
          </cell>
          <cell r="R9716" t="str">
            <v>YC01</v>
          </cell>
          <cell r="S9716">
            <v>188.66550000000001</v>
          </cell>
        </row>
        <row r="9717">
          <cell r="M9717" t="str">
            <v>SCS0003439</v>
          </cell>
          <cell r="N9717" t="str">
            <v>L4533</v>
          </cell>
          <cell r="O9717" t="str">
            <v>后排两侧头枕泡沫总成</v>
          </cell>
          <cell r="P9717">
            <v>301</v>
          </cell>
          <cell r="Q9717">
            <v>11</v>
          </cell>
          <cell r="R9717" t="str">
            <v>YC03</v>
          </cell>
          <cell r="S9717">
            <v>3.78</v>
          </cell>
        </row>
        <row r="9718">
          <cell r="M9718" t="str">
            <v>TAT0000220</v>
          </cell>
          <cell r="N9718">
            <v>19130371</v>
          </cell>
          <cell r="O9718" t="str">
            <v>一排乘客双人座椅面套总成</v>
          </cell>
          <cell r="P9718" t="str">
            <v>AGHRC000227</v>
          </cell>
          <cell r="Q9718">
            <v>14</v>
          </cell>
          <cell r="R9718" t="str">
            <v>YC01</v>
          </cell>
          <cell r="S9718">
            <v>91.301209999999998</v>
          </cell>
        </row>
        <row r="9719">
          <cell r="M9719" t="str">
            <v>SCS0005380</v>
          </cell>
          <cell r="N9719" t="str">
            <v>L4494</v>
          </cell>
          <cell r="O9719" t="str">
            <v>座垫泡沫预埋钢丝B</v>
          </cell>
          <cell r="P9719" t="str">
            <v>P203</v>
          </cell>
          <cell r="Q9719">
            <v>2381</v>
          </cell>
          <cell r="R9719" t="str">
            <v>YC03</v>
          </cell>
          <cell r="S9719">
            <v>0.36</v>
          </cell>
        </row>
        <row r="9720">
          <cell r="M9720" t="str">
            <v>TAT0000594</v>
          </cell>
          <cell r="N9720">
            <v>19130371</v>
          </cell>
          <cell r="O9720" t="str">
            <v>一排双人连体座发泡总成</v>
          </cell>
          <cell r="P9720" t="str">
            <v>AGHRC000601</v>
          </cell>
          <cell r="Q9720">
            <v>7</v>
          </cell>
          <cell r="R9720" t="str">
            <v>YC01</v>
          </cell>
          <cell r="S9720">
            <v>72.770970000000005</v>
          </cell>
        </row>
        <row r="9721">
          <cell r="M9721" t="str">
            <v>SCS0003506</v>
          </cell>
          <cell r="N9721" t="str">
            <v>L4533</v>
          </cell>
          <cell r="O9721" t="str">
            <v>前排头枕泡沫总成</v>
          </cell>
          <cell r="Q9721">
            <v>3</v>
          </cell>
          <cell r="R9721" t="str">
            <v>YC01</v>
          </cell>
          <cell r="S9721">
            <v>4.5599999999999996</v>
          </cell>
        </row>
        <row r="9722">
          <cell r="M9722" t="str">
            <v>TAT0000222</v>
          </cell>
          <cell r="N9722">
            <v>19130371</v>
          </cell>
          <cell r="O9722" t="str">
            <v>二排乘客双人座椅骨架总成</v>
          </cell>
          <cell r="P9722" t="str">
            <v>AGHRC000229</v>
          </cell>
          <cell r="Q9722">
            <v>14</v>
          </cell>
          <cell r="R9722" t="str">
            <v>YC01</v>
          </cell>
          <cell r="S9722">
            <v>300.31529999999998</v>
          </cell>
        </row>
        <row r="9723">
          <cell r="M9723" t="str">
            <v>SCS0001175</v>
          </cell>
          <cell r="N9723" t="str">
            <v>L4494</v>
          </cell>
          <cell r="O9723" t="str">
            <v>异形钢丝2</v>
          </cell>
          <cell r="P9723" t="str">
            <v>C33D</v>
          </cell>
          <cell r="Q9723">
            <v>46</v>
          </cell>
          <cell r="R9723" t="str">
            <v>YC03</v>
          </cell>
          <cell r="S9723">
            <v>0.39</v>
          </cell>
        </row>
        <row r="9724">
          <cell r="M9724" t="str">
            <v>TAT0000491</v>
          </cell>
          <cell r="N9724">
            <v>19130371</v>
          </cell>
          <cell r="O9724" t="str">
            <v>一排三人联体座发泡总成</v>
          </cell>
          <cell r="P9724" t="str">
            <v>AGHRC000498</v>
          </cell>
          <cell r="Q9724">
            <v>8</v>
          </cell>
          <cell r="R9724" t="str">
            <v>YC01</v>
          </cell>
          <cell r="S9724">
            <v>361.57679999999999</v>
          </cell>
        </row>
        <row r="9725">
          <cell r="M9725" t="str">
            <v>SCS0003604</v>
          </cell>
          <cell r="N9725" t="str">
            <v>L4533</v>
          </cell>
          <cell r="O9725" t="str">
            <v>前排头枕合棉</v>
          </cell>
          <cell r="P9725" t="str">
            <v>H32B</v>
          </cell>
          <cell r="Q9725">
            <v>360</v>
          </cell>
          <cell r="R9725" t="str">
            <v>YC01</v>
          </cell>
          <cell r="S9725">
            <v>7.78</v>
          </cell>
        </row>
        <row r="9726">
          <cell r="M9726" t="str">
            <v>TAT0000223</v>
          </cell>
          <cell r="N9726">
            <v>19130371</v>
          </cell>
          <cell r="O9726" t="str">
            <v>二排乘客双人座椅发泡总成</v>
          </cell>
          <cell r="P9726" t="str">
            <v>AGHRC000230</v>
          </cell>
          <cell r="Q9726">
            <v>14</v>
          </cell>
          <cell r="R9726" t="str">
            <v>YC01</v>
          </cell>
          <cell r="S9726">
            <v>204.09780000000001</v>
          </cell>
        </row>
        <row r="9727">
          <cell r="M9727" t="str">
            <v>SCS0004552</v>
          </cell>
          <cell r="N9727" t="str">
            <v>L4494</v>
          </cell>
          <cell r="O9727" t="str">
            <v>连接杆</v>
          </cell>
          <cell r="P9727" t="str">
            <v>C32B</v>
          </cell>
          <cell r="Q9727">
            <v>298</v>
          </cell>
          <cell r="R9727" t="str">
            <v>YC01</v>
          </cell>
          <cell r="S9727">
            <v>3.1</v>
          </cell>
        </row>
        <row r="9728">
          <cell r="M9728" t="str">
            <v>TAT0000492</v>
          </cell>
          <cell r="N9728">
            <v>19130371</v>
          </cell>
          <cell r="O9728" t="str">
            <v>一排三人联体座骨架总成</v>
          </cell>
          <cell r="P9728" t="str">
            <v>AGHRC000499</v>
          </cell>
          <cell r="Q9728">
            <v>8</v>
          </cell>
          <cell r="R9728" t="str">
            <v>YC01</v>
          </cell>
          <cell r="S9728">
            <v>245.73179999999999</v>
          </cell>
        </row>
        <row r="9729">
          <cell r="M9729" t="str">
            <v>SCS0003612</v>
          </cell>
          <cell r="N9729" t="str">
            <v>L4533</v>
          </cell>
          <cell r="O9729" t="str">
            <v>后排中间头枕合棉总成</v>
          </cell>
          <cell r="P9729" t="str">
            <v>H32B</v>
          </cell>
          <cell r="Q9729">
            <v>12</v>
          </cell>
          <cell r="R9729" t="str">
            <v>YC01</v>
          </cell>
          <cell r="S9729">
            <v>4.8</v>
          </cell>
        </row>
        <row r="9730">
          <cell r="M9730" t="str">
            <v>TAT0000224</v>
          </cell>
          <cell r="N9730">
            <v>19130371</v>
          </cell>
          <cell r="O9730" t="str">
            <v>二排乘客双人座椅面套总成</v>
          </cell>
          <cell r="P9730" t="str">
            <v>AGHRC000231</v>
          </cell>
          <cell r="Q9730">
            <v>14</v>
          </cell>
          <cell r="R9730" t="str">
            <v>YC01</v>
          </cell>
          <cell r="S9730">
            <v>78.723420000000004</v>
          </cell>
        </row>
        <row r="9731">
          <cell r="M9731" t="str">
            <v>SCS0011737</v>
          </cell>
          <cell r="N9731" t="str">
            <v>L4494</v>
          </cell>
          <cell r="O9731" t="str">
            <v>靠背打钉钢丝1</v>
          </cell>
          <cell r="P9731" t="str">
            <v>C40DB-F01</v>
          </cell>
          <cell r="Q9731">
            <v>1467</v>
          </cell>
          <cell r="R9731" t="str">
            <v>YC03</v>
          </cell>
          <cell r="S9731">
            <v>0.19</v>
          </cell>
        </row>
        <row r="9732">
          <cell r="M9732" t="str">
            <v>TAT0000493</v>
          </cell>
          <cell r="N9732">
            <v>19130371</v>
          </cell>
          <cell r="O9732" t="str">
            <v>一排三人联体座面套总成</v>
          </cell>
          <cell r="P9732" t="str">
            <v>AGHRC000500</v>
          </cell>
          <cell r="Q9732">
            <v>8</v>
          </cell>
          <cell r="R9732" t="str">
            <v>YC01</v>
          </cell>
          <cell r="S9732">
            <v>94.78228</v>
          </cell>
        </row>
        <row r="9733">
          <cell r="M9733" t="str">
            <v>SCS0003614</v>
          </cell>
          <cell r="N9733" t="str">
            <v>L4533</v>
          </cell>
          <cell r="O9733" t="str">
            <v>后排侧头枕合棉总成</v>
          </cell>
          <cell r="P9733" t="str">
            <v>H32B</v>
          </cell>
          <cell r="Q9733">
            <v>415</v>
          </cell>
          <cell r="R9733" t="str">
            <v>YC01</v>
          </cell>
          <cell r="S9733">
            <v>4.8</v>
          </cell>
        </row>
        <row r="9734">
          <cell r="M9734" t="str">
            <v>TAT0000226</v>
          </cell>
          <cell r="N9734">
            <v>19130371</v>
          </cell>
          <cell r="O9734" t="str">
            <v>双人连体乘客座椅骨架总成</v>
          </cell>
          <cell r="P9734" t="str">
            <v>AGHRC000233</v>
          </cell>
          <cell r="Q9734">
            <v>14</v>
          </cell>
          <cell r="R9734" t="str">
            <v>YC01</v>
          </cell>
          <cell r="S9734">
            <v>270.75459999999998</v>
          </cell>
        </row>
        <row r="9735">
          <cell r="M9735" t="str">
            <v>SCS0011738</v>
          </cell>
          <cell r="N9735" t="str">
            <v>L4494</v>
          </cell>
          <cell r="O9735" t="str">
            <v>靠背打钉钢丝2</v>
          </cell>
          <cell r="P9735" t="str">
            <v>C40DB-F01</v>
          </cell>
          <cell r="Q9735">
            <v>1467</v>
          </cell>
          <cell r="R9735" t="str">
            <v>YC03</v>
          </cell>
          <cell r="S9735">
            <v>0.21</v>
          </cell>
        </row>
        <row r="9736">
          <cell r="M9736" t="str">
            <v>TAT0000495</v>
          </cell>
          <cell r="N9736">
            <v>19130371</v>
          </cell>
          <cell r="O9736" t="str">
            <v>乘客第二排三人座发泡总成</v>
          </cell>
          <cell r="P9736" t="str">
            <v>AGHRC000502</v>
          </cell>
          <cell r="Q9736">
            <v>8</v>
          </cell>
          <cell r="R9736" t="str">
            <v>YC01</v>
          </cell>
          <cell r="S9736">
            <v>405.7013</v>
          </cell>
        </row>
        <row r="9737">
          <cell r="M9737" t="str">
            <v>SCS0003668</v>
          </cell>
          <cell r="N9737" t="str">
            <v>L4533</v>
          </cell>
          <cell r="O9737" t="str">
            <v>两侧头枕合棉总成</v>
          </cell>
          <cell r="P9737" t="str">
            <v>C40D</v>
          </cell>
          <cell r="Q9737">
            <v>102</v>
          </cell>
          <cell r="R9737" t="str">
            <v>YC01</v>
          </cell>
          <cell r="S9737">
            <v>4.1500000000000004</v>
          </cell>
        </row>
        <row r="9738">
          <cell r="M9738" t="str">
            <v>TAT0000227</v>
          </cell>
          <cell r="N9738">
            <v>19130371</v>
          </cell>
          <cell r="O9738" t="str">
            <v>双人连体乘客座椅发泡总成</v>
          </cell>
          <cell r="P9738" t="str">
            <v>AGHRC000234</v>
          </cell>
          <cell r="Q9738">
            <v>14</v>
          </cell>
          <cell r="R9738" t="str">
            <v>YC01</v>
          </cell>
          <cell r="S9738">
            <v>184.00800000000001</v>
          </cell>
        </row>
        <row r="9739">
          <cell r="M9739" t="str">
            <v>SCS0011739</v>
          </cell>
          <cell r="N9739" t="str">
            <v>L4494</v>
          </cell>
          <cell r="O9739" t="str">
            <v>靠背打钉钢丝3</v>
          </cell>
          <cell r="P9739" t="str">
            <v>C40DB-F01</v>
          </cell>
          <cell r="Q9739">
            <v>1467</v>
          </cell>
          <cell r="R9739" t="str">
            <v>YC03</v>
          </cell>
          <cell r="S9739">
            <v>0.21</v>
          </cell>
        </row>
        <row r="9740">
          <cell r="M9740" t="str">
            <v>TAT0000496</v>
          </cell>
          <cell r="N9740">
            <v>19130371</v>
          </cell>
          <cell r="O9740" t="str">
            <v>乘客第二排三人座骨架总成</v>
          </cell>
          <cell r="P9740" t="str">
            <v>AGHRC000503</v>
          </cell>
          <cell r="Q9740">
            <v>8</v>
          </cell>
          <cell r="R9740" t="str">
            <v>YC01</v>
          </cell>
          <cell r="S9740">
            <v>275.71929999999998</v>
          </cell>
        </row>
        <row r="9741">
          <cell r="M9741" t="str">
            <v>SCS0003669</v>
          </cell>
          <cell r="N9741" t="str">
            <v>L4533</v>
          </cell>
          <cell r="O9741" t="str">
            <v>中间头枕合棉总成</v>
          </cell>
          <cell r="P9741" t="str">
            <v>C40D</v>
          </cell>
          <cell r="Q9741">
            <v>52</v>
          </cell>
          <cell r="R9741" t="str">
            <v>YC01</v>
          </cell>
          <cell r="S9741">
            <v>4.1500000000000004</v>
          </cell>
        </row>
        <row r="9742">
          <cell r="M9742" t="str">
            <v>TAT0000228</v>
          </cell>
          <cell r="N9742">
            <v>19130371</v>
          </cell>
          <cell r="O9742" t="str">
            <v>双人连体乘客座椅面套总成</v>
          </cell>
          <cell r="P9742" t="str">
            <v>AGHRC000235</v>
          </cell>
          <cell r="Q9742">
            <v>14</v>
          </cell>
          <cell r="R9742" t="str">
            <v>YC01</v>
          </cell>
          <cell r="S9742">
            <v>70.974500000000006</v>
          </cell>
        </row>
        <row r="9743">
          <cell r="M9743" t="str">
            <v>SCS0011740</v>
          </cell>
          <cell r="N9743" t="str">
            <v>L4494</v>
          </cell>
          <cell r="O9743" t="str">
            <v>靠背打钉钢丝4</v>
          </cell>
          <cell r="P9743" t="str">
            <v>C40DB-F01</v>
          </cell>
          <cell r="Q9743">
            <v>1308</v>
          </cell>
          <cell r="R9743" t="str">
            <v>YC03</v>
          </cell>
          <cell r="S9743">
            <v>0.24</v>
          </cell>
        </row>
        <row r="9744">
          <cell r="M9744" t="str">
            <v>TAT0000497</v>
          </cell>
          <cell r="N9744">
            <v>19130371</v>
          </cell>
          <cell r="O9744" t="str">
            <v>乘客第二排三人座面套总成</v>
          </cell>
          <cell r="P9744" t="str">
            <v>AGHRC000504</v>
          </cell>
          <cell r="Q9744">
            <v>8</v>
          </cell>
          <cell r="R9744" t="str">
            <v>YC01</v>
          </cell>
          <cell r="S9744">
            <v>106.3489</v>
          </cell>
        </row>
        <row r="9745">
          <cell r="M9745" t="str">
            <v>SCS0003839</v>
          </cell>
          <cell r="N9745" t="str">
            <v>L4533</v>
          </cell>
          <cell r="O9745" t="str">
            <v>后排坐垫发泡总成（Z02）</v>
          </cell>
          <cell r="P9745" t="str">
            <v>C40DB-Z02</v>
          </cell>
          <cell r="Q9745">
            <v>91</v>
          </cell>
          <cell r="R9745" t="str">
            <v>BC01</v>
          </cell>
          <cell r="S9745">
            <v>69.02</v>
          </cell>
        </row>
        <row r="9746">
          <cell r="M9746" t="str">
            <v>TAT0000230</v>
          </cell>
          <cell r="N9746">
            <v>19130371</v>
          </cell>
          <cell r="O9746" t="str">
            <v>左侧侧翻乘客座椅骨架总成</v>
          </cell>
          <cell r="P9746" t="str">
            <v>AGHRC000237</v>
          </cell>
          <cell r="Q9746">
            <v>14</v>
          </cell>
          <cell r="R9746" t="str">
            <v>YC01</v>
          </cell>
          <cell r="S9746">
            <v>343.58359999999999</v>
          </cell>
        </row>
        <row r="9747">
          <cell r="M9747" t="str">
            <v>SCS0011755</v>
          </cell>
          <cell r="N9747" t="str">
            <v>L4494</v>
          </cell>
          <cell r="O9747" t="str">
            <v>坐垫打钉钢丝1</v>
          </cell>
          <cell r="P9747" t="str">
            <v>C40DB-F01</v>
          </cell>
          <cell r="Q9747">
            <v>1472</v>
          </cell>
          <cell r="R9747" t="str">
            <v>YC03</v>
          </cell>
          <cell r="S9747">
            <v>0.28999999999999998</v>
          </cell>
        </row>
        <row r="9748">
          <cell r="M9748" t="str">
            <v>TAT0000499</v>
          </cell>
          <cell r="N9748">
            <v>19130371</v>
          </cell>
          <cell r="O9748" t="str">
            <v>三排双人联体座发泡总成</v>
          </cell>
          <cell r="P9748" t="str">
            <v>AGHRC000506</v>
          </cell>
          <cell r="Q9748">
            <v>8</v>
          </cell>
          <cell r="R9748" t="str">
            <v>YC01</v>
          </cell>
          <cell r="S9748">
            <v>297.31380000000001</v>
          </cell>
        </row>
        <row r="9749">
          <cell r="M9749" t="str">
            <v>SCS0005239</v>
          </cell>
          <cell r="N9749" t="str">
            <v>L4533</v>
          </cell>
          <cell r="O9749" t="str">
            <v>扶手合棉</v>
          </cell>
          <cell r="P9749" t="str">
            <v>C40DB</v>
          </cell>
          <cell r="Q9749">
            <v>18</v>
          </cell>
          <cell r="R9749" t="str">
            <v>YC01</v>
          </cell>
          <cell r="S9749">
            <v>8.6999999999999993</v>
          </cell>
        </row>
        <row r="9750">
          <cell r="M9750" t="str">
            <v>TAT0000231</v>
          </cell>
          <cell r="N9750">
            <v>19130371</v>
          </cell>
          <cell r="O9750" t="str">
            <v>左侧侧翻乘客座椅发泡总成</v>
          </cell>
          <cell r="P9750" t="str">
            <v>AGHRC000238</v>
          </cell>
          <cell r="Q9750">
            <v>14</v>
          </cell>
          <cell r="R9750" t="str">
            <v>YC01</v>
          </cell>
          <cell r="S9750">
            <v>233.5034</v>
          </cell>
        </row>
        <row r="9751">
          <cell r="M9751" t="str">
            <v>SCS0000857</v>
          </cell>
          <cell r="N9751" t="str">
            <v>L4494</v>
          </cell>
          <cell r="O9751" t="str">
            <v>直钢丝270</v>
          </cell>
          <cell r="Q9751">
            <v>6000</v>
          </cell>
          <cell r="R9751" t="str">
            <v>YC03</v>
          </cell>
          <cell r="S9751">
            <v>0.1</v>
          </cell>
        </row>
        <row r="9752">
          <cell r="M9752" t="str">
            <v>TAT0000500</v>
          </cell>
          <cell r="N9752">
            <v>19130371</v>
          </cell>
          <cell r="O9752" t="str">
            <v>三排双人联体座骨架总成</v>
          </cell>
          <cell r="P9752" t="str">
            <v>AGHRC000507</v>
          </cell>
          <cell r="Q9752">
            <v>8</v>
          </cell>
          <cell r="R9752" t="str">
            <v>YC01</v>
          </cell>
          <cell r="S9752">
            <v>202.05799999999999</v>
          </cell>
        </row>
        <row r="9753">
          <cell r="M9753" t="str">
            <v>scs0005378</v>
          </cell>
          <cell r="N9753" t="str">
            <v>L4533</v>
          </cell>
          <cell r="O9753" t="str">
            <v>前排座垫泡沫总成</v>
          </cell>
          <cell r="P9753" t="str">
            <v>P203</v>
          </cell>
          <cell r="Q9753">
            <v>552</v>
          </cell>
          <cell r="R9753" t="str">
            <v>BC01</v>
          </cell>
          <cell r="S9753">
            <v>19.78</v>
          </cell>
        </row>
        <row r="9754">
          <cell r="M9754" t="str">
            <v>TAT0000232</v>
          </cell>
          <cell r="N9754">
            <v>19130371</v>
          </cell>
          <cell r="O9754" t="str">
            <v>左侧侧翻乘客座椅面套总成</v>
          </cell>
          <cell r="P9754" t="str">
            <v>AGHRC000239</v>
          </cell>
          <cell r="Q9754">
            <v>14</v>
          </cell>
          <cell r="R9754" t="str">
            <v>YC01</v>
          </cell>
          <cell r="S9754">
            <v>90.065610000000007</v>
          </cell>
        </row>
        <row r="9755">
          <cell r="M9755" t="str">
            <v>SCS0000862</v>
          </cell>
          <cell r="N9755" t="str">
            <v>L4494</v>
          </cell>
          <cell r="O9755" t="str">
            <v>直钢丝400</v>
          </cell>
          <cell r="Q9755">
            <v>12000</v>
          </cell>
          <cell r="R9755" t="str">
            <v>YC03</v>
          </cell>
          <cell r="S9755">
            <v>0.16</v>
          </cell>
        </row>
        <row r="9756">
          <cell r="M9756" t="str">
            <v>TAT0000501</v>
          </cell>
          <cell r="N9756">
            <v>19130371</v>
          </cell>
          <cell r="O9756" t="str">
            <v>三排双人联体座面套总成</v>
          </cell>
          <cell r="P9756" t="str">
            <v>AGHRC000508</v>
          </cell>
          <cell r="Q9756">
            <v>8</v>
          </cell>
          <cell r="R9756" t="str">
            <v>YC01</v>
          </cell>
          <cell r="S9756">
            <v>77.936639999999997</v>
          </cell>
        </row>
        <row r="9757">
          <cell r="M9757" t="str">
            <v>SCS0006379</v>
          </cell>
          <cell r="N9757" t="str">
            <v>L4533</v>
          </cell>
          <cell r="O9757" t="str">
            <v>前排头枕泡沫本体</v>
          </cell>
          <cell r="P9757" t="str">
            <v>P203</v>
          </cell>
          <cell r="Q9757">
            <v>1852</v>
          </cell>
          <cell r="R9757" t="str">
            <v>YC01</v>
          </cell>
          <cell r="S9757">
            <v>7.93</v>
          </cell>
        </row>
        <row r="9758">
          <cell r="M9758" t="str">
            <v>TAT0000234</v>
          </cell>
          <cell r="N9758">
            <v>19130371</v>
          </cell>
          <cell r="O9758" t="str">
            <v>第三排三人座椅骨架总成</v>
          </cell>
          <cell r="P9758" t="str">
            <v>AGHRC000241</v>
          </cell>
          <cell r="Q9758">
            <v>437</v>
          </cell>
          <cell r="R9758" t="str">
            <v>YC01</v>
          </cell>
          <cell r="S9758">
            <v>239.48169999999999</v>
          </cell>
        </row>
        <row r="9759">
          <cell r="M9759" t="str">
            <v>SCS0001005</v>
          </cell>
          <cell r="N9759" t="str">
            <v>L4494</v>
          </cell>
          <cell r="O9759" t="str">
            <v>直钢丝200</v>
          </cell>
          <cell r="Q9759">
            <v>3000</v>
          </cell>
          <cell r="R9759" t="str">
            <v>YC03</v>
          </cell>
          <cell r="S9759">
            <v>0.09</v>
          </cell>
        </row>
        <row r="9760">
          <cell r="M9760" t="str">
            <v>TAT0000503</v>
          </cell>
          <cell r="N9760">
            <v>19130371</v>
          </cell>
          <cell r="O9760" t="str">
            <v>乘客第三排单人座发泡总成</v>
          </cell>
          <cell r="P9760" t="str">
            <v>AGHRC000510</v>
          </cell>
          <cell r="Q9760">
            <v>8</v>
          </cell>
          <cell r="R9760" t="str">
            <v>YC01</v>
          </cell>
          <cell r="S9760">
            <v>157.5669</v>
          </cell>
        </row>
        <row r="9761">
          <cell r="M9761" t="str">
            <v>SCS0006382</v>
          </cell>
          <cell r="N9761" t="str">
            <v>L4533</v>
          </cell>
          <cell r="O9761" t="str">
            <v>扶手合棉</v>
          </cell>
          <cell r="P9761" t="str">
            <v>P203</v>
          </cell>
          <cell r="Q9761">
            <v>410</v>
          </cell>
          <cell r="R9761" t="str">
            <v>YC01</v>
          </cell>
          <cell r="S9761">
            <v>11.21</v>
          </cell>
        </row>
        <row r="9762">
          <cell r="M9762" t="str">
            <v>TAT0000235</v>
          </cell>
          <cell r="N9762">
            <v>19130371</v>
          </cell>
          <cell r="O9762" t="str">
            <v>第三排三人座椅发泡总成</v>
          </cell>
          <cell r="P9762" t="str">
            <v>AGHRC000242</v>
          </cell>
          <cell r="Q9762">
            <v>437</v>
          </cell>
          <cell r="R9762" t="str">
            <v>YC01</v>
          </cell>
          <cell r="S9762">
            <v>162.75460000000001</v>
          </cell>
        </row>
        <row r="9763">
          <cell r="M9763" t="str">
            <v>SCS0001403</v>
          </cell>
          <cell r="N9763" t="str">
            <v>L4494</v>
          </cell>
          <cell r="O9763" t="str">
            <v>异形钢丝1</v>
          </cell>
          <cell r="P9763" t="str">
            <v>C40D</v>
          </cell>
          <cell r="Q9763">
            <v>6000</v>
          </cell>
          <cell r="R9763" t="str">
            <v>YC03</v>
          </cell>
          <cell r="S9763">
            <v>0.17</v>
          </cell>
        </row>
        <row r="9764">
          <cell r="M9764" t="str">
            <v>TAT0000504</v>
          </cell>
          <cell r="N9764">
            <v>19130371</v>
          </cell>
          <cell r="O9764" t="str">
            <v>乘客第三排单人座骨架总成</v>
          </cell>
          <cell r="P9764" t="str">
            <v>AGHRC000511</v>
          </cell>
          <cell r="Q9764">
            <v>8</v>
          </cell>
          <cell r="R9764" t="str">
            <v>YC01</v>
          </cell>
          <cell r="S9764">
            <v>107.0843</v>
          </cell>
        </row>
        <row r="9765">
          <cell r="M9765" t="str">
            <v>SCS0006384</v>
          </cell>
          <cell r="N9765" t="str">
            <v>L4533</v>
          </cell>
          <cell r="O9765" t="str">
            <v>两侧头枕合棉</v>
          </cell>
          <cell r="P9765" t="str">
            <v>P203</v>
          </cell>
          <cell r="Q9765">
            <v>1064</v>
          </cell>
          <cell r="R9765" t="str">
            <v>YC01</v>
          </cell>
          <cell r="S9765">
            <v>4.95</v>
          </cell>
        </row>
        <row r="9766">
          <cell r="M9766" t="str">
            <v>TAT0000236</v>
          </cell>
          <cell r="N9766">
            <v>19130371</v>
          </cell>
          <cell r="O9766" t="str">
            <v>第三排三人座椅面套总成</v>
          </cell>
          <cell r="P9766" t="str">
            <v>AGHRC000243</v>
          </cell>
          <cell r="Q9766">
            <v>437</v>
          </cell>
          <cell r="R9766" t="str">
            <v>YC01</v>
          </cell>
          <cell r="S9766">
            <v>62.776760000000003</v>
          </cell>
        </row>
        <row r="9767">
          <cell r="M9767" t="str">
            <v>SCS0001404</v>
          </cell>
          <cell r="N9767" t="str">
            <v>L4494</v>
          </cell>
          <cell r="O9767" t="str">
            <v>后排钢丝2</v>
          </cell>
          <cell r="P9767" t="str">
            <v>C40D</v>
          </cell>
          <cell r="Q9767">
            <v>6000</v>
          </cell>
          <cell r="R9767" t="str">
            <v>YC10</v>
          </cell>
          <cell r="S9767">
            <v>0.16</v>
          </cell>
        </row>
        <row r="9768">
          <cell r="M9768" t="str">
            <v>TAT0000505</v>
          </cell>
          <cell r="N9768">
            <v>19130371</v>
          </cell>
          <cell r="O9768" t="str">
            <v>乘客第三排单人座面套总成</v>
          </cell>
          <cell r="P9768" t="str">
            <v>AGHRC000512</v>
          </cell>
          <cell r="Q9768">
            <v>8</v>
          </cell>
          <cell r="R9768" t="str">
            <v>YC01</v>
          </cell>
          <cell r="S9768">
            <v>41.30395</v>
          </cell>
        </row>
        <row r="9769">
          <cell r="M9769" t="str">
            <v>SCS0006386</v>
          </cell>
          <cell r="N9769" t="str">
            <v>L4533</v>
          </cell>
          <cell r="O9769" t="str">
            <v>中间头枕合棉</v>
          </cell>
          <cell r="P9769" t="str">
            <v>P203</v>
          </cell>
          <cell r="Q9769">
            <v>410</v>
          </cell>
          <cell r="R9769" t="str">
            <v>YC01</v>
          </cell>
          <cell r="S9769">
            <v>3.92</v>
          </cell>
        </row>
        <row r="9770">
          <cell r="M9770" t="str">
            <v>TAT0000238</v>
          </cell>
          <cell r="N9770">
            <v>19130371</v>
          </cell>
          <cell r="O9770" t="str">
            <v>前排前翻座椅骨架总成</v>
          </cell>
          <cell r="P9770" t="str">
            <v>AGHRC000245</v>
          </cell>
          <cell r="Q9770">
            <v>130</v>
          </cell>
          <cell r="R9770" t="str">
            <v>YC01</v>
          </cell>
          <cell r="S9770">
            <v>128.73490000000001</v>
          </cell>
        </row>
        <row r="9771">
          <cell r="M9771" t="str">
            <v>SCS0001407</v>
          </cell>
          <cell r="N9771" t="str">
            <v>L4494</v>
          </cell>
          <cell r="O9771" t="str">
            <v>异形钢丝3</v>
          </cell>
          <cell r="P9771" t="str">
            <v>C40D</v>
          </cell>
          <cell r="Q9771">
            <v>12000</v>
          </cell>
          <cell r="R9771" t="str">
            <v>YC03</v>
          </cell>
          <cell r="S9771">
            <v>0.26</v>
          </cell>
        </row>
        <row r="9772">
          <cell r="M9772" t="str">
            <v>TAT0000507</v>
          </cell>
          <cell r="N9772">
            <v>19130371</v>
          </cell>
          <cell r="O9772" t="str">
            <v>四排双人联体侧翻座骨架</v>
          </cell>
          <cell r="P9772" t="str">
            <v>AGHRC000514</v>
          </cell>
          <cell r="Q9772">
            <v>8</v>
          </cell>
          <cell r="R9772" t="str">
            <v>YC01</v>
          </cell>
          <cell r="S9772">
            <v>338.87</v>
          </cell>
        </row>
        <row r="9773">
          <cell r="M9773" t="str">
            <v>SCS0006697</v>
          </cell>
          <cell r="N9773" t="str">
            <v>L4533</v>
          </cell>
          <cell r="O9773" t="str">
            <v>靠背左扶手泡沫总成</v>
          </cell>
          <cell r="P9773" t="str">
            <v>中联座椅</v>
          </cell>
          <cell r="Q9773">
            <v>168</v>
          </cell>
          <cell r="R9773" t="str">
            <v>YC01</v>
          </cell>
          <cell r="S9773">
            <v>2.4900000000000002</v>
          </cell>
        </row>
        <row r="9774">
          <cell r="M9774" t="str">
            <v>TAT0000239</v>
          </cell>
          <cell r="N9774">
            <v>19130371</v>
          </cell>
          <cell r="O9774" t="str">
            <v>前排前翻座椅发泡总成</v>
          </cell>
          <cell r="P9774" t="str">
            <v>AGHRC000246</v>
          </cell>
          <cell r="Q9774">
            <v>130</v>
          </cell>
          <cell r="R9774" t="str">
            <v>YC01</v>
          </cell>
          <cell r="S9774">
            <v>87.489760000000004</v>
          </cell>
        </row>
        <row r="9775">
          <cell r="M9775" t="str">
            <v>SCS0001430</v>
          </cell>
          <cell r="N9775" t="str">
            <v>L4494</v>
          </cell>
          <cell r="O9775" t="str">
            <v>异形钢丝4</v>
          </cell>
          <cell r="P9775" t="str">
            <v>C40D</v>
          </cell>
          <cell r="Q9775">
            <v>12000</v>
          </cell>
          <cell r="R9775" t="str">
            <v>YC03</v>
          </cell>
          <cell r="S9775">
            <v>0.16</v>
          </cell>
        </row>
        <row r="9776">
          <cell r="M9776" t="str">
            <v>TAT0000508</v>
          </cell>
          <cell r="N9776">
            <v>19130371</v>
          </cell>
          <cell r="O9776" t="str">
            <v>四排双人联体侧翻座发泡</v>
          </cell>
          <cell r="P9776" t="str">
            <v>AGHRC000515</v>
          </cell>
          <cell r="Q9776">
            <v>8</v>
          </cell>
          <cell r="R9776" t="str">
            <v>YC01</v>
          </cell>
          <cell r="S9776">
            <v>230.3</v>
          </cell>
        </row>
        <row r="9777">
          <cell r="M9777" t="str">
            <v>SCS0006699</v>
          </cell>
          <cell r="N9777" t="str">
            <v>L4533</v>
          </cell>
          <cell r="O9777" t="str">
            <v>靠背右扶手泡沫总成</v>
          </cell>
          <cell r="P9777" t="str">
            <v>中联座椅</v>
          </cell>
          <cell r="Q9777">
            <v>168</v>
          </cell>
          <cell r="R9777" t="str">
            <v>YC01</v>
          </cell>
          <cell r="S9777">
            <v>2.4900000000000002</v>
          </cell>
        </row>
        <row r="9778">
          <cell r="M9778" t="str">
            <v>TAT0000240</v>
          </cell>
          <cell r="N9778">
            <v>19130371</v>
          </cell>
          <cell r="O9778" t="str">
            <v>前排前翻座椅面套总成</v>
          </cell>
          <cell r="P9778" t="str">
            <v>AGHRC000247</v>
          </cell>
          <cell r="Q9778">
            <v>130</v>
          </cell>
          <cell r="R9778" t="str">
            <v>YC01</v>
          </cell>
          <cell r="S9778">
            <v>33.746049999999997</v>
          </cell>
        </row>
        <row r="9779">
          <cell r="M9779" t="str">
            <v>SCS0001069</v>
          </cell>
          <cell r="N9779">
            <v>1913100</v>
          </cell>
          <cell r="O9779" t="str">
            <v>背骨架头枕支管A(左)</v>
          </cell>
          <cell r="Q9779">
            <v>20</v>
          </cell>
          <cell r="R9779" t="str">
            <v>YC10</v>
          </cell>
          <cell r="S9779">
            <v>0.78</v>
          </cell>
        </row>
        <row r="9780">
          <cell r="M9780" t="str">
            <v>TAT0000509</v>
          </cell>
          <cell r="N9780">
            <v>19130371</v>
          </cell>
          <cell r="O9780" t="str">
            <v>四排双人联体侧翻座面套</v>
          </cell>
          <cell r="P9780" t="str">
            <v>AGHRC000516</v>
          </cell>
          <cell r="Q9780">
            <v>8</v>
          </cell>
          <cell r="R9780" t="str">
            <v>YC01</v>
          </cell>
          <cell r="S9780">
            <v>88.83</v>
          </cell>
        </row>
        <row r="9781">
          <cell r="M9781" t="str">
            <v>SCS0005372</v>
          </cell>
          <cell r="N9781" t="str">
            <v>L4533</v>
          </cell>
          <cell r="O9781" t="str">
            <v>前排靠背泡沫总成</v>
          </cell>
          <cell r="P9781" t="str">
            <v>P203无气囊</v>
          </cell>
          <cell r="Q9781">
            <v>558</v>
          </cell>
          <cell r="R9781" t="str">
            <v>BC01</v>
          </cell>
          <cell r="S9781">
            <v>30.77</v>
          </cell>
        </row>
        <row r="9782">
          <cell r="M9782" t="str">
            <v>TAT0000242</v>
          </cell>
          <cell r="N9782">
            <v>19130371</v>
          </cell>
          <cell r="O9782" t="str">
            <v>二排前翻座椅骨架总成</v>
          </cell>
          <cell r="P9782" t="str">
            <v>AGHRC000249</v>
          </cell>
          <cell r="Q9782">
            <v>151</v>
          </cell>
          <cell r="R9782" t="str">
            <v>YC01</v>
          </cell>
          <cell r="S9782">
            <v>128.73490000000001</v>
          </cell>
        </row>
        <row r="9783">
          <cell r="M9783" t="str">
            <v>SCS0001070</v>
          </cell>
          <cell r="N9783">
            <v>1913100</v>
          </cell>
          <cell r="O9783" t="str">
            <v>背骨架头枕支管B(右)</v>
          </cell>
          <cell r="Q9783">
            <v>20</v>
          </cell>
          <cell r="R9783" t="str">
            <v>YC10</v>
          </cell>
          <cell r="S9783">
            <v>0.78</v>
          </cell>
        </row>
        <row r="9784">
          <cell r="M9784" t="str">
            <v>TAT0000511</v>
          </cell>
          <cell r="N9784">
            <v>19130371</v>
          </cell>
          <cell r="O9784" t="str">
            <v>乘客第四排单人座发泡总成</v>
          </cell>
          <cell r="P9784" t="str">
            <v>AGHRC000518</v>
          </cell>
          <cell r="Q9784">
            <v>8</v>
          </cell>
          <cell r="R9784" t="str">
            <v>YC01</v>
          </cell>
          <cell r="S9784">
            <v>151.7424</v>
          </cell>
        </row>
        <row r="9785">
          <cell r="M9785" t="str">
            <v>SCS0011580</v>
          </cell>
          <cell r="N9785" t="str">
            <v>L4533</v>
          </cell>
          <cell r="O9785" t="str">
            <v>后排靠背发泡总成</v>
          </cell>
          <cell r="P9785" t="str">
            <v>C40DB-C01固定式头枕</v>
          </cell>
          <cell r="Q9785">
            <v>3662</v>
          </cell>
          <cell r="R9785" t="str">
            <v>YC01</v>
          </cell>
          <cell r="S9785">
            <v>82</v>
          </cell>
        </row>
        <row r="9786">
          <cell r="M9786" t="str">
            <v>TAT0000243</v>
          </cell>
          <cell r="N9786">
            <v>19130371</v>
          </cell>
          <cell r="O9786" t="str">
            <v>二排前翻座椅发泡总成</v>
          </cell>
          <cell r="P9786" t="str">
            <v>AGHRC000250</v>
          </cell>
          <cell r="Q9786">
            <v>151</v>
          </cell>
          <cell r="R9786" t="str">
            <v>YC01</v>
          </cell>
          <cell r="S9786">
            <v>87.489760000000004</v>
          </cell>
        </row>
        <row r="9787">
          <cell r="M9787" t="str">
            <v>SCS0001372</v>
          </cell>
          <cell r="N9787">
            <v>1913100</v>
          </cell>
          <cell r="O9787" t="str">
            <v>背骨架头枕支管A(左)</v>
          </cell>
          <cell r="P9787" t="str">
            <v>H32B</v>
          </cell>
          <cell r="Q9787">
            <v>6224</v>
          </cell>
          <cell r="R9787" t="str">
            <v>YC10</v>
          </cell>
          <cell r="S9787">
            <v>0.78</v>
          </cell>
        </row>
        <row r="9788">
          <cell r="M9788" t="str">
            <v>TAT0000512</v>
          </cell>
          <cell r="N9788">
            <v>19130371</v>
          </cell>
          <cell r="O9788" t="str">
            <v>乘客第四排单人座骨架总成</v>
          </cell>
          <cell r="P9788" t="str">
            <v>AGHRC000519</v>
          </cell>
          <cell r="Q9788">
            <v>8</v>
          </cell>
          <cell r="R9788" t="str">
            <v>YC01</v>
          </cell>
          <cell r="S9788">
            <v>103.1259</v>
          </cell>
        </row>
        <row r="9789">
          <cell r="M9789" t="str">
            <v>SCS0003839</v>
          </cell>
          <cell r="N9789" t="str">
            <v>L4533</v>
          </cell>
          <cell r="O9789" t="str">
            <v>后排坐垫发泡总成（Z02）</v>
          </cell>
          <cell r="P9789" t="str">
            <v>C40DB-Z02</v>
          </cell>
          <cell r="Q9789">
            <v>227</v>
          </cell>
          <cell r="R9789" t="str">
            <v>BC01</v>
          </cell>
          <cell r="S9789">
            <v>69.02</v>
          </cell>
        </row>
        <row r="9790">
          <cell r="M9790" t="str">
            <v>TAT0000244</v>
          </cell>
          <cell r="N9790">
            <v>19130371</v>
          </cell>
          <cell r="O9790" t="str">
            <v>二排前翻座椅面套总成</v>
          </cell>
          <cell r="P9790" t="str">
            <v>AGHRC000251</v>
          </cell>
          <cell r="Q9790">
            <v>151</v>
          </cell>
          <cell r="R9790" t="str">
            <v>YC01</v>
          </cell>
          <cell r="S9790">
            <v>33.746049999999997</v>
          </cell>
        </row>
        <row r="9791">
          <cell r="M9791" t="str">
            <v>SCS0001373</v>
          </cell>
          <cell r="N9791">
            <v>1913100</v>
          </cell>
          <cell r="O9791" t="str">
            <v>背骨架头枕支管B(右)</v>
          </cell>
          <cell r="P9791" t="str">
            <v>H32B</v>
          </cell>
          <cell r="Q9791">
            <v>6224</v>
          </cell>
          <cell r="R9791" t="str">
            <v>YC10</v>
          </cell>
          <cell r="S9791">
            <v>0.78</v>
          </cell>
        </row>
        <row r="9792">
          <cell r="M9792" t="str">
            <v>TAT0000513</v>
          </cell>
          <cell r="N9792">
            <v>19130371</v>
          </cell>
          <cell r="O9792" t="str">
            <v>乘客第四排单人座面套总成</v>
          </cell>
          <cell r="P9792" t="str">
            <v>AGHRC000520</v>
          </cell>
          <cell r="Q9792">
            <v>8</v>
          </cell>
          <cell r="R9792" t="str">
            <v>YC01</v>
          </cell>
          <cell r="S9792">
            <v>39.777140000000003</v>
          </cell>
        </row>
        <row r="9793">
          <cell r="M9793" t="str">
            <v>SCS0011580</v>
          </cell>
          <cell r="N9793" t="str">
            <v>L4533</v>
          </cell>
          <cell r="O9793" t="str">
            <v>后排靠背发泡总成</v>
          </cell>
          <cell r="P9793" t="str">
            <v>C40DB-C01固定式头枕</v>
          </cell>
          <cell r="Q9793">
            <v>240</v>
          </cell>
          <cell r="R9793" t="str">
            <v>YC01</v>
          </cell>
          <cell r="S9793">
            <v>81.830380000000005</v>
          </cell>
        </row>
        <row r="9794">
          <cell r="M9794" t="str">
            <v>TAT0000246</v>
          </cell>
          <cell r="N9794">
            <v>19130371</v>
          </cell>
          <cell r="O9794" t="str">
            <v>乘客三排三人固定座骨架</v>
          </cell>
          <cell r="P9794" t="str">
            <v>AGHRC000253</v>
          </cell>
          <cell r="Q9794">
            <v>5</v>
          </cell>
          <cell r="R9794" t="str">
            <v>YC01</v>
          </cell>
          <cell r="S9794">
            <v>371.85509999999999</v>
          </cell>
        </row>
        <row r="9795">
          <cell r="M9795" t="str">
            <v>SCS0001438</v>
          </cell>
          <cell r="N9795">
            <v>1913100</v>
          </cell>
          <cell r="O9795" t="str">
            <v>靠背锁</v>
          </cell>
          <cell r="P9795" t="str">
            <v>C40D</v>
          </cell>
          <cell r="Q9795">
            <v>6490</v>
          </cell>
          <cell r="R9795" t="str">
            <v>YC10</v>
          </cell>
          <cell r="S9795">
            <v>6.86</v>
          </cell>
        </row>
        <row r="9796">
          <cell r="M9796" t="str">
            <v>TAT0000303</v>
          </cell>
          <cell r="N9796">
            <v>19130371</v>
          </cell>
          <cell r="O9796" t="str">
            <v>前排左侧座椅骨架总成</v>
          </cell>
          <cell r="P9796" t="str">
            <v>AGHRC000310</v>
          </cell>
          <cell r="Q9796">
            <v>9</v>
          </cell>
          <cell r="R9796" t="str">
            <v>YC01</v>
          </cell>
          <cell r="S9796">
            <v>168.66550000000001</v>
          </cell>
        </row>
        <row r="9797">
          <cell r="M9797" t="str">
            <v>SCS0001372</v>
          </cell>
          <cell r="N9797">
            <v>1913100</v>
          </cell>
          <cell r="O9797" t="str">
            <v>背骨架头枕支管A(左)</v>
          </cell>
          <cell r="P9797" t="str">
            <v>H32B</v>
          </cell>
          <cell r="Q9797">
            <v>5080</v>
          </cell>
          <cell r="R9797" t="str">
            <v>YC10</v>
          </cell>
          <cell r="S9797">
            <v>0.78</v>
          </cell>
        </row>
        <row r="9798">
          <cell r="M9798" t="str">
            <v>TAT0000247</v>
          </cell>
          <cell r="N9798">
            <v>19130371</v>
          </cell>
          <cell r="O9798" t="str">
            <v>乘客三排三人固定座发泡</v>
          </cell>
          <cell r="P9798" t="str">
            <v>AGHRC000254</v>
          </cell>
          <cell r="Q9798">
            <v>5</v>
          </cell>
          <cell r="R9798" t="str">
            <v>YC01</v>
          </cell>
          <cell r="S9798">
            <v>252.71700000000001</v>
          </cell>
        </row>
        <row r="9799">
          <cell r="M9799" t="str">
            <v>SCS0000922</v>
          </cell>
          <cell r="N9799" t="str">
            <v>1933501A</v>
          </cell>
          <cell r="O9799" t="str">
            <v>后左靠背锁</v>
          </cell>
          <cell r="Q9799">
            <v>7</v>
          </cell>
          <cell r="R9799" t="str">
            <v>YC01</v>
          </cell>
          <cell r="S9799">
            <v>16.03</v>
          </cell>
        </row>
        <row r="9800">
          <cell r="M9800" t="str">
            <v>TAT0000304</v>
          </cell>
          <cell r="N9800">
            <v>19130371</v>
          </cell>
          <cell r="O9800" t="str">
            <v>前排左侧座椅发泡总成</v>
          </cell>
          <cell r="P9800" t="str">
            <v>AGHRC000311</v>
          </cell>
          <cell r="Q9800">
            <v>9</v>
          </cell>
          <cell r="R9800" t="str">
            <v>YC01</v>
          </cell>
          <cell r="S9800">
            <v>114.6271</v>
          </cell>
        </row>
        <row r="9801">
          <cell r="M9801" t="str">
            <v>SCS0001373</v>
          </cell>
          <cell r="N9801">
            <v>1913100</v>
          </cell>
          <cell r="O9801" t="str">
            <v>背骨架头枕支管B(右)</v>
          </cell>
          <cell r="P9801" t="str">
            <v>H32B</v>
          </cell>
          <cell r="Q9801">
            <v>5074</v>
          </cell>
          <cell r="R9801" t="str">
            <v>YC10</v>
          </cell>
          <cell r="S9801">
            <v>0.78</v>
          </cell>
        </row>
        <row r="9802">
          <cell r="M9802" t="str">
            <v>TAT0000248</v>
          </cell>
          <cell r="N9802">
            <v>19130371</v>
          </cell>
          <cell r="O9802" t="str">
            <v>乘客三排三人固定座面套</v>
          </cell>
          <cell r="P9802" t="str">
            <v>AGHRC000255</v>
          </cell>
          <cell r="Q9802">
            <v>5</v>
          </cell>
          <cell r="R9802" t="str">
            <v>YC01</v>
          </cell>
          <cell r="S9802">
            <v>97.476569999999995</v>
          </cell>
        </row>
        <row r="9803">
          <cell r="M9803" t="str">
            <v>SCS0000923</v>
          </cell>
          <cell r="N9803" t="str">
            <v>1933501A</v>
          </cell>
          <cell r="O9803" t="str">
            <v>后右靠背锁</v>
          </cell>
          <cell r="Q9803">
            <v>4</v>
          </cell>
          <cell r="R9803" t="str">
            <v>YC01</v>
          </cell>
          <cell r="S9803">
            <v>16.03</v>
          </cell>
        </row>
        <row r="9804">
          <cell r="M9804" t="str">
            <v>TAT0000305</v>
          </cell>
          <cell r="N9804">
            <v>19130371</v>
          </cell>
          <cell r="O9804" t="str">
            <v>前排左侧座椅面套总成</v>
          </cell>
          <cell r="P9804" t="str">
            <v>AGHRC000312</v>
          </cell>
          <cell r="Q9804">
            <v>9</v>
          </cell>
          <cell r="R9804" t="str">
            <v>YC01</v>
          </cell>
          <cell r="S9804">
            <v>44.213299999999997</v>
          </cell>
        </row>
        <row r="9805">
          <cell r="M9805" t="str">
            <v>SCS0001438</v>
          </cell>
          <cell r="N9805">
            <v>1913100</v>
          </cell>
          <cell r="O9805" t="str">
            <v>靠背锁</v>
          </cell>
          <cell r="P9805" t="str">
            <v>C40D</v>
          </cell>
          <cell r="Q9805">
            <v>7620</v>
          </cell>
          <cell r="R9805" t="str">
            <v>YC10</v>
          </cell>
          <cell r="S9805">
            <v>6.86</v>
          </cell>
        </row>
        <row r="9806">
          <cell r="M9806" t="str">
            <v>TAT0000250</v>
          </cell>
          <cell r="N9806">
            <v>19130371</v>
          </cell>
          <cell r="O9806" t="str">
            <v>前翻三人座椅骨架总成</v>
          </cell>
          <cell r="P9806" t="str">
            <v>AGHRC000257</v>
          </cell>
          <cell r="Q9806">
            <v>106</v>
          </cell>
          <cell r="R9806" t="str">
            <v>YC01</v>
          </cell>
          <cell r="S9806">
            <v>228.7704</v>
          </cell>
        </row>
        <row r="9807">
          <cell r="M9807" t="str">
            <v>SCS0001275</v>
          </cell>
          <cell r="N9807" t="str">
            <v>1933501A</v>
          </cell>
          <cell r="O9807" t="str">
            <v>后排左靠背锁</v>
          </cell>
          <cell r="P9807" t="str">
            <v>H32B</v>
          </cell>
          <cell r="Q9807">
            <v>335</v>
          </cell>
          <cell r="R9807" t="str">
            <v>YC01</v>
          </cell>
          <cell r="S9807">
            <v>16.489999999999998</v>
          </cell>
        </row>
        <row r="9808">
          <cell r="M9808" t="str">
            <v>TAT0000307</v>
          </cell>
          <cell r="N9808">
            <v>19130371</v>
          </cell>
          <cell r="O9808" t="str">
            <v>前排右侧座椅骨架总成</v>
          </cell>
          <cell r="P9808" t="str">
            <v>AGHRC000314</v>
          </cell>
          <cell r="Q9808">
            <v>9</v>
          </cell>
          <cell r="R9808" t="str">
            <v>YC01</v>
          </cell>
          <cell r="S9808">
            <v>168.66550000000001</v>
          </cell>
        </row>
        <row r="9809">
          <cell r="M9809" t="str">
            <v>SCS0000810</v>
          </cell>
          <cell r="N9809" t="str">
            <v>1932389A</v>
          </cell>
          <cell r="O9809" t="str">
            <v>驾座头枕杆</v>
          </cell>
          <cell r="Q9809">
            <v>168</v>
          </cell>
          <cell r="R9809" t="str">
            <v>YC03</v>
          </cell>
          <cell r="S9809">
            <v>4.34</v>
          </cell>
        </row>
        <row r="9810">
          <cell r="M9810" t="str">
            <v>TAT0000251</v>
          </cell>
          <cell r="N9810">
            <v>19130371</v>
          </cell>
          <cell r="O9810" t="str">
            <v>前翻三人座椅发泡总成</v>
          </cell>
          <cell r="P9810" t="str">
            <v>AGHRC000258</v>
          </cell>
          <cell r="Q9810">
            <v>106</v>
          </cell>
          <cell r="R9810" t="str">
            <v>YC01</v>
          </cell>
          <cell r="S9810">
            <v>155.47499999999999</v>
          </cell>
        </row>
        <row r="9811">
          <cell r="M9811" t="str">
            <v>SCS0001276</v>
          </cell>
          <cell r="N9811" t="str">
            <v>1933501A</v>
          </cell>
          <cell r="O9811" t="str">
            <v>后排右靠背锁</v>
          </cell>
          <cell r="P9811" t="str">
            <v>H32B</v>
          </cell>
          <cell r="Q9811">
            <v>335</v>
          </cell>
          <cell r="R9811" t="str">
            <v>YC01</v>
          </cell>
          <cell r="S9811">
            <v>16.489999999999998</v>
          </cell>
        </row>
        <row r="9812">
          <cell r="M9812" t="str">
            <v>TAT0000308</v>
          </cell>
          <cell r="N9812">
            <v>19130371</v>
          </cell>
          <cell r="O9812" t="str">
            <v>前排右侧座椅发泡总成</v>
          </cell>
          <cell r="P9812" t="str">
            <v>AGHRC000315</v>
          </cell>
          <cell r="Q9812">
            <v>9</v>
          </cell>
          <cell r="R9812" t="str">
            <v>YC01</v>
          </cell>
          <cell r="S9812">
            <v>114.6271</v>
          </cell>
        </row>
        <row r="9813">
          <cell r="M9813" t="str">
            <v>SCS0000930</v>
          </cell>
          <cell r="N9813" t="str">
            <v>1932389A</v>
          </cell>
          <cell r="O9813" t="str">
            <v>后排两侧头枕骨架总成</v>
          </cell>
          <cell r="Q9813">
            <v>11</v>
          </cell>
          <cell r="R9813" t="str">
            <v>YC01</v>
          </cell>
          <cell r="S9813">
            <v>5.12</v>
          </cell>
        </row>
        <row r="9814">
          <cell r="M9814" t="str">
            <v>TAT0000252</v>
          </cell>
          <cell r="N9814">
            <v>19130371</v>
          </cell>
          <cell r="O9814" t="str">
            <v>前翻三人座椅面套总成</v>
          </cell>
          <cell r="P9814" t="str">
            <v>AGHRC000259</v>
          </cell>
          <cell r="Q9814">
            <v>106</v>
          </cell>
          <cell r="R9814" t="str">
            <v>YC01</v>
          </cell>
          <cell r="S9814">
            <v>59.96893</v>
          </cell>
        </row>
        <row r="9815">
          <cell r="M9815" t="str">
            <v>SCS0011730</v>
          </cell>
          <cell r="N9815">
            <v>1950401</v>
          </cell>
          <cell r="O9815" t="str">
            <v>安全带卷轴器总成</v>
          </cell>
          <cell r="P9815" t="str">
            <v>C32B-F05出口车用</v>
          </cell>
          <cell r="Q9815">
            <v>155</v>
          </cell>
          <cell r="R9815" t="str">
            <v>YC01</v>
          </cell>
          <cell r="S9815">
            <v>31.32</v>
          </cell>
        </row>
        <row r="9816">
          <cell r="M9816" t="str">
            <v>TAT0000309</v>
          </cell>
          <cell r="N9816">
            <v>19130371</v>
          </cell>
          <cell r="O9816" t="str">
            <v>前排右侧座椅面套总成</v>
          </cell>
          <cell r="P9816" t="str">
            <v>AGHRC000316</v>
          </cell>
          <cell r="Q9816">
            <v>9</v>
          </cell>
          <cell r="R9816" t="str">
            <v>YC01</v>
          </cell>
          <cell r="S9816">
            <v>44.213299999999997</v>
          </cell>
        </row>
        <row r="9817">
          <cell r="M9817" t="str">
            <v>SCS0001172</v>
          </cell>
          <cell r="N9817" t="str">
            <v>1932389A</v>
          </cell>
          <cell r="O9817" t="str">
            <v>前排头枕骨架总成</v>
          </cell>
          <cell r="Q9817">
            <v>17</v>
          </cell>
          <cell r="R9817" t="str">
            <v>YC01</v>
          </cell>
          <cell r="S9817">
            <v>4.34</v>
          </cell>
        </row>
        <row r="9818">
          <cell r="M9818" t="str">
            <v>TAT0000267</v>
          </cell>
          <cell r="N9818">
            <v>19130371</v>
          </cell>
          <cell r="O9818" t="str">
            <v>第三排三人座椅发泡总成</v>
          </cell>
          <cell r="P9818" t="str">
            <v>AGHRC000274</v>
          </cell>
          <cell r="Q9818">
            <v>318</v>
          </cell>
          <cell r="R9818" t="str">
            <v>YC01</v>
          </cell>
          <cell r="S9818">
            <v>239.48169999999999</v>
          </cell>
        </row>
        <row r="9819">
          <cell r="M9819" t="str">
            <v>SCS0001277</v>
          </cell>
          <cell r="N9819">
            <v>1950401</v>
          </cell>
          <cell r="O9819" t="str">
            <v>卷轴器总成</v>
          </cell>
          <cell r="P9819" t="str">
            <v>H32B(自带安装螺母)</v>
          </cell>
          <cell r="Q9819">
            <v>210</v>
          </cell>
          <cell r="R9819" t="str">
            <v>YC01</v>
          </cell>
          <cell r="S9819">
            <v>31.32</v>
          </cell>
        </row>
        <row r="9820">
          <cell r="M9820" t="str">
            <v>TAT0000427</v>
          </cell>
          <cell r="N9820">
            <v>19130371</v>
          </cell>
          <cell r="O9820" t="str">
            <v>三排双人连体座骨架总成</v>
          </cell>
          <cell r="P9820" t="str">
            <v>AGHRC000434</v>
          </cell>
          <cell r="Q9820">
            <v>10</v>
          </cell>
          <cell r="R9820" t="str">
            <v>YC01</v>
          </cell>
          <cell r="S9820">
            <v>316.59120000000001</v>
          </cell>
        </row>
        <row r="9821">
          <cell r="M9821" t="str">
            <v>SCS0001669</v>
          </cell>
          <cell r="N9821" t="str">
            <v>1932389A</v>
          </cell>
          <cell r="O9821" t="str">
            <v>中间头枕杆焊接总成</v>
          </cell>
          <cell r="P9821" t="str">
            <v>C40DB</v>
          </cell>
          <cell r="Q9821">
            <v>342</v>
          </cell>
          <cell r="R9821" t="str">
            <v>YC01</v>
          </cell>
          <cell r="S9821">
            <v>6.3</v>
          </cell>
        </row>
        <row r="9822">
          <cell r="M9822" t="str">
            <v>TAT0000268</v>
          </cell>
          <cell r="N9822">
            <v>19130371</v>
          </cell>
          <cell r="O9822" t="str">
            <v>第三排三人座椅骨架总成</v>
          </cell>
          <cell r="P9822" t="str">
            <v>AGHRC000275</v>
          </cell>
          <cell r="Q9822">
            <v>318</v>
          </cell>
          <cell r="R9822" t="str">
            <v>YC01</v>
          </cell>
          <cell r="S9822">
            <v>162.75460000000001</v>
          </cell>
        </row>
        <row r="9823">
          <cell r="M9823" t="str">
            <v>SCS0001368</v>
          </cell>
          <cell r="N9823">
            <v>1950401</v>
          </cell>
          <cell r="O9823" t="str">
            <v>驾驶员安全带锁扣</v>
          </cell>
          <cell r="Q9823">
            <v>54</v>
          </cell>
          <cell r="R9823" t="str">
            <v>YC01</v>
          </cell>
          <cell r="S9823">
            <v>12.85</v>
          </cell>
        </row>
        <row r="9824">
          <cell r="M9824" t="str">
            <v>TAT0000428</v>
          </cell>
          <cell r="N9824">
            <v>19130371</v>
          </cell>
          <cell r="O9824" t="str">
            <v>三排双人连体座发泡总成</v>
          </cell>
          <cell r="P9824" t="str">
            <v>AGHRC000435</v>
          </cell>
          <cell r="Q9824">
            <v>10</v>
          </cell>
          <cell r="R9824" t="str">
            <v>YC01</v>
          </cell>
          <cell r="S9824">
            <v>215.1591</v>
          </cell>
        </row>
        <row r="9825">
          <cell r="M9825" t="str">
            <v>SCS0001670</v>
          </cell>
          <cell r="N9825" t="str">
            <v>1932389A</v>
          </cell>
          <cell r="O9825" t="str">
            <v>两侧头枕杆</v>
          </cell>
          <cell r="P9825" t="str">
            <v>C40DB</v>
          </cell>
          <cell r="Q9825">
            <v>682</v>
          </cell>
          <cell r="R9825" t="str">
            <v>YC01</v>
          </cell>
          <cell r="S9825">
            <v>7.04</v>
          </cell>
        </row>
        <row r="9826">
          <cell r="M9826" t="str">
            <v>TAT0000269</v>
          </cell>
          <cell r="N9826">
            <v>19130371</v>
          </cell>
          <cell r="O9826" t="str">
            <v>第三排三人座椅面套总成</v>
          </cell>
          <cell r="P9826" t="str">
            <v>AGHRC000276</v>
          </cell>
          <cell r="Q9826">
            <v>318</v>
          </cell>
          <cell r="R9826" t="str">
            <v>YC01</v>
          </cell>
          <cell r="S9826">
            <v>62.776760000000003</v>
          </cell>
        </row>
        <row r="9827">
          <cell r="M9827" t="str">
            <v>SCS0001369</v>
          </cell>
          <cell r="N9827">
            <v>1950401</v>
          </cell>
          <cell r="O9827" t="str">
            <v>驾驶员安全带锁扣</v>
          </cell>
          <cell r="P9827" t="str">
            <v>C33D</v>
          </cell>
          <cell r="Q9827">
            <v>9</v>
          </cell>
          <cell r="R9827" t="str">
            <v>YC01</v>
          </cell>
          <cell r="S9827">
            <v>13.68</v>
          </cell>
        </row>
        <row r="9828">
          <cell r="M9828" t="str">
            <v>TAT0000429</v>
          </cell>
          <cell r="N9828">
            <v>19130371</v>
          </cell>
          <cell r="O9828" t="str">
            <v>三排双人连体座面套总成</v>
          </cell>
          <cell r="P9828" t="str">
            <v>AGHRC000436</v>
          </cell>
          <cell r="Q9828">
            <v>10</v>
          </cell>
          <cell r="R9828" t="str">
            <v>YC01</v>
          </cell>
          <cell r="S9828">
            <v>82.989930000000001</v>
          </cell>
        </row>
        <row r="9829">
          <cell r="M9829" t="str">
            <v>SCS0004022</v>
          </cell>
          <cell r="N9829" t="str">
            <v>1932389A</v>
          </cell>
          <cell r="O9829" t="str">
            <v>前排头枕骨架总成</v>
          </cell>
          <cell r="P9829" t="str">
            <v>C32B</v>
          </cell>
          <cell r="Q9829">
            <v>360</v>
          </cell>
          <cell r="R9829" t="str">
            <v>YC01</v>
          </cell>
          <cell r="S9829">
            <v>7.52</v>
          </cell>
        </row>
        <row r="9830">
          <cell r="M9830" t="str">
            <v>TAT0000271</v>
          </cell>
          <cell r="N9830">
            <v>19130371</v>
          </cell>
          <cell r="O9830" t="str">
            <v>第一排三人联体座骨架总成</v>
          </cell>
          <cell r="P9830" t="str">
            <v>AGHRC000278</v>
          </cell>
          <cell r="Q9830">
            <v>5</v>
          </cell>
          <cell r="R9830" t="str">
            <v>YC01</v>
          </cell>
          <cell r="S9830">
            <v>396.27409999999998</v>
          </cell>
        </row>
        <row r="9831">
          <cell r="M9831" t="str">
            <v>SCS0001371</v>
          </cell>
          <cell r="N9831">
            <v>1950401</v>
          </cell>
          <cell r="O9831" t="str">
            <v>后排座椅安全带卷收器</v>
          </cell>
          <cell r="Q9831">
            <v>4</v>
          </cell>
          <cell r="R9831" t="str">
            <v>YC01</v>
          </cell>
          <cell r="S9831">
            <v>31.01</v>
          </cell>
        </row>
        <row r="9832">
          <cell r="M9832" t="str">
            <v>TAT0000431</v>
          </cell>
          <cell r="N9832">
            <v>19130371</v>
          </cell>
          <cell r="O9832" t="str">
            <v>乘客三排单人座骨架总成</v>
          </cell>
          <cell r="P9832" t="str">
            <v>AGHRC000438</v>
          </cell>
          <cell r="Q9832">
            <v>10</v>
          </cell>
          <cell r="R9832" t="str">
            <v>YC01</v>
          </cell>
          <cell r="S9832">
            <v>162.5812</v>
          </cell>
        </row>
        <row r="9833">
          <cell r="M9833" t="str">
            <v>SCS0004023</v>
          </cell>
          <cell r="N9833" t="str">
            <v>1932389A</v>
          </cell>
          <cell r="O9833" t="str">
            <v>后排两侧头枕骨架总成</v>
          </cell>
          <cell r="P9833" t="str">
            <v>C32B</v>
          </cell>
          <cell r="Q9833">
            <v>415</v>
          </cell>
          <cell r="R9833" t="str">
            <v>YC01</v>
          </cell>
          <cell r="S9833">
            <v>8.27</v>
          </cell>
        </row>
        <row r="9834">
          <cell r="M9834" t="str">
            <v>TAT0000272</v>
          </cell>
          <cell r="N9834">
            <v>19130371</v>
          </cell>
          <cell r="O9834" t="str">
            <v>第一排三人联体座发泡总成</v>
          </cell>
          <cell r="P9834" t="str">
            <v>AGHRC000279</v>
          </cell>
          <cell r="Q9834">
            <v>5</v>
          </cell>
          <cell r="R9834" t="str">
            <v>YC01</v>
          </cell>
          <cell r="S9834">
            <v>269.3125</v>
          </cell>
        </row>
        <row r="9835">
          <cell r="M9835" t="str">
            <v>SCS0006183</v>
          </cell>
          <cell r="N9835">
            <v>1950401</v>
          </cell>
          <cell r="O9835" t="str">
            <v>副驾安全带锁扣总成</v>
          </cell>
          <cell r="P9835" t="str">
            <v>C32B-F05（豪华版）</v>
          </cell>
          <cell r="Q9835">
            <v>200</v>
          </cell>
          <cell r="R9835" t="str">
            <v>YC01</v>
          </cell>
          <cell r="S9835">
            <v>13.98</v>
          </cell>
        </row>
        <row r="9836">
          <cell r="M9836" t="str">
            <v>TAT0000432</v>
          </cell>
          <cell r="N9836">
            <v>19130371</v>
          </cell>
          <cell r="O9836" t="str">
            <v>乘客三排单人座发泡总成</v>
          </cell>
          <cell r="P9836" t="str">
            <v>AGHRC000439</v>
          </cell>
          <cell r="Q9836">
            <v>10</v>
          </cell>
          <cell r="R9836" t="str">
            <v>YC01</v>
          </cell>
          <cell r="S9836">
            <v>110.49209999999999</v>
          </cell>
        </row>
        <row r="9837">
          <cell r="M9837" t="str">
            <v>SCS0004024</v>
          </cell>
          <cell r="N9837" t="str">
            <v>1932389A</v>
          </cell>
          <cell r="O9837" t="str">
            <v>后排中间头枕骨架总成</v>
          </cell>
          <cell r="P9837" t="str">
            <v>C32B</v>
          </cell>
          <cell r="Q9837">
            <v>12</v>
          </cell>
          <cell r="R9837" t="str">
            <v>YC01</v>
          </cell>
          <cell r="S9837">
            <v>7.77</v>
          </cell>
        </row>
        <row r="9838">
          <cell r="M9838" t="str">
            <v>TAT0000273</v>
          </cell>
          <cell r="N9838">
            <v>19130371</v>
          </cell>
          <cell r="O9838" t="str">
            <v>第一排三人联体座面套总成</v>
          </cell>
          <cell r="P9838" t="str">
            <v>AGHRC000280</v>
          </cell>
          <cell r="Q9838">
            <v>5</v>
          </cell>
          <cell r="R9838" t="str">
            <v>YC01</v>
          </cell>
          <cell r="S9838">
            <v>103.8777</v>
          </cell>
        </row>
        <row r="9839">
          <cell r="M9839" t="str">
            <v>SCS0006185</v>
          </cell>
          <cell r="N9839">
            <v>1950401</v>
          </cell>
          <cell r="O9839" t="str">
            <v>正驾安全带锁扣总成</v>
          </cell>
          <cell r="P9839" t="str">
            <v>C32B-F05（豪华版）</v>
          </cell>
          <cell r="Q9839">
            <v>335</v>
          </cell>
          <cell r="R9839" t="str">
            <v>YC01</v>
          </cell>
          <cell r="S9839">
            <v>14.43</v>
          </cell>
        </row>
        <row r="9840">
          <cell r="M9840" t="str">
            <v>TAT0000433</v>
          </cell>
          <cell r="N9840">
            <v>19130371</v>
          </cell>
          <cell r="O9840" t="str">
            <v>乘客三排单人座面套总成</v>
          </cell>
          <cell r="P9840" t="str">
            <v>AGHRC000440</v>
          </cell>
          <cell r="Q9840">
            <v>10</v>
          </cell>
          <cell r="R9840" t="str">
            <v>YC01</v>
          </cell>
          <cell r="S9840">
            <v>42.618360000000003</v>
          </cell>
        </row>
        <row r="9841">
          <cell r="M9841" t="str">
            <v>SCS0006380</v>
          </cell>
          <cell r="N9841" t="str">
            <v>1932389A</v>
          </cell>
          <cell r="O9841" t="str">
            <v>前排头枕骨架总成</v>
          </cell>
          <cell r="P9841" t="str">
            <v>P203</v>
          </cell>
          <cell r="Q9841">
            <v>1852</v>
          </cell>
          <cell r="R9841" t="str">
            <v>YC01</v>
          </cell>
          <cell r="S9841">
            <v>7.3</v>
          </cell>
        </row>
        <row r="9842">
          <cell r="M9842" t="str">
            <v>TAT0000275</v>
          </cell>
          <cell r="N9842">
            <v>19130371</v>
          </cell>
          <cell r="O9842" t="str">
            <v>乘客第二排三人座骨架总成</v>
          </cell>
          <cell r="P9842" t="str">
            <v>AGHRC000282</v>
          </cell>
          <cell r="Q9842">
            <v>5</v>
          </cell>
          <cell r="R9842" t="str">
            <v>YC01</v>
          </cell>
          <cell r="S9842">
            <v>354.29500000000002</v>
          </cell>
        </row>
        <row r="9843">
          <cell r="M9843" t="str">
            <v>SCS0007054</v>
          </cell>
          <cell r="N9843">
            <v>1950401</v>
          </cell>
          <cell r="O9843" t="str">
            <v>副驾安全带锁扣（带线束）</v>
          </cell>
          <cell r="P9843" t="str">
            <v>C32b出口车</v>
          </cell>
          <cell r="Q9843">
            <v>140</v>
          </cell>
          <cell r="R9843" t="str">
            <v>YC01</v>
          </cell>
          <cell r="S9843">
            <v>14.38</v>
          </cell>
        </row>
        <row r="9844">
          <cell r="M9844" t="str">
            <v>TAT0000435</v>
          </cell>
          <cell r="N9844">
            <v>19130371</v>
          </cell>
          <cell r="O9844" t="str">
            <v>乘客二排单人座骨架总成</v>
          </cell>
          <cell r="P9844" t="str">
            <v>AGHRC000442</v>
          </cell>
          <cell r="Q9844">
            <v>10</v>
          </cell>
          <cell r="R9844" t="str">
            <v>YC01</v>
          </cell>
          <cell r="S9844">
            <v>162.5812</v>
          </cell>
        </row>
        <row r="9845">
          <cell r="M9845" t="str">
            <v>SCS0006383</v>
          </cell>
          <cell r="N9845" t="str">
            <v>1932389A</v>
          </cell>
          <cell r="O9845" t="str">
            <v>两侧头枕杆</v>
          </cell>
          <cell r="P9845" t="str">
            <v>P203</v>
          </cell>
          <cell r="Q9845">
            <v>1064</v>
          </cell>
          <cell r="R9845" t="str">
            <v>YC01</v>
          </cell>
          <cell r="S9845">
            <v>6.5</v>
          </cell>
        </row>
        <row r="9846">
          <cell r="M9846" t="str">
            <v>TAT0000276</v>
          </cell>
          <cell r="N9846">
            <v>19130371</v>
          </cell>
          <cell r="O9846" t="str">
            <v>乘客第二排三人座发泡总成</v>
          </cell>
          <cell r="P9846" t="str">
            <v>AGHRC000283</v>
          </cell>
          <cell r="Q9846">
            <v>5</v>
          </cell>
          <cell r="R9846" t="str">
            <v>YC01</v>
          </cell>
          <cell r="S9846">
            <v>240.78299999999999</v>
          </cell>
        </row>
        <row r="9847">
          <cell r="M9847" t="str">
            <v>scs0002869</v>
          </cell>
          <cell r="N9847">
            <v>1913101</v>
          </cell>
          <cell r="O9847" t="str">
            <v>头枕塑料包装袋</v>
          </cell>
          <cell r="Q9847">
            <v>3885</v>
          </cell>
          <cell r="R9847" t="str">
            <v>YC01</v>
          </cell>
          <cell r="S9847">
            <v>0.2</v>
          </cell>
        </row>
        <row r="9848">
          <cell r="M9848" t="str">
            <v>TAT0000436</v>
          </cell>
          <cell r="N9848">
            <v>19130371</v>
          </cell>
          <cell r="O9848" t="str">
            <v>乘客二排单人座发泡总成</v>
          </cell>
          <cell r="P9848" t="str">
            <v>AGHRC000443</v>
          </cell>
          <cell r="Q9848">
            <v>10</v>
          </cell>
          <cell r="R9848" t="str">
            <v>YC01</v>
          </cell>
          <cell r="S9848">
            <v>110.49209999999999</v>
          </cell>
        </row>
        <row r="9849">
          <cell r="M9849" t="str">
            <v>SCS0006385</v>
          </cell>
          <cell r="N9849" t="str">
            <v>1932389A</v>
          </cell>
          <cell r="O9849" t="str">
            <v>中间头枕杆</v>
          </cell>
          <cell r="P9849" t="str">
            <v>P203</v>
          </cell>
          <cell r="Q9849">
            <v>410</v>
          </cell>
          <cell r="R9849" t="str">
            <v>YC01</v>
          </cell>
          <cell r="S9849">
            <v>6.7</v>
          </cell>
        </row>
        <row r="9850">
          <cell r="M9850" t="str">
            <v>TAT0000277</v>
          </cell>
          <cell r="N9850">
            <v>19130371</v>
          </cell>
          <cell r="O9850" t="str">
            <v>乘客第二排三人座面套总成</v>
          </cell>
          <cell r="P9850" t="str">
            <v>AGHRC000284</v>
          </cell>
          <cell r="Q9850">
            <v>5</v>
          </cell>
          <cell r="R9850" t="str">
            <v>YC01</v>
          </cell>
          <cell r="S9850">
            <v>92.873429999999999</v>
          </cell>
        </row>
        <row r="9851">
          <cell r="M9851" t="str">
            <v>SCS0002904</v>
          </cell>
          <cell r="N9851">
            <v>1913101</v>
          </cell>
          <cell r="O9851" t="str">
            <v>驾座总成塑料包装袋</v>
          </cell>
          <cell r="Q9851">
            <v>20</v>
          </cell>
          <cell r="R9851" t="str">
            <v>YC01</v>
          </cell>
          <cell r="S9851">
            <v>1.58</v>
          </cell>
        </row>
        <row r="9852">
          <cell r="M9852" t="str">
            <v>TAT0000437</v>
          </cell>
          <cell r="N9852">
            <v>19130371</v>
          </cell>
          <cell r="O9852" t="str">
            <v>乘客二排单人座面套总成</v>
          </cell>
          <cell r="P9852" t="str">
            <v>AGHRC000444</v>
          </cell>
          <cell r="Q9852">
            <v>10</v>
          </cell>
          <cell r="R9852" t="str">
            <v>YC01</v>
          </cell>
          <cell r="S9852">
            <v>42.618360000000003</v>
          </cell>
        </row>
        <row r="9853">
          <cell r="M9853" t="str">
            <v>SCS0000922</v>
          </cell>
          <cell r="N9853" t="str">
            <v>1933501A</v>
          </cell>
          <cell r="O9853" t="str">
            <v>后左靠背锁</v>
          </cell>
          <cell r="Q9853">
            <v>11</v>
          </cell>
          <cell r="R9853" t="str">
            <v>YC01</v>
          </cell>
          <cell r="S9853">
            <v>16.03</v>
          </cell>
        </row>
        <row r="9854">
          <cell r="M9854" t="str">
            <v>TAT0000279</v>
          </cell>
          <cell r="N9854">
            <v>19130371</v>
          </cell>
          <cell r="O9854" t="str">
            <v>第三排双人联体座骨架总成</v>
          </cell>
          <cell r="P9854" t="str">
            <v>AGHRC000286</v>
          </cell>
          <cell r="Q9854">
            <v>5</v>
          </cell>
          <cell r="R9854" t="str">
            <v>YC01</v>
          </cell>
          <cell r="S9854">
            <v>277.60840000000002</v>
          </cell>
        </row>
        <row r="9855">
          <cell r="M9855" t="str">
            <v>SCS0002910</v>
          </cell>
          <cell r="N9855">
            <v>1913101</v>
          </cell>
          <cell r="O9855" t="str">
            <v>后排双人靠背总成包装袋</v>
          </cell>
          <cell r="P9855">
            <v>301</v>
          </cell>
          <cell r="Q9855">
            <v>34</v>
          </cell>
          <cell r="R9855" t="str">
            <v>YC01</v>
          </cell>
          <cell r="S9855">
            <v>1.17</v>
          </cell>
        </row>
        <row r="9856">
          <cell r="M9856" t="str">
            <v>TAT0000218</v>
          </cell>
          <cell r="N9856">
            <v>19130371</v>
          </cell>
          <cell r="O9856" t="str">
            <v>一排乘客双人座椅骨架总成</v>
          </cell>
          <cell r="P9856" t="str">
            <v>AGHRC000225</v>
          </cell>
          <cell r="Q9856">
            <v>11</v>
          </cell>
          <cell r="R9856" t="str">
            <v>YC01</v>
          </cell>
          <cell r="S9856">
            <v>348.29719999999998</v>
          </cell>
        </row>
        <row r="9857">
          <cell r="M9857" t="str">
            <v>SCS0001275</v>
          </cell>
          <cell r="N9857" t="str">
            <v>1933501A</v>
          </cell>
          <cell r="O9857" t="str">
            <v>后排左靠背锁</v>
          </cell>
          <cell r="P9857" t="str">
            <v>H32B</v>
          </cell>
          <cell r="Q9857">
            <v>205</v>
          </cell>
          <cell r="R9857" t="str">
            <v>YC01</v>
          </cell>
          <cell r="S9857">
            <v>16.489999999999998</v>
          </cell>
        </row>
        <row r="9858">
          <cell r="M9858" t="str">
            <v>TAT0000280</v>
          </cell>
          <cell r="N9858">
            <v>19130371</v>
          </cell>
          <cell r="O9858" t="str">
            <v>第三排双人联体座发泡总成</v>
          </cell>
          <cell r="P9858" t="str">
            <v>AGHRC000287</v>
          </cell>
          <cell r="Q9858">
            <v>5</v>
          </cell>
          <cell r="R9858" t="str">
            <v>YC01</v>
          </cell>
          <cell r="S9858">
            <v>188.66589999999999</v>
          </cell>
        </row>
        <row r="9859">
          <cell r="M9859" t="str">
            <v>SCS0002911</v>
          </cell>
          <cell r="N9859">
            <v>1913101</v>
          </cell>
          <cell r="O9859" t="str">
            <v>后排单人靠背总成包装袋</v>
          </cell>
          <cell r="Q9859">
            <v>11</v>
          </cell>
          <cell r="R9859" t="str">
            <v>YC01</v>
          </cell>
          <cell r="S9859">
            <v>0.98</v>
          </cell>
        </row>
        <row r="9860">
          <cell r="M9860" t="str">
            <v>TAT0000219</v>
          </cell>
          <cell r="N9860">
            <v>19130371</v>
          </cell>
          <cell r="O9860" t="str">
            <v>一排乘客双人座椅发泡总成</v>
          </cell>
          <cell r="P9860" t="str">
            <v>AGHRC000226</v>
          </cell>
          <cell r="Q9860">
            <v>11</v>
          </cell>
          <cell r="R9860" t="str">
            <v>YC01</v>
          </cell>
          <cell r="S9860">
            <v>236.70679999999999</v>
          </cell>
        </row>
        <row r="9861">
          <cell r="M9861" t="str">
            <v>SCS0001276</v>
          </cell>
          <cell r="N9861" t="str">
            <v>1933501A</v>
          </cell>
          <cell r="O9861" t="str">
            <v>后排右靠背锁</v>
          </cell>
          <cell r="P9861" t="str">
            <v>H32B</v>
          </cell>
          <cell r="Q9861">
            <v>210</v>
          </cell>
          <cell r="R9861" t="str">
            <v>YC01</v>
          </cell>
          <cell r="S9861">
            <v>16.489999999999998</v>
          </cell>
        </row>
        <row r="9862">
          <cell r="M9862" t="str">
            <v>TAT0000281</v>
          </cell>
          <cell r="N9862">
            <v>19130371</v>
          </cell>
          <cell r="O9862" t="str">
            <v>第三排双人联体座面套总成</v>
          </cell>
          <cell r="P9862" t="str">
            <v>AGHRC000288</v>
          </cell>
          <cell r="Q9862">
            <v>5</v>
          </cell>
          <cell r="R9862" t="str">
            <v>YC01</v>
          </cell>
          <cell r="S9862">
            <v>72.771140000000003</v>
          </cell>
        </row>
        <row r="9863">
          <cell r="M9863" t="str">
            <v>SCS0003132</v>
          </cell>
          <cell r="N9863">
            <v>1913101</v>
          </cell>
          <cell r="O9863" t="str">
            <v>前排座椅塑料防尘罩总成</v>
          </cell>
          <cell r="P9863" t="str">
            <v>H32B</v>
          </cell>
          <cell r="Q9863">
            <v>558</v>
          </cell>
          <cell r="R9863" t="str">
            <v>YC01</v>
          </cell>
          <cell r="S9863">
            <v>1.78</v>
          </cell>
        </row>
        <row r="9864">
          <cell r="M9864" t="str">
            <v>TAT0000220</v>
          </cell>
          <cell r="N9864">
            <v>19130371</v>
          </cell>
          <cell r="O9864" t="str">
            <v>一排乘客双人座椅面套总成</v>
          </cell>
          <cell r="P9864" t="str">
            <v>AGHRC000227</v>
          </cell>
          <cell r="Q9864">
            <v>11</v>
          </cell>
          <cell r="R9864" t="str">
            <v>YC01</v>
          </cell>
          <cell r="S9864">
            <v>91.301209999999998</v>
          </cell>
        </row>
        <row r="9865">
          <cell r="M9865" t="str">
            <v>scs0002869</v>
          </cell>
          <cell r="N9865">
            <v>1913101</v>
          </cell>
          <cell r="O9865" t="str">
            <v>头枕塑料包装袋</v>
          </cell>
          <cell r="Q9865">
            <v>6249</v>
          </cell>
          <cell r="R9865" t="str">
            <v>YC01</v>
          </cell>
          <cell r="S9865">
            <v>0.2</v>
          </cell>
        </row>
        <row r="9866">
          <cell r="M9866" t="str">
            <v>TAT0000283</v>
          </cell>
          <cell r="N9866">
            <v>19130371</v>
          </cell>
          <cell r="O9866" t="str">
            <v>乘客第三排单人骨架总成</v>
          </cell>
          <cell r="P9866" t="str">
            <v>AGHRC000290</v>
          </cell>
          <cell r="Q9866">
            <v>5</v>
          </cell>
          <cell r="R9866" t="str">
            <v>YC01</v>
          </cell>
          <cell r="S9866">
            <v>146.4734</v>
          </cell>
        </row>
        <row r="9867">
          <cell r="M9867" t="str">
            <v>SCS0003140</v>
          </cell>
          <cell r="N9867">
            <v>1913101</v>
          </cell>
          <cell r="O9867" t="str">
            <v>后排六分靠背防尘罩总成</v>
          </cell>
          <cell r="P9867" t="str">
            <v>H32B</v>
          </cell>
          <cell r="Q9867">
            <v>230</v>
          </cell>
          <cell r="R9867" t="str">
            <v>YC01</v>
          </cell>
          <cell r="S9867">
            <v>1.1499999999999999</v>
          </cell>
        </row>
        <row r="9868">
          <cell r="M9868" t="str">
            <v>TAT0000222</v>
          </cell>
          <cell r="N9868">
            <v>19130371</v>
          </cell>
          <cell r="O9868" t="str">
            <v>二排乘客双人座椅骨架总成</v>
          </cell>
          <cell r="P9868" t="str">
            <v>AGHRC000229</v>
          </cell>
          <cell r="Q9868">
            <v>11</v>
          </cell>
          <cell r="R9868" t="str">
            <v>YC01</v>
          </cell>
          <cell r="S9868">
            <v>300.31529999999998</v>
          </cell>
        </row>
        <row r="9869">
          <cell r="M9869" t="str">
            <v>SCS0002904</v>
          </cell>
          <cell r="N9869">
            <v>1913101</v>
          </cell>
          <cell r="O9869" t="str">
            <v>驾座总成塑料包装袋</v>
          </cell>
          <cell r="Q9869">
            <v>46</v>
          </cell>
          <cell r="R9869" t="str">
            <v>YC01</v>
          </cell>
          <cell r="S9869">
            <v>1.58</v>
          </cell>
        </row>
        <row r="9870">
          <cell r="M9870" t="str">
            <v>TAT0000284</v>
          </cell>
          <cell r="N9870">
            <v>19130371</v>
          </cell>
          <cell r="O9870" t="str">
            <v>乘客第三排单人发泡总成</v>
          </cell>
          <cell r="P9870" t="str">
            <v>AGHRC000291</v>
          </cell>
          <cell r="Q9870">
            <v>5</v>
          </cell>
          <cell r="R9870" t="str">
            <v>YC01</v>
          </cell>
          <cell r="S9870">
            <v>99.545010000000005</v>
          </cell>
        </row>
        <row r="9871">
          <cell r="M9871" t="str">
            <v>SCS0003141</v>
          </cell>
          <cell r="N9871">
            <v>1913101</v>
          </cell>
          <cell r="O9871" t="str">
            <v>后排四分靠背防尘罩总成</v>
          </cell>
          <cell r="P9871" t="str">
            <v>H32B</v>
          </cell>
          <cell r="Q9871">
            <v>235</v>
          </cell>
          <cell r="R9871" t="str">
            <v>YC01</v>
          </cell>
          <cell r="S9871">
            <v>0.96</v>
          </cell>
        </row>
        <row r="9872">
          <cell r="M9872" t="str">
            <v>TAT0000223</v>
          </cell>
          <cell r="N9872">
            <v>19130371</v>
          </cell>
          <cell r="O9872" t="str">
            <v>二排乘客双人座椅发泡总成</v>
          </cell>
          <cell r="P9872" t="str">
            <v>AGHRC000230</v>
          </cell>
          <cell r="Q9872">
            <v>11</v>
          </cell>
          <cell r="R9872" t="str">
            <v>YC01</v>
          </cell>
          <cell r="S9872">
            <v>204.09780000000001</v>
          </cell>
        </row>
        <row r="9873">
          <cell r="M9873" t="str">
            <v>SCS0002910</v>
          </cell>
          <cell r="N9873">
            <v>1913101</v>
          </cell>
          <cell r="O9873" t="str">
            <v>后排双人靠背总成包装袋</v>
          </cell>
          <cell r="P9873">
            <v>301</v>
          </cell>
          <cell r="Q9873">
            <v>20</v>
          </cell>
          <cell r="R9873" t="str">
            <v>YC01</v>
          </cell>
          <cell r="S9873">
            <v>1.17</v>
          </cell>
        </row>
        <row r="9874">
          <cell r="M9874" t="str">
            <v>TAT0000285</v>
          </cell>
          <cell r="N9874">
            <v>19130371</v>
          </cell>
          <cell r="O9874" t="str">
            <v>乘客第三排单人面套总成</v>
          </cell>
          <cell r="P9874" t="str">
            <v>AGHRC000292</v>
          </cell>
          <cell r="Q9874">
            <v>5</v>
          </cell>
          <cell r="R9874" t="str">
            <v>YC01</v>
          </cell>
          <cell r="S9874">
            <v>38.39593</v>
          </cell>
        </row>
        <row r="9875">
          <cell r="M9875" t="str">
            <v>SCS0003144</v>
          </cell>
          <cell r="N9875">
            <v>1913101</v>
          </cell>
          <cell r="O9875" t="str">
            <v>后排座垫防尘罩总成</v>
          </cell>
          <cell r="P9875" t="str">
            <v>H32B</v>
          </cell>
          <cell r="Q9875">
            <v>210</v>
          </cell>
          <cell r="R9875" t="str">
            <v>YC01</v>
          </cell>
          <cell r="S9875">
            <v>1.58</v>
          </cell>
        </row>
        <row r="9876">
          <cell r="M9876" t="str">
            <v>TAT0000224</v>
          </cell>
          <cell r="N9876">
            <v>19130371</v>
          </cell>
          <cell r="O9876" t="str">
            <v>二排乘客双人座椅面套总成</v>
          </cell>
          <cell r="P9876" t="str">
            <v>AGHRC000231</v>
          </cell>
          <cell r="Q9876">
            <v>11</v>
          </cell>
          <cell r="R9876" t="str">
            <v>YC01</v>
          </cell>
          <cell r="S9876">
            <v>78.723420000000004</v>
          </cell>
        </row>
        <row r="9877">
          <cell r="M9877" t="str">
            <v>SCS0003132</v>
          </cell>
          <cell r="N9877">
            <v>1913101</v>
          </cell>
          <cell r="O9877" t="str">
            <v>前排座椅塑料防尘罩总成</v>
          </cell>
          <cell r="P9877" t="str">
            <v>H32B</v>
          </cell>
          <cell r="Q9877">
            <v>3718</v>
          </cell>
          <cell r="R9877" t="str">
            <v>YC01</v>
          </cell>
          <cell r="S9877">
            <v>1.78</v>
          </cell>
        </row>
        <row r="9878">
          <cell r="M9878" t="str">
            <v>TAT0000287</v>
          </cell>
          <cell r="N9878">
            <v>19130371</v>
          </cell>
          <cell r="O9878" t="str">
            <v>第四排双人联体座骨架总成</v>
          </cell>
          <cell r="P9878" t="str">
            <v>AGHRC000294</v>
          </cell>
          <cell r="Q9878">
            <v>5</v>
          </cell>
          <cell r="R9878" t="str">
            <v>YC01</v>
          </cell>
          <cell r="S9878">
            <v>356.86320000000001</v>
          </cell>
        </row>
        <row r="9879">
          <cell r="M9879" t="str">
            <v>SCS0003196</v>
          </cell>
          <cell r="N9879">
            <v>1913101</v>
          </cell>
          <cell r="O9879" t="str">
            <v>靠背包装袋</v>
          </cell>
          <cell r="P9879" t="str">
            <v>C40D</v>
          </cell>
          <cell r="Q9879">
            <v>4108</v>
          </cell>
          <cell r="R9879" t="str">
            <v>YC01</v>
          </cell>
          <cell r="S9879">
            <v>1.93</v>
          </cell>
        </row>
        <row r="9880">
          <cell r="M9880" t="str">
            <v>TAT0000226</v>
          </cell>
          <cell r="N9880">
            <v>19130371</v>
          </cell>
          <cell r="O9880" t="str">
            <v>双人连体乘客座椅骨架总成</v>
          </cell>
          <cell r="P9880" t="str">
            <v>AGHRC000233</v>
          </cell>
          <cell r="Q9880">
            <v>11</v>
          </cell>
          <cell r="R9880" t="str">
            <v>YC01</v>
          </cell>
          <cell r="S9880">
            <v>270.75459999999998</v>
          </cell>
        </row>
        <row r="9881">
          <cell r="M9881" t="str">
            <v>SCS0003140</v>
          </cell>
          <cell r="N9881">
            <v>1913101</v>
          </cell>
          <cell r="O9881" t="str">
            <v>后排六分靠背防尘罩总成</v>
          </cell>
          <cell r="P9881" t="str">
            <v>H32B</v>
          </cell>
          <cell r="Q9881">
            <v>1136</v>
          </cell>
          <cell r="R9881" t="str">
            <v>YC01</v>
          </cell>
          <cell r="S9881">
            <v>1.1499999999999999</v>
          </cell>
        </row>
        <row r="9882">
          <cell r="M9882" t="str">
            <v>TAT0000288</v>
          </cell>
          <cell r="N9882">
            <v>19130371</v>
          </cell>
          <cell r="O9882" t="str">
            <v>第四排双人联体座发泡总成</v>
          </cell>
          <cell r="P9882" t="str">
            <v>AGHRC000295</v>
          </cell>
          <cell r="Q9882">
            <v>5</v>
          </cell>
          <cell r="R9882" t="str">
            <v>YC01</v>
          </cell>
          <cell r="S9882">
            <v>242.5284</v>
          </cell>
        </row>
        <row r="9883">
          <cell r="M9883" t="str">
            <v>SCS0003198</v>
          </cell>
          <cell r="N9883">
            <v>1913101</v>
          </cell>
          <cell r="O9883" t="str">
            <v>坐垫包装套</v>
          </cell>
          <cell r="P9883" t="str">
            <v>C40D</v>
          </cell>
          <cell r="Q9883">
            <v>4129</v>
          </cell>
          <cell r="R9883" t="str">
            <v>YC01</v>
          </cell>
          <cell r="S9883">
            <v>1.72</v>
          </cell>
        </row>
        <row r="9884">
          <cell r="M9884" t="str">
            <v>TAT0000227</v>
          </cell>
          <cell r="N9884">
            <v>19130371</v>
          </cell>
          <cell r="O9884" t="str">
            <v>双人连体乘客座椅发泡总成</v>
          </cell>
          <cell r="P9884" t="str">
            <v>AGHRC000234</v>
          </cell>
          <cell r="Q9884">
            <v>11</v>
          </cell>
          <cell r="R9884" t="str">
            <v>YC01</v>
          </cell>
          <cell r="S9884">
            <v>184.00800000000001</v>
          </cell>
        </row>
        <row r="9885">
          <cell r="M9885" t="str">
            <v>SCS0003141</v>
          </cell>
          <cell r="N9885">
            <v>1913101</v>
          </cell>
          <cell r="O9885" t="str">
            <v>后排四分靠背防尘罩总成</v>
          </cell>
          <cell r="P9885" t="str">
            <v>H32B</v>
          </cell>
          <cell r="Q9885">
            <v>1126</v>
          </cell>
          <cell r="R9885" t="str">
            <v>YC01</v>
          </cell>
          <cell r="S9885">
            <v>0.96</v>
          </cell>
        </row>
        <row r="9886">
          <cell r="M9886" t="str">
            <v>TAT0000289</v>
          </cell>
          <cell r="N9886">
            <v>19130371</v>
          </cell>
          <cell r="O9886" t="str">
            <v>第四排双人联体座面套总成</v>
          </cell>
          <cell r="P9886" t="str">
            <v>AGHRC000296</v>
          </cell>
          <cell r="Q9886">
            <v>5</v>
          </cell>
          <cell r="R9886" t="str">
            <v>YC01</v>
          </cell>
          <cell r="S9886">
            <v>93.546670000000006</v>
          </cell>
        </row>
        <row r="9887">
          <cell r="M9887" t="str">
            <v>SCS0005398</v>
          </cell>
          <cell r="N9887">
            <v>1913101</v>
          </cell>
          <cell r="O9887" t="str">
            <v>前排座椅防尘罩总成</v>
          </cell>
          <cell r="P9887" t="str">
            <v>P203</v>
          </cell>
          <cell r="Q9887">
            <v>1852</v>
          </cell>
          <cell r="R9887" t="str">
            <v>YC01</v>
          </cell>
          <cell r="S9887">
            <v>2</v>
          </cell>
        </row>
        <row r="9888">
          <cell r="M9888" t="str">
            <v>TAT0000228</v>
          </cell>
          <cell r="N9888">
            <v>19130371</v>
          </cell>
          <cell r="O9888" t="str">
            <v>双人连体乘客座椅面套总成</v>
          </cell>
          <cell r="P9888" t="str">
            <v>AGHRC000235</v>
          </cell>
          <cell r="Q9888">
            <v>11</v>
          </cell>
          <cell r="R9888" t="str">
            <v>YC01</v>
          </cell>
          <cell r="S9888">
            <v>70.974500000000006</v>
          </cell>
        </row>
        <row r="9889">
          <cell r="M9889" t="str">
            <v>SCS0003144</v>
          </cell>
          <cell r="N9889">
            <v>1913101</v>
          </cell>
          <cell r="O9889" t="str">
            <v>后排座垫防尘罩总成</v>
          </cell>
          <cell r="P9889" t="str">
            <v>H32B</v>
          </cell>
          <cell r="Q9889">
            <v>1141</v>
          </cell>
          <cell r="R9889" t="str">
            <v>YC01</v>
          </cell>
          <cell r="S9889">
            <v>1.58</v>
          </cell>
        </row>
        <row r="9890">
          <cell r="M9890" t="str">
            <v>TAT0000291</v>
          </cell>
          <cell r="N9890">
            <v>19130371</v>
          </cell>
          <cell r="O9890" t="str">
            <v>乘客第四排单人座发泡总成</v>
          </cell>
          <cell r="P9890" t="str">
            <v>AGHRC000298</v>
          </cell>
          <cell r="Q9890">
            <v>5</v>
          </cell>
          <cell r="R9890" t="str">
            <v>YC01</v>
          </cell>
          <cell r="S9890">
            <v>142.10120000000001</v>
          </cell>
        </row>
        <row r="9891">
          <cell r="M9891" t="str">
            <v>SCS0005478</v>
          </cell>
          <cell r="N9891">
            <v>1913101</v>
          </cell>
          <cell r="O9891" t="str">
            <v>后排座椅包装袋</v>
          </cell>
          <cell r="P9891" t="str">
            <v>P203</v>
          </cell>
          <cell r="Q9891">
            <v>532</v>
          </cell>
          <cell r="R9891" t="str">
            <v>YC01</v>
          </cell>
          <cell r="S9891">
            <v>3.9</v>
          </cell>
        </row>
        <row r="9892">
          <cell r="M9892" t="str">
            <v>TAT0000230</v>
          </cell>
          <cell r="N9892">
            <v>19130371</v>
          </cell>
          <cell r="O9892" t="str">
            <v>左侧侧翻乘客座椅骨架总成</v>
          </cell>
          <cell r="P9892" t="str">
            <v>AGHRC000237</v>
          </cell>
          <cell r="Q9892">
            <v>11</v>
          </cell>
          <cell r="R9892" t="str">
            <v>YC01</v>
          </cell>
          <cell r="S9892">
            <v>343.58359999999999</v>
          </cell>
        </row>
        <row r="9893">
          <cell r="M9893" t="str">
            <v>SCS0003196</v>
          </cell>
          <cell r="N9893">
            <v>1913101</v>
          </cell>
          <cell r="O9893" t="str">
            <v>靠背包装袋</v>
          </cell>
          <cell r="P9893" t="str">
            <v>C40D</v>
          </cell>
          <cell r="Q9893">
            <v>1817</v>
          </cell>
          <cell r="R9893" t="str">
            <v>YC01</v>
          </cell>
          <cell r="S9893">
            <v>1.93</v>
          </cell>
        </row>
        <row r="9894">
          <cell r="M9894" t="str">
            <v>TAT0000292</v>
          </cell>
          <cell r="N9894">
            <v>19130371</v>
          </cell>
          <cell r="O9894" t="str">
            <v>乘客第四排单人座骨架总成</v>
          </cell>
          <cell r="P9894" t="str">
            <v>AGHRC000299</v>
          </cell>
          <cell r="Q9894">
            <v>5</v>
          </cell>
          <cell r="R9894" t="str">
            <v>YC01</v>
          </cell>
          <cell r="S9894">
            <v>96.573620000000005</v>
          </cell>
        </row>
        <row r="9895">
          <cell r="M9895" t="str">
            <v>SCS0002835</v>
          </cell>
          <cell r="N9895">
            <v>1943012</v>
          </cell>
          <cell r="O9895" t="str">
            <v>驾座调角器手柄</v>
          </cell>
          <cell r="P9895">
            <v>306</v>
          </cell>
          <cell r="Q9895">
            <v>507</v>
          </cell>
          <cell r="R9895" t="str">
            <v>YC01</v>
          </cell>
          <cell r="S9895">
            <v>0.38</v>
          </cell>
        </row>
        <row r="9896">
          <cell r="M9896" t="str">
            <v>TAT0000231</v>
          </cell>
          <cell r="N9896">
            <v>19130371</v>
          </cell>
          <cell r="O9896" t="str">
            <v>左侧侧翻乘客座椅发泡总成</v>
          </cell>
          <cell r="P9896" t="str">
            <v>AGHRC000238</v>
          </cell>
          <cell r="Q9896">
            <v>11</v>
          </cell>
          <cell r="R9896" t="str">
            <v>YC01</v>
          </cell>
          <cell r="S9896">
            <v>233.5034</v>
          </cell>
        </row>
        <row r="9897">
          <cell r="M9897" t="str">
            <v>SCS0005398</v>
          </cell>
          <cell r="N9897">
            <v>1913101</v>
          </cell>
          <cell r="O9897" t="str">
            <v>前排座椅防尘罩总成</v>
          </cell>
          <cell r="P9897" t="str">
            <v>P203</v>
          </cell>
          <cell r="Q9897">
            <v>1144</v>
          </cell>
          <cell r="R9897" t="str">
            <v>YC01</v>
          </cell>
          <cell r="S9897">
            <v>2</v>
          </cell>
        </row>
        <row r="9898">
          <cell r="M9898" t="str">
            <v>TAT0000293</v>
          </cell>
          <cell r="N9898">
            <v>19130371</v>
          </cell>
          <cell r="O9898" t="str">
            <v>乘客第四排单人座面套总成</v>
          </cell>
          <cell r="P9898" t="str">
            <v>AGHRC000300</v>
          </cell>
          <cell r="Q9898">
            <v>5</v>
          </cell>
          <cell r="R9898" t="str">
            <v>YC01</v>
          </cell>
          <cell r="S9898">
            <v>37.249830000000003</v>
          </cell>
        </row>
        <row r="9899">
          <cell r="M9899" t="str">
            <v>SCS0002836</v>
          </cell>
          <cell r="N9899">
            <v>1943012</v>
          </cell>
          <cell r="O9899" t="str">
            <v>驾座左侧罩壳</v>
          </cell>
          <cell r="P9899">
            <v>306</v>
          </cell>
          <cell r="Q9899">
            <v>507</v>
          </cell>
          <cell r="R9899" t="str">
            <v>YC01</v>
          </cell>
          <cell r="S9899">
            <v>1.06</v>
          </cell>
        </row>
        <row r="9900">
          <cell r="M9900" t="str">
            <v>TAT0000232</v>
          </cell>
          <cell r="N9900">
            <v>19130371</v>
          </cell>
          <cell r="O9900" t="str">
            <v>左侧侧翻乘客座椅面套总成</v>
          </cell>
          <cell r="P9900" t="str">
            <v>AGHRC000239</v>
          </cell>
          <cell r="Q9900">
            <v>11</v>
          </cell>
          <cell r="R9900" t="str">
            <v>YC01</v>
          </cell>
          <cell r="S9900">
            <v>90.065610000000007</v>
          </cell>
        </row>
        <row r="9901">
          <cell r="M9901" t="str">
            <v>SCS0005478</v>
          </cell>
          <cell r="N9901">
            <v>1913101</v>
          </cell>
          <cell r="O9901" t="str">
            <v>后排座椅包装袋</v>
          </cell>
          <cell r="P9901" t="str">
            <v>P203</v>
          </cell>
          <cell r="Q9901">
            <v>613</v>
          </cell>
          <cell r="R9901" t="str">
            <v>YC01</v>
          </cell>
          <cell r="S9901">
            <v>3.9</v>
          </cell>
        </row>
        <row r="9902">
          <cell r="M9902" t="str">
            <v>TAT0000295</v>
          </cell>
          <cell r="N9902">
            <v>19130371</v>
          </cell>
          <cell r="O9902" t="str">
            <v>前排中间座骨架总成</v>
          </cell>
          <cell r="P9902" t="str">
            <v>AGHRC000302</v>
          </cell>
          <cell r="Q9902">
            <v>44</v>
          </cell>
          <cell r="R9902" t="str">
            <v>YC01</v>
          </cell>
          <cell r="S9902">
            <v>100.0762</v>
          </cell>
        </row>
        <row r="9903">
          <cell r="M9903" t="str">
            <v>SCS0002837</v>
          </cell>
          <cell r="N9903">
            <v>1943012</v>
          </cell>
          <cell r="O9903" t="str">
            <v>驾座右侧外罩壳</v>
          </cell>
          <cell r="P9903">
            <v>306</v>
          </cell>
          <cell r="Q9903">
            <v>507</v>
          </cell>
          <cell r="R9903" t="str">
            <v>YC01</v>
          </cell>
          <cell r="S9903">
            <v>1.22</v>
          </cell>
        </row>
        <row r="9904">
          <cell r="M9904" t="str">
            <v>TAT0000327</v>
          </cell>
          <cell r="N9904">
            <v>19130371</v>
          </cell>
          <cell r="O9904" t="str">
            <v>第四排四人联体左座骨架</v>
          </cell>
          <cell r="P9904" t="str">
            <v>AGHRC000334</v>
          </cell>
          <cell r="Q9904">
            <v>12</v>
          </cell>
          <cell r="R9904" t="str">
            <v>YC01</v>
          </cell>
          <cell r="S9904">
            <v>221.48849999999999</v>
          </cell>
        </row>
        <row r="9905">
          <cell r="M9905" t="str">
            <v>SCS0003198</v>
          </cell>
          <cell r="N9905">
            <v>1913101</v>
          </cell>
          <cell r="O9905" t="str">
            <v>坐垫包装套</v>
          </cell>
          <cell r="P9905" t="str">
            <v>C40D</v>
          </cell>
          <cell r="Q9905">
            <v>1826</v>
          </cell>
          <cell r="R9905" t="str">
            <v>YC01</v>
          </cell>
          <cell r="S9905">
            <v>1.72</v>
          </cell>
        </row>
        <row r="9906">
          <cell r="M9906" t="str">
            <v>TAT0000296</v>
          </cell>
          <cell r="N9906">
            <v>19130371</v>
          </cell>
          <cell r="O9906" t="str">
            <v>前排中间座发泡总成</v>
          </cell>
          <cell r="P9906" t="str">
            <v>AGHRC000303</v>
          </cell>
          <cell r="Q9906">
            <v>44</v>
          </cell>
          <cell r="R9906" t="str">
            <v>YC01</v>
          </cell>
          <cell r="S9906">
            <v>68.012960000000007</v>
          </cell>
        </row>
        <row r="9907">
          <cell r="M9907" t="str">
            <v>SCS0002991</v>
          </cell>
          <cell r="N9907">
            <v>1943012</v>
          </cell>
          <cell r="O9907" t="str">
            <v>正驾右内护盖</v>
          </cell>
          <cell r="Q9907">
            <v>21</v>
          </cell>
          <cell r="R9907" t="str">
            <v>YC01</v>
          </cell>
          <cell r="S9907">
            <v>1.04</v>
          </cell>
        </row>
        <row r="9908">
          <cell r="M9908" t="str">
            <v>TAT0000328</v>
          </cell>
          <cell r="N9908">
            <v>19130371</v>
          </cell>
          <cell r="O9908" t="str">
            <v>第四排四人联体左座发泡</v>
          </cell>
          <cell r="P9908" t="str">
            <v>AGHRC000335</v>
          </cell>
          <cell r="Q9908">
            <v>12</v>
          </cell>
          <cell r="R9908" t="str">
            <v>YC01</v>
          </cell>
          <cell r="S9908">
            <v>150.52619999999999</v>
          </cell>
        </row>
        <row r="9909">
          <cell r="M9909" t="str">
            <v>SCS0006524</v>
          </cell>
          <cell r="N9909">
            <v>1943007</v>
          </cell>
          <cell r="O9909" t="str">
            <v>后排四分坐垫EPP</v>
          </cell>
          <cell r="P9909" t="str">
            <v>P203高配</v>
          </cell>
          <cell r="Q9909">
            <v>225</v>
          </cell>
          <cell r="R9909" t="str">
            <v>YC03</v>
          </cell>
          <cell r="S9909">
            <v>19.600000000000001</v>
          </cell>
        </row>
        <row r="9910">
          <cell r="M9910" t="str">
            <v>TAT0000297</v>
          </cell>
          <cell r="N9910">
            <v>19130371</v>
          </cell>
          <cell r="O9910" t="str">
            <v>前排中间座面套总成</v>
          </cell>
          <cell r="P9910" t="str">
            <v>AGHRC000304</v>
          </cell>
          <cell r="Q9910">
            <v>44</v>
          </cell>
          <cell r="R9910" t="str">
            <v>YC01</v>
          </cell>
          <cell r="S9910">
            <v>26.23357</v>
          </cell>
        </row>
        <row r="9911">
          <cell r="M9911" t="str">
            <v>SCS0002993</v>
          </cell>
          <cell r="N9911">
            <v>1943012</v>
          </cell>
          <cell r="O9911" t="str">
            <v>正驾左外护盖</v>
          </cell>
          <cell r="P9911" t="str">
            <v>C33D(黑色)</v>
          </cell>
          <cell r="Q9911">
            <v>9</v>
          </cell>
          <cell r="R9911" t="str">
            <v>YC01</v>
          </cell>
          <cell r="S9911">
            <v>4.33</v>
          </cell>
        </row>
        <row r="9912">
          <cell r="M9912" t="str">
            <v>TAT0000329</v>
          </cell>
          <cell r="N9912">
            <v>19130371</v>
          </cell>
          <cell r="O9912" t="str">
            <v>第四排四人联体左座面套</v>
          </cell>
          <cell r="P9912" t="str">
            <v>AGHRC000336</v>
          </cell>
          <cell r="Q9912">
            <v>12</v>
          </cell>
          <cell r="R9912" t="str">
            <v>YC01</v>
          </cell>
          <cell r="S9912">
            <v>58.060090000000002</v>
          </cell>
        </row>
        <row r="9913">
          <cell r="M9913" t="str">
            <v>SCS0006525</v>
          </cell>
          <cell r="N9913">
            <v>1943007</v>
          </cell>
          <cell r="O9913" t="str">
            <v>后排六分坐垫EPP</v>
          </cell>
          <cell r="P9913" t="str">
            <v>P203高配</v>
          </cell>
          <cell r="Q9913">
            <v>225</v>
          </cell>
          <cell r="R9913" t="str">
            <v>YC03</v>
          </cell>
          <cell r="S9913">
            <v>29.4</v>
          </cell>
        </row>
        <row r="9914">
          <cell r="M9914" t="str">
            <v>TAT0000311</v>
          </cell>
          <cell r="N9914">
            <v>19130371</v>
          </cell>
          <cell r="O9914" t="str">
            <v>左侧侧翻乘客座椅骨架总成</v>
          </cell>
          <cell r="P9914" t="str">
            <v>AGHRC000318</v>
          </cell>
          <cell r="Q9914">
            <v>1</v>
          </cell>
          <cell r="R9914" t="str">
            <v>YC01</v>
          </cell>
          <cell r="S9914">
            <v>349.1533</v>
          </cell>
        </row>
        <row r="9915">
          <cell r="M9915" t="str">
            <v>SCS0002995</v>
          </cell>
          <cell r="N9915">
            <v>1943012</v>
          </cell>
          <cell r="O9915" t="str">
            <v>塞盖</v>
          </cell>
          <cell r="Q9915">
            <v>63</v>
          </cell>
          <cell r="R9915" t="str">
            <v>YC01</v>
          </cell>
          <cell r="S9915">
            <v>7.0000000000000007E-2</v>
          </cell>
        </row>
        <row r="9916">
          <cell r="M9916" t="str">
            <v>TAT0000331</v>
          </cell>
          <cell r="N9916">
            <v>19130371</v>
          </cell>
          <cell r="O9916" t="str">
            <v>第四排四人联体右座骨架</v>
          </cell>
          <cell r="P9916" t="str">
            <v>AGHRC000338</v>
          </cell>
          <cell r="Q9916">
            <v>12</v>
          </cell>
          <cell r="R9916" t="str">
            <v>YC01</v>
          </cell>
          <cell r="S9916">
            <v>267.75319999999999</v>
          </cell>
        </row>
        <row r="9917">
          <cell r="M9917" t="str">
            <v>BEC0000001</v>
          </cell>
          <cell r="N9917" t="str">
            <v>L4311</v>
          </cell>
          <cell r="O9917" t="str">
            <v>SBR</v>
          </cell>
          <cell r="Q9917">
            <v>3</v>
          </cell>
          <cell r="R9917" t="str">
            <v>YC01</v>
          </cell>
          <cell r="S9917">
            <v>14.07</v>
          </cell>
        </row>
        <row r="9918">
          <cell r="M9918" t="str">
            <v>TAT0000312</v>
          </cell>
          <cell r="N9918">
            <v>19130371</v>
          </cell>
          <cell r="O9918" t="str">
            <v>左侧侧翻乘客座椅发泡总成</v>
          </cell>
          <cell r="P9918" t="str">
            <v>AGHRC000319</v>
          </cell>
          <cell r="Q9918">
            <v>1</v>
          </cell>
          <cell r="R9918" t="str">
            <v>YC01</v>
          </cell>
          <cell r="S9918">
            <v>237.28870000000001</v>
          </cell>
        </row>
        <row r="9919">
          <cell r="M9919" t="str">
            <v>SCS0002997</v>
          </cell>
          <cell r="N9919">
            <v>1943012</v>
          </cell>
          <cell r="O9919" t="str">
            <v>副驾左内护盖</v>
          </cell>
          <cell r="Q9919">
            <v>24</v>
          </cell>
          <cell r="R9919" t="str">
            <v>YC01</v>
          </cell>
          <cell r="S9919">
            <v>1.04</v>
          </cell>
        </row>
        <row r="9920">
          <cell r="M9920" t="str">
            <v>TAT0000332</v>
          </cell>
          <cell r="N9920">
            <v>19130371</v>
          </cell>
          <cell r="O9920" t="str">
            <v>第四排四人联体右座发泡</v>
          </cell>
          <cell r="P9920" t="str">
            <v>AGHRC000339</v>
          </cell>
          <cell r="Q9920">
            <v>12</v>
          </cell>
          <cell r="R9920" t="str">
            <v>YC01</v>
          </cell>
          <cell r="S9920">
            <v>181.9682</v>
          </cell>
        </row>
        <row r="9921">
          <cell r="M9921" t="str">
            <v>BEC0000054</v>
          </cell>
          <cell r="N9921" t="str">
            <v>L4311</v>
          </cell>
          <cell r="O9921" t="str">
            <v>靠背加热垫总成</v>
          </cell>
          <cell r="P9921" t="str">
            <v>P203</v>
          </cell>
          <cell r="Q9921">
            <v>1182</v>
          </cell>
          <cell r="R9921" t="str">
            <v>YC01</v>
          </cell>
          <cell r="S9921">
            <v>21.34</v>
          </cell>
        </row>
        <row r="9922">
          <cell r="M9922" t="str">
            <v>TAT0000313</v>
          </cell>
          <cell r="N9922">
            <v>19130371</v>
          </cell>
          <cell r="O9922" t="str">
            <v>左侧侧翻乘客座椅面套总成</v>
          </cell>
          <cell r="P9922" t="str">
            <v>AGHRC000320</v>
          </cell>
          <cell r="Q9922">
            <v>1</v>
          </cell>
          <cell r="R9922" t="str">
            <v>YC01</v>
          </cell>
          <cell r="S9922">
            <v>91.525620000000004</v>
          </cell>
        </row>
        <row r="9923">
          <cell r="M9923" t="str">
            <v>SCS0002999</v>
          </cell>
          <cell r="N9923">
            <v>1943012</v>
          </cell>
          <cell r="O9923" t="str">
            <v>副驾右外护盖</v>
          </cell>
          <cell r="Q9923">
            <v>37</v>
          </cell>
          <cell r="R9923" t="str">
            <v>YC01</v>
          </cell>
          <cell r="S9923">
            <v>4.5199999999999996</v>
          </cell>
        </row>
        <row r="9924">
          <cell r="M9924" t="str">
            <v>TAT0000333</v>
          </cell>
          <cell r="N9924">
            <v>19130371</v>
          </cell>
          <cell r="O9924" t="str">
            <v>第四排四人联体右座面套</v>
          </cell>
          <cell r="P9924" t="str">
            <v>AGHRC000340</v>
          </cell>
          <cell r="Q9924">
            <v>12</v>
          </cell>
          <cell r="R9924" t="str">
            <v>YC01</v>
          </cell>
          <cell r="S9924">
            <v>70.187719999999999</v>
          </cell>
        </row>
        <row r="9925">
          <cell r="M9925" t="str">
            <v>BEC0000055</v>
          </cell>
          <cell r="N9925" t="str">
            <v>L4311</v>
          </cell>
          <cell r="O9925" t="str">
            <v>座垫加热垫总成</v>
          </cell>
          <cell r="P9925" t="str">
            <v>P203</v>
          </cell>
          <cell r="Q9925">
            <v>1182</v>
          </cell>
          <cell r="R9925" t="str">
            <v>YC01</v>
          </cell>
          <cell r="S9925">
            <v>23.28</v>
          </cell>
        </row>
        <row r="9926">
          <cell r="M9926" t="str">
            <v>TAT0000315</v>
          </cell>
          <cell r="N9926">
            <v>19130371</v>
          </cell>
          <cell r="O9926" t="str">
            <v>右侧侧翻乘客座椅骨架总成</v>
          </cell>
          <cell r="P9926" t="str">
            <v>AGHRC000322</v>
          </cell>
          <cell r="Q9926">
            <v>1</v>
          </cell>
          <cell r="R9926" t="str">
            <v>YC01</v>
          </cell>
          <cell r="S9926">
            <v>349.1533</v>
          </cell>
        </row>
        <row r="9927">
          <cell r="M9927" t="str">
            <v>SCS0003001</v>
          </cell>
          <cell r="N9927">
            <v>1943012</v>
          </cell>
          <cell r="O9927" t="str">
            <v>正驾调角器把手护盖</v>
          </cell>
          <cell r="Q9927">
            <v>26</v>
          </cell>
          <cell r="R9927" t="str">
            <v>YC01</v>
          </cell>
          <cell r="S9927">
            <v>0.5</v>
          </cell>
        </row>
        <row r="9928">
          <cell r="M9928" t="str">
            <v>TAT0000371</v>
          </cell>
          <cell r="N9928">
            <v>19130371</v>
          </cell>
          <cell r="O9928" t="str">
            <v>乘客第二排单人座发泡总成</v>
          </cell>
          <cell r="P9928" t="str">
            <v>AGHRC000378</v>
          </cell>
          <cell r="Q9928">
            <v>12</v>
          </cell>
          <cell r="R9928" t="str">
            <v>YC01</v>
          </cell>
          <cell r="S9928">
            <v>158.50960000000001</v>
          </cell>
        </row>
        <row r="9929">
          <cell r="M9929" t="str">
            <v>BEC0000057</v>
          </cell>
          <cell r="N9929" t="str">
            <v>L4311</v>
          </cell>
          <cell r="O9929" t="str">
            <v>TCU（加热垫控制器）</v>
          </cell>
          <cell r="P9929" t="str">
            <v>P203</v>
          </cell>
          <cell r="Q9929">
            <v>1182</v>
          </cell>
          <cell r="R9929" t="str">
            <v>YC01</v>
          </cell>
          <cell r="S9929">
            <v>35.89</v>
          </cell>
        </row>
        <row r="9930">
          <cell r="M9930" t="str">
            <v>TAT0000316</v>
          </cell>
          <cell r="N9930">
            <v>19130371</v>
          </cell>
          <cell r="O9930" t="str">
            <v>右侧侧翻乘客座椅发泡总成</v>
          </cell>
          <cell r="P9930" t="str">
            <v>AGHRC000323</v>
          </cell>
          <cell r="Q9930">
            <v>1</v>
          </cell>
          <cell r="R9930" t="str">
            <v>YC01</v>
          </cell>
          <cell r="S9930">
            <v>237.28870000000001</v>
          </cell>
        </row>
        <row r="9931">
          <cell r="M9931" t="str">
            <v>SCS0003003</v>
          </cell>
          <cell r="N9931">
            <v>1943012</v>
          </cell>
          <cell r="O9931" t="str">
            <v>副驾调角器把手护盖</v>
          </cell>
          <cell r="Q9931">
            <v>37</v>
          </cell>
          <cell r="R9931" t="str">
            <v>YC01</v>
          </cell>
          <cell r="S9931">
            <v>0.51</v>
          </cell>
        </row>
        <row r="9932">
          <cell r="M9932" t="str">
            <v>TAT0000372</v>
          </cell>
          <cell r="N9932">
            <v>19130371</v>
          </cell>
          <cell r="O9932" t="str">
            <v>乘客第二排单人座骨架总成</v>
          </cell>
          <cell r="P9932" t="str">
            <v>AGHRC000379</v>
          </cell>
          <cell r="Q9932">
            <v>12</v>
          </cell>
          <cell r="R9932" t="str">
            <v>YC01</v>
          </cell>
          <cell r="S9932">
            <v>107.72499999999999</v>
          </cell>
        </row>
        <row r="9933">
          <cell r="M9933" t="str">
            <v>BEC0000060</v>
          </cell>
          <cell r="N9933" t="str">
            <v>L4311</v>
          </cell>
          <cell r="O9933" t="str">
            <v>SBR</v>
          </cell>
          <cell r="P9933" t="str">
            <v>P203</v>
          </cell>
          <cell r="Q9933">
            <v>906</v>
          </cell>
          <cell r="R9933" t="str">
            <v>YC01</v>
          </cell>
          <cell r="S9933">
            <v>14.07</v>
          </cell>
        </row>
        <row r="9934">
          <cell r="M9934" t="str">
            <v>TAT0000317</v>
          </cell>
          <cell r="N9934">
            <v>19130371</v>
          </cell>
          <cell r="O9934" t="str">
            <v>右侧侧翻乘客座椅面套总成</v>
          </cell>
          <cell r="P9934" t="str">
            <v>AGHRC000324</v>
          </cell>
          <cell r="Q9934">
            <v>1</v>
          </cell>
          <cell r="R9934" t="str">
            <v>YC01</v>
          </cell>
          <cell r="S9934">
            <v>91.525620000000004</v>
          </cell>
        </row>
        <row r="9935">
          <cell r="M9935" t="str">
            <v>SCS0003009</v>
          </cell>
          <cell r="N9935">
            <v>1943012</v>
          </cell>
          <cell r="O9935" t="str">
            <v>安全带导向板</v>
          </cell>
          <cell r="Q9935">
            <v>4</v>
          </cell>
          <cell r="R9935" t="str">
            <v>YC01</v>
          </cell>
          <cell r="S9935">
            <v>1.0900000000000001</v>
          </cell>
        </row>
        <row r="9936">
          <cell r="M9936" t="str">
            <v>TAT0000373</v>
          </cell>
          <cell r="N9936">
            <v>19130371</v>
          </cell>
          <cell r="O9936" t="str">
            <v>乘客第二排单人座面套总成</v>
          </cell>
          <cell r="P9936" t="str">
            <v>AGHRC000380</v>
          </cell>
          <cell r="Q9936">
            <v>12</v>
          </cell>
          <cell r="R9936" t="str">
            <v>YC01</v>
          </cell>
          <cell r="S9936">
            <v>41.551070000000003</v>
          </cell>
        </row>
        <row r="9937">
          <cell r="M9937" t="str">
            <v>BEC0000062</v>
          </cell>
          <cell r="N9937" t="str">
            <v>L4311</v>
          </cell>
          <cell r="O9937" t="str">
            <v>两侧SBR</v>
          </cell>
          <cell r="P9937" t="str">
            <v>P203后排</v>
          </cell>
          <cell r="Q9937">
            <v>120</v>
          </cell>
          <cell r="R9937" t="str">
            <v>YC01</v>
          </cell>
          <cell r="S9937">
            <v>14.07</v>
          </cell>
        </row>
        <row r="9938">
          <cell r="M9938" t="str">
            <v>TAT0000323</v>
          </cell>
          <cell r="N9938">
            <v>19130371</v>
          </cell>
          <cell r="O9938" t="str">
            <v>乘客第四排单人座发泡总成</v>
          </cell>
          <cell r="P9938" t="str">
            <v>AGHRC000330</v>
          </cell>
          <cell r="Q9938">
            <v>224</v>
          </cell>
          <cell r="R9938" t="str">
            <v>YC01</v>
          </cell>
          <cell r="S9938">
            <v>139.273</v>
          </cell>
        </row>
        <row r="9939">
          <cell r="M9939" t="str">
            <v>SCS0003015</v>
          </cell>
          <cell r="N9939">
            <v>1943012</v>
          </cell>
          <cell r="O9939" t="str">
            <v>正驾左外护盖</v>
          </cell>
          <cell r="Q9939">
            <v>17</v>
          </cell>
          <cell r="R9939" t="str">
            <v>YC01</v>
          </cell>
          <cell r="S9939">
            <v>4.43</v>
          </cell>
        </row>
        <row r="9940">
          <cell r="M9940" t="str">
            <v>TAT0000375</v>
          </cell>
          <cell r="N9940">
            <v>19130371</v>
          </cell>
          <cell r="O9940" t="str">
            <v>乘客第三排单人座发泡总成</v>
          </cell>
          <cell r="P9940" t="str">
            <v>AGHRC000382</v>
          </cell>
          <cell r="Q9940">
            <v>12</v>
          </cell>
          <cell r="R9940" t="str">
            <v>YC01</v>
          </cell>
          <cell r="S9940">
            <v>158.50960000000001</v>
          </cell>
        </row>
        <row r="9941">
          <cell r="M9941" t="str">
            <v>BEC0000063</v>
          </cell>
          <cell r="N9941" t="str">
            <v>L4311</v>
          </cell>
          <cell r="O9941" t="str">
            <v>中间SBR</v>
          </cell>
          <cell r="P9941" t="str">
            <v>P203后排</v>
          </cell>
          <cell r="Q9941">
            <v>60</v>
          </cell>
          <cell r="R9941" t="str">
            <v>YC01</v>
          </cell>
          <cell r="S9941">
            <v>14.07</v>
          </cell>
        </row>
        <row r="9942">
          <cell r="M9942" t="str">
            <v>TAT0000324</v>
          </cell>
          <cell r="N9942">
            <v>19130371</v>
          </cell>
          <cell r="O9942" t="str">
            <v>乘客第四排单人座骨架总成</v>
          </cell>
          <cell r="P9942" t="str">
            <v>AGHRC000331</v>
          </cell>
          <cell r="Q9942">
            <v>224</v>
          </cell>
          <cell r="R9942" t="str">
            <v>YC01</v>
          </cell>
          <cell r="S9942">
            <v>94.651570000000007</v>
          </cell>
        </row>
        <row r="9943">
          <cell r="M9943" t="str">
            <v>SCS0003017</v>
          </cell>
          <cell r="N9943">
            <v>1943012</v>
          </cell>
          <cell r="O9943" t="str">
            <v>正驾高度调节手柄总成</v>
          </cell>
          <cell r="Q9943">
            <v>17</v>
          </cell>
          <cell r="R9943" t="str">
            <v>YC01</v>
          </cell>
          <cell r="S9943">
            <v>2.2200000000000002</v>
          </cell>
        </row>
        <row r="9944">
          <cell r="M9944" t="str">
            <v>TAT0000376</v>
          </cell>
          <cell r="N9944">
            <v>19130371</v>
          </cell>
          <cell r="O9944" t="str">
            <v>乘客第三排单人座骨架总成</v>
          </cell>
          <cell r="P9944" t="str">
            <v>AGHRC000383</v>
          </cell>
          <cell r="Q9944">
            <v>12</v>
          </cell>
          <cell r="R9944" t="str">
            <v>YC01</v>
          </cell>
          <cell r="S9944">
            <v>107.72499999999999</v>
          </cell>
        </row>
        <row r="9945">
          <cell r="M9945" t="str">
            <v>BEC0000015</v>
          </cell>
          <cell r="N9945">
            <v>1932375</v>
          </cell>
          <cell r="O9945" t="str">
            <v>侧气囊总成-右</v>
          </cell>
          <cell r="Q9945">
            <v>3</v>
          </cell>
          <cell r="R9945" t="str">
            <v>YC01</v>
          </cell>
          <cell r="S9945">
            <v>88.79</v>
          </cell>
        </row>
        <row r="9946">
          <cell r="M9946" t="str">
            <v>TAT0000325</v>
          </cell>
          <cell r="N9946">
            <v>19130371</v>
          </cell>
          <cell r="O9946" t="str">
            <v>乘客第四排单人座面套总成</v>
          </cell>
          <cell r="P9946" t="str">
            <v>AGHRC000332</v>
          </cell>
          <cell r="Q9946">
            <v>224</v>
          </cell>
          <cell r="R9946" t="str">
            <v>YC01</v>
          </cell>
          <cell r="S9946">
            <v>36.508459999999999</v>
          </cell>
        </row>
        <row r="9947">
          <cell r="M9947" t="str">
            <v>SCS0003019</v>
          </cell>
          <cell r="N9947">
            <v>1943012</v>
          </cell>
          <cell r="O9947" t="str">
            <v>正驾高度调节手柄盖</v>
          </cell>
          <cell r="Q9947">
            <v>17</v>
          </cell>
          <cell r="R9947" t="str">
            <v>YC01</v>
          </cell>
          <cell r="S9947">
            <v>0.56000000000000005</v>
          </cell>
        </row>
        <row r="9948">
          <cell r="M9948" t="str">
            <v>TAT0000377</v>
          </cell>
          <cell r="N9948">
            <v>19130371</v>
          </cell>
          <cell r="O9948" t="str">
            <v>乘客第三排单人座面套总成</v>
          </cell>
          <cell r="P9948" t="str">
            <v>AGHRC000384</v>
          </cell>
          <cell r="Q9948">
            <v>12</v>
          </cell>
          <cell r="R9948" t="str">
            <v>YC01</v>
          </cell>
          <cell r="S9948">
            <v>41.551070000000003</v>
          </cell>
        </row>
        <row r="9949">
          <cell r="M9949" t="str">
            <v>scs0005793</v>
          </cell>
          <cell r="N9949">
            <v>1913022</v>
          </cell>
          <cell r="O9949" t="str">
            <v>后联动片</v>
          </cell>
          <cell r="P9949" t="str">
            <v>P203</v>
          </cell>
          <cell r="Q9949">
            <v>1094</v>
          </cell>
          <cell r="R9949" t="str">
            <v>YC10</v>
          </cell>
          <cell r="S9949">
            <v>4.43</v>
          </cell>
        </row>
        <row r="9950">
          <cell r="M9950" t="str">
            <v>TAT0000335</v>
          </cell>
          <cell r="N9950">
            <v>19130371</v>
          </cell>
          <cell r="O9950" t="str">
            <v>第四排双人联体座发泡</v>
          </cell>
          <cell r="P9950" t="str">
            <v>AGHRC000342</v>
          </cell>
          <cell r="Q9950">
            <v>224</v>
          </cell>
          <cell r="R9950" t="str">
            <v>YC01</v>
          </cell>
          <cell r="S9950">
            <v>262.61149999999998</v>
          </cell>
        </row>
        <row r="9951">
          <cell r="M9951" t="str">
            <v>SCS0003022</v>
          </cell>
          <cell r="N9951">
            <v>1943012</v>
          </cell>
          <cell r="O9951" t="str">
            <v>双边主驾右内护盖</v>
          </cell>
          <cell r="Q9951">
            <v>5</v>
          </cell>
          <cell r="R9951" t="str">
            <v>YC01</v>
          </cell>
          <cell r="S9951">
            <v>1.5</v>
          </cell>
        </row>
        <row r="9952">
          <cell r="M9952" t="str">
            <v>TAT0000423</v>
          </cell>
          <cell r="N9952">
            <v>19130371</v>
          </cell>
          <cell r="O9952" t="str">
            <v>二排双人连体座发泡总成</v>
          </cell>
          <cell r="P9952" t="str">
            <v>AGHRC000430</v>
          </cell>
          <cell r="Q9952">
            <v>12</v>
          </cell>
          <cell r="R9952" t="str">
            <v>YC01</v>
          </cell>
          <cell r="S9952">
            <v>316.59120000000001</v>
          </cell>
        </row>
        <row r="9953">
          <cell r="M9953" t="str">
            <v>SCS0006701</v>
          </cell>
          <cell r="N9953">
            <v>1913022</v>
          </cell>
          <cell r="O9953" t="str">
            <v>齿板</v>
          </cell>
          <cell r="P9953" t="str">
            <v>P203白件</v>
          </cell>
          <cell r="Q9953">
            <v>1094</v>
          </cell>
          <cell r="R9953" t="str">
            <v>YC10</v>
          </cell>
          <cell r="S9953">
            <v>6.57</v>
          </cell>
        </row>
        <row r="9954">
          <cell r="M9954" t="str">
            <v>TAT0000336</v>
          </cell>
          <cell r="N9954">
            <v>19130371</v>
          </cell>
          <cell r="O9954" t="str">
            <v>第四排双人联体座骨架</v>
          </cell>
          <cell r="P9954" t="str">
            <v>AGHRC000343</v>
          </cell>
          <cell r="Q9954">
            <v>224</v>
          </cell>
          <cell r="R9954" t="str">
            <v>YC01</v>
          </cell>
          <cell r="S9954">
            <v>178.47380000000001</v>
          </cell>
        </row>
        <row r="9955">
          <cell r="M9955" t="str">
            <v>SCS0003023</v>
          </cell>
          <cell r="N9955">
            <v>1943012</v>
          </cell>
          <cell r="O9955" t="str">
            <v>双边副驾左内护盖</v>
          </cell>
          <cell r="Q9955">
            <v>13</v>
          </cell>
          <cell r="R9955" t="str">
            <v>YC01</v>
          </cell>
          <cell r="S9955">
            <v>1.5</v>
          </cell>
        </row>
        <row r="9956">
          <cell r="M9956" t="str">
            <v>TAT0000424</v>
          </cell>
          <cell r="N9956">
            <v>19130371</v>
          </cell>
          <cell r="O9956" t="str">
            <v>二排双人连体座骨架总成</v>
          </cell>
          <cell r="P9956" t="str">
            <v>AGHRC000431</v>
          </cell>
          <cell r="Q9956">
            <v>12</v>
          </cell>
          <cell r="R9956" t="str">
            <v>YC01</v>
          </cell>
          <cell r="S9956">
            <v>215.1591</v>
          </cell>
        </row>
        <row r="9957">
          <cell r="M9957" t="str">
            <v>scs0005793</v>
          </cell>
          <cell r="N9957">
            <v>1913022</v>
          </cell>
          <cell r="O9957" t="str">
            <v>后联动片</v>
          </cell>
          <cell r="P9957" t="str">
            <v>P203</v>
          </cell>
          <cell r="Q9957">
            <v>674</v>
          </cell>
          <cell r="R9957" t="str">
            <v>YC10</v>
          </cell>
          <cell r="S9957">
            <v>4.43</v>
          </cell>
        </row>
        <row r="9958">
          <cell r="M9958" t="str">
            <v>TAT0000337</v>
          </cell>
          <cell r="N9958">
            <v>19130371</v>
          </cell>
          <cell r="O9958" t="str">
            <v>第四排双人联体座面套</v>
          </cell>
          <cell r="P9958" t="str">
            <v>AGHRC000344</v>
          </cell>
          <cell r="Q9958">
            <v>224</v>
          </cell>
          <cell r="R9958" t="str">
            <v>YC01</v>
          </cell>
          <cell r="S9958">
            <v>68.839910000000003</v>
          </cell>
        </row>
        <row r="9959">
          <cell r="M9959" t="str">
            <v>SCS0003060</v>
          </cell>
          <cell r="N9959">
            <v>1943012</v>
          </cell>
          <cell r="O9959" t="str">
            <v>腰部调节手轮</v>
          </cell>
          <cell r="P9959" t="str">
            <v>C33D</v>
          </cell>
          <cell r="Q9959">
            <v>5</v>
          </cell>
          <cell r="R9959" t="str">
            <v>YC01</v>
          </cell>
          <cell r="S9959">
            <v>0.91</v>
          </cell>
        </row>
        <row r="9960">
          <cell r="M9960" t="str">
            <v>TAT0000425</v>
          </cell>
          <cell r="N9960">
            <v>19130371</v>
          </cell>
          <cell r="O9960" t="str">
            <v>二排双人连体座面套总成</v>
          </cell>
          <cell r="P9960" t="str">
            <v>AGHRC000432</v>
          </cell>
          <cell r="Q9960">
            <v>12</v>
          </cell>
          <cell r="R9960" t="str">
            <v>YC01</v>
          </cell>
          <cell r="S9960">
            <v>82.989930000000001</v>
          </cell>
        </row>
        <row r="9961">
          <cell r="M9961" t="str">
            <v>SCS0006701</v>
          </cell>
          <cell r="N9961">
            <v>1913022</v>
          </cell>
          <cell r="O9961" t="str">
            <v>齿板</v>
          </cell>
          <cell r="P9961" t="str">
            <v>P203白件</v>
          </cell>
          <cell r="Q9961">
            <v>674</v>
          </cell>
          <cell r="R9961" t="str">
            <v>YC10</v>
          </cell>
          <cell r="S9961">
            <v>6.57</v>
          </cell>
        </row>
        <row r="9962">
          <cell r="M9962" t="str">
            <v>TAT0000339</v>
          </cell>
          <cell r="N9962">
            <v>19130371</v>
          </cell>
          <cell r="O9962" t="str">
            <v>第二排双人连体座发泡</v>
          </cell>
          <cell r="P9962" t="str">
            <v>AGHRC000346</v>
          </cell>
          <cell r="Q9962">
            <v>36</v>
          </cell>
          <cell r="R9962" t="str">
            <v>YC01</v>
          </cell>
          <cell r="S9962">
            <v>292.17219999999998</v>
          </cell>
        </row>
        <row r="9963">
          <cell r="M9963" t="str">
            <v>SCS0003061</v>
          </cell>
          <cell r="N9963">
            <v>1943012</v>
          </cell>
          <cell r="O9963" t="str">
            <v>腰部调节手轮防护盖</v>
          </cell>
          <cell r="P9963" t="str">
            <v>C33D</v>
          </cell>
          <cell r="Q9963">
            <v>5</v>
          </cell>
          <cell r="R9963" t="str">
            <v>YC01</v>
          </cell>
          <cell r="S9963">
            <v>0.51</v>
          </cell>
        </row>
        <row r="9964">
          <cell r="M9964" t="str">
            <v>TAT0000447</v>
          </cell>
          <cell r="N9964">
            <v>19130371</v>
          </cell>
          <cell r="O9964" t="str">
            <v>一排双人连体座发泡总成</v>
          </cell>
          <cell r="P9964" t="str">
            <v>AGHRC000454</v>
          </cell>
          <cell r="Q9964">
            <v>12</v>
          </cell>
          <cell r="R9964" t="str">
            <v>YC01</v>
          </cell>
          <cell r="S9964">
            <v>294.74560000000002</v>
          </cell>
        </row>
        <row r="9965">
          <cell r="M9965" t="str">
            <v>scs0005793</v>
          </cell>
          <cell r="N9965">
            <v>1913022</v>
          </cell>
          <cell r="O9965" t="str">
            <v>后联动片</v>
          </cell>
          <cell r="P9965" t="str">
            <v>P203</v>
          </cell>
          <cell r="Q9965">
            <v>1168</v>
          </cell>
          <cell r="R9965" t="str">
            <v>YC10</v>
          </cell>
          <cell r="S9965">
            <v>4.43</v>
          </cell>
        </row>
        <row r="9966">
          <cell r="M9966" t="str">
            <v>TAT0000340</v>
          </cell>
          <cell r="N9966">
            <v>19130371</v>
          </cell>
          <cell r="O9966" t="str">
            <v>第二排双人连体座骨架</v>
          </cell>
          <cell r="P9966" t="str">
            <v>AGHRC000347</v>
          </cell>
          <cell r="Q9966">
            <v>36</v>
          </cell>
          <cell r="R9966" t="str">
            <v>YC01</v>
          </cell>
          <cell r="S9966">
            <v>198.56360000000001</v>
          </cell>
        </row>
        <row r="9967">
          <cell r="M9967" t="str">
            <v>SCS0003126</v>
          </cell>
          <cell r="N9967">
            <v>1943012</v>
          </cell>
          <cell r="O9967" t="str">
            <v>主驾右侧罩壳</v>
          </cell>
          <cell r="P9967" t="str">
            <v>H32B</v>
          </cell>
          <cell r="Q9967">
            <v>335</v>
          </cell>
          <cell r="R9967" t="str">
            <v>YC01</v>
          </cell>
          <cell r="S9967">
            <v>1.47</v>
          </cell>
        </row>
        <row r="9968">
          <cell r="M9968" t="str">
            <v>TAT0000448</v>
          </cell>
          <cell r="N9968">
            <v>19130371</v>
          </cell>
          <cell r="O9968" t="str">
            <v>一排双人连体座骨架总成</v>
          </cell>
          <cell r="P9968" t="str">
            <v>AGHRC000455</v>
          </cell>
          <cell r="Q9968">
            <v>12</v>
          </cell>
          <cell r="R9968" t="str">
            <v>YC01</v>
          </cell>
          <cell r="S9968">
            <v>200.3125</v>
          </cell>
        </row>
        <row r="9969">
          <cell r="M9969" t="str">
            <v>SCS0006701</v>
          </cell>
          <cell r="N9969">
            <v>1913022</v>
          </cell>
          <cell r="O9969" t="str">
            <v>齿板</v>
          </cell>
          <cell r="P9969" t="str">
            <v>P203白件</v>
          </cell>
          <cell r="Q9969">
            <v>1168</v>
          </cell>
          <cell r="R9969" t="str">
            <v>YC10</v>
          </cell>
          <cell r="S9969">
            <v>6.57</v>
          </cell>
        </row>
        <row r="9970">
          <cell r="M9970" t="str">
            <v>TAT0000341</v>
          </cell>
          <cell r="N9970">
            <v>19130371</v>
          </cell>
          <cell r="O9970" t="str">
            <v>第二排双人连体座面套</v>
          </cell>
          <cell r="P9970" t="str">
            <v>AGHRC000348</v>
          </cell>
          <cell r="Q9970">
            <v>36</v>
          </cell>
          <cell r="R9970" t="str">
            <v>YC01</v>
          </cell>
          <cell r="S9970">
            <v>76.588830000000002</v>
          </cell>
        </row>
        <row r="9971">
          <cell r="M9971" t="str">
            <v>SCS0003128</v>
          </cell>
          <cell r="N9971">
            <v>1943012</v>
          </cell>
          <cell r="O9971" t="str">
            <v>调角器手柄</v>
          </cell>
          <cell r="P9971" t="str">
            <v>H32B</v>
          </cell>
          <cell r="Q9971">
            <v>795</v>
          </cell>
          <cell r="R9971" t="str">
            <v>YC01</v>
          </cell>
          <cell r="S9971">
            <v>0.57999999999999996</v>
          </cell>
        </row>
        <row r="9972">
          <cell r="M9972" t="str">
            <v>TAT0000449</v>
          </cell>
          <cell r="N9972">
            <v>19130371</v>
          </cell>
          <cell r="O9972" t="str">
            <v>一排双人连体座面套总成</v>
          </cell>
          <cell r="P9972" t="str">
            <v>AGHRC000456</v>
          </cell>
          <cell r="Q9972">
            <v>12</v>
          </cell>
          <cell r="R9972" t="str">
            <v>YC01</v>
          </cell>
          <cell r="S9972">
            <v>77.263400000000004</v>
          </cell>
        </row>
        <row r="9973">
          <cell r="M9973" t="str">
            <v>scs0005793</v>
          </cell>
          <cell r="N9973">
            <v>1913022</v>
          </cell>
          <cell r="O9973" t="str">
            <v>后联动片</v>
          </cell>
          <cell r="P9973" t="str">
            <v>P203</v>
          </cell>
          <cell r="Q9973">
            <v>1145</v>
          </cell>
          <cell r="R9973" t="str">
            <v>YC10</v>
          </cell>
          <cell r="S9973">
            <v>4.43</v>
          </cell>
        </row>
        <row r="9974">
          <cell r="M9974" t="str">
            <v>TAT0000387</v>
          </cell>
          <cell r="N9974">
            <v>19130371</v>
          </cell>
          <cell r="O9974" t="str">
            <v>一排三人连体座发泡总成</v>
          </cell>
          <cell r="P9974" t="str">
            <v>AGHRC000394</v>
          </cell>
          <cell r="Q9974">
            <v>6</v>
          </cell>
          <cell r="R9974" t="str">
            <v>YC01</v>
          </cell>
          <cell r="S9974">
            <v>469.10820000000001</v>
          </cell>
        </row>
        <row r="9975">
          <cell r="M9975" t="str">
            <v>SCS0003129</v>
          </cell>
          <cell r="N9975">
            <v>1943012</v>
          </cell>
          <cell r="O9975" t="str">
            <v>主驾左侧罩壳</v>
          </cell>
          <cell r="P9975" t="str">
            <v>H32B(六向)</v>
          </cell>
          <cell r="Q9975">
            <v>335</v>
          </cell>
          <cell r="R9975" t="str">
            <v>YC01</v>
          </cell>
          <cell r="S9975">
            <v>4.25</v>
          </cell>
        </row>
        <row r="9976">
          <cell r="M9976" t="str">
            <v>TAT0000463</v>
          </cell>
          <cell r="N9976">
            <v>19130371</v>
          </cell>
          <cell r="O9976" t="str">
            <v>二排乘客单人发泡总成</v>
          </cell>
          <cell r="P9976" t="str">
            <v>AGHRC000470</v>
          </cell>
          <cell r="Q9976">
            <v>12</v>
          </cell>
          <cell r="R9976" t="str">
            <v>YC01</v>
          </cell>
          <cell r="S9976">
            <v>170.0771</v>
          </cell>
        </row>
        <row r="9977">
          <cell r="M9977" t="str">
            <v>SCS0006701</v>
          </cell>
          <cell r="N9977">
            <v>1913022</v>
          </cell>
          <cell r="O9977" t="str">
            <v>齿板</v>
          </cell>
          <cell r="P9977" t="str">
            <v>P203白件</v>
          </cell>
          <cell r="Q9977">
            <v>1145</v>
          </cell>
          <cell r="R9977" t="str">
            <v>YC10</v>
          </cell>
          <cell r="S9977">
            <v>6.57</v>
          </cell>
        </row>
        <row r="9978">
          <cell r="M9978" t="str">
            <v>TAT0000388</v>
          </cell>
          <cell r="N9978">
            <v>19130371</v>
          </cell>
          <cell r="O9978" t="str">
            <v>一排三人连体座骨架总成</v>
          </cell>
          <cell r="P9978" t="str">
            <v>AGHRC000395</v>
          </cell>
          <cell r="Q9978">
            <v>6</v>
          </cell>
          <cell r="R9978" t="str">
            <v>YC01</v>
          </cell>
          <cell r="S9978">
            <v>318.81139999999999</v>
          </cell>
        </row>
        <row r="9979">
          <cell r="M9979" t="str">
            <v>SCS0003130</v>
          </cell>
          <cell r="N9979">
            <v>1943012</v>
          </cell>
          <cell r="O9979" t="str">
            <v>升降手柄总成</v>
          </cell>
          <cell r="P9979" t="str">
            <v>H32B</v>
          </cell>
          <cell r="Q9979">
            <v>335</v>
          </cell>
          <cell r="R9979" t="str">
            <v>YC01</v>
          </cell>
          <cell r="S9979">
            <v>5.15</v>
          </cell>
        </row>
        <row r="9980">
          <cell r="M9980" t="str">
            <v>TAT0000464</v>
          </cell>
          <cell r="N9980">
            <v>19130371</v>
          </cell>
          <cell r="O9980" t="str">
            <v>二排乘客单人骨架总成</v>
          </cell>
          <cell r="P9980" t="str">
            <v>AGHRC000471</v>
          </cell>
          <cell r="Q9980">
            <v>12</v>
          </cell>
          <cell r="R9980" t="str">
            <v>YC01</v>
          </cell>
          <cell r="S9980">
            <v>115.5864</v>
          </cell>
        </row>
        <row r="9981">
          <cell r="M9981" t="str">
            <v>scs0005793</v>
          </cell>
          <cell r="N9981">
            <v>1913022</v>
          </cell>
          <cell r="O9981" t="str">
            <v>后联动片</v>
          </cell>
          <cell r="P9981" t="str">
            <v>P203</v>
          </cell>
          <cell r="Q9981">
            <v>939</v>
          </cell>
          <cell r="R9981" t="str">
            <v>YC10</v>
          </cell>
          <cell r="S9981">
            <v>4.43</v>
          </cell>
        </row>
        <row r="9982">
          <cell r="M9982" t="str">
            <v>TAT0000389</v>
          </cell>
          <cell r="N9982">
            <v>19130371</v>
          </cell>
          <cell r="O9982" t="str">
            <v>一排三人连体座面套总成</v>
          </cell>
          <cell r="P9982" t="str">
            <v>AGHRC000396</v>
          </cell>
          <cell r="Q9982">
            <v>6</v>
          </cell>
          <cell r="R9982" t="str">
            <v>YC01</v>
          </cell>
          <cell r="S9982">
            <v>122.9701</v>
          </cell>
        </row>
        <row r="9983">
          <cell r="M9983" t="str">
            <v>SCS0003131</v>
          </cell>
          <cell r="N9983">
            <v>1943012</v>
          </cell>
          <cell r="O9983" t="str">
            <v>升降手柄盖</v>
          </cell>
          <cell r="P9983" t="str">
            <v>H32B</v>
          </cell>
          <cell r="Q9983">
            <v>335</v>
          </cell>
          <cell r="R9983" t="str">
            <v>YC01</v>
          </cell>
          <cell r="S9983">
            <v>0.11</v>
          </cell>
        </row>
        <row r="9984">
          <cell r="M9984" t="str">
            <v>TAT0000465</v>
          </cell>
          <cell r="N9984">
            <v>19130371</v>
          </cell>
          <cell r="O9984" t="str">
            <v>二排乘客单人面套总成</v>
          </cell>
          <cell r="P9984" t="str">
            <v>AGHRC000472</v>
          </cell>
          <cell r="Q9984">
            <v>12</v>
          </cell>
          <cell r="R9984" t="str">
            <v>YC01</v>
          </cell>
          <cell r="S9984">
            <v>44.583309999999997</v>
          </cell>
        </row>
        <row r="9985">
          <cell r="M9985" t="str">
            <v>SCS0006701</v>
          </cell>
          <cell r="N9985">
            <v>1913022</v>
          </cell>
          <cell r="O9985" t="str">
            <v>齿板</v>
          </cell>
          <cell r="P9985" t="str">
            <v>P203白件</v>
          </cell>
          <cell r="Q9985">
            <v>939</v>
          </cell>
          <cell r="R9985" t="str">
            <v>YC10</v>
          </cell>
          <cell r="S9985">
            <v>6.57</v>
          </cell>
        </row>
        <row r="9986">
          <cell r="M9986" t="str">
            <v>TAT0000423</v>
          </cell>
          <cell r="N9986">
            <v>19130371</v>
          </cell>
          <cell r="O9986" t="str">
            <v>二排双人连体座发泡总成</v>
          </cell>
          <cell r="P9986" t="str">
            <v>AGHRC000430</v>
          </cell>
          <cell r="Q9986">
            <v>5</v>
          </cell>
          <cell r="R9986" t="str">
            <v>YC01</v>
          </cell>
          <cell r="S9986">
            <v>316.59120000000001</v>
          </cell>
        </row>
        <row r="9987">
          <cell r="M9987" t="str">
            <v>SCS0003134</v>
          </cell>
          <cell r="N9987">
            <v>1943012</v>
          </cell>
          <cell r="O9987" t="str">
            <v>副驾左侧罩壳</v>
          </cell>
          <cell r="P9987" t="str">
            <v>H32B</v>
          </cell>
          <cell r="Q9987">
            <v>340</v>
          </cell>
          <cell r="R9987" t="str">
            <v>YC01</v>
          </cell>
          <cell r="S9987">
            <v>1.47</v>
          </cell>
        </row>
        <row r="9988">
          <cell r="M9988" t="str">
            <v>TAT0000467</v>
          </cell>
          <cell r="N9988">
            <v>19130371</v>
          </cell>
          <cell r="O9988" t="str">
            <v>三排乘客单人发泡总成</v>
          </cell>
          <cell r="P9988" t="str">
            <v>AGHRC000474</v>
          </cell>
          <cell r="Q9988">
            <v>12</v>
          </cell>
          <cell r="R9988" t="str">
            <v>YC01</v>
          </cell>
          <cell r="S9988">
            <v>167.80940000000001</v>
          </cell>
        </row>
        <row r="9989">
          <cell r="M9989" t="str">
            <v>scs0005793</v>
          </cell>
          <cell r="N9989">
            <v>1913022</v>
          </cell>
          <cell r="O9989" t="str">
            <v>后联动片</v>
          </cell>
          <cell r="P9989" t="str">
            <v>P203</v>
          </cell>
          <cell r="Q9989">
            <v>434</v>
          </cell>
          <cell r="R9989" t="str">
            <v>YC10</v>
          </cell>
          <cell r="S9989">
            <v>4.43</v>
          </cell>
        </row>
        <row r="9990">
          <cell r="M9990" t="str">
            <v>TAT0000423</v>
          </cell>
          <cell r="N9990">
            <v>19130371</v>
          </cell>
          <cell r="O9990" t="str">
            <v>二排双人连体座发泡总成</v>
          </cell>
          <cell r="P9990" t="str">
            <v>AGHRC000430</v>
          </cell>
          <cell r="Q9990">
            <v>1</v>
          </cell>
          <cell r="R9990" t="str">
            <v>YC01</v>
          </cell>
          <cell r="S9990">
            <v>316.59120000000001</v>
          </cell>
        </row>
        <row r="9991">
          <cell r="M9991" t="str">
            <v>SCS0003135</v>
          </cell>
          <cell r="N9991">
            <v>1943012</v>
          </cell>
          <cell r="O9991" t="str">
            <v>副驾右侧大罩壳</v>
          </cell>
          <cell r="P9991" t="str">
            <v>H32B(四向)</v>
          </cell>
          <cell r="Q9991">
            <v>340</v>
          </cell>
          <cell r="R9991" t="str">
            <v>YC01</v>
          </cell>
          <cell r="S9991">
            <v>4.4800000000000004</v>
          </cell>
        </row>
        <row r="9992">
          <cell r="M9992" t="str">
            <v>TAT0000468</v>
          </cell>
          <cell r="N9992">
            <v>19130371</v>
          </cell>
          <cell r="O9992" t="str">
            <v>三排乘客单人骨架总成</v>
          </cell>
          <cell r="P9992" t="str">
            <v>AGHRC000475</v>
          </cell>
          <cell r="Q9992">
            <v>12</v>
          </cell>
          <cell r="R9992" t="str">
            <v>YC01</v>
          </cell>
          <cell r="S9992">
            <v>114.0453</v>
          </cell>
        </row>
        <row r="9993">
          <cell r="M9993" t="str">
            <v>SCS0006701</v>
          </cell>
          <cell r="N9993">
            <v>1913022</v>
          </cell>
          <cell r="O9993" t="str">
            <v>齿板</v>
          </cell>
          <cell r="P9993" t="str">
            <v>P203白件</v>
          </cell>
          <cell r="Q9993">
            <v>434</v>
          </cell>
          <cell r="R9993" t="str">
            <v>YC10</v>
          </cell>
          <cell r="S9993">
            <v>6.57</v>
          </cell>
        </row>
        <row r="9994">
          <cell r="M9994" t="str">
            <v>TAT0000424</v>
          </cell>
          <cell r="N9994">
            <v>19130371</v>
          </cell>
          <cell r="O9994" t="str">
            <v>二排双人连体座骨架总成</v>
          </cell>
          <cell r="P9994" t="str">
            <v>AGHRC000431</v>
          </cell>
          <cell r="Q9994">
            <v>6</v>
          </cell>
          <cell r="R9994" t="str">
            <v>YC01</v>
          </cell>
          <cell r="S9994">
            <v>215.1591</v>
          </cell>
        </row>
        <row r="9995">
          <cell r="M9995" t="str">
            <v>SCS0003136</v>
          </cell>
          <cell r="N9995">
            <v>1943012</v>
          </cell>
          <cell r="O9995" t="str">
            <v>副驾调角器手柄</v>
          </cell>
          <cell r="P9995" t="str">
            <v>H32B</v>
          </cell>
          <cell r="Q9995">
            <v>1178</v>
          </cell>
          <cell r="R9995" t="str">
            <v>YC01</v>
          </cell>
          <cell r="S9995">
            <v>0.57999999999999996</v>
          </cell>
        </row>
        <row r="9996">
          <cell r="M9996" t="str">
            <v>TAT0000469</v>
          </cell>
          <cell r="N9996">
            <v>19130371</v>
          </cell>
          <cell r="O9996" t="str">
            <v>三排乘客单人面套总成</v>
          </cell>
          <cell r="P9996" t="str">
            <v>AGHRC000476</v>
          </cell>
          <cell r="Q9996">
            <v>12</v>
          </cell>
          <cell r="R9996" t="str">
            <v>YC01</v>
          </cell>
          <cell r="S9996">
            <v>43.988880000000002</v>
          </cell>
        </row>
        <row r="9997">
          <cell r="M9997" t="str">
            <v>scs0005793</v>
          </cell>
          <cell r="N9997">
            <v>1913022</v>
          </cell>
          <cell r="O9997" t="str">
            <v>后联动片</v>
          </cell>
          <cell r="P9997" t="str">
            <v>P203</v>
          </cell>
          <cell r="Q9997">
            <v>1007</v>
          </cell>
          <cell r="R9997" t="str">
            <v>YC10</v>
          </cell>
          <cell r="S9997">
            <v>4.43</v>
          </cell>
        </row>
        <row r="9998">
          <cell r="M9998" t="str">
            <v>TAT0000425</v>
          </cell>
          <cell r="N9998">
            <v>19130371</v>
          </cell>
          <cell r="O9998" t="str">
            <v>二排双人连体座面套总成</v>
          </cell>
          <cell r="P9998" t="str">
            <v>AGHRC000432</v>
          </cell>
          <cell r="Q9998">
            <v>6</v>
          </cell>
          <cell r="R9998" t="str">
            <v>YC01</v>
          </cell>
          <cell r="S9998">
            <v>82.989930000000001</v>
          </cell>
        </row>
        <row r="9999">
          <cell r="M9999" t="str">
            <v>SCS0003137</v>
          </cell>
          <cell r="N9999">
            <v>1943012</v>
          </cell>
          <cell r="O9999" t="str">
            <v>解锁罩壳</v>
          </cell>
          <cell r="P9999" t="str">
            <v>H32B</v>
          </cell>
          <cell r="Q9999">
            <v>680</v>
          </cell>
          <cell r="R9999" t="str">
            <v>YC01</v>
          </cell>
          <cell r="S9999">
            <v>0.15</v>
          </cell>
        </row>
        <row r="10000">
          <cell r="M10000" t="str">
            <v>TAT0000471</v>
          </cell>
          <cell r="N10000">
            <v>19130371</v>
          </cell>
          <cell r="O10000" t="str">
            <v>二排乘客双人座椅发泡总成</v>
          </cell>
          <cell r="P10000" t="str">
            <v>AGHRC000478</v>
          </cell>
          <cell r="Q10000">
            <v>12</v>
          </cell>
          <cell r="R10000" t="str">
            <v>YC01</v>
          </cell>
          <cell r="S10000">
            <v>322.589</v>
          </cell>
        </row>
        <row r="10001">
          <cell r="M10001" t="str">
            <v>SCS0006701</v>
          </cell>
          <cell r="N10001">
            <v>1913022</v>
          </cell>
          <cell r="O10001" t="str">
            <v>齿板</v>
          </cell>
          <cell r="P10001" t="str">
            <v>P203白件</v>
          </cell>
          <cell r="Q10001">
            <v>1007</v>
          </cell>
          <cell r="R10001" t="str">
            <v>YC10</v>
          </cell>
          <cell r="S10001">
            <v>6.57</v>
          </cell>
        </row>
        <row r="10002">
          <cell r="M10002" t="str">
            <v>TAT0000427</v>
          </cell>
          <cell r="N10002">
            <v>19130371</v>
          </cell>
          <cell r="O10002" t="str">
            <v>三排双人连体座骨架总成</v>
          </cell>
          <cell r="P10002" t="str">
            <v>AGHRC000434</v>
          </cell>
          <cell r="Q10002">
            <v>6</v>
          </cell>
          <cell r="R10002" t="str">
            <v>YC01</v>
          </cell>
          <cell r="S10002">
            <v>316.59120000000001</v>
          </cell>
        </row>
        <row r="10003">
          <cell r="M10003" t="str">
            <v>SCS0003138</v>
          </cell>
          <cell r="N10003">
            <v>1943012</v>
          </cell>
          <cell r="O10003" t="str">
            <v>解锁按钮</v>
          </cell>
          <cell r="P10003" t="str">
            <v>H32B</v>
          </cell>
          <cell r="Q10003">
            <v>720</v>
          </cell>
          <cell r="R10003" t="str">
            <v>YC01</v>
          </cell>
          <cell r="S10003">
            <v>0.28999999999999998</v>
          </cell>
        </row>
        <row r="10004">
          <cell r="M10004" t="str">
            <v>TAT0000472</v>
          </cell>
          <cell r="N10004">
            <v>19130371</v>
          </cell>
          <cell r="O10004" t="str">
            <v>二排乘客双人座椅骨架总成</v>
          </cell>
          <cell r="P10004" t="str">
            <v>AGHRC000479</v>
          </cell>
          <cell r="Q10004">
            <v>12</v>
          </cell>
          <cell r="R10004" t="str">
            <v>YC01</v>
          </cell>
          <cell r="S10004">
            <v>219.23519999999999</v>
          </cell>
        </row>
        <row r="10005">
          <cell r="M10005" t="str">
            <v>SCS0005618</v>
          </cell>
          <cell r="N10005">
            <v>1913022</v>
          </cell>
          <cell r="O10005" t="str">
            <v>齿板</v>
          </cell>
          <cell r="P10005" t="str">
            <v>P203</v>
          </cell>
          <cell r="Q10005">
            <v>143</v>
          </cell>
          <cell r="R10005" t="str">
            <v>YC10</v>
          </cell>
          <cell r="S10005">
            <v>3.59</v>
          </cell>
        </row>
        <row r="10006">
          <cell r="M10006" t="str">
            <v>TAT0000428</v>
          </cell>
          <cell r="N10006">
            <v>19130371</v>
          </cell>
          <cell r="O10006" t="str">
            <v>三排双人连体座发泡总成</v>
          </cell>
          <cell r="P10006" t="str">
            <v>AGHRC000435</v>
          </cell>
          <cell r="Q10006">
            <v>6</v>
          </cell>
          <cell r="R10006" t="str">
            <v>YC01</v>
          </cell>
          <cell r="S10006">
            <v>215.1591</v>
          </cell>
        </row>
        <row r="10007">
          <cell r="M10007" t="str">
            <v>SCS0003139</v>
          </cell>
          <cell r="N10007">
            <v>1943012</v>
          </cell>
          <cell r="O10007" t="str">
            <v>安全带出口罩壳</v>
          </cell>
          <cell r="P10007" t="str">
            <v>H32B</v>
          </cell>
          <cell r="Q10007">
            <v>335</v>
          </cell>
          <cell r="R10007" t="str">
            <v>YC01</v>
          </cell>
          <cell r="S10007">
            <v>1.1599999999999999</v>
          </cell>
        </row>
        <row r="10008">
          <cell r="M10008" t="str">
            <v>TAT0000473</v>
          </cell>
          <cell r="N10008">
            <v>19130371</v>
          </cell>
          <cell r="O10008" t="str">
            <v>二排乘客双人座椅面套总成</v>
          </cell>
          <cell r="P10008" t="str">
            <v>AGHRC000480</v>
          </cell>
          <cell r="Q10008">
            <v>12</v>
          </cell>
          <cell r="R10008" t="str">
            <v>YC01</v>
          </cell>
          <cell r="S10008">
            <v>84.562150000000003</v>
          </cell>
        </row>
        <row r="10009">
          <cell r="M10009" t="str">
            <v>scs0005793</v>
          </cell>
          <cell r="N10009">
            <v>1913022</v>
          </cell>
          <cell r="O10009" t="str">
            <v>后联动片</v>
          </cell>
          <cell r="P10009" t="str">
            <v>P203</v>
          </cell>
          <cell r="Q10009">
            <v>702</v>
          </cell>
          <cell r="R10009" t="str">
            <v>YC10</v>
          </cell>
          <cell r="S10009">
            <v>4.43</v>
          </cell>
        </row>
        <row r="10010">
          <cell r="M10010" t="str">
            <v>TAT0000429</v>
          </cell>
          <cell r="N10010">
            <v>19130371</v>
          </cell>
          <cell r="O10010" t="str">
            <v>三排双人连体座面套总成</v>
          </cell>
          <cell r="P10010" t="str">
            <v>AGHRC000436</v>
          </cell>
          <cell r="Q10010">
            <v>6</v>
          </cell>
          <cell r="R10010" t="str">
            <v>YC01</v>
          </cell>
          <cell r="S10010">
            <v>82.989930000000001</v>
          </cell>
        </row>
        <row r="10011">
          <cell r="M10011" t="str">
            <v>SCS0003182</v>
          </cell>
          <cell r="N10011">
            <v>1943012</v>
          </cell>
          <cell r="O10011" t="str">
            <v>后排靠背6分侧支架罩壳</v>
          </cell>
          <cell r="P10011" t="str">
            <v>H32B</v>
          </cell>
          <cell r="Q10011">
            <v>494</v>
          </cell>
          <cell r="R10011" t="str">
            <v>YC01</v>
          </cell>
          <cell r="S10011">
            <v>0.88</v>
          </cell>
        </row>
        <row r="10012">
          <cell r="M10012" t="str">
            <v>TAT0000475</v>
          </cell>
          <cell r="N10012">
            <v>19130371</v>
          </cell>
          <cell r="O10012" t="str">
            <v>第三排左侧座椅骨架总成</v>
          </cell>
          <cell r="P10012" t="str">
            <v>AGHRC000482</v>
          </cell>
          <cell r="Q10012">
            <v>12</v>
          </cell>
          <cell r="R10012" t="str">
            <v>YC01</v>
          </cell>
          <cell r="S10012">
            <v>322.589</v>
          </cell>
        </row>
        <row r="10013">
          <cell r="M10013" t="str">
            <v>SCS0006701</v>
          </cell>
          <cell r="N10013">
            <v>1913022</v>
          </cell>
          <cell r="O10013" t="str">
            <v>齿板</v>
          </cell>
          <cell r="P10013" t="str">
            <v>P203白件</v>
          </cell>
          <cell r="Q10013">
            <v>559</v>
          </cell>
          <cell r="R10013" t="str">
            <v>YC10</v>
          </cell>
          <cell r="S10013">
            <v>6.97</v>
          </cell>
        </row>
        <row r="10014">
          <cell r="M10014" t="str">
            <v>TAT0000431</v>
          </cell>
          <cell r="N10014">
            <v>19130371</v>
          </cell>
          <cell r="O10014" t="str">
            <v>乘客三排单人座骨架总成</v>
          </cell>
          <cell r="P10014" t="str">
            <v>AGHRC000438</v>
          </cell>
          <cell r="Q10014">
            <v>6</v>
          </cell>
          <cell r="R10014" t="str">
            <v>YC01</v>
          </cell>
          <cell r="S10014">
            <v>162.5812</v>
          </cell>
        </row>
        <row r="10015">
          <cell r="M10015" t="str">
            <v>SCS0003183</v>
          </cell>
          <cell r="N10015">
            <v>1943012</v>
          </cell>
          <cell r="O10015" t="str">
            <v>后排靠背4分侧支架罩壳</v>
          </cell>
          <cell r="P10015" t="str">
            <v>H32B</v>
          </cell>
          <cell r="Q10015">
            <v>469</v>
          </cell>
          <cell r="R10015" t="str">
            <v>YC01</v>
          </cell>
          <cell r="S10015">
            <v>0.84</v>
          </cell>
        </row>
        <row r="10016">
          <cell r="M10016" t="str">
            <v>TAT0000476</v>
          </cell>
          <cell r="N10016">
            <v>19130371</v>
          </cell>
          <cell r="O10016" t="str">
            <v>第三排左侧座椅发泡总成</v>
          </cell>
          <cell r="P10016" t="str">
            <v>AGHRC000483</v>
          </cell>
          <cell r="Q10016">
            <v>12</v>
          </cell>
          <cell r="R10016" t="str">
            <v>YC01</v>
          </cell>
          <cell r="S10016">
            <v>219.23519999999999</v>
          </cell>
        </row>
        <row r="10017">
          <cell r="M10017" t="str">
            <v>SCS0005618</v>
          </cell>
          <cell r="N10017">
            <v>1913022</v>
          </cell>
          <cell r="O10017" t="str">
            <v>齿板</v>
          </cell>
          <cell r="P10017" t="str">
            <v>P203</v>
          </cell>
          <cell r="Q10017">
            <v>559</v>
          </cell>
          <cell r="R10017" t="str">
            <v>YC10</v>
          </cell>
          <cell r="S10017">
            <v>3.59</v>
          </cell>
        </row>
        <row r="10018">
          <cell r="M10018" t="str">
            <v>TAT0000432</v>
          </cell>
          <cell r="N10018">
            <v>19130371</v>
          </cell>
          <cell r="O10018" t="str">
            <v>乘客三排单人座发泡总成</v>
          </cell>
          <cell r="P10018" t="str">
            <v>AGHRC000439</v>
          </cell>
          <cell r="Q10018">
            <v>6</v>
          </cell>
          <cell r="R10018" t="str">
            <v>YC01</v>
          </cell>
          <cell r="S10018">
            <v>110.49209999999999</v>
          </cell>
        </row>
        <row r="10019">
          <cell r="M10019" t="str">
            <v>SCS0003188</v>
          </cell>
          <cell r="N10019">
            <v>1943012</v>
          </cell>
          <cell r="O10019" t="str">
            <v>调高手柄耐磨片</v>
          </cell>
          <cell r="P10019" t="str">
            <v>H32B</v>
          </cell>
          <cell r="Q10019">
            <v>670</v>
          </cell>
          <cell r="R10019" t="str">
            <v>YC01</v>
          </cell>
          <cell r="S10019">
            <v>0.09</v>
          </cell>
        </row>
        <row r="10020">
          <cell r="M10020" t="str">
            <v>TAT0000477</v>
          </cell>
          <cell r="N10020">
            <v>19130371</v>
          </cell>
          <cell r="O10020" t="str">
            <v>三排左侧座椅总成面套总成</v>
          </cell>
          <cell r="P10020" t="str">
            <v>AGHRC000484</v>
          </cell>
          <cell r="Q10020">
            <v>12</v>
          </cell>
          <cell r="R10020" t="str">
            <v>YC01</v>
          </cell>
          <cell r="S10020">
            <v>84.562150000000003</v>
          </cell>
        </row>
        <row r="10021">
          <cell r="M10021" t="str">
            <v>scs0005793</v>
          </cell>
          <cell r="N10021">
            <v>1913022</v>
          </cell>
          <cell r="O10021" t="str">
            <v>后联动片</v>
          </cell>
          <cell r="P10021" t="str">
            <v>P203</v>
          </cell>
          <cell r="Q10021">
            <v>869</v>
          </cell>
          <cell r="R10021" t="str">
            <v>YC10</v>
          </cell>
          <cell r="S10021">
            <v>4.43</v>
          </cell>
        </row>
        <row r="10022">
          <cell r="M10022" t="str">
            <v>TAT0000433</v>
          </cell>
          <cell r="N10022">
            <v>19130371</v>
          </cell>
          <cell r="O10022" t="str">
            <v>乘客三排单人座面套总成</v>
          </cell>
          <cell r="P10022" t="str">
            <v>AGHRC000440</v>
          </cell>
          <cell r="Q10022">
            <v>6</v>
          </cell>
          <cell r="R10022" t="str">
            <v>YC01</v>
          </cell>
          <cell r="S10022">
            <v>42.618360000000003</v>
          </cell>
        </row>
        <row r="10023">
          <cell r="M10023" t="str">
            <v>SCS0003194</v>
          </cell>
          <cell r="N10023">
            <v>1943012</v>
          </cell>
          <cell r="O10023" t="str">
            <v>解锁按钮总成</v>
          </cell>
          <cell r="P10023" t="str">
            <v>C40D(深色)</v>
          </cell>
          <cell r="Q10023">
            <v>5150</v>
          </cell>
          <cell r="R10023" t="str">
            <v>YC01</v>
          </cell>
          <cell r="S10023">
            <v>1.82</v>
          </cell>
        </row>
        <row r="10024">
          <cell r="M10024" t="str">
            <v>TAT0000387</v>
          </cell>
          <cell r="N10024">
            <v>19130371</v>
          </cell>
          <cell r="O10024" t="str">
            <v>一排三人连体座发泡总成</v>
          </cell>
          <cell r="P10024" t="str">
            <v>AGHRC000394</v>
          </cell>
          <cell r="Q10024">
            <v>13</v>
          </cell>
          <cell r="R10024" t="str">
            <v>YC01</v>
          </cell>
          <cell r="S10024">
            <v>469.10820000000001</v>
          </cell>
        </row>
        <row r="10025">
          <cell r="M10025" t="str">
            <v>SCS0006701</v>
          </cell>
          <cell r="N10025">
            <v>1913022</v>
          </cell>
          <cell r="O10025" t="str">
            <v>齿板</v>
          </cell>
          <cell r="P10025" t="str">
            <v>P203白件</v>
          </cell>
          <cell r="Q10025">
            <v>310</v>
          </cell>
          <cell r="R10025" t="str">
            <v>YC10</v>
          </cell>
          <cell r="S10025">
            <v>6.97</v>
          </cell>
        </row>
        <row r="10026">
          <cell r="M10026" t="str">
            <v>TAT0000435</v>
          </cell>
          <cell r="N10026">
            <v>19130371</v>
          </cell>
          <cell r="O10026" t="str">
            <v>乘客二排单人座骨架总成</v>
          </cell>
          <cell r="P10026" t="str">
            <v>AGHRC000442</v>
          </cell>
          <cell r="Q10026">
            <v>6</v>
          </cell>
          <cell r="R10026" t="str">
            <v>YC01</v>
          </cell>
          <cell r="S10026">
            <v>162.5812</v>
          </cell>
        </row>
        <row r="10027">
          <cell r="M10027" t="str">
            <v>SCS0003219</v>
          </cell>
          <cell r="N10027">
            <v>1943012</v>
          </cell>
          <cell r="O10027" t="str">
            <v>扶手杯托</v>
          </cell>
          <cell r="P10027" t="str">
            <v>C40D(深色)</v>
          </cell>
          <cell r="Q10027">
            <v>64</v>
          </cell>
          <cell r="R10027" t="str">
            <v>YC01</v>
          </cell>
          <cell r="S10027">
            <v>2.8</v>
          </cell>
        </row>
        <row r="10028">
          <cell r="M10028" t="str">
            <v>TAT0000388</v>
          </cell>
          <cell r="N10028">
            <v>19130371</v>
          </cell>
          <cell r="O10028" t="str">
            <v>一排三人连体座骨架总成</v>
          </cell>
          <cell r="P10028" t="str">
            <v>AGHRC000395</v>
          </cell>
          <cell r="Q10028">
            <v>13</v>
          </cell>
          <cell r="R10028" t="str">
            <v>YC01</v>
          </cell>
          <cell r="S10028">
            <v>318.81139999999999</v>
          </cell>
        </row>
        <row r="10029">
          <cell r="M10029" t="str">
            <v>scs0005793</v>
          </cell>
          <cell r="N10029">
            <v>1913022</v>
          </cell>
          <cell r="O10029" t="str">
            <v>后联动片</v>
          </cell>
          <cell r="P10029" t="str">
            <v>P203</v>
          </cell>
          <cell r="Q10029">
            <v>285</v>
          </cell>
          <cell r="R10029" t="str">
            <v>YC10</v>
          </cell>
          <cell r="S10029">
            <v>4.43</v>
          </cell>
        </row>
        <row r="10030">
          <cell r="M10030" t="str">
            <v>TAT0000436</v>
          </cell>
          <cell r="N10030">
            <v>19130371</v>
          </cell>
          <cell r="O10030" t="str">
            <v>乘客二排单人座发泡总成</v>
          </cell>
          <cell r="P10030" t="str">
            <v>AGHRC000443</v>
          </cell>
          <cell r="Q10030">
            <v>6</v>
          </cell>
          <cell r="R10030" t="str">
            <v>YC01</v>
          </cell>
          <cell r="S10030">
            <v>110.49209999999999</v>
          </cell>
        </row>
        <row r="10031">
          <cell r="M10031" t="str">
            <v>SCS0003220</v>
          </cell>
          <cell r="N10031">
            <v>1943012</v>
          </cell>
          <cell r="O10031" t="str">
            <v>杯托橡胶棘爪</v>
          </cell>
          <cell r="P10031" t="str">
            <v>C40D(深色)</v>
          </cell>
          <cell r="Q10031">
            <v>256</v>
          </cell>
          <cell r="R10031" t="str">
            <v>YC01</v>
          </cell>
          <cell r="S10031">
            <v>0.14000000000000001</v>
          </cell>
        </row>
        <row r="10032">
          <cell r="M10032" t="str">
            <v>TAT0000389</v>
          </cell>
          <cell r="N10032">
            <v>19130371</v>
          </cell>
          <cell r="O10032" t="str">
            <v>一排三人连体座面套总成</v>
          </cell>
          <cell r="P10032" t="str">
            <v>AGHRC000396</v>
          </cell>
          <cell r="Q10032">
            <v>13</v>
          </cell>
          <cell r="R10032" t="str">
            <v>YC01</v>
          </cell>
          <cell r="S10032">
            <v>122.9701</v>
          </cell>
        </row>
        <row r="10033">
          <cell r="M10033" t="str">
            <v>SCS0006701</v>
          </cell>
          <cell r="N10033">
            <v>1913022</v>
          </cell>
          <cell r="O10033" t="str">
            <v>齿板</v>
          </cell>
          <cell r="P10033" t="str">
            <v>P203白件</v>
          </cell>
          <cell r="Q10033">
            <v>285</v>
          </cell>
          <cell r="R10033" t="str">
            <v>YC10</v>
          </cell>
          <cell r="S10033">
            <v>6.97</v>
          </cell>
        </row>
        <row r="10034">
          <cell r="M10034" t="str">
            <v>TAT0000437</v>
          </cell>
          <cell r="N10034">
            <v>19130371</v>
          </cell>
          <cell r="O10034" t="str">
            <v>乘客二排单人座面套总成</v>
          </cell>
          <cell r="P10034" t="str">
            <v>AGHRC000444</v>
          </cell>
          <cell r="Q10034">
            <v>6</v>
          </cell>
          <cell r="R10034" t="str">
            <v>YC01</v>
          </cell>
          <cell r="S10034">
            <v>42.618360000000003</v>
          </cell>
        </row>
        <row r="10035">
          <cell r="M10035" t="str">
            <v>SCS0003269</v>
          </cell>
          <cell r="N10035">
            <v>1943012</v>
          </cell>
          <cell r="O10035" t="str">
            <v>衬套</v>
          </cell>
          <cell r="P10035" t="str">
            <v>MA501</v>
          </cell>
          <cell r="Q10035">
            <v>64</v>
          </cell>
          <cell r="R10035" t="str">
            <v>YC01</v>
          </cell>
          <cell r="S10035">
            <v>0.13</v>
          </cell>
        </row>
        <row r="10036">
          <cell r="M10036" t="str">
            <v>TAT0000253</v>
          </cell>
          <cell r="N10036">
            <v>19130371</v>
          </cell>
          <cell r="O10036" t="str">
            <v>侧翻座座椅挂钩</v>
          </cell>
          <cell r="P10036" t="str">
            <v>AGHRC000260</v>
          </cell>
          <cell r="Q10036">
            <v>44</v>
          </cell>
          <cell r="R10036" t="str">
            <v>YC01</v>
          </cell>
          <cell r="S10036">
            <v>6.64</v>
          </cell>
        </row>
        <row r="10037">
          <cell r="M10037" t="str">
            <v>scs0005793</v>
          </cell>
          <cell r="N10037">
            <v>1913022</v>
          </cell>
          <cell r="O10037" t="str">
            <v>后联动片</v>
          </cell>
          <cell r="P10037" t="str">
            <v>P203</v>
          </cell>
          <cell r="Q10037">
            <v>1079</v>
          </cell>
          <cell r="R10037" t="str">
            <v>YC10</v>
          </cell>
          <cell r="S10037">
            <v>4.43</v>
          </cell>
        </row>
        <row r="10038">
          <cell r="M10038" t="str">
            <v>TAT0000439</v>
          </cell>
          <cell r="N10038">
            <v>19130371</v>
          </cell>
          <cell r="O10038" t="str">
            <v>一排双人联体座发泡总成</v>
          </cell>
          <cell r="P10038" t="str">
            <v>AGHRC000446</v>
          </cell>
          <cell r="Q10038">
            <v>13</v>
          </cell>
          <cell r="R10038" t="str">
            <v>YC01</v>
          </cell>
          <cell r="S10038">
            <v>272.89479999999998</v>
          </cell>
        </row>
        <row r="10039">
          <cell r="M10039" t="str">
            <v>SCS0003270</v>
          </cell>
          <cell r="N10039">
            <v>1943012</v>
          </cell>
          <cell r="O10039" t="str">
            <v>挡块</v>
          </cell>
          <cell r="P10039" t="str">
            <v>MA501</v>
          </cell>
          <cell r="Q10039">
            <v>64</v>
          </cell>
          <cell r="R10039" t="str">
            <v>YC01</v>
          </cell>
          <cell r="S10039">
            <v>0.15</v>
          </cell>
        </row>
        <row r="10040">
          <cell r="M10040" t="str">
            <v>TAT0000299</v>
          </cell>
          <cell r="N10040">
            <v>19130371</v>
          </cell>
          <cell r="O10040" t="str">
            <v>前排中间座骨架总成</v>
          </cell>
          <cell r="P10040" t="str">
            <v>AGHRC000306</v>
          </cell>
          <cell r="Q10040">
            <v>18</v>
          </cell>
          <cell r="R10040" t="str">
            <v>YC01</v>
          </cell>
          <cell r="S10040">
            <v>96.432720000000003</v>
          </cell>
        </row>
        <row r="10041">
          <cell r="M10041" t="str">
            <v>SCS0006701</v>
          </cell>
          <cell r="N10041">
            <v>1913022</v>
          </cell>
          <cell r="O10041" t="str">
            <v>齿板</v>
          </cell>
          <cell r="P10041" t="str">
            <v>P203白件</v>
          </cell>
          <cell r="Q10041">
            <v>1079</v>
          </cell>
          <cell r="R10041" t="str">
            <v>YC10</v>
          </cell>
          <cell r="S10041">
            <v>6.97</v>
          </cell>
        </row>
        <row r="10042">
          <cell r="M10042" t="str">
            <v>TAT0000440</v>
          </cell>
          <cell r="N10042">
            <v>19130371</v>
          </cell>
          <cell r="O10042" t="str">
            <v>一排双人联体座骨架总成</v>
          </cell>
          <cell r="P10042" t="str">
            <v>AGHRC000447</v>
          </cell>
          <cell r="Q10042">
            <v>13</v>
          </cell>
          <cell r="R10042" t="str">
            <v>YC01</v>
          </cell>
          <cell r="S10042">
            <v>185.46250000000001</v>
          </cell>
        </row>
        <row r="10043">
          <cell r="M10043" t="str">
            <v>SCS0003271</v>
          </cell>
          <cell r="N10043">
            <v>1943012</v>
          </cell>
          <cell r="O10043" t="str">
            <v>限位堵盖</v>
          </cell>
          <cell r="P10043" t="str">
            <v>MA501</v>
          </cell>
          <cell r="Q10043">
            <v>64</v>
          </cell>
          <cell r="R10043" t="str">
            <v>YC01</v>
          </cell>
          <cell r="S10043">
            <v>0.14000000000000001</v>
          </cell>
        </row>
        <row r="10044">
          <cell r="M10044" t="str">
            <v>TAT0000300</v>
          </cell>
          <cell r="N10044">
            <v>19130371</v>
          </cell>
          <cell r="O10044" t="str">
            <v>前排中间座发泡总成</v>
          </cell>
          <cell r="P10044" t="str">
            <v>AGHRC000307</v>
          </cell>
          <cell r="Q10044">
            <v>18</v>
          </cell>
          <cell r="R10044" t="str">
            <v>YC01</v>
          </cell>
          <cell r="S10044">
            <v>65.536799999999999</v>
          </cell>
        </row>
        <row r="10045">
          <cell r="M10045" t="str">
            <v>scs0005793</v>
          </cell>
          <cell r="N10045">
            <v>1913022</v>
          </cell>
          <cell r="O10045" t="str">
            <v>后联动片</v>
          </cell>
          <cell r="P10045" t="str">
            <v>P203</v>
          </cell>
          <cell r="Q10045">
            <v>1335</v>
          </cell>
          <cell r="R10045" t="str">
            <v>YC10</v>
          </cell>
          <cell r="S10045">
            <v>4.43</v>
          </cell>
        </row>
        <row r="10046">
          <cell r="M10046" t="str">
            <v>TAT0000441</v>
          </cell>
          <cell r="N10046">
            <v>19130371</v>
          </cell>
          <cell r="O10046" t="str">
            <v>一排双人联体座面套总成</v>
          </cell>
          <cell r="P10046" t="str">
            <v>AGHRC000448</v>
          </cell>
          <cell r="Q10046">
            <v>13</v>
          </cell>
          <cell r="R10046" t="str">
            <v>YC01</v>
          </cell>
          <cell r="S10046">
            <v>71.535529999999994</v>
          </cell>
        </row>
        <row r="10047">
          <cell r="M10047" t="str">
            <v>SCS0003276</v>
          </cell>
          <cell r="N10047">
            <v>1943012</v>
          </cell>
          <cell r="O10047" t="str">
            <v>靠背外侧扶手钣金护盖</v>
          </cell>
          <cell r="P10047" t="str">
            <v>C40DB(深色)</v>
          </cell>
          <cell r="Q10047">
            <v>64</v>
          </cell>
          <cell r="R10047" t="str">
            <v>YC01</v>
          </cell>
          <cell r="S10047">
            <v>1.73</v>
          </cell>
        </row>
        <row r="10048">
          <cell r="M10048" t="str">
            <v>TAT0000301</v>
          </cell>
          <cell r="N10048">
            <v>19130371</v>
          </cell>
          <cell r="O10048" t="str">
            <v>前排中间座面套总成</v>
          </cell>
          <cell r="P10048" t="str">
            <v>AGHRC000308</v>
          </cell>
          <cell r="Q10048">
            <v>18</v>
          </cell>
          <cell r="R10048" t="str">
            <v>YC01</v>
          </cell>
          <cell r="S10048">
            <v>25.278479999999998</v>
          </cell>
        </row>
        <row r="10049">
          <cell r="M10049" t="str">
            <v>SCS0006701</v>
          </cell>
          <cell r="N10049">
            <v>1913022</v>
          </cell>
          <cell r="O10049" t="str">
            <v>齿板</v>
          </cell>
          <cell r="P10049" t="str">
            <v>P203白件</v>
          </cell>
          <cell r="Q10049">
            <v>1335</v>
          </cell>
          <cell r="R10049" t="str">
            <v>YC10</v>
          </cell>
          <cell r="S10049">
            <v>6.97</v>
          </cell>
        </row>
        <row r="10050">
          <cell r="M10050" t="str">
            <v>TAT0000443</v>
          </cell>
          <cell r="N10050">
            <v>19130371</v>
          </cell>
          <cell r="O10050" t="str">
            <v>一排双人联体座发泡总成</v>
          </cell>
          <cell r="P10050" t="str">
            <v>AGHRC000450</v>
          </cell>
          <cell r="Q10050">
            <v>25</v>
          </cell>
          <cell r="R10050" t="str">
            <v>YC01</v>
          </cell>
          <cell r="S10050">
            <v>275.46820000000002</v>
          </cell>
        </row>
        <row r="10051">
          <cell r="M10051" t="str">
            <v>SCS0005405</v>
          </cell>
          <cell r="N10051">
            <v>1943012</v>
          </cell>
          <cell r="O10051" t="str">
            <v>主驾左侧罩壳（电动）</v>
          </cell>
          <cell r="P10051" t="str">
            <v>P203电动六向</v>
          </cell>
          <cell r="Q10051">
            <v>356</v>
          </cell>
          <cell r="R10051" t="str">
            <v>YC01</v>
          </cell>
          <cell r="S10051">
            <v>5.9</v>
          </cell>
        </row>
        <row r="10052">
          <cell r="M10052" t="str">
            <v>TAT0000295</v>
          </cell>
          <cell r="N10052">
            <v>19130371</v>
          </cell>
          <cell r="O10052" t="str">
            <v>前排中间座骨架总成</v>
          </cell>
          <cell r="P10052" t="str">
            <v>AGHRC000302</v>
          </cell>
          <cell r="Q10052">
            <v>23</v>
          </cell>
          <cell r="R10052" t="str">
            <v>YC01</v>
          </cell>
          <cell r="S10052">
            <v>100.0762</v>
          </cell>
        </row>
        <row r="10053">
          <cell r="M10053" t="str">
            <v>SCS0002050</v>
          </cell>
          <cell r="N10053">
            <v>2143048</v>
          </cell>
          <cell r="O10053" t="str">
            <v>无纺布600*550</v>
          </cell>
          <cell r="Q10053">
            <v>7200</v>
          </cell>
          <cell r="R10053" t="str">
            <v>YC01</v>
          </cell>
          <cell r="S10053">
            <v>0.3</v>
          </cell>
        </row>
        <row r="10054">
          <cell r="M10054" t="str">
            <v>TAT0000444</v>
          </cell>
          <cell r="N10054">
            <v>19130371</v>
          </cell>
          <cell r="O10054" t="str">
            <v>一排双人联体座骨架总成</v>
          </cell>
          <cell r="P10054" t="str">
            <v>AGHRC000451</v>
          </cell>
          <cell r="Q10054">
            <v>25</v>
          </cell>
          <cell r="R10054" t="str">
            <v>YC01</v>
          </cell>
          <cell r="S10054">
            <v>187.2114</v>
          </cell>
        </row>
        <row r="10055">
          <cell r="M10055" t="str">
            <v>SCS0005406</v>
          </cell>
          <cell r="N10055">
            <v>1943012</v>
          </cell>
          <cell r="O10055" t="str">
            <v>主驾右侧罩壳</v>
          </cell>
          <cell r="P10055" t="str">
            <v>P203</v>
          </cell>
          <cell r="Q10055">
            <v>803</v>
          </cell>
          <cell r="R10055" t="str">
            <v>YC01</v>
          </cell>
          <cell r="S10055">
            <v>2.34</v>
          </cell>
        </row>
        <row r="10056">
          <cell r="M10056" t="str">
            <v>TAT0000296</v>
          </cell>
          <cell r="N10056">
            <v>19130371</v>
          </cell>
          <cell r="O10056" t="str">
            <v>前排中间座发泡总成</v>
          </cell>
          <cell r="P10056" t="str">
            <v>AGHRC000303</v>
          </cell>
          <cell r="Q10056">
            <v>23</v>
          </cell>
          <cell r="R10056" t="str">
            <v>YC01</v>
          </cell>
          <cell r="S10056">
            <v>68.012960000000007</v>
          </cell>
        </row>
        <row r="10057">
          <cell r="M10057" t="str">
            <v>SCS0002052</v>
          </cell>
          <cell r="N10057">
            <v>2143048</v>
          </cell>
          <cell r="O10057" t="str">
            <v>无纺布1200*550</v>
          </cell>
          <cell r="Q10057">
            <v>6600</v>
          </cell>
          <cell r="R10057" t="str">
            <v>YC01</v>
          </cell>
          <cell r="S10057">
            <v>0.59</v>
          </cell>
        </row>
        <row r="10058">
          <cell r="M10058" t="str">
            <v>TAT0000445</v>
          </cell>
          <cell r="N10058">
            <v>19130371</v>
          </cell>
          <cell r="O10058" t="str">
            <v>一排双人联体座面套总成</v>
          </cell>
          <cell r="P10058" t="str">
            <v>AGHRC000452</v>
          </cell>
          <cell r="Q10058">
            <v>25</v>
          </cell>
          <cell r="R10058" t="str">
            <v>YC01</v>
          </cell>
          <cell r="S10058">
            <v>72.21011</v>
          </cell>
        </row>
        <row r="10059">
          <cell r="M10059" t="str">
            <v>SCS0005411</v>
          </cell>
          <cell r="N10059">
            <v>1943012</v>
          </cell>
          <cell r="O10059" t="str">
            <v>后侧安装脚罩</v>
          </cell>
          <cell r="P10059" t="str">
            <v>P203前排</v>
          </cell>
          <cell r="Q10059">
            <v>2055</v>
          </cell>
          <cell r="R10059" t="str">
            <v>YC01</v>
          </cell>
          <cell r="S10059">
            <v>0.63</v>
          </cell>
        </row>
        <row r="10060">
          <cell r="M10060" t="str">
            <v>TAT0000297</v>
          </cell>
          <cell r="N10060">
            <v>19130371</v>
          </cell>
          <cell r="O10060" t="str">
            <v>前排中间座面套总成</v>
          </cell>
          <cell r="P10060" t="str">
            <v>AGHRC000304</v>
          </cell>
          <cell r="Q10060">
            <v>23</v>
          </cell>
          <cell r="R10060" t="str">
            <v>YC01</v>
          </cell>
          <cell r="S10060">
            <v>26.23357</v>
          </cell>
        </row>
        <row r="10061">
          <cell r="M10061" t="str">
            <v>scs0011652</v>
          </cell>
          <cell r="N10061">
            <v>2143048</v>
          </cell>
          <cell r="O10061" t="str">
            <v>两侧头枕面套</v>
          </cell>
          <cell r="P10061" t="str">
            <v>P203月牙白PVC</v>
          </cell>
          <cell r="Q10061">
            <v>160</v>
          </cell>
          <cell r="R10061" t="str">
            <v>YC01</v>
          </cell>
          <cell r="S10061">
            <v>21.57</v>
          </cell>
        </row>
        <row r="10062">
          <cell r="M10062" t="str">
            <v>TAT0000455</v>
          </cell>
          <cell r="N10062">
            <v>19130371</v>
          </cell>
          <cell r="O10062" t="str">
            <v>第三排三人座椅发泡总成</v>
          </cell>
          <cell r="P10062" t="str">
            <v>AGHRC000462</v>
          </cell>
          <cell r="Q10062">
            <v>6</v>
          </cell>
          <cell r="R10062" t="str">
            <v>YC01</v>
          </cell>
          <cell r="S10062">
            <v>239.48169999999999</v>
          </cell>
        </row>
        <row r="10063">
          <cell r="M10063" t="str">
            <v>SCS0005420</v>
          </cell>
          <cell r="N10063">
            <v>1943012</v>
          </cell>
          <cell r="O10063" t="str">
            <v>主驾左侧罩壳（手动）</v>
          </cell>
          <cell r="P10063" t="str">
            <v>P203手动六向</v>
          </cell>
          <cell r="Q10063">
            <v>470</v>
          </cell>
          <cell r="R10063" t="str">
            <v>YC01</v>
          </cell>
          <cell r="S10063">
            <v>5.35</v>
          </cell>
        </row>
        <row r="10064">
          <cell r="M10064" t="str">
            <v>TAT0000451</v>
          </cell>
          <cell r="N10064">
            <v>19130371</v>
          </cell>
          <cell r="O10064" t="str">
            <v>二排双人连体座发泡总成</v>
          </cell>
          <cell r="P10064" t="str">
            <v>AGHRC000458</v>
          </cell>
          <cell r="Q10064">
            <v>24</v>
          </cell>
          <cell r="R10064" t="str">
            <v>YC01</v>
          </cell>
          <cell r="S10064">
            <v>297.31380000000001</v>
          </cell>
        </row>
        <row r="10065">
          <cell r="M10065" t="str">
            <v>scs0011658</v>
          </cell>
          <cell r="N10065">
            <v>2143048</v>
          </cell>
          <cell r="O10065" t="str">
            <v>四分坐垫面套</v>
          </cell>
          <cell r="P10065" t="str">
            <v>P203月牙白PVC</v>
          </cell>
          <cell r="Q10065">
            <v>100</v>
          </cell>
          <cell r="R10065" t="str">
            <v>YC01</v>
          </cell>
          <cell r="S10065">
            <v>130.29</v>
          </cell>
        </row>
        <row r="10066">
          <cell r="M10066" t="str">
            <v>TAT0000456</v>
          </cell>
          <cell r="N10066">
            <v>19130371</v>
          </cell>
          <cell r="O10066" t="str">
            <v>第三排三人座椅骨架总成</v>
          </cell>
          <cell r="P10066" t="str">
            <v>AGHRC000463</v>
          </cell>
          <cell r="Q10066">
            <v>6</v>
          </cell>
          <cell r="R10066" t="str">
            <v>YC01</v>
          </cell>
          <cell r="S10066">
            <v>162.75460000000001</v>
          </cell>
        </row>
        <row r="10067">
          <cell r="M10067" t="str">
            <v>SCS0005421</v>
          </cell>
          <cell r="N10067">
            <v>1943012</v>
          </cell>
          <cell r="O10067" t="str">
            <v>主驾升降手柄</v>
          </cell>
          <cell r="P10067" t="str">
            <v>P203</v>
          </cell>
          <cell r="Q10067">
            <v>460</v>
          </cell>
          <cell r="R10067" t="str">
            <v>YC01</v>
          </cell>
          <cell r="S10067">
            <v>5.21</v>
          </cell>
        </row>
        <row r="10068">
          <cell r="M10068" t="str">
            <v>TAT0000452</v>
          </cell>
          <cell r="N10068">
            <v>19130371</v>
          </cell>
          <cell r="O10068" t="str">
            <v>二排双人连体座骨架总成</v>
          </cell>
          <cell r="P10068" t="str">
            <v>AGHRC000459</v>
          </cell>
          <cell r="Q10068">
            <v>24</v>
          </cell>
          <cell r="R10068" t="str">
            <v>YC01</v>
          </cell>
          <cell r="S10068">
            <v>202.05799999999999</v>
          </cell>
        </row>
        <row r="10069">
          <cell r="M10069" t="str">
            <v>scs0011665</v>
          </cell>
          <cell r="N10069">
            <v>2143048</v>
          </cell>
          <cell r="O10069" t="str">
            <v>六分坐垫面套</v>
          </cell>
          <cell r="P10069" t="str">
            <v>P203月牙白PVC</v>
          </cell>
          <cell r="Q10069">
            <v>100</v>
          </cell>
          <cell r="R10069" t="str">
            <v>YC01</v>
          </cell>
          <cell r="S10069">
            <v>142.44</v>
          </cell>
        </row>
        <row r="10070">
          <cell r="M10070" t="str">
            <v>TAT0000457</v>
          </cell>
          <cell r="N10070">
            <v>19130371</v>
          </cell>
          <cell r="O10070" t="str">
            <v>第三排三人座椅面套总成</v>
          </cell>
          <cell r="P10070" t="str">
            <v>AGHRC000464</v>
          </cell>
          <cell r="Q10070">
            <v>6</v>
          </cell>
          <cell r="R10070" t="str">
            <v>YC01</v>
          </cell>
          <cell r="S10070">
            <v>62.776760000000003</v>
          </cell>
        </row>
        <row r="10071">
          <cell r="M10071" t="str">
            <v>SCS0005422</v>
          </cell>
          <cell r="N10071">
            <v>1943012</v>
          </cell>
          <cell r="O10071" t="str">
            <v>升降手柄端盖</v>
          </cell>
          <cell r="P10071" t="str">
            <v>P203</v>
          </cell>
          <cell r="Q10071">
            <v>460</v>
          </cell>
          <cell r="R10071" t="str">
            <v>YC01</v>
          </cell>
          <cell r="S10071">
            <v>0.27</v>
          </cell>
        </row>
        <row r="10072">
          <cell r="M10072" t="str">
            <v>TAT0000453</v>
          </cell>
          <cell r="N10072">
            <v>19130371</v>
          </cell>
          <cell r="O10072" t="str">
            <v>二排双人连体座面套总成</v>
          </cell>
          <cell r="P10072" t="str">
            <v>AGHRC000460</v>
          </cell>
          <cell r="Q10072">
            <v>24</v>
          </cell>
          <cell r="R10072" t="str">
            <v>YC01</v>
          </cell>
          <cell r="S10072">
            <v>77.936639999999997</v>
          </cell>
        </row>
        <row r="10073">
          <cell r="M10073" t="str">
            <v>scs0011673</v>
          </cell>
          <cell r="N10073">
            <v>2143048</v>
          </cell>
          <cell r="O10073" t="str">
            <v>靠背面套</v>
          </cell>
          <cell r="P10073" t="str">
            <v>P203月牙白PVC</v>
          </cell>
          <cell r="Q10073">
            <v>100</v>
          </cell>
          <cell r="R10073" t="str">
            <v>YC01</v>
          </cell>
          <cell r="S10073">
            <v>252.78</v>
          </cell>
        </row>
        <row r="10074">
          <cell r="M10074" t="str">
            <v>TAT0000479</v>
          </cell>
          <cell r="N10074">
            <v>19130371</v>
          </cell>
          <cell r="O10074" t="str">
            <v>驾驶员座椅发泡总成</v>
          </cell>
          <cell r="P10074" t="str">
            <v>AGHRC000486</v>
          </cell>
          <cell r="Q10074">
            <v>1</v>
          </cell>
          <cell r="R10074" t="str">
            <v>YC01</v>
          </cell>
          <cell r="S10074">
            <v>116.7394</v>
          </cell>
        </row>
        <row r="10075">
          <cell r="M10075" t="str">
            <v>SCS0005433</v>
          </cell>
          <cell r="N10075">
            <v>1943012</v>
          </cell>
          <cell r="O10075" t="str">
            <v>副驾左侧罩壳</v>
          </cell>
          <cell r="P10075" t="str">
            <v>P203</v>
          </cell>
          <cell r="Q10075">
            <v>840</v>
          </cell>
          <cell r="R10075" t="str">
            <v>YC01</v>
          </cell>
          <cell r="S10075">
            <v>2.34</v>
          </cell>
        </row>
        <row r="10076">
          <cell r="M10076" t="str">
            <v>TAT0000439</v>
          </cell>
          <cell r="N10076">
            <v>19130371</v>
          </cell>
          <cell r="O10076" t="str">
            <v>一排双人联体座发泡总成</v>
          </cell>
          <cell r="P10076" t="str">
            <v>AGHRC000446</v>
          </cell>
          <cell r="Q10076">
            <v>32</v>
          </cell>
          <cell r="R10076" t="str">
            <v>YC01</v>
          </cell>
          <cell r="S10076">
            <v>272.89479999999998</v>
          </cell>
        </row>
        <row r="10077">
          <cell r="M10077" t="str">
            <v>scs0011677</v>
          </cell>
          <cell r="N10077">
            <v>2143048</v>
          </cell>
          <cell r="O10077" t="str">
            <v>扶手面套</v>
          </cell>
          <cell r="P10077" t="str">
            <v>P203月牙白PVC</v>
          </cell>
          <cell r="Q10077">
            <v>80</v>
          </cell>
          <cell r="R10077" t="str">
            <v>YC01</v>
          </cell>
          <cell r="S10077">
            <v>25.29</v>
          </cell>
        </row>
        <row r="10078">
          <cell r="M10078" t="str">
            <v>TAT0000480</v>
          </cell>
          <cell r="N10078">
            <v>19130371</v>
          </cell>
          <cell r="O10078" t="str">
            <v>驾驶员座椅骨架总成</v>
          </cell>
          <cell r="P10078" t="str">
            <v>AGHRC000487</v>
          </cell>
          <cell r="Q10078">
            <v>1</v>
          </cell>
          <cell r="R10078" t="str">
            <v>YC01</v>
          </cell>
          <cell r="S10078">
            <v>79.337479999999999</v>
          </cell>
        </row>
        <row r="10079">
          <cell r="M10079" t="str">
            <v>SCS0005434</v>
          </cell>
          <cell r="N10079">
            <v>1943012</v>
          </cell>
          <cell r="O10079" t="str">
            <v>副驾右侧罩壳</v>
          </cell>
          <cell r="P10079" t="str">
            <v>P203</v>
          </cell>
          <cell r="Q10079">
            <v>830</v>
          </cell>
          <cell r="R10079" t="str">
            <v>YC01</v>
          </cell>
          <cell r="S10079">
            <v>5.9</v>
          </cell>
        </row>
        <row r="10080">
          <cell r="M10080" t="str">
            <v>TAT0000440</v>
          </cell>
          <cell r="N10080">
            <v>19130371</v>
          </cell>
          <cell r="O10080" t="str">
            <v>一排双人联体座骨架总成</v>
          </cell>
          <cell r="P10080" t="str">
            <v>AGHRC000447</v>
          </cell>
          <cell r="Q10080">
            <v>32</v>
          </cell>
          <cell r="R10080" t="str">
            <v>YC01</v>
          </cell>
          <cell r="S10080">
            <v>185.46250000000001</v>
          </cell>
        </row>
        <row r="10081">
          <cell r="M10081" t="str">
            <v>scs0011682</v>
          </cell>
          <cell r="N10081">
            <v>2143048</v>
          </cell>
          <cell r="O10081" t="str">
            <v>中间头枕面套</v>
          </cell>
          <cell r="P10081" t="str">
            <v>P203月牙白PVC</v>
          </cell>
          <cell r="Q10081">
            <v>80</v>
          </cell>
          <cell r="R10081" t="str">
            <v>YC01</v>
          </cell>
          <cell r="S10081">
            <v>16.46</v>
          </cell>
        </row>
        <row r="10082">
          <cell r="M10082" t="str">
            <v>TAT0000481</v>
          </cell>
          <cell r="N10082">
            <v>19130371</v>
          </cell>
          <cell r="O10082" t="str">
            <v>驾驶员座椅面套总成</v>
          </cell>
          <cell r="P10082" t="str">
            <v>AGHRC000488</v>
          </cell>
          <cell r="Q10082">
            <v>1</v>
          </cell>
          <cell r="R10082" t="str">
            <v>YC01</v>
          </cell>
          <cell r="S10082">
            <v>30.601600000000001</v>
          </cell>
        </row>
        <row r="10083">
          <cell r="M10083" t="str">
            <v>SCS0005449</v>
          </cell>
          <cell r="N10083">
            <v>1943012</v>
          </cell>
          <cell r="O10083" t="str">
            <v>扶手杯托</v>
          </cell>
          <cell r="P10083" t="str">
            <v>P203</v>
          </cell>
          <cell r="Q10083">
            <v>349</v>
          </cell>
          <cell r="R10083" t="str">
            <v>YC01</v>
          </cell>
          <cell r="S10083">
            <v>1.67</v>
          </cell>
        </row>
        <row r="10084">
          <cell r="M10084" t="str">
            <v>TAT0000441</v>
          </cell>
          <cell r="N10084">
            <v>19130371</v>
          </cell>
          <cell r="O10084" t="str">
            <v>一排双人联体座面套总成</v>
          </cell>
          <cell r="P10084" t="str">
            <v>AGHRC000448</v>
          </cell>
          <cell r="Q10084">
            <v>32</v>
          </cell>
          <cell r="R10084" t="str">
            <v>YC01</v>
          </cell>
          <cell r="S10084">
            <v>71.535529999999994</v>
          </cell>
        </row>
        <row r="10085">
          <cell r="M10085" t="str">
            <v>SCS0011696</v>
          </cell>
          <cell r="N10085">
            <v>2143048</v>
          </cell>
          <cell r="O10085" t="str">
            <v>前排靠背护面总成</v>
          </cell>
          <cell r="P10085" t="str">
            <v>P203月牙白PVC无气囊</v>
          </cell>
          <cell r="Q10085">
            <v>220</v>
          </cell>
          <cell r="R10085" t="str">
            <v>YC01</v>
          </cell>
          <cell r="S10085">
            <v>188.57</v>
          </cell>
        </row>
        <row r="10086">
          <cell r="M10086" t="str">
            <v>TAT0000483</v>
          </cell>
          <cell r="N10086">
            <v>19130371</v>
          </cell>
          <cell r="O10086" t="str">
            <v>副驾驶员座椅发泡总成</v>
          </cell>
          <cell r="P10086" t="str">
            <v>AGHRC000490</v>
          </cell>
          <cell r="Q10086">
            <v>1</v>
          </cell>
          <cell r="R10086" t="str">
            <v>YC01</v>
          </cell>
          <cell r="S10086">
            <v>111.9443</v>
          </cell>
        </row>
        <row r="10087">
          <cell r="M10087" t="str">
            <v>SCS0005456</v>
          </cell>
          <cell r="N10087">
            <v>1943012</v>
          </cell>
          <cell r="O10087" t="str">
            <v>靠背塑料罩壳-左</v>
          </cell>
          <cell r="P10087" t="str">
            <v>P203后排</v>
          </cell>
          <cell r="Q10087">
            <v>697</v>
          </cell>
          <cell r="R10087" t="str">
            <v>YC01</v>
          </cell>
          <cell r="S10087">
            <v>1.3</v>
          </cell>
        </row>
        <row r="10088">
          <cell r="M10088" t="str">
            <v>TAT0000128</v>
          </cell>
          <cell r="N10088">
            <v>19130371</v>
          </cell>
          <cell r="O10088" t="str">
            <v>前翻前排座椅骨架总成</v>
          </cell>
          <cell r="P10088" t="str">
            <v>AGHRC000135</v>
          </cell>
          <cell r="Q10088">
            <v>59</v>
          </cell>
          <cell r="R10088" t="str">
            <v>YC01</v>
          </cell>
          <cell r="S10088">
            <v>139.53290000000001</v>
          </cell>
        </row>
        <row r="10089">
          <cell r="M10089" t="str">
            <v>scs0011700</v>
          </cell>
          <cell r="N10089">
            <v>2143048</v>
          </cell>
          <cell r="O10089" t="str">
            <v>前排头枕护面总成</v>
          </cell>
          <cell r="P10089" t="str">
            <v>P203月牙白PVC</v>
          </cell>
          <cell r="Q10089">
            <v>160</v>
          </cell>
          <cell r="R10089" t="str">
            <v>YC01</v>
          </cell>
          <cell r="S10089">
            <v>30.46</v>
          </cell>
        </row>
        <row r="10090">
          <cell r="M10090" t="str">
            <v>SCS0011710</v>
          </cell>
          <cell r="N10090">
            <v>2143048</v>
          </cell>
          <cell r="O10090" t="str">
            <v>主驾座垫护面总成</v>
          </cell>
          <cell r="P10090" t="str">
            <v>P203月牙白PVC</v>
          </cell>
          <cell r="Q10090">
            <v>110</v>
          </cell>
          <cell r="R10090" t="str">
            <v>YC01</v>
          </cell>
          <cell r="S10090">
            <v>118.31</v>
          </cell>
        </row>
        <row r="10091">
          <cell r="M10091" t="str">
            <v>TAT0000129</v>
          </cell>
          <cell r="N10091">
            <v>19130371</v>
          </cell>
          <cell r="O10091" t="str">
            <v>前翻前排座椅发泡总成</v>
          </cell>
          <cell r="P10091" t="str">
            <v>AGHRC000136</v>
          </cell>
          <cell r="Q10091">
            <v>59</v>
          </cell>
          <cell r="R10091" t="str">
            <v>YC01</v>
          </cell>
          <cell r="S10091">
            <v>94.828190000000006</v>
          </cell>
        </row>
        <row r="10092">
          <cell r="M10092" t="str">
            <v>scs0011724</v>
          </cell>
          <cell r="N10092">
            <v>2143048</v>
          </cell>
          <cell r="O10092" t="str">
            <v>副驾座垫护面总成</v>
          </cell>
          <cell r="P10092" t="str">
            <v>P203月牙白PVC</v>
          </cell>
          <cell r="Q10092">
            <v>110</v>
          </cell>
          <cell r="R10092" t="str">
            <v>YC01</v>
          </cell>
          <cell r="S10092">
            <v>118.31</v>
          </cell>
        </row>
        <row r="10093">
          <cell r="M10093" t="str">
            <v>TAT0000130</v>
          </cell>
          <cell r="N10093">
            <v>19130371</v>
          </cell>
          <cell r="O10093" t="str">
            <v>前翻前排座椅面套总成</v>
          </cell>
          <cell r="P10093" t="str">
            <v>AGHRC000137</v>
          </cell>
          <cell r="Q10093">
            <v>59</v>
          </cell>
          <cell r="R10093" t="str">
            <v>YC01</v>
          </cell>
          <cell r="S10093">
            <v>36.576590000000003</v>
          </cell>
        </row>
        <row r="10094">
          <cell r="M10094" t="str">
            <v>SCS0005399</v>
          </cell>
          <cell r="N10094">
            <v>2143048</v>
          </cell>
          <cell r="O10094" t="str">
            <v>前排靠背护面总成</v>
          </cell>
          <cell r="P10094" t="str">
            <v>P203PU无气囊</v>
          </cell>
          <cell r="Q10094">
            <v>1106</v>
          </cell>
          <cell r="R10094" t="str">
            <v>YC01</v>
          </cell>
          <cell r="S10094">
            <v>73.489999999999995</v>
          </cell>
        </row>
        <row r="10095">
          <cell r="M10095" t="str">
            <v>TAT0000145</v>
          </cell>
          <cell r="N10095">
            <v>19130371</v>
          </cell>
          <cell r="O10095" t="str">
            <v>乘客一排三人座骨架总成</v>
          </cell>
          <cell r="P10095" t="str">
            <v>AGHRC000152</v>
          </cell>
          <cell r="Q10095">
            <v>59</v>
          </cell>
          <cell r="R10095" t="str">
            <v>YC01</v>
          </cell>
          <cell r="S10095">
            <v>478.95839999999998</v>
          </cell>
        </row>
        <row r="10096">
          <cell r="M10096" t="str">
            <v>SCS0005400</v>
          </cell>
          <cell r="N10096">
            <v>2143048</v>
          </cell>
          <cell r="O10096" t="str">
            <v>前排头枕护面总成</v>
          </cell>
          <cell r="P10096" t="str">
            <v>P203PU</v>
          </cell>
          <cell r="Q10096">
            <v>919</v>
          </cell>
          <cell r="R10096" t="str">
            <v>YC01</v>
          </cell>
          <cell r="S10096">
            <v>15.77</v>
          </cell>
        </row>
        <row r="10097">
          <cell r="M10097" t="str">
            <v>TAT0000146</v>
          </cell>
          <cell r="N10097">
            <v>19130371</v>
          </cell>
          <cell r="O10097" t="str">
            <v>乘客一排三人座发泡总成</v>
          </cell>
          <cell r="P10097" t="str">
            <v>AGHRC000153</v>
          </cell>
          <cell r="Q10097">
            <v>59</v>
          </cell>
          <cell r="R10097" t="str">
            <v>YC01</v>
          </cell>
          <cell r="S10097">
            <v>325.50569999999999</v>
          </cell>
        </row>
        <row r="10098">
          <cell r="M10098" t="str">
            <v>SCS0005403</v>
          </cell>
          <cell r="N10098">
            <v>2143048</v>
          </cell>
          <cell r="O10098" t="str">
            <v>主驾座垫护面总成</v>
          </cell>
          <cell r="P10098" t="str">
            <v>P203PU</v>
          </cell>
          <cell r="Q10098">
            <v>573</v>
          </cell>
          <cell r="R10098" t="str">
            <v>YC01</v>
          </cell>
          <cell r="S10098">
            <v>39.86</v>
          </cell>
        </row>
        <row r="10099">
          <cell r="M10099" t="str">
            <v>TAT0000147</v>
          </cell>
          <cell r="N10099">
            <v>19130371</v>
          </cell>
          <cell r="O10099" t="str">
            <v>乘客一排三人座面套总成</v>
          </cell>
          <cell r="P10099" t="str">
            <v>AGHRC000154</v>
          </cell>
          <cell r="Q10099">
            <v>59</v>
          </cell>
          <cell r="R10099" t="str">
            <v>YC01</v>
          </cell>
          <cell r="S10099">
            <v>125.5522</v>
          </cell>
        </row>
        <row r="10100">
          <cell r="M10100" t="str">
            <v>SCS0005426</v>
          </cell>
          <cell r="N10100">
            <v>2143048</v>
          </cell>
          <cell r="O10100" t="str">
            <v>副驾座垫护面总成</v>
          </cell>
          <cell r="P10100" t="str">
            <v>P203PU</v>
          </cell>
          <cell r="Q10100">
            <v>533</v>
          </cell>
          <cell r="R10100" t="str">
            <v>YC01</v>
          </cell>
          <cell r="S10100">
            <v>39.86</v>
          </cell>
        </row>
        <row r="10101">
          <cell r="M10101" t="str">
            <v>TAT0000153</v>
          </cell>
          <cell r="N10101">
            <v>19130371</v>
          </cell>
          <cell r="O10101" t="str">
            <v>乘客第二排单人座骨架总成</v>
          </cell>
          <cell r="P10101" t="str">
            <v>AGHRC000160</v>
          </cell>
          <cell r="Q10101">
            <v>66</v>
          </cell>
          <cell r="R10101" t="str">
            <v>YC01</v>
          </cell>
          <cell r="S10101">
            <v>156.71080000000001</v>
          </cell>
        </row>
        <row r="10102">
          <cell r="M10102" t="str">
            <v>SCS0005447</v>
          </cell>
          <cell r="N10102">
            <v>2143048</v>
          </cell>
          <cell r="O10102" t="str">
            <v>靠背面套</v>
          </cell>
          <cell r="P10102" t="str">
            <v>P203PU扶手中间头枕</v>
          </cell>
          <cell r="Q10102">
            <v>88</v>
          </cell>
          <cell r="R10102" t="str">
            <v>YC01</v>
          </cell>
          <cell r="S10102">
            <v>93.98</v>
          </cell>
        </row>
        <row r="10103">
          <cell r="M10103" t="str">
            <v>TAT0000154</v>
          </cell>
          <cell r="N10103">
            <v>19130371</v>
          </cell>
          <cell r="O10103" t="str">
            <v>乘客第二排单人座发泡总成</v>
          </cell>
          <cell r="P10103" t="str">
            <v>AGHRC000161</v>
          </cell>
          <cell r="Q10103">
            <v>66</v>
          </cell>
          <cell r="R10103" t="str">
            <v>YC01</v>
          </cell>
          <cell r="S10103">
            <v>106.5025</v>
          </cell>
        </row>
        <row r="10104">
          <cell r="M10104" t="str">
            <v>SCS0005450</v>
          </cell>
          <cell r="N10104">
            <v>2143048</v>
          </cell>
          <cell r="O10104" t="str">
            <v>扶手面套</v>
          </cell>
          <cell r="P10104" t="str">
            <v>P203PU</v>
          </cell>
          <cell r="Q10104">
            <v>96</v>
          </cell>
          <cell r="R10104" t="str">
            <v>YC01</v>
          </cell>
          <cell r="S10104">
            <v>17.010000000000002</v>
          </cell>
        </row>
        <row r="10105">
          <cell r="M10105" t="str">
            <v>TAT0000155</v>
          </cell>
          <cell r="N10105">
            <v>19130371</v>
          </cell>
          <cell r="O10105" t="str">
            <v>乘客第二排单人座面套总成</v>
          </cell>
          <cell r="P10105" t="str">
            <v>AGHRC000162</v>
          </cell>
          <cell r="Q10105">
            <v>66</v>
          </cell>
          <cell r="R10105" t="str">
            <v>YC01</v>
          </cell>
          <cell r="S10105">
            <v>41.079529999999998</v>
          </cell>
        </row>
        <row r="10106">
          <cell r="M10106" t="str">
            <v>SCS0005453</v>
          </cell>
          <cell r="N10106">
            <v>2143048</v>
          </cell>
          <cell r="O10106" t="str">
            <v>两侧头枕面套</v>
          </cell>
          <cell r="P10106" t="str">
            <v>P203PU</v>
          </cell>
          <cell r="Q10106">
            <v>338</v>
          </cell>
          <cell r="R10106" t="str">
            <v>YC01</v>
          </cell>
          <cell r="S10106">
            <v>13.43</v>
          </cell>
        </row>
        <row r="10107">
          <cell r="M10107" t="str">
            <v>TAT0000157</v>
          </cell>
          <cell r="N10107">
            <v>19130371</v>
          </cell>
          <cell r="O10107" t="str">
            <v>乘客第三排单人座发泡总成</v>
          </cell>
          <cell r="P10107" t="str">
            <v>AGHRC000164</v>
          </cell>
          <cell r="Q10107">
            <v>66</v>
          </cell>
          <cell r="R10107" t="str">
            <v>YC01</v>
          </cell>
          <cell r="S10107">
            <v>156.71080000000001</v>
          </cell>
        </row>
        <row r="10108">
          <cell r="M10108" t="str">
            <v>SCS0005455</v>
          </cell>
          <cell r="N10108">
            <v>2143048</v>
          </cell>
          <cell r="O10108" t="str">
            <v>中间头枕面套</v>
          </cell>
          <cell r="P10108" t="str">
            <v>P203PU</v>
          </cell>
          <cell r="Q10108">
            <v>88</v>
          </cell>
          <cell r="R10108" t="str">
            <v>YC01</v>
          </cell>
          <cell r="S10108">
            <v>9.67</v>
          </cell>
        </row>
        <row r="10109">
          <cell r="M10109" t="str">
            <v>TAT0000158</v>
          </cell>
          <cell r="N10109">
            <v>19130371</v>
          </cell>
          <cell r="O10109" t="str">
            <v>乘客第三排单人座骨架总成</v>
          </cell>
          <cell r="P10109" t="str">
            <v>AGHRC000165</v>
          </cell>
          <cell r="Q10109">
            <v>66</v>
          </cell>
          <cell r="R10109" t="str">
            <v>YC01</v>
          </cell>
          <cell r="S10109">
            <v>106.5025</v>
          </cell>
        </row>
        <row r="10110">
          <cell r="M10110" t="str">
            <v>SCS0005459</v>
          </cell>
          <cell r="N10110">
            <v>2143048</v>
          </cell>
          <cell r="O10110" t="str">
            <v>四分坐垫面套</v>
          </cell>
          <cell r="P10110" t="str">
            <v>P203PU</v>
          </cell>
          <cell r="Q10110">
            <v>248</v>
          </cell>
          <cell r="R10110" t="str">
            <v>YC01</v>
          </cell>
          <cell r="S10110">
            <v>49.8</v>
          </cell>
        </row>
        <row r="10111">
          <cell r="M10111" t="str">
            <v>TAT0000159</v>
          </cell>
          <cell r="N10111">
            <v>19130371</v>
          </cell>
          <cell r="O10111" t="str">
            <v>乘客第三排单人座面套总成</v>
          </cell>
          <cell r="P10111" t="str">
            <v>AGHRC000166</v>
          </cell>
          <cell r="Q10111">
            <v>66</v>
          </cell>
          <cell r="R10111" t="str">
            <v>YC01</v>
          </cell>
          <cell r="S10111">
            <v>41.079529999999998</v>
          </cell>
        </row>
        <row r="10112">
          <cell r="M10112" t="str">
            <v>SCS0005471</v>
          </cell>
          <cell r="N10112">
            <v>2143048</v>
          </cell>
          <cell r="O10112" t="str">
            <v>六分坐垫面套</v>
          </cell>
          <cell r="P10112" t="str">
            <v>P203PU</v>
          </cell>
          <cell r="Q10112">
            <v>248</v>
          </cell>
          <cell r="R10112" t="str">
            <v>YC01</v>
          </cell>
          <cell r="S10112">
            <v>60.64</v>
          </cell>
        </row>
        <row r="10113">
          <cell r="M10113" t="str">
            <v>TAT0000443</v>
          </cell>
          <cell r="N10113">
            <v>19130371</v>
          </cell>
          <cell r="O10113" t="str">
            <v>一排双人联体座发泡总成</v>
          </cell>
          <cell r="P10113" t="str">
            <v>AGHRC000450</v>
          </cell>
          <cell r="Q10113">
            <v>73</v>
          </cell>
          <cell r="R10113" t="str">
            <v>YC01</v>
          </cell>
          <cell r="S10113">
            <v>275.46820000000002</v>
          </cell>
        </row>
        <row r="10114">
          <cell r="M10114" t="str">
            <v>SCS0005494</v>
          </cell>
          <cell r="N10114">
            <v>2143048</v>
          </cell>
          <cell r="O10114" t="str">
            <v>靠背面套</v>
          </cell>
          <cell r="P10114" t="str">
            <v>P203PU无扶手</v>
          </cell>
          <cell r="Q10114">
            <v>160</v>
          </cell>
          <cell r="R10114" t="str">
            <v>YC01</v>
          </cell>
          <cell r="S10114">
            <v>85.37</v>
          </cell>
        </row>
        <row r="10115">
          <cell r="M10115" t="str">
            <v>TAT0000444</v>
          </cell>
          <cell r="N10115">
            <v>19130371</v>
          </cell>
          <cell r="O10115" t="str">
            <v>一排双人联体座骨架总成</v>
          </cell>
          <cell r="P10115" t="str">
            <v>AGHRC000451</v>
          </cell>
          <cell r="Q10115">
            <v>73</v>
          </cell>
          <cell r="R10115" t="str">
            <v>YC01</v>
          </cell>
          <cell r="S10115">
            <v>187.2114</v>
          </cell>
        </row>
        <row r="10116">
          <cell r="M10116" t="str">
            <v>scs0005515</v>
          </cell>
          <cell r="N10116">
            <v>2143048</v>
          </cell>
          <cell r="O10116" t="str">
            <v>主驾靠背泡沫垫材</v>
          </cell>
          <cell r="P10116" t="str">
            <v>P203带气囊无纺布</v>
          </cell>
          <cell r="Q10116">
            <v>150</v>
          </cell>
          <cell r="R10116" t="str">
            <v>YC03</v>
          </cell>
          <cell r="S10116">
            <v>3.25</v>
          </cell>
        </row>
        <row r="10117">
          <cell r="M10117" t="str">
            <v>TAT0000445</v>
          </cell>
          <cell r="N10117">
            <v>19130371</v>
          </cell>
          <cell r="O10117" t="str">
            <v>一排双人联体座面套总成</v>
          </cell>
          <cell r="P10117" t="str">
            <v>AGHRC000452</v>
          </cell>
          <cell r="Q10117">
            <v>73</v>
          </cell>
          <cell r="R10117" t="str">
            <v>YC01</v>
          </cell>
          <cell r="S10117">
            <v>72.21011</v>
          </cell>
        </row>
        <row r="10118">
          <cell r="M10118" t="str">
            <v>SCS0006388</v>
          </cell>
          <cell r="N10118">
            <v>2143048</v>
          </cell>
          <cell r="O10118" t="str">
            <v>拉带总成</v>
          </cell>
          <cell r="P10118" t="str">
            <v>P203后排</v>
          </cell>
          <cell r="Q10118">
            <v>1450</v>
          </cell>
          <cell r="R10118" t="str">
            <v>YC01</v>
          </cell>
          <cell r="S10118">
            <v>1.26</v>
          </cell>
        </row>
        <row r="10119">
          <cell r="M10119" t="str">
            <v>TAT0000234</v>
          </cell>
          <cell r="N10119">
            <v>19130371</v>
          </cell>
          <cell r="O10119" t="str">
            <v>第三排三人座椅骨架总成</v>
          </cell>
          <cell r="P10119" t="str">
            <v>AGHRC000241</v>
          </cell>
          <cell r="Q10119">
            <v>89</v>
          </cell>
          <cell r="R10119" t="str">
            <v>YC01</v>
          </cell>
          <cell r="S10119">
            <v>239.48169999999999</v>
          </cell>
        </row>
        <row r="10120">
          <cell r="M10120" t="str">
            <v>SCS0006668</v>
          </cell>
          <cell r="N10120">
            <v>2143048</v>
          </cell>
          <cell r="O10120" t="str">
            <v>驾座头枕护面总成</v>
          </cell>
          <cell r="P10120" t="str">
            <v>中联座椅</v>
          </cell>
          <cell r="Q10120">
            <v>432</v>
          </cell>
          <cell r="R10120" t="str">
            <v>YC01</v>
          </cell>
          <cell r="S10120">
            <v>5.24</v>
          </cell>
        </row>
        <row r="10121">
          <cell r="M10121" t="str">
            <v>TAT0000235</v>
          </cell>
          <cell r="N10121">
            <v>19130371</v>
          </cell>
          <cell r="O10121" t="str">
            <v>第三排三人座椅发泡总成</v>
          </cell>
          <cell r="P10121" t="str">
            <v>AGHRC000242</v>
          </cell>
          <cell r="Q10121">
            <v>89</v>
          </cell>
          <cell r="R10121" t="str">
            <v>YC01</v>
          </cell>
          <cell r="S10121">
            <v>162.75460000000001</v>
          </cell>
        </row>
        <row r="10122">
          <cell r="M10122" t="str">
            <v>SCS0006670</v>
          </cell>
          <cell r="N10122">
            <v>2143048</v>
          </cell>
          <cell r="O10122" t="str">
            <v>靠背护面总成</v>
          </cell>
          <cell r="P10122" t="str">
            <v>中联座椅</v>
          </cell>
          <cell r="Q10122">
            <v>160</v>
          </cell>
          <cell r="R10122" t="str">
            <v>YC01</v>
          </cell>
          <cell r="S10122">
            <v>27.23</v>
          </cell>
        </row>
        <row r="10123">
          <cell r="M10123" t="str">
            <v>TAT0000236</v>
          </cell>
          <cell r="N10123">
            <v>19130371</v>
          </cell>
          <cell r="O10123" t="str">
            <v>第三排三人座椅面套总成</v>
          </cell>
          <cell r="P10123" t="str">
            <v>AGHRC000243</v>
          </cell>
          <cell r="Q10123">
            <v>89</v>
          </cell>
          <cell r="R10123" t="str">
            <v>YC01</v>
          </cell>
          <cell r="S10123">
            <v>62.776760000000003</v>
          </cell>
        </row>
        <row r="10124">
          <cell r="M10124" t="str">
            <v>SCS0006671</v>
          </cell>
          <cell r="N10124">
            <v>2143048</v>
          </cell>
          <cell r="O10124" t="str">
            <v>靠背左扶手护面总成</v>
          </cell>
          <cell r="P10124" t="str">
            <v>中联座椅</v>
          </cell>
          <cell r="Q10124">
            <v>552</v>
          </cell>
          <cell r="R10124" t="str">
            <v>YC01</v>
          </cell>
          <cell r="S10124">
            <v>4.1500000000000004</v>
          </cell>
        </row>
        <row r="10125">
          <cell r="M10125" t="str">
            <v>TAT0000323</v>
          </cell>
          <cell r="N10125">
            <v>19130371</v>
          </cell>
          <cell r="O10125" t="str">
            <v>乘客第四排单人座发泡总成</v>
          </cell>
          <cell r="P10125" t="str">
            <v>AGHRC000330</v>
          </cell>
          <cell r="Q10125">
            <v>96</v>
          </cell>
          <cell r="R10125" t="str">
            <v>YC01</v>
          </cell>
          <cell r="S10125">
            <v>139.273</v>
          </cell>
        </row>
        <row r="10126">
          <cell r="M10126" t="str">
            <v>SCS0006672</v>
          </cell>
          <cell r="N10126">
            <v>2143048</v>
          </cell>
          <cell r="O10126" t="str">
            <v>靠背右扶手护面总成</v>
          </cell>
          <cell r="P10126" t="str">
            <v>中联座椅</v>
          </cell>
          <cell r="Q10126">
            <v>552</v>
          </cell>
          <cell r="R10126" t="str">
            <v>YC01</v>
          </cell>
          <cell r="S10126">
            <v>4.1500000000000004</v>
          </cell>
        </row>
        <row r="10127">
          <cell r="M10127" t="str">
            <v>TAT0000324</v>
          </cell>
          <cell r="N10127">
            <v>19130371</v>
          </cell>
          <cell r="O10127" t="str">
            <v>乘客第四排单人座骨架总成</v>
          </cell>
          <cell r="P10127" t="str">
            <v>AGHRC000331</v>
          </cell>
          <cell r="Q10127">
            <v>96</v>
          </cell>
          <cell r="R10127" t="str">
            <v>YC01</v>
          </cell>
          <cell r="S10127">
            <v>94.651570000000007</v>
          </cell>
        </row>
        <row r="10128">
          <cell r="M10128" t="str">
            <v>SCS0011244</v>
          </cell>
          <cell r="N10128">
            <v>2143048</v>
          </cell>
          <cell r="O10128" t="str">
            <v>前排靠背护面总成</v>
          </cell>
          <cell r="P10128" t="str">
            <v>P203PVC无气囊</v>
          </cell>
          <cell r="Q10128">
            <v>280</v>
          </cell>
          <cell r="R10128" t="str">
            <v>YC01</v>
          </cell>
          <cell r="S10128">
            <v>90.71</v>
          </cell>
        </row>
        <row r="10129">
          <cell r="M10129" t="str">
            <v>TAT0000325</v>
          </cell>
          <cell r="N10129">
            <v>19130371</v>
          </cell>
          <cell r="O10129" t="str">
            <v>乘客第四排单人座面套总成</v>
          </cell>
          <cell r="P10129" t="str">
            <v>AGHRC000332</v>
          </cell>
          <cell r="Q10129">
            <v>96</v>
          </cell>
          <cell r="R10129" t="str">
            <v>YC01</v>
          </cell>
          <cell r="S10129">
            <v>36.508459999999999</v>
          </cell>
        </row>
        <row r="10130">
          <cell r="M10130" t="str">
            <v>SCS0011246</v>
          </cell>
          <cell r="N10130">
            <v>2143048</v>
          </cell>
          <cell r="O10130" t="str">
            <v>副驾靠背护面总成</v>
          </cell>
          <cell r="P10130" t="str">
            <v>P203PVC气囊</v>
          </cell>
          <cell r="Q10130">
            <v>55</v>
          </cell>
          <cell r="R10130" t="str">
            <v>YC01</v>
          </cell>
          <cell r="S10130">
            <v>94.81</v>
          </cell>
        </row>
        <row r="10131">
          <cell r="M10131" t="str">
            <v>TAT0000335</v>
          </cell>
          <cell r="N10131">
            <v>19130371</v>
          </cell>
          <cell r="O10131" t="str">
            <v>第四排双人联体座发泡</v>
          </cell>
          <cell r="P10131" t="str">
            <v>AGHRC000342</v>
          </cell>
          <cell r="Q10131">
            <v>96</v>
          </cell>
          <cell r="R10131" t="str">
            <v>YC01</v>
          </cell>
          <cell r="S10131">
            <v>262.61149999999998</v>
          </cell>
        </row>
        <row r="10132">
          <cell r="M10132" t="str">
            <v>SCS0011253</v>
          </cell>
          <cell r="N10132">
            <v>2143048</v>
          </cell>
          <cell r="O10132" t="str">
            <v>前排头枕护面总成</v>
          </cell>
          <cell r="P10132" t="str">
            <v>P203PVC</v>
          </cell>
          <cell r="Q10132">
            <v>297</v>
          </cell>
          <cell r="R10132" t="str">
            <v>YC01</v>
          </cell>
          <cell r="S10132">
            <v>13.76</v>
          </cell>
        </row>
        <row r="10133">
          <cell r="M10133" t="str">
            <v>TAT0000336</v>
          </cell>
          <cell r="N10133">
            <v>19130371</v>
          </cell>
          <cell r="O10133" t="str">
            <v>第四排双人联体座骨架</v>
          </cell>
          <cell r="P10133" t="str">
            <v>AGHRC000343</v>
          </cell>
          <cell r="Q10133">
            <v>96</v>
          </cell>
          <cell r="R10133" t="str">
            <v>YC01</v>
          </cell>
          <cell r="S10133">
            <v>178.47380000000001</v>
          </cell>
        </row>
        <row r="10134">
          <cell r="M10134" t="str">
            <v>SCS0011266</v>
          </cell>
          <cell r="N10134">
            <v>2143048</v>
          </cell>
          <cell r="O10134" t="str">
            <v>副驾座垫护面总成</v>
          </cell>
          <cell r="P10134" t="str">
            <v>P203PVC</v>
          </cell>
          <cell r="Q10134">
            <v>195</v>
          </cell>
          <cell r="R10134" t="str">
            <v>YC01</v>
          </cell>
          <cell r="S10134">
            <v>62.95</v>
          </cell>
        </row>
        <row r="10135">
          <cell r="M10135" t="str">
            <v>TAT0000337</v>
          </cell>
          <cell r="N10135">
            <v>19130371</v>
          </cell>
          <cell r="O10135" t="str">
            <v>第四排双人联体座面套</v>
          </cell>
          <cell r="P10135" t="str">
            <v>AGHRC000344</v>
          </cell>
          <cell r="Q10135">
            <v>96</v>
          </cell>
          <cell r="R10135" t="str">
            <v>YC01</v>
          </cell>
          <cell r="S10135">
            <v>68.839910000000003</v>
          </cell>
        </row>
        <row r="10136">
          <cell r="M10136" t="str">
            <v>SCS0011295</v>
          </cell>
          <cell r="N10136">
            <v>2143048</v>
          </cell>
          <cell r="O10136" t="str">
            <v>主驾靠背护面总成</v>
          </cell>
          <cell r="P10136" t="str">
            <v>P203左舵PVC气囊</v>
          </cell>
          <cell r="Q10136">
            <v>55</v>
          </cell>
          <cell r="R10136" t="str">
            <v>YC01</v>
          </cell>
          <cell r="S10136">
            <v>94.81</v>
          </cell>
        </row>
        <row r="10137">
          <cell r="M10137" t="str">
            <v>TAT0000173</v>
          </cell>
          <cell r="N10137">
            <v>19130371</v>
          </cell>
          <cell r="O10137" t="str">
            <v>乘客一排四人座骨架总成</v>
          </cell>
          <cell r="P10137" t="str">
            <v>AGHRC000180</v>
          </cell>
          <cell r="Q10137">
            <v>120</v>
          </cell>
          <cell r="R10137" t="str">
            <v>YC01</v>
          </cell>
          <cell r="S10137">
            <v>551.78740000000005</v>
          </cell>
        </row>
        <row r="10138">
          <cell r="M10138" t="str">
            <v>SCS0011309</v>
          </cell>
          <cell r="N10138">
            <v>2143048</v>
          </cell>
          <cell r="O10138" t="str">
            <v>主驾座垫护面总成</v>
          </cell>
          <cell r="P10138" t="str">
            <v>P203PVC</v>
          </cell>
          <cell r="Q10138">
            <v>195</v>
          </cell>
          <cell r="R10138" t="str">
            <v>YC01</v>
          </cell>
          <cell r="S10138">
            <v>62.95</v>
          </cell>
        </row>
        <row r="10139">
          <cell r="M10139" t="str">
            <v>TAT0000174</v>
          </cell>
          <cell r="N10139">
            <v>19130371</v>
          </cell>
          <cell r="O10139" t="str">
            <v>乘客一排四人座发泡总成</v>
          </cell>
          <cell r="P10139" t="str">
            <v>AGHRC000181</v>
          </cell>
          <cell r="Q10139">
            <v>120</v>
          </cell>
          <cell r="R10139" t="str">
            <v>YC01</v>
          </cell>
          <cell r="S10139">
            <v>375.00110000000001</v>
          </cell>
        </row>
        <row r="10140">
          <cell r="M10140" t="str">
            <v>SCS0011484</v>
          </cell>
          <cell r="N10140">
            <v>2143048</v>
          </cell>
          <cell r="O10140" t="str">
            <v>靠背面套</v>
          </cell>
          <cell r="P10140" t="str">
            <v>P203PVC无扶手</v>
          </cell>
          <cell r="Q10140">
            <v>50</v>
          </cell>
          <cell r="R10140" t="str">
            <v>YC01</v>
          </cell>
          <cell r="S10140">
            <v>119.58</v>
          </cell>
        </row>
        <row r="10141">
          <cell r="M10141" t="str">
            <v>TAT0000175</v>
          </cell>
          <cell r="N10141">
            <v>19130371</v>
          </cell>
          <cell r="O10141" t="str">
            <v>乘客一排四人座面套总成</v>
          </cell>
          <cell r="P10141" t="str">
            <v>AGHRC000182</v>
          </cell>
          <cell r="Q10141">
            <v>120</v>
          </cell>
          <cell r="R10141" t="str">
            <v>YC01</v>
          </cell>
          <cell r="S10141">
            <v>144.64330000000001</v>
          </cell>
        </row>
        <row r="10142">
          <cell r="M10142" t="str">
            <v>SCS0011486</v>
          </cell>
          <cell r="N10142">
            <v>2143048</v>
          </cell>
          <cell r="O10142" t="str">
            <v>两侧头枕面套</v>
          </cell>
          <cell r="P10142" t="str">
            <v>P203PVC</v>
          </cell>
          <cell r="Q10142">
            <v>242</v>
          </cell>
          <cell r="R10142" t="str">
            <v>YC01</v>
          </cell>
          <cell r="S10142">
            <v>12.05</v>
          </cell>
        </row>
        <row r="10143">
          <cell r="M10143" t="str">
            <v>TAT0000181</v>
          </cell>
          <cell r="N10143">
            <v>19130371</v>
          </cell>
          <cell r="O10143" t="str">
            <v>乘客第二排单人座骨架总成</v>
          </cell>
          <cell r="P10143" t="str">
            <v>AGHRC000188</v>
          </cell>
          <cell r="Q10143">
            <v>120</v>
          </cell>
          <cell r="R10143" t="str">
            <v>YC01</v>
          </cell>
          <cell r="S10143">
            <v>134.99260000000001</v>
          </cell>
        </row>
        <row r="10144">
          <cell r="M10144" t="str">
            <v>SCS0011488</v>
          </cell>
          <cell r="N10144">
            <v>2143048</v>
          </cell>
          <cell r="O10144" t="str">
            <v>四分坐垫面套</v>
          </cell>
          <cell r="P10144" t="str">
            <v>P203PVC</v>
          </cell>
          <cell r="Q10144">
            <v>169</v>
          </cell>
          <cell r="R10144" t="str">
            <v>YC01</v>
          </cell>
          <cell r="S10144">
            <v>69.73</v>
          </cell>
        </row>
        <row r="10145">
          <cell r="M10145" t="str">
            <v>TAT0000182</v>
          </cell>
          <cell r="N10145">
            <v>19130371</v>
          </cell>
          <cell r="O10145" t="str">
            <v>乘客第二排单人座发泡总成</v>
          </cell>
          <cell r="P10145" t="str">
            <v>AGHRC000189</v>
          </cell>
          <cell r="Q10145">
            <v>120</v>
          </cell>
          <cell r="R10145" t="str">
            <v>YC01</v>
          </cell>
          <cell r="S10145">
            <v>91.742519999999999</v>
          </cell>
        </row>
        <row r="10146">
          <cell r="M10146" t="str">
            <v>SCS0011490</v>
          </cell>
          <cell r="N10146">
            <v>2143048</v>
          </cell>
          <cell r="O10146" t="str">
            <v>靠背面套</v>
          </cell>
          <cell r="P10146" t="str">
            <v>P203PVC扶手中间头枕</v>
          </cell>
          <cell r="Q10146">
            <v>119</v>
          </cell>
          <cell r="R10146" t="str">
            <v>YC01</v>
          </cell>
          <cell r="S10146">
            <v>125.68</v>
          </cell>
        </row>
        <row r="10147">
          <cell r="M10147" t="str">
            <v>TAT0000183</v>
          </cell>
          <cell r="N10147">
            <v>19130371</v>
          </cell>
          <cell r="O10147" t="str">
            <v>乘客第二排单人座面套总成</v>
          </cell>
          <cell r="P10147" t="str">
            <v>AGHRC000190</v>
          </cell>
          <cell r="Q10147">
            <v>120</v>
          </cell>
          <cell r="R10147" t="str">
            <v>YC01</v>
          </cell>
          <cell r="S10147">
            <v>35.386400000000002</v>
          </cell>
        </row>
        <row r="10148">
          <cell r="M10148" t="str">
            <v>scs0011492</v>
          </cell>
          <cell r="N10148">
            <v>2143048</v>
          </cell>
          <cell r="O10148" t="str">
            <v>扶手面套</v>
          </cell>
          <cell r="P10148" t="str">
            <v>P203PVC</v>
          </cell>
          <cell r="Q10148">
            <v>124</v>
          </cell>
          <cell r="R10148" t="str">
            <v>YC01</v>
          </cell>
          <cell r="S10148">
            <v>17.239999999999998</v>
          </cell>
        </row>
        <row r="10149">
          <cell r="M10149" t="str">
            <v>TAT0000185</v>
          </cell>
          <cell r="N10149">
            <v>19130371</v>
          </cell>
          <cell r="O10149" t="str">
            <v>乘客第三排单人座骨架总成</v>
          </cell>
          <cell r="P10149" t="str">
            <v>AGHRC000192</v>
          </cell>
          <cell r="Q10149">
            <v>120</v>
          </cell>
          <cell r="R10149" t="str">
            <v>YC01</v>
          </cell>
          <cell r="S10149">
            <v>134.99260000000001</v>
          </cell>
        </row>
        <row r="10150">
          <cell r="M10150" t="str">
            <v>SCS0011494</v>
          </cell>
          <cell r="N10150">
            <v>2143048</v>
          </cell>
          <cell r="O10150" t="str">
            <v>中间头枕面套</v>
          </cell>
          <cell r="P10150" t="str">
            <v>P203PVC</v>
          </cell>
          <cell r="Q10150">
            <v>124</v>
          </cell>
          <cell r="R10150" t="str">
            <v>YC01</v>
          </cell>
          <cell r="S10150">
            <v>9.82</v>
          </cell>
        </row>
        <row r="10151">
          <cell r="M10151" t="str">
            <v>TAT0000186</v>
          </cell>
          <cell r="N10151">
            <v>19130371</v>
          </cell>
          <cell r="O10151" t="str">
            <v>乘客第三排单人座发泡总成</v>
          </cell>
          <cell r="P10151" t="str">
            <v>AGHRC000193</v>
          </cell>
          <cell r="Q10151">
            <v>120</v>
          </cell>
          <cell r="R10151" t="str">
            <v>YC01</v>
          </cell>
          <cell r="S10151">
            <v>91.742519999999999</v>
          </cell>
        </row>
        <row r="10152">
          <cell r="M10152" t="str">
            <v>SCS0011496</v>
          </cell>
          <cell r="N10152">
            <v>2143048</v>
          </cell>
          <cell r="O10152" t="str">
            <v>六分坐垫面套</v>
          </cell>
          <cell r="P10152" t="str">
            <v>P203PVC</v>
          </cell>
          <cell r="Q10152">
            <v>169</v>
          </cell>
          <cell r="R10152" t="str">
            <v>YC01</v>
          </cell>
          <cell r="S10152">
            <v>81.22</v>
          </cell>
        </row>
        <row r="10153">
          <cell r="M10153" t="str">
            <v>TAT0000187</v>
          </cell>
          <cell r="N10153">
            <v>19130371</v>
          </cell>
          <cell r="O10153" t="str">
            <v>乘客第三排单人座面套总成</v>
          </cell>
          <cell r="P10153" t="str">
            <v>AGHRC000194</v>
          </cell>
          <cell r="Q10153">
            <v>120</v>
          </cell>
          <cell r="R10153" t="str">
            <v>YC01</v>
          </cell>
          <cell r="S10153">
            <v>35.386400000000002</v>
          </cell>
        </row>
        <row r="10154">
          <cell r="M10154" t="str">
            <v>SCS0011653</v>
          </cell>
          <cell r="N10154">
            <v>2143048</v>
          </cell>
          <cell r="O10154" t="str">
            <v>两侧头枕面套</v>
          </cell>
          <cell r="P10154" t="str">
            <v>P203亚麻棕PVC</v>
          </cell>
          <cell r="Q10154">
            <v>160</v>
          </cell>
          <cell r="R10154" t="str">
            <v>YC01</v>
          </cell>
          <cell r="S10154">
            <v>15.69</v>
          </cell>
        </row>
        <row r="10155">
          <cell r="M10155" t="str">
            <v>TAT0000189</v>
          </cell>
          <cell r="N10155">
            <v>19130371</v>
          </cell>
          <cell r="O10155" t="str">
            <v>乘客四排双人座左骨架总成</v>
          </cell>
          <cell r="P10155" t="str">
            <v>AGHRC000196</v>
          </cell>
          <cell r="Q10155">
            <v>120</v>
          </cell>
          <cell r="R10155" t="str">
            <v>YC01</v>
          </cell>
          <cell r="S10155">
            <v>262.18349999999998</v>
          </cell>
        </row>
        <row r="10156">
          <cell r="M10156" t="str">
            <v>SCS0011659</v>
          </cell>
          <cell r="N10156">
            <v>2143048</v>
          </cell>
          <cell r="O10156" t="str">
            <v>四分坐垫面套</v>
          </cell>
          <cell r="P10156" t="str">
            <v>P203亚麻棕PVC</v>
          </cell>
          <cell r="Q10156">
            <v>150</v>
          </cell>
          <cell r="R10156" t="str">
            <v>YC01</v>
          </cell>
          <cell r="S10156">
            <v>65.459999999999994</v>
          </cell>
        </row>
        <row r="10157">
          <cell r="M10157" t="str">
            <v>TAT0000190</v>
          </cell>
          <cell r="N10157">
            <v>19130371</v>
          </cell>
          <cell r="O10157" t="str">
            <v>乘客四排双人座左发泡总成</v>
          </cell>
          <cell r="P10157" t="str">
            <v>AGHRC000197</v>
          </cell>
          <cell r="Q10157">
            <v>120</v>
          </cell>
          <cell r="R10157" t="str">
            <v>YC01</v>
          </cell>
          <cell r="S10157">
            <v>178.18289999999999</v>
          </cell>
        </row>
        <row r="10158">
          <cell r="M10158" t="str">
            <v>SCS0011666</v>
          </cell>
          <cell r="N10158">
            <v>2143048</v>
          </cell>
          <cell r="O10158" t="str">
            <v>六分坐垫面套</v>
          </cell>
          <cell r="P10158" t="str">
            <v>P203亚麻棕PVC</v>
          </cell>
          <cell r="Q10158">
            <v>150</v>
          </cell>
          <cell r="R10158" t="str">
            <v>YC01</v>
          </cell>
          <cell r="S10158">
            <v>79.62</v>
          </cell>
        </row>
        <row r="10159">
          <cell r="M10159" t="str">
            <v>TAT0000191</v>
          </cell>
          <cell r="N10159">
            <v>19130371</v>
          </cell>
          <cell r="O10159" t="str">
            <v>乘客四排双人座左面套总成</v>
          </cell>
          <cell r="P10159" t="str">
            <v>AGHRC000198</v>
          </cell>
          <cell r="Q10159">
            <v>120</v>
          </cell>
          <cell r="R10159" t="str">
            <v>YC01</v>
          </cell>
          <cell r="S10159">
            <v>68.727699999999999</v>
          </cell>
        </row>
        <row r="10160">
          <cell r="M10160" t="str">
            <v>SCS0011674</v>
          </cell>
          <cell r="N10160">
            <v>2143048</v>
          </cell>
          <cell r="O10160" t="str">
            <v>靠背面套</v>
          </cell>
          <cell r="P10160" t="str">
            <v>P203亚麻棕PVC</v>
          </cell>
          <cell r="Q10160">
            <v>150</v>
          </cell>
          <cell r="R10160" t="str">
            <v>YC01</v>
          </cell>
          <cell r="S10160">
            <v>127.05</v>
          </cell>
        </row>
        <row r="10161">
          <cell r="M10161" t="str">
            <v>TAT0000193</v>
          </cell>
          <cell r="N10161">
            <v>19130371</v>
          </cell>
          <cell r="O10161" t="str">
            <v>乘客四排双人座右骨架总成</v>
          </cell>
          <cell r="P10161" t="str">
            <v>AGHRC000200</v>
          </cell>
          <cell r="Q10161">
            <v>120</v>
          </cell>
          <cell r="R10161" t="str">
            <v>YC01</v>
          </cell>
          <cell r="S10161">
            <v>262.18349999999998</v>
          </cell>
        </row>
        <row r="10162">
          <cell r="M10162" t="str">
            <v>SCS0011679</v>
          </cell>
          <cell r="N10162">
            <v>2143048</v>
          </cell>
          <cell r="O10162" t="str">
            <v>扶手面套</v>
          </cell>
          <cell r="P10162" t="str">
            <v>P203亚麻棕PVC</v>
          </cell>
          <cell r="Q10162">
            <v>80</v>
          </cell>
          <cell r="R10162" t="str">
            <v>YC01</v>
          </cell>
          <cell r="S10162">
            <v>19.09</v>
          </cell>
        </row>
        <row r="10163">
          <cell r="M10163" t="str">
            <v>TAT0000194</v>
          </cell>
          <cell r="N10163">
            <v>19130371</v>
          </cell>
          <cell r="O10163" t="str">
            <v>乘客四排双人座右发泡总成</v>
          </cell>
          <cell r="P10163" t="str">
            <v>AGHRC000201</v>
          </cell>
          <cell r="Q10163">
            <v>120</v>
          </cell>
          <cell r="R10163" t="str">
            <v>YC01</v>
          </cell>
          <cell r="S10163">
            <v>178.18289999999999</v>
          </cell>
        </row>
        <row r="10164">
          <cell r="M10164" t="str">
            <v>SCS0011683</v>
          </cell>
          <cell r="N10164">
            <v>2143048</v>
          </cell>
          <cell r="O10164" t="str">
            <v>中间头枕面套</v>
          </cell>
          <cell r="P10164" t="str">
            <v>P203亚麻棕PVC</v>
          </cell>
          <cell r="Q10164">
            <v>80</v>
          </cell>
          <cell r="R10164" t="str">
            <v>YC01</v>
          </cell>
          <cell r="S10164">
            <v>11.12</v>
          </cell>
        </row>
        <row r="10165">
          <cell r="M10165" t="str">
            <v>TAT0000195</v>
          </cell>
          <cell r="N10165">
            <v>19130371</v>
          </cell>
          <cell r="O10165" t="str">
            <v>乘客四排双人座右面套总成</v>
          </cell>
          <cell r="P10165" t="str">
            <v>AGHRC000202</v>
          </cell>
          <cell r="Q10165">
            <v>120</v>
          </cell>
          <cell r="R10165" t="str">
            <v>YC01</v>
          </cell>
          <cell r="S10165">
            <v>68.727699999999999</v>
          </cell>
        </row>
        <row r="10166">
          <cell r="M10166" t="str">
            <v>SCS0011697</v>
          </cell>
          <cell r="N10166">
            <v>2143048</v>
          </cell>
          <cell r="O10166" t="str">
            <v>主驾靠背护面总成</v>
          </cell>
          <cell r="P10166" t="str">
            <v>P203亚麻棕PVC无气囊</v>
          </cell>
          <cell r="Q10166">
            <v>150</v>
          </cell>
          <cell r="R10166" t="str">
            <v>YC01</v>
          </cell>
          <cell r="S10166">
            <v>105.75</v>
          </cell>
        </row>
        <row r="10167">
          <cell r="M10167" t="str">
            <v>TAT0000238</v>
          </cell>
          <cell r="N10167">
            <v>19130371</v>
          </cell>
          <cell r="O10167" t="str">
            <v>前排前翻座椅骨架总成</v>
          </cell>
          <cell r="P10167" t="str">
            <v>AGHRC000245</v>
          </cell>
          <cell r="Q10167">
            <v>125</v>
          </cell>
          <cell r="R10167" t="str">
            <v>YC01</v>
          </cell>
          <cell r="S10167">
            <v>128.73490000000001</v>
          </cell>
        </row>
        <row r="10168">
          <cell r="M10168" t="str">
            <v>SCS0011701</v>
          </cell>
          <cell r="N10168">
            <v>2143048</v>
          </cell>
          <cell r="O10168" t="str">
            <v>前排头枕护面总成</v>
          </cell>
          <cell r="P10168" t="str">
            <v>P203亚麻棕PVC</v>
          </cell>
          <cell r="Q10168">
            <v>160</v>
          </cell>
          <cell r="R10168" t="str">
            <v>YC01</v>
          </cell>
          <cell r="S10168">
            <v>20.239999999999998</v>
          </cell>
        </row>
        <row r="10169">
          <cell r="M10169" t="str">
            <v>TAT0000239</v>
          </cell>
          <cell r="N10169">
            <v>19130371</v>
          </cell>
          <cell r="O10169" t="str">
            <v>前排前翻座椅发泡总成</v>
          </cell>
          <cell r="P10169" t="str">
            <v>AGHRC000246</v>
          </cell>
          <cell r="Q10169">
            <v>125</v>
          </cell>
          <cell r="R10169" t="str">
            <v>YC01</v>
          </cell>
          <cell r="S10169">
            <v>87.489760000000004</v>
          </cell>
        </row>
        <row r="10170">
          <cell r="M10170" t="str">
            <v>SCS0011711</v>
          </cell>
          <cell r="N10170">
            <v>2143048</v>
          </cell>
          <cell r="O10170" t="str">
            <v>主驾座垫护面总成</v>
          </cell>
          <cell r="P10170" t="str">
            <v>P203亚麻棕PVC</v>
          </cell>
          <cell r="Q10170">
            <v>50</v>
          </cell>
          <cell r="R10170" t="str">
            <v>YC01</v>
          </cell>
          <cell r="S10170">
            <v>53.48</v>
          </cell>
        </row>
        <row r="10171">
          <cell r="M10171" t="str">
            <v>TAT0000240</v>
          </cell>
          <cell r="N10171">
            <v>19130371</v>
          </cell>
          <cell r="O10171" t="str">
            <v>前排前翻座椅面套总成</v>
          </cell>
          <cell r="P10171" t="str">
            <v>AGHRC000247</v>
          </cell>
          <cell r="Q10171">
            <v>125</v>
          </cell>
          <cell r="R10171" t="str">
            <v>YC01</v>
          </cell>
          <cell r="S10171">
            <v>33.746049999999997</v>
          </cell>
        </row>
        <row r="10172">
          <cell r="M10172" t="str">
            <v>SCS0011725</v>
          </cell>
          <cell r="N10172">
            <v>2143048</v>
          </cell>
          <cell r="O10172" t="str">
            <v>副驾座垫护面总成</v>
          </cell>
          <cell r="P10172" t="str">
            <v>P203亚麻棕PVC</v>
          </cell>
          <cell r="Q10172">
            <v>150</v>
          </cell>
          <cell r="R10172" t="str">
            <v>YC01</v>
          </cell>
          <cell r="S10172">
            <v>53.48</v>
          </cell>
        </row>
        <row r="10173">
          <cell r="M10173" t="str">
            <v>TAT0000100</v>
          </cell>
          <cell r="N10173">
            <v>19130371</v>
          </cell>
          <cell r="O10173" t="str">
            <v>驾驶员座椅骨架总成</v>
          </cell>
          <cell r="P10173" t="str">
            <v>AGHRC000107</v>
          </cell>
          <cell r="Q10173">
            <v>132</v>
          </cell>
          <cell r="R10173" t="str">
            <v>YC01</v>
          </cell>
          <cell r="S10173">
            <v>166.0514</v>
          </cell>
        </row>
        <row r="10174">
          <cell r="M10174" t="str">
            <v>scs0005515</v>
          </cell>
          <cell r="N10174">
            <v>2143048</v>
          </cell>
          <cell r="O10174" t="str">
            <v>主驾靠背泡沫垫材</v>
          </cell>
          <cell r="P10174" t="str">
            <v>P203带气囊无纺布</v>
          </cell>
          <cell r="Q10174">
            <v>7</v>
          </cell>
          <cell r="R10174" t="str">
            <v>YC03</v>
          </cell>
          <cell r="S10174">
            <v>3.25</v>
          </cell>
        </row>
        <row r="10175">
          <cell r="M10175" t="str">
            <v>TAT0000101</v>
          </cell>
          <cell r="N10175">
            <v>19130371</v>
          </cell>
          <cell r="O10175" t="str">
            <v>驾驶员座椅发泡总成</v>
          </cell>
          <cell r="P10175" t="str">
            <v>AGHRC000108</v>
          </cell>
          <cell r="Q10175">
            <v>132</v>
          </cell>
          <cell r="R10175" t="str">
            <v>YC01</v>
          </cell>
          <cell r="S10175">
            <v>112.8505</v>
          </cell>
        </row>
        <row r="10176">
          <cell r="M10176" t="str">
            <v>SCS0011490</v>
          </cell>
          <cell r="N10176">
            <v>2143048</v>
          </cell>
          <cell r="O10176" t="str">
            <v>靠背面套</v>
          </cell>
          <cell r="P10176" t="str">
            <v>P203PVC扶手中间头枕</v>
          </cell>
          <cell r="Q10176">
            <v>4</v>
          </cell>
          <cell r="R10176" t="str">
            <v>YC01</v>
          </cell>
          <cell r="S10176">
            <v>125.68</v>
          </cell>
        </row>
        <row r="10177">
          <cell r="M10177" t="str">
            <v>TAT0000102</v>
          </cell>
          <cell r="N10177">
            <v>19130371</v>
          </cell>
          <cell r="O10177" t="str">
            <v>驾驶员座椅面套总成</v>
          </cell>
          <cell r="P10177" t="str">
            <v>AGHRC000109</v>
          </cell>
          <cell r="Q10177">
            <v>132</v>
          </cell>
          <cell r="R10177" t="str">
            <v>YC01</v>
          </cell>
          <cell r="S10177">
            <v>43.528039999999997</v>
          </cell>
        </row>
        <row r="10178">
          <cell r="M10178" t="str">
            <v>SCS0011309</v>
          </cell>
          <cell r="N10178">
            <v>2143048</v>
          </cell>
          <cell r="O10178" t="str">
            <v>主驾座垫护面总成</v>
          </cell>
          <cell r="P10178" t="str">
            <v>P203PVC</v>
          </cell>
          <cell r="Q10178">
            <v>5</v>
          </cell>
          <cell r="R10178" t="str">
            <v>YC01</v>
          </cell>
          <cell r="S10178">
            <v>62.95</v>
          </cell>
        </row>
        <row r="10179">
          <cell r="M10179" t="str">
            <v>TAT0000112</v>
          </cell>
          <cell r="N10179">
            <v>19130371</v>
          </cell>
          <cell r="O10179" t="str">
            <v>副驾驶员座椅骨架总成</v>
          </cell>
          <cell r="P10179" t="str">
            <v>AGHRC000119</v>
          </cell>
          <cell r="Q10179">
            <v>132</v>
          </cell>
          <cell r="R10179" t="str">
            <v>YC01</v>
          </cell>
          <cell r="S10179">
            <v>160.0078</v>
          </cell>
        </row>
        <row r="10180">
          <cell r="M10180" t="str">
            <v>SCS0011244</v>
          </cell>
          <cell r="N10180">
            <v>2143048</v>
          </cell>
          <cell r="O10180" t="str">
            <v>前排靠背护面总成</v>
          </cell>
          <cell r="P10180" t="str">
            <v>P203PVC无气囊</v>
          </cell>
          <cell r="Q10180">
            <v>10</v>
          </cell>
          <cell r="R10180" t="str">
            <v>YC01</v>
          </cell>
          <cell r="S10180">
            <v>90.71</v>
          </cell>
        </row>
        <row r="10181">
          <cell r="M10181" t="str">
            <v>TAT0000113</v>
          </cell>
          <cell r="N10181">
            <v>19130371</v>
          </cell>
          <cell r="O10181" t="str">
            <v>副驾驶员座椅发泡总成</v>
          </cell>
          <cell r="P10181" t="str">
            <v>AGHRC000120</v>
          </cell>
          <cell r="Q10181">
            <v>132</v>
          </cell>
          <cell r="R10181" t="str">
            <v>YC01</v>
          </cell>
          <cell r="S10181">
            <v>108.7432</v>
          </cell>
        </row>
        <row r="10182">
          <cell r="M10182" t="str">
            <v>SCS0011266</v>
          </cell>
          <cell r="N10182">
            <v>2143048</v>
          </cell>
          <cell r="O10182" t="str">
            <v>副驾座垫护面总成</v>
          </cell>
          <cell r="P10182" t="str">
            <v>P203PVC</v>
          </cell>
          <cell r="Q10182">
            <v>5</v>
          </cell>
          <cell r="R10182" t="str">
            <v>YC01</v>
          </cell>
          <cell r="S10182">
            <v>62.95</v>
          </cell>
        </row>
        <row r="10183">
          <cell r="M10183" t="str">
            <v>TAT0000114</v>
          </cell>
          <cell r="N10183">
            <v>19130371</v>
          </cell>
          <cell r="O10183" t="str">
            <v>副驾驶员座椅面套总成</v>
          </cell>
          <cell r="P10183" t="str">
            <v>AGHRC000121</v>
          </cell>
          <cell r="Q10183">
            <v>132</v>
          </cell>
          <cell r="R10183" t="str">
            <v>YC01</v>
          </cell>
          <cell r="S10183">
            <v>41.94379</v>
          </cell>
        </row>
        <row r="10184">
          <cell r="M10184" t="str">
            <v>SCS0011711</v>
          </cell>
          <cell r="N10184">
            <v>2143048</v>
          </cell>
          <cell r="O10184" t="str">
            <v>主驾座垫护面总成</v>
          </cell>
          <cell r="P10184" t="str">
            <v>P203亚麻棕PVC</v>
          </cell>
          <cell r="Q10184">
            <v>87</v>
          </cell>
          <cell r="R10184" t="str">
            <v>YC01</v>
          </cell>
          <cell r="S10184">
            <v>53.48</v>
          </cell>
        </row>
        <row r="10185">
          <cell r="M10185" t="str">
            <v>TAT0000339</v>
          </cell>
          <cell r="N10185">
            <v>19130371</v>
          </cell>
          <cell r="O10185" t="str">
            <v>第二排双人连体座发泡</v>
          </cell>
          <cell r="P10185" t="str">
            <v>AGHRC000346</v>
          </cell>
          <cell r="Q10185">
            <v>132</v>
          </cell>
          <cell r="R10185" t="str">
            <v>YC01</v>
          </cell>
          <cell r="S10185">
            <v>292.17219999999998</v>
          </cell>
        </row>
        <row r="10186">
          <cell r="M10186" t="str">
            <v>SCS0011888</v>
          </cell>
          <cell r="N10186">
            <v>2143048</v>
          </cell>
          <cell r="O10186" t="str">
            <v>副驾靠背护面总成</v>
          </cell>
          <cell r="P10186" t="str">
            <v>P203亚麻棕PVC无气囊</v>
          </cell>
          <cell r="Q10186">
            <v>150</v>
          </cell>
          <cell r="R10186" t="str">
            <v>YC01</v>
          </cell>
          <cell r="S10186">
            <v>105.75</v>
          </cell>
        </row>
        <row r="10187">
          <cell r="M10187" t="str">
            <v>TAT0000340</v>
          </cell>
          <cell r="N10187">
            <v>19130371</v>
          </cell>
          <cell r="O10187" t="str">
            <v>第二排双人连体座骨架</v>
          </cell>
          <cell r="P10187" t="str">
            <v>AGHRC000347</v>
          </cell>
          <cell r="Q10187">
            <v>132</v>
          </cell>
          <cell r="R10187" t="str">
            <v>YC01</v>
          </cell>
          <cell r="S10187">
            <v>198.56360000000001</v>
          </cell>
        </row>
        <row r="10188">
          <cell r="M10188" t="str">
            <v>SCS0004558</v>
          </cell>
          <cell r="N10188">
            <v>1931528</v>
          </cell>
          <cell r="O10188" t="str">
            <v>副驾左滑轨总成</v>
          </cell>
          <cell r="P10188" t="str">
            <v>C32B</v>
          </cell>
          <cell r="Q10188">
            <v>1260</v>
          </cell>
          <cell r="R10188" t="str">
            <v>YC01</v>
          </cell>
          <cell r="S10188">
            <v>31.93</v>
          </cell>
        </row>
        <row r="10189">
          <cell r="M10189" t="str">
            <v>TAT0000341</v>
          </cell>
          <cell r="N10189">
            <v>19130371</v>
          </cell>
          <cell r="O10189" t="str">
            <v>第二排双人连体座面套</v>
          </cell>
          <cell r="P10189" t="str">
            <v>AGHRC000348</v>
          </cell>
          <cell r="Q10189">
            <v>132</v>
          </cell>
          <cell r="R10189" t="str">
            <v>YC01</v>
          </cell>
          <cell r="S10189">
            <v>76.588830000000002</v>
          </cell>
        </row>
        <row r="10190">
          <cell r="M10190" t="str">
            <v>SCS0004557</v>
          </cell>
          <cell r="N10190">
            <v>1931528</v>
          </cell>
          <cell r="O10190" t="str">
            <v>主驾右滑轨总成</v>
          </cell>
          <cell r="P10190" t="str">
            <v>C32B</v>
          </cell>
          <cell r="Q10190">
            <v>1260</v>
          </cell>
          <cell r="R10190" t="str">
            <v>YC01</v>
          </cell>
          <cell r="S10190">
            <v>31.93</v>
          </cell>
        </row>
        <row r="10191">
          <cell r="M10191" t="str">
            <v>TAT0000255</v>
          </cell>
          <cell r="N10191">
            <v>19130371</v>
          </cell>
          <cell r="O10191" t="str">
            <v>一排双人联体折叠座骨架</v>
          </cell>
          <cell r="P10191" t="str">
            <v>AGHRC000262</v>
          </cell>
          <cell r="Q10191">
            <v>137</v>
          </cell>
          <cell r="R10191" t="str">
            <v>YC01</v>
          </cell>
          <cell r="S10191">
            <v>371.42700000000002</v>
          </cell>
        </row>
        <row r="10192">
          <cell r="M10192" t="str">
            <v>SCS0004559</v>
          </cell>
          <cell r="N10192">
            <v>1931528</v>
          </cell>
          <cell r="O10192" t="str">
            <v>副驾右滑轨总成</v>
          </cell>
          <cell r="P10192" t="str">
            <v>C32B</v>
          </cell>
          <cell r="Q10192">
            <v>1260</v>
          </cell>
          <cell r="R10192" t="str">
            <v>YC01</v>
          </cell>
          <cell r="S10192">
            <v>30.2</v>
          </cell>
        </row>
        <row r="10193">
          <cell r="M10193" t="str">
            <v>TAT0000256</v>
          </cell>
          <cell r="N10193">
            <v>19130371</v>
          </cell>
          <cell r="O10193" t="str">
            <v>一排双人联体折叠座椅发泡</v>
          </cell>
          <cell r="P10193" t="str">
            <v>AGHRC000263</v>
          </cell>
          <cell r="Q10193">
            <v>137</v>
          </cell>
          <cell r="R10193" t="str">
            <v>YC01</v>
          </cell>
          <cell r="S10193">
            <v>252.42609999999999</v>
          </cell>
        </row>
        <row r="10194">
          <cell r="M10194" t="str">
            <v>SCS0004556</v>
          </cell>
          <cell r="N10194">
            <v>1931528</v>
          </cell>
          <cell r="O10194" t="str">
            <v>主驾左滑轨总成</v>
          </cell>
          <cell r="P10194" t="str">
            <v>C32B</v>
          </cell>
          <cell r="Q10194">
            <v>1260</v>
          </cell>
          <cell r="R10194" t="str">
            <v>YC01</v>
          </cell>
          <cell r="S10194">
            <v>30.2</v>
          </cell>
        </row>
        <row r="10195">
          <cell r="M10195" t="str">
            <v>TAT0000257</v>
          </cell>
          <cell r="N10195">
            <v>19130371</v>
          </cell>
          <cell r="O10195" t="str">
            <v>一排双人联体折叠座椅面套</v>
          </cell>
          <cell r="P10195" t="str">
            <v>AGHRC000264</v>
          </cell>
          <cell r="Q10195">
            <v>137</v>
          </cell>
          <cell r="R10195" t="str">
            <v>YC01</v>
          </cell>
          <cell r="S10195">
            <v>97.364360000000005</v>
          </cell>
        </row>
        <row r="10196">
          <cell r="M10196" t="str">
            <v>SCS0011730</v>
          </cell>
          <cell r="N10196">
            <v>1950401</v>
          </cell>
          <cell r="O10196" t="str">
            <v>安全带卷轴器总成</v>
          </cell>
          <cell r="P10196" t="str">
            <v>C32B-F05出口车用</v>
          </cell>
          <cell r="Q10196">
            <v>93</v>
          </cell>
          <cell r="R10196" t="str">
            <v>YC01</v>
          </cell>
          <cell r="S10196">
            <v>31.32</v>
          </cell>
        </row>
        <row r="10197">
          <cell r="M10197" t="str">
            <v>TAT0000259</v>
          </cell>
          <cell r="N10197">
            <v>19130371</v>
          </cell>
          <cell r="O10197" t="str">
            <v>二排双人联体折叠座椅骨架</v>
          </cell>
          <cell r="P10197" t="str">
            <v>AGHRC000266</v>
          </cell>
          <cell r="Q10197">
            <v>137</v>
          </cell>
          <cell r="R10197" t="str">
            <v>YC01</v>
          </cell>
          <cell r="S10197">
            <v>371.42700000000002</v>
          </cell>
        </row>
        <row r="10198">
          <cell r="M10198" t="str">
            <v>SCS0001277</v>
          </cell>
          <cell r="N10198">
            <v>1950401</v>
          </cell>
          <cell r="O10198" t="str">
            <v>卷轴器总成</v>
          </cell>
          <cell r="P10198" t="str">
            <v>H32B(自带安装螺母)</v>
          </cell>
          <cell r="Q10198">
            <v>112</v>
          </cell>
          <cell r="R10198" t="str">
            <v>YC01</v>
          </cell>
          <cell r="S10198">
            <v>31.32</v>
          </cell>
        </row>
        <row r="10199">
          <cell r="M10199" t="str">
            <v>TAT0000260</v>
          </cell>
          <cell r="N10199">
            <v>19130371</v>
          </cell>
          <cell r="O10199" t="str">
            <v>二排双人联体折叠座椅发泡</v>
          </cell>
          <cell r="P10199" t="str">
            <v>AGHRC000267</v>
          </cell>
          <cell r="Q10199">
            <v>137</v>
          </cell>
          <cell r="R10199" t="str">
            <v>YC01</v>
          </cell>
          <cell r="S10199">
            <v>252.42609999999999</v>
          </cell>
        </row>
        <row r="10200">
          <cell r="M10200" t="str">
            <v>SCS0001368</v>
          </cell>
          <cell r="N10200">
            <v>1950401</v>
          </cell>
          <cell r="O10200" t="str">
            <v>驾驶员安全带锁扣</v>
          </cell>
          <cell r="Q10200">
            <v>10</v>
          </cell>
          <cell r="R10200" t="str">
            <v>YC01</v>
          </cell>
          <cell r="S10200">
            <v>12.85</v>
          </cell>
        </row>
        <row r="10201">
          <cell r="M10201" t="str">
            <v>TAT0000261</v>
          </cell>
          <cell r="N10201">
            <v>19130371</v>
          </cell>
          <cell r="O10201" t="str">
            <v>二排双人联体折叠座椅面套</v>
          </cell>
          <cell r="P10201" t="str">
            <v>AGHRC000268</v>
          </cell>
          <cell r="Q10201">
            <v>137</v>
          </cell>
          <cell r="R10201" t="str">
            <v>YC01</v>
          </cell>
          <cell r="S10201">
            <v>97.364360000000005</v>
          </cell>
        </row>
        <row r="10202">
          <cell r="M10202" t="str">
            <v>SCS0001370</v>
          </cell>
          <cell r="N10202">
            <v>1950401</v>
          </cell>
          <cell r="O10202" t="str">
            <v>副驾驶员安全带锁扣</v>
          </cell>
          <cell r="P10202" t="str">
            <v>C33DB(低配)</v>
          </cell>
          <cell r="Q10202">
            <v>10</v>
          </cell>
          <cell r="R10202" t="str">
            <v>YC01</v>
          </cell>
          <cell r="S10202">
            <v>12.85</v>
          </cell>
        </row>
        <row r="10203">
          <cell r="M10203" t="str">
            <v>TAT0000263</v>
          </cell>
          <cell r="N10203">
            <v>19130371</v>
          </cell>
          <cell r="O10203" t="str">
            <v>三排双人联体折叠座椅骨架</v>
          </cell>
          <cell r="P10203" t="str">
            <v>AGHRC000270</v>
          </cell>
          <cell r="Q10203">
            <v>137</v>
          </cell>
          <cell r="R10203" t="str">
            <v>YC01</v>
          </cell>
          <cell r="S10203">
            <v>371.42700000000002</v>
          </cell>
        </row>
        <row r="10204">
          <cell r="M10204" t="str">
            <v>SCS0006183</v>
          </cell>
          <cell r="N10204">
            <v>1950401</v>
          </cell>
          <cell r="O10204" t="str">
            <v>副驾安全带锁扣总成</v>
          </cell>
          <cell r="P10204" t="str">
            <v>C32B-F05（豪华版）</v>
          </cell>
          <cell r="Q10204">
            <v>42</v>
          </cell>
          <cell r="R10204" t="str">
            <v>YC01</v>
          </cell>
          <cell r="S10204">
            <v>13.98</v>
          </cell>
        </row>
        <row r="10205">
          <cell r="M10205" t="str">
            <v>TAT0000264</v>
          </cell>
          <cell r="N10205">
            <v>19130371</v>
          </cell>
          <cell r="O10205" t="str">
            <v>三排双人联体折叠座椅发泡</v>
          </cell>
          <cell r="P10205" t="str">
            <v>AGHRC000271</v>
          </cell>
          <cell r="Q10205">
            <v>137</v>
          </cell>
          <cell r="R10205" t="str">
            <v>YC01</v>
          </cell>
          <cell r="S10205">
            <v>252.42609999999999</v>
          </cell>
        </row>
        <row r="10206">
          <cell r="M10206" t="str">
            <v>scs0006184</v>
          </cell>
          <cell r="N10206">
            <v>1950401</v>
          </cell>
          <cell r="O10206" t="str">
            <v>副驾安全带锁扣总成</v>
          </cell>
          <cell r="P10206" t="str">
            <v>C32B-F05（尊贵版）</v>
          </cell>
          <cell r="Q10206">
            <v>108</v>
          </cell>
          <cell r="R10206" t="str">
            <v>YC01</v>
          </cell>
          <cell r="S10206">
            <v>14.83</v>
          </cell>
        </row>
        <row r="10207">
          <cell r="M10207" t="str">
            <v>TAT0000265</v>
          </cell>
          <cell r="N10207">
            <v>19130371</v>
          </cell>
          <cell r="O10207" t="str">
            <v>三排双人联体折叠座椅面套</v>
          </cell>
          <cell r="P10207" t="str">
            <v>AGHRC000272</v>
          </cell>
          <cell r="Q10207">
            <v>137</v>
          </cell>
          <cell r="R10207" t="str">
            <v>YC01</v>
          </cell>
          <cell r="S10207">
            <v>97.364360000000005</v>
          </cell>
        </row>
        <row r="10208">
          <cell r="M10208" t="str">
            <v>SCS0006185</v>
          </cell>
          <cell r="N10208">
            <v>1950401</v>
          </cell>
          <cell r="O10208" t="str">
            <v>正驾安全带锁扣总成</v>
          </cell>
          <cell r="P10208" t="str">
            <v>C32B-F05（豪华版）</v>
          </cell>
          <cell r="Q10208">
            <v>102</v>
          </cell>
          <cell r="R10208" t="str">
            <v>YC01</v>
          </cell>
          <cell r="S10208">
            <v>14.43</v>
          </cell>
        </row>
        <row r="10209">
          <cell r="M10209" t="str">
            <v>TAT0000246</v>
          </cell>
          <cell r="N10209">
            <v>19130371</v>
          </cell>
          <cell r="O10209" t="str">
            <v>乘客三排三人固定座骨架</v>
          </cell>
          <cell r="P10209" t="str">
            <v>AGHRC000253</v>
          </cell>
          <cell r="Q10209">
            <v>147</v>
          </cell>
          <cell r="R10209" t="str">
            <v>YC01</v>
          </cell>
          <cell r="S10209">
            <v>371.85509999999999</v>
          </cell>
        </row>
        <row r="10210">
          <cell r="M10210" t="str">
            <v>scs0006186</v>
          </cell>
          <cell r="N10210">
            <v>1950401</v>
          </cell>
          <cell r="O10210" t="str">
            <v>主驾安全带锁扣总成</v>
          </cell>
          <cell r="P10210" t="str">
            <v>C32B-F05（尊贵型）</v>
          </cell>
          <cell r="Q10210">
            <v>108</v>
          </cell>
          <cell r="R10210" t="str">
            <v>YC01</v>
          </cell>
          <cell r="S10210">
            <v>14.43</v>
          </cell>
        </row>
        <row r="10211">
          <cell r="M10211" t="str">
            <v>TAT0000247</v>
          </cell>
          <cell r="N10211">
            <v>19130371</v>
          </cell>
          <cell r="O10211" t="str">
            <v>乘客三排三人固定座发泡</v>
          </cell>
          <cell r="P10211" t="str">
            <v>AGHRC000254</v>
          </cell>
          <cell r="Q10211">
            <v>147</v>
          </cell>
          <cell r="R10211" t="str">
            <v>YC01</v>
          </cell>
          <cell r="S10211">
            <v>252.71700000000001</v>
          </cell>
        </row>
        <row r="10212">
          <cell r="M10212" t="str">
            <v>SCS0001437</v>
          </cell>
          <cell r="N10212">
            <v>1936004</v>
          </cell>
          <cell r="O10212" t="str">
            <v>拉带总成</v>
          </cell>
          <cell r="P10212" t="str">
            <v>C40D</v>
          </cell>
          <cell r="Q10212">
            <v>2911</v>
          </cell>
          <cell r="R10212" t="str">
            <v>YC10</v>
          </cell>
          <cell r="S10212">
            <v>5.8</v>
          </cell>
        </row>
        <row r="10213">
          <cell r="M10213" t="str">
            <v>TAT0000248</v>
          </cell>
          <cell r="N10213">
            <v>19130371</v>
          </cell>
          <cell r="O10213" t="str">
            <v>乘客三排三人固定座面套</v>
          </cell>
          <cell r="P10213" t="str">
            <v>AGHRC000255</v>
          </cell>
          <cell r="Q10213">
            <v>147</v>
          </cell>
          <cell r="R10213" t="str">
            <v>YC01</v>
          </cell>
          <cell r="S10213">
            <v>97.476569999999995</v>
          </cell>
        </row>
        <row r="10214">
          <cell r="M10214" t="str">
            <v>scs0001437</v>
          </cell>
          <cell r="N10214">
            <v>1936004</v>
          </cell>
          <cell r="O10214" t="str">
            <v>拉带总成</v>
          </cell>
          <cell r="P10214" t="str">
            <v>C40D</v>
          </cell>
          <cell r="Q10214">
            <v>849</v>
          </cell>
          <cell r="R10214" t="str">
            <v>YC10</v>
          </cell>
          <cell r="S10214">
            <v>5.8</v>
          </cell>
        </row>
        <row r="10215">
          <cell r="M10215" t="str">
            <v>TAT0000202</v>
          </cell>
          <cell r="N10215">
            <v>19130371</v>
          </cell>
          <cell r="O10215" t="str">
            <v>驾驶员座椅骨架总成</v>
          </cell>
          <cell r="P10215" t="str">
            <v>AGHRC000209</v>
          </cell>
          <cell r="Q10215">
            <v>149</v>
          </cell>
          <cell r="R10215" t="str">
            <v>YC01</v>
          </cell>
          <cell r="S10215">
            <v>165.1953</v>
          </cell>
        </row>
        <row r="10216">
          <cell r="M10216" t="str">
            <v>SCS0011737</v>
          </cell>
          <cell r="N10216" t="str">
            <v>L4494</v>
          </cell>
          <cell r="O10216" t="str">
            <v>靠背打钉钢丝1</v>
          </cell>
          <cell r="P10216" t="str">
            <v>C40DB-F01</v>
          </cell>
          <cell r="Q10216">
            <v>167</v>
          </cell>
          <cell r="R10216" t="str">
            <v>YC03</v>
          </cell>
          <cell r="S10216">
            <v>0.19</v>
          </cell>
        </row>
        <row r="10217">
          <cell r="M10217" t="str">
            <v>TAT0000203</v>
          </cell>
          <cell r="N10217">
            <v>19130371</v>
          </cell>
          <cell r="O10217" t="str">
            <v>驾驶员座椅发泡总成</v>
          </cell>
          <cell r="P10217" t="str">
            <v>AGHRC000210</v>
          </cell>
          <cell r="Q10217">
            <v>149</v>
          </cell>
          <cell r="R10217" t="str">
            <v>YC01</v>
          </cell>
          <cell r="S10217">
            <v>112.2687</v>
          </cell>
        </row>
        <row r="10218">
          <cell r="M10218" t="str">
            <v>SCS0011738</v>
          </cell>
          <cell r="N10218" t="str">
            <v>L4494</v>
          </cell>
          <cell r="O10218" t="str">
            <v>靠背打钉钢丝2</v>
          </cell>
          <cell r="P10218" t="str">
            <v>C40DB-F01</v>
          </cell>
          <cell r="Q10218">
            <v>167</v>
          </cell>
          <cell r="R10218" t="str">
            <v>YC03</v>
          </cell>
          <cell r="S10218">
            <v>0.21</v>
          </cell>
        </row>
        <row r="10219">
          <cell r="M10219" t="str">
            <v>TAT0000204</v>
          </cell>
          <cell r="N10219">
            <v>19130371</v>
          </cell>
          <cell r="O10219" t="str">
            <v>驾驶员座椅面套总成</v>
          </cell>
          <cell r="P10219" t="str">
            <v>AGHRC000211</v>
          </cell>
          <cell r="Q10219">
            <v>149</v>
          </cell>
          <cell r="R10219" t="str">
            <v>YC01</v>
          </cell>
          <cell r="S10219">
            <v>43.303620000000002</v>
          </cell>
        </row>
        <row r="10220">
          <cell r="M10220" t="str">
            <v>SCS0011739</v>
          </cell>
          <cell r="N10220" t="str">
            <v>L4494</v>
          </cell>
          <cell r="O10220" t="str">
            <v>靠背打钉钢丝3</v>
          </cell>
          <cell r="P10220" t="str">
            <v>C40DB-F01</v>
          </cell>
          <cell r="Q10220">
            <v>167</v>
          </cell>
          <cell r="R10220" t="str">
            <v>YC03</v>
          </cell>
          <cell r="S10220">
            <v>0.21</v>
          </cell>
        </row>
        <row r="10221">
          <cell r="M10221" t="str">
            <v>TAT0000210</v>
          </cell>
          <cell r="N10221">
            <v>19130371</v>
          </cell>
          <cell r="O10221" t="str">
            <v>副驾驶员座椅骨架总成</v>
          </cell>
          <cell r="P10221" t="str">
            <v>AGHRC000217</v>
          </cell>
          <cell r="Q10221">
            <v>149</v>
          </cell>
          <cell r="R10221" t="str">
            <v>YC01</v>
          </cell>
          <cell r="S10221">
            <v>165.1953</v>
          </cell>
        </row>
        <row r="10222">
          <cell r="M10222" t="str">
            <v>SCS0011740</v>
          </cell>
          <cell r="N10222" t="str">
            <v>L4494</v>
          </cell>
          <cell r="O10222" t="str">
            <v>靠背打钉钢丝4</v>
          </cell>
          <cell r="P10222" t="str">
            <v>C40DB-F01</v>
          </cell>
          <cell r="Q10222">
            <v>80</v>
          </cell>
          <cell r="R10222" t="str">
            <v>YC03</v>
          </cell>
          <cell r="S10222">
            <v>0.24</v>
          </cell>
        </row>
        <row r="10223">
          <cell r="M10223" t="str">
            <v>TAT0000211</v>
          </cell>
          <cell r="N10223">
            <v>19130371</v>
          </cell>
          <cell r="O10223" t="str">
            <v>副驾驶员座椅发泡总成</v>
          </cell>
          <cell r="P10223" t="str">
            <v>AGHRC000218</v>
          </cell>
          <cell r="Q10223">
            <v>149</v>
          </cell>
          <cell r="R10223" t="str">
            <v>YC01</v>
          </cell>
          <cell r="S10223">
            <v>112.2687</v>
          </cell>
        </row>
        <row r="10224">
          <cell r="M10224" t="str">
            <v>SCS0011755</v>
          </cell>
          <cell r="N10224" t="str">
            <v>L4494</v>
          </cell>
          <cell r="O10224" t="str">
            <v>坐垫打钉钢丝1</v>
          </cell>
          <cell r="P10224" t="str">
            <v>C40DB-F01</v>
          </cell>
          <cell r="Q10224">
            <v>84</v>
          </cell>
          <cell r="R10224" t="str">
            <v>YC03</v>
          </cell>
          <cell r="S10224">
            <v>0.28999999999999998</v>
          </cell>
        </row>
        <row r="10225">
          <cell r="M10225" t="str">
            <v>TAT0000212</v>
          </cell>
          <cell r="N10225">
            <v>19130371</v>
          </cell>
          <cell r="O10225" t="str">
            <v>副驾驶员座椅面套总成</v>
          </cell>
          <cell r="P10225" t="str">
            <v>AGHRC000219</v>
          </cell>
          <cell r="Q10225">
            <v>149</v>
          </cell>
          <cell r="R10225" t="str">
            <v>YC01</v>
          </cell>
          <cell r="S10225">
            <v>43.303620000000002</v>
          </cell>
        </row>
        <row r="10226">
          <cell r="M10226" t="str">
            <v>SCS0011755</v>
          </cell>
          <cell r="N10226" t="str">
            <v>L4494</v>
          </cell>
          <cell r="O10226" t="str">
            <v>坐垫打钉钢丝1</v>
          </cell>
          <cell r="P10226" t="str">
            <v>C40DB-F01</v>
          </cell>
          <cell r="Q10226">
            <v>8</v>
          </cell>
          <cell r="R10226" t="str">
            <v>YC03</v>
          </cell>
          <cell r="S10226">
            <v>0.28999999999999998</v>
          </cell>
        </row>
        <row r="10227">
          <cell r="M10227" t="str">
            <v>TAT0000165</v>
          </cell>
          <cell r="N10227">
            <v>19130371</v>
          </cell>
          <cell r="O10227" t="str">
            <v>侧翻左座（豪华）骨架总成</v>
          </cell>
          <cell r="P10227" t="str">
            <v>AGHRC000172</v>
          </cell>
          <cell r="Q10227">
            <v>157</v>
          </cell>
          <cell r="R10227" t="str">
            <v>YC01</v>
          </cell>
          <cell r="S10227">
            <v>364.14510000000001</v>
          </cell>
        </row>
        <row r="10228">
          <cell r="M10228" t="str">
            <v>SCS0011755</v>
          </cell>
          <cell r="N10228" t="str">
            <v>L4494</v>
          </cell>
          <cell r="O10228" t="str">
            <v>坐垫打钉钢丝1</v>
          </cell>
          <cell r="P10228" t="str">
            <v>C40DB-F01</v>
          </cell>
          <cell r="Q10228">
            <v>6</v>
          </cell>
          <cell r="R10228" t="str">
            <v>YC03</v>
          </cell>
          <cell r="S10228">
            <v>0.28999999999999998</v>
          </cell>
        </row>
        <row r="10229">
          <cell r="M10229" t="str">
            <v>TAT0000166</v>
          </cell>
          <cell r="N10229">
            <v>19130371</v>
          </cell>
          <cell r="O10229" t="str">
            <v>侧翻左座（豪华）发泡总成</v>
          </cell>
          <cell r="P10229" t="str">
            <v>AGHRC000173</v>
          </cell>
          <cell r="Q10229">
            <v>157</v>
          </cell>
          <cell r="R10229" t="str">
            <v>YC01</v>
          </cell>
          <cell r="S10229">
            <v>247.47730000000001</v>
          </cell>
        </row>
        <row r="10230">
          <cell r="M10230" t="str">
            <v>SCS0011737</v>
          </cell>
          <cell r="N10230" t="str">
            <v>L4494</v>
          </cell>
          <cell r="O10230" t="str">
            <v>靠背打钉钢丝1</v>
          </cell>
          <cell r="P10230" t="str">
            <v>C40DB-F01</v>
          </cell>
          <cell r="Q10230">
            <v>254</v>
          </cell>
          <cell r="R10230" t="str">
            <v>YC03</v>
          </cell>
          <cell r="S10230">
            <v>0.19</v>
          </cell>
        </row>
        <row r="10231">
          <cell r="M10231" t="str">
            <v>TAT0000167</v>
          </cell>
          <cell r="N10231">
            <v>19130371</v>
          </cell>
          <cell r="O10231" t="str">
            <v>侧翻左座（豪华）面套总成</v>
          </cell>
          <cell r="P10231" t="str">
            <v>AGHRC000174</v>
          </cell>
          <cell r="Q10231">
            <v>157</v>
          </cell>
          <cell r="R10231" t="str">
            <v>YC01</v>
          </cell>
          <cell r="S10231">
            <v>95.455520000000007</v>
          </cell>
        </row>
        <row r="10232">
          <cell r="M10232" t="str">
            <v>SCS0011738</v>
          </cell>
          <cell r="N10232" t="str">
            <v>L4494</v>
          </cell>
          <cell r="O10232" t="str">
            <v>靠背打钉钢丝2</v>
          </cell>
          <cell r="P10232" t="str">
            <v>C40DB-F01</v>
          </cell>
          <cell r="Q10232">
            <v>254</v>
          </cell>
          <cell r="R10232" t="str">
            <v>YC03</v>
          </cell>
          <cell r="S10232">
            <v>0.21</v>
          </cell>
        </row>
        <row r="10233">
          <cell r="M10233" t="str">
            <v>TAT0000169</v>
          </cell>
          <cell r="N10233">
            <v>19130371</v>
          </cell>
          <cell r="O10233" t="str">
            <v>侧翻右座（豪华）骨架总成</v>
          </cell>
          <cell r="P10233" t="str">
            <v>AGHRC000176</v>
          </cell>
          <cell r="Q10233">
            <v>157</v>
          </cell>
          <cell r="R10233" t="str">
            <v>YC01</v>
          </cell>
          <cell r="S10233">
            <v>364.14510000000001</v>
          </cell>
        </row>
        <row r="10234">
          <cell r="M10234" t="str">
            <v>SCS0011739</v>
          </cell>
          <cell r="N10234" t="str">
            <v>L4494</v>
          </cell>
          <cell r="O10234" t="str">
            <v>靠背打钉钢丝3</v>
          </cell>
          <cell r="P10234" t="str">
            <v>C40DB-F01</v>
          </cell>
          <cell r="Q10234">
            <v>254</v>
          </cell>
          <cell r="R10234" t="str">
            <v>YC03</v>
          </cell>
          <cell r="S10234">
            <v>0.21</v>
          </cell>
        </row>
        <row r="10235">
          <cell r="M10235" t="str">
            <v>TAT0000170</v>
          </cell>
          <cell r="N10235">
            <v>19130371</v>
          </cell>
          <cell r="O10235" t="str">
            <v>侧翻右座（豪华）发泡总成</v>
          </cell>
          <cell r="P10235" t="str">
            <v>AGHRC000177</v>
          </cell>
          <cell r="Q10235">
            <v>157</v>
          </cell>
          <cell r="R10235" t="str">
            <v>YC01</v>
          </cell>
          <cell r="S10235">
            <v>247.47730000000001</v>
          </cell>
        </row>
        <row r="10236">
          <cell r="M10236" t="str">
            <v>SCS0011740</v>
          </cell>
          <cell r="N10236" t="str">
            <v>L4494</v>
          </cell>
          <cell r="O10236" t="str">
            <v>靠背打钉钢丝4</v>
          </cell>
          <cell r="P10236" t="str">
            <v>C40DB-F01</v>
          </cell>
          <cell r="Q10236">
            <v>96</v>
          </cell>
          <cell r="R10236" t="str">
            <v>YC03</v>
          </cell>
          <cell r="S10236">
            <v>0.24</v>
          </cell>
        </row>
        <row r="10237">
          <cell r="M10237" t="str">
            <v>TAT0000171</v>
          </cell>
          <cell r="N10237">
            <v>19130371</v>
          </cell>
          <cell r="O10237" t="str">
            <v>侧翻右座（豪华）面套总成</v>
          </cell>
          <cell r="P10237" t="str">
            <v>AGHRC000178</v>
          </cell>
          <cell r="Q10237">
            <v>157</v>
          </cell>
          <cell r="R10237" t="str">
            <v>YC01</v>
          </cell>
          <cell r="S10237">
            <v>95.455520000000007</v>
          </cell>
        </row>
        <row r="10238">
          <cell r="M10238" t="str">
            <v>SCS0011755</v>
          </cell>
          <cell r="N10238" t="str">
            <v>L4494</v>
          </cell>
          <cell r="O10238" t="str">
            <v>坐垫打钉钢丝1</v>
          </cell>
          <cell r="P10238" t="str">
            <v>C40DB-F01</v>
          </cell>
          <cell r="Q10238">
            <v>190</v>
          </cell>
          <cell r="R10238" t="str">
            <v>YC03</v>
          </cell>
          <cell r="S10238">
            <v>0.28999999999999998</v>
          </cell>
        </row>
        <row r="10239">
          <cell r="M10239" t="str">
            <v>TAT0000198</v>
          </cell>
          <cell r="N10239">
            <v>19130371</v>
          </cell>
          <cell r="O10239" t="str">
            <v>前排中间座骨架总成</v>
          </cell>
          <cell r="P10239" t="str">
            <v>AGHRC000205</v>
          </cell>
          <cell r="Q10239">
            <v>161</v>
          </cell>
          <cell r="R10239" t="str">
            <v>YC01</v>
          </cell>
          <cell r="S10239">
            <v>103.97450000000001</v>
          </cell>
        </row>
        <row r="10240">
          <cell r="M10240" t="str">
            <v>SCS0011737</v>
          </cell>
          <cell r="N10240" t="str">
            <v>L4494</v>
          </cell>
          <cell r="O10240" t="str">
            <v>靠背打钉钢丝1</v>
          </cell>
          <cell r="P10240" t="str">
            <v>C40DB-F01</v>
          </cell>
          <cell r="Q10240">
            <v>646</v>
          </cell>
          <cell r="R10240" t="str">
            <v>YC03</v>
          </cell>
          <cell r="S10240">
            <v>0.19</v>
          </cell>
        </row>
        <row r="10241">
          <cell r="M10241" t="str">
            <v>TAT0000199</v>
          </cell>
          <cell r="N10241">
            <v>19130371</v>
          </cell>
          <cell r="O10241" t="str">
            <v>前排中间座发泡总成</v>
          </cell>
          <cell r="P10241" t="str">
            <v>AGHRC000206</v>
          </cell>
          <cell r="Q10241">
            <v>161</v>
          </cell>
          <cell r="R10241" t="str">
            <v>YC01</v>
          </cell>
          <cell r="S10241">
            <v>70.662270000000007</v>
          </cell>
        </row>
        <row r="10242">
          <cell r="M10242" t="str">
            <v>SCS0011738</v>
          </cell>
          <cell r="N10242" t="str">
            <v>L4494</v>
          </cell>
          <cell r="O10242" t="str">
            <v>靠背打钉钢丝2</v>
          </cell>
          <cell r="P10242" t="str">
            <v>C40DB-F01</v>
          </cell>
          <cell r="Q10242">
            <v>646</v>
          </cell>
          <cell r="R10242" t="str">
            <v>YC03</v>
          </cell>
          <cell r="S10242">
            <v>0.21</v>
          </cell>
        </row>
        <row r="10243">
          <cell r="M10243" t="str">
            <v>TAT0000200</v>
          </cell>
          <cell r="N10243">
            <v>19130371</v>
          </cell>
          <cell r="O10243" t="str">
            <v>前排中间座面套总成</v>
          </cell>
          <cell r="P10243" t="str">
            <v>AGHRC000207</v>
          </cell>
          <cell r="Q10243">
            <v>161</v>
          </cell>
          <cell r="R10243" t="str">
            <v>YC01</v>
          </cell>
          <cell r="S10243">
            <v>27.25545</v>
          </cell>
        </row>
        <row r="10244">
          <cell r="M10244" t="str">
            <v>SCS0011739</v>
          </cell>
          <cell r="N10244" t="str">
            <v>L4494</v>
          </cell>
          <cell r="O10244" t="str">
            <v>靠背打钉钢丝3</v>
          </cell>
          <cell r="P10244" t="str">
            <v>C40DB-F01</v>
          </cell>
          <cell r="Q10244">
            <v>646</v>
          </cell>
          <cell r="R10244" t="str">
            <v>YC03</v>
          </cell>
          <cell r="S10244">
            <v>0.21</v>
          </cell>
        </row>
        <row r="10245">
          <cell r="M10245" t="str">
            <v>TAT0000120</v>
          </cell>
          <cell r="N10245">
            <v>19130371</v>
          </cell>
          <cell r="O10245" t="str">
            <v>乘客第二排单人座骨架总成</v>
          </cell>
          <cell r="P10245" t="str">
            <v>AGHRC000127</v>
          </cell>
          <cell r="Q10245">
            <v>167</v>
          </cell>
          <cell r="R10245" t="str">
            <v>YC01</v>
          </cell>
          <cell r="S10245">
            <v>147.4161</v>
          </cell>
        </row>
        <row r="10246">
          <cell r="M10246" t="str">
            <v>SCS0011740</v>
          </cell>
          <cell r="N10246" t="str">
            <v>L4494</v>
          </cell>
          <cell r="O10246" t="str">
            <v>靠背打钉钢丝4</v>
          </cell>
          <cell r="P10246" t="str">
            <v>C40DB-F01</v>
          </cell>
          <cell r="Q10246">
            <v>476</v>
          </cell>
          <cell r="R10246" t="str">
            <v>YC03</v>
          </cell>
          <cell r="S10246">
            <v>0.24</v>
          </cell>
        </row>
        <row r="10247">
          <cell r="M10247" t="str">
            <v>TAT0000121</v>
          </cell>
          <cell r="N10247">
            <v>19130371</v>
          </cell>
          <cell r="O10247" t="str">
            <v>乘客第二排单人座发泡总成</v>
          </cell>
          <cell r="P10247" t="str">
            <v>AGHRC000128</v>
          </cell>
          <cell r="Q10247">
            <v>167</v>
          </cell>
          <cell r="R10247" t="str">
            <v>YC01</v>
          </cell>
          <cell r="S10247">
            <v>100.1857</v>
          </cell>
        </row>
        <row r="10248">
          <cell r="M10248" t="str">
            <v>SCS0011755</v>
          </cell>
          <cell r="N10248" t="str">
            <v>L4494</v>
          </cell>
          <cell r="O10248" t="str">
            <v>坐垫打钉钢丝1</v>
          </cell>
          <cell r="P10248" t="str">
            <v>C40DB-F01</v>
          </cell>
          <cell r="Q10248">
            <v>548</v>
          </cell>
          <cell r="R10248" t="str">
            <v>YC03</v>
          </cell>
          <cell r="S10248">
            <v>0.28999999999999998</v>
          </cell>
        </row>
        <row r="10249">
          <cell r="M10249" t="str">
            <v>TAT0000122</v>
          </cell>
          <cell r="N10249">
            <v>19130371</v>
          </cell>
          <cell r="O10249" t="str">
            <v>乘客第二排单人座面套总成</v>
          </cell>
          <cell r="P10249" t="str">
            <v>AGHRC000129</v>
          </cell>
          <cell r="Q10249">
            <v>167</v>
          </cell>
          <cell r="R10249" t="str">
            <v>YC01</v>
          </cell>
          <cell r="S10249">
            <v>38.643050000000002</v>
          </cell>
        </row>
        <row r="10250">
          <cell r="M10250" t="str">
            <v>SCS0000857</v>
          </cell>
          <cell r="N10250" t="str">
            <v>L4494</v>
          </cell>
          <cell r="O10250" t="str">
            <v>直钢丝270</v>
          </cell>
          <cell r="Q10250">
            <v>12482</v>
          </cell>
          <cell r="R10250" t="str">
            <v>YC03</v>
          </cell>
          <cell r="S10250">
            <v>0.1</v>
          </cell>
        </row>
        <row r="10251">
          <cell r="M10251" t="str">
            <v>TAT0000136</v>
          </cell>
          <cell r="N10251">
            <v>19130371</v>
          </cell>
          <cell r="O10251" t="str">
            <v>乘客一排双人座发泡总成</v>
          </cell>
          <cell r="P10251" t="str">
            <v>AGHRC000143</v>
          </cell>
          <cell r="Q10251">
            <v>175</v>
          </cell>
          <cell r="R10251" t="str">
            <v>YC01</v>
          </cell>
          <cell r="S10251">
            <v>278.46449999999999</v>
          </cell>
        </row>
        <row r="10252">
          <cell r="M10252" t="str">
            <v>SCS0000858</v>
          </cell>
          <cell r="N10252" t="str">
            <v>L4494</v>
          </cell>
          <cell r="O10252" t="str">
            <v>直钢丝300</v>
          </cell>
          <cell r="P10252" t="str">
            <v>钢丝300</v>
          </cell>
          <cell r="Q10252">
            <v>765</v>
          </cell>
          <cell r="R10252" t="str">
            <v>YC03</v>
          </cell>
          <cell r="S10252">
            <v>0.11</v>
          </cell>
        </row>
        <row r="10253">
          <cell r="M10253" t="str">
            <v>TAT0000137</v>
          </cell>
          <cell r="N10253">
            <v>19130371</v>
          </cell>
          <cell r="O10253" t="str">
            <v>乘客一排双人座骨架总成</v>
          </cell>
          <cell r="P10253" t="str">
            <v>AGHRC000144</v>
          </cell>
          <cell r="Q10253">
            <v>175</v>
          </cell>
          <cell r="R10253" t="str">
            <v>YC01</v>
          </cell>
          <cell r="S10253">
            <v>189.24770000000001</v>
          </cell>
        </row>
        <row r="10254">
          <cell r="M10254" t="str">
            <v>SCS0000860</v>
          </cell>
          <cell r="N10254" t="str">
            <v>L4494</v>
          </cell>
          <cell r="O10254" t="str">
            <v>直钢丝350</v>
          </cell>
          <cell r="Q10254">
            <v>1260</v>
          </cell>
          <cell r="R10254" t="str">
            <v>YC03</v>
          </cell>
          <cell r="S10254">
            <v>0.13</v>
          </cell>
        </row>
        <row r="10255">
          <cell r="M10255" t="str">
            <v>TAT0000138</v>
          </cell>
          <cell r="N10255">
            <v>19130371</v>
          </cell>
          <cell r="O10255" t="str">
            <v>乘客一排双人座面套总成</v>
          </cell>
          <cell r="P10255" t="str">
            <v>AGHRC000145</v>
          </cell>
          <cell r="Q10255">
            <v>175</v>
          </cell>
          <cell r="R10255" t="str">
            <v>YC01</v>
          </cell>
          <cell r="S10255">
            <v>72.995549999999994</v>
          </cell>
        </row>
        <row r="10256">
          <cell r="M10256" t="str">
            <v>SCS0000862</v>
          </cell>
          <cell r="N10256" t="str">
            <v>L4494</v>
          </cell>
          <cell r="O10256" t="str">
            <v>直钢丝400</v>
          </cell>
          <cell r="Q10256">
            <v>19160</v>
          </cell>
          <cell r="R10256" t="str">
            <v>YC03</v>
          </cell>
          <cell r="S10256">
            <v>0.16</v>
          </cell>
        </row>
        <row r="10257">
          <cell r="M10257" t="str">
            <v>TAT0000242</v>
          </cell>
          <cell r="N10257">
            <v>19130371</v>
          </cell>
          <cell r="O10257" t="str">
            <v>二排前翻座椅骨架总成</v>
          </cell>
          <cell r="P10257" t="str">
            <v>AGHRC000249</v>
          </cell>
          <cell r="Q10257">
            <v>178</v>
          </cell>
          <cell r="R10257" t="str">
            <v>YC01</v>
          </cell>
          <cell r="S10257">
            <v>128.73490000000001</v>
          </cell>
        </row>
        <row r="10258">
          <cell r="M10258" t="str">
            <v>SCS0000911</v>
          </cell>
          <cell r="N10258" t="str">
            <v>L4494</v>
          </cell>
          <cell r="O10258" t="str">
            <v>支撑杆</v>
          </cell>
          <cell r="Q10258">
            <v>20</v>
          </cell>
          <cell r="R10258" t="str">
            <v>YC01</v>
          </cell>
          <cell r="S10258">
            <v>3.26</v>
          </cell>
        </row>
        <row r="10259">
          <cell r="M10259" t="str">
            <v>TAT0000243</v>
          </cell>
          <cell r="N10259">
            <v>19130371</v>
          </cell>
          <cell r="O10259" t="str">
            <v>二排前翻座椅发泡总成</v>
          </cell>
          <cell r="P10259" t="str">
            <v>AGHRC000250</v>
          </cell>
          <cell r="Q10259">
            <v>178</v>
          </cell>
          <cell r="R10259" t="str">
            <v>YC01</v>
          </cell>
          <cell r="S10259">
            <v>87.489760000000004</v>
          </cell>
        </row>
        <row r="10260">
          <cell r="M10260" t="str">
            <v>SCS0000926</v>
          </cell>
          <cell r="N10260" t="str">
            <v>L4494</v>
          </cell>
          <cell r="O10260" t="str">
            <v>直钢丝475</v>
          </cell>
          <cell r="Q10260">
            <v>930</v>
          </cell>
          <cell r="R10260" t="str">
            <v>YC03</v>
          </cell>
          <cell r="S10260">
            <v>0.19</v>
          </cell>
        </row>
        <row r="10261">
          <cell r="M10261" t="str">
            <v>TAT0000244</v>
          </cell>
          <cell r="N10261">
            <v>19130371</v>
          </cell>
          <cell r="O10261" t="str">
            <v>二排前翻座椅面套总成</v>
          </cell>
          <cell r="P10261" t="str">
            <v>AGHRC000251</v>
          </cell>
          <cell r="Q10261">
            <v>178</v>
          </cell>
          <cell r="R10261" t="str">
            <v>YC01</v>
          </cell>
          <cell r="S10261">
            <v>33.746049999999997</v>
          </cell>
        </row>
        <row r="10262">
          <cell r="M10262" t="str">
            <v>SCS0001005</v>
          </cell>
          <cell r="N10262" t="str">
            <v>L4494</v>
          </cell>
          <cell r="O10262" t="str">
            <v>直钢丝200</v>
          </cell>
          <cell r="Q10262">
            <v>5688</v>
          </cell>
          <cell r="R10262" t="str">
            <v>YC03</v>
          </cell>
          <cell r="S10262">
            <v>0.09</v>
          </cell>
        </row>
        <row r="10263">
          <cell r="M10263" t="str">
            <v>TAT0000124</v>
          </cell>
          <cell r="N10263">
            <v>19130371</v>
          </cell>
          <cell r="O10263" t="str">
            <v>乘客第三排单人座骨架总成</v>
          </cell>
          <cell r="P10263" t="str">
            <v>AGHRC000131</v>
          </cell>
          <cell r="Q10263">
            <v>207</v>
          </cell>
          <cell r="R10263" t="str">
            <v>YC01</v>
          </cell>
          <cell r="S10263">
            <v>147.4161</v>
          </cell>
        </row>
        <row r="10264">
          <cell r="M10264" t="str">
            <v>SCS0001293</v>
          </cell>
          <cell r="N10264" t="str">
            <v>L4494</v>
          </cell>
          <cell r="O10264" t="str">
            <v>异形钢丝1</v>
          </cell>
          <cell r="P10264" t="str">
            <v>H32B  U型</v>
          </cell>
          <cell r="Q10264">
            <v>498</v>
          </cell>
          <cell r="R10264" t="str">
            <v>YC03</v>
          </cell>
          <cell r="S10264">
            <v>0.3</v>
          </cell>
        </row>
        <row r="10265">
          <cell r="M10265" t="str">
            <v>TAT0000125</v>
          </cell>
          <cell r="N10265">
            <v>19130371</v>
          </cell>
          <cell r="O10265" t="str">
            <v>乘客第三排单人座发泡总成</v>
          </cell>
          <cell r="P10265" t="str">
            <v>AGHRC000132</v>
          </cell>
          <cell r="Q10265">
            <v>207</v>
          </cell>
          <cell r="R10265" t="str">
            <v>YC01</v>
          </cell>
          <cell r="S10265">
            <v>100.1857</v>
          </cell>
        </row>
        <row r="10266">
          <cell r="M10266" t="str">
            <v>SCS0001301</v>
          </cell>
          <cell r="N10266" t="str">
            <v>L4494</v>
          </cell>
          <cell r="O10266" t="str">
            <v>异形钢丝2</v>
          </cell>
          <cell r="P10266" t="str">
            <v>H32B</v>
          </cell>
          <cell r="Q10266">
            <v>265</v>
          </cell>
          <cell r="R10266" t="str">
            <v>YC03</v>
          </cell>
          <cell r="S10266">
            <v>0.3</v>
          </cell>
        </row>
        <row r="10267">
          <cell r="M10267" t="str">
            <v>TAT0000126</v>
          </cell>
          <cell r="N10267">
            <v>19130371</v>
          </cell>
          <cell r="O10267" t="str">
            <v>乘客第三排单人座面套总成</v>
          </cell>
          <cell r="P10267" t="str">
            <v>AGHRC000133</v>
          </cell>
          <cell r="Q10267">
            <v>207</v>
          </cell>
          <cell r="R10267" t="str">
            <v>YC01</v>
          </cell>
          <cell r="S10267">
            <v>38.643050000000002</v>
          </cell>
        </row>
        <row r="10268">
          <cell r="M10268" t="str">
            <v>SCS0001302</v>
          </cell>
          <cell r="N10268" t="str">
            <v>L4494</v>
          </cell>
          <cell r="O10268" t="str">
            <v>异形钢丝3</v>
          </cell>
          <cell r="P10268" t="str">
            <v>H32B</v>
          </cell>
          <cell r="Q10268">
            <v>265</v>
          </cell>
          <cell r="R10268" t="str">
            <v>YC03</v>
          </cell>
          <cell r="S10268">
            <v>0.3</v>
          </cell>
        </row>
        <row r="10269">
          <cell r="M10269" t="str">
            <v>TAT0000267</v>
          </cell>
          <cell r="N10269">
            <v>19130371</v>
          </cell>
          <cell r="O10269" t="str">
            <v>第三排三人座椅发泡总成</v>
          </cell>
          <cell r="P10269" t="str">
            <v>AGHRC000274</v>
          </cell>
          <cell r="Q10269">
            <v>211</v>
          </cell>
          <cell r="R10269" t="str">
            <v>YC01</v>
          </cell>
          <cell r="S10269">
            <v>239.48169999999999</v>
          </cell>
        </row>
        <row r="10270">
          <cell r="M10270" t="str">
            <v>SCS0001303</v>
          </cell>
          <cell r="N10270" t="str">
            <v>L4494</v>
          </cell>
          <cell r="O10270" t="str">
            <v>异形钢丝4</v>
          </cell>
          <cell r="P10270" t="str">
            <v>H32B</v>
          </cell>
          <cell r="Q10270">
            <v>265</v>
          </cell>
          <cell r="R10270" t="str">
            <v>YC03</v>
          </cell>
          <cell r="S10270">
            <v>0.3</v>
          </cell>
        </row>
        <row r="10271">
          <cell r="M10271" t="str">
            <v>TAT0000268</v>
          </cell>
          <cell r="N10271">
            <v>19130371</v>
          </cell>
          <cell r="O10271" t="str">
            <v>第三排三人座椅骨架总成</v>
          </cell>
          <cell r="P10271" t="str">
            <v>AGHRC000275</v>
          </cell>
          <cell r="Q10271">
            <v>211</v>
          </cell>
          <cell r="R10271" t="str">
            <v>YC01</v>
          </cell>
          <cell r="S10271">
            <v>162.75460000000001</v>
          </cell>
        </row>
        <row r="10272">
          <cell r="M10272" t="str">
            <v>SCS0001304</v>
          </cell>
          <cell r="N10272" t="str">
            <v>L4494</v>
          </cell>
          <cell r="O10272" t="str">
            <v>异形钢丝5</v>
          </cell>
          <cell r="P10272" t="str">
            <v>H32B</v>
          </cell>
          <cell r="Q10272">
            <v>265</v>
          </cell>
          <cell r="R10272" t="str">
            <v>YC03</v>
          </cell>
          <cell r="S10272">
            <v>0.15</v>
          </cell>
        </row>
        <row r="10273">
          <cell r="M10273" t="str">
            <v>TAT0000269</v>
          </cell>
          <cell r="N10273">
            <v>19130371</v>
          </cell>
          <cell r="O10273" t="str">
            <v>第三排三人座椅面套总成</v>
          </cell>
          <cell r="P10273" t="str">
            <v>AGHRC000276</v>
          </cell>
          <cell r="Q10273">
            <v>211</v>
          </cell>
          <cell r="R10273" t="str">
            <v>YC01</v>
          </cell>
          <cell r="S10273">
            <v>62.776760000000003</v>
          </cell>
        </row>
        <row r="10274">
          <cell r="M10274" t="str">
            <v>SCS0001306</v>
          </cell>
          <cell r="N10274" t="str">
            <v>L4494</v>
          </cell>
          <cell r="O10274" t="str">
            <v>H32B合棉预埋钢丝A</v>
          </cell>
          <cell r="P10274" t="str">
            <v>H32B</v>
          </cell>
          <cell r="Q10274">
            <v>920</v>
          </cell>
          <cell r="R10274" t="str">
            <v>YC03</v>
          </cell>
          <cell r="S10274">
            <v>0.27</v>
          </cell>
        </row>
        <row r="10275">
          <cell r="M10275" t="str">
            <v>TAT0000116</v>
          </cell>
          <cell r="N10275">
            <v>19130371</v>
          </cell>
          <cell r="O10275" t="str">
            <v>副驾驶员座椅骨架总成</v>
          </cell>
          <cell r="P10275" t="str">
            <v>AGHRC000123</v>
          </cell>
          <cell r="Q10275">
            <v>231</v>
          </cell>
          <cell r="R10275" t="str">
            <v>YC01</v>
          </cell>
          <cell r="S10275">
            <v>164.29339999999999</v>
          </cell>
        </row>
        <row r="10276">
          <cell r="M10276" t="str">
            <v>SCS0001403</v>
          </cell>
          <cell r="N10276" t="str">
            <v>L4494</v>
          </cell>
          <cell r="O10276" t="str">
            <v>异形钢丝1</v>
          </cell>
          <cell r="P10276" t="str">
            <v>C40D</v>
          </cell>
          <cell r="Q10276">
            <v>8000</v>
          </cell>
          <cell r="R10276" t="str">
            <v>YC03</v>
          </cell>
          <cell r="S10276">
            <v>0.17</v>
          </cell>
        </row>
        <row r="10277">
          <cell r="M10277" t="str">
            <v>TAT0000117</v>
          </cell>
          <cell r="N10277">
            <v>19130371</v>
          </cell>
          <cell r="O10277" t="str">
            <v>副驾驶员座椅发泡总成</v>
          </cell>
          <cell r="P10277" t="str">
            <v>AGHRC000124</v>
          </cell>
          <cell r="Q10277">
            <v>231</v>
          </cell>
          <cell r="R10277" t="str">
            <v>YC01</v>
          </cell>
          <cell r="S10277">
            <v>111.6557</v>
          </cell>
        </row>
        <row r="10278">
          <cell r="M10278" t="str">
            <v>SCS0001404</v>
          </cell>
          <cell r="N10278" t="str">
            <v>L4494</v>
          </cell>
          <cell r="O10278" t="str">
            <v>后排钢丝2</v>
          </cell>
          <cell r="P10278" t="str">
            <v>C40D</v>
          </cell>
          <cell r="Q10278">
            <v>8000</v>
          </cell>
          <cell r="R10278" t="str">
            <v>YC10</v>
          </cell>
          <cell r="S10278">
            <v>0.16</v>
          </cell>
        </row>
        <row r="10279">
          <cell r="M10279" t="str">
            <v>TAT0000118</v>
          </cell>
          <cell r="N10279">
            <v>19130371</v>
          </cell>
          <cell r="O10279" t="str">
            <v>副驾驶员座椅面套总成</v>
          </cell>
          <cell r="P10279" t="str">
            <v>AGHRC000125</v>
          </cell>
          <cell r="Q10279">
            <v>231</v>
          </cell>
          <cell r="R10279" t="str">
            <v>YC01</v>
          </cell>
          <cell r="S10279">
            <v>43.067189999999997</v>
          </cell>
        </row>
        <row r="10280">
          <cell r="M10280" t="str">
            <v>SCS0001407</v>
          </cell>
          <cell r="N10280" t="str">
            <v>L4494</v>
          </cell>
          <cell r="O10280" t="str">
            <v>异形钢丝3</v>
          </cell>
          <cell r="P10280" t="str">
            <v>C40D</v>
          </cell>
          <cell r="Q10280">
            <v>16000</v>
          </cell>
          <cell r="R10280" t="str">
            <v>YC03</v>
          </cell>
          <cell r="S10280">
            <v>0.26</v>
          </cell>
        </row>
        <row r="10281">
          <cell r="M10281" t="str">
            <v>TAT0000161</v>
          </cell>
          <cell r="N10281">
            <v>19130371</v>
          </cell>
          <cell r="O10281" t="str">
            <v>一排乘客三人座椅骨架总成</v>
          </cell>
          <cell r="P10281" t="str">
            <v>AGHRC000168</v>
          </cell>
          <cell r="Q10281">
            <v>232</v>
          </cell>
          <cell r="R10281" t="str">
            <v>YC01</v>
          </cell>
          <cell r="S10281">
            <v>236.9084</v>
          </cell>
        </row>
        <row r="10282">
          <cell r="M10282" t="str">
            <v>SCS0001430</v>
          </cell>
          <cell r="N10282" t="str">
            <v>L4494</v>
          </cell>
          <cell r="O10282" t="str">
            <v>异形钢丝4</v>
          </cell>
          <cell r="P10282" t="str">
            <v>C40D</v>
          </cell>
          <cell r="Q10282">
            <v>16000</v>
          </cell>
          <cell r="R10282" t="str">
            <v>YC03</v>
          </cell>
          <cell r="S10282">
            <v>0.16</v>
          </cell>
        </row>
        <row r="10283">
          <cell r="M10283" t="str">
            <v>TAT0000162</v>
          </cell>
          <cell r="N10283">
            <v>19130371</v>
          </cell>
          <cell r="O10283" t="str">
            <v>一排乘客三人座椅发泡总成</v>
          </cell>
          <cell r="P10283" t="str">
            <v>AGHRC000169</v>
          </cell>
          <cell r="Q10283">
            <v>232</v>
          </cell>
          <cell r="R10283" t="str">
            <v>YC01</v>
          </cell>
          <cell r="S10283">
            <v>161.00569999999999</v>
          </cell>
        </row>
        <row r="10284">
          <cell r="M10284" t="str">
            <v>SCS0001592</v>
          </cell>
          <cell r="N10284" t="str">
            <v>L4494</v>
          </cell>
          <cell r="O10284" t="str">
            <v>异形钢丝5</v>
          </cell>
          <cell r="P10284" t="str">
            <v>C40DB  L型钢丝</v>
          </cell>
          <cell r="Q10284">
            <v>30</v>
          </cell>
          <cell r="R10284" t="str">
            <v>YC03</v>
          </cell>
          <cell r="S10284">
            <v>0.25</v>
          </cell>
        </row>
        <row r="10285">
          <cell r="M10285" t="str">
            <v>TAT0000163</v>
          </cell>
          <cell r="N10285">
            <v>19130371</v>
          </cell>
          <cell r="O10285" t="str">
            <v>一排乘客三人座椅面套总成</v>
          </cell>
          <cell r="P10285" t="str">
            <v>AGHRC000170</v>
          </cell>
          <cell r="Q10285">
            <v>232</v>
          </cell>
          <cell r="R10285" t="str">
            <v>YC01</v>
          </cell>
          <cell r="S10285">
            <v>62.10219</v>
          </cell>
        </row>
        <row r="10286">
          <cell r="M10286" t="str">
            <v>SCS0005373</v>
          </cell>
          <cell r="N10286" t="str">
            <v>L4494</v>
          </cell>
          <cell r="O10286" t="str">
            <v>靠背泡沫预埋钢丝A</v>
          </cell>
          <cell r="P10286" t="str">
            <v>P203</v>
          </cell>
          <cell r="Q10286">
            <v>2048</v>
          </cell>
          <cell r="R10286" t="str">
            <v>YC03</v>
          </cell>
          <cell r="S10286">
            <v>0.18</v>
          </cell>
        </row>
        <row r="10287">
          <cell r="M10287" t="str">
            <v>TAT0000177</v>
          </cell>
          <cell r="N10287">
            <v>19130371</v>
          </cell>
          <cell r="O10287" t="str">
            <v>乘客二排双人座骨架总成</v>
          </cell>
          <cell r="P10287" t="str">
            <v>AGHRC000184</v>
          </cell>
          <cell r="Q10287">
            <v>240</v>
          </cell>
          <cell r="R10287" t="str">
            <v>YC01</v>
          </cell>
          <cell r="S10287">
            <v>256.61380000000003</v>
          </cell>
        </row>
        <row r="10288">
          <cell r="M10288" t="str">
            <v>SCS0005374</v>
          </cell>
          <cell r="N10288" t="str">
            <v>L4494</v>
          </cell>
          <cell r="O10288" t="str">
            <v>靠背泡沫预埋钢丝B</v>
          </cell>
          <cell r="P10288" t="str">
            <v>P203</v>
          </cell>
          <cell r="Q10288">
            <v>2048</v>
          </cell>
          <cell r="R10288" t="str">
            <v>YC03</v>
          </cell>
          <cell r="S10288">
            <v>0.19</v>
          </cell>
        </row>
        <row r="10289">
          <cell r="M10289" t="str">
            <v>TAT0000178</v>
          </cell>
          <cell r="N10289">
            <v>19130371</v>
          </cell>
          <cell r="O10289" t="str">
            <v>乘客二排双人座发泡总成</v>
          </cell>
          <cell r="P10289" t="str">
            <v>AGHRC000185</v>
          </cell>
          <cell r="Q10289">
            <v>240</v>
          </cell>
          <cell r="R10289" t="str">
            <v>YC01</v>
          </cell>
          <cell r="S10289">
            <v>174.39769999999999</v>
          </cell>
        </row>
        <row r="10290">
          <cell r="M10290" t="str">
            <v>SCS0005375</v>
          </cell>
          <cell r="N10290" t="str">
            <v>L4494</v>
          </cell>
          <cell r="O10290" t="str">
            <v>靠背泡沫预埋钢丝C</v>
          </cell>
          <cell r="P10290" t="str">
            <v>P203</v>
          </cell>
          <cell r="Q10290">
            <v>2048</v>
          </cell>
          <cell r="R10290" t="str">
            <v>YC03</v>
          </cell>
          <cell r="S10290">
            <v>0.19</v>
          </cell>
        </row>
        <row r="10291">
          <cell r="M10291" t="str">
            <v>TAT0000179</v>
          </cell>
          <cell r="N10291">
            <v>19130371</v>
          </cell>
          <cell r="O10291" t="str">
            <v>乘客二排双人座面套总成</v>
          </cell>
          <cell r="P10291" t="str">
            <v>AGHRC000186</v>
          </cell>
          <cell r="Q10291">
            <v>240</v>
          </cell>
          <cell r="R10291" t="str">
            <v>YC01</v>
          </cell>
          <cell r="S10291">
            <v>67.267690000000002</v>
          </cell>
        </row>
        <row r="10292">
          <cell r="M10292" t="str">
            <v>SCS0005380</v>
          </cell>
          <cell r="N10292" t="str">
            <v>L4494</v>
          </cell>
          <cell r="O10292" t="str">
            <v>座垫泡沫预埋钢丝B</v>
          </cell>
          <cell r="P10292" t="str">
            <v>P203</v>
          </cell>
          <cell r="Q10292">
            <v>2334</v>
          </cell>
          <cell r="R10292" t="str">
            <v>YC03</v>
          </cell>
          <cell r="S10292">
            <v>0.36</v>
          </cell>
        </row>
        <row r="10293">
          <cell r="M10293" t="str">
            <v>TAT0000250</v>
          </cell>
          <cell r="N10293">
            <v>19130371</v>
          </cell>
          <cell r="O10293" t="str">
            <v>前翻三人座椅骨架总成</v>
          </cell>
          <cell r="P10293" t="str">
            <v>AGHRC000257</v>
          </cell>
          <cell r="Q10293">
            <v>242</v>
          </cell>
          <cell r="R10293" t="str">
            <v>YC01</v>
          </cell>
          <cell r="S10293">
            <v>228.7704</v>
          </cell>
        </row>
        <row r="10294">
          <cell r="M10294" t="str">
            <v>SCS0004552</v>
          </cell>
          <cell r="N10294" t="str">
            <v>L4494</v>
          </cell>
          <cell r="O10294" t="str">
            <v>连接杆</v>
          </cell>
          <cell r="P10294" t="str">
            <v>C32B</v>
          </cell>
          <cell r="Q10294">
            <v>150</v>
          </cell>
          <cell r="R10294" t="str">
            <v>YC01</v>
          </cell>
          <cell r="S10294">
            <v>3.1</v>
          </cell>
        </row>
        <row r="10295">
          <cell r="M10295" t="str">
            <v>TAT0000251</v>
          </cell>
          <cell r="N10295">
            <v>19130371</v>
          </cell>
          <cell r="O10295" t="str">
            <v>前翻三人座椅发泡总成</v>
          </cell>
          <cell r="P10295" t="str">
            <v>AGHRC000258</v>
          </cell>
          <cell r="Q10295">
            <v>242</v>
          </cell>
          <cell r="R10295" t="str">
            <v>YC01</v>
          </cell>
          <cell r="S10295">
            <v>155.47499999999999</v>
          </cell>
        </row>
        <row r="10296">
          <cell r="M10296" t="str">
            <v>SCS0011737</v>
          </cell>
          <cell r="N10296" t="str">
            <v>L4494</v>
          </cell>
          <cell r="O10296" t="str">
            <v>靠背打钉钢丝1</v>
          </cell>
          <cell r="P10296" t="str">
            <v>C40DB-F01</v>
          </cell>
          <cell r="Q10296">
            <v>1368</v>
          </cell>
          <cell r="R10296" t="str">
            <v>YC03</v>
          </cell>
          <cell r="S10296">
            <v>0.19</v>
          </cell>
        </row>
        <row r="10297">
          <cell r="M10297" t="str">
            <v>TAT0000252</v>
          </cell>
          <cell r="N10297">
            <v>19130371</v>
          </cell>
          <cell r="O10297" t="str">
            <v>前翻三人座椅面套总成</v>
          </cell>
          <cell r="P10297" t="str">
            <v>AGHRC000259</v>
          </cell>
          <cell r="Q10297">
            <v>242</v>
          </cell>
          <cell r="R10297" t="str">
            <v>YC01</v>
          </cell>
          <cell r="S10297">
            <v>59.96893</v>
          </cell>
        </row>
        <row r="10298">
          <cell r="M10298" t="str">
            <v>SCS0011738</v>
          </cell>
          <cell r="N10298" t="str">
            <v>L4494</v>
          </cell>
          <cell r="O10298" t="str">
            <v>靠背打钉钢丝2</v>
          </cell>
          <cell r="P10298" t="str">
            <v>C40DB-F01</v>
          </cell>
          <cell r="Q10298">
            <v>1368</v>
          </cell>
          <cell r="R10298" t="str">
            <v>YC03</v>
          </cell>
          <cell r="S10298">
            <v>0.21</v>
          </cell>
        </row>
        <row r="10299">
          <cell r="M10299" t="str">
            <v>TAT0000132</v>
          </cell>
          <cell r="N10299">
            <v>19130371</v>
          </cell>
          <cell r="O10299" t="str">
            <v>前翻第二排座椅骨架总成</v>
          </cell>
          <cell r="P10299" t="str">
            <v>AGHRC000139</v>
          </cell>
          <cell r="Q10299">
            <v>262</v>
          </cell>
          <cell r="R10299" t="str">
            <v>YC01</v>
          </cell>
          <cell r="S10299">
            <v>144.7612</v>
          </cell>
        </row>
        <row r="10300">
          <cell r="M10300" t="str">
            <v>SCS0011739</v>
          </cell>
          <cell r="N10300" t="str">
            <v>L4494</v>
          </cell>
          <cell r="O10300" t="str">
            <v>靠背打钉钢丝3</v>
          </cell>
          <cell r="P10300" t="str">
            <v>C40DB-F01</v>
          </cell>
          <cell r="Q10300">
            <v>1368</v>
          </cell>
          <cell r="R10300" t="str">
            <v>YC03</v>
          </cell>
          <cell r="S10300">
            <v>0.21</v>
          </cell>
        </row>
        <row r="10301">
          <cell r="M10301" t="str">
            <v>TAT0000133</v>
          </cell>
          <cell r="N10301">
            <v>19130371</v>
          </cell>
          <cell r="O10301" t="str">
            <v>前翻第二排座椅发泡总成</v>
          </cell>
          <cell r="P10301" t="str">
            <v>AGHRC000140</v>
          </cell>
          <cell r="Q10301">
            <v>262</v>
          </cell>
          <cell r="R10301" t="str">
            <v>YC01</v>
          </cell>
          <cell r="S10301">
            <v>98.381389999999996</v>
          </cell>
        </row>
        <row r="10302">
          <cell r="M10302" t="str">
            <v>SCS0011740</v>
          </cell>
          <cell r="N10302" t="str">
            <v>L4494</v>
          </cell>
          <cell r="O10302" t="str">
            <v>靠背打钉钢丝4</v>
          </cell>
          <cell r="P10302" t="str">
            <v>C40DB-F01</v>
          </cell>
          <cell r="Q10302">
            <v>1308</v>
          </cell>
          <cell r="R10302" t="str">
            <v>YC03</v>
          </cell>
          <cell r="S10302">
            <v>0.24</v>
          </cell>
        </row>
        <row r="10303">
          <cell r="M10303" t="str">
            <v>TAT0000134</v>
          </cell>
          <cell r="N10303">
            <v>19130371</v>
          </cell>
          <cell r="O10303" t="str">
            <v>前翻第二排座椅面套总成</v>
          </cell>
          <cell r="P10303" t="str">
            <v>AGHRC000141</v>
          </cell>
          <cell r="Q10303">
            <v>262</v>
          </cell>
          <cell r="R10303" t="str">
            <v>YC01</v>
          </cell>
          <cell r="S10303">
            <v>37.947110000000002</v>
          </cell>
        </row>
        <row r="10304">
          <cell r="M10304" t="str">
            <v>SCS0011755</v>
          </cell>
          <cell r="N10304" t="str">
            <v>L4494</v>
          </cell>
          <cell r="O10304" t="str">
            <v>坐垫打钉钢丝1</v>
          </cell>
          <cell r="P10304" t="str">
            <v>C40DB-F01</v>
          </cell>
          <cell r="Q10304">
            <v>1868</v>
          </cell>
          <cell r="R10304" t="str">
            <v>YC03</v>
          </cell>
          <cell r="S10304">
            <v>0.28999999999999998</v>
          </cell>
        </row>
        <row r="10305">
          <cell r="M10305" t="str">
            <v>TAT0000096</v>
          </cell>
          <cell r="N10305">
            <v>19130371</v>
          </cell>
          <cell r="O10305" t="str">
            <v>驾驶员座椅骨架总成</v>
          </cell>
          <cell r="P10305" t="str">
            <v>AGHRC000103</v>
          </cell>
          <cell r="Q10305">
            <v>298</v>
          </cell>
          <cell r="R10305" t="str">
            <v>YC01</v>
          </cell>
          <cell r="S10305">
            <v>164.166</v>
          </cell>
        </row>
        <row r="10306">
          <cell r="M10306" t="str">
            <v>SCS0011737</v>
          </cell>
          <cell r="N10306" t="str">
            <v>L4494</v>
          </cell>
          <cell r="O10306" t="str">
            <v>靠背打钉钢丝1</v>
          </cell>
          <cell r="P10306" t="str">
            <v>C40DB-F01</v>
          </cell>
          <cell r="Q10306">
            <v>132</v>
          </cell>
          <cell r="R10306" t="str">
            <v>YC03</v>
          </cell>
          <cell r="S10306">
            <v>0.19</v>
          </cell>
        </row>
        <row r="10307">
          <cell r="M10307" t="str">
            <v>TAT0000097</v>
          </cell>
          <cell r="N10307">
            <v>19130371</v>
          </cell>
          <cell r="O10307" t="str">
            <v>驾驶员座椅发泡总成</v>
          </cell>
          <cell r="P10307" t="str">
            <v>AGHRC000104</v>
          </cell>
          <cell r="Q10307">
            <v>298</v>
          </cell>
          <cell r="R10307" t="str">
            <v>YC01</v>
          </cell>
          <cell r="S10307">
            <v>111.56910000000001</v>
          </cell>
        </row>
        <row r="10308">
          <cell r="M10308" t="str">
            <v>SCS0011738</v>
          </cell>
          <cell r="N10308" t="str">
            <v>L4494</v>
          </cell>
          <cell r="O10308" t="str">
            <v>靠背打钉钢丝2</v>
          </cell>
          <cell r="P10308" t="str">
            <v>C40DB-F01</v>
          </cell>
          <cell r="Q10308">
            <v>132</v>
          </cell>
          <cell r="R10308" t="str">
            <v>YC03</v>
          </cell>
          <cell r="S10308">
            <v>0.21</v>
          </cell>
        </row>
        <row r="10309">
          <cell r="M10309" t="str">
            <v>TAT0000098</v>
          </cell>
          <cell r="N10309">
            <v>19130371</v>
          </cell>
          <cell r="O10309" t="str">
            <v>驾驶员座椅面套总成</v>
          </cell>
          <cell r="P10309" t="str">
            <v>AGHRC000105</v>
          </cell>
          <cell r="Q10309">
            <v>298</v>
          </cell>
          <cell r="R10309" t="str">
            <v>YC01</v>
          </cell>
          <cell r="S10309">
            <v>43.033790000000003</v>
          </cell>
        </row>
        <row r="10310">
          <cell r="M10310" t="str">
            <v>SCS0011739</v>
          </cell>
          <cell r="N10310" t="str">
            <v>L4494</v>
          </cell>
          <cell r="O10310" t="str">
            <v>靠背打钉钢丝3</v>
          </cell>
          <cell r="P10310" t="str">
            <v>C40DB-F01</v>
          </cell>
          <cell r="Q10310">
            <v>132</v>
          </cell>
          <cell r="R10310" t="str">
            <v>YC03</v>
          </cell>
          <cell r="S10310">
            <v>0.21</v>
          </cell>
        </row>
        <row r="10311">
          <cell r="M10311" t="str">
            <v>TAT0000104</v>
          </cell>
          <cell r="N10311">
            <v>19130371</v>
          </cell>
          <cell r="O10311" t="str">
            <v>驾驶员座椅骨架总成</v>
          </cell>
          <cell r="P10311" t="str">
            <v>AGHRC000111</v>
          </cell>
          <cell r="Q10311">
            <v>347</v>
          </cell>
          <cell r="R10311" t="str">
            <v>YC01</v>
          </cell>
          <cell r="S10311">
            <v>167.72280000000001</v>
          </cell>
        </row>
        <row r="10312">
          <cell r="M10312" t="str">
            <v>SCS0011740</v>
          </cell>
          <cell r="N10312" t="str">
            <v>L4494</v>
          </cell>
          <cell r="O10312" t="str">
            <v>靠背打钉钢丝4</v>
          </cell>
          <cell r="P10312" t="str">
            <v>C40DB-F01</v>
          </cell>
          <cell r="Q10312">
            <v>192</v>
          </cell>
          <cell r="R10312" t="str">
            <v>YC03</v>
          </cell>
          <cell r="S10312">
            <v>0.24</v>
          </cell>
        </row>
        <row r="10313">
          <cell r="M10313" t="str">
            <v>TAT0000105</v>
          </cell>
          <cell r="N10313">
            <v>19130371</v>
          </cell>
          <cell r="O10313" t="str">
            <v>驾驶员座椅发泡总成</v>
          </cell>
          <cell r="P10313" t="str">
            <v>AGHRC000112</v>
          </cell>
          <cell r="Q10313">
            <v>347</v>
          </cell>
          <cell r="R10313" t="str">
            <v>YC01</v>
          </cell>
          <cell r="S10313">
            <v>113.9864</v>
          </cell>
        </row>
        <row r="10314">
          <cell r="M10314" t="str">
            <v>SCS0011755</v>
          </cell>
          <cell r="N10314" t="str">
            <v>L4494</v>
          </cell>
          <cell r="O10314" t="str">
            <v>坐垫打钉钢丝1</v>
          </cell>
          <cell r="P10314" t="str">
            <v>C40DB-F01</v>
          </cell>
          <cell r="Q10314">
            <v>100</v>
          </cell>
          <cell r="R10314" t="str">
            <v>YC03</v>
          </cell>
          <cell r="S10314">
            <v>0.28999999999999998</v>
          </cell>
        </row>
        <row r="10315">
          <cell r="M10315" t="str">
            <v>TAT0000106</v>
          </cell>
          <cell r="N10315">
            <v>19130371</v>
          </cell>
          <cell r="O10315" t="str">
            <v>驾驶员座椅面套总成</v>
          </cell>
          <cell r="P10315" t="str">
            <v>AGHRC000113</v>
          </cell>
          <cell r="Q10315">
            <v>347</v>
          </cell>
          <cell r="R10315" t="str">
            <v>YC01</v>
          </cell>
          <cell r="S10315">
            <v>43.966169999999998</v>
          </cell>
        </row>
        <row r="10316">
          <cell r="M10316" t="str">
            <v>SCS0003889</v>
          </cell>
          <cell r="N10316" t="str">
            <v>L4964</v>
          </cell>
          <cell r="O10316" t="str">
            <v>圆钢管(白管)25</v>
          </cell>
          <cell r="P10316" t="str">
            <v>Q195￠25x2.0</v>
          </cell>
          <cell r="Q10316">
            <v>10000</v>
          </cell>
          <cell r="R10316" t="str">
            <v>YC10</v>
          </cell>
          <cell r="S10316">
            <v>5.8849600000000004</v>
          </cell>
        </row>
        <row r="10317">
          <cell r="M10317" t="str">
            <v>TAT0000108</v>
          </cell>
          <cell r="N10317">
            <v>19130371</v>
          </cell>
          <cell r="O10317" t="str">
            <v>副驾驶员座椅骨架总成</v>
          </cell>
          <cell r="P10317" t="str">
            <v>AGHRC000115</v>
          </cell>
          <cell r="Q10317">
            <v>347</v>
          </cell>
          <cell r="R10317" t="str">
            <v>YC01</v>
          </cell>
          <cell r="S10317">
            <v>161.67920000000001</v>
          </cell>
        </row>
        <row r="10318">
          <cell r="M10318" t="str">
            <v>SCS0000942</v>
          </cell>
          <cell r="N10318">
            <v>1943004</v>
          </cell>
          <cell r="O10318" t="str">
            <v>高配主驾座框本体总成</v>
          </cell>
          <cell r="Q10318">
            <v>5</v>
          </cell>
          <cell r="R10318" t="str">
            <v>YC01</v>
          </cell>
          <cell r="S10318">
            <v>138.47</v>
          </cell>
        </row>
        <row r="10319">
          <cell r="M10319" t="str">
            <v>TAT0000109</v>
          </cell>
          <cell r="N10319">
            <v>19130371</v>
          </cell>
          <cell r="O10319" t="str">
            <v>副驾驶员座椅发泡总成</v>
          </cell>
          <cell r="P10319" t="str">
            <v>AGHRC000116</v>
          </cell>
          <cell r="Q10319">
            <v>347</v>
          </cell>
          <cell r="R10319" t="str">
            <v>YC01</v>
          </cell>
          <cell r="S10319">
            <v>109.87909999999999</v>
          </cell>
        </row>
        <row r="10320">
          <cell r="M10320" t="str">
            <v>SCS0000977</v>
          </cell>
          <cell r="N10320">
            <v>1943004</v>
          </cell>
          <cell r="O10320" t="str">
            <v>主驾座框本体总成</v>
          </cell>
          <cell r="P10320" t="str">
            <v>M20(电泳)</v>
          </cell>
          <cell r="Q10320">
            <v>595</v>
          </cell>
          <cell r="R10320" t="str">
            <v>YC01</v>
          </cell>
          <cell r="S10320">
            <v>47.34</v>
          </cell>
        </row>
        <row r="10321">
          <cell r="M10321" t="str">
            <v>TAT0000110</v>
          </cell>
          <cell r="N10321">
            <v>19130371</v>
          </cell>
          <cell r="O10321" t="str">
            <v>副驾驶员座椅面套总成</v>
          </cell>
          <cell r="P10321" t="str">
            <v>AGHRC000117</v>
          </cell>
          <cell r="Q10321">
            <v>347</v>
          </cell>
          <cell r="R10321" t="str">
            <v>YC01</v>
          </cell>
          <cell r="S10321">
            <v>42.381929999999997</v>
          </cell>
        </row>
        <row r="10322">
          <cell r="M10322" t="str">
            <v>SCS0000978</v>
          </cell>
          <cell r="N10322">
            <v>1943004</v>
          </cell>
          <cell r="O10322" t="str">
            <v>副驾座框本体总成</v>
          </cell>
          <cell r="P10322" t="str">
            <v>M20(电泳)</v>
          </cell>
          <cell r="Q10322">
            <v>626</v>
          </cell>
          <cell r="R10322" t="str">
            <v>YC01</v>
          </cell>
          <cell r="S10322">
            <v>47.54</v>
          </cell>
        </row>
        <row r="10323">
          <cell r="M10323" t="str">
            <v>TAT0000140</v>
          </cell>
          <cell r="N10323">
            <v>19130371</v>
          </cell>
          <cell r="O10323" t="str">
            <v>乘客二排双人座发泡总成</v>
          </cell>
          <cell r="P10323" t="str">
            <v>AGHRC000147</v>
          </cell>
          <cell r="Q10323">
            <v>351</v>
          </cell>
          <cell r="R10323" t="str">
            <v>YC01</v>
          </cell>
          <cell r="S10323">
            <v>278.46449999999999</v>
          </cell>
        </row>
        <row r="10324">
          <cell r="M10324" t="str">
            <v>SCS0001649</v>
          </cell>
          <cell r="N10324">
            <v>1943004</v>
          </cell>
          <cell r="O10324" t="str">
            <v>主驾座框本体总成</v>
          </cell>
          <cell r="P10324" t="str">
            <v>C33DB(舒适型)</v>
          </cell>
          <cell r="Q10324">
            <v>1</v>
          </cell>
          <cell r="R10324" t="str">
            <v>YC01</v>
          </cell>
          <cell r="S10324">
            <v>169.84</v>
          </cell>
        </row>
        <row r="10325">
          <cell r="M10325" t="str">
            <v>TAT0000141</v>
          </cell>
          <cell r="N10325">
            <v>19130371</v>
          </cell>
          <cell r="O10325" t="str">
            <v>乘客二排双人座面套总成</v>
          </cell>
          <cell r="P10325" t="str">
            <v>AGHRC000148</v>
          </cell>
          <cell r="Q10325">
            <v>351</v>
          </cell>
          <cell r="R10325" t="str">
            <v>YC01</v>
          </cell>
          <cell r="S10325">
            <v>189.24770000000001</v>
          </cell>
        </row>
        <row r="10326">
          <cell r="M10326" t="str">
            <v>SCS0000977</v>
          </cell>
          <cell r="N10326">
            <v>1943004</v>
          </cell>
          <cell r="O10326" t="str">
            <v>主驾座框本体总成</v>
          </cell>
          <cell r="P10326" t="str">
            <v>M20(电泳)</v>
          </cell>
          <cell r="Q10326">
            <v>220</v>
          </cell>
          <cell r="R10326" t="str">
            <v>YC01</v>
          </cell>
          <cell r="S10326">
            <v>47.34</v>
          </cell>
        </row>
        <row r="10327">
          <cell r="M10327" t="str">
            <v>TAT0000142</v>
          </cell>
          <cell r="N10327">
            <v>19130371</v>
          </cell>
          <cell r="O10327" t="str">
            <v>乘客二排双人座骨架总成</v>
          </cell>
          <cell r="P10327" t="str">
            <v>AGHRC000149</v>
          </cell>
          <cell r="Q10327">
            <v>351</v>
          </cell>
          <cell r="R10327" t="str">
            <v>YC01</v>
          </cell>
          <cell r="S10327">
            <v>72.995549999999994</v>
          </cell>
        </row>
        <row r="10328">
          <cell r="M10328" t="str">
            <v>SCS0000978</v>
          </cell>
          <cell r="N10328">
            <v>1943004</v>
          </cell>
          <cell r="O10328" t="str">
            <v>副驾座框本体总成</v>
          </cell>
          <cell r="P10328" t="str">
            <v>M20(电泳)</v>
          </cell>
          <cell r="Q10328">
            <v>220</v>
          </cell>
          <cell r="R10328" t="str">
            <v>YC01</v>
          </cell>
          <cell r="S10328">
            <v>47.54</v>
          </cell>
        </row>
        <row r="10329">
          <cell r="M10329" t="str">
            <v>TAT0000580</v>
          </cell>
          <cell r="N10329">
            <v>19130371</v>
          </cell>
          <cell r="O10329" t="str">
            <v>副靠背总成-前座骨架总成</v>
          </cell>
          <cell r="P10329" t="str">
            <v>AGHRC000587</v>
          </cell>
          <cell r="Q10329">
            <v>713</v>
          </cell>
          <cell r="R10329" t="str">
            <v>YC01</v>
          </cell>
          <cell r="S10329">
            <v>75.723429999999993</v>
          </cell>
        </row>
        <row r="10330">
          <cell r="M10330" t="str">
            <v>SCS0000910</v>
          </cell>
          <cell r="N10330">
            <v>1943004</v>
          </cell>
          <cell r="O10330" t="str">
            <v>主驾座框本体总成</v>
          </cell>
          <cell r="Q10330">
            <v>49</v>
          </cell>
          <cell r="R10330" t="str">
            <v>YC01</v>
          </cell>
          <cell r="S10330">
            <v>54.74</v>
          </cell>
        </row>
        <row r="10331">
          <cell r="M10331" t="str">
            <v>TAT0000581</v>
          </cell>
          <cell r="N10331">
            <v>19130371</v>
          </cell>
          <cell r="O10331" t="str">
            <v>副靠背总成-前座发泡总成</v>
          </cell>
          <cell r="P10331" t="str">
            <v>AGHRC000588</v>
          </cell>
          <cell r="Q10331">
            <v>713</v>
          </cell>
          <cell r="R10331" t="str">
            <v>YC01</v>
          </cell>
          <cell r="S10331">
            <v>51.462530000000001</v>
          </cell>
        </row>
        <row r="10332">
          <cell r="M10332" t="str">
            <v>SCS0000977</v>
          </cell>
          <cell r="N10332">
            <v>1943004</v>
          </cell>
          <cell r="O10332" t="str">
            <v>主驾座框本体总成</v>
          </cell>
          <cell r="P10332" t="str">
            <v>M20(电泳)</v>
          </cell>
          <cell r="Q10332">
            <v>180</v>
          </cell>
          <cell r="R10332" t="str">
            <v>YC01</v>
          </cell>
          <cell r="S10332">
            <v>47.34</v>
          </cell>
        </row>
        <row r="10333">
          <cell r="M10333" t="str">
            <v>TAT0000582</v>
          </cell>
          <cell r="N10333">
            <v>19130371</v>
          </cell>
          <cell r="O10333" t="str">
            <v>副靠背总成-前座面套总成</v>
          </cell>
          <cell r="P10333" t="str">
            <v>AGHRC000589</v>
          </cell>
          <cell r="Q10333">
            <v>713</v>
          </cell>
          <cell r="R10333" t="str">
            <v>YC01</v>
          </cell>
          <cell r="S10333">
            <v>19.849830000000001</v>
          </cell>
        </row>
        <row r="10334">
          <cell r="M10334" t="str">
            <v>SCS0000978</v>
          </cell>
          <cell r="N10334">
            <v>1943004</v>
          </cell>
          <cell r="O10334" t="str">
            <v>副驾座框本体总成</v>
          </cell>
          <cell r="P10334" t="str">
            <v>M20(电泳)</v>
          </cell>
          <cell r="Q10334">
            <v>180</v>
          </cell>
          <cell r="R10334" t="str">
            <v>YC01</v>
          </cell>
          <cell r="S10334">
            <v>47.54</v>
          </cell>
        </row>
        <row r="10335">
          <cell r="M10335" t="str">
            <v>TAT0000094</v>
          </cell>
          <cell r="N10335">
            <v>19130371</v>
          </cell>
          <cell r="O10335" t="str">
            <v>前翻滚座椅挂钩总成</v>
          </cell>
          <cell r="P10335" t="str">
            <v>AGHRC000101</v>
          </cell>
          <cell r="Q10335">
            <v>760</v>
          </cell>
          <cell r="R10335" t="str">
            <v>YC01</v>
          </cell>
          <cell r="S10335">
            <v>3.008</v>
          </cell>
        </row>
        <row r="10336">
          <cell r="M10336" t="str">
            <v>SCS0004849</v>
          </cell>
          <cell r="N10336" t="str">
            <v>L4527</v>
          </cell>
          <cell r="O10336" t="str">
            <v>后管架</v>
          </cell>
          <cell r="P10336" t="str">
            <v>320501920170-Z03</v>
          </cell>
          <cell r="Q10336">
            <v>531</v>
          </cell>
          <cell r="R10336" t="str">
            <v>YC10</v>
          </cell>
          <cell r="S10336">
            <v>2.83</v>
          </cell>
        </row>
        <row r="10337">
          <cell r="M10337" t="str">
            <v>TAT0000143</v>
          </cell>
          <cell r="N10337">
            <v>19130371</v>
          </cell>
          <cell r="O10337" t="str">
            <v>侧翻座椅挂钩</v>
          </cell>
          <cell r="P10337" t="str">
            <v>AGHRC000150</v>
          </cell>
          <cell r="Q10337">
            <v>603</v>
          </cell>
          <cell r="R10337" t="str">
            <v>YC01</v>
          </cell>
          <cell r="S10337">
            <v>6.64</v>
          </cell>
        </row>
        <row r="10338">
          <cell r="M10338" t="str">
            <v>SCS0004849</v>
          </cell>
          <cell r="N10338" t="str">
            <v>L4527</v>
          </cell>
          <cell r="O10338" t="str">
            <v>后管架</v>
          </cell>
          <cell r="P10338" t="str">
            <v>320501920170-Z03</v>
          </cell>
          <cell r="Q10338">
            <v>60</v>
          </cell>
          <cell r="R10338" t="str">
            <v>YC10</v>
          </cell>
          <cell r="S10338">
            <v>2.83</v>
          </cell>
        </row>
        <row r="10339">
          <cell r="M10339" t="str">
            <v>TAT0000560</v>
          </cell>
          <cell r="N10339">
            <v>19130371</v>
          </cell>
          <cell r="O10339" t="str">
            <v>主靠背总成-前座发泡总成</v>
          </cell>
          <cell r="P10339" t="str">
            <v>AGHRC000567</v>
          </cell>
          <cell r="Q10339">
            <v>800</v>
          </cell>
          <cell r="R10339" t="str">
            <v>YC01</v>
          </cell>
          <cell r="S10339">
            <v>78.821669999999997</v>
          </cell>
        </row>
        <row r="10340">
          <cell r="M10340" t="str">
            <v>scs0011587</v>
          </cell>
          <cell r="N10340" t="str">
            <v>L4527</v>
          </cell>
          <cell r="O10340" t="str">
            <v>C40DB-C01焊接头枕杆</v>
          </cell>
          <cell r="P10340" t="str">
            <v>C40DB-C01</v>
          </cell>
          <cell r="Q10340">
            <v>100</v>
          </cell>
          <cell r="R10340" t="str">
            <v>YC10</v>
          </cell>
          <cell r="S10340">
            <v>2.09</v>
          </cell>
        </row>
        <row r="10341">
          <cell r="M10341" t="str">
            <v>TAT0000561</v>
          </cell>
          <cell r="N10341">
            <v>19130371</v>
          </cell>
          <cell r="O10341" t="str">
            <v>主靠背总成-前座骨架总成</v>
          </cell>
          <cell r="P10341" t="str">
            <v>AGHRC000568</v>
          </cell>
          <cell r="Q10341">
            <v>800</v>
          </cell>
          <cell r="R10341" t="str">
            <v>YC01</v>
          </cell>
          <cell r="S10341">
            <v>53.568129999999996</v>
          </cell>
        </row>
        <row r="10342">
          <cell r="M10342" t="str">
            <v>scs0011587</v>
          </cell>
          <cell r="N10342" t="str">
            <v>L4527</v>
          </cell>
          <cell r="O10342" t="str">
            <v>C40DB-C01焊接头枕杆</v>
          </cell>
          <cell r="P10342" t="str">
            <v>C40DB-C01</v>
          </cell>
          <cell r="Q10342">
            <v>2200</v>
          </cell>
          <cell r="R10342" t="str">
            <v>YC10</v>
          </cell>
          <cell r="S10342">
            <v>2.09</v>
          </cell>
        </row>
        <row r="10343">
          <cell r="M10343" t="str">
            <v>TAT0000562</v>
          </cell>
          <cell r="N10343">
            <v>19130371</v>
          </cell>
          <cell r="O10343" t="str">
            <v>主靠背总成-前座面套总成</v>
          </cell>
          <cell r="P10343" t="str">
            <v>AGHRC000569</v>
          </cell>
          <cell r="Q10343">
            <v>800</v>
          </cell>
          <cell r="R10343" t="str">
            <v>YC01</v>
          </cell>
          <cell r="S10343">
            <v>20.661989999999999</v>
          </cell>
        </row>
        <row r="10344">
          <cell r="M10344" t="str">
            <v>SCS0004849</v>
          </cell>
          <cell r="N10344" t="str">
            <v>L4527</v>
          </cell>
          <cell r="O10344" t="str">
            <v>后管架</v>
          </cell>
          <cell r="P10344" t="str">
            <v>320501920170-Z03</v>
          </cell>
          <cell r="Q10344">
            <v>50</v>
          </cell>
          <cell r="R10344" t="str">
            <v>YC10</v>
          </cell>
          <cell r="S10344">
            <v>2.83</v>
          </cell>
        </row>
        <row r="10345">
          <cell r="M10345" t="str">
            <v>TAT0000544</v>
          </cell>
          <cell r="N10345">
            <v>19130371</v>
          </cell>
          <cell r="O10345" t="str">
            <v>座垫总成-前座发泡总成</v>
          </cell>
          <cell r="P10345" t="str">
            <v>AGHRC000551</v>
          </cell>
          <cell r="Q10345">
            <v>983</v>
          </cell>
          <cell r="R10345" t="str">
            <v>YC01</v>
          </cell>
          <cell r="S10345">
            <v>60.028399999999998</v>
          </cell>
        </row>
        <row r="10346">
          <cell r="M10346" t="str">
            <v>scs0011587</v>
          </cell>
          <cell r="N10346" t="str">
            <v>L4527</v>
          </cell>
          <cell r="O10346" t="str">
            <v>C40DB-C01焊接头枕杆</v>
          </cell>
          <cell r="P10346" t="str">
            <v>C40DB-C01</v>
          </cell>
          <cell r="Q10346">
            <v>2200</v>
          </cell>
          <cell r="R10346" t="str">
            <v>YC10</v>
          </cell>
          <cell r="S10346">
            <v>2.09</v>
          </cell>
        </row>
        <row r="10347">
          <cell r="M10347" t="str">
            <v>TAT0000545</v>
          </cell>
          <cell r="N10347">
            <v>19130371</v>
          </cell>
          <cell r="O10347" t="str">
            <v>座垫总成-前座骨架总成</v>
          </cell>
          <cell r="P10347" t="str">
            <v>AGHRC000552</v>
          </cell>
          <cell r="Q10347">
            <v>983</v>
          </cell>
          <cell r="R10347" t="str">
            <v>YC01</v>
          </cell>
          <cell r="S10347">
            <v>40.795999999999999</v>
          </cell>
        </row>
        <row r="10348">
          <cell r="M10348" t="str">
            <v>scs0011587</v>
          </cell>
          <cell r="N10348" t="str">
            <v>L4527</v>
          </cell>
          <cell r="O10348" t="str">
            <v>C40DB-C01焊接头枕杆</v>
          </cell>
          <cell r="P10348" t="str">
            <v>C40DB-C01</v>
          </cell>
          <cell r="Q10348">
            <v>5184</v>
          </cell>
          <cell r="R10348" t="str">
            <v>YC10</v>
          </cell>
          <cell r="S10348">
            <v>2.09</v>
          </cell>
        </row>
        <row r="10349">
          <cell r="M10349" t="str">
            <v>TAT0000546</v>
          </cell>
          <cell r="N10349">
            <v>19130371</v>
          </cell>
          <cell r="O10349" t="str">
            <v>座垫总成-前座面套总成</v>
          </cell>
          <cell r="P10349" t="str">
            <v>AGHRC000553</v>
          </cell>
          <cell r="Q10349">
            <v>983</v>
          </cell>
          <cell r="R10349" t="str">
            <v>YC01</v>
          </cell>
          <cell r="S10349">
            <v>15.7356</v>
          </cell>
        </row>
        <row r="10350">
          <cell r="M10350" t="str">
            <v>scs0007092</v>
          </cell>
          <cell r="N10350" t="str">
            <v>L4527</v>
          </cell>
          <cell r="O10350" t="str">
            <v>座框支撑钢丝</v>
          </cell>
          <cell r="P10350" t="str">
            <v>中联 Φ6mm</v>
          </cell>
          <cell r="Q10350">
            <v>450</v>
          </cell>
          <cell r="R10350" t="str">
            <v>YC10</v>
          </cell>
          <cell r="S10350">
            <v>0.85</v>
          </cell>
        </row>
        <row r="10351">
          <cell r="M10351" t="str">
            <v>TAT0000539</v>
          </cell>
          <cell r="N10351">
            <v>19130371</v>
          </cell>
          <cell r="O10351" t="str">
            <v>驾驶员座发泡总成</v>
          </cell>
          <cell r="P10351" t="str">
            <v>AGHRC000546</v>
          </cell>
          <cell r="Q10351">
            <v>1088</v>
          </cell>
          <cell r="R10351" t="str">
            <v>YC01</v>
          </cell>
          <cell r="S10351">
            <v>399.84800000000001</v>
          </cell>
        </row>
        <row r="10352">
          <cell r="M10352" t="str">
            <v>scs0007093</v>
          </cell>
          <cell r="N10352" t="str">
            <v>L4527</v>
          </cell>
          <cell r="O10352" t="str">
            <v>座框后连接钢丝</v>
          </cell>
          <cell r="P10352" t="str">
            <v>中联 Φ6mm</v>
          </cell>
          <cell r="Q10352">
            <v>450</v>
          </cell>
          <cell r="R10352" t="str">
            <v>YC10</v>
          </cell>
          <cell r="S10352">
            <v>0.66</v>
          </cell>
        </row>
        <row r="10353">
          <cell r="M10353" t="str">
            <v>TAT0000540</v>
          </cell>
          <cell r="N10353">
            <v>19130371</v>
          </cell>
          <cell r="O10353" t="str">
            <v>驾驶员座骨架总成</v>
          </cell>
          <cell r="P10353" t="str">
            <v>AGHRC000547</v>
          </cell>
          <cell r="Q10353">
            <v>1088</v>
          </cell>
          <cell r="R10353" t="str">
            <v>YC01</v>
          </cell>
          <cell r="S10353">
            <v>267.0822</v>
          </cell>
        </row>
        <row r="10354">
          <cell r="M10354" t="str">
            <v>scs0011885</v>
          </cell>
          <cell r="N10354" t="str">
            <v>L4527</v>
          </cell>
          <cell r="O10354" t="str">
            <v>腰部支撑钢丝A</v>
          </cell>
          <cell r="P10354" t="str">
            <v>C32B 7*379</v>
          </cell>
          <cell r="Q10354">
            <v>895</v>
          </cell>
          <cell r="R10354" t="str">
            <v>YC10</v>
          </cell>
          <cell r="S10354">
            <v>1.1200000000000001</v>
          </cell>
        </row>
        <row r="10355">
          <cell r="M10355" t="str">
            <v>TAT0000541</v>
          </cell>
          <cell r="N10355">
            <v>19130371</v>
          </cell>
          <cell r="O10355" t="str">
            <v>驾驶员座面套总成</v>
          </cell>
          <cell r="P10355" t="str">
            <v>AGHRC000548</v>
          </cell>
          <cell r="Q10355">
            <v>1088</v>
          </cell>
          <cell r="R10355" t="str">
            <v>YC01</v>
          </cell>
          <cell r="S10355">
            <v>103.01739999999999</v>
          </cell>
        </row>
        <row r="10356">
          <cell r="M10356" t="str">
            <v>scs0011886</v>
          </cell>
          <cell r="N10356" t="str">
            <v>L4527</v>
          </cell>
          <cell r="O10356" t="str">
            <v>腰部支撑钢丝B</v>
          </cell>
          <cell r="P10356" t="str">
            <v>C32B 7*382</v>
          </cell>
          <cell r="Q10356">
            <v>895</v>
          </cell>
          <cell r="R10356" t="str">
            <v>YC10</v>
          </cell>
          <cell r="S10356">
            <v>0.85</v>
          </cell>
        </row>
        <row r="10357">
          <cell r="M10357" t="str">
            <v>TAT0000527</v>
          </cell>
          <cell r="N10357">
            <v>19130371</v>
          </cell>
          <cell r="O10357" t="str">
            <v>驾驶员座发泡总成</v>
          </cell>
          <cell r="P10357" t="str">
            <v>AGHRC000534</v>
          </cell>
          <cell r="Q10357">
            <v>1284</v>
          </cell>
          <cell r="R10357" t="str">
            <v>YC01</v>
          </cell>
          <cell r="S10357">
            <v>174.04669999999999</v>
          </cell>
        </row>
        <row r="10358">
          <cell r="M10358" t="str">
            <v>scs0011587</v>
          </cell>
          <cell r="N10358" t="str">
            <v>L4527</v>
          </cell>
          <cell r="O10358" t="str">
            <v>C40DB-C01焊接头枕杆</v>
          </cell>
          <cell r="P10358" t="str">
            <v>C40DB-C01</v>
          </cell>
          <cell r="Q10358">
            <v>3360</v>
          </cell>
          <cell r="R10358" t="str">
            <v>YC10</v>
          </cell>
          <cell r="S10358">
            <v>2.09</v>
          </cell>
        </row>
        <row r="10359">
          <cell r="M10359" t="str">
            <v>TAT0000528</v>
          </cell>
          <cell r="N10359">
            <v>19130371</v>
          </cell>
          <cell r="O10359" t="str">
            <v>驾驶员座面套总成</v>
          </cell>
          <cell r="P10359" t="str">
            <v>AGHRC000535</v>
          </cell>
          <cell r="Q10359">
            <v>1284</v>
          </cell>
          <cell r="R10359" t="str">
            <v>YC01</v>
          </cell>
          <cell r="S10359">
            <v>118.2842</v>
          </cell>
        </row>
        <row r="10360">
          <cell r="M10360" t="str">
            <v>BSP0000009</v>
          </cell>
          <cell r="N10360" t="str">
            <v>L4527</v>
          </cell>
          <cell r="O10360" t="str">
            <v>压簧</v>
          </cell>
          <cell r="P10360" t="str">
            <v>C40D</v>
          </cell>
          <cell r="Q10360">
            <v>7620</v>
          </cell>
          <cell r="R10360" t="str">
            <v>YC10</v>
          </cell>
          <cell r="S10360">
            <v>0.24</v>
          </cell>
        </row>
        <row r="10361">
          <cell r="M10361" t="str">
            <v>TAT0000529</v>
          </cell>
          <cell r="N10361">
            <v>19130371</v>
          </cell>
          <cell r="O10361" t="str">
            <v>驾驶员座骨架总成</v>
          </cell>
          <cell r="P10361" t="str">
            <v>AGHRC000536</v>
          </cell>
          <cell r="Q10361">
            <v>1284</v>
          </cell>
          <cell r="R10361" t="str">
            <v>YC01</v>
          </cell>
          <cell r="S10361">
            <v>45.623890000000003</v>
          </cell>
        </row>
        <row r="10362">
          <cell r="M10362" t="str">
            <v>BSP0000074</v>
          </cell>
          <cell r="N10362" t="str">
            <v>L4527</v>
          </cell>
          <cell r="O10362" t="str">
            <v>背S簧A</v>
          </cell>
          <cell r="P10362" t="str">
            <v>P203前排</v>
          </cell>
          <cell r="Q10362">
            <v>1952</v>
          </cell>
          <cell r="R10362" t="str">
            <v>YC01</v>
          </cell>
          <cell r="S10362">
            <v>1.1599999999999999</v>
          </cell>
        </row>
        <row r="10363">
          <cell r="M10363" t="str">
            <v>TAT0000564</v>
          </cell>
          <cell r="N10363">
            <v>19130371</v>
          </cell>
          <cell r="O10363" t="str">
            <v>主靠背总成-前座发泡总成</v>
          </cell>
          <cell r="P10363" t="str">
            <v>AGHRC000571</v>
          </cell>
          <cell r="Q10363">
            <v>1306</v>
          </cell>
          <cell r="R10363" t="str">
            <v>YC01</v>
          </cell>
          <cell r="S10363">
            <v>53.709620000000001</v>
          </cell>
        </row>
        <row r="10364">
          <cell r="M10364" t="str">
            <v>BSP0000075</v>
          </cell>
          <cell r="N10364" t="str">
            <v>L4527</v>
          </cell>
          <cell r="O10364" t="str">
            <v>背S簧B</v>
          </cell>
          <cell r="P10364" t="str">
            <v>P203前排</v>
          </cell>
          <cell r="Q10364">
            <v>1952</v>
          </cell>
          <cell r="R10364" t="str">
            <v>YC01</v>
          </cell>
          <cell r="S10364">
            <v>1.27</v>
          </cell>
        </row>
        <row r="10365">
          <cell r="M10365" t="str">
            <v>TAT0000565</v>
          </cell>
          <cell r="N10365">
            <v>19130371</v>
          </cell>
          <cell r="O10365" t="str">
            <v>主靠背总成-前座骨架总成</v>
          </cell>
          <cell r="P10365" t="str">
            <v>AGHRC000572</v>
          </cell>
          <cell r="Q10365">
            <v>1306</v>
          </cell>
          <cell r="R10365" t="str">
            <v>YC01</v>
          </cell>
          <cell r="S10365">
            <v>36.50168</v>
          </cell>
        </row>
        <row r="10366">
          <cell r="M10366" t="str">
            <v>SCS0000799</v>
          </cell>
          <cell r="N10366" t="str">
            <v>L4527</v>
          </cell>
          <cell r="O10366" t="str">
            <v>蛇簧固定片</v>
          </cell>
          <cell r="P10366">
            <v>306</v>
          </cell>
          <cell r="Q10366">
            <v>8</v>
          </cell>
          <cell r="R10366" t="str">
            <v>YC10</v>
          </cell>
          <cell r="S10366">
            <v>0.11</v>
          </cell>
        </row>
        <row r="10367">
          <cell r="M10367" t="str">
            <v>TAT0000566</v>
          </cell>
          <cell r="N10367">
            <v>19130371</v>
          </cell>
          <cell r="O10367" t="str">
            <v>主靠背总成-前座面套总成</v>
          </cell>
          <cell r="P10367" t="str">
            <v>AGHRC000573</v>
          </cell>
          <cell r="Q10367">
            <v>1306</v>
          </cell>
          <cell r="R10367" t="str">
            <v>YC01</v>
          </cell>
          <cell r="S10367">
            <v>14.079219999999999</v>
          </cell>
        </row>
        <row r="10368">
          <cell r="M10368" t="str">
            <v>SCS0001309</v>
          </cell>
          <cell r="N10368" t="str">
            <v>L4527</v>
          </cell>
          <cell r="O10368" t="str">
            <v>前排靠背上弯管</v>
          </cell>
          <cell r="P10368" t="str">
            <v>H32B</v>
          </cell>
          <cell r="Q10368">
            <v>330</v>
          </cell>
          <cell r="R10368" t="str">
            <v>YC10</v>
          </cell>
          <cell r="S10368">
            <v>3.86</v>
          </cell>
        </row>
        <row r="10369">
          <cell r="M10369" t="str">
            <v>TAT0000572</v>
          </cell>
          <cell r="N10369">
            <v>19130371</v>
          </cell>
          <cell r="O10369" t="str">
            <v>副靠背总成-前座发泡总成</v>
          </cell>
          <cell r="P10369" t="str">
            <v>AGHRC000579</v>
          </cell>
          <cell r="Q10369">
            <v>1306</v>
          </cell>
          <cell r="R10369" t="str">
            <v>YC01</v>
          </cell>
          <cell r="S10369">
            <v>50.794829999999997</v>
          </cell>
        </row>
        <row r="10370">
          <cell r="M10370" t="str">
            <v>SCS0001310</v>
          </cell>
          <cell r="N10370" t="str">
            <v>L4527</v>
          </cell>
          <cell r="O10370" t="str">
            <v>前排背合棉后支撑钢丝1</v>
          </cell>
          <cell r="P10370" t="str">
            <v>H32B</v>
          </cell>
          <cell r="Q10370">
            <v>330</v>
          </cell>
          <cell r="R10370" t="str">
            <v>YC10</v>
          </cell>
          <cell r="S10370">
            <v>0.78</v>
          </cell>
        </row>
        <row r="10371">
          <cell r="M10371" t="str">
            <v>TAT0000573</v>
          </cell>
          <cell r="N10371">
            <v>19130371</v>
          </cell>
          <cell r="O10371" t="str">
            <v>副靠背总成-前座骨架总成</v>
          </cell>
          <cell r="P10371" t="str">
            <v>AGHRC000580</v>
          </cell>
          <cell r="Q10371">
            <v>1306</v>
          </cell>
          <cell r="R10371" t="str">
            <v>YC01</v>
          </cell>
          <cell r="S10371">
            <v>34.520760000000003</v>
          </cell>
        </row>
        <row r="10372">
          <cell r="M10372" t="str">
            <v>SCS0001318</v>
          </cell>
          <cell r="N10372" t="str">
            <v>L4527</v>
          </cell>
          <cell r="O10372" t="str">
            <v>连动杆</v>
          </cell>
          <cell r="P10372" t="str">
            <v>H32B</v>
          </cell>
          <cell r="Q10372">
            <v>10</v>
          </cell>
          <cell r="R10372" t="str">
            <v>YC10</v>
          </cell>
          <cell r="S10372">
            <v>2.56</v>
          </cell>
        </row>
        <row r="10373">
          <cell r="M10373" t="str">
            <v>TAT0000574</v>
          </cell>
          <cell r="N10373">
            <v>19130371</v>
          </cell>
          <cell r="O10373" t="str">
            <v>副靠背总成-前座面套总成</v>
          </cell>
          <cell r="P10373" t="str">
            <v>AGHRC000581</v>
          </cell>
          <cell r="Q10373">
            <v>1306</v>
          </cell>
          <cell r="R10373" t="str">
            <v>YC01</v>
          </cell>
          <cell r="S10373">
            <v>13.315149999999999</v>
          </cell>
        </row>
        <row r="10374">
          <cell r="M10374" t="str">
            <v>SCS0001418</v>
          </cell>
          <cell r="N10374" t="str">
            <v>L4527</v>
          </cell>
          <cell r="O10374" t="str">
            <v>C40D横向钢丝1</v>
          </cell>
          <cell r="P10374" t="str">
            <v>C40D</v>
          </cell>
          <cell r="Q10374">
            <v>3760</v>
          </cell>
          <cell r="R10374" t="str">
            <v>YC10</v>
          </cell>
          <cell r="S10374">
            <v>1.26</v>
          </cell>
        </row>
        <row r="10375">
          <cell r="M10375" t="str">
            <v>TAT0000214</v>
          </cell>
          <cell r="N10375">
            <v>19130371</v>
          </cell>
          <cell r="O10375" t="str">
            <v>副驾驶员座椅骨架总成</v>
          </cell>
          <cell r="P10375" t="str">
            <v>AGHRC000221</v>
          </cell>
          <cell r="Q10375">
            <v>1350</v>
          </cell>
          <cell r="R10375" t="str">
            <v>YC01</v>
          </cell>
          <cell r="S10375">
            <v>164.29339999999999</v>
          </cell>
        </row>
        <row r="10376">
          <cell r="M10376" t="str">
            <v>SCS0001419</v>
          </cell>
          <cell r="N10376" t="str">
            <v>L4527</v>
          </cell>
          <cell r="O10376" t="str">
            <v>横向钢丝2(上)</v>
          </cell>
          <cell r="P10376" t="str">
            <v>C40D</v>
          </cell>
          <cell r="Q10376">
            <v>3760</v>
          </cell>
          <cell r="R10376" t="str">
            <v>YC10</v>
          </cell>
          <cell r="S10376">
            <v>1.1000000000000001</v>
          </cell>
        </row>
        <row r="10377">
          <cell r="M10377" t="str">
            <v>TAT0000215</v>
          </cell>
          <cell r="N10377">
            <v>19130371</v>
          </cell>
          <cell r="O10377" t="str">
            <v>副驾驶员座椅发泡总成</v>
          </cell>
          <cell r="P10377" t="str">
            <v>AGHRC000222</v>
          </cell>
          <cell r="Q10377">
            <v>1350</v>
          </cell>
          <cell r="R10377" t="str">
            <v>YC01</v>
          </cell>
          <cell r="S10377">
            <v>111.6557</v>
          </cell>
        </row>
        <row r="10378">
          <cell r="M10378" t="str">
            <v>SCS0001426</v>
          </cell>
          <cell r="N10378" t="str">
            <v>L4527</v>
          </cell>
          <cell r="O10378" t="str">
            <v>右侧支持钢丝1(上)</v>
          </cell>
          <cell r="P10378" t="str">
            <v>C40D</v>
          </cell>
          <cell r="Q10378">
            <v>3810</v>
          </cell>
          <cell r="R10378" t="str">
            <v>YC10</v>
          </cell>
          <cell r="S10378">
            <v>0.68</v>
          </cell>
        </row>
        <row r="10379">
          <cell r="M10379" t="str">
            <v>TAT0000216</v>
          </cell>
          <cell r="N10379">
            <v>19130371</v>
          </cell>
          <cell r="O10379" t="str">
            <v>副驾驶员座椅面套总成</v>
          </cell>
          <cell r="P10379" t="str">
            <v>AGHRC000223</v>
          </cell>
          <cell r="Q10379">
            <v>1350</v>
          </cell>
          <cell r="R10379" t="str">
            <v>YC01</v>
          </cell>
          <cell r="S10379">
            <v>43.067189999999997</v>
          </cell>
        </row>
        <row r="10380">
          <cell r="M10380" t="str">
            <v>SCS0001427</v>
          </cell>
          <cell r="N10380" t="str">
            <v>L4527</v>
          </cell>
          <cell r="O10380" t="str">
            <v>右侧支持钢丝2(下)</v>
          </cell>
          <cell r="P10380" t="str">
            <v>C40D</v>
          </cell>
          <cell r="Q10380">
            <v>3810</v>
          </cell>
          <cell r="R10380" t="str">
            <v>YC10</v>
          </cell>
          <cell r="S10380">
            <v>0.81</v>
          </cell>
        </row>
        <row r="10381">
          <cell r="M10381" t="str">
            <v>TAT0000206</v>
          </cell>
          <cell r="N10381">
            <v>19130371</v>
          </cell>
          <cell r="O10381" t="str">
            <v>驾驶员座椅骨架总成</v>
          </cell>
          <cell r="P10381" t="str">
            <v>AGHRC000213</v>
          </cell>
          <cell r="Q10381">
            <v>1401</v>
          </cell>
          <cell r="R10381" t="str">
            <v>YC01</v>
          </cell>
          <cell r="S10381">
            <v>164.29339999999999</v>
          </cell>
        </row>
        <row r="10382">
          <cell r="M10382" t="str">
            <v>SCS0001428</v>
          </cell>
          <cell r="N10382" t="str">
            <v>L4527</v>
          </cell>
          <cell r="O10382" t="str">
            <v>左侧支持钢丝1(上)</v>
          </cell>
          <cell r="P10382" t="str">
            <v>C40D</v>
          </cell>
          <cell r="Q10382">
            <v>3810</v>
          </cell>
          <cell r="R10382" t="str">
            <v>YC10</v>
          </cell>
          <cell r="S10382">
            <v>0.81</v>
          </cell>
        </row>
        <row r="10383">
          <cell r="M10383" t="str">
            <v>TAT0000207</v>
          </cell>
          <cell r="N10383">
            <v>19130371</v>
          </cell>
          <cell r="O10383" t="str">
            <v>驾驶员座椅发泡总成</v>
          </cell>
          <cell r="P10383" t="str">
            <v>AGHRC000214</v>
          </cell>
          <cell r="Q10383">
            <v>1401</v>
          </cell>
          <cell r="R10383" t="str">
            <v>YC01</v>
          </cell>
          <cell r="S10383">
            <v>111.6557</v>
          </cell>
        </row>
        <row r="10384">
          <cell r="M10384" t="str">
            <v>SCS0001429</v>
          </cell>
          <cell r="N10384" t="str">
            <v>L4527</v>
          </cell>
          <cell r="O10384" t="str">
            <v>左侧支持钢丝2(下)</v>
          </cell>
          <cell r="P10384" t="str">
            <v>C40D</v>
          </cell>
          <cell r="Q10384">
            <v>3810</v>
          </cell>
          <cell r="R10384" t="str">
            <v>YC10</v>
          </cell>
          <cell r="S10384">
            <v>0.68</v>
          </cell>
        </row>
        <row r="10385">
          <cell r="M10385" t="str">
            <v>TAT0000208</v>
          </cell>
          <cell r="N10385">
            <v>19130371</v>
          </cell>
          <cell r="O10385" t="str">
            <v>驾驶员座椅面套总成</v>
          </cell>
          <cell r="P10385" t="str">
            <v>AGHRC000215</v>
          </cell>
          <cell r="Q10385">
            <v>1401</v>
          </cell>
          <cell r="R10385" t="str">
            <v>YC01</v>
          </cell>
          <cell r="S10385">
            <v>43.067189999999997</v>
          </cell>
        </row>
        <row r="10386">
          <cell r="M10386" t="str">
            <v>SCS0001451</v>
          </cell>
          <cell r="N10386" t="str">
            <v>L4527</v>
          </cell>
          <cell r="O10386" t="str">
            <v>支撑钢丝￠5*415</v>
          </cell>
          <cell r="Q10386">
            <v>330</v>
          </cell>
          <cell r="R10386" t="str">
            <v>YC10</v>
          </cell>
          <cell r="S10386">
            <v>0.71</v>
          </cell>
        </row>
        <row r="10387">
          <cell r="M10387" t="str">
            <v>TAT0000535</v>
          </cell>
          <cell r="N10387">
            <v>19130371</v>
          </cell>
          <cell r="O10387" t="str">
            <v>驾驶员座发泡总成</v>
          </cell>
          <cell r="P10387" t="str">
            <v>AGHRC000542</v>
          </cell>
          <cell r="Q10387">
            <v>1608</v>
          </cell>
          <cell r="R10387" t="str">
            <v>YC01</v>
          </cell>
          <cell r="S10387">
            <v>173.5677</v>
          </cell>
        </row>
        <row r="10388">
          <cell r="M10388" t="str">
            <v>SCS0001573</v>
          </cell>
          <cell r="N10388" t="str">
            <v>L4527</v>
          </cell>
          <cell r="O10388" t="str">
            <v>坐垫钢丝骨架焊接总成</v>
          </cell>
          <cell r="P10388" t="str">
            <v>C40DB</v>
          </cell>
          <cell r="Q10388">
            <v>4394</v>
          </cell>
          <cell r="R10388" t="str">
            <v>YC03</v>
          </cell>
          <cell r="S10388">
            <v>19.579999999999998</v>
          </cell>
        </row>
        <row r="10389">
          <cell r="M10389" t="str">
            <v>TAT0000536</v>
          </cell>
          <cell r="N10389">
            <v>19130371</v>
          </cell>
          <cell r="O10389" t="str">
            <v>驾驶员座骨架总成</v>
          </cell>
          <cell r="P10389" t="str">
            <v>AGHRC000543</v>
          </cell>
          <cell r="Q10389">
            <v>1608</v>
          </cell>
          <cell r="R10389" t="str">
            <v>YC01</v>
          </cell>
          <cell r="S10389">
            <v>117.9586</v>
          </cell>
        </row>
        <row r="10390">
          <cell r="M10390" t="str">
            <v>SCS0001577</v>
          </cell>
          <cell r="N10390" t="str">
            <v>L4527</v>
          </cell>
          <cell r="O10390" t="str">
            <v>四分背横向钢丝1(上)</v>
          </cell>
          <cell r="P10390" t="str">
            <v>C40DB</v>
          </cell>
          <cell r="Q10390">
            <v>50</v>
          </cell>
          <cell r="R10390" t="str">
            <v>YC10</v>
          </cell>
          <cell r="S10390">
            <v>0.78</v>
          </cell>
        </row>
        <row r="10391">
          <cell r="M10391" t="str">
            <v>TAT0000537</v>
          </cell>
          <cell r="N10391">
            <v>19130371</v>
          </cell>
          <cell r="O10391" t="str">
            <v>驾驶员座面套总成</v>
          </cell>
          <cell r="P10391" t="str">
            <v>AGHRC000544</v>
          </cell>
          <cell r="Q10391">
            <v>1608</v>
          </cell>
          <cell r="R10391" t="str">
            <v>YC01</v>
          </cell>
          <cell r="S10391">
            <v>45.498330000000003</v>
          </cell>
        </row>
        <row r="10392">
          <cell r="M10392" t="str">
            <v>SCS0001578</v>
          </cell>
          <cell r="N10392" t="str">
            <v>L4527</v>
          </cell>
          <cell r="O10392" t="str">
            <v>四分背横向钢丝2(下)</v>
          </cell>
          <cell r="P10392" t="str">
            <v>C40DB</v>
          </cell>
          <cell r="Q10392">
            <v>50</v>
          </cell>
          <cell r="R10392" t="str">
            <v>YC10</v>
          </cell>
          <cell r="S10392">
            <v>0.76</v>
          </cell>
        </row>
        <row r="10393">
          <cell r="M10393" t="str">
            <v>TAT0000548</v>
          </cell>
          <cell r="N10393">
            <v>19130371</v>
          </cell>
          <cell r="O10393" t="str">
            <v>座垫总成-前座发泡总成</v>
          </cell>
          <cell r="P10393" t="str">
            <v>AGHRC000555</v>
          </cell>
          <cell r="Q10393">
            <v>2891</v>
          </cell>
          <cell r="R10393" t="str">
            <v>YC01</v>
          </cell>
          <cell r="S10393">
            <v>56.1556</v>
          </cell>
        </row>
        <row r="10394">
          <cell r="M10394" t="str">
            <v>SCS0001585</v>
          </cell>
          <cell r="N10394" t="str">
            <v>L4527</v>
          </cell>
          <cell r="O10394" t="str">
            <v>六分背横向钢丝1(上)</v>
          </cell>
          <cell r="P10394" t="str">
            <v>C40DB</v>
          </cell>
          <cell r="Q10394">
            <v>50</v>
          </cell>
          <cell r="R10394" t="str">
            <v>YC10</v>
          </cell>
          <cell r="S10394">
            <v>1.19</v>
          </cell>
        </row>
        <row r="10395">
          <cell r="M10395" t="str">
            <v>TAT0000549</v>
          </cell>
          <cell r="N10395">
            <v>19130371</v>
          </cell>
          <cell r="O10395" t="str">
            <v>座垫总成-前座骨架总成</v>
          </cell>
          <cell r="P10395" t="str">
            <v>AGHRC000556</v>
          </cell>
          <cell r="Q10395">
            <v>2891</v>
          </cell>
          <cell r="R10395" t="str">
            <v>YC01</v>
          </cell>
          <cell r="S10395">
            <v>38.164000000000001</v>
          </cell>
        </row>
        <row r="10396">
          <cell r="M10396" t="str">
            <v>SCS0001586</v>
          </cell>
          <cell r="N10396" t="str">
            <v>L4527</v>
          </cell>
          <cell r="O10396" t="str">
            <v>六分背横向钢丝2(下)</v>
          </cell>
          <cell r="P10396" t="str">
            <v>C40DB</v>
          </cell>
          <cell r="Q10396">
            <v>50</v>
          </cell>
          <cell r="R10396" t="str">
            <v>YC10</v>
          </cell>
          <cell r="S10396">
            <v>1.17</v>
          </cell>
        </row>
        <row r="10397">
          <cell r="M10397" t="str">
            <v>TAT0000550</v>
          </cell>
          <cell r="N10397">
            <v>19130371</v>
          </cell>
          <cell r="O10397" t="str">
            <v>座垫总成-前座面套总成</v>
          </cell>
          <cell r="P10397" t="str">
            <v>AGHRC000557</v>
          </cell>
          <cell r="Q10397">
            <v>2891</v>
          </cell>
          <cell r="R10397" t="str">
            <v>YC01</v>
          </cell>
          <cell r="S10397">
            <v>14.7204</v>
          </cell>
        </row>
        <row r="10398">
          <cell r="M10398" t="str">
            <v>SCS0001587</v>
          </cell>
          <cell r="N10398" t="str">
            <v>L4527</v>
          </cell>
          <cell r="O10398" t="str">
            <v>后面套打钉钢丝2(L型)</v>
          </cell>
          <cell r="P10398" t="str">
            <v>C40DB</v>
          </cell>
          <cell r="Q10398">
            <v>50</v>
          </cell>
          <cell r="R10398" t="str">
            <v>YC10</v>
          </cell>
          <cell r="S10398">
            <v>0.92</v>
          </cell>
        </row>
        <row r="10399">
          <cell r="M10399" t="str">
            <v>TAT0000542</v>
          </cell>
          <cell r="N10399">
            <v>19130371</v>
          </cell>
          <cell r="O10399" t="str">
            <v>固定支架焊接总成</v>
          </cell>
          <cell r="P10399" t="str">
            <v>AGHRC000549</v>
          </cell>
          <cell r="Q10399">
            <v>3986</v>
          </cell>
          <cell r="R10399" t="str">
            <v>YC01</v>
          </cell>
          <cell r="S10399">
            <v>9.0299999999999994</v>
          </cell>
        </row>
        <row r="10400">
          <cell r="M10400" t="str">
            <v>SCS0001593</v>
          </cell>
          <cell r="N10400" t="str">
            <v>L4527</v>
          </cell>
          <cell r="O10400" t="str">
            <v>靠背合棉支撑钢丝总成</v>
          </cell>
          <cell r="P10400" t="str">
            <v>C40DB</v>
          </cell>
          <cell r="Q10400">
            <v>30</v>
          </cell>
          <cell r="R10400" t="str">
            <v>YC03</v>
          </cell>
          <cell r="S10400">
            <v>3.98</v>
          </cell>
        </row>
        <row r="10401">
          <cell r="M10401" t="str">
            <v>scs0011652</v>
          </cell>
          <cell r="N10401">
            <v>2143048</v>
          </cell>
          <cell r="O10401" t="str">
            <v>两侧头枕面套</v>
          </cell>
          <cell r="P10401" t="str">
            <v>P203月牙白PVC</v>
          </cell>
          <cell r="Q10401">
            <v>160</v>
          </cell>
          <cell r="R10401" t="str">
            <v>YC01</v>
          </cell>
          <cell r="S10401">
            <v>21.57</v>
          </cell>
        </row>
        <row r="10402">
          <cell r="M10402" t="str">
            <v>SCS0001668</v>
          </cell>
          <cell r="N10402" t="str">
            <v>L4527</v>
          </cell>
          <cell r="O10402" t="str">
            <v>扶手骨架总成</v>
          </cell>
          <cell r="P10402" t="str">
            <v>C40DB</v>
          </cell>
          <cell r="Q10402">
            <v>18</v>
          </cell>
          <cell r="R10402" t="str">
            <v>YC01</v>
          </cell>
          <cell r="S10402">
            <v>10.130000000000001</v>
          </cell>
        </row>
        <row r="10403">
          <cell r="M10403" t="str">
            <v>SCS0011696</v>
          </cell>
          <cell r="N10403">
            <v>2143048</v>
          </cell>
          <cell r="O10403" t="str">
            <v>前排靠背护面总成</v>
          </cell>
          <cell r="P10403" t="str">
            <v>P203月牙白PVC无气囊</v>
          </cell>
          <cell r="Q10403">
            <v>240</v>
          </cell>
          <cell r="R10403" t="str">
            <v>YC01</v>
          </cell>
          <cell r="S10403">
            <v>188.57</v>
          </cell>
        </row>
        <row r="10404">
          <cell r="M10404" t="str">
            <v>SCS0003541</v>
          </cell>
          <cell r="N10404" t="str">
            <v>L4527</v>
          </cell>
          <cell r="O10404" t="str">
            <v>四分靠背骨架总成</v>
          </cell>
          <cell r="Q10404">
            <v>11</v>
          </cell>
          <cell r="R10404" t="str">
            <v>BC05</v>
          </cell>
          <cell r="S10404">
            <v>26.06</v>
          </cell>
        </row>
        <row r="10405">
          <cell r="M10405" t="str">
            <v>SCS0011710</v>
          </cell>
          <cell r="N10405">
            <v>2143048</v>
          </cell>
          <cell r="O10405" t="str">
            <v>主驾座垫护面总成</v>
          </cell>
          <cell r="P10405" t="str">
            <v>P203月牙白PVC</v>
          </cell>
          <cell r="Q10405">
            <v>120</v>
          </cell>
          <cell r="R10405" t="str">
            <v>YC01</v>
          </cell>
          <cell r="S10405">
            <v>118.31</v>
          </cell>
        </row>
        <row r="10406">
          <cell r="M10406" t="str">
            <v>SCS0003608</v>
          </cell>
          <cell r="N10406" t="str">
            <v>L4527</v>
          </cell>
          <cell r="O10406" t="str">
            <v>后排四分靠背骨架总成</v>
          </cell>
          <cell r="P10406" t="str">
            <v>H32B</v>
          </cell>
          <cell r="Q10406">
            <v>210</v>
          </cell>
          <cell r="R10406" t="str">
            <v>BC05</v>
          </cell>
          <cell r="S10406">
            <v>39.200000000000003</v>
          </cell>
        </row>
        <row r="10407">
          <cell r="M10407" t="str">
            <v>scs0011724</v>
          </cell>
          <cell r="N10407">
            <v>2143048</v>
          </cell>
          <cell r="O10407" t="str">
            <v>副驾座垫护面总成</v>
          </cell>
          <cell r="P10407" t="str">
            <v>P203月牙白PVC</v>
          </cell>
          <cell r="Q10407">
            <v>120</v>
          </cell>
          <cell r="R10407" t="str">
            <v>YC01</v>
          </cell>
          <cell r="S10407">
            <v>118.31</v>
          </cell>
        </row>
        <row r="10408">
          <cell r="M10408" t="str">
            <v>SCS0003886</v>
          </cell>
          <cell r="N10408" t="str">
            <v>L4527</v>
          </cell>
          <cell r="O10408" t="str">
            <v>坐垫钢丝总成</v>
          </cell>
          <cell r="P10408" t="str">
            <v>C32B坐垫钢丝总成</v>
          </cell>
          <cell r="Q10408">
            <v>210</v>
          </cell>
          <cell r="R10408" t="str">
            <v>YC03</v>
          </cell>
          <cell r="S10408">
            <v>24.16</v>
          </cell>
        </row>
        <row r="10409">
          <cell r="M10409" t="str">
            <v>scs0011665</v>
          </cell>
          <cell r="N10409">
            <v>2143048</v>
          </cell>
          <cell r="O10409" t="str">
            <v>六分坐垫面套</v>
          </cell>
          <cell r="P10409" t="str">
            <v>P203月牙白PVC</v>
          </cell>
          <cell r="Q10409">
            <v>120</v>
          </cell>
          <cell r="R10409" t="str">
            <v>YC01</v>
          </cell>
          <cell r="S10409">
            <v>142.44</v>
          </cell>
        </row>
        <row r="10410">
          <cell r="M10410" t="str">
            <v>SCS0004970</v>
          </cell>
          <cell r="N10410" t="str">
            <v>L4527</v>
          </cell>
          <cell r="O10410" t="str">
            <v>p203垫片钣金</v>
          </cell>
          <cell r="P10410" t="str">
            <v>P203</v>
          </cell>
          <cell r="Q10410">
            <v>1030</v>
          </cell>
          <cell r="R10410" t="str">
            <v>YC01</v>
          </cell>
          <cell r="S10410">
            <v>0.64</v>
          </cell>
        </row>
        <row r="10411">
          <cell r="M10411" t="str">
            <v>scs0011658</v>
          </cell>
          <cell r="N10411">
            <v>2143048</v>
          </cell>
          <cell r="O10411" t="str">
            <v>四分坐垫面套</v>
          </cell>
          <cell r="P10411" t="str">
            <v>P203月牙白PVC</v>
          </cell>
          <cell r="Q10411">
            <v>120</v>
          </cell>
          <cell r="R10411" t="str">
            <v>YC01</v>
          </cell>
          <cell r="S10411">
            <v>130.29</v>
          </cell>
        </row>
        <row r="10412">
          <cell r="M10412" t="str">
            <v>SCS0005385</v>
          </cell>
          <cell r="N10412" t="str">
            <v>L4527</v>
          </cell>
          <cell r="O10412" t="str">
            <v>靠背骨架弯管</v>
          </cell>
          <cell r="P10412" t="str">
            <v>P203前排</v>
          </cell>
          <cell r="Q10412">
            <v>1952</v>
          </cell>
          <cell r="R10412" t="str">
            <v>YC10</v>
          </cell>
          <cell r="S10412">
            <v>4.18</v>
          </cell>
        </row>
        <row r="10413">
          <cell r="M10413" t="str">
            <v>scs0011700</v>
          </cell>
          <cell r="N10413">
            <v>2143048</v>
          </cell>
          <cell r="O10413" t="str">
            <v>前排头枕护面总成</v>
          </cell>
          <cell r="P10413" t="str">
            <v>P203月牙白PVC</v>
          </cell>
          <cell r="Q10413">
            <v>160</v>
          </cell>
          <cell r="R10413" t="str">
            <v>YC01</v>
          </cell>
          <cell r="S10413">
            <v>30.46</v>
          </cell>
        </row>
        <row r="10414">
          <cell r="M10414" t="str">
            <v>SCS0005386</v>
          </cell>
          <cell r="N10414" t="str">
            <v>L4527</v>
          </cell>
          <cell r="O10414" t="str">
            <v>靠背泡沫支撑钢丝</v>
          </cell>
          <cell r="P10414" t="str">
            <v>P203前排</v>
          </cell>
          <cell r="Q10414">
            <v>1952</v>
          </cell>
          <cell r="R10414" t="str">
            <v>YC10</v>
          </cell>
          <cell r="S10414">
            <v>0.59</v>
          </cell>
        </row>
        <row r="10415">
          <cell r="M10415" t="str">
            <v>scs0011673</v>
          </cell>
          <cell r="N10415">
            <v>2143048</v>
          </cell>
          <cell r="O10415" t="str">
            <v>靠背面套</v>
          </cell>
          <cell r="P10415" t="str">
            <v>P203月牙白PVC</v>
          </cell>
          <cell r="Q10415">
            <v>124</v>
          </cell>
          <cell r="R10415" t="str">
            <v>YC01</v>
          </cell>
          <cell r="S10415">
            <v>252.78</v>
          </cell>
        </row>
        <row r="10416">
          <cell r="M10416" t="str">
            <v>SCS0005387</v>
          </cell>
          <cell r="N10416" t="str">
            <v>L4527</v>
          </cell>
          <cell r="O10416" t="str">
            <v>靠背面套上固定钢丝</v>
          </cell>
          <cell r="P10416" t="str">
            <v>P203前排</v>
          </cell>
          <cell r="Q10416">
            <v>1952</v>
          </cell>
          <cell r="R10416" t="str">
            <v>YC10</v>
          </cell>
          <cell r="S10416">
            <v>0.53</v>
          </cell>
        </row>
        <row r="10417">
          <cell r="M10417" t="str">
            <v>scs0011677</v>
          </cell>
          <cell r="N10417">
            <v>2143048</v>
          </cell>
          <cell r="O10417" t="str">
            <v>扶手面套</v>
          </cell>
          <cell r="P10417" t="str">
            <v>P203月牙白PVC</v>
          </cell>
          <cell r="Q10417">
            <v>80</v>
          </cell>
          <cell r="R10417" t="str">
            <v>YC01</v>
          </cell>
          <cell r="S10417">
            <v>25.29</v>
          </cell>
        </row>
        <row r="10418">
          <cell r="M10418" t="str">
            <v>SCS0005390</v>
          </cell>
          <cell r="N10418" t="str">
            <v>L4527</v>
          </cell>
          <cell r="O10418" t="str">
            <v>靠背下支撑钢丝A</v>
          </cell>
          <cell r="P10418" t="str">
            <v>P203前排</v>
          </cell>
          <cell r="Q10418">
            <v>1952</v>
          </cell>
          <cell r="R10418" t="str">
            <v>YC10</v>
          </cell>
          <cell r="S10418">
            <v>0.93</v>
          </cell>
        </row>
        <row r="10419">
          <cell r="M10419" t="str">
            <v>scs0011682</v>
          </cell>
          <cell r="N10419">
            <v>2143048</v>
          </cell>
          <cell r="O10419" t="str">
            <v>中间头枕面套</v>
          </cell>
          <cell r="P10419" t="str">
            <v>P203月牙白PVC</v>
          </cell>
          <cell r="Q10419">
            <v>80</v>
          </cell>
          <cell r="R10419" t="str">
            <v>YC01</v>
          </cell>
          <cell r="S10419">
            <v>16.46</v>
          </cell>
        </row>
        <row r="10420">
          <cell r="M10420" t="str">
            <v>SCS0005391</v>
          </cell>
          <cell r="N10420" t="str">
            <v>L4527</v>
          </cell>
          <cell r="O10420" t="str">
            <v>靠背下支撑钢丝B</v>
          </cell>
          <cell r="P10420" t="str">
            <v>P203前排</v>
          </cell>
          <cell r="Q10420">
            <v>1952</v>
          </cell>
          <cell r="R10420" t="str">
            <v>YC10</v>
          </cell>
          <cell r="S10420">
            <v>0.56999999999999995</v>
          </cell>
        </row>
        <row r="10421">
          <cell r="M10421" t="str">
            <v>SCS0011653</v>
          </cell>
          <cell r="N10421">
            <v>2143048</v>
          </cell>
          <cell r="O10421" t="str">
            <v>两侧头枕面套</v>
          </cell>
          <cell r="P10421" t="str">
            <v>P203亚麻棕PVC</v>
          </cell>
          <cell r="Q10421">
            <v>440</v>
          </cell>
          <cell r="R10421" t="str">
            <v>YC01</v>
          </cell>
          <cell r="S10421">
            <v>15.69</v>
          </cell>
        </row>
        <row r="10422">
          <cell r="M10422" t="str">
            <v>SCS0005392</v>
          </cell>
          <cell r="N10422" t="str">
            <v>L4527</v>
          </cell>
          <cell r="O10422" t="str">
            <v>靠背下支撑钢丝C</v>
          </cell>
          <cell r="P10422" t="str">
            <v>P203前排</v>
          </cell>
          <cell r="Q10422">
            <v>1952</v>
          </cell>
          <cell r="R10422" t="str">
            <v>YC10</v>
          </cell>
          <cell r="S10422">
            <v>0.37</v>
          </cell>
        </row>
        <row r="10423">
          <cell r="M10423" t="str">
            <v>SCS0011697</v>
          </cell>
          <cell r="N10423">
            <v>2143048</v>
          </cell>
          <cell r="O10423" t="str">
            <v>主驾靠背护面总成</v>
          </cell>
          <cell r="P10423" t="str">
            <v>P203亚麻棕PVC无气囊</v>
          </cell>
          <cell r="Q10423">
            <v>210</v>
          </cell>
          <cell r="R10423" t="str">
            <v>YC01</v>
          </cell>
          <cell r="S10423">
            <v>105.75</v>
          </cell>
        </row>
        <row r="10424">
          <cell r="M10424" t="str">
            <v>SCS0005461</v>
          </cell>
          <cell r="N10424" t="str">
            <v>L4527</v>
          </cell>
          <cell r="O10424" t="str">
            <v>四分坐垫骨架焊接总成</v>
          </cell>
          <cell r="P10424" t="str">
            <v>P203</v>
          </cell>
          <cell r="Q10424">
            <v>410</v>
          </cell>
          <cell r="R10424" t="str">
            <v>YC01</v>
          </cell>
          <cell r="S10424">
            <v>12.14</v>
          </cell>
        </row>
        <row r="10425">
          <cell r="M10425" t="str">
            <v>SCS0011888</v>
          </cell>
          <cell r="N10425">
            <v>2143048</v>
          </cell>
          <cell r="O10425" t="str">
            <v>副驾靠背护面总成</v>
          </cell>
          <cell r="P10425" t="str">
            <v>P203亚麻棕PVC无气囊</v>
          </cell>
          <cell r="Q10425">
            <v>210</v>
          </cell>
          <cell r="R10425" t="str">
            <v>YC01</v>
          </cell>
          <cell r="S10425">
            <v>105.75</v>
          </cell>
        </row>
        <row r="10426">
          <cell r="M10426" t="str">
            <v>SCS0005462</v>
          </cell>
          <cell r="N10426" t="str">
            <v>L4527</v>
          </cell>
          <cell r="O10426" t="str">
            <v>P203中间铰链左</v>
          </cell>
          <cell r="P10426" t="str">
            <v>P203后排</v>
          </cell>
          <cell r="Q10426">
            <v>538</v>
          </cell>
          <cell r="R10426" t="str">
            <v>YC01</v>
          </cell>
          <cell r="S10426">
            <v>7.2</v>
          </cell>
        </row>
        <row r="10427">
          <cell r="M10427" t="str">
            <v>SCS0011711</v>
          </cell>
          <cell r="N10427">
            <v>2143048</v>
          </cell>
          <cell r="O10427" t="str">
            <v>主驾座垫护面总成</v>
          </cell>
          <cell r="P10427" t="str">
            <v>P203亚麻棕PVC</v>
          </cell>
          <cell r="Q10427">
            <v>210</v>
          </cell>
          <cell r="R10427" t="str">
            <v>YC01</v>
          </cell>
          <cell r="S10427">
            <v>53.48</v>
          </cell>
        </row>
        <row r="10428">
          <cell r="M10428" t="str">
            <v>SCS0005464</v>
          </cell>
          <cell r="N10428" t="str">
            <v>L4527</v>
          </cell>
          <cell r="O10428" t="str">
            <v>P203中间铰链右</v>
          </cell>
          <cell r="P10428" t="str">
            <v>P203后排</v>
          </cell>
          <cell r="Q10428">
            <v>538</v>
          </cell>
          <cell r="R10428" t="str">
            <v>YC01</v>
          </cell>
          <cell r="S10428">
            <v>7.2</v>
          </cell>
        </row>
        <row r="10429">
          <cell r="M10429" t="str">
            <v>SCS0011725</v>
          </cell>
          <cell r="N10429">
            <v>2143048</v>
          </cell>
          <cell r="O10429" t="str">
            <v>副驾座垫护面总成</v>
          </cell>
          <cell r="P10429" t="str">
            <v>P203亚麻棕PVC</v>
          </cell>
          <cell r="Q10429">
            <v>210</v>
          </cell>
          <cell r="R10429" t="str">
            <v>YC01</v>
          </cell>
          <cell r="S10429">
            <v>53.48</v>
          </cell>
        </row>
        <row r="10430">
          <cell r="M10430" t="str">
            <v>SCS0005473</v>
          </cell>
          <cell r="N10430" t="str">
            <v>L4527</v>
          </cell>
          <cell r="O10430" t="str">
            <v>六分坐垫骨架焊接总成</v>
          </cell>
          <cell r="P10430" t="str">
            <v>P203</v>
          </cell>
          <cell r="Q10430">
            <v>410</v>
          </cell>
          <cell r="R10430" t="str">
            <v>YC01</v>
          </cell>
          <cell r="S10430">
            <v>12.63</v>
          </cell>
        </row>
        <row r="10431">
          <cell r="M10431" t="str">
            <v>SCS0011666</v>
          </cell>
          <cell r="N10431">
            <v>2143048</v>
          </cell>
          <cell r="O10431" t="str">
            <v>六分坐垫面套</v>
          </cell>
          <cell r="P10431" t="str">
            <v>P203亚麻棕PVC</v>
          </cell>
          <cell r="Q10431">
            <v>210</v>
          </cell>
          <cell r="R10431" t="str">
            <v>YC01</v>
          </cell>
          <cell r="S10431">
            <v>79.62</v>
          </cell>
        </row>
        <row r="10432">
          <cell r="M10432" t="str">
            <v>SCS0006320</v>
          </cell>
          <cell r="N10432" t="str">
            <v>L4527</v>
          </cell>
          <cell r="O10432" t="str">
            <v>四分坐垫骨架总成</v>
          </cell>
          <cell r="P10432" t="str">
            <v>P203低配</v>
          </cell>
          <cell r="Q10432">
            <v>122</v>
          </cell>
          <cell r="R10432" t="str">
            <v>YC01</v>
          </cell>
          <cell r="S10432">
            <v>40.5</v>
          </cell>
        </row>
        <row r="10433">
          <cell r="M10433" t="str">
            <v>SCS0011659</v>
          </cell>
          <cell r="N10433">
            <v>2143048</v>
          </cell>
          <cell r="O10433" t="str">
            <v>四分坐垫面套</v>
          </cell>
          <cell r="P10433" t="str">
            <v>P203亚麻棕PVC</v>
          </cell>
          <cell r="Q10433">
            <v>210</v>
          </cell>
          <cell r="R10433" t="str">
            <v>YC01</v>
          </cell>
          <cell r="S10433">
            <v>65.459999999999994</v>
          </cell>
        </row>
        <row r="10434">
          <cell r="M10434" t="str">
            <v>SCS0006322</v>
          </cell>
          <cell r="N10434" t="str">
            <v>L4527</v>
          </cell>
          <cell r="O10434" t="str">
            <v>六分坐垫骨架总成</v>
          </cell>
          <cell r="P10434" t="str">
            <v>P203</v>
          </cell>
          <cell r="Q10434">
            <v>122</v>
          </cell>
          <cell r="R10434" t="str">
            <v>YC01</v>
          </cell>
          <cell r="S10434">
            <v>46.78</v>
          </cell>
        </row>
        <row r="10435">
          <cell r="M10435" t="str">
            <v>SCS0011701</v>
          </cell>
          <cell r="N10435">
            <v>2143048</v>
          </cell>
          <cell r="O10435" t="str">
            <v>前排头枕护面总成</v>
          </cell>
          <cell r="P10435" t="str">
            <v>P203亚麻棕PVC</v>
          </cell>
          <cell r="Q10435">
            <v>440</v>
          </cell>
          <cell r="R10435" t="str">
            <v>YC01</v>
          </cell>
          <cell r="S10435">
            <v>20.239999999999998</v>
          </cell>
        </row>
        <row r="10436">
          <cell r="M10436" t="str">
            <v>SCS0006323</v>
          </cell>
          <cell r="N10436" t="str">
            <v>L4527</v>
          </cell>
          <cell r="O10436" t="str">
            <v>中间铰链总成左</v>
          </cell>
          <cell r="P10436" t="str">
            <v>P203后排</v>
          </cell>
          <cell r="Q10436">
            <v>410</v>
          </cell>
          <cell r="R10436" t="str">
            <v>YC01</v>
          </cell>
          <cell r="S10436">
            <v>4.29</v>
          </cell>
        </row>
        <row r="10437">
          <cell r="M10437" t="str">
            <v>SCS0011674</v>
          </cell>
          <cell r="N10437">
            <v>2143048</v>
          </cell>
          <cell r="O10437" t="str">
            <v>靠背面套</v>
          </cell>
          <cell r="P10437" t="str">
            <v>P203亚麻棕PVC</v>
          </cell>
          <cell r="Q10437">
            <v>211</v>
          </cell>
          <cell r="R10437" t="str">
            <v>YC01</v>
          </cell>
          <cell r="S10437">
            <v>127.05</v>
          </cell>
        </row>
        <row r="10438">
          <cell r="M10438" t="str">
            <v>SCS0006325</v>
          </cell>
          <cell r="N10438" t="str">
            <v>L4527</v>
          </cell>
          <cell r="O10438" t="str">
            <v>中间铰链总成右</v>
          </cell>
          <cell r="P10438" t="str">
            <v>P203后排</v>
          </cell>
          <cell r="Q10438">
            <v>410</v>
          </cell>
          <cell r="R10438" t="str">
            <v>YC01</v>
          </cell>
          <cell r="S10438">
            <v>4.29</v>
          </cell>
        </row>
        <row r="10439">
          <cell r="M10439" t="str">
            <v>SCS0011679</v>
          </cell>
          <cell r="N10439">
            <v>2143048</v>
          </cell>
          <cell r="O10439" t="str">
            <v>扶手面套</v>
          </cell>
          <cell r="P10439" t="str">
            <v>P203亚麻棕PVC</v>
          </cell>
          <cell r="Q10439">
            <v>220</v>
          </cell>
          <cell r="R10439" t="str">
            <v>YC01</v>
          </cell>
          <cell r="S10439">
            <v>19.09</v>
          </cell>
        </row>
        <row r="10440">
          <cell r="M10440" t="str">
            <v>SCS0006381</v>
          </cell>
          <cell r="N10440" t="str">
            <v>L4527</v>
          </cell>
          <cell r="O10440" t="str">
            <v>扶手骨架焊接总成</v>
          </cell>
          <cell r="P10440" t="str">
            <v>P203</v>
          </cell>
          <cell r="Q10440">
            <v>410</v>
          </cell>
          <cell r="R10440" t="str">
            <v>YC01</v>
          </cell>
          <cell r="S10440">
            <v>10.98</v>
          </cell>
        </row>
        <row r="10441">
          <cell r="M10441" t="str">
            <v>SCS0011683</v>
          </cell>
          <cell r="N10441">
            <v>2143048</v>
          </cell>
          <cell r="O10441" t="str">
            <v>中间头枕面套</v>
          </cell>
          <cell r="P10441" t="str">
            <v>P203亚麻棕PVC</v>
          </cell>
          <cell r="Q10441">
            <v>220</v>
          </cell>
          <cell r="R10441" t="str">
            <v>YC01</v>
          </cell>
          <cell r="S10441">
            <v>11.12</v>
          </cell>
        </row>
        <row r="10442">
          <cell r="M10442" t="str">
            <v>SCS0006632</v>
          </cell>
          <cell r="N10442" t="str">
            <v>L4527</v>
          </cell>
          <cell r="O10442" t="str">
            <v>扶手打钉钢丝左</v>
          </cell>
          <cell r="P10442" t="str">
            <v>P203后排整体背</v>
          </cell>
          <cell r="Q10442">
            <v>400</v>
          </cell>
          <cell r="R10442" t="str">
            <v>YC10</v>
          </cell>
          <cell r="S10442">
            <v>0.6</v>
          </cell>
        </row>
        <row r="10443">
          <cell r="M10443" t="str">
            <v>SCS0006668</v>
          </cell>
          <cell r="N10443">
            <v>2143048</v>
          </cell>
          <cell r="O10443" t="str">
            <v>驾座头枕护面总成</v>
          </cell>
          <cell r="P10443" t="str">
            <v>中联座椅</v>
          </cell>
          <cell r="Q10443">
            <v>320</v>
          </cell>
          <cell r="R10443" t="str">
            <v>YC01</v>
          </cell>
          <cell r="S10443">
            <v>5.24</v>
          </cell>
        </row>
        <row r="10444">
          <cell r="M10444" t="str">
            <v>SCS0006633</v>
          </cell>
          <cell r="N10444" t="str">
            <v>L4527</v>
          </cell>
          <cell r="O10444" t="str">
            <v>扶手打钉钢丝右</v>
          </cell>
          <cell r="P10444" t="str">
            <v>P203后排整体背</v>
          </cell>
          <cell r="Q10444">
            <v>400</v>
          </cell>
          <cell r="R10444" t="str">
            <v>YC10</v>
          </cell>
          <cell r="S10444">
            <v>0.6</v>
          </cell>
        </row>
        <row r="10445">
          <cell r="M10445" t="str">
            <v>SCS0006669</v>
          </cell>
          <cell r="N10445">
            <v>2143048</v>
          </cell>
          <cell r="O10445" t="str">
            <v>左座垫护面总成</v>
          </cell>
          <cell r="P10445" t="str">
            <v>中联座椅</v>
          </cell>
          <cell r="Q10445">
            <v>250</v>
          </cell>
          <cell r="R10445" t="str">
            <v>YC01</v>
          </cell>
          <cell r="S10445">
            <v>17.600000000000001</v>
          </cell>
        </row>
        <row r="10446">
          <cell r="M10446" t="str">
            <v>SCS0006634</v>
          </cell>
          <cell r="N10446" t="str">
            <v>L4527</v>
          </cell>
          <cell r="O10446" t="str">
            <v>车身连接钢丝-右</v>
          </cell>
          <cell r="P10446" t="str">
            <v>P203后排整体背</v>
          </cell>
          <cell r="Q10446">
            <v>800</v>
          </cell>
          <cell r="R10446" t="str">
            <v>YC10</v>
          </cell>
          <cell r="S10446">
            <v>0.39</v>
          </cell>
        </row>
        <row r="10447">
          <cell r="M10447" t="str">
            <v>SCS0006670</v>
          </cell>
          <cell r="N10447">
            <v>2143048</v>
          </cell>
          <cell r="O10447" t="str">
            <v>靠背护面总成</v>
          </cell>
          <cell r="P10447" t="str">
            <v>中联座椅</v>
          </cell>
          <cell r="Q10447">
            <v>250</v>
          </cell>
          <cell r="R10447" t="str">
            <v>YC01</v>
          </cell>
          <cell r="S10447">
            <v>27.23</v>
          </cell>
        </row>
        <row r="10448">
          <cell r="M10448" t="str">
            <v>SCS0006636</v>
          </cell>
          <cell r="N10448" t="str">
            <v>L4527</v>
          </cell>
          <cell r="O10448" t="str">
            <v>扶手泡沫支撑钢丝</v>
          </cell>
          <cell r="P10448" t="str">
            <v>P203后排整体背</v>
          </cell>
          <cell r="Q10448">
            <v>400</v>
          </cell>
          <cell r="R10448" t="str">
            <v>YC10</v>
          </cell>
          <cell r="S10448">
            <v>0.49</v>
          </cell>
        </row>
        <row r="10449">
          <cell r="M10449" t="str">
            <v>SCS0006671</v>
          </cell>
          <cell r="N10449">
            <v>2143048</v>
          </cell>
          <cell r="O10449" t="str">
            <v>靠背左扶手护面总成</v>
          </cell>
          <cell r="P10449" t="str">
            <v>中联座椅</v>
          </cell>
          <cell r="Q10449">
            <v>320</v>
          </cell>
          <cell r="R10449" t="str">
            <v>YC01</v>
          </cell>
          <cell r="S10449">
            <v>4.1500000000000004</v>
          </cell>
        </row>
        <row r="10450">
          <cell r="M10450" t="str">
            <v>SCS0006637</v>
          </cell>
          <cell r="N10450" t="str">
            <v>L4527</v>
          </cell>
          <cell r="O10450" t="str">
            <v>靠背左侧打钉钢丝</v>
          </cell>
          <cell r="P10450" t="str">
            <v>P203后排整体背</v>
          </cell>
          <cell r="Q10450">
            <v>800</v>
          </cell>
          <cell r="R10450" t="str">
            <v>YC10</v>
          </cell>
          <cell r="S10450">
            <v>0.69</v>
          </cell>
        </row>
        <row r="10451">
          <cell r="M10451" t="str">
            <v>SCS0006672</v>
          </cell>
          <cell r="N10451">
            <v>2143048</v>
          </cell>
          <cell r="O10451" t="str">
            <v>靠背右扶手护面总成</v>
          </cell>
          <cell r="P10451" t="str">
            <v>中联座椅</v>
          </cell>
          <cell r="Q10451">
            <v>320</v>
          </cell>
          <cell r="R10451" t="str">
            <v>YC01</v>
          </cell>
          <cell r="S10451">
            <v>4.1500000000000004</v>
          </cell>
        </row>
        <row r="10452">
          <cell r="M10452" t="str">
            <v>SCS0006638</v>
          </cell>
          <cell r="N10452" t="str">
            <v>L4527</v>
          </cell>
          <cell r="O10452" t="str">
            <v>靠背右侧打钉钢丝</v>
          </cell>
          <cell r="P10452" t="str">
            <v>P203后排整体背</v>
          </cell>
          <cell r="Q10452">
            <v>800</v>
          </cell>
          <cell r="R10452" t="str">
            <v>YC10</v>
          </cell>
          <cell r="S10452">
            <v>0.69</v>
          </cell>
        </row>
        <row r="10453">
          <cell r="M10453" t="str">
            <v>SCS0011266</v>
          </cell>
          <cell r="N10453">
            <v>2143048</v>
          </cell>
          <cell r="O10453" t="str">
            <v>副驾座垫护面总成</v>
          </cell>
          <cell r="P10453" t="str">
            <v>P203PVC</v>
          </cell>
          <cell r="Q10453">
            <v>126</v>
          </cell>
          <cell r="R10453" t="str">
            <v>YC01</v>
          </cell>
          <cell r="S10453">
            <v>62.95</v>
          </cell>
        </row>
        <row r="10454">
          <cell r="M10454" t="str">
            <v>SCS0006639</v>
          </cell>
          <cell r="N10454" t="str">
            <v>L4527</v>
          </cell>
          <cell r="O10454" t="str">
            <v>靠背上侧打钉钢丝</v>
          </cell>
          <cell r="P10454" t="str">
            <v>P203后排整体背</v>
          </cell>
          <cell r="Q10454">
            <v>800</v>
          </cell>
          <cell r="R10454" t="str">
            <v>YC10</v>
          </cell>
          <cell r="S10454">
            <v>0.71</v>
          </cell>
        </row>
        <row r="10455">
          <cell r="M10455" t="str">
            <v>SCS0011309</v>
          </cell>
          <cell r="N10455">
            <v>2143048</v>
          </cell>
          <cell r="O10455" t="str">
            <v>主驾座垫护面总成</v>
          </cell>
          <cell r="P10455" t="str">
            <v>P203PVC</v>
          </cell>
          <cell r="Q10455">
            <v>126</v>
          </cell>
          <cell r="R10455" t="str">
            <v>YC01</v>
          </cell>
          <cell r="S10455">
            <v>62.95</v>
          </cell>
        </row>
        <row r="10456">
          <cell r="M10456" t="str">
            <v>SCS0006640</v>
          </cell>
          <cell r="N10456" t="str">
            <v>L4527</v>
          </cell>
          <cell r="O10456" t="str">
            <v>靠背右上侧打钉钢丝</v>
          </cell>
          <cell r="P10456" t="str">
            <v>P203后排整体背</v>
          </cell>
          <cell r="Q10456">
            <v>800</v>
          </cell>
          <cell r="R10456" t="str">
            <v>YC10</v>
          </cell>
          <cell r="S10456">
            <v>0.48</v>
          </cell>
        </row>
        <row r="10457">
          <cell r="M10457" t="str">
            <v>SCS0011244</v>
          </cell>
          <cell r="N10457">
            <v>2143048</v>
          </cell>
          <cell r="O10457" t="str">
            <v>前排靠背护面总成</v>
          </cell>
          <cell r="P10457" t="str">
            <v>P203PVC无气囊</v>
          </cell>
          <cell r="Q10457">
            <v>252</v>
          </cell>
          <cell r="R10457" t="str">
            <v>YC01</v>
          </cell>
          <cell r="S10457">
            <v>90.71</v>
          </cell>
        </row>
        <row r="10458">
          <cell r="M10458" t="str">
            <v>SCS0006641</v>
          </cell>
          <cell r="N10458" t="str">
            <v>L4527</v>
          </cell>
          <cell r="O10458" t="str">
            <v>靠背左上侧打钉钢丝</v>
          </cell>
          <cell r="P10458" t="str">
            <v>P203后排整体背</v>
          </cell>
          <cell r="Q10458">
            <v>800</v>
          </cell>
          <cell r="R10458" t="str">
            <v>YC10</v>
          </cell>
          <cell r="S10458">
            <v>0.48</v>
          </cell>
        </row>
        <row r="10459">
          <cell r="M10459" t="str">
            <v>SCS0011484</v>
          </cell>
          <cell r="N10459">
            <v>2143048</v>
          </cell>
          <cell r="O10459" t="str">
            <v>靠背面套</v>
          </cell>
          <cell r="P10459" t="str">
            <v>P203PVC无扶手</v>
          </cell>
          <cell r="Q10459">
            <v>90</v>
          </cell>
          <cell r="R10459" t="str">
            <v>YC01</v>
          </cell>
          <cell r="S10459">
            <v>119.58</v>
          </cell>
        </row>
        <row r="10460">
          <cell r="M10460" t="str">
            <v>SCS0006642</v>
          </cell>
          <cell r="N10460" t="str">
            <v>L4527</v>
          </cell>
          <cell r="O10460" t="str">
            <v>靠背中间支撑钢丝</v>
          </cell>
          <cell r="P10460" t="str">
            <v>P203后排整体背</v>
          </cell>
          <cell r="Q10460">
            <v>800</v>
          </cell>
          <cell r="R10460" t="str">
            <v>YC10</v>
          </cell>
          <cell r="S10460">
            <v>1.06</v>
          </cell>
        </row>
        <row r="10461">
          <cell r="M10461" t="str">
            <v>SCS0011490</v>
          </cell>
          <cell r="N10461">
            <v>2143048</v>
          </cell>
          <cell r="O10461" t="str">
            <v>靠背面套</v>
          </cell>
          <cell r="P10461" t="str">
            <v>P203PVC扶手中间头枕</v>
          </cell>
          <cell r="Q10461">
            <v>6</v>
          </cell>
          <cell r="R10461" t="str">
            <v>YC01</v>
          </cell>
          <cell r="S10461">
            <v>125.68</v>
          </cell>
        </row>
        <row r="10462">
          <cell r="M10462" t="str">
            <v>SCS0006643</v>
          </cell>
          <cell r="N10462" t="str">
            <v>L4527</v>
          </cell>
          <cell r="O10462" t="str">
            <v>靠背下端打钉钢丝</v>
          </cell>
          <cell r="P10462" t="str">
            <v>P203后排整体背</v>
          </cell>
          <cell r="Q10462">
            <v>800</v>
          </cell>
          <cell r="R10462" t="str">
            <v>YC10</v>
          </cell>
          <cell r="S10462">
            <v>1.1499999999999999</v>
          </cell>
        </row>
        <row r="10463">
          <cell r="M10463" t="str">
            <v>SCS0011488</v>
          </cell>
          <cell r="N10463">
            <v>2143048</v>
          </cell>
          <cell r="O10463" t="str">
            <v>四分坐垫面套</v>
          </cell>
          <cell r="P10463" t="str">
            <v>P203PVC</v>
          </cell>
          <cell r="Q10463">
            <v>96</v>
          </cell>
          <cell r="R10463" t="str">
            <v>YC01</v>
          </cell>
          <cell r="S10463">
            <v>69.73</v>
          </cell>
        </row>
        <row r="10464">
          <cell r="M10464" t="str">
            <v>SCS0006645</v>
          </cell>
          <cell r="N10464" t="str">
            <v>L4527</v>
          </cell>
          <cell r="O10464" t="str">
            <v>靠背合棉侧翼支撑钢丝左</v>
          </cell>
          <cell r="P10464" t="str">
            <v>P203后排整体背</v>
          </cell>
          <cell r="Q10464">
            <v>800</v>
          </cell>
          <cell r="R10464" t="str">
            <v>YC10</v>
          </cell>
          <cell r="S10464">
            <v>0.88</v>
          </cell>
        </row>
        <row r="10465">
          <cell r="M10465" t="str">
            <v>SCS0011496</v>
          </cell>
          <cell r="N10465">
            <v>2143048</v>
          </cell>
          <cell r="O10465" t="str">
            <v>六分坐垫面套</v>
          </cell>
          <cell r="P10465" t="str">
            <v>P203PVC</v>
          </cell>
          <cell r="Q10465">
            <v>96</v>
          </cell>
          <cell r="R10465" t="str">
            <v>YC01</v>
          </cell>
          <cell r="S10465">
            <v>81.22</v>
          </cell>
        </row>
        <row r="10466">
          <cell r="M10466" t="str">
            <v>SCS0006646</v>
          </cell>
          <cell r="N10466" t="str">
            <v>L4527</v>
          </cell>
          <cell r="O10466" t="str">
            <v>靠背合棉侧翼支撑钢丝右</v>
          </cell>
          <cell r="P10466" t="str">
            <v>P203后排整体背</v>
          </cell>
          <cell r="Q10466">
            <v>800</v>
          </cell>
          <cell r="R10466" t="str">
            <v>YC10</v>
          </cell>
          <cell r="S10466">
            <v>0.88</v>
          </cell>
        </row>
        <row r="10467">
          <cell r="M10467" t="str">
            <v>SCS0011253</v>
          </cell>
          <cell r="N10467">
            <v>2143048</v>
          </cell>
          <cell r="O10467" t="str">
            <v>前排头枕护面总成</v>
          </cell>
          <cell r="P10467" t="str">
            <v>P203PVC</v>
          </cell>
          <cell r="Q10467">
            <v>72</v>
          </cell>
          <cell r="R10467" t="str">
            <v>YC01</v>
          </cell>
          <cell r="S10467">
            <v>13.76</v>
          </cell>
        </row>
        <row r="10468">
          <cell r="M10468" t="str">
            <v>SCS0006678</v>
          </cell>
          <cell r="N10468" t="str">
            <v>L4527</v>
          </cell>
          <cell r="O10468" t="str">
            <v>座框左边板组件</v>
          </cell>
          <cell r="P10468" t="str">
            <v>中联座椅</v>
          </cell>
          <cell r="Q10468">
            <v>2</v>
          </cell>
          <cell r="R10468" t="str">
            <v>YC10</v>
          </cell>
          <cell r="S10468">
            <v>1.86</v>
          </cell>
        </row>
        <row r="10469">
          <cell r="M10469" t="str">
            <v>SCS0011486</v>
          </cell>
          <cell r="N10469">
            <v>2143048</v>
          </cell>
          <cell r="O10469" t="str">
            <v>两侧头枕面套</v>
          </cell>
          <cell r="P10469" t="str">
            <v>P203PVC</v>
          </cell>
          <cell r="Q10469">
            <v>12</v>
          </cell>
          <cell r="R10469" t="str">
            <v>YC01</v>
          </cell>
          <cell r="S10469">
            <v>12.05</v>
          </cell>
        </row>
        <row r="10470">
          <cell r="M10470" t="str">
            <v>SCS0006679</v>
          </cell>
          <cell r="N10470" t="str">
            <v>L4527</v>
          </cell>
          <cell r="O10470" t="str">
            <v>座框右边板组件</v>
          </cell>
          <cell r="P10470" t="str">
            <v>中联座椅</v>
          </cell>
          <cell r="Q10470">
            <v>2</v>
          </cell>
          <cell r="R10470" t="str">
            <v>YC10</v>
          </cell>
          <cell r="S10470">
            <v>1.36</v>
          </cell>
        </row>
        <row r="10471">
          <cell r="M10471" t="str">
            <v>SCS0011494</v>
          </cell>
          <cell r="N10471">
            <v>2143048</v>
          </cell>
          <cell r="O10471" t="str">
            <v>中间头枕面套</v>
          </cell>
          <cell r="P10471" t="str">
            <v>P203PVC</v>
          </cell>
          <cell r="Q10471">
            <v>12</v>
          </cell>
          <cell r="R10471" t="str">
            <v>YC01</v>
          </cell>
          <cell r="S10471">
            <v>9.82</v>
          </cell>
        </row>
        <row r="10472">
          <cell r="M10472" t="str">
            <v>SCS0006680</v>
          </cell>
          <cell r="N10472" t="str">
            <v>L4527</v>
          </cell>
          <cell r="O10472" t="str">
            <v>座框钢丝</v>
          </cell>
          <cell r="P10472" t="str">
            <v>中联座椅</v>
          </cell>
          <cell r="Q10472">
            <v>2</v>
          </cell>
          <cell r="R10472" t="str">
            <v>YC10</v>
          </cell>
          <cell r="S10472">
            <v>0.38</v>
          </cell>
        </row>
        <row r="10473">
          <cell r="M10473" t="str">
            <v>scs0011492</v>
          </cell>
          <cell r="N10473">
            <v>2143048</v>
          </cell>
          <cell r="O10473" t="str">
            <v>扶手面套</v>
          </cell>
          <cell r="P10473" t="str">
            <v>P203PVC</v>
          </cell>
          <cell r="Q10473">
            <v>6</v>
          </cell>
          <cell r="R10473" t="str">
            <v>YC01</v>
          </cell>
          <cell r="S10473">
            <v>17.239999999999998</v>
          </cell>
        </row>
        <row r="10474">
          <cell r="M10474" t="str">
            <v>SCS0006682</v>
          </cell>
          <cell r="N10474" t="str">
            <v>L4527</v>
          </cell>
          <cell r="O10474" t="str">
            <v>座垫蛇簧组件</v>
          </cell>
          <cell r="P10474" t="str">
            <v>中联座椅</v>
          </cell>
          <cell r="Q10474">
            <v>4</v>
          </cell>
          <cell r="R10474" t="str">
            <v>YC10</v>
          </cell>
          <cell r="S10474">
            <v>0.81</v>
          </cell>
        </row>
        <row r="10475">
          <cell r="M10475" t="str">
            <v>SCS0011486</v>
          </cell>
          <cell r="N10475">
            <v>2143048</v>
          </cell>
          <cell r="O10475" t="str">
            <v>两侧头枕面套</v>
          </cell>
          <cell r="P10475" t="str">
            <v>P203PVC</v>
          </cell>
          <cell r="Q10475">
            <v>42</v>
          </cell>
          <cell r="R10475" t="str">
            <v>YC01</v>
          </cell>
          <cell r="S10475">
            <v>12.05</v>
          </cell>
        </row>
        <row r="10476">
          <cell r="M10476" t="str">
            <v>SCS0006687</v>
          </cell>
          <cell r="N10476" t="str">
            <v>L4527</v>
          </cell>
          <cell r="O10476" t="str">
            <v>靠背骨架总成</v>
          </cell>
          <cell r="P10476" t="str">
            <v>中联座椅</v>
          </cell>
          <cell r="Q10476">
            <v>168</v>
          </cell>
          <cell r="R10476" t="str">
            <v>YC01</v>
          </cell>
          <cell r="S10476">
            <v>43.17</v>
          </cell>
        </row>
        <row r="10477">
          <cell r="M10477" t="str">
            <v>SCS0011490</v>
          </cell>
          <cell r="N10477">
            <v>2143048</v>
          </cell>
          <cell r="O10477" t="str">
            <v>靠背面套</v>
          </cell>
          <cell r="P10477" t="str">
            <v>P203PVC扶手中间头枕</v>
          </cell>
          <cell r="Q10477">
            <v>10</v>
          </cell>
          <cell r="R10477" t="str">
            <v>YC01</v>
          </cell>
          <cell r="S10477">
            <v>125.68</v>
          </cell>
        </row>
        <row r="10478">
          <cell r="M10478" t="str">
            <v>SCS0005457</v>
          </cell>
          <cell r="N10478">
            <v>1943012</v>
          </cell>
          <cell r="O10478" t="str">
            <v>靠背塑料罩壳-右</v>
          </cell>
          <cell r="P10478" t="str">
            <v>P203后排</v>
          </cell>
          <cell r="Q10478">
            <v>697</v>
          </cell>
          <cell r="R10478" t="str">
            <v>YC01</v>
          </cell>
          <cell r="S10478">
            <v>1.3</v>
          </cell>
        </row>
        <row r="10479">
          <cell r="M10479" t="str">
            <v>SCS0005475</v>
          </cell>
          <cell r="N10479">
            <v>1943012</v>
          </cell>
          <cell r="O10479" t="str">
            <v>铰链罩壳-左</v>
          </cell>
          <cell r="P10479" t="str">
            <v>P203后排</v>
          </cell>
          <cell r="Q10479">
            <v>47</v>
          </cell>
          <cell r="R10479" t="str">
            <v>YC01</v>
          </cell>
          <cell r="S10479">
            <v>1.1000000000000001</v>
          </cell>
        </row>
        <row r="10480">
          <cell r="M10480" t="str">
            <v>SCS0005476</v>
          </cell>
          <cell r="N10480">
            <v>1943012</v>
          </cell>
          <cell r="O10480" t="str">
            <v>铰链罩壳-右</v>
          </cell>
          <cell r="P10480" t="str">
            <v>P203后排</v>
          </cell>
          <cell r="Q10480">
            <v>47</v>
          </cell>
          <cell r="R10480" t="str">
            <v>YC01</v>
          </cell>
          <cell r="S10480">
            <v>1.1000000000000001</v>
          </cell>
        </row>
        <row r="10481">
          <cell r="M10481" t="str">
            <v>SCS0005517</v>
          </cell>
          <cell r="N10481">
            <v>1943012</v>
          </cell>
          <cell r="O10481" t="str">
            <v>后排座椅上固定卡扣</v>
          </cell>
          <cell r="P10481" t="str">
            <v>P203</v>
          </cell>
          <cell r="Q10481">
            <v>3000</v>
          </cell>
          <cell r="R10481" t="str">
            <v>YC01</v>
          </cell>
          <cell r="S10481">
            <v>0.71</v>
          </cell>
        </row>
        <row r="10482">
          <cell r="M10482" t="str">
            <v>SCS0005411</v>
          </cell>
          <cell r="N10482">
            <v>1943012</v>
          </cell>
          <cell r="O10482" t="str">
            <v>后侧安装脚罩</v>
          </cell>
          <cell r="P10482" t="str">
            <v>P203前排</v>
          </cell>
          <cell r="Q10482">
            <v>1172</v>
          </cell>
          <cell r="R10482" t="str">
            <v>YC01</v>
          </cell>
          <cell r="S10482">
            <v>0.63</v>
          </cell>
        </row>
        <row r="10483">
          <cell r="M10483" t="str">
            <v>SCS0003005</v>
          </cell>
          <cell r="N10483">
            <v>1943012</v>
          </cell>
          <cell r="O10483" t="str">
            <v>解锁护套</v>
          </cell>
          <cell r="Q10483">
            <v>11</v>
          </cell>
          <cell r="R10483" t="str">
            <v>YC01</v>
          </cell>
          <cell r="S10483">
            <v>0.51</v>
          </cell>
        </row>
        <row r="10484">
          <cell r="M10484" t="str">
            <v>SCS0003007</v>
          </cell>
          <cell r="N10484">
            <v>1943012</v>
          </cell>
          <cell r="O10484" t="str">
            <v>解锁按钮</v>
          </cell>
          <cell r="Q10484">
            <v>11</v>
          </cell>
          <cell r="R10484" t="str">
            <v>YC01</v>
          </cell>
          <cell r="S10484">
            <v>0.25</v>
          </cell>
        </row>
        <row r="10485">
          <cell r="M10485" t="str">
            <v>SCS0003194</v>
          </cell>
          <cell r="N10485">
            <v>1943012</v>
          </cell>
          <cell r="O10485" t="str">
            <v>解锁按钮总成</v>
          </cell>
          <cell r="P10485" t="str">
            <v>C40D(深色)</v>
          </cell>
          <cell r="Q10485">
            <v>1494</v>
          </cell>
          <cell r="R10485" t="str">
            <v>YC01</v>
          </cell>
          <cell r="S10485">
            <v>1.82</v>
          </cell>
        </row>
        <row r="10486">
          <cell r="M10486" t="str">
            <v>SCS0005475</v>
          </cell>
          <cell r="N10486">
            <v>1943012</v>
          </cell>
          <cell r="O10486" t="str">
            <v>铰链罩壳-左</v>
          </cell>
          <cell r="P10486" t="str">
            <v>P203后排</v>
          </cell>
          <cell r="Q10486">
            <v>1045</v>
          </cell>
          <cell r="R10486" t="str">
            <v>YC01</v>
          </cell>
          <cell r="S10486">
            <v>1.1000000000000001</v>
          </cell>
        </row>
        <row r="10487">
          <cell r="M10487" t="str">
            <v>SCS0005476</v>
          </cell>
          <cell r="N10487">
            <v>1943012</v>
          </cell>
          <cell r="O10487" t="str">
            <v>铰链罩壳-右</v>
          </cell>
          <cell r="P10487" t="str">
            <v>P203后排</v>
          </cell>
          <cell r="Q10487">
            <v>1045</v>
          </cell>
          <cell r="R10487" t="str">
            <v>YC01</v>
          </cell>
          <cell r="S10487">
            <v>1.1000000000000001</v>
          </cell>
        </row>
        <row r="10488">
          <cell r="M10488" t="str">
            <v>SCS0006016</v>
          </cell>
          <cell r="N10488">
            <v>1943004</v>
          </cell>
          <cell r="O10488" t="str">
            <v>副驾左前支架</v>
          </cell>
          <cell r="P10488" t="str">
            <v>P203</v>
          </cell>
          <cell r="Q10488">
            <v>1030</v>
          </cell>
          <cell r="R10488" t="str">
            <v>YC10</v>
          </cell>
          <cell r="S10488">
            <v>1.32</v>
          </cell>
        </row>
        <row r="10489">
          <cell r="M10489" t="str">
            <v>SCS0006017</v>
          </cell>
          <cell r="N10489">
            <v>1943004</v>
          </cell>
          <cell r="O10489" t="str">
            <v>副驾右前支架</v>
          </cell>
          <cell r="P10489" t="str">
            <v>P203</v>
          </cell>
          <cell r="Q10489">
            <v>1030</v>
          </cell>
          <cell r="R10489" t="str">
            <v>YC10</v>
          </cell>
          <cell r="S10489">
            <v>1.32</v>
          </cell>
        </row>
        <row r="10490">
          <cell r="M10490" t="str">
            <v>SCS0006018</v>
          </cell>
          <cell r="N10490">
            <v>1943004</v>
          </cell>
          <cell r="O10490" t="str">
            <v>副驾左后支架</v>
          </cell>
          <cell r="P10490" t="str">
            <v>P203</v>
          </cell>
          <cell r="Q10490">
            <v>1030</v>
          </cell>
          <cell r="R10490" t="str">
            <v>YC10</v>
          </cell>
          <cell r="S10490">
            <v>3.5</v>
          </cell>
        </row>
        <row r="10491">
          <cell r="M10491" t="str">
            <v>SCS0006019</v>
          </cell>
          <cell r="N10491">
            <v>1943004</v>
          </cell>
          <cell r="O10491" t="str">
            <v>副驾右后支架</v>
          </cell>
          <cell r="P10491" t="str">
            <v>P203</v>
          </cell>
          <cell r="Q10491">
            <v>1030</v>
          </cell>
          <cell r="R10491" t="str">
            <v>YC10</v>
          </cell>
          <cell r="S10491">
            <v>3.5</v>
          </cell>
        </row>
        <row r="10492">
          <cell r="M10492" t="str">
            <v>SCS0006664</v>
          </cell>
          <cell r="N10492">
            <v>1943004</v>
          </cell>
          <cell r="O10492" t="str">
            <v>靠背中间安装点焊接总成</v>
          </cell>
          <cell r="P10492" t="str">
            <v>P203低配整体背骨架</v>
          </cell>
          <cell r="Q10492">
            <v>400</v>
          </cell>
          <cell r="R10492" t="str">
            <v>YC10</v>
          </cell>
          <cell r="S10492">
            <v>5.0999999999999996</v>
          </cell>
        </row>
        <row r="10493">
          <cell r="M10493" t="str">
            <v>SCS0001411</v>
          </cell>
          <cell r="N10493">
            <v>1943004</v>
          </cell>
          <cell r="O10493" t="str">
            <v>扶手支撑板</v>
          </cell>
          <cell r="P10493" t="str">
            <v>C40D</v>
          </cell>
          <cell r="Q10493">
            <v>400</v>
          </cell>
          <cell r="R10493" t="str">
            <v>YC10</v>
          </cell>
          <cell r="S10493">
            <v>4.8499999999999996</v>
          </cell>
        </row>
        <row r="10494">
          <cell r="M10494" t="str">
            <v>SCS0001412</v>
          </cell>
          <cell r="N10494">
            <v>1943004</v>
          </cell>
          <cell r="O10494" t="str">
            <v>扶手连接钣金1(左)</v>
          </cell>
          <cell r="P10494" t="str">
            <v>C40D</v>
          </cell>
          <cell r="Q10494">
            <v>400</v>
          </cell>
          <cell r="R10494" t="str">
            <v>YC10</v>
          </cell>
          <cell r="S10494">
            <v>1.66</v>
          </cell>
        </row>
        <row r="10495">
          <cell r="M10495" t="str">
            <v>SCS0001413</v>
          </cell>
          <cell r="N10495">
            <v>1943004</v>
          </cell>
          <cell r="O10495" t="str">
            <v>扶手连接钣金2(右)</v>
          </cell>
          <cell r="P10495" t="str">
            <v>C40D</v>
          </cell>
          <cell r="Q10495">
            <v>400</v>
          </cell>
          <cell r="R10495" t="str">
            <v>YC10</v>
          </cell>
          <cell r="S10495">
            <v>1.66</v>
          </cell>
        </row>
        <row r="10496">
          <cell r="M10496" t="str">
            <v>SCS0006625</v>
          </cell>
          <cell r="N10496">
            <v>1943004</v>
          </cell>
          <cell r="O10496" t="str">
            <v>靠背主体管</v>
          </cell>
          <cell r="P10496" t="str">
            <v>P203后排整体背</v>
          </cell>
          <cell r="Q10496">
            <v>800</v>
          </cell>
          <cell r="R10496" t="str">
            <v>YC10</v>
          </cell>
          <cell r="S10496">
            <v>17.29</v>
          </cell>
        </row>
        <row r="10497">
          <cell r="M10497" t="str">
            <v>SCS0006626</v>
          </cell>
          <cell r="N10497">
            <v>1943004</v>
          </cell>
          <cell r="O10497" t="str">
            <v>靠背左侧边钣焊接总成</v>
          </cell>
          <cell r="P10497" t="str">
            <v>P203后排整体背</v>
          </cell>
          <cell r="Q10497">
            <v>800</v>
          </cell>
          <cell r="R10497" t="str">
            <v>YC10</v>
          </cell>
          <cell r="S10497">
            <v>8.9</v>
          </cell>
        </row>
        <row r="10498">
          <cell r="M10498" t="str">
            <v>SCS0006627</v>
          </cell>
          <cell r="N10498">
            <v>1943004</v>
          </cell>
          <cell r="O10498" t="str">
            <v>靠背右侧边钣焊接总成</v>
          </cell>
          <cell r="P10498" t="str">
            <v>P203后排整体背</v>
          </cell>
          <cell r="Q10498">
            <v>800</v>
          </cell>
          <cell r="R10498" t="str">
            <v>YC10</v>
          </cell>
          <cell r="S10498">
            <v>8.9</v>
          </cell>
        </row>
        <row r="10499">
          <cell r="M10499" t="str">
            <v>SCS0006628</v>
          </cell>
          <cell r="N10499">
            <v>1943004</v>
          </cell>
          <cell r="O10499" t="str">
            <v>靠背连接横管1</v>
          </cell>
          <cell r="P10499" t="str">
            <v>P203后排整体背</v>
          </cell>
          <cell r="Q10499">
            <v>800</v>
          </cell>
          <cell r="R10499" t="str">
            <v>YC10</v>
          </cell>
          <cell r="S10499">
            <v>8.18</v>
          </cell>
        </row>
        <row r="10500">
          <cell r="M10500" t="str">
            <v>SCS0006629</v>
          </cell>
          <cell r="N10500">
            <v>1943004</v>
          </cell>
          <cell r="O10500" t="str">
            <v>ISOFIX焊接总成</v>
          </cell>
          <cell r="P10500" t="str">
            <v>P203后排整体背</v>
          </cell>
          <cell r="Q10500">
            <v>400</v>
          </cell>
          <cell r="R10500" t="str">
            <v>YC10</v>
          </cell>
          <cell r="S10500">
            <v>19.690000000000001</v>
          </cell>
        </row>
        <row r="10501">
          <cell r="M10501" t="str">
            <v>SCS0006630</v>
          </cell>
          <cell r="N10501">
            <v>1943004</v>
          </cell>
          <cell r="O10501" t="str">
            <v>纵向连接管</v>
          </cell>
          <cell r="P10501" t="str">
            <v>P203后排整体背</v>
          </cell>
          <cell r="Q10501">
            <v>1600</v>
          </cell>
          <cell r="R10501" t="str">
            <v>YC10</v>
          </cell>
          <cell r="S10501">
            <v>4.0199999999999996</v>
          </cell>
        </row>
        <row r="10502">
          <cell r="M10502" t="str">
            <v>SCS0006644</v>
          </cell>
          <cell r="N10502">
            <v>1943004</v>
          </cell>
          <cell r="O10502" t="str">
            <v>中间铰链支撑钣焊接总成</v>
          </cell>
          <cell r="P10502" t="str">
            <v>P203后排整体背</v>
          </cell>
          <cell r="Q10502">
            <v>400</v>
          </cell>
          <cell r="R10502" t="str">
            <v>YC10</v>
          </cell>
          <cell r="S10502">
            <v>1.74</v>
          </cell>
        </row>
        <row r="10503">
          <cell r="M10503" t="str">
            <v>SCS0003922</v>
          </cell>
          <cell r="N10503">
            <v>1943004</v>
          </cell>
          <cell r="O10503" t="str">
            <v>H32B后排中间装车支架总成</v>
          </cell>
          <cell r="Q10503">
            <v>469</v>
          </cell>
          <cell r="R10503" t="str">
            <v>YC01</v>
          </cell>
          <cell r="S10503">
            <v>6.24</v>
          </cell>
        </row>
        <row r="10504">
          <cell r="M10504" t="str">
            <v>SCS0004506</v>
          </cell>
          <cell r="N10504">
            <v>1943004</v>
          </cell>
          <cell r="O10504" t="str">
            <v>主驾座框左侧边板总成</v>
          </cell>
          <cell r="P10504" t="str">
            <v>C32B</v>
          </cell>
          <cell r="Q10504">
            <v>298</v>
          </cell>
          <cell r="R10504" t="str">
            <v>YC10</v>
          </cell>
          <cell r="S10504">
            <v>7.68</v>
          </cell>
        </row>
        <row r="10505">
          <cell r="M10505" t="str">
            <v>SCS0004507</v>
          </cell>
          <cell r="N10505">
            <v>1943004</v>
          </cell>
          <cell r="O10505" t="str">
            <v>副驾座框右侧边板总成</v>
          </cell>
          <cell r="P10505" t="str">
            <v>C32B</v>
          </cell>
          <cell r="Q10505">
            <v>234</v>
          </cell>
          <cell r="R10505" t="str">
            <v>YC10</v>
          </cell>
          <cell r="S10505">
            <v>7.51</v>
          </cell>
        </row>
        <row r="10506">
          <cell r="M10506" t="str">
            <v>SCS0004508</v>
          </cell>
          <cell r="N10506">
            <v>1943004</v>
          </cell>
          <cell r="O10506" t="str">
            <v>主驾座框右侧边板总成</v>
          </cell>
          <cell r="P10506" t="str">
            <v>C32B</v>
          </cell>
          <cell r="Q10506">
            <v>298</v>
          </cell>
          <cell r="R10506" t="str">
            <v>YC10</v>
          </cell>
          <cell r="S10506">
            <v>7.92</v>
          </cell>
        </row>
        <row r="10507">
          <cell r="M10507" t="str">
            <v>SCS0004509</v>
          </cell>
          <cell r="N10507">
            <v>1943004</v>
          </cell>
          <cell r="O10507" t="str">
            <v>副驾座框左侧边板总成</v>
          </cell>
          <cell r="P10507" t="str">
            <v>C32B</v>
          </cell>
          <cell r="Q10507">
            <v>234</v>
          </cell>
          <cell r="R10507" t="str">
            <v>YC10</v>
          </cell>
          <cell r="S10507">
            <v>7.73</v>
          </cell>
        </row>
        <row r="10508">
          <cell r="M10508" t="str">
            <v>SCS0004551</v>
          </cell>
          <cell r="N10508">
            <v>1943004</v>
          </cell>
          <cell r="O10508" t="str">
            <v>滑轨解锁手把</v>
          </cell>
          <cell r="P10508" t="str">
            <v>C32B</v>
          </cell>
          <cell r="Q10508">
            <v>532</v>
          </cell>
          <cell r="R10508" t="str">
            <v>YC01</v>
          </cell>
          <cell r="S10508">
            <v>3.78</v>
          </cell>
        </row>
        <row r="10509">
          <cell r="M10509" t="str">
            <v>SCS0004553</v>
          </cell>
          <cell r="N10509">
            <v>1943004</v>
          </cell>
          <cell r="O10509" t="str">
            <v>副驾线束支撑板</v>
          </cell>
          <cell r="P10509" t="str">
            <v>C32B</v>
          </cell>
          <cell r="Q10509">
            <v>845</v>
          </cell>
          <cell r="R10509" t="str">
            <v>YC10</v>
          </cell>
          <cell r="S10509">
            <v>1.1000000000000001</v>
          </cell>
        </row>
        <row r="10510">
          <cell r="M10510" t="str">
            <v>SCS0004554</v>
          </cell>
          <cell r="N10510">
            <v>1943004</v>
          </cell>
          <cell r="O10510" t="str">
            <v>主驾线束支撑板</v>
          </cell>
          <cell r="P10510" t="str">
            <v>C32B</v>
          </cell>
          <cell r="Q10510">
            <v>1058</v>
          </cell>
          <cell r="R10510" t="str">
            <v>YC10</v>
          </cell>
          <cell r="S10510">
            <v>1.1000000000000001</v>
          </cell>
        </row>
        <row r="10511">
          <cell r="M10511" t="str">
            <v>SCS0004971</v>
          </cell>
          <cell r="N10511">
            <v>1943004</v>
          </cell>
          <cell r="O10511" t="str">
            <v>主驾安全带固定板总成</v>
          </cell>
          <cell r="P10511" t="str">
            <v>C32B</v>
          </cell>
          <cell r="Q10511">
            <v>298</v>
          </cell>
          <cell r="R10511" t="str">
            <v>YC01</v>
          </cell>
          <cell r="S10511">
            <v>2.58</v>
          </cell>
        </row>
        <row r="10512">
          <cell r="M10512" t="str">
            <v>SCS0004976</v>
          </cell>
          <cell r="N10512">
            <v>1943004</v>
          </cell>
          <cell r="O10512" t="str">
            <v>豪华型前横管总成</v>
          </cell>
          <cell r="P10512" t="str">
            <v>C32B</v>
          </cell>
          <cell r="Q10512">
            <v>298</v>
          </cell>
          <cell r="R10512" t="str">
            <v>YC01</v>
          </cell>
          <cell r="S10512">
            <v>11.17</v>
          </cell>
        </row>
        <row r="10513">
          <cell r="M10513" t="str">
            <v>SCS0004978</v>
          </cell>
          <cell r="N10513">
            <v>1943004</v>
          </cell>
          <cell r="O10513" t="str">
            <v>豪华型后旋转管总成</v>
          </cell>
          <cell r="P10513" t="str">
            <v>C32B</v>
          </cell>
          <cell r="Q10513">
            <v>298</v>
          </cell>
          <cell r="R10513" t="str">
            <v>YC01</v>
          </cell>
          <cell r="S10513">
            <v>15.86</v>
          </cell>
        </row>
        <row r="10514">
          <cell r="M10514" t="str">
            <v>scs0004980</v>
          </cell>
          <cell r="N10514">
            <v>1943004</v>
          </cell>
          <cell r="O10514" t="str">
            <v>右后侧横梁支撑板</v>
          </cell>
          <cell r="P10514" t="str">
            <v>C32B</v>
          </cell>
          <cell r="Q10514">
            <v>234</v>
          </cell>
          <cell r="R10514" t="str">
            <v>YC01</v>
          </cell>
          <cell r="S10514">
            <v>3.83</v>
          </cell>
        </row>
        <row r="10515">
          <cell r="M10515" t="str">
            <v>scs0004981</v>
          </cell>
          <cell r="N10515">
            <v>1943004</v>
          </cell>
          <cell r="O10515" t="str">
            <v>右前侧横梁支撑板</v>
          </cell>
          <cell r="P10515" t="str">
            <v>C32B</v>
          </cell>
          <cell r="Q10515">
            <v>234</v>
          </cell>
          <cell r="R10515" t="str">
            <v>YC01</v>
          </cell>
          <cell r="S10515">
            <v>3.32</v>
          </cell>
        </row>
        <row r="10516">
          <cell r="M10516" t="str">
            <v>scs0004982</v>
          </cell>
          <cell r="N10516">
            <v>1943004</v>
          </cell>
          <cell r="O10516" t="str">
            <v>左后侧横梁支撑板</v>
          </cell>
          <cell r="P10516" t="str">
            <v>C32B</v>
          </cell>
          <cell r="Q10516">
            <v>234</v>
          </cell>
          <cell r="R10516" t="str">
            <v>YC01</v>
          </cell>
          <cell r="S10516">
            <v>3.83</v>
          </cell>
        </row>
        <row r="10517">
          <cell r="M10517" t="str">
            <v>scs0004983</v>
          </cell>
          <cell r="N10517">
            <v>1943004</v>
          </cell>
          <cell r="O10517" t="str">
            <v>左前侧横梁支撑板</v>
          </cell>
          <cell r="P10517" t="str">
            <v>C32B</v>
          </cell>
          <cell r="Q10517">
            <v>234</v>
          </cell>
          <cell r="R10517" t="str">
            <v>YC01</v>
          </cell>
          <cell r="S10517">
            <v>3.32</v>
          </cell>
        </row>
        <row r="10518">
          <cell r="M10518" t="str">
            <v>scs0004984</v>
          </cell>
          <cell r="N10518">
            <v>1943004</v>
          </cell>
          <cell r="O10518" t="str">
            <v>副驾安全带固定板总成</v>
          </cell>
          <cell r="P10518" t="str">
            <v>C32B</v>
          </cell>
          <cell r="Q10518">
            <v>234</v>
          </cell>
          <cell r="R10518" t="str">
            <v>YC01</v>
          </cell>
          <cell r="S10518">
            <v>2.58</v>
          </cell>
        </row>
        <row r="10519">
          <cell r="M10519" t="str">
            <v>SCS0005010</v>
          </cell>
          <cell r="N10519">
            <v>1943004</v>
          </cell>
          <cell r="O10519" t="str">
            <v>C32B垫片钣金</v>
          </cell>
          <cell r="P10519" t="str">
            <v>C32B</v>
          </cell>
          <cell r="Q10519">
            <v>532</v>
          </cell>
          <cell r="R10519" t="str">
            <v>YC01</v>
          </cell>
          <cell r="S10519">
            <v>0.51</v>
          </cell>
        </row>
        <row r="10520">
          <cell r="M10520" t="str">
            <v>SCS0005370</v>
          </cell>
          <cell r="N10520">
            <v>1943004</v>
          </cell>
          <cell r="O10520" t="str">
            <v>六分装车连接支架</v>
          </cell>
          <cell r="P10520" t="str">
            <v>H32B</v>
          </cell>
          <cell r="Q10520">
            <v>469</v>
          </cell>
          <cell r="R10520" t="str">
            <v>YC01</v>
          </cell>
          <cell r="S10520">
            <v>7.61</v>
          </cell>
        </row>
        <row r="10521">
          <cell r="M10521" t="str">
            <v>SCS0005371</v>
          </cell>
          <cell r="N10521">
            <v>1943004</v>
          </cell>
          <cell r="O10521" t="str">
            <v>四分装车连接支架</v>
          </cell>
          <cell r="P10521" t="str">
            <v>H32B</v>
          </cell>
          <cell r="Q10521">
            <v>469</v>
          </cell>
          <cell r="R10521" t="str">
            <v>YC01</v>
          </cell>
          <cell r="S10521">
            <v>7.61</v>
          </cell>
        </row>
        <row r="10522">
          <cell r="M10522" t="str">
            <v>SCS0006016</v>
          </cell>
          <cell r="N10522">
            <v>1943004</v>
          </cell>
          <cell r="O10522" t="str">
            <v>副驾左前支架</v>
          </cell>
          <cell r="P10522" t="str">
            <v>P203</v>
          </cell>
          <cell r="Q10522">
            <v>705</v>
          </cell>
          <cell r="R10522" t="str">
            <v>YC10</v>
          </cell>
          <cell r="S10522">
            <v>1.32</v>
          </cell>
        </row>
        <row r="10523">
          <cell r="M10523" t="str">
            <v>SCS0006017</v>
          </cell>
          <cell r="N10523">
            <v>1943004</v>
          </cell>
          <cell r="O10523" t="str">
            <v>副驾右前支架</v>
          </cell>
          <cell r="P10523" t="str">
            <v>P203</v>
          </cell>
          <cell r="Q10523">
            <v>705</v>
          </cell>
          <cell r="R10523" t="str">
            <v>YC10</v>
          </cell>
          <cell r="S10523">
            <v>1.32</v>
          </cell>
        </row>
        <row r="10524">
          <cell r="M10524" t="str">
            <v>SCS0006018</v>
          </cell>
          <cell r="N10524">
            <v>1943004</v>
          </cell>
          <cell r="O10524" t="str">
            <v>副驾左后支架</v>
          </cell>
          <cell r="P10524" t="str">
            <v>P203</v>
          </cell>
          <cell r="Q10524">
            <v>705</v>
          </cell>
          <cell r="R10524" t="str">
            <v>YC10</v>
          </cell>
          <cell r="S10524">
            <v>3.5</v>
          </cell>
        </row>
        <row r="10525">
          <cell r="M10525" t="str">
            <v>SCS0006019</v>
          </cell>
          <cell r="N10525">
            <v>1943004</v>
          </cell>
          <cell r="O10525" t="str">
            <v>副驾右后支架</v>
          </cell>
          <cell r="P10525" t="str">
            <v>P203</v>
          </cell>
          <cell r="Q10525">
            <v>705</v>
          </cell>
          <cell r="R10525" t="str">
            <v>YC10</v>
          </cell>
          <cell r="S10525">
            <v>3.5</v>
          </cell>
        </row>
        <row r="10526">
          <cell r="M10526" t="str">
            <v>SCS0006033</v>
          </cell>
          <cell r="N10526">
            <v>1943004</v>
          </cell>
          <cell r="O10526" t="str">
            <v>升降棘轮固定板总成</v>
          </cell>
          <cell r="P10526" t="str">
            <v>C32B</v>
          </cell>
          <cell r="Q10526">
            <v>298</v>
          </cell>
          <cell r="R10526" t="str">
            <v>YC01</v>
          </cell>
          <cell r="S10526">
            <v>3.25</v>
          </cell>
        </row>
        <row r="10527">
          <cell r="M10527" t="str">
            <v>SCS0006094</v>
          </cell>
          <cell r="N10527">
            <v>1943004</v>
          </cell>
          <cell r="O10527" t="str">
            <v>前横管总成</v>
          </cell>
          <cell r="P10527" t="str">
            <v>C32B</v>
          </cell>
          <cell r="Q10527">
            <v>234</v>
          </cell>
          <cell r="R10527" t="str">
            <v>YC10</v>
          </cell>
          <cell r="S10527">
            <v>3.24</v>
          </cell>
        </row>
        <row r="10528">
          <cell r="M10528" t="str">
            <v>SCS0006096</v>
          </cell>
          <cell r="N10528">
            <v>1943004</v>
          </cell>
          <cell r="O10528" t="str">
            <v>后横管总成</v>
          </cell>
          <cell r="P10528" t="str">
            <v>C32B</v>
          </cell>
          <cell r="Q10528">
            <v>234</v>
          </cell>
          <cell r="R10528" t="str">
            <v>YC10</v>
          </cell>
          <cell r="S10528">
            <v>3.24</v>
          </cell>
        </row>
        <row r="10529">
          <cell r="M10529" t="str">
            <v>SCS0006664</v>
          </cell>
          <cell r="N10529">
            <v>1943004</v>
          </cell>
          <cell r="O10529" t="str">
            <v>靠背中间安装点焊接总成</v>
          </cell>
          <cell r="P10529" t="str">
            <v>P203低配整体背骨架</v>
          </cell>
          <cell r="Q10529">
            <v>240</v>
          </cell>
          <cell r="R10529" t="str">
            <v>YC10</v>
          </cell>
          <cell r="S10529">
            <v>5.0999999999999996</v>
          </cell>
        </row>
        <row r="10530">
          <cell r="M10530" t="str">
            <v>SCS0000889</v>
          </cell>
          <cell r="N10530">
            <v>1943004</v>
          </cell>
          <cell r="O10530" t="str">
            <v>背骨架头枕支管A(左)</v>
          </cell>
          <cell r="Q10530">
            <v>18</v>
          </cell>
          <cell r="R10530" t="str">
            <v>YC10</v>
          </cell>
          <cell r="S10530">
            <v>0.53</v>
          </cell>
        </row>
        <row r="10531">
          <cell r="M10531" t="str">
            <v>SCS0000890</v>
          </cell>
          <cell r="N10531">
            <v>1943004</v>
          </cell>
          <cell r="O10531" t="str">
            <v>背骨架头枕支管B(右)</v>
          </cell>
          <cell r="Q10531">
            <v>18</v>
          </cell>
          <cell r="R10531" t="str">
            <v>YC10</v>
          </cell>
          <cell r="S10531">
            <v>0.53</v>
          </cell>
        </row>
        <row r="10532">
          <cell r="M10532" t="str">
            <v>SCS0000899</v>
          </cell>
          <cell r="N10532">
            <v>1943004</v>
          </cell>
          <cell r="O10532" t="str">
            <v>正驾背骨架右连接板总成</v>
          </cell>
          <cell r="Q10532">
            <v>18</v>
          </cell>
          <cell r="R10532" t="str">
            <v>YC10</v>
          </cell>
          <cell r="S10532">
            <v>3.66</v>
          </cell>
        </row>
        <row r="10533">
          <cell r="M10533" t="str">
            <v>SCS0000908</v>
          </cell>
          <cell r="N10533">
            <v>1943004</v>
          </cell>
          <cell r="O10533" t="str">
            <v>主驾左外前固定座</v>
          </cell>
          <cell r="Q10533">
            <v>26</v>
          </cell>
          <cell r="R10533" t="str">
            <v>YC01</v>
          </cell>
          <cell r="S10533">
            <v>2.39</v>
          </cell>
        </row>
        <row r="10534">
          <cell r="M10534" t="str">
            <v>SCS0000909</v>
          </cell>
          <cell r="N10534">
            <v>1943004</v>
          </cell>
          <cell r="O10534" t="str">
            <v>主驾左外后固定座总成</v>
          </cell>
          <cell r="P10534" t="str">
            <v>C33D(低配)</v>
          </cell>
          <cell r="Q10534">
            <v>9</v>
          </cell>
          <cell r="R10534" t="str">
            <v>YC01</v>
          </cell>
          <cell r="S10534">
            <v>3.66</v>
          </cell>
        </row>
        <row r="10535">
          <cell r="M10535" t="str">
            <v>SCS0000914</v>
          </cell>
          <cell r="N10535">
            <v>1943004</v>
          </cell>
          <cell r="O10535" t="str">
            <v>副驾安全带固定板总成</v>
          </cell>
          <cell r="Q10535">
            <v>37</v>
          </cell>
          <cell r="R10535" t="str">
            <v>YC01</v>
          </cell>
          <cell r="S10535">
            <v>13.83</v>
          </cell>
        </row>
        <row r="10536">
          <cell r="M10536" t="str">
            <v>SCS0000915</v>
          </cell>
          <cell r="N10536">
            <v>1943004</v>
          </cell>
          <cell r="O10536" t="str">
            <v>副驾右外前固定座</v>
          </cell>
          <cell r="Q10536">
            <v>37</v>
          </cell>
          <cell r="R10536" t="str">
            <v>YC01</v>
          </cell>
          <cell r="S10536">
            <v>2.39</v>
          </cell>
        </row>
        <row r="10537">
          <cell r="M10537" t="str">
            <v>SCS0000916</v>
          </cell>
          <cell r="N10537">
            <v>1943004</v>
          </cell>
          <cell r="O10537" t="str">
            <v>副驾右外后固定座总成</v>
          </cell>
          <cell r="Q10537">
            <v>37</v>
          </cell>
          <cell r="R10537" t="str">
            <v>YC01</v>
          </cell>
          <cell r="S10537">
            <v>3.66</v>
          </cell>
        </row>
        <row r="10538">
          <cell r="M10538" t="str">
            <v>SCS0000940</v>
          </cell>
          <cell r="N10538">
            <v>1943004</v>
          </cell>
          <cell r="O10538" t="str">
            <v>主驾安全带固定板总成</v>
          </cell>
          <cell r="Q10538">
            <v>17</v>
          </cell>
          <cell r="R10538" t="str">
            <v>YC01</v>
          </cell>
          <cell r="S10538">
            <v>13.95</v>
          </cell>
        </row>
        <row r="10539">
          <cell r="M10539" t="str">
            <v>SCS0000941</v>
          </cell>
          <cell r="N10539">
            <v>1943004</v>
          </cell>
          <cell r="O10539" t="str">
            <v>主驾左外后固定座总成</v>
          </cell>
          <cell r="Q10539">
            <v>6</v>
          </cell>
          <cell r="R10539" t="str">
            <v>YC01</v>
          </cell>
          <cell r="S10539">
            <v>3.66</v>
          </cell>
        </row>
        <row r="10540">
          <cell r="M10540" t="str">
            <v>SCS0001110</v>
          </cell>
          <cell r="N10540">
            <v>1943004</v>
          </cell>
          <cell r="O10540" t="str">
            <v>后排靠背中间脚架总成</v>
          </cell>
          <cell r="Q10540">
            <v>6</v>
          </cell>
          <cell r="R10540" t="str">
            <v>YC01</v>
          </cell>
          <cell r="S10540">
            <v>7.53</v>
          </cell>
        </row>
        <row r="10541">
          <cell r="M10541" t="str">
            <v>SCS0001319</v>
          </cell>
          <cell r="N10541">
            <v>1943004</v>
          </cell>
          <cell r="O10541" t="str">
            <v>主驾调角器把手</v>
          </cell>
          <cell r="P10541" t="str">
            <v>H32B</v>
          </cell>
          <cell r="Q10541">
            <v>160</v>
          </cell>
          <cell r="R10541" t="str">
            <v>YC10</v>
          </cell>
          <cell r="S10541">
            <v>1.66</v>
          </cell>
        </row>
        <row r="10542">
          <cell r="M10542" t="str">
            <v>SCS0001320</v>
          </cell>
          <cell r="N10542">
            <v>1943004</v>
          </cell>
          <cell r="O10542" t="str">
            <v>副驾调角器把手</v>
          </cell>
          <cell r="P10542" t="str">
            <v>H32B</v>
          </cell>
          <cell r="Q10542">
            <v>160</v>
          </cell>
          <cell r="R10542" t="str">
            <v>YC10</v>
          </cell>
          <cell r="S10542">
            <v>1.66</v>
          </cell>
        </row>
        <row r="10543">
          <cell r="M10543" t="str">
            <v>SCS0001409</v>
          </cell>
          <cell r="N10543">
            <v>1943004</v>
          </cell>
          <cell r="O10543" t="str">
            <v>圆管</v>
          </cell>
          <cell r="P10543" t="str">
            <v>C40D</v>
          </cell>
          <cell r="Q10543">
            <v>3245</v>
          </cell>
          <cell r="R10543" t="str">
            <v>YC10</v>
          </cell>
          <cell r="S10543">
            <v>16.329999999999998</v>
          </cell>
        </row>
        <row r="10544">
          <cell r="M10544" t="str">
            <v>SCS0001411</v>
          </cell>
          <cell r="N10544">
            <v>1943004</v>
          </cell>
          <cell r="O10544" t="str">
            <v>扶手支撑板</v>
          </cell>
          <cell r="P10544" t="str">
            <v>C40D</v>
          </cell>
          <cell r="Q10544">
            <v>320</v>
          </cell>
          <cell r="R10544" t="str">
            <v>YC10</v>
          </cell>
          <cell r="S10544">
            <v>4.8499999999999996</v>
          </cell>
        </row>
        <row r="10545">
          <cell r="M10545" t="str">
            <v>SCS0001412</v>
          </cell>
          <cell r="N10545">
            <v>1943004</v>
          </cell>
          <cell r="O10545" t="str">
            <v>扶手连接钣金1(左)</v>
          </cell>
          <cell r="P10545" t="str">
            <v>C40D</v>
          </cell>
          <cell r="Q10545">
            <v>320</v>
          </cell>
          <cell r="R10545" t="str">
            <v>YC10</v>
          </cell>
          <cell r="S10545">
            <v>1.66</v>
          </cell>
        </row>
        <row r="10546">
          <cell r="M10546" t="str">
            <v>SCS0001413</v>
          </cell>
          <cell r="N10546">
            <v>1943004</v>
          </cell>
          <cell r="O10546" t="str">
            <v>扶手连接钣金2(右)</v>
          </cell>
          <cell r="P10546" t="str">
            <v>C40D</v>
          </cell>
          <cell r="Q10546">
            <v>320</v>
          </cell>
          <cell r="R10546" t="str">
            <v>YC10</v>
          </cell>
          <cell r="S10546">
            <v>1.66</v>
          </cell>
        </row>
        <row r="10547">
          <cell r="M10547" t="str">
            <v>SCS0001415</v>
          </cell>
          <cell r="N10547">
            <v>1943004</v>
          </cell>
          <cell r="O10547" t="str">
            <v>按钮支架</v>
          </cell>
          <cell r="P10547" t="str">
            <v>C40D</v>
          </cell>
          <cell r="Q10547">
            <v>6490</v>
          </cell>
          <cell r="R10547" t="str">
            <v>YC10</v>
          </cell>
          <cell r="S10547">
            <v>0.89</v>
          </cell>
        </row>
        <row r="10548">
          <cell r="M10548" t="str">
            <v>SCS0001416</v>
          </cell>
          <cell r="N10548">
            <v>1943004</v>
          </cell>
          <cell r="O10548" t="str">
            <v>纵管</v>
          </cell>
          <cell r="P10548" t="str">
            <v>C40D</v>
          </cell>
          <cell r="Q10548">
            <v>6490</v>
          </cell>
          <cell r="R10548" t="str">
            <v>YC10</v>
          </cell>
          <cell r="S10548">
            <v>4.67</v>
          </cell>
        </row>
        <row r="10549">
          <cell r="M10549" t="str">
            <v>SCS0001417</v>
          </cell>
          <cell r="N10549">
            <v>1943004</v>
          </cell>
          <cell r="O10549" t="str">
            <v>安全带支架总成</v>
          </cell>
          <cell r="P10549" t="str">
            <v>C40D</v>
          </cell>
          <cell r="Q10549">
            <v>3245</v>
          </cell>
          <cell r="R10549" t="str">
            <v>YC10</v>
          </cell>
          <cell r="S10549">
            <v>2.79</v>
          </cell>
        </row>
        <row r="10550">
          <cell r="M10550" t="str">
            <v>SCS0001421</v>
          </cell>
          <cell r="N10550">
            <v>1943004</v>
          </cell>
          <cell r="O10550" t="str">
            <v>右旋转支架总成</v>
          </cell>
          <cell r="P10550" t="str">
            <v>C40D</v>
          </cell>
          <cell r="Q10550">
            <v>3253</v>
          </cell>
          <cell r="R10550" t="str">
            <v>YC10</v>
          </cell>
          <cell r="S10550">
            <v>8.02</v>
          </cell>
        </row>
        <row r="10551">
          <cell r="M10551" t="str">
            <v>SCS0001422</v>
          </cell>
          <cell r="N10551">
            <v>1943004</v>
          </cell>
          <cell r="O10551" t="str">
            <v>左旋转支架总成</v>
          </cell>
          <cell r="P10551" t="str">
            <v>C40D</v>
          </cell>
          <cell r="Q10551">
            <v>3253</v>
          </cell>
          <cell r="R10551" t="str">
            <v>YC10</v>
          </cell>
          <cell r="S10551">
            <v>8.02</v>
          </cell>
        </row>
        <row r="10552">
          <cell r="M10552" t="str">
            <v>SCS0001423</v>
          </cell>
          <cell r="N10552">
            <v>1943004</v>
          </cell>
          <cell r="O10552" t="str">
            <v>锁支架</v>
          </cell>
          <cell r="P10552" t="str">
            <v>C40D</v>
          </cell>
          <cell r="Q10552">
            <v>6490</v>
          </cell>
          <cell r="R10552" t="str">
            <v>YC10</v>
          </cell>
          <cell r="S10552">
            <v>2.67</v>
          </cell>
        </row>
        <row r="10553">
          <cell r="M10553" t="str">
            <v>SCS0001439</v>
          </cell>
          <cell r="N10553">
            <v>1943004</v>
          </cell>
          <cell r="O10553" t="str">
            <v>套板</v>
          </cell>
          <cell r="P10553" t="str">
            <v>C40D</v>
          </cell>
          <cell r="Q10553">
            <v>6490</v>
          </cell>
          <cell r="R10553" t="str">
            <v>YC10</v>
          </cell>
          <cell r="S10553">
            <v>0.31</v>
          </cell>
        </row>
        <row r="10554">
          <cell r="M10554" t="str">
            <v>SCS0003936</v>
          </cell>
          <cell r="N10554">
            <v>1943004</v>
          </cell>
          <cell r="O10554" t="str">
            <v>后排座椅靠背中部支架总成</v>
          </cell>
          <cell r="Q10554">
            <v>3600</v>
          </cell>
          <cell r="R10554" t="str">
            <v>CZ70</v>
          </cell>
          <cell r="S10554">
            <v>2.0299999999999998</v>
          </cell>
        </row>
        <row r="10555">
          <cell r="M10555" t="str">
            <v>SCS0006625</v>
          </cell>
          <cell r="N10555">
            <v>1943004</v>
          </cell>
          <cell r="O10555" t="str">
            <v>靠背主体管</v>
          </cell>
          <cell r="P10555" t="str">
            <v>P203后排整体背</v>
          </cell>
          <cell r="Q10555">
            <v>560</v>
          </cell>
          <cell r="R10555" t="str">
            <v>YC10</v>
          </cell>
          <cell r="S10555">
            <v>17.29</v>
          </cell>
        </row>
        <row r="10556">
          <cell r="M10556" t="str">
            <v>SCS0006626</v>
          </cell>
          <cell r="N10556">
            <v>1943004</v>
          </cell>
          <cell r="O10556" t="str">
            <v>靠背左侧边钣焊接总成</v>
          </cell>
          <cell r="P10556" t="str">
            <v>P203后排整体背</v>
          </cell>
          <cell r="Q10556">
            <v>560</v>
          </cell>
          <cell r="R10556" t="str">
            <v>YC10</v>
          </cell>
          <cell r="S10556">
            <v>8.9</v>
          </cell>
        </row>
        <row r="10557">
          <cell r="M10557" t="str">
            <v>SCS0006627</v>
          </cell>
          <cell r="N10557">
            <v>1943004</v>
          </cell>
          <cell r="O10557" t="str">
            <v>靠背右侧边钣焊接总成</v>
          </cell>
          <cell r="P10557" t="str">
            <v>P203后排整体背</v>
          </cell>
          <cell r="Q10557">
            <v>560</v>
          </cell>
          <cell r="R10557" t="str">
            <v>YC10</v>
          </cell>
          <cell r="S10557">
            <v>8.9</v>
          </cell>
        </row>
        <row r="10558">
          <cell r="M10558" t="str">
            <v>SCS0006628</v>
          </cell>
          <cell r="N10558">
            <v>1943004</v>
          </cell>
          <cell r="O10558" t="str">
            <v>靠背连接横管1</v>
          </cell>
          <cell r="P10558" t="str">
            <v>P203后排整体背</v>
          </cell>
          <cell r="Q10558">
            <v>560</v>
          </cell>
          <cell r="R10558" t="str">
            <v>YC10</v>
          </cell>
          <cell r="S10558">
            <v>8.18</v>
          </cell>
        </row>
        <row r="10559">
          <cell r="M10559" t="str">
            <v>SCS0006629</v>
          </cell>
          <cell r="N10559">
            <v>1943004</v>
          </cell>
          <cell r="O10559" t="str">
            <v>ISOFIX焊接总成</v>
          </cell>
          <cell r="P10559" t="str">
            <v>P203后排整体背</v>
          </cell>
          <cell r="Q10559">
            <v>320</v>
          </cell>
          <cell r="R10559" t="str">
            <v>YC10</v>
          </cell>
          <cell r="S10559">
            <v>19.690000000000001</v>
          </cell>
        </row>
        <row r="10560">
          <cell r="M10560" t="str">
            <v>SCS0006630</v>
          </cell>
          <cell r="N10560">
            <v>1943004</v>
          </cell>
          <cell r="O10560" t="str">
            <v>纵向连接管</v>
          </cell>
          <cell r="P10560" t="str">
            <v>P203后排整体背</v>
          </cell>
          <cell r="Q10560">
            <v>1120</v>
          </cell>
          <cell r="R10560" t="str">
            <v>YC10</v>
          </cell>
          <cell r="S10560">
            <v>4.0199999999999996</v>
          </cell>
        </row>
        <row r="10561">
          <cell r="M10561" t="str">
            <v>SCS0006644</v>
          </cell>
          <cell r="N10561">
            <v>1943004</v>
          </cell>
          <cell r="O10561" t="str">
            <v>中间铰链支撑钣焊接总成</v>
          </cell>
          <cell r="P10561" t="str">
            <v>P203后排整体背</v>
          </cell>
          <cell r="Q10561">
            <v>320</v>
          </cell>
          <cell r="R10561" t="str">
            <v>YC10</v>
          </cell>
          <cell r="S10561">
            <v>1.74</v>
          </cell>
        </row>
        <row r="10562">
          <cell r="M10562" t="str">
            <v>SCS0006635</v>
          </cell>
          <cell r="N10562" t="str">
            <v>L4527</v>
          </cell>
          <cell r="O10562" t="str">
            <v>车身连接钢丝-左</v>
          </cell>
          <cell r="P10562" t="str">
            <v>P203后排整体背</v>
          </cell>
          <cell r="Q10562">
            <v>2089</v>
          </cell>
          <cell r="R10562" t="str">
            <v>YC10</v>
          </cell>
          <cell r="S10562">
            <v>0.39</v>
          </cell>
        </row>
        <row r="10563">
          <cell r="M10563" t="str">
            <v>SCS0006747</v>
          </cell>
          <cell r="N10563" t="str">
            <v>L4527</v>
          </cell>
          <cell r="O10563" t="str">
            <v>骨架（电泳）</v>
          </cell>
          <cell r="P10563" t="str">
            <v>动车项目</v>
          </cell>
          <cell r="Q10563">
            <v>46</v>
          </cell>
          <cell r="R10563" t="str">
            <v>YC01</v>
          </cell>
          <cell r="S10563">
            <v>8.65</v>
          </cell>
        </row>
        <row r="10564">
          <cell r="M10564" t="str">
            <v>SCS0006750</v>
          </cell>
          <cell r="N10564" t="str">
            <v>L4527</v>
          </cell>
          <cell r="O10564" t="str">
            <v>骨架（电泳）</v>
          </cell>
          <cell r="P10564" t="str">
            <v>动车项目</v>
          </cell>
          <cell r="Q10564">
            <v>46</v>
          </cell>
          <cell r="R10564" t="str">
            <v>YC01</v>
          </cell>
          <cell r="S10564">
            <v>21.06</v>
          </cell>
        </row>
        <row r="10565">
          <cell r="M10565" t="str">
            <v>SCS0006754</v>
          </cell>
          <cell r="N10565" t="str">
            <v>L4527</v>
          </cell>
          <cell r="O10565" t="str">
            <v>骨架（电泳）</v>
          </cell>
          <cell r="P10565" t="str">
            <v>动车项目</v>
          </cell>
          <cell r="Q10565">
            <v>46</v>
          </cell>
          <cell r="R10565" t="str">
            <v>YC01</v>
          </cell>
          <cell r="S10565">
            <v>16.8</v>
          </cell>
        </row>
        <row r="10566">
          <cell r="M10566" t="str">
            <v>SCS0006764</v>
          </cell>
          <cell r="N10566" t="str">
            <v>L4527</v>
          </cell>
          <cell r="O10566" t="str">
            <v>骨架（电泳）</v>
          </cell>
          <cell r="P10566" t="str">
            <v>动车项目</v>
          </cell>
          <cell r="Q10566">
            <v>792</v>
          </cell>
          <cell r="R10566" t="str">
            <v>YC01</v>
          </cell>
          <cell r="S10566">
            <v>11.78</v>
          </cell>
        </row>
        <row r="10567">
          <cell r="M10567" t="str">
            <v>SCS0006769</v>
          </cell>
          <cell r="N10567" t="str">
            <v>L4527</v>
          </cell>
          <cell r="O10567" t="str">
            <v>加强板（电泳）</v>
          </cell>
          <cell r="P10567" t="str">
            <v>动车项目</v>
          </cell>
          <cell r="Q10567">
            <v>1584</v>
          </cell>
          <cell r="R10567" t="str">
            <v>YC01</v>
          </cell>
          <cell r="S10567">
            <v>2.2000000000000002</v>
          </cell>
        </row>
        <row r="10568">
          <cell r="M10568" t="str">
            <v>BSP0000009</v>
          </cell>
          <cell r="N10568" t="str">
            <v>L4527</v>
          </cell>
          <cell r="O10568" t="str">
            <v>压簧</v>
          </cell>
          <cell r="P10568" t="str">
            <v>C40D</v>
          </cell>
          <cell r="Q10568">
            <v>6490</v>
          </cell>
          <cell r="R10568" t="str">
            <v>YC10</v>
          </cell>
          <cell r="S10568">
            <v>0.24</v>
          </cell>
        </row>
        <row r="10569">
          <cell r="M10569" t="str">
            <v>BSP0000074</v>
          </cell>
          <cell r="N10569" t="str">
            <v>L4527</v>
          </cell>
          <cell r="O10569" t="str">
            <v>背S簧A</v>
          </cell>
          <cell r="P10569" t="str">
            <v>P203前排</v>
          </cell>
          <cell r="Q10569">
            <v>1440</v>
          </cell>
          <cell r="R10569" t="str">
            <v>YC01</v>
          </cell>
          <cell r="S10569">
            <v>1.1599999999999999</v>
          </cell>
        </row>
        <row r="10570">
          <cell r="M10570" t="str">
            <v>BSP0000075</v>
          </cell>
          <cell r="N10570" t="str">
            <v>L4527</v>
          </cell>
          <cell r="O10570" t="str">
            <v>背S簧B</v>
          </cell>
          <cell r="P10570" t="str">
            <v>P203前排</v>
          </cell>
          <cell r="Q10570">
            <v>1440</v>
          </cell>
          <cell r="R10570" t="str">
            <v>YC01</v>
          </cell>
          <cell r="S10570">
            <v>1.27</v>
          </cell>
        </row>
        <row r="10571">
          <cell r="M10571" t="str">
            <v>SCS0000799</v>
          </cell>
          <cell r="N10571" t="str">
            <v>L4527</v>
          </cell>
          <cell r="O10571" t="str">
            <v>蛇簧固定片</v>
          </cell>
          <cell r="P10571">
            <v>306</v>
          </cell>
          <cell r="Q10571">
            <v>1040</v>
          </cell>
          <cell r="R10571" t="str">
            <v>YC10</v>
          </cell>
          <cell r="S10571">
            <v>0.11</v>
          </cell>
        </row>
        <row r="10572">
          <cell r="M10572" t="str">
            <v>SCS0000892</v>
          </cell>
          <cell r="N10572" t="str">
            <v>L4527</v>
          </cell>
          <cell r="O10572" t="str">
            <v>背合棉后支撑钢丝</v>
          </cell>
          <cell r="Q10572">
            <v>38</v>
          </cell>
          <cell r="R10572" t="str">
            <v>YC10</v>
          </cell>
          <cell r="S10572">
            <v>0.66</v>
          </cell>
        </row>
        <row r="10573">
          <cell r="M10573" t="str">
            <v>SCS0000893</v>
          </cell>
          <cell r="N10573" t="str">
            <v>L4527</v>
          </cell>
          <cell r="O10573" t="str">
            <v>背合棉下支撑钢丝</v>
          </cell>
          <cell r="Q10573">
            <v>18</v>
          </cell>
          <cell r="R10573" t="str">
            <v>YC10</v>
          </cell>
          <cell r="S10573">
            <v>0.66</v>
          </cell>
        </row>
        <row r="10574">
          <cell r="M10574" t="str">
            <v>SCS0000894</v>
          </cell>
          <cell r="N10574" t="str">
            <v>L4527</v>
          </cell>
          <cell r="O10574" t="str">
            <v>正驾左侧翼支撑钢丝</v>
          </cell>
          <cell r="Q10574">
            <v>18</v>
          </cell>
          <cell r="R10574" t="str">
            <v>YC10</v>
          </cell>
          <cell r="S10574">
            <v>1.07</v>
          </cell>
        </row>
        <row r="10575">
          <cell r="M10575" t="str">
            <v>SCS0000895</v>
          </cell>
          <cell r="N10575" t="str">
            <v>L4527</v>
          </cell>
          <cell r="O10575" t="str">
            <v>正驾右侧翼支撑钢丝</v>
          </cell>
          <cell r="Q10575">
            <v>18</v>
          </cell>
          <cell r="R10575" t="str">
            <v>YC10</v>
          </cell>
          <cell r="S10575">
            <v>1.07</v>
          </cell>
        </row>
        <row r="10576">
          <cell r="M10576" t="str">
            <v>SCS0000898</v>
          </cell>
          <cell r="N10576" t="str">
            <v>L4527</v>
          </cell>
          <cell r="O10576" t="str">
            <v>蛇形簧固定片</v>
          </cell>
          <cell r="Q10576">
            <v>36</v>
          </cell>
          <cell r="R10576" t="str">
            <v>YC10</v>
          </cell>
          <cell r="S10576">
            <v>0.43</v>
          </cell>
        </row>
        <row r="10577">
          <cell r="M10577" t="str">
            <v>SCS0000902</v>
          </cell>
          <cell r="N10577" t="str">
            <v>L4527</v>
          </cell>
          <cell r="O10577" t="str">
            <v>靠背蛇形簧总成</v>
          </cell>
          <cell r="Q10577">
            <v>18</v>
          </cell>
          <cell r="R10577" t="str">
            <v>YC10</v>
          </cell>
          <cell r="S10577">
            <v>0.81</v>
          </cell>
        </row>
        <row r="10578">
          <cell r="M10578" t="str">
            <v>SCS0000938</v>
          </cell>
          <cell r="N10578" t="str">
            <v>L4527</v>
          </cell>
          <cell r="O10578" t="str">
            <v>后排四分座垫骨架总成</v>
          </cell>
          <cell r="Q10578">
            <v>4</v>
          </cell>
          <cell r="R10578" t="str">
            <v>YC03</v>
          </cell>
          <cell r="S10578">
            <v>15.96</v>
          </cell>
        </row>
        <row r="10579">
          <cell r="M10579" t="str">
            <v>SCS0001071</v>
          </cell>
          <cell r="N10579" t="str">
            <v>L4527</v>
          </cell>
          <cell r="O10579" t="str">
            <v>主驾右侧合棉支撑钢丝</v>
          </cell>
          <cell r="P10579" t="str">
            <v>C33D</v>
          </cell>
          <cell r="Q10579">
            <v>20</v>
          </cell>
          <cell r="R10579" t="str">
            <v>YC10</v>
          </cell>
          <cell r="S10579">
            <v>1.1399999999999999</v>
          </cell>
        </row>
        <row r="10580">
          <cell r="M10580" t="str">
            <v>SCS0001309</v>
          </cell>
          <cell r="N10580" t="str">
            <v>L4527</v>
          </cell>
          <cell r="O10580" t="str">
            <v>前排靠背上弯管</v>
          </cell>
          <cell r="P10580" t="str">
            <v>H32B</v>
          </cell>
          <cell r="Q10580">
            <v>320</v>
          </cell>
          <cell r="R10580" t="str">
            <v>YC10</v>
          </cell>
          <cell r="S10580">
            <v>3.86</v>
          </cell>
        </row>
        <row r="10581">
          <cell r="M10581" t="str">
            <v>SCS0001310</v>
          </cell>
          <cell r="N10581" t="str">
            <v>L4527</v>
          </cell>
          <cell r="O10581" t="str">
            <v>前排背合棉后支撑钢丝1</v>
          </cell>
          <cell r="P10581" t="str">
            <v>H32B</v>
          </cell>
          <cell r="Q10581">
            <v>320</v>
          </cell>
          <cell r="R10581" t="str">
            <v>YC10</v>
          </cell>
          <cell r="S10581">
            <v>0.78</v>
          </cell>
        </row>
        <row r="10582">
          <cell r="M10582" t="str">
            <v>SCS0001418</v>
          </cell>
          <cell r="N10582" t="str">
            <v>L4527</v>
          </cell>
          <cell r="O10582" t="str">
            <v>C40D横向钢丝1</v>
          </cell>
          <cell r="P10582" t="str">
            <v>C40D</v>
          </cell>
          <cell r="Q10582">
            <v>3245</v>
          </cell>
          <cell r="R10582" t="str">
            <v>YC10</v>
          </cell>
          <cell r="S10582">
            <v>1.26</v>
          </cell>
        </row>
        <row r="10583">
          <cell r="M10583" t="str">
            <v>SCS0001419</v>
          </cell>
          <cell r="N10583" t="str">
            <v>L4527</v>
          </cell>
          <cell r="O10583" t="str">
            <v>横向钢丝2(上)</v>
          </cell>
          <cell r="P10583" t="str">
            <v>C40D</v>
          </cell>
          <cell r="Q10583">
            <v>3245</v>
          </cell>
          <cell r="R10583" t="str">
            <v>YC10</v>
          </cell>
          <cell r="S10583">
            <v>1.1000000000000001</v>
          </cell>
        </row>
        <row r="10584">
          <cell r="M10584" t="str">
            <v>SCS0001426</v>
          </cell>
          <cell r="N10584" t="str">
            <v>L4527</v>
          </cell>
          <cell r="O10584" t="str">
            <v>右侧支持钢丝1(上)</v>
          </cell>
          <cell r="P10584" t="str">
            <v>C40D</v>
          </cell>
          <cell r="Q10584">
            <v>3245</v>
          </cell>
          <cell r="R10584" t="str">
            <v>YC10</v>
          </cell>
          <cell r="S10584">
            <v>0.68</v>
          </cell>
        </row>
        <row r="10585">
          <cell r="M10585" t="str">
            <v>SCS0001427</v>
          </cell>
          <cell r="N10585" t="str">
            <v>L4527</v>
          </cell>
          <cell r="O10585" t="str">
            <v>右侧支持钢丝2(下)</v>
          </cell>
          <cell r="P10585" t="str">
            <v>C40D</v>
          </cell>
          <cell r="Q10585">
            <v>3245</v>
          </cell>
          <cell r="R10585" t="str">
            <v>YC10</v>
          </cell>
          <cell r="S10585">
            <v>0.81</v>
          </cell>
        </row>
        <row r="10586">
          <cell r="M10586" t="str">
            <v>SCS0001428</v>
          </cell>
          <cell r="N10586" t="str">
            <v>L4527</v>
          </cell>
          <cell r="O10586" t="str">
            <v>左侧支持钢丝1(上)</v>
          </cell>
          <cell r="P10586" t="str">
            <v>C40D</v>
          </cell>
          <cell r="Q10586">
            <v>3245</v>
          </cell>
          <cell r="R10586" t="str">
            <v>YC10</v>
          </cell>
          <cell r="S10586">
            <v>0.81</v>
          </cell>
        </row>
        <row r="10587">
          <cell r="M10587" t="str">
            <v>SCS0001429</v>
          </cell>
          <cell r="N10587" t="str">
            <v>L4527</v>
          </cell>
          <cell r="O10587" t="str">
            <v>左侧支持钢丝2(下)</v>
          </cell>
          <cell r="P10587" t="str">
            <v>C40D</v>
          </cell>
          <cell r="Q10587">
            <v>3245</v>
          </cell>
          <cell r="R10587" t="str">
            <v>YC10</v>
          </cell>
          <cell r="S10587">
            <v>0.68</v>
          </cell>
        </row>
        <row r="10588">
          <cell r="M10588" t="str">
            <v>SCS0001436</v>
          </cell>
          <cell r="N10588" t="str">
            <v>L4527</v>
          </cell>
          <cell r="O10588" t="str">
            <v>坐垫钢丝骨架总成</v>
          </cell>
          <cell r="P10588" t="str">
            <v>C40D</v>
          </cell>
          <cell r="Q10588">
            <v>25</v>
          </cell>
          <cell r="R10588" t="str">
            <v>YC03</v>
          </cell>
          <cell r="S10588">
            <v>16.75</v>
          </cell>
        </row>
        <row r="10589">
          <cell r="M10589" t="str">
            <v>SCS0001451</v>
          </cell>
          <cell r="N10589" t="str">
            <v>L4527</v>
          </cell>
          <cell r="O10589" t="str">
            <v>支撑钢丝￠5*415</v>
          </cell>
          <cell r="Q10589">
            <v>338</v>
          </cell>
          <cell r="R10589" t="str">
            <v>YC10</v>
          </cell>
          <cell r="S10589">
            <v>0.71</v>
          </cell>
        </row>
        <row r="10590">
          <cell r="M10590" t="str">
            <v>SCS0001573</v>
          </cell>
          <cell r="N10590" t="str">
            <v>L4527</v>
          </cell>
          <cell r="O10590" t="str">
            <v>坐垫钢丝骨架焊接总成</v>
          </cell>
          <cell r="P10590" t="str">
            <v>C40DB</v>
          </cell>
          <cell r="Q10590">
            <v>3100</v>
          </cell>
          <cell r="R10590" t="str">
            <v>YC03</v>
          </cell>
          <cell r="S10590">
            <v>19.579999999999998</v>
          </cell>
        </row>
        <row r="10591">
          <cell r="M10591" t="str">
            <v>SCS0001593</v>
          </cell>
          <cell r="N10591" t="str">
            <v>L4527</v>
          </cell>
          <cell r="O10591" t="str">
            <v>靠背合棉支撑钢丝总成</v>
          </cell>
          <cell r="P10591" t="str">
            <v>C40DB</v>
          </cell>
          <cell r="Q10591">
            <v>82</v>
          </cell>
          <cell r="R10591" t="str">
            <v>YC03</v>
          </cell>
          <cell r="S10591">
            <v>3.98</v>
          </cell>
        </row>
        <row r="10592">
          <cell r="M10592" t="str">
            <v>SCS0001668</v>
          </cell>
          <cell r="N10592" t="str">
            <v>L4527</v>
          </cell>
          <cell r="O10592" t="str">
            <v>扶手骨架总成</v>
          </cell>
          <cell r="P10592" t="str">
            <v>C40DB</v>
          </cell>
          <cell r="Q10592">
            <v>64</v>
          </cell>
          <cell r="R10592" t="str">
            <v>YC01</v>
          </cell>
          <cell r="S10592">
            <v>10.130000000000001</v>
          </cell>
        </row>
        <row r="10593">
          <cell r="M10593" t="str">
            <v>SCS0003541</v>
          </cell>
          <cell r="N10593" t="str">
            <v>L4527</v>
          </cell>
          <cell r="O10593" t="str">
            <v>四分靠背骨架总成</v>
          </cell>
          <cell r="Q10593">
            <v>7</v>
          </cell>
          <cell r="R10593" t="str">
            <v>BC05</v>
          </cell>
          <cell r="S10593">
            <v>26.06</v>
          </cell>
        </row>
        <row r="10594">
          <cell r="M10594" t="str">
            <v>SCS0003542</v>
          </cell>
          <cell r="N10594" t="str">
            <v>L4527</v>
          </cell>
          <cell r="O10594" t="str">
            <v>六分靠背骨架总成</v>
          </cell>
          <cell r="Q10594">
            <v>4</v>
          </cell>
          <cell r="R10594" t="str">
            <v>BC05</v>
          </cell>
          <cell r="S10594">
            <v>34.9</v>
          </cell>
        </row>
        <row r="10595">
          <cell r="M10595" t="str">
            <v>SCS0003608</v>
          </cell>
          <cell r="N10595" t="str">
            <v>L4527</v>
          </cell>
          <cell r="O10595" t="str">
            <v>后排四分靠背骨架总成</v>
          </cell>
          <cell r="P10595" t="str">
            <v>H32B</v>
          </cell>
          <cell r="Q10595">
            <v>335</v>
          </cell>
          <cell r="R10595" t="str">
            <v>BC05</v>
          </cell>
          <cell r="S10595">
            <v>39.200000000000003</v>
          </cell>
        </row>
        <row r="10596">
          <cell r="M10596" t="str">
            <v>SCS0003948</v>
          </cell>
          <cell r="N10596" t="str">
            <v>L4527</v>
          </cell>
          <cell r="O10596" t="str">
            <v>C40DB中部支架总成(Z02)</v>
          </cell>
          <cell r="P10596" t="str">
            <v>C40DB-Z02</v>
          </cell>
          <cell r="Q10596">
            <v>60</v>
          </cell>
          <cell r="R10596" t="str">
            <v>CZ71</v>
          </cell>
          <cell r="S10596">
            <v>6.35</v>
          </cell>
        </row>
        <row r="10597">
          <cell r="M10597" t="str">
            <v>SCS0004970</v>
          </cell>
          <cell r="N10597" t="str">
            <v>L4527</v>
          </cell>
          <cell r="O10597" t="str">
            <v>p203垫片钣金</v>
          </cell>
          <cell r="P10597" t="str">
            <v>P203</v>
          </cell>
          <cell r="Q10597">
            <v>705</v>
          </cell>
          <cell r="R10597" t="str">
            <v>YC01</v>
          </cell>
          <cell r="S10597">
            <v>0.64</v>
          </cell>
        </row>
        <row r="10598">
          <cell r="M10598" t="str">
            <v>SCS0005385</v>
          </cell>
          <cell r="N10598" t="str">
            <v>L4527</v>
          </cell>
          <cell r="O10598" t="str">
            <v>靠背骨架弯管</v>
          </cell>
          <cell r="P10598" t="str">
            <v>P203前排</v>
          </cell>
          <cell r="Q10598">
            <v>1440</v>
          </cell>
          <cell r="R10598" t="str">
            <v>YC10</v>
          </cell>
          <cell r="S10598">
            <v>4.18</v>
          </cell>
        </row>
        <row r="10599">
          <cell r="M10599" t="str">
            <v>SCS0005386</v>
          </cell>
          <cell r="N10599" t="str">
            <v>L4527</v>
          </cell>
          <cell r="O10599" t="str">
            <v>靠背泡沫支撑钢丝</v>
          </cell>
          <cell r="P10599" t="str">
            <v>P203前排</v>
          </cell>
          <cell r="Q10599">
            <v>1440</v>
          </cell>
          <cell r="R10599" t="str">
            <v>YC10</v>
          </cell>
          <cell r="S10599">
            <v>0.59</v>
          </cell>
        </row>
        <row r="10600">
          <cell r="M10600" t="str">
            <v>SCS0005387</v>
          </cell>
          <cell r="N10600" t="str">
            <v>L4527</v>
          </cell>
          <cell r="O10600" t="str">
            <v>靠背面套上固定钢丝</v>
          </cell>
          <cell r="P10600" t="str">
            <v>P203前排</v>
          </cell>
          <cell r="Q10600">
            <v>1440</v>
          </cell>
          <cell r="R10600" t="str">
            <v>YC10</v>
          </cell>
          <cell r="S10600">
            <v>0.53</v>
          </cell>
        </row>
        <row r="10601">
          <cell r="M10601" t="str">
            <v>SCS0005390</v>
          </cell>
          <cell r="N10601" t="str">
            <v>L4527</v>
          </cell>
          <cell r="O10601" t="str">
            <v>靠背下支撑钢丝A</v>
          </cell>
          <cell r="P10601" t="str">
            <v>P203前排</v>
          </cell>
          <cell r="Q10601">
            <v>1440</v>
          </cell>
          <cell r="R10601" t="str">
            <v>YC10</v>
          </cell>
          <cell r="S10601">
            <v>0.93</v>
          </cell>
        </row>
        <row r="10602">
          <cell r="M10602" t="str">
            <v>SCS0005391</v>
          </cell>
          <cell r="N10602" t="str">
            <v>L4527</v>
          </cell>
          <cell r="O10602" t="str">
            <v>靠背下支撑钢丝B</v>
          </cell>
          <cell r="P10602" t="str">
            <v>P203前排</v>
          </cell>
          <cell r="Q10602">
            <v>1440</v>
          </cell>
          <cell r="R10602" t="str">
            <v>YC10</v>
          </cell>
          <cell r="S10602">
            <v>0.56999999999999995</v>
          </cell>
        </row>
        <row r="10603">
          <cell r="M10603" t="str">
            <v>SCS0005392</v>
          </cell>
          <cell r="N10603" t="str">
            <v>L4527</v>
          </cell>
          <cell r="O10603" t="str">
            <v>靠背下支撑钢丝C</v>
          </cell>
          <cell r="P10603" t="str">
            <v>P203前排</v>
          </cell>
          <cell r="Q10603">
            <v>1440</v>
          </cell>
          <cell r="R10603" t="str">
            <v>YC10</v>
          </cell>
          <cell r="S10603">
            <v>0.37</v>
          </cell>
        </row>
        <row r="10604">
          <cell r="M10604" t="str">
            <v>SCS0005461</v>
          </cell>
          <cell r="N10604" t="str">
            <v>L4527</v>
          </cell>
          <cell r="O10604" t="str">
            <v>四分坐垫骨架焊接总成</v>
          </cell>
          <cell r="P10604" t="str">
            <v>P203</v>
          </cell>
          <cell r="Q10604">
            <v>2</v>
          </cell>
          <cell r="R10604" t="str">
            <v>YC01</v>
          </cell>
          <cell r="S10604">
            <v>12.14</v>
          </cell>
        </row>
        <row r="10605">
          <cell r="M10605" t="str">
            <v>SCS0005473</v>
          </cell>
          <cell r="N10605" t="str">
            <v>L4527</v>
          </cell>
          <cell r="O10605" t="str">
            <v>六分坐垫骨架焊接总成</v>
          </cell>
          <cell r="P10605" t="str">
            <v>P203</v>
          </cell>
          <cell r="Q10605">
            <v>2</v>
          </cell>
          <cell r="R10605" t="str">
            <v>YC01</v>
          </cell>
          <cell r="S10605">
            <v>12.63</v>
          </cell>
        </row>
        <row r="10606">
          <cell r="M10606" t="str">
            <v>SCS0006320</v>
          </cell>
          <cell r="N10606" t="str">
            <v>L4527</v>
          </cell>
          <cell r="O10606" t="str">
            <v>四分坐垫骨架总成</v>
          </cell>
          <cell r="P10606" t="str">
            <v>P203低配</v>
          </cell>
          <cell r="Q10606">
            <v>697</v>
          </cell>
          <cell r="R10606" t="str">
            <v>YC01</v>
          </cell>
          <cell r="S10606">
            <v>40.5</v>
          </cell>
        </row>
        <row r="10607">
          <cell r="M10607" t="str">
            <v>SCS0006322</v>
          </cell>
          <cell r="N10607" t="str">
            <v>L4527</v>
          </cell>
          <cell r="O10607" t="str">
            <v>六分坐垫骨架总成</v>
          </cell>
          <cell r="P10607" t="str">
            <v>P203</v>
          </cell>
          <cell r="Q10607">
            <v>697</v>
          </cell>
          <cell r="R10607" t="str">
            <v>YC01</v>
          </cell>
          <cell r="S10607">
            <v>46.78</v>
          </cell>
        </row>
        <row r="10608">
          <cell r="M10608" t="str">
            <v>SCS0006381</v>
          </cell>
          <cell r="N10608" t="str">
            <v>L4527</v>
          </cell>
          <cell r="O10608" t="str">
            <v>扶手骨架焊接总成</v>
          </cell>
          <cell r="P10608" t="str">
            <v>P203</v>
          </cell>
          <cell r="Q10608">
            <v>349</v>
          </cell>
          <cell r="R10608" t="str">
            <v>YC01</v>
          </cell>
          <cell r="S10608">
            <v>10.98</v>
          </cell>
        </row>
        <row r="10609">
          <cell r="M10609" t="str">
            <v>SCS0006632</v>
          </cell>
          <cell r="N10609" t="str">
            <v>L4527</v>
          </cell>
          <cell r="O10609" t="str">
            <v>扶手打钉钢丝左</v>
          </cell>
          <cell r="P10609" t="str">
            <v>P203后排整体背</v>
          </cell>
          <cell r="Q10609">
            <v>320</v>
          </cell>
          <cell r="R10609" t="str">
            <v>YC10</v>
          </cell>
          <cell r="S10609">
            <v>0.6</v>
          </cell>
        </row>
        <row r="10610">
          <cell r="M10610" t="str">
            <v>SCS0006633</v>
          </cell>
          <cell r="N10610" t="str">
            <v>L4527</v>
          </cell>
          <cell r="O10610" t="str">
            <v>扶手打钉钢丝右</v>
          </cell>
          <cell r="P10610" t="str">
            <v>P203后排整体背</v>
          </cell>
          <cell r="Q10610">
            <v>320</v>
          </cell>
          <cell r="R10610" t="str">
            <v>YC10</v>
          </cell>
          <cell r="S10610">
            <v>0.6</v>
          </cell>
        </row>
        <row r="10611">
          <cell r="M10611" t="str">
            <v>SCS0006634</v>
          </cell>
          <cell r="N10611" t="str">
            <v>L4527</v>
          </cell>
          <cell r="O10611" t="str">
            <v>车身连接钢丝-右</v>
          </cell>
          <cell r="P10611" t="str">
            <v>P203后排整体背</v>
          </cell>
          <cell r="Q10611">
            <v>560</v>
          </cell>
          <cell r="R10611" t="str">
            <v>YC10</v>
          </cell>
          <cell r="S10611">
            <v>0.39</v>
          </cell>
        </row>
        <row r="10612">
          <cell r="M10612" t="str">
            <v>SCS0006635</v>
          </cell>
          <cell r="N10612" t="str">
            <v>L4527</v>
          </cell>
          <cell r="O10612" t="str">
            <v>车身连接钢丝-左</v>
          </cell>
          <cell r="P10612" t="str">
            <v>P203后排整体背</v>
          </cell>
          <cell r="Q10612">
            <v>560</v>
          </cell>
          <cell r="R10612" t="str">
            <v>YC10</v>
          </cell>
          <cell r="S10612">
            <v>0.39</v>
          </cell>
        </row>
        <row r="10613">
          <cell r="M10613" t="str">
            <v>SCS0006636</v>
          </cell>
          <cell r="N10613" t="str">
            <v>L4527</v>
          </cell>
          <cell r="O10613" t="str">
            <v>扶手泡沫支撑钢丝</v>
          </cell>
          <cell r="P10613" t="str">
            <v>P203后排整体背</v>
          </cell>
          <cell r="Q10613">
            <v>320</v>
          </cell>
          <cell r="R10613" t="str">
            <v>YC10</v>
          </cell>
          <cell r="S10613">
            <v>0.49</v>
          </cell>
        </row>
        <row r="10614">
          <cell r="M10614" t="str">
            <v>SCS0006637</v>
          </cell>
          <cell r="N10614" t="str">
            <v>L4527</v>
          </cell>
          <cell r="O10614" t="str">
            <v>靠背左侧打钉钢丝</v>
          </cell>
          <cell r="P10614" t="str">
            <v>P203后排整体背</v>
          </cell>
          <cell r="Q10614">
            <v>560</v>
          </cell>
          <cell r="R10614" t="str">
            <v>YC10</v>
          </cell>
          <cell r="S10614">
            <v>0.69</v>
          </cell>
        </row>
        <row r="10615">
          <cell r="M10615" t="str">
            <v>SCS0006638</v>
          </cell>
          <cell r="N10615" t="str">
            <v>L4527</v>
          </cell>
          <cell r="O10615" t="str">
            <v>靠背右侧打钉钢丝</v>
          </cell>
          <cell r="P10615" t="str">
            <v>P203后排整体背</v>
          </cell>
          <cell r="Q10615">
            <v>560</v>
          </cell>
          <cell r="R10615" t="str">
            <v>YC10</v>
          </cell>
          <cell r="S10615">
            <v>0.69</v>
          </cell>
        </row>
        <row r="10616">
          <cell r="M10616" t="str">
            <v>SCS0006639</v>
          </cell>
          <cell r="N10616" t="str">
            <v>L4527</v>
          </cell>
          <cell r="O10616" t="str">
            <v>靠背上侧打钉钢丝</v>
          </cell>
          <cell r="P10616" t="str">
            <v>P203后排整体背</v>
          </cell>
          <cell r="Q10616">
            <v>560</v>
          </cell>
          <cell r="R10616" t="str">
            <v>YC10</v>
          </cell>
          <cell r="S10616">
            <v>0.71</v>
          </cell>
        </row>
        <row r="10617">
          <cell r="M10617" t="str">
            <v>SCS0006640</v>
          </cell>
          <cell r="N10617" t="str">
            <v>L4527</v>
          </cell>
          <cell r="O10617" t="str">
            <v>靠背右上侧打钉钢丝</v>
          </cell>
          <cell r="P10617" t="str">
            <v>P203后排整体背</v>
          </cell>
          <cell r="Q10617">
            <v>560</v>
          </cell>
          <cell r="R10617" t="str">
            <v>YC10</v>
          </cell>
          <cell r="S10617">
            <v>0.48</v>
          </cell>
        </row>
        <row r="10618">
          <cell r="M10618" t="str">
            <v>SCS0006641</v>
          </cell>
          <cell r="N10618" t="str">
            <v>L4527</v>
          </cell>
          <cell r="O10618" t="str">
            <v>靠背左上侧打钉钢丝</v>
          </cell>
          <cell r="P10618" t="str">
            <v>P203后排整体背</v>
          </cell>
          <cell r="Q10618">
            <v>560</v>
          </cell>
          <cell r="R10618" t="str">
            <v>YC10</v>
          </cell>
          <cell r="S10618">
            <v>0.48</v>
          </cell>
        </row>
        <row r="10619">
          <cell r="M10619" t="str">
            <v>SCS0006642</v>
          </cell>
          <cell r="N10619" t="str">
            <v>L4527</v>
          </cell>
          <cell r="O10619" t="str">
            <v>靠背中间支撑钢丝</v>
          </cell>
          <cell r="P10619" t="str">
            <v>P203后排整体背</v>
          </cell>
          <cell r="Q10619">
            <v>560</v>
          </cell>
          <cell r="R10619" t="str">
            <v>YC10</v>
          </cell>
          <cell r="S10619">
            <v>1.06</v>
          </cell>
        </row>
        <row r="10620">
          <cell r="M10620" t="str">
            <v>SCS0006643</v>
          </cell>
          <cell r="N10620" t="str">
            <v>L4527</v>
          </cell>
          <cell r="O10620" t="str">
            <v>靠背下端打钉钢丝</v>
          </cell>
          <cell r="P10620" t="str">
            <v>P203后排整体背</v>
          </cell>
          <cell r="Q10620">
            <v>560</v>
          </cell>
          <cell r="R10620" t="str">
            <v>YC10</v>
          </cell>
          <cell r="S10620">
            <v>1.1499999999999999</v>
          </cell>
        </row>
        <row r="10621">
          <cell r="M10621" t="str">
            <v>SCS0006645</v>
          </cell>
          <cell r="N10621" t="str">
            <v>L4527</v>
          </cell>
          <cell r="O10621" t="str">
            <v>靠背合棉侧翼支撑钢丝左</v>
          </cell>
          <cell r="P10621" t="str">
            <v>P203后排整体背</v>
          </cell>
          <cell r="Q10621">
            <v>560</v>
          </cell>
          <cell r="R10621" t="str">
            <v>YC10</v>
          </cell>
          <cell r="S10621">
            <v>0.88</v>
          </cell>
        </row>
        <row r="10622">
          <cell r="M10622" t="str">
            <v>SCS0006646</v>
          </cell>
          <cell r="N10622" t="str">
            <v>L4527</v>
          </cell>
          <cell r="O10622" t="str">
            <v>靠背合棉侧翼支撑钢丝右</v>
          </cell>
          <cell r="P10622" t="str">
            <v>P203后排整体背</v>
          </cell>
          <cell r="Q10622">
            <v>560</v>
          </cell>
          <cell r="R10622" t="str">
            <v>YC10</v>
          </cell>
          <cell r="S10622">
            <v>0.88</v>
          </cell>
        </row>
        <row r="10623">
          <cell r="M10623" t="str">
            <v>SCS0006678</v>
          </cell>
          <cell r="N10623" t="str">
            <v>L4527</v>
          </cell>
          <cell r="O10623" t="str">
            <v>座框左边板组件</v>
          </cell>
          <cell r="P10623" t="str">
            <v>中联座椅</v>
          </cell>
          <cell r="Q10623">
            <v>260</v>
          </cell>
          <cell r="R10623" t="str">
            <v>YC10</v>
          </cell>
          <cell r="S10623">
            <v>1.86</v>
          </cell>
        </row>
        <row r="10624">
          <cell r="M10624" t="str">
            <v>SCS0006679</v>
          </cell>
          <cell r="N10624" t="str">
            <v>L4527</v>
          </cell>
          <cell r="O10624" t="str">
            <v>座框右边板组件</v>
          </cell>
          <cell r="P10624" t="str">
            <v>中联座椅</v>
          </cell>
          <cell r="Q10624">
            <v>260</v>
          </cell>
          <cell r="R10624" t="str">
            <v>YC10</v>
          </cell>
          <cell r="S10624">
            <v>1.36</v>
          </cell>
        </row>
        <row r="10625">
          <cell r="M10625" t="str">
            <v>SCS0006680</v>
          </cell>
          <cell r="N10625" t="str">
            <v>L4527</v>
          </cell>
          <cell r="O10625" t="str">
            <v>座框钢丝</v>
          </cell>
          <cell r="P10625" t="str">
            <v>中联座椅</v>
          </cell>
          <cell r="Q10625">
            <v>260</v>
          </cell>
          <cell r="R10625" t="str">
            <v>YC10</v>
          </cell>
          <cell r="S10625">
            <v>0.38</v>
          </cell>
        </row>
        <row r="10626">
          <cell r="M10626" t="str">
            <v>SCS0006682</v>
          </cell>
          <cell r="N10626" t="str">
            <v>L4527</v>
          </cell>
          <cell r="O10626" t="str">
            <v>座垫蛇簧组件</v>
          </cell>
          <cell r="P10626" t="str">
            <v>中联座椅</v>
          </cell>
          <cell r="Q10626">
            <v>520</v>
          </cell>
          <cell r="R10626" t="str">
            <v>YC10</v>
          </cell>
          <cell r="S10626">
            <v>0.81</v>
          </cell>
        </row>
        <row r="10627">
          <cell r="M10627" t="str">
            <v>SCS0006687</v>
          </cell>
          <cell r="N10627" t="str">
            <v>L4527</v>
          </cell>
          <cell r="O10627" t="str">
            <v>靠背骨架总成</v>
          </cell>
          <cell r="P10627" t="str">
            <v>中联座椅</v>
          </cell>
          <cell r="Q10627">
            <v>507</v>
          </cell>
          <cell r="R10627" t="str">
            <v>YC01</v>
          </cell>
          <cell r="S10627">
            <v>43.17</v>
          </cell>
        </row>
        <row r="10628">
          <cell r="M10628" t="str">
            <v>scs0007048</v>
          </cell>
          <cell r="N10628" t="str">
            <v>L4527</v>
          </cell>
          <cell r="O10628" t="str">
            <v>C32B后排六分背骨架（降本</v>
          </cell>
          <cell r="P10628" t="str">
            <v>取消加强版和钢丝</v>
          </cell>
          <cell r="Q10628">
            <v>135</v>
          </cell>
          <cell r="R10628" t="str">
            <v>YC01</v>
          </cell>
          <cell r="S10628">
            <v>71.36</v>
          </cell>
        </row>
        <row r="10629">
          <cell r="M10629" t="str">
            <v>scs0007092</v>
          </cell>
          <cell r="N10629" t="str">
            <v>L4527</v>
          </cell>
          <cell r="O10629" t="str">
            <v>座框支撑钢丝</v>
          </cell>
          <cell r="P10629" t="str">
            <v>中联 Φ6mm</v>
          </cell>
          <cell r="Q10629">
            <v>260</v>
          </cell>
          <cell r="R10629" t="str">
            <v>YC10</v>
          </cell>
          <cell r="S10629">
            <v>0.85</v>
          </cell>
        </row>
        <row r="10630">
          <cell r="M10630" t="str">
            <v>scs0007093</v>
          </cell>
          <cell r="N10630" t="str">
            <v>L4527</v>
          </cell>
          <cell r="O10630" t="str">
            <v>座框后连接钢丝</v>
          </cell>
          <cell r="P10630" t="str">
            <v>中联 Φ6mm</v>
          </cell>
          <cell r="Q10630">
            <v>260</v>
          </cell>
          <cell r="R10630" t="str">
            <v>YC10</v>
          </cell>
          <cell r="S10630">
            <v>0.66</v>
          </cell>
        </row>
        <row r="10631">
          <cell r="M10631" t="str">
            <v>SCS0011578</v>
          </cell>
          <cell r="N10631" t="str">
            <v>L4527</v>
          </cell>
          <cell r="O10631" t="str">
            <v>联动片钢衬</v>
          </cell>
          <cell r="P10631" t="str">
            <v>P203</v>
          </cell>
          <cell r="Q10631">
            <v>1520</v>
          </cell>
          <cell r="R10631" t="str">
            <v>YC01</v>
          </cell>
          <cell r="S10631">
            <v>0.52</v>
          </cell>
        </row>
        <row r="10632">
          <cell r="M10632" t="str">
            <v>scs0011641</v>
          </cell>
          <cell r="N10632" t="str">
            <v>L4527</v>
          </cell>
          <cell r="O10632" t="str">
            <v>后排六分靠背骨架总成</v>
          </cell>
          <cell r="P10632" t="str">
            <v>C32B取消中间头枕</v>
          </cell>
          <cell r="Q10632">
            <v>50</v>
          </cell>
          <cell r="R10632" t="str">
            <v>YC01</v>
          </cell>
          <cell r="S10632">
            <v>79.040000000000006</v>
          </cell>
        </row>
        <row r="10633">
          <cell r="M10633" t="str">
            <v>scs0011885</v>
          </cell>
          <cell r="N10633" t="str">
            <v>L4527</v>
          </cell>
          <cell r="O10633" t="str">
            <v>腰部支撑钢丝A</v>
          </cell>
          <cell r="P10633" t="str">
            <v>C32B 7*379</v>
          </cell>
          <cell r="Q10633">
            <v>320</v>
          </cell>
          <cell r="R10633" t="str">
            <v>YC10</v>
          </cell>
          <cell r="S10633">
            <v>1.1200000000000001</v>
          </cell>
        </row>
        <row r="10634">
          <cell r="M10634" t="str">
            <v>scs0011886</v>
          </cell>
          <cell r="N10634" t="str">
            <v>L4527</v>
          </cell>
          <cell r="O10634" t="str">
            <v>腰部支撑钢丝B</v>
          </cell>
          <cell r="P10634" t="str">
            <v>C32B 7*382</v>
          </cell>
          <cell r="Q10634">
            <v>320</v>
          </cell>
          <cell r="R10634" t="str">
            <v>YC10</v>
          </cell>
          <cell r="S10634">
            <v>0.85</v>
          </cell>
        </row>
        <row r="10635">
          <cell r="M10635" t="str">
            <v>SCS0011887</v>
          </cell>
          <cell r="N10635" t="str">
            <v>L4527</v>
          </cell>
          <cell r="O10635" t="str">
            <v>面套支撑钢丝</v>
          </cell>
          <cell r="P10635" t="str">
            <v>P203 Φ6mm</v>
          </cell>
          <cell r="Q10635">
            <v>1465</v>
          </cell>
          <cell r="R10635" t="str">
            <v>YC10</v>
          </cell>
          <cell r="S10635">
            <v>0.76</v>
          </cell>
        </row>
        <row r="10636">
          <cell r="M10636" t="str">
            <v>SCS0001181</v>
          </cell>
          <cell r="N10636" t="str">
            <v>L4527</v>
          </cell>
          <cell r="O10636" t="str">
            <v>豪华靠背加强管</v>
          </cell>
          <cell r="Q10636">
            <v>20</v>
          </cell>
          <cell r="R10636" t="str">
            <v>YC10</v>
          </cell>
          <cell r="S10636">
            <v>0.9</v>
          </cell>
        </row>
        <row r="10637">
          <cell r="M10637" t="str">
            <v>SCS0001182</v>
          </cell>
          <cell r="N10637" t="str">
            <v>L4527</v>
          </cell>
          <cell r="O10637" t="str">
            <v>豪华靠背加强管组件</v>
          </cell>
          <cell r="P10637" t="str">
            <v>C33D(带固定片)</v>
          </cell>
          <cell r="Q10637">
            <v>20</v>
          </cell>
          <cell r="R10637" t="str">
            <v>YC10</v>
          </cell>
          <cell r="S10637">
            <v>1.31</v>
          </cell>
        </row>
        <row r="10638">
          <cell r="M10638" t="str">
            <v>SCS0004560</v>
          </cell>
          <cell r="N10638" t="str">
            <v>L4527</v>
          </cell>
          <cell r="O10638" t="str">
            <v>座垫合棉支撑钢丝</v>
          </cell>
          <cell r="P10638" t="str">
            <v>C32B</v>
          </cell>
          <cell r="Q10638">
            <v>532</v>
          </cell>
          <cell r="R10638" t="str">
            <v>YC10</v>
          </cell>
          <cell r="S10638">
            <v>0.5</v>
          </cell>
        </row>
        <row r="10639">
          <cell r="M10639" t="str">
            <v>SCS0004565</v>
          </cell>
          <cell r="N10639" t="str">
            <v>L4527</v>
          </cell>
          <cell r="O10639" t="str">
            <v>S簧限位钢丝</v>
          </cell>
          <cell r="Q10639">
            <v>4395</v>
          </cell>
          <cell r="R10639" t="str">
            <v>YC01</v>
          </cell>
          <cell r="S10639">
            <v>0.09</v>
          </cell>
        </row>
        <row r="10640">
          <cell r="M10640" t="str">
            <v>SCS0004566</v>
          </cell>
          <cell r="N10640" t="str">
            <v>L4527</v>
          </cell>
          <cell r="O10640" t="str">
            <v>扭力簧</v>
          </cell>
          <cell r="P10640" t="str">
            <v>C32B</v>
          </cell>
          <cell r="Q10640">
            <v>298</v>
          </cell>
          <cell r="R10640" t="str">
            <v>YC01</v>
          </cell>
          <cell r="S10640">
            <v>1.65</v>
          </cell>
        </row>
        <row r="10641">
          <cell r="M10641" t="str">
            <v>SCS0004659</v>
          </cell>
          <cell r="N10641" t="str">
            <v>L4527</v>
          </cell>
          <cell r="O10641" t="str">
            <v>表皮固定钢丝AB总成</v>
          </cell>
          <cell r="P10641" t="str">
            <v>C32B</v>
          </cell>
          <cell r="Q10641">
            <v>532</v>
          </cell>
          <cell r="R10641" t="str">
            <v>YC10</v>
          </cell>
          <cell r="S10641">
            <v>1.41</v>
          </cell>
        </row>
        <row r="10642">
          <cell r="M10642" t="str">
            <v>SCS0004849</v>
          </cell>
          <cell r="N10642" t="str">
            <v>L4527</v>
          </cell>
          <cell r="O10642" t="str">
            <v>后管架</v>
          </cell>
          <cell r="P10642" t="str">
            <v>320501920170-Z03</v>
          </cell>
          <cell r="Q10642">
            <v>24</v>
          </cell>
          <cell r="R10642" t="str">
            <v>YC10</v>
          </cell>
          <cell r="S10642">
            <v>2.83</v>
          </cell>
        </row>
        <row r="10643">
          <cell r="M10643" t="str">
            <v>SCS0005788</v>
          </cell>
          <cell r="N10643" t="str">
            <v>L4527</v>
          </cell>
          <cell r="O10643" t="str">
            <v>左侧边板凸焊总成</v>
          </cell>
          <cell r="P10643" t="str">
            <v>P203</v>
          </cell>
          <cell r="Q10643">
            <v>705</v>
          </cell>
          <cell r="R10643" t="str">
            <v>YC10</v>
          </cell>
          <cell r="S10643">
            <v>6.91</v>
          </cell>
        </row>
        <row r="10644">
          <cell r="M10644" t="str">
            <v>SCS0005789</v>
          </cell>
          <cell r="N10644" t="str">
            <v>L4527</v>
          </cell>
          <cell r="O10644" t="str">
            <v>右侧边板凸焊总成</v>
          </cell>
          <cell r="P10644" t="str">
            <v>P203</v>
          </cell>
          <cell r="Q10644">
            <v>705</v>
          </cell>
          <cell r="R10644" t="str">
            <v>YC10</v>
          </cell>
          <cell r="S10644">
            <v>6.91</v>
          </cell>
        </row>
        <row r="10645">
          <cell r="M10645" t="str">
            <v>SCS0005790</v>
          </cell>
          <cell r="N10645" t="str">
            <v>L4527</v>
          </cell>
          <cell r="O10645" t="str">
            <v>扭力杆（P203、C40DB)</v>
          </cell>
          <cell r="P10645" t="str">
            <v>C40DB分别是6.0.6.3</v>
          </cell>
          <cell r="Q10645">
            <v>1200</v>
          </cell>
          <cell r="R10645" t="str">
            <v>YC10</v>
          </cell>
          <cell r="S10645">
            <v>1.42</v>
          </cell>
        </row>
        <row r="10646">
          <cell r="M10646" t="str">
            <v>SCS0005792</v>
          </cell>
          <cell r="N10646" t="str">
            <v>L4527</v>
          </cell>
          <cell r="O10646" t="str">
            <v>前联动管垫片</v>
          </cell>
          <cell r="P10646" t="str">
            <v>P203</v>
          </cell>
          <cell r="Q10646">
            <v>1579</v>
          </cell>
          <cell r="R10646" t="str">
            <v>YC10</v>
          </cell>
          <cell r="S10646">
            <v>0.28000000000000003</v>
          </cell>
        </row>
        <row r="10647">
          <cell r="M10647" t="str">
            <v>SCS0005992</v>
          </cell>
          <cell r="N10647" t="str">
            <v>L4527</v>
          </cell>
          <cell r="O10647" t="str">
            <v>主驾罩壳固定钢丝焊接总成</v>
          </cell>
          <cell r="P10647" t="str">
            <v>P203</v>
          </cell>
          <cell r="Q10647">
            <v>760</v>
          </cell>
          <cell r="R10647" t="str">
            <v>YC10</v>
          </cell>
          <cell r="S10647">
            <v>2.85</v>
          </cell>
        </row>
        <row r="10648">
          <cell r="M10648" t="str">
            <v>SCS0005994</v>
          </cell>
          <cell r="N10648" t="str">
            <v>L4527</v>
          </cell>
          <cell r="O10648" t="str">
            <v>座U型支撑管</v>
          </cell>
          <cell r="P10648" t="str">
            <v>P203</v>
          </cell>
          <cell r="Q10648">
            <v>1465</v>
          </cell>
          <cell r="R10648" t="str">
            <v>YC10</v>
          </cell>
          <cell r="S10648">
            <v>3.69</v>
          </cell>
        </row>
        <row r="10649">
          <cell r="M10649" t="str">
            <v>SCS0005998</v>
          </cell>
          <cell r="N10649" t="str">
            <v>L4527</v>
          </cell>
          <cell r="O10649" t="str">
            <v>L型连接板</v>
          </cell>
          <cell r="P10649" t="str">
            <v>P203</v>
          </cell>
          <cell r="Q10649">
            <v>2930</v>
          </cell>
          <cell r="R10649" t="str">
            <v>YC10</v>
          </cell>
          <cell r="S10649">
            <v>0.41</v>
          </cell>
        </row>
        <row r="10650">
          <cell r="M10650" t="str">
            <v>SCS0005999</v>
          </cell>
          <cell r="N10650" t="str">
            <v>L4527</v>
          </cell>
          <cell r="O10650" t="str">
            <v>前横管</v>
          </cell>
          <cell r="P10650" t="str">
            <v>P203</v>
          </cell>
          <cell r="Q10650">
            <v>1465</v>
          </cell>
          <cell r="R10650" t="str">
            <v>YC10</v>
          </cell>
          <cell r="S10650">
            <v>1.5</v>
          </cell>
        </row>
        <row r="10651">
          <cell r="M10651" t="str">
            <v>SCS0006003</v>
          </cell>
          <cell r="N10651" t="str">
            <v>L4527</v>
          </cell>
          <cell r="O10651" t="str">
            <v>前联动管</v>
          </cell>
          <cell r="P10651" t="str">
            <v>P203</v>
          </cell>
          <cell r="Q10651">
            <v>819</v>
          </cell>
          <cell r="R10651" t="str">
            <v>YC10</v>
          </cell>
          <cell r="S10651">
            <v>2.89</v>
          </cell>
        </row>
        <row r="10652">
          <cell r="M10652" t="str">
            <v>SCS0006004</v>
          </cell>
          <cell r="N10652" t="str">
            <v>L4527</v>
          </cell>
          <cell r="O10652" t="str">
            <v>后联动管</v>
          </cell>
          <cell r="P10652" t="str">
            <v>P203</v>
          </cell>
          <cell r="Q10652">
            <v>869</v>
          </cell>
          <cell r="R10652" t="str">
            <v>YC10</v>
          </cell>
          <cell r="S10652">
            <v>4.1900000000000004</v>
          </cell>
        </row>
        <row r="10653">
          <cell r="M10653" t="str">
            <v>SCS0006013</v>
          </cell>
          <cell r="N10653" t="str">
            <v>L4527</v>
          </cell>
          <cell r="O10653" t="str">
            <v>副驾罩壳固定钢丝焊接总成</v>
          </cell>
          <cell r="P10653" t="str">
            <v>P203</v>
          </cell>
          <cell r="Q10653">
            <v>705</v>
          </cell>
          <cell r="R10653" t="str">
            <v>YC10</v>
          </cell>
          <cell r="S10653">
            <v>2.85</v>
          </cell>
        </row>
        <row r="10654">
          <cell r="M10654" t="str">
            <v>SCS0006014</v>
          </cell>
          <cell r="N10654" t="str">
            <v>L4527</v>
          </cell>
          <cell r="O10654" t="str">
            <v>副驾前支撑管</v>
          </cell>
          <cell r="P10654" t="str">
            <v>P203</v>
          </cell>
          <cell r="Q10654">
            <v>705</v>
          </cell>
          <cell r="R10654" t="str">
            <v>YC10</v>
          </cell>
          <cell r="S10654">
            <v>1.94</v>
          </cell>
        </row>
        <row r="10655">
          <cell r="M10655" t="str">
            <v>SCS0006015</v>
          </cell>
          <cell r="N10655" t="str">
            <v>L4527</v>
          </cell>
          <cell r="O10655" t="str">
            <v>副驾后支撑管</v>
          </cell>
          <cell r="P10655" t="str">
            <v>P203</v>
          </cell>
          <cell r="Q10655">
            <v>705</v>
          </cell>
          <cell r="R10655" t="str">
            <v>YC10</v>
          </cell>
          <cell r="S10655">
            <v>3.65</v>
          </cell>
        </row>
        <row r="10656">
          <cell r="M10656" t="str">
            <v>SCS0006022</v>
          </cell>
          <cell r="N10656" t="str">
            <v>L4527</v>
          </cell>
          <cell r="O10656" t="str">
            <v>六向左侧边板分总成</v>
          </cell>
          <cell r="P10656" t="str">
            <v>P203</v>
          </cell>
          <cell r="Q10656">
            <v>819</v>
          </cell>
          <cell r="R10656" t="str">
            <v>YC10</v>
          </cell>
          <cell r="S10656">
            <v>12.1</v>
          </cell>
        </row>
        <row r="10657">
          <cell r="M10657" t="str">
            <v>SCS0006023</v>
          </cell>
          <cell r="N10657" t="str">
            <v>L4527</v>
          </cell>
          <cell r="O10657" t="str">
            <v>六向右侧边板分总成</v>
          </cell>
          <cell r="P10657" t="str">
            <v>P203</v>
          </cell>
          <cell r="Q10657">
            <v>819</v>
          </cell>
          <cell r="R10657" t="str">
            <v>YC10</v>
          </cell>
          <cell r="S10657">
            <v>12.67</v>
          </cell>
        </row>
        <row r="10658">
          <cell r="M10658" t="str">
            <v>scs0006387</v>
          </cell>
          <cell r="N10658" t="str">
            <v>L4527</v>
          </cell>
          <cell r="O10658" t="str">
            <v>坐垫锁钩总成</v>
          </cell>
          <cell r="P10658" t="str">
            <v>P203后排</v>
          </cell>
          <cell r="Q10658">
            <v>1399</v>
          </cell>
          <cell r="R10658" t="str">
            <v>YC01</v>
          </cell>
          <cell r="S10658">
            <v>4.2</v>
          </cell>
        </row>
        <row r="10659">
          <cell r="M10659" t="str">
            <v>SCS0006667</v>
          </cell>
          <cell r="N10659" t="str">
            <v>L4527</v>
          </cell>
          <cell r="O10659" t="str">
            <v>升降底座</v>
          </cell>
          <cell r="P10659" t="str">
            <v>中联座椅</v>
          </cell>
          <cell r="Q10659">
            <v>507</v>
          </cell>
          <cell r="R10659" t="str">
            <v>YC01</v>
          </cell>
          <cell r="S10659">
            <v>86.77</v>
          </cell>
        </row>
        <row r="10660">
          <cell r="M10660" t="str">
            <v>SCS0006704</v>
          </cell>
          <cell r="N10660" t="str">
            <v>L4527</v>
          </cell>
          <cell r="O10660" t="str">
            <v>滑轨连接板左件</v>
          </cell>
          <cell r="P10660" t="str">
            <v>P203电泳件</v>
          </cell>
          <cell r="Q10660">
            <v>760</v>
          </cell>
          <cell r="R10660" t="str">
            <v>YC10</v>
          </cell>
          <cell r="S10660">
            <v>6.32</v>
          </cell>
        </row>
        <row r="10661">
          <cell r="M10661" t="str">
            <v>SCS0006705</v>
          </cell>
          <cell r="N10661" t="str">
            <v>L4527</v>
          </cell>
          <cell r="O10661" t="str">
            <v>滑轨连接板右件</v>
          </cell>
          <cell r="P10661" t="str">
            <v>P203电泳件</v>
          </cell>
          <cell r="Q10661">
            <v>760</v>
          </cell>
          <cell r="R10661" t="str">
            <v>YC10</v>
          </cell>
          <cell r="S10661">
            <v>9.17</v>
          </cell>
        </row>
        <row r="10662">
          <cell r="M10662" t="str">
            <v>SCS0006706</v>
          </cell>
          <cell r="N10662" t="str">
            <v>L4527</v>
          </cell>
          <cell r="O10662" t="str">
            <v>主驾安全带加强板焊接总成</v>
          </cell>
          <cell r="P10662" t="str">
            <v>P203电泳件</v>
          </cell>
          <cell r="Q10662">
            <v>760</v>
          </cell>
          <cell r="R10662" t="str">
            <v>YC10</v>
          </cell>
          <cell r="S10662">
            <v>2.66</v>
          </cell>
        </row>
        <row r="10663">
          <cell r="M10663" t="str">
            <v>SCS0006707</v>
          </cell>
          <cell r="N10663" t="str">
            <v>L4527</v>
          </cell>
          <cell r="O10663" t="str">
            <v>手动升降棘轮支架总成</v>
          </cell>
          <cell r="P10663" t="str">
            <v>P203电泳件</v>
          </cell>
          <cell r="Q10663">
            <v>440</v>
          </cell>
          <cell r="R10663" t="str">
            <v>YC10</v>
          </cell>
          <cell r="S10663">
            <v>3.56</v>
          </cell>
        </row>
        <row r="10664">
          <cell r="M10664" t="str">
            <v>SCS0006708</v>
          </cell>
          <cell r="N10664" t="str">
            <v>L4527</v>
          </cell>
          <cell r="O10664" t="str">
            <v>电动升降棘轮支架总成</v>
          </cell>
          <cell r="P10664" t="str">
            <v>P203电泳件</v>
          </cell>
          <cell r="Q10664">
            <v>320</v>
          </cell>
          <cell r="R10664" t="str">
            <v>YC10</v>
          </cell>
          <cell r="S10664">
            <v>3.4</v>
          </cell>
        </row>
        <row r="10665">
          <cell r="M10665" t="str">
            <v>SCS0006711</v>
          </cell>
          <cell r="N10665" t="str">
            <v>L4527</v>
          </cell>
          <cell r="O10665" t="str">
            <v>副驾安全带固定板焊接总成</v>
          </cell>
          <cell r="P10665" t="str">
            <v>P203电泳件</v>
          </cell>
          <cell r="Q10665">
            <v>705</v>
          </cell>
          <cell r="R10665" t="str">
            <v>YC10</v>
          </cell>
          <cell r="S10665">
            <v>2.15</v>
          </cell>
        </row>
        <row r="10666">
          <cell r="M10666" t="str">
            <v>SCS0007045</v>
          </cell>
          <cell r="N10666" t="str">
            <v>L4527</v>
          </cell>
          <cell r="O10666" t="str">
            <v>C32B后排六分背骨架总成</v>
          </cell>
          <cell r="P10666" t="str">
            <v>取消钢丝和加强板、头枕</v>
          </cell>
          <cell r="Q10666">
            <v>150</v>
          </cell>
          <cell r="R10666" t="str">
            <v>YC01</v>
          </cell>
          <cell r="S10666">
            <v>69.52</v>
          </cell>
        </row>
        <row r="10667">
          <cell r="M10667" t="str">
            <v>SCS0010939</v>
          </cell>
          <cell r="N10667" t="str">
            <v>L4527</v>
          </cell>
          <cell r="O10667" t="str">
            <v>后联动管垫片</v>
          </cell>
          <cell r="P10667" t="str">
            <v>P203</v>
          </cell>
          <cell r="Q10667">
            <v>1579</v>
          </cell>
          <cell r="R10667" t="str">
            <v>YC10</v>
          </cell>
          <cell r="S10667">
            <v>0.44</v>
          </cell>
        </row>
        <row r="10668">
          <cell r="M10668" t="str">
            <v>scs0011587</v>
          </cell>
          <cell r="N10668" t="str">
            <v>L4527</v>
          </cell>
          <cell r="O10668" t="str">
            <v>C40DB-C01焊接头枕杆</v>
          </cell>
          <cell r="P10668" t="str">
            <v>C40DB-C01</v>
          </cell>
          <cell r="Q10668">
            <v>4474</v>
          </cell>
          <cell r="R10668" t="str">
            <v>YC10</v>
          </cell>
          <cell r="S10668">
            <v>2.09</v>
          </cell>
        </row>
        <row r="10669">
          <cell r="M10669" t="str">
            <v>SCS0006727</v>
          </cell>
          <cell r="N10669" t="str">
            <v>L4917</v>
          </cell>
          <cell r="O10669" t="str">
            <v>落地左背木板总成</v>
          </cell>
          <cell r="P10669" t="str">
            <v>动车项目</v>
          </cell>
          <cell r="Q10669">
            <v>16</v>
          </cell>
          <cell r="R10669" t="str">
            <v>YC01</v>
          </cell>
          <cell r="S10669">
            <v>118.69027</v>
          </cell>
        </row>
        <row r="10670">
          <cell r="M10670" t="str">
            <v>SCS0006761</v>
          </cell>
          <cell r="N10670" t="str">
            <v>L4917</v>
          </cell>
          <cell r="O10670" t="str">
            <v>一等右扶手木板总成</v>
          </cell>
          <cell r="P10670" t="str">
            <v>动车项目</v>
          </cell>
          <cell r="Q10670">
            <v>46</v>
          </cell>
          <cell r="R10670" t="str">
            <v>YC01</v>
          </cell>
          <cell r="S10670">
            <v>91.442480000000003</v>
          </cell>
        </row>
        <row r="10671">
          <cell r="M10671" t="str">
            <v>SCS0006739</v>
          </cell>
          <cell r="N10671" t="str">
            <v>L4917</v>
          </cell>
          <cell r="O10671" t="str">
            <v>落地中背-左木板总成</v>
          </cell>
          <cell r="P10671" t="str">
            <v>动车项目</v>
          </cell>
          <cell r="Q10671">
            <v>16</v>
          </cell>
          <cell r="R10671" t="str">
            <v>YC01</v>
          </cell>
          <cell r="S10671">
            <v>83.477879999999999</v>
          </cell>
        </row>
        <row r="10672">
          <cell r="M10672" t="str">
            <v>TAT0000484</v>
          </cell>
          <cell r="N10672">
            <v>19130371</v>
          </cell>
          <cell r="O10672" t="str">
            <v>副驾驶员座椅骨架总成</v>
          </cell>
          <cell r="P10672" t="str">
            <v>AGHRC000491</v>
          </cell>
          <cell r="Q10672">
            <v>1</v>
          </cell>
          <cell r="R10672" t="str">
            <v>YC01</v>
          </cell>
          <cell r="S10672">
            <v>76.078649999999996</v>
          </cell>
        </row>
        <row r="10673">
          <cell r="M10673" t="str">
            <v>TAT0000485</v>
          </cell>
          <cell r="N10673">
            <v>19130371</v>
          </cell>
          <cell r="O10673" t="str">
            <v>副驾驶员座椅面套总成</v>
          </cell>
          <cell r="P10673" t="str">
            <v>AGHRC000492</v>
          </cell>
          <cell r="Q10673">
            <v>1</v>
          </cell>
          <cell r="R10673" t="str">
            <v>YC01</v>
          </cell>
          <cell r="S10673">
            <v>29.344619999999999</v>
          </cell>
        </row>
        <row r="10674">
          <cell r="M10674" t="str">
            <v>TAT0000527</v>
          </cell>
          <cell r="N10674">
            <v>19130371</v>
          </cell>
          <cell r="O10674" t="str">
            <v>驾驶员座发泡总成</v>
          </cell>
          <cell r="P10674" t="str">
            <v>AGHRC000534</v>
          </cell>
          <cell r="Q10674">
            <v>515</v>
          </cell>
          <cell r="R10674" t="str">
            <v>YC01</v>
          </cell>
          <cell r="S10674">
            <v>174.04669999999999</v>
          </cell>
        </row>
        <row r="10675">
          <cell r="M10675" t="str">
            <v>TAT0000528</v>
          </cell>
          <cell r="N10675">
            <v>19130371</v>
          </cell>
          <cell r="O10675" t="str">
            <v>驾驶员座面套总成</v>
          </cell>
          <cell r="P10675" t="str">
            <v>AGHRC000535</v>
          </cell>
          <cell r="Q10675">
            <v>515</v>
          </cell>
          <cell r="R10675" t="str">
            <v>YC01</v>
          </cell>
          <cell r="S10675">
            <v>118.2842</v>
          </cell>
        </row>
        <row r="10676">
          <cell r="M10676" t="str">
            <v>TAT0000529</v>
          </cell>
          <cell r="N10676">
            <v>19130371</v>
          </cell>
          <cell r="O10676" t="str">
            <v>驾驶员座骨架总成</v>
          </cell>
          <cell r="P10676" t="str">
            <v>AGHRC000536</v>
          </cell>
          <cell r="Q10676">
            <v>515</v>
          </cell>
          <cell r="R10676" t="str">
            <v>YC01</v>
          </cell>
          <cell r="S10676">
            <v>45.623890000000003</v>
          </cell>
        </row>
        <row r="10677">
          <cell r="M10677" t="str">
            <v>TAT0000531</v>
          </cell>
          <cell r="N10677">
            <v>19130371</v>
          </cell>
          <cell r="O10677" t="str">
            <v>驾驶员座发泡总成</v>
          </cell>
          <cell r="P10677" t="str">
            <v>AGHRC000538</v>
          </cell>
          <cell r="Q10677">
            <v>1</v>
          </cell>
          <cell r="R10677" t="str">
            <v>YC01</v>
          </cell>
          <cell r="S10677">
            <v>175.8098</v>
          </cell>
        </row>
        <row r="10678">
          <cell r="M10678" t="str">
            <v>TAT0000532</v>
          </cell>
          <cell r="N10678">
            <v>19130371</v>
          </cell>
          <cell r="O10678" t="str">
            <v>驾驶员座骨架总成</v>
          </cell>
          <cell r="P10678" t="str">
            <v>AGHRC000539</v>
          </cell>
          <cell r="Q10678">
            <v>1</v>
          </cell>
          <cell r="R10678" t="str">
            <v>YC01</v>
          </cell>
          <cell r="S10678">
            <v>119.4824</v>
          </cell>
        </row>
        <row r="10679">
          <cell r="M10679" t="str">
            <v>TAT0000533</v>
          </cell>
          <cell r="N10679">
            <v>19130371</v>
          </cell>
          <cell r="O10679" t="str">
            <v>驾驶员座面套总成</v>
          </cell>
          <cell r="P10679" t="str">
            <v>AGHRC000540</v>
          </cell>
          <cell r="Q10679">
            <v>1</v>
          </cell>
          <cell r="R10679" t="str">
            <v>YC01</v>
          </cell>
          <cell r="S10679">
            <v>46.086069999999999</v>
          </cell>
        </row>
        <row r="10680">
          <cell r="M10680" t="str">
            <v>TAT0000535</v>
          </cell>
          <cell r="N10680">
            <v>19130371</v>
          </cell>
          <cell r="O10680" t="str">
            <v>驾驶员座发泡总成</v>
          </cell>
          <cell r="P10680" t="str">
            <v>AGHRC000542</v>
          </cell>
          <cell r="Q10680">
            <v>606</v>
          </cell>
          <cell r="R10680" t="str">
            <v>YC01</v>
          </cell>
          <cell r="S10680">
            <v>173.5677</v>
          </cell>
        </row>
        <row r="10681">
          <cell r="M10681" t="str">
            <v>TAT0000536</v>
          </cell>
          <cell r="N10681">
            <v>19130371</v>
          </cell>
          <cell r="O10681" t="str">
            <v>驾驶员座骨架总成</v>
          </cell>
          <cell r="P10681" t="str">
            <v>AGHRC000543</v>
          </cell>
          <cell r="Q10681">
            <v>606</v>
          </cell>
          <cell r="R10681" t="str">
            <v>YC01</v>
          </cell>
          <cell r="S10681">
            <v>117.9586</v>
          </cell>
        </row>
        <row r="10682">
          <cell r="M10682" t="str">
            <v>TAT0000537</v>
          </cell>
          <cell r="N10682">
            <v>19130371</v>
          </cell>
          <cell r="O10682" t="str">
            <v>驾驶员座面套总成</v>
          </cell>
          <cell r="P10682" t="str">
            <v>AGHRC000544</v>
          </cell>
          <cell r="Q10682">
            <v>606</v>
          </cell>
          <cell r="R10682" t="str">
            <v>YC01</v>
          </cell>
          <cell r="S10682">
            <v>45.498330000000003</v>
          </cell>
        </row>
        <row r="10683">
          <cell r="M10683" t="str">
            <v>TAT0000539</v>
          </cell>
          <cell r="N10683">
            <v>19130371</v>
          </cell>
          <cell r="O10683" t="str">
            <v>驾驶员座发泡总成</v>
          </cell>
          <cell r="P10683" t="str">
            <v>AGHRC000546</v>
          </cell>
          <cell r="Q10683">
            <v>483</v>
          </cell>
          <cell r="R10683" t="str">
            <v>YC01</v>
          </cell>
          <cell r="S10683">
            <v>458.87466000000001</v>
          </cell>
        </row>
        <row r="10684">
          <cell r="M10684" t="str">
            <v>TAT0000540</v>
          </cell>
          <cell r="N10684">
            <v>19130371</v>
          </cell>
          <cell r="O10684" t="str">
            <v>驾驶员座骨架总成</v>
          </cell>
          <cell r="P10684" t="str">
            <v>AGHRC000547</v>
          </cell>
          <cell r="Q10684">
            <v>483</v>
          </cell>
          <cell r="R10684" t="str">
            <v>YC01</v>
          </cell>
          <cell r="S10684">
            <v>267.0822</v>
          </cell>
        </row>
        <row r="10685">
          <cell r="M10685" t="str">
            <v>TAT0000541</v>
          </cell>
          <cell r="N10685">
            <v>19130371</v>
          </cell>
          <cell r="O10685" t="str">
            <v>驾驶员座面套总成</v>
          </cell>
          <cell r="P10685" t="str">
            <v>AGHRC000548</v>
          </cell>
          <cell r="Q10685">
            <v>483</v>
          </cell>
          <cell r="R10685" t="str">
            <v>YC01</v>
          </cell>
          <cell r="S10685">
            <v>103.01739999999999</v>
          </cell>
        </row>
        <row r="10686">
          <cell r="M10686" t="str">
            <v>TAT0000544</v>
          </cell>
          <cell r="N10686">
            <v>19130371</v>
          </cell>
          <cell r="O10686" t="str">
            <v>座垫总成-前座发泡总成</v>
          </cell>
          <cell r="P10686" t="str">
            <v>AGHRC000551</v>
          </cell>
          <cell r="Q10686">
            <v>418</v>
          </cell>
          <cell r="R10686" t="str">
            <v>YC01</v>
          </cell>
          <cell r="S10686">
            <v>60.028399999999998</v>
          </cell>
        </row>
        <row r="10687">
          <cell r="M10687" t="str">
            <v>TAT0000545</v>
          </cell>
          <cell r="N10687">
            <v>19130371</v>
          </cell>
          <cell r="O10687" t="str">
            <v>座垫总成-前座骨架总成</v>
          </cell>
          <cell r="P10687" t="str">
            <v>AGHRC000552</v>
          </cell>
          <cell r="Q10687">
            <v>418</v>
          </cell>
          <cell r="R10687" t="str">
            <v>YC01</v>
          </cell>
          <cell r="S10687">
            <v>40.795999999999999</v>
          </cell>
        </row>
        <row r="10688">
          <cell r="M10688" t="str">
            <v>TAT0000546</v>
          </cell>
          <cell r="N10688">
            <v>19130371</v>
          </cell>
          <cell r="O10688" t="str">
            <v>座垫总成-前座面套总成</v>
          </cell>
          <cell r="P10688" t="str">
            <v>AGHRC000553</v>
          </cell>
          <cell r="Q10688">
            <v>418</v>
          </cell>
          <cell r="R10688" t="str">
            <v>YC01</v>
          </cell>
          <cell r="S10688">
            <v>15.7356</v>
          </cell>
        </row>
        <row r="10689">
          <cell r="M10689" t="str">
            <v>TAT0000548</v>
          </cell>
          <cell r="N10689">
            <v>19130371</v>
          </cell>
          <cell r="O10689" t="str">
            <v>座垫总成-前座发泡总成</v>
          </cell>
          <cell r="P10689" t="str">
            <v>AGHRC000555</v>
          </cell>
          <cell r="Q10689">
            <v>1104</v>
          </cell>
          <cell r="R10689" t="str">
            <v>YC01</v>
          </cell>
          <cell r="S10689">
            <v>56.1556</v>
          </cell>
        </row>
        <row r="10690">
          <cell r="M10690" t="str">
            <v>TAT0000549</v>
          </cell>
          <cell r="N10690">
            <v>19130371</v>
          </cell>
          <cell r="O10690" t="str">
            <v>座垫总成-前座骨架总成</v>
          </cell>
          <cell r="P10690" t="str">
            <v>AGHRC000556</v>
          </cell>
          <cell r="Q10690">
            <v>1104</v>
          </cell>
          <cell r="R10690" t="str">
            <v>YC01</v>
          </cell>
          <cell r="S10690">
            <v>38.164000000000001</v>
          </cell>
        </row>
        <row r="10691">
          <cell r="M10691" t="str">
            <v>TAT0000550</v>
          </cell>
          <cell r="N10691">
            <v>19130371</v>
          </cell>
          <cell r="O10691" t="str">
            <v>座垫总成-前座面套总成</v>
          </cell>
          <cell r="P10691" t="str">
            <v>AGHRC000557</v>
          </cell>
          <cell r="Q10691">
            <v>1104</v>
          </cell>
          <cell r="R10691" t="str">
            <v>YC01</v>
          </cell>
          <cell r="S10691">
            <v>14.7204</v>
          </cell>
        </row>
        <row r="10692">
          <cell r="M10692" t="str">
            <v>TAT0000556</v>
          </cell>
          <cell r="N10692">
            <v>19130371</v>
          </cell>
          <cell r="O10692" t="str">
            <v>主靠背总成-前座发泡总成</v>
          </cell>
          <cell r="P10692" t="str">
            <v>AGHRC000563</v>
          </cell>
          <cell r="Q10692">
            <v>1</v>
          </cell>
          <cell r="R10692" t="str">
            <v>YC01</v>
          </cell>
          <cell r="S10692">
            <v>78.821669999999997</v>
          </cell>
        </row>
        <row r="10693">
          <cell r="M10693" t="str">
            <v>TAT0000557</v>
          </cell>
          <cell r="N10693">
            <v>19130371</v>
          </cell>
          <cell r="O10693" t="str">
            <v>主靠背总成-前座骨架总成</v>
          </cell>
          <cell r="P10693" t="str">
            <v>AGHRC000564</v>
          </cell>
          <cell r="Q10693">
            <v>1</v>
          </cell>
          <cell r="R10693" t="str">
            <v>YC01</v>
          </cell>
          <cell r="S10693">
            <v>53.568129999999996</v>
          </cell>
        </row>
        <row r="10694">
          <cell r="M10694" t="str">
            <v>TAT0000558</v>
          </cell>
          <cell r="N10694">
            <v>19130371</v>
          </cell>
          <cell r="O10694" t="str">
            <v>主靠背总成-前座面套总成</v>
          </cell>
          <cell r="P10694" t="str">
            <v>AGHRC000565</v>
          </cell>
          <cell r="Q10694">
            <v>1</v>
          </cell>
          <cell r="R10694" t="str">
            <v>YC01</v>
          </cell>
          <cell r="S10694">
            <v>20.661989999999999</v>
          </cell>
        </row>
        <row r="10695">
          <cell r="M10695" t="str">
            <v>TAT0000560</v>
          </cell>
          <cell r="N10695">
            <v>19130371</v>
          </cell>
          <cell r="O10695" t="str">
            <v>主靠背总成-前座发泡总成</v>
          </cell>
          <cell r="P10695" t="str">
            <v>AGHRC000567</v>
          </cell>
          <cell r="Q10695">
            <v>483</v>
          </cell>
          <cell r="R10695" t="str">
            <v>YC01</v>
          </cell>
          <cell r="S10695">
            <v>78.821669999999997</v>
          </cell>
        </row>
        <row r="10696">
          <cell r="M10696" t="str">
            <v>TAT0000561</v>
          </cell>
          <cell r="N10696">
            <v>19130371</v>
          </cell>
          <cell r="O10696" t="str">
            <v>主靠背总成-前座骨架总成</v>
          </cell>
          <cell r="P10696" t="str">
            <v>AGHRC000568</v>
          </cell>
          <cell r="Q10696">
            <v>483</v>
          </cell>
          <cell r="R10696" t="str">
            <v>YC01</v>
          </cell>
          <cell r="S10696">
            <v>53.568129999999996</v>
          </cell>
        </row>
        <row r="10697">
          <cell r="M10697" t="str">
            <v>TAT0000562</v>
          </cell>
          <cell r="N10697">
            <v>19130371</v>
          </cell>
          <cell r="O10697" t="str">
            <v>主靠背总成-前座面套总成</v>
          </cell>
          <cell r="P10697" t="str">
            <v>AGHRC000569</v>
          </cell>
          <cell r="Q10697">
            <v>483</v>
          </cell>
          <cell r="R10697" t="str">
            <v>YC01</v>
          </cell>
          <cell r="S10697">
            <v>20.661989999999999</v>
          </cell>
        </row>
        <row r="10698">
          <cell r="M10698" t="str">
            <v>TAT0000564</v>
          </cell>
          <cell r="N10698">
            <v>19130371</v>
          </cell>
          <cell r="O10698" t="str">
            <v>主靠背总成-前座发泡总成</v>
          </cell>
          <cell r="P10698" t="str">
            <v>AGHRC000571</v>
          </cell>
          <cell r="Q10698">
            <v>1104</v>
          </cell>
          <cell r="R10698" t="str">
            <v>YC01</v>
          </cell>
          <cell r="S10698">
            <v>53.709620000000001</v>
          </cell>
        </row>
        <row r="10699">
          <cell r="M10699" t="str">
            <v>TAT0000565</v>
          </cell>
          <cell r="N10699">
            <v>19130371</v>
          </cell>
          <cell r="O10699" t="str">
            <v>主靠背总成-前座骨架总成</v>
          </cell>
          <cell r="P10699" t="str">
            <v>AGHRC000572</v>
          </cell>
          <cell r="Q10699">
            <v>1104</v>
          </cell>
          <cell r="R10699" t="str">
            <v>YC01</v>
          </cell>
          <cell r="S10699">
            <v>36.50168</v>
          </cell>
        </row>
        <row r="10700">
          <cell r="M10700" t="str">
            <v>TAT0000566</v>
          </cell>
          <cell r="N10700">
            <v>19130371</v>
          </cell>
          <cell r="O10700" t="str">
            <v>主靠背总成-前座面套总成</v>
          </cell>
          <cell r="P10700" t="str">
            <v>AGHRC000573</v>
          </cell>
          <cell r="Q10700">
            <v>1104</v>
          </cell>
          <cell r="R10700" t="str">
            <v>YC01</v>
          </cell>
          <cell r="S10700">
            <v>14.079219999999999</v>
          </cell>
        </row>
        <row r="10701">
          <cell r="M10701" t="str">
            <v>TAT0000572</v>
          </cell>
          <cell r="N10701">
            <v>19130371</v>
          </cell>
          <cell r="O10701" t="str">
            <v>副靠背总成-前座发泡总成</v>
          </cell>
          <cell r="P10701" t="str">
            <v>AGHRC000579</v>
          </cell>
          <cell r="Q10701">
            <v>1104</v>
          </cell>
          <cell r="R10701" t="str">
            <v>YC01</v>
          </cell>
          <cell r="S10701">
            <v>50.794829999999997</v>
          </cell>
        </row>
        <row r="10702">
          <cell r="M10702" t="str">
            <v>TAT0000573</v>
          </cell>
          <cell r="N10702">
            <v>19130371</v>
          </cell>
          <cell r="O10702" t="str">
            <v>副靠背总成-前座骨架总成</v>
          </cell>
          <cell r="P10702" t="str">
            <v>AGHRC000580</v>
          </cell>
          <cell r="Q10702">
            <v>1104</v>
          </cell>
          <cell r="R10702" t="str">
            <v>YC01</v>
          </cell>
          <cell r="S10702">
            <v>34.520760000000003</v>
          </cell>
        </row>
        <row r="10703">
          <cell r="M10703" t="str">
            <v>TAT0000574</v>
          </cell>
          <cell r="N10703">
            <v>19130371</v>
          </cell>
          <cell r="O10703" t="str">
            <v>副靠背总成-前座面套总成</v>
          </cell>
          <cell r="P10703" t="str">
            <v>AGHRC000581</v>
          </cell>
          <cell r="Q10703">
            <v>1104</v>
          </cell>
          <cell r="R10703" t="str">
            <v>YC01</v>
          </cell>
          <cell r="S10703">
            <v>13.315149999999999</v>
          </cell>
        </row>
        <row r="10704">
          <cell r="M10704" t="str">
            <v>TAT0000580</v>
          </cell>
          <cell r="N10704">
            <v>19130371</v>
          </cell>
          <cell r="O10704" t="str">
            <v>副靠背总成-前座骨架总成</v>
          </cell>
          <cell r="P10704" t="str">
            <v>AGHRC000587</v>
          </cell>
          <cell r="Q10704">
            <v>421</v>
          </cell>
          <cell r="R10704" t="str">
            <v>YC01</v>
          </cell>
          <cell r="S10704">
            <v>75.723429999999993</v>
          </cell>
        </row>
        <row r="10705">
          <cell r="M10705" t="str">
            <v>TAT0000581</v>
          </cell>
          <cell r="N10705">
            <v>19130371</v>
          </cell>
          <cell r="O10705" t="str">
            <v>副靠背总成-前座发泡总成</v>
          </cell>
          <cell r="P10705" t="str">
            <v>AGHRC000588</v>
          </cell>
          <cell r="Q10705">
            <v>421</v>
          </cell>
          <cell r="R10705" t="str">
            <v>YC01</v>
          </cell>
          <cell r="S10705">
            <v>51.462530000000001</v>
          </cell>
        </row>
        <row r="10706">
          <cell r="M10706" t="str">
            <v>TAT0000582</v>
          </cell>
          <cell r="N10706">
            <v>19130371</v>
          </cell>
          <cell r="O10706" t="str">
            <v>副靠背总成-前座面套总成</v>
          </cell>
          <cell r="P10706" t="str">
            <v>AGHRC000589</v>
          </cell>
          <cell r="Q10706">
            <v>421</v>
          </cell>
          <cell r="R10706" t="str">
            <v>YC01</v>
          </cell>
          <cell r="S10706">
            <v>19.849830000000001</v>
          </cell>
        </row>
        <row r="10707">
          <cell r="M10707" t="str">
            <v>TAT0000612</v>
          </cell>
          <cell r="N10707">
            <v>19130371</v>
          </cell>
          <cell r="O10707" t="str">
            <v>驾驶员座发泡总成</v>
          </cell>
          <cell r="P10707" t="str">
            <v>AGHRC000619</v>
          </cell>
          <cell r="Q10707">
            <v>15</v>
          </cell>
          <cell r="R10707" t="str">
            <v>YC01</v>
          </cell>
          <cell r="S10707">
            <v>172.5334</v>
          </cell>
        </row>
        <row r="10708">
          <cell r="M10708" t="str">
            <v>TAT0000613</v>
          </cell>
          <cell r="N10708">
            <v>19130371</v>
          </cell>
          <cell r="O10708" t="str">
            <v>驾驶员座面套总成</v>
          </cell>
          <cell r="P10708" t="str">
            <v>AGHRC000620</v>
          </cell>
          <cell r="Q10708">
            <v>15</v>
          </cell>
          <cell r="R10708" t="str">
            <v>YC01</v>
          </cell>
          <cell r="S10708">
            <v>117.2557</v>
          </cell>
        </row>
        <row r="10709">
          <cell r="M10709" t="str">
            <v>TAT0000614</v>
          </cell>
          <cell r="N10709">
            <v>19130371</v>
          </cell>
          <cell r="O10709" t="str">
            <v>驾驶员座面套总成</v>
          </cell>
          <cell r="P10709" t="str">
            <v>AGHRC000621</v>
          </cell>
          <cell r="Q10709">
            <v>15</v>
          </cell>
          <cell r="R10709" t="str">
            <v>YC01</v>
          </cell>
          <cell r="S10709">
            <v>45.22719</v>
          </cell>
        </row>
        <row r="10710">
          <cell r="M10710" t="str">
            <v>BEC0000014</v>
          </cell>
          <cell r="N10710">
            <v>1932375</v>
          </cell>
          <cell r="O10710" t="str">
            <v>侧气囊总成-左</v>
          </cell>
          <cell r="Q10710">
            <v>4</v>
          </cell>
          <cell r="R10710" t="str">
            <v>YC01</v>
          </cell>
          <cell r="S10710">
            <v>88.79</v>
          </cell>
        </row>
        <row r="10711">
          <cell r="M10711" t="str">
            <v>BEC0000015</v>
          </cell>
          <cell r="N10711">
            <v>1932375</v>
          </cell>
          <cell r="O10711" t="str">
            <v>侧气囊总成-右</v>
          </cell>
          <cell r="Q10711">
            <v>13</v>
          </cell>
          <cell r="R10711" t="str">
            <v>YC01</v>
          </cell>
          <cell r="S10711">
            <v>88.79</v>
          </cell>
        </row>
        <row r="10712">
          <cell r="M10712" t="str">
            <v>BEC0000015</v>
          </cell>
          <cell r="N10712">
            <v>1932375</v>
          </cell>
          <cell r="O10712" t="str">
            <v>侧气囊总成-右</v>
          </cell>
          <cell r="Q10712">
            <v>16</v>
          </cell>
          <cell r="R10712" t="str">
            <v>YC01</v>
          </cell>
          <cell r="S10712">
            <v>88.79</v>
          </cell>
        </row>
        <row r="10713">
          <cell r="M10713" t="str">
            <v>scs0005793</v>
          </cell>
          <cell r="N10713">
            <v>1913022</v>
          </cell>
          <cell r="O10713" t="str">
            <v>后联动片</v>
          </cell>
          <cell r="P10713" t="str">
            <v>P203</v>
          </cell>
          <cell r="Q10713">
            <v>760</v>
          </cell>
          <cell r="R10713" t="str">
            <v>YC10</v>
          </cell>
          <cell r="S10713">
            <v>4.43</v>
          </cell>
        </row>
        <row r="10714">
          <cell r="M10714" t="str">
            <v>SCS0006701</v>
          </cell>
          <cell r="N10714">
            <v>1913022</v>
          </cell>
          <cell r="O10714" t="str">
            <v>齿板</v>
          </cell>
          <cell r="P10714" t="str">
            <v>P203白件</v>
          </cell>
          <cell r="Q10714">
            <v>760</v>
          </cell>
          <cell r="R10714" t="str">
            <v>YC10</v>
          </cell>
          <cell r="S10714">
            <v>6.57</v>
          </cell>
        </row>
        <row r="10715">
          <cell r="M10715" t="str">
            <v>SCS0004531</v>
          </cell>
          <cell r="N10715">
            <v>1913517</v>
          </cell>
          <cell r="O10715" t="str">
            <v>座框网簧总成</v>
          </cell>
          <cell r="P10715" t="str">
            <v>C32B</v>
          </cell>
          <cell r="Q10715">
            <v>532</v>
          </cell>
          <cell r="R10715" t="str">
            <v>YC01</v>
          </cell>
          <cell r="S10715">
            <v>6.7</v>
          </cell>
        </row>
        <row r="10716">
          <cell r="M10716" t="str">
            <v>SCS0005428</v>
          </cell>
          <cell r="N10716">
            <v>1913517</v>
          </cell>
          <cell r="O10716" t="str">
            <v>座垫悬簧总成</v>
          </cell>
          <cell r="P10716" t="str">
            <v>P203</v>
          </cell>
          <cell r="Q10716">
            <v>1465</v>
          </cell>
          <cell r="R10716" t="str">
            <v>YC01</v>
          </cell>
          <cell r="S10716">
            <v>6.59</v>
          </cell>
        </row>
        <row r="10717">
          <cell r="M10717" t="str">
            <v>SCS0004885</v>
          </cell>
          <cell r="N10717">
            <v>1913037</v>
          </cell>
          <cell r="O10717" t="str">
            <v>前支撑板</v>
          </cell>
          <cell r="P10717" t="str">
            <v>C32B</v>
          </cell>
          <cell r="Q10717">
            <v>559</v>
          </cell>
          <cell r="R10717" t="str">
            <v>YC10</v>
          </cell>
          <cell r="S10717">
            <v>4.99</v>
          </cell>
        </row>
        <row r="10718">
          <cell r="M10718" t="str">
            <v>SCS0000907</v>
          </cell>
          <cell r="N10718">
            <v>1913037</v>
          </cell>
          <cell r="O10718" t="str">
            <v>主驾安全带固定板总成</v>
          </cell>
          <cell r="P10718" t="str">
            <v>C33D(低配)</v>
          </cell>
          <cell r="Q10718">
            <v>9</v>
          </cell>
          <cell r="R10718" t="str">
            <v>YC01</v>
          </cell>
          <cell r="S10718">
            <v>14.62</v>
          </cell>
        </row>
        <row r="10719">
          <cell r="M10719" t="str">
            <v>SCS0001010</v>
          </cell>
          <cell r="N10719">
            <v>1913037</v>
          </cell>
          <cell r="O10719" t="str">
            <v>正驾焊接式调角器总成</v>
          </cell>
          <cell r="Q10719">
            <v>18</v>
          </cell>
          <cell r="R10719" t="str">
            <v>YC10</v>
          </cell>
          <cell r="S10719">
            <v>40.39</v>
          </cell>
        </row>
        <row r="10720">
          <cell r="M10720" t="str">
            <v>SCS0001072</v>
          </cell>
          <cell r="N10720">
            <v>1913037</v>
          </cell>
          <cell r="O10720" t="str">
            <v>连动杆</v>
          </cell>
          <cell r="Q10720">
            <v>20</v>
          </cell>
          <cell r="R10720" t="str">
            <v>YC10</v>
          </cell>
          <cell r="S10720">
            <v>2.27</v>
          </cell>
        </row>
        <row r="10721">
          <cell r="M10721" t="str">
            <v>SCS0001079</v>
          </cell>
          <cell r="N10721">
            <v>1913037</v>
          </cell>
          <cell r="O10721" t="str">
            <v>主驾右侧调角器总成</v>
          </cell>
          <cell r="P10721" t="str">
            <v>C33D</v>
          </cell>
          <cell r="Q10721">
            <v>20</v>
          </cell>
          <cell r="R10721" t="str">
            <v>YC10</v>
          </cell>
          <cell r="S10721">
            <v>40.39</v>
          </cell>
        </row>
        <row r="10722">
          <cell r="M10722" t="str">
            <v>SCS0001109</v>
          </cell>
          <cell r="N10722">
            <v>1913037</v>
          </cell>
          <cell r="O10722" t="str">
            <v>主驾左侧调角器总成</v>
          </cell>
          <cell r="P10722" t="str">
            <v>C33D</v>
          </cell>
          <cell r="Q10722">
            <v>20</v>
          </cell>
          <cell r="R10722" t="str">
            <v>YC10</v>
          </cell>
          <cell r="S10722">
            <v>40.39</v>
          </cell>
        </row>
        <row r="10723">
          <cell r="M10723" t="str">
            <v>SCS0001311</v>
          </cell>
          <cell r="N10723">
            <v>1913037</v>
          </cell>
          <cell r="O10723" t="str">
            <v>主驾左侧调角器总成</v>
          </cell>
          <cell r="P10723" t="str">
            <v>H32B(不带气囊)</v>
          </cell>
          <cell r="Q10723">
            <v>160</v>
          </cell>
          <cell r="R10723" t="str">
            <v>YC10</v>
          </cell>
          <cell r="S10723">
            <v>41.7</v>
          </cell>
        </row>
        <row r="10724">
          <cell r="M10724" t="str">
            <v>SCS0001312</v>
          </cell>
          <cell r="N10724">
            <v>1913037</v>
          </cell>
          <cell r="O10724" t="str">
            <v>主驾右侧调角器总成</v>
          </cell>
          <cell r="P10724" t="str">
            <v>H32B</v>
          </cell>
          <cell r="Q10724">
            <v>160</v>
          </cell>
          <cell r="R10724" t="str">
            <v>YC10</v>
          </cell>
          <cell r="S10724">
            <v>41.7</v>
          </cell>
        </row>
        <row r="10725">
          <cell r="M10725" t="str">
            <v>SCS0001314</v>
          </cell>
          <cell r="N10725">
            <v>1913037</v>
          </cell>
          <cell r="O10725" t="str">
            <v>副驾右侧调角器总成</v>
          </cell>
          <cell r="P10725" t="str">
            <v>H32B(不带气囊)</v>
          </cell>
          <cell r="Q10725">
            <v>160</v>
          </cell>
          <cell r="R10725" t="str">
            <v>YC10</v>
          </cell>
          <cell r="S10725">
            <v>41.7</v>
          </cell>
        </row>
        <row r="10726">
          <cell r="M10726" t="str">
            <v>SCS0001315</v>
          </cell>
          <cell r="N10726">
            <v>1913037</v>
          </cell>
          <cell r="O10726" t="str">
            <v>副驾左侧调角器总成</v>
          </cell>
          <cell r="P10726" t="str">
            <v>H32B</v>
          </cell>
          <cell r="Q10726">
            <v>160</v>
          </cell>
          <cell r="R10726" t="str">
            <v>YC10</v>
          </cell>
          <cell r="S10726">
            <v>41.7</v>
          </cell>
        </row>
        <row r="10727">
          <cell r="M10727" t="str">
            <v>SCS0001652</v>
          </cell>
          <cell r="N10727">
            <v>1913037</v>
          </cell>
          <cell r="O10727" t="str">
            <v>副驾座框本体总成</v>
          </cell>
          <cell r="Q10727">
            <v>13</v>
          </cell>
          <cell r="R10727" t="str">
            <v>YC01</v>
          </cell>
          <cell r="S10727">
            <v>53.33</v>
          </cell>
        </row>
        <row r="10728">
          <cell r="M10728" t="str">
            <v>SCS0001653</v>
          </cell>
          <cell r="N10728">
            <v>1913037</v>
          </cell>
          <cell r="O10728" t="str">
            <v>主驾座框本体总成</v>
          </cell>
          <cell r="P10728" t="str">
            <v>C33D-Z03豪华型六向</v>
          </cell>
          <cell r="Q10728">
            <v>5</v>
          </cell>
          <cell r="R10728" t="str">
            <v>BC05</v>
          </cell>
          <cell r="S10728">
            <v>171.74</v>
          </cell>
        </row>
        <row r="10729">
          <cell r="M10729" t="str">
            <v>SCS0003190</v>
          </cell>
          <cell r="N10729">
            <v>1913037</v>
          </cell>
          <cell r="O10729" t="str">
            <v>弹簧盖大</v>
          </cell>
          <cell r="P10729" t="str">
            <v>C40D</v>
          </cell>
          <cell r="Q10729">
            <v>6490</v>
          </cell>
          <cell r="R10729" t="str">
            <v>YC10</v>
          </cell>
          <cell r="S10729">
            <v>0.36</v>
          </cell>
        </row>
        <row r="10730">
          <cell r="M10730" t="str">
            <v>SCS0003191</v>
          </cell>
          <cell r="N10730">
            <v>1913037</v>
          </cell>
          <cell r="O10730" t="str">
            <v>弹簧盖小</v>
          </cell>
          <cell r="P10730" t="str">
            <v>C40D</v>
          </cell>
          <cell r="Q10730">
            <v>6490</v>
          </cell>
          <cell r="R10730" t="str">
            <v>YC10</v>
          </cell>
          <cell r="S10730">
            <v>0.45</v>
          </cell>
        </row>
        <row r="10731">
          <cell r="M10731" t="str">
            <v>SCS0003192</v>
          </cell>
          <cell r="N10731">
            <v>1913037</v>
          </cell>
          <cell r="O10731" t="str">
            <v>限位块</v>
          </cell>
          <cell r="P10731" t="str">
            <v>C40D</v>
          </cell>
          <cell r="Q10731">
            <v>349</v>
          </cell>
          <cell r="R10731" t="str">
            <v>YC01</v>
          </cell>
          <cell r="S10731">
            <v>0.21</v>
          </cell>
        </row>
        <row r="10732">
          <cell r="M10732" t="str">
            <v>SCS0003193</v>
          </cell>
          <cell r="N10732">
            <v>1913037</v>
          </cell>
          <cell r="O10732" t="str">
            <v>扶手限位块</v>
          </cell>
          <cell r="P10732" t="str">
            <v>C40D</v>
          </cell>
          <cell r="Q10732">
            <v>349</v>
          </cell>
          <cell r="R10732" t="str">
            <v>YC10</v>
          </cell>
          <cell r="S10732">
            <v>0.23</v>
          </cell>
        </row>
        <row r="10733">
          <cell r="M10733" t="str">
            <v>SCS0003391</v>
          </cell>
          <cell r="N10733">
            <v>1913037</v>
          </cell>
          <cell r="O10733" t="str">
            <v>扶手泡棉加强板</v>
          </cell>
          <cell r="P10733" t="str">
            <v>C40DB</v>
          </cell>
          <cell r="Q10733">
            <v>64</v>
          </cell>
          <cell r="R10733" t="str">
            <v>YC01</v>
          </cell>
          <cell r="S10733">
            <v>0.34</v>
          </cell>
        </row>
        <row r="10734">
          <cell r="M10734" t="str">
            <v>SCS0005388</v>
          </cell>
          <cell r="N10734">
            <v>1913037</v>
          </cell>
          <cell r="O10734" t="str">
            <v>主驾左侧调角器焊接总成</v>
          </cell>
          <cell r="P10734" t="str">
            <v>P203电动</v>
          </cell>
          <cell r="Q10734">
            <v>290</v>
          </cell>
          <cell r="R10734" t="str">
            <v>YC10</v>
          </cell>
          <cell r="S10734">
            <v>74.09</v>
          </cell>
        </row>
        <row r="10735">
          <cell r="M10735" t="str">
            <v>SCS0005389</v>
          </cell>
          <cell r="N10735">
            <v>1913037</v>
          </cell>
          <cell r="O10735" t="str">
            <v>主驾右侧调角器焊接总成</v>
          </cell>
          <cell r="P10735" t="str">
            <v>P203电动</v>
          </cell>
          <cell r="Q10735">
            <v>320</v>
          </cell>
          <cell r="R10735" t="str">
            <v>YC10</v>
          </cell>
          <cell r="S10735">
            <v>73.540000000000006</v>
          </cell>
        </row>
        <row r="10736">
          <cell r="M10736" t="str">
            <v>SCS0005396</v>
          </cell>
          <cell r="N10736">
            <v>1913037</v>
          </cell>
          <cell r="O10736" t="str">
            <v>主驾左侧调角器焊接总成</v>
          </cell>
          <cell r="P10736" t="str">
            <v>P203电动带气囊</v>
          </cell>
          <cell r="Q10736">
            <v>30</v>
          </cell>
          <cell r="R10736" t="str">
            <v>YC10</v>
          </cell>
          <cell r="S10736">
            <v>75.06</v>
          </cell>
        </row>
        <row r="10737">
          <cell r="M10737" t="str">
            <v>SCS0005503</v>
          </cell>
          <cell r="N10737">
            <v>1913037</v>
          </cell>
          <cell r="O10737" t="str">
            <v>主驾左侧调角器焊接总成</v>
          </cell>
          <cell r="P10737" t="str">
            <v>P203手动无气囊</v>
          </cell>
          <cell r="Q10737">
            <v>400</v>
          </cell>
          <cell r="R10737" t="str">
            <v>YC10</v>
          </cell>
          <cell r="S10737">
            <v>50.31</v>
          </cell>
        </row>
        <row r="10738">
          <cell r="M10738" t="str">
            <v>SCS0005504</v>
          </cell>
          <cell r="N10738">
            <v>1913037</v>
          </cell>
          <cell r="O10738" t="str">
            <v>主驾右侧调角器焊接总成</v>
          </cell>
          <cell r="P10738" t="str">
            <v>P203手动</v>
          </cell>
          <cell r="Q10738">
            <v>400</v>
          </cell>
          <cell r="R10738" t="str">
            <v>YC10</v>
          </cell>
          <cell r="S10738">
            <v>45.79</v>
          </cell>
        </row>
        <row r="10739">
          <cell r="M10739" t="str">
            <v>SCS0005509</v>
          </cell>
          <cell r="N10739">
            <v>1913037</v>
          </cell>
          <cell r="O10739" t="str">
            <v>副驾左侧调角器焊接总成</v>
          </cell>
          <cell r="P10739" t="str">
            <v>P203手动</v>
          </cell>
          <cell r="Q10739">
            <v>720</v>
          </cell>
          <cell r="R10739" t="str">
            <v>YC10</v>
          </cell>
          <cell r="S10739">
            <v>45.79</v>
          </cell>
        </row>
        <row r="10740">
          <cell r="M10740" t="str">
            <v>SCS0005510</v>
          </cell>
          <cell r="N10740">
            <v>1913037</v>
          </cell>
          <cell r="O10740" t="str">
            <v>副驾右侧调角器焊接总成</v>
          </cell>
          <cell r="P10740" t="str">
            <v>P203手动带气囊</v>
          </cell>
          <cell r="Q10740">
            <v>30</v>
          </cell>
          <cell r="R10740" t="str">
            <v>YC10</v>
          </cell>
          <cell r="S10740">
            <v>51.28</v>
          </cell>
        </row>
        <row r="10741">
          <cell r="M10741" t="str">
            <v>SCS0005514</v>
          </cell>
          <cell r="N10741">
            <v>1913037</v>
          </cell>
          <cell r="O10741" t="str">
            <v>副驾右侧调角器焊接总成</v>
          </cell>
          <cell r="P10741" t="str">
            <v>P203手动无气囊</v>
          </cell>
          <cell r="Q10741">
            <v>690</v>
          </cell>
          <cell r="R10741" t="str">
            <v>YC10</v>
          </cell>
          <cell r="S10741">
            <v>50.31</v>
          </cell>
        </row>
        <row r="10742">
          <cell r="M10742" t="str">
            <v>SCS0006668</v>
          </cell>
          <cell r="N10742">
            <v>2143048</v>
          </cell>
          <cell r="O10742" t="str">
            <v>驾座头枕护面总成</v>
          </cell>
          <cell r="P10742" t="str">
            <v>中联座椅</v>
          </cell>
          <cell r="Q10742">
            <v>320</v>
          </cell>
          <cell r="R10742" t="str">
            <v>YC01</v>
          </cell>
          <cell r="S10742">
            <v>5.24</v>
          </cell>
        </row>
        <row r="10743">
          <cell r="M10743" t="str">
            <v>SCS0006669</v>
          </cell>
          <cell r="N10743">
            <v>2143048</v>
          </cell>
          <cell r="O10743" t="str">
            <v>左座垫护面总成</v>
          </cell>
          <cell r="P10743" t="str">
            <v>中联座椅</v>
          </cell>
          <cell r="Q10743">
            <v>250</v>
          </cell>
          <cell r="R10743" t="str">
            <v>YC01</v>
          </cell>
          <cell r="S10743">
            <v>17.600000000000001</v>
          </cell>
        </row>
        <row r="10744">
          <cell r="M10744" t="str">
            <v>SCS0006670</v>
          </cell>
          <cell r="N10744">
            <v>2143048</v>
          </cell>
          <cell r="O10744" t="str">
            <v>靠背护面总成</v>
          </cell>
          <cell r="P10744" t="str">
            <v>中联座椅</v>
          </cell>
          <cell r="Q10744">
            <v>250</v>
          </cell>
          <cell r="R10744" t="str">
            <v>YC01</v>
          </cell>
          <cell r="S10744">
            <v>27.23</v>
          </cell>
        </row>
        <row r="10745">
          <cell r="M10745" t="str">
            <v>SCS0006671</v>
          </cell>
          <cell r="N10745">
            <v>2143048</v>
          </cell>
          <cell r="O10745" t="str">
            <v>靠背左扶手护面总成</v>
          </cell>
          <cell r="P10745" t="str">
            <v>中联座椅</v>
          </cell>
          <cell r="Q10745">
            <v>320</v>
          </cell>
          <cell r="R10745" t="str">
            <v>YC01</v>
          </cell>
          <cell r="S10745">
            <v>4.1500000000000004</v>
          </cell>
        </row>
        <row r="10746">
          <cell r="M10746" t="str">
            <v>SCS0006672</v>
          </cell>
          <cell r="N10746">
            <v>2143048</v>
          </cell>
          <cell r="O10746" t="str">
            <v>靠背右扶手护面总成</v>
          </cell>
          <cell r="P10746" t="str">
            <v>中联座椅</v>
          </cell>
          <cell r="Q10746">
            <v>320</v>
          </cell>
          <cell r="R10746" t="str">
            <v>YC01</v>
          </cell>
          <cell r="S10746">
            <v>4.1500000000000004</v>
          </cell>
        </row>
        <row r="10747">
          <cell r="M10747" t="str">
            <v>SCS0005399</v>
          </cell>
          <cell r="N10747">
            <v>2143048</v>
          </cell>
          <cell r="O10747" t="str">
            <v>前排靠背护面总成</v>
          </cell>
          <cell r="P10747" t="str">
            <v>P203PU无气囊</v>
          </cell>
          <cell r="Q10747">
            <v>686</v>
          </cell>
          <cell r="R10747" t="str">
            <v>YC01</v>
          </cell>
          <cell r="S10747">
            <v>70.62</v>
          </cell>
        </row>
        <row r="10748">
          <cell r="M10748" t="str">
            <v>SCS0005403</v>
          </cell>
          <cell r="N10748">
            <v>2143048</v>
          </cell>
          <cell r="O10748" t="str">
            <v>主驾座垫护面总成</v>
          </cell>
          <cell r="P10748" t="str">
            <v>P203PU</v>
          </cell>
          <cell r="Q10748">
            <v>343</v>
          </cell>
          <cell r="R10748" t="str">
            <v>YC01</v>
          </cell>
          <cell r="S10748">
            <v>38.44</v>
          </cell>
        </row>
        <row r="10749">
          <cell r="M10749" t="str">
            <v>SCS0005426</v>
          </cell>
          <cell r="N10749">
            <v>2143048</v>
          </cell>
          <cell r="O10749" t="str">
            <v>副驾座垫护面总成</v>
          </cell>
          <cell r="P10749" t="str">
            <v>P203PU</v>
          </cell>
          <cell r="Q10749">
            <v>343</v>
          </cell>
          <cell r="R10749" t="str">
            <v>YC01</v>
          </cell>
          <cell r="S10749">
            <v>38.44</v>
          </cell>
        </row>
        <row r="10750">
          <cell r="M10750" t="str">
            <v>SCS0005494</v>
          </cell>
          <cell r="N10750">
            <v>2143048</v>
          </cell>
          <cell r="O10750" t="str">
            <v>靠背面套</v>
          </cell>
          <cell r="P10750" t="str">
            <v>P203PU无扶手</v>
          </cell>
          <cell r="Q10750">
            <v>221</v>
          </cell>
          <cell r="R10750" t="str">
            <v>YC01</v>
          </cell>
          <cell r="S10750">
            <v>81.58</v>
          </cell>
        </row>
        <row r="10751">
          <cell r="M10751" t="str">
            <v>SCS0005471</v>
          </cell>
          <cell r="N10751">
            <v>2143048</v>
          </cell>
          <cell r="O10751" t="str">
            <v>六分坐垫面套</v>
          </cell>
          <cell r="P10751" t="str">
            <v>P203PU</v>
          </cell>
          <cell r="Q10751">
            <v>221</v>
          </cell>
          <cell r="R10751" t="str">
            <v>YC01</v>
          </cell>
          <cell r="S10751">
            <v>58.62</v>
          </cell>
        </row>
        <row r="10752">
          <cell r="M10752" t="str">
            <v>SCS0005459</v>
          </cell>
          <cell r="N10752">
            <v>2143048</v>
          </cell>
          <cell r="O10752" t="str">
            <v>四分坐垫面套</v>
          </cell>
          <cell r="P10752" t="str">
            <v>P203PU</v>
          </cell>
          <cell r="Q10752">
            <v>221</v>
          </cell>
          <cell r="R10752" t="str">
            <v>YC01</v>
          </cell>
          <cell r="S10752">
            <v>48.15</v>
          </cell>
        </row>
        <row r="10753">
          <cell r="M10753" t="str">
            <v>SCS0005453</v>
          </cell>
          <cell r="N10753">
            <v>2143048</v>
          </cell>
          <cell r="O10753" t="str">
            <v>两侧头枕面套</v>
          </cell>
          <cell r="P10753" t="str">
            <v>P203PU</v>
          </cell>
          <cell r="Q10753">
            <v>480</v>
          </cell>
          <cell r="R10753" t="str">
            <v>YC01</v>
          </cell>
          <cell r="S10753">
            <v>13.13</v>
          </cell>
        </row>
        <row r="10754">
          <cell r="M10754" t="str">
            <v>SCS0005400</v>
          </cell>
          <cell r="N10754">
            <v>2143048</v>
          </cell>
          <cell r="O10754" t="str">
            <v>前排头枕护面总成</v>
          </cell>
          <cell r="P10754" t="str">
            <v>P203PU</v>
          </cell>
          <cell r="Q10754">
            <v>824</v>
          </cell>
          <cell r="R10754" t="str">
            <v>YC01</v>
          </cell>
          <cell r="S10754">
            <v>15.32</v>
          </cell>
        </row>
        <row r="10755">
          <cell r="M10755" t="str">
            <v>SCS0006388</v>
          </cell>
          <cell r="N10755">
            <v>2143048</v>
          </cell>
          <cell r="O10755" t="str">
            <v>拉带总成</v>
          </cell>
          <cell r="P10755" t="str">
            <v>P203后排</v>
          </cell>
          <cell r="Q10755">
            <v>1250</v>
          </cell>
          <cell r="R10755" t="str">
            <v>YC01</v>
          </cell>
          <cell r="S10755">
            <v>1.26</v>
          </cell>
        </row>
        <row r="10756">
          <cell r="M10756" t="str">
            <v>scs0005515</v>
          </cell>
          <cell r="N10756">
            <v>2143048</v>
          </cell>
          <cell r="O10756" t="str">
            <v>主驾靠背泡沫垫材</v>
          </cell>
          <cell r="P10756" t="str">
            <v>P203带气囊无纺布</v>
          </cell>
          <cell r="Q10756">
            <v>102</v>
          </cell>
          <cell r="R10756" t="str">
            <v>YC03</v>
          </cell>
          <cell r="S10756">
            <v>3.25</v>
          </cell>
        </row>
        <row r="10757">
          <cell r="M10757" t="str">
            <v>SCS0005236</v>
          </cell>
          <cell r="N10757">
            <v>2143048</v>
          </cell>
          <cell r="O10757" t="str">
            <v>无纺布550*950</v>
          </cell>
          <cell r="P10757" t="str">
            <v>550*950</v>
          </cell>
          <cell r="Q10757">
            <v>6000</v>
          </cell>
          <cell r="R10757" t="str">
            <v>YC01</v>
          </cell>
          <cell r="S10757">
            <v>0.54</v>
          </cell>
        </row>
        <row r="10758">
          <cell r="M10758" t="str">
            <v>SCS0000810</v>
          </cell>
          <cell r="N10758" t="str">
            <v>1932389A</v>
          </cell>
          <cell r="O10758" t="str">
            <v>驾座头枕杆</v>
          </cell>
          <cell r="Q10758">
            <v>507</v>
          </cell>
          <cell r="R10758" t="str">
            <v>YC03</v>
          </cell>
          <cell r="S10758">
            <v>4.34</v>
          </cell>
        </row>
        <row r="10759">
          <cell r="M10759" t="str">
            <v>SCS0000930</v>
          </cell>
          <cell r="N10759" t="str">
            <v>1932389A</v>
          </cell>
          <cell r="O10759" t="str">
            <v>后排两侧头枕骨架总成</v>
          </cell>
          <cell r="Q10759">
            <v>11</v>
          </cell>
          <cell r="R10759" t="str">
            <v>YC01</v>
          </cell>
          <cell r="S10759">
            <v>5.12</v>
          </cell>
        </row>
        <row r="10760">
          <cell r="M10760" t="str">
            <v>SCS0000932</v>
          </cell>
          <cell r="N10760" t="str">
            <v>1932389A</v>
          </cell>
          <cell r="O10760" t="str">
            <v>后排中间头枕骨架总成</v>
          </cell>
          <cell r="Q10760">
            <v>4</v>
          </cell>
          <cell r="R10760" t="str">
            <v>YC01</v>
          </cell>
          <cell r="S10760">
            <v>5.84</v>
          </cell>
        </row>
        <row r="10761">
          <cell r="M10761" t="str">
            <v>SCS0001172</v>
          </cell>
          <cell r="N10761" t="str">
            <v>1932389A</v>
          </cell>
          <cell r="O10761" t="str">
            <v>前排头枕骨架总成</v>
          </cell>
          <cell r="Q10761">
            <v>45</v>
          </cell>
          <cell r="R10761" t="str">
            <v>YC01</v>
          </cell>
          <cell r="S10761">
            <v>4.34</v>
          </cell>
        </row>
        <row r="10762">
          <cell r="M10762" t="str">
            <v>SCS0001669</v>
          </cell>
          <cell r="N10762" t="str">
            <v>1932389A</v>
          </cell>
          <cell r="O10762" t="str">
            <v>中间头枕杆焊接总成</v>
          </cell>
          <cell r="P10762" t="str">
            <v>C40DB</v>
          </cell>
          <cell r="Q10762">
            <v>1082</v>
          </cell>
          <cell r="R10762" t="str">
            <v>YC01</v>
          </cell>
          <cell r="S10762">
            <v>6.3</v>
          </cell>
        </row>
        <row r="10763">
          <cell r="M10763" t="str">
            <v>SCS0001670</v>
          </cell>
          <cell r="N10763" t="str">
            <v>1932389A</v>
          </cell>
          <cell r="O10763" t="str">
            <v>两侧头枕杆</v>
          </cell>
          <cell r="P10763" t="str">
            <v>C40DB</v>
          </cell>
          <cell r="Q10763">
            <v>2164</v>
          </cell>
          <cell r="R10763" t="str">
            <v>YC01</v>
          </cell>
          <cell r="S10763">
            <v>7.04</v>
          </cell>
        </row>
        <row r="10764">
          <cell r="M10764" t="str">
            <v>SCS0004022</v>
          </cell>
          <cell r="N10764" t="str">
            <v>1932389A</v>
          </cell>
          <cell r="O10764" t="str">
            <v>前排头枕骨架总成</v>
          </cell>
          <cell r="P10764" t="str">
            <v>C32B</v>
          </cell>
          <cell r="Q10764">
            <v>675</v>
          </cell>
          <cell r="R10764" t="str">
            <v>YC01</v>
          </cell>
          <cell r="S10764">
            <v>7.52</v>
          </cell>
        </row>
        <row r="10765">
          <cell r="M10765" t="str">
            <v>SCS0004023</v>
          </cell>
          <cell r="N10765" t="str">
            <v>1932389A</v>
          </cell>
          <cell r="O10765" t="str">
            <v>后排两侧头枕骨架总成</v>
          </cell>
          <cell r="P10765" t="str">
            <v>C32B</v>
          </cell>
          <cell r="Q10765">
            <v>670</v>
          </cell>
          <cell r="R10765" t="str">
            <v>YC01</v>
          </cell>
          <cell r="S10765">
            <v>8.27</v>
          </cell>
        </row>
        <row r="10766">
          <cell r="M10766" t="str">
            <v>SCS0004024</v>
          </cell>
          <cell r="N10766" t="str">
            <v>1932389A</v>
          </cell>
          <cell r="O10766" t="str">
            <v>后排中间头枕骨架总成</v>
          </cell>
          <cell r="P10766" t="str">
            <v>C32B</v>
          </cell>
          <cell r="Q10766">
            <v>135</v>
          </cell>
          <cell r="R10766" t="str">
            <v>YC01</v>
          </cell>
          <cell r="S10766">
            <v>7.77</v>
          </cell>
        </row>
        <row r="10767">
          <cell r="M10767" t="str">
            <v>SCS0006380</v>
          </cell>
          <cell r="N10767" t="str">
            <v>1932389A</v>
          </cell>
          <cell r="O10767" t="str">
            <v>前排头枕骨架总成</v>
          </cell>
          <cell r="P10767" t="str">
            <v>P203</v>
          </cell>
          <cell r="Q10767">
            <v>1623</v>
          </cell>
          <cell r="R10767" t="str">
            <v>YC01</v>
          </cell>
          <cell r="S10767">
            <v>7.3</v>
          </cell>
        </row>
        <row r="10768">
          <cell r="M10768" t="str">
            <v>SCS0006383</v>
          </cell>
          <cell r="N10768" t="str">
            <v>1932389A</v>
          </cell>
          <cell r="O10768" t="str">
            <v>两侧头枕杆</v>
          </cell>
          <cell r="P10768" t="str">
            <v>P203</v>
          </cell>
          <cell r="Q10768">
            <v>1394</v>
          </cell>
          <cell r="R10768" t="str">
            <v>YC01</v>
          </cell>
          <cell r="S10768">
            <v>6.5</v>
          </cell>
        </row>
        <row r="10769">
          <cell r="M10769" t="str">
            <v>SCS0006385</v>
          </cell>
          <cell r="N10769" t="str">
            <v>1932389A</v>
          </cell>
          <cell r="O10769" t="str">
            <v>中间头枕杆</v>
          </cell>
          <cell r="P10769" t="str">
            <v>P203</v>
          </cell>
          <cell r="Q10769">
            <v>349</v>
          </cell>
          <cell r="R10769" t="str">
            <v>YC01</v>
          </cell>
          <cell r="S10769">
            <v>6.7</v>
          </cell>
        </row>
        <row r="10770">
          <cell r="M10770" t="str">
            <v>TWT0000003</v>
          </cell>
          <cell r="N10770" t="str">
            <v>L4549</v>
          </cell>
          <cell r="O10770" t="str">
            <v>焊接混合气体</v>
          </cell>
          <cell r="Q10770">
            <v>142</v>
          </cell>
          <cell r="R10770" t="str">
            <v>YC10</v>
          </cell>
          <cell r="S10770">
            <v>38.79</v>
          </cell>
        </row>
        <row r="10771">
          <cell r="M10771" t="str">
            <v>BEC0000001</v>
          </cell>
          <cell r="N10771" t="str">
            <v>L4311</v>
          </cell>
          <cell r="O10771" t="str">
            <v>SBR</v>
          </cell>
          <cell r="Q10771">
            <v>37</v>
          </cell>
          <cell r="R10771" t="str">
            <v>YC01</v>
          </cell>
          <cell r="S10771">
            <v>14.07</v>
          </cell>
        </row>
        <row r="10772">
          <cell r="M10772" t="str">
            <v>BEC0000054</v>
          </cell>
          <cell r="N10772" t="str">
            <v>L4311</v>
          </cell>
          <cell r="O10772" t="str">
            <v>靠背加热垫总成</v>
          </cell>
          <cell r="P10772" t="str">
            <v>P203</v>
          </cell>
          <cell r="Q10772">
            <v>689</v>
          </cell>
          <cell r="R10772" t="str">
            <v>YC01</v>
          </cell>
          <cell r="S10772">
            <v>21.34</v>
          </cell>
        </row>
        <row r="10773">
          <cell r="M10773" t="str">
            <v>BEC0000055</v>
          </cell>
          <cell r="N10773" t="str">
            <v>L4311</v>
          </cell>
          <cell r="O10773" t="str">
            <v>座垫加热垫总成</v>
          </cell>
          <cell r="P10773" t="str">
            <v>P203</v>
          </cell>
          <cell r="Q10773">
            <v>689</v>
          </cell>
          <cell r="R10773" t="str">
            <v>YC01</v>
          </cell>
          <cell r="S10773">
            <v>23.28</v>
          </cell>
        </row>
        <row r="10774">
          <cell r="M10774" t="str">
            <v>BEC0000057</v>
          </cell>
          <cell r="N10774" t="str">
            <v>L4311</v>
          </cell>
          <cell r="O10774" t="str">
            <v>TCU（加热垫控制器）</v>
          </cell>
          <cell r="P10774" t="str">
            <v>P203</v>
          </cell>
          <cell r="Q10774">
            <v>689</v>
          </cell>
          <cell r="R10774" t="str">
            <v>YC01</v>
          </cell>
          <cell r="S10774">
            <v>35.89</v>
          </cell>
        </row>
        <row r="10775">
          <cell r="M10775" t="str">
            <v>BEC0000060</v>
          </cell>
          <cell r="N10775" t="str">
            <v>L4311</v>
          </cell>
          <cell r="O10775" t="str">
            <v>SBR</v>
          </cell>
          <cell r="P10775" t="str">
            <v>P203</v>
          </cell>
          <cell r="Q10775">
            <v>820</v>
          </cell>
          <cell r="R10775" t="str">
            <v>YC01</v>
          </cell>
          <cell r="S10775">
            <v>14.07</v>
          </cell>
        </row>
        <row r="10776">
          <cell r="M10776" t="str">
            <v>BEC0000004</v>
          </cell>
          <cell r="N10776" t="str">
            <v>L4311</v>
          </cell>
          <cell r="O10776" t="str">
            <v>SBR</v>
          </cell>
          <cell r="P10776" t="str">
            <v>H32B</v>
          </cell>
          <cell r="Q10776">
            <v>140</v>
          </cell>
          <cell r="R10776" t="str">
            <v>YC01</v>
          </cell>
          <cell r="S10776">
            <v>14.07</v>
          </cell>
        </row>
        <row r="10777">
          <cell r="M10777" t="str">
            <v>BEC0000062</v>
          </cell>
          <cell r="N10777" t="str">
            <v>L4311</v>
          </cell>
          <cell r="O10777" t="str">
            <v>两侧SBR</v>
          </cell>
          <cell r="P10777" t="str">
            <v>P203后排</v>
          </cell>
          <cell r="Q10777">
            <v>48</v>
          </cell>
          <cell r="R10777" t="str">
            <v>YC01</v>
          </cell>
          <cell r="S10777">
            <v>14.07</v>
          </cell>
        </row>
        <row r="10778">
          <cell r="M10778" t="str">
            <v>BEC0000063</v>
          </cell>
          <cell r="N10778" t="str">
            <v>L4311</v>
          </cell>
          <cell r="O10778" t="str">
            <v>中间SBR</v>
          </cell>
          <cell r="P10778" t="str">
            <v>P203后排</v>
          </cell>
          <cell r="Q10778">
            <v>24</v>
          </cell>
          <cell r="R10778" t="str">
            <v>YC01</v>
          </cell>
          <cell r="S10778">
            <v>14.07</v>
          </cell>
        </row>
        <row r="10779">
          <cell r="M10779" t="str">
            <v>SCS0000800</v>
          </cell>
          <cell r="N10779">
            <v>1913289</v>
          </cell>
          <cell r="O10779" t="str">
            <v>驾座调角器主动侧</v>
          </cell>
          <cell r="Q10779">
            <v>1500</v>
          </cell>
          <cell r="R10779" t="str">
            <v>YC01</v>
          </cell>
          <cell r="S10779">
            <v>23.5</v>
          </cell>
        </row>
        <row r="10780">
          <cell r="M10780" t="str">
            <v>SCS0000801</v>
          </cell>
          <cell r="N10780">
            <v>1913289</v>
          </cell>
          <cell r="O10780" t="str">
            <v>驾座调角器从动侧</v>
          </cell>
          <cell r="Q10780">
            <v>1500</v>
          </cell>
          <cell r="R10780" t="str">
            <v>YC01</v>
          </cell>
          <cell r="S10780">
            <v>8.5500000000000007</v>
          </cell>
        </row>
        <row r="10781">
          <cell r="M10781" t="str">
            <v>TFT0000028</v>
          </cell>
          <cell r="N10781">
            <v>1937308</v>
          </cell>
          <cell r="O10781" t="str">
            <v>聚醚多元醇</v>
          </cell>
          <cell r="Q10781">
            <v>26800</v>
          </cell>
          <cell r="R10781" t="str">
            <v>YC03</v>
          </cell>
          <cell r="S10781">
            <v>17.012319999999999</v>
          </cell>
        </row>
        <row r="10782">
          <cell r="M10782" t="str">
            <v>BEC0000058</v>
          </cell>
          <cell r="N10782" t="str">
            <v>L4579</v>
          </cell>
          <cell r="O10782" t="str">
            <v>电动六向座椅线束总成</v>
          </cell>
          <cell r="P10782" t="str">
            <v>P203</v>
          </cell>
          <cell r="Q10782">
            <v>1800</v>
          </cell>
          <cell r="R10782" t="str">
            <v>YC01</v>
          </cell>
          <cell r="S10782">
            <v>23</v>
          </cell>
        </row>
        <row r="10783">
          <cell r="M10783" t="str">
            <v>SCS0005407</v>
          </cell>
          <cell r="N10783" t="str">
            <v>L4579</v>
          </cell>
          <cell r="O10783" t="str">
            <v>靠背调节按钮</v>
          </cell>
          <cell r="P10783" t="str">
            <v>P203</v>
          </cell>
          <cell r="Q10783">
            <v>800</v>
          </cell>
          <cell r="R10783" t="str">
            <v>YC01</v>
          </cell>
          <cell r="S10783">
            <v>4</v>
          </cell>
        </row>
        <row r="10784">
          <cell r="M10784" t="str">
            <v>BEC0000056</v>
          </cell>
          <cell r="N10784" t="str">
            <v>L4579</v>
          </cell>
          <cell r="O10784" t="str">
            <v>开关控制盒</v>
          </cell>
          <cell r="P10784" t="str">
            <v>P203</v>
          </cell>
          <cell r="Q10784">
            <v>800</v>
          </cell>
          <cell r="R10784" t="str">
            <v>YC01</v>
          </cell>
          <cell r="S10784">
            <v>35</v>
          </cell>
        </row>
        <row r="10785">
          <cell r="M10785" t="str">
            <v>SCS0004542</v>
          </cell>
          <cell r="N10785" t="str">
            <v>L1122</v>
          </cell>
          <cell r="O10785" t="str">
            <v>卡片</v>
          </cell>
          <cell r="P10785" t="str">
            <v>C32B</v>
          </cell>
          <cell r="Q10785">
            <v>20000</v>
          </cell>
          <cell r="R10785" t="str">
            <v>YC01</v>
          </cell>
          <cell r="S10785">
            <v>0.82</v>
          </cell>
        </row>
        <row r="10786">
          <cell r="M10786" t="str">
            <v>SCS0005507</v>
          </cell>
          <cell r="N10786" t="str">
            <v>L2057</v>
          </cell>
          <cell r="O10786" t="str">
            <v>手动调角器连动杆</v>
          </cell>
          <cell r="P10786" t="str">
            <v>P203</v>
          </cell>
          <cell r="Q10786">
            <v>2400</v>
          </cell>
          <cell r="R10786" t="str">
            <v>YC10</v>
          </cell>
          <cell r="S10786">
            <v>6</v>
          </cell>
        </row>
        <row r="10787">
          <cell r="M10787" t="str">
            <v>SCS0006008</v>
          </cell>
          <cell r="N10787" t="str">
            <v>L2057</v>
          </cell>
          <cell r="O10787" t="str">
            <v>电动升降棘轮机构总成</v>
          </cell>
          <cell r="P10787" t="str">
            <v>P203</v>
          </cell>
          <cell r="Q10787">
            <v>512</v>
          </cell>
          <cell r="R10787" t="str">
            <v>YC10</v>
          </cell>
          <cell r="S10787">
            <v>84</v>
          </cell>
        </row>
        <row r="10788">
          <cell r="M10788" t="str">
            <v>TFT0000024</v>
          </cell>
          <cell r="N10788">
            <v>1935367</v>
          </cell>
          <cell r="O10788" t="str">
            <v>二乙醇胺</v>
          </cell>
          <cell r="Q10788">
            <v>645</v>
          </cell>
          <cell r="R10788" t="str">
            <v>YC03</v>
          </cell>
          <cell r="S10788">
            <v>12.42</v>
          </cell>
        </row>
        <row r="10789">
          <cell r="M10789" t="str">
            <v>TFT0000033</v>
          </cell>
          <cell r="N10789">
            <v>1935367</v>
          </cell>
          <cell r="O10789" t="str">
            <v>硅油PU-1231</v>
          </cell>
          <cell r="Q10789">
            <v>400</v>
          </cell>
          <cell r="R10789" t="str">
            <v>YC03</v>
          </cell>
          <cell r="S10789">
            <v>52.61</v>
          </cell>
        </row>
        <row r="10790">
          <cell r="M10790" t="str">
            <v>TFT0000011</v>
          </cell>
          <cell r="N10790">
            <v>1935367</v>
          </cell>
          <cell r="O10790" t="str">
            <v>催化剂K107</v>
          </cell>
          <cell r="Q10790">
            <v>204</v>
          </cell>
          <cell r="R10790" t="str">
            <v>YC03</v>
          </cell>
          <cell r="S10790">
            <v>134.47</v>
          </cell>
        </row>
        <row r="10791">
          <cell r="M10791" t="str">
            <v>TFT0000003</v>
          </cell>
          <cell r="N10791">
            <v>1935367</v>
          </cell>
          <cell r="O10791" t="str">
            <v>脱模剂</v>
          </cell>
          <cell r="Q10791">
            <v>3000</v>
          </cell>
          <cell r="R10791" t="str">
            <v>YC03</v>
          </cell>
          <cell r="S10791">
            <v>13.94</v>
          </cell>
        </row>
        <row r="10792">
          <cell r="M10792" t="str">
            <v>BFA0000001</v>
          </cell>
          <cell r="N10792" t="str">
            <v>L4550</v>
          </cell>
          <cell r="O10792" t="str">
            <v>C型钉</v>
          </cell>
          <cell r="Q10792">
            <v>1600000</v>
          </cell>
          <cell r="R10792" t="str">
            <v>YC01</v>
          </cell>
          <cell r="S10792">
            <v>6.9300000000000004E-3</v>
          </cell>
        </row>
        <row r="10793">
          <cell r="M10793" t="str">
            <v>scs0005793</v>
          </cell>
          <cell r="N10793">
            <v>1913022</v>
          </cell>
          <cell r="O10793" t="str">
            <v>后联动片</v>
          </cell>
          <cell r="P10793" t="str">
            <v>P203</v>
          </cell>
          <cell r="Q10793">
            <v>716</v>
          </cell>
          <cell r="R10793" t="str">
            <v>YC10</v>
          </cell>
          <cell r="S10793">
            <v>4.43</v>
          </cell>
        </row>
        <row r="10794">
          <cell r="M10794" t="str">
            <v>SCS0006701</v>
          </cell>
          <cell r="N10794">
            <v>1913022</v>
          </cell>
          <cell r="O10794" t="str">
            <v>齿板</v>
          </cell>
          <cell r="P10794" t="str">
            <v>P203白件</v>
          </cell>
          <cell r="Q10794">
            <v>716</v>
          </cell>
          <cell r="R10794" t="str">
            <v>YC10</v>
          </cell>
          <cell r="S10794">
            <v>6.57</v>
          </cell>
        </row>
        <row r="10795">
          <cell r="M10795" t="str">
            <v>BEC0000001</v>
          </cell>
          <cell r="N10795" t="str">
            <v>L4311</v>
          </cell>
          <cell r="O10795" t="str">
            <v>SBR</v>
          </cell>
          <cell r="Q10795">
            <v>16</v>
          </cell>
          <cell r="R10795" t="str">
            <v>YC01</v>
          </cell>
          <cell r="S10795">
            <v>14.07</v>
          </cell>
        </row>
        <row r="10796">
          <cell r="M10796" t="str">
            <v>BEC0000054</v>
          </cell>
          <cell r="N10796" t="str">
            <v>L4311</v>
          </cell>
          <cell r="O10796" t="str">
            <v>靠背加热垫总成</v>
          </cell>
          <cell r="P10796" t="str">
            <v>P203</v>
          </cell>
          <cell r="Q10796">
            <v>724</v>
          </cell>
          <cell r="R10796" t="str">
            <v>YC01</v>
          </cell>
          <cell r="S10796">
            <v>21.34</v>
          </cell>
        </row>
        <row r="10797">
          <cell r="M10797" t="str">
            <v>BEC0000055</v>
          </cell>
          <cell r="N10797" t="str">
            <v>L4311</v>
          </cell>
          <cell r="O10797" t="str">
            <v>座垫加热垫总成</v>
          </cell>
          <cell r="P10797" t="str">
            <v>P203</v>
          </cell>
          <cell r="Q10797">
            <v>724</v>
          </cell>
          <cell r="R10797" t="str">
            <v>YC01</v>
          </cell>
          <cell r="S10797">
            <v>23.28</v>
          </cell>
        </row>
        <row r="10798">
          <cell r="M10798" t="str">
            <v>BEC0000057</v>
          </cell>
          <cell r="N10798" t="str">
            <v>L4311</v>
          </cell>
          <cell r="O10798" t="str">
            <v>TCU（加热垫控制器）</v>
          </cell>
          <cell r="P10798" t="str">
            <v>P203</v>
          </cell>
          <cell r="Q10798">
            <v>724</v>
          </cell>
          <cell r="R10798" t="str">
            <v>YC01</v>
          </cell>
          <cell r="S10798">
            <v>35.89</v>
          </cell>
        </row>
        <row r="10799">
          <cell r="M10799" t="str">
            <v>BEC0000060</v>
          </cell>
          <cell r="N10799" t="str">
            <v>L4311</v>
          </cell>
          <cell r="O10799" t="str">
            <v>SBR</v>
          </cell>
          <cell r="P10799" t="str">
            <v>P203</v>
          </cell>
          <cell r="Q10799">
            <v>720</v>
          </cell>
          <cell r="R10799" t="str">
            <v>YC01</v>
          </cell>
          <cell r="S10799">
            <v>14.07</v>
          </cell>
        </row>
        <row r="10800">
          <cell r="M10800" t="str">
            <v>BEC0000004</v>
          </cell>
          <cell r="N10800" t="str">
            <v>L4311</v>
          </cell>
          <cell r="O10800" t="str">
            <v>SBR</v>
          </cell>
          <cell r="P10800" t="str">
            <v>H32B</v>
          </cell>
          <cell r="Q10800">
            <v>390</v>
          </cell>
          <cell r="R10800" t="str">
            <v>YC01</v>
          </cell>
          <cell r="S10800">
            <v>14.07</v>
          </cell>
        </row>
        <row r="10801">
          <cell r="M10801" t="str">
            <v>BEC0000062</v>
          </cell>
          <cell r="N10801" t="str">
            <v>L4311</v>
          </cell>
          <cell r="O10801" t="str">
            <v>两侧SBR</v>
          </cell>
          <cell r="P10801" t="str">
            <v>P203后排</v>
          </cell>
          <cell r="Q10801">
            <v>10</v>
          </cell>
          <cell r="R10801" t="str">
            <v>YC01</v>
          </cell>
          <cell r="S10801">
            <v>14.07</v>
          </cell>
        </row>
        <row r="10802">
          <cell r="M10802" t="str">
            <v>BEC0000063</v>
          </cell>
          <cell r="N10802" t="str">
            <v>L4311</v>
          </cell>
          <cell r="O10802" t="str">
            <v>中间SBR</v>
          </cell>
          <cell r="P10802" t="str">
            <v>P203后排</v>
          </cell>
          <cell r="Q10802">
            <v>5</v>
          </cell>
          <cell r="R10802" t="str">
            <v>YC01</v>
          </cell>
          <cell r="S10802">
            <v>14.07</v>
          </cell>
        </row>
        <row r="10803">
          <cell r="M10803" t="str">
            <v>SCS0001437</v>
          </cell>
          <cell r="N10803">
            <v>1936004</v>
          </cell>
          <cell r="O10803" t="str">
            <v>拉带总成</v>
          </cell>
          <cell r="P10803" t="str">
            <v>C40D</v>
          </cell>
          <cell r="Q10803">
            <v>3440</v>
          </cell>
          <cell r="R10803" t="str">
            <v>YC10</v>
          </cell>
          <cell r="S10803">
            <v>5.8</v>
          </cell>
        </row>
        <row r="10804">
          <cell r="M10804" t="str">
            <v>SCS0001437</v>
          </cell>
          <cell r="N10804">
            <v>1936004</v>
          </cell>
          <cell r="O10804" t="str">
            <v>拉带总成</v>
          </cell>
          <cell r="P10804" t="str">
            <v>C40D</v>
          </cell>
          <cell r="Q10804">
            <v>20</v>
          </cell>
          <cell r="R10804" t="str">
            <v>YC10</v>
          </cell>
          <cell r="S10804">
            <v>5.8</v>
          </cell>
        </row>
        <row r="10805">
          <cell r="M10805" t="str">
            <v>SCS0001275</v>
          </cell>
          <cell r="N10805" t="str">
            <v>1933501A</v>
          </cell>
          <cell r="O10805" t="str">
            <v>后排左靠背锁</v>
          </cell>
          <cell r="P10805" t="str">
            <v>H32B</v>
          </cell>
          <cell r="Q10805">
            <v>1425</v>
          </cell>
          <cell r="R10805" t="str">
            <v>YC01</v>
          </cell>
          <cell r="S10805">
            <v>16.489999999999998</v>
          </cell>
        </row>
        <row r="10806">
          <cell r="M10806" t="str">
            <v>SCS0001276</v>
          </cell>
          <cell r="N10806" t="str">
            <v>1933501A</v>
          </cell>
          <cell r="O10806" t="str">
            <v>后排右靠背锁</v>
          </cell>
          <cell r="P10806" t="str">
            <v>H32B</v>
          </cell>
          <cell r="Q10806">
            <v>1430</v>
          </cell>
          <cell r="R10806" t="str">
            <v>YC01</v>
          </cell>
          <cell r="S10806">
            <v>16.489999999999998</v>
          </cell>
        </row>
        <row r="10807">
          <cell r="M10807" t="str">
            <v>SCS0003447</v>
          </cell>
          <cell r="N10807" t="str">
            <v>L4533</v>
          </cell>
          <cell r="O10807" t="str">
            <v>后排中间头枕泡沫总成</v>
          </cell>
          <cell r="P10807">
            <v>301</v>
          </cell>
          <cell r="Q10807">
            <v>2</v>
          </cell>
          <cell r="R10807" t="str">
            <v>YC03</v>
          </cell>
          <cell r="S10807">
            <v>3.83</v>
          </cell>
        </row>
        <row r="10808">
          <cell r="M10808" t="str">
            <v>SCS0006841</v>
          </cell>
          <cell r="N10808" t="str">
            <v>L4533</v>
          </cell>
          <cell r="O10808" t="str">
            <v>头靠发泡总成</v>
          </cell>
          <cell r="P10808" t="str">
            <v>C1520001024</v>
          </cell>
          <cell r="Q10808">
            <v>140</v>
          </cell>
          <cell r="R10808" t="str">
            <v>YC01</v>
          </cell>
          <cell r="S10808">
            <v>6.41</v>
          </cell>
        </row>
        <row r="10809">
          <cell r="M10809" t="str">
            <v>SCS0005377</v>
          </cell>
          <cell r="N10809" t="str">
            <v>L4533</v>
          </cell>
          <cell r="O10809" t="str">
            <v>主驾靠背泡沫总成</v>
          </cell>
          <cell r="P10809" t="str">
            <v>P203带气囊</v>
          </cell>
          <cell r="Q10809">
            <v>5</v>
          </cell>
          <cell r="R10809" t="str">
            <v>BC01</v>
          </cell>
          <cell r="S10809">
            <v>29.67</v>
          </cell>
        </row>
        <row r="10810">
          <cell r="M10810" t="str">
            <v>SCS0005438</v>
          </cell>
          <cell r="N10810" t="str">
            <v>L4533</v>
          </cell>
          <cell r="O10810" t="str">
            <v>副驾靠背泡沫总成</v>
          </cell>
          <cell r="P10810" t="str">
            <v>P203带气囊</v>
          </cell>
          <cell r="Q10810">
            <v>5</v>
          </cell>
          <cell r="R10810" t="str">
            <v>BC01</v>
          </cell>
          <cell r="S10810">
            <v>29.67</v>
          </cell>
        </row>
        <row r="10811">
          <cell r="M10811" t="str">
            <v>SCS0011744</v>
          </cell>
          <cell r="N10811" t="str">
            <v>L4533</v>
          </cell>
          <cell r="O10811" t="str">
            <v>外侧头枕合棉总成</v>
          </cell>
          <cell r="P10811" t="str">
            <v>C40DB-F01</v>
          </cell>
          <cell r="Q10811">
            <v>4</v>
          </cell>
          <cell r="R10811" t="str">
            <v>YC01</v>
          </cell>
          <cell r="S10811">
            <v>4.9800000000000004</v>
          </cell>
        </row>
        <row r="10812">
          <cell r="M10812" t="str">
            <v>SCS0011748</v>
          </cell>
          <cell r="N10812" t="str">
            <v>L4533</v>
          </cell>
          <cell r="O10812" t="str">
            <v>中间头枕合棉总成</v>
          </cell>
          <cell r="P10812" t="str">
            <v>C40DB-F01</v>
          </cell>
          <cell r="Q10812">
            <v>2</v>
          </cell>
          <cell r="R10812" t="str">
            <v>YC01</v>
          </cell>
          <cell r="S10812">
            <v>3.97</v>
          </cell>
        </row>
        <row r="10813">
          <cell r="M10813" t="str">
            <v>SCS0011744</v>
          </cell>
          <cell r="N10813" t="str">
            <v>L4533</v>
          </cell>
          <cell r="O10813" t="str">
            <v>外侧头枕合棉总成</v>
          </cell>
          <cell r="P10813" t="str">
            <v>C40DB-F01</v>
          </cell>
          <cell r="Q10813">
            <v>42</v>
          </cell>
          <cell r="R10813" t="str">
            <v>YC01</v>
          </cell>
          <cell r="S10813">
            <v>4.9800000000000004</v>
          </cell>
        </row>
        <row r="10814">
          <cell r="M10814" t="str">
            <v>SCS0011748</v>
          </cell>
          <cell r="N10814" t="str">
            <v>L4533</v>
          </cell>
          <cell r="O10814" t="str">
            <v>中间头枕合棉总成</v>
          </cell>
          <cell r="P10814" t="str">
            <v>C40DB-F01</v>
          </cell>
          <cell r="Q10814">
            <v>21</v>
          </cell>
          <cell r="R10814" t="str">
            <v>YC01</v>
          </cell>
          <cell r="S10814">
            <v>3.97</v>
          </cell>
        </row>
        <row r="10815">
          <cell r="M10815" t="str">
            <v>SCS0011434</v>
          </cell>
          <cell r="N10815" t="str">
            <v>L4533</v>
          </cell>
          <cell r="O10815" t="str">
            <v>前排头枕发泡</v>
          </cell>
          <cell r="P10815" t="str">
            <v>C40DB-C02</v>
          </cell>
          <cell r="Q10815">
            <v>40</v>
          </cell>
          <cell r="R10815" t="str">
            <v>YC01</v>
          </cell>
          <cell r="S10815">
            <v>6.61</v>
          </cell>
        </row>
        <row r="10816">
          <cell r="M10816" t="str">
            <v>SCS0011744</v>
          </cell>
          <cell r="N10816" t="str">
            <v>L4533</v>
          </cell>
          <cell r="O10816" t="str">
            <v>外侧头枕合棉总成</v>
          </cell>
          <cell r="P10816" t="str">
            <v>C40DB-F01</v>
          </cell>
          <cell r="Q10816">
            <v>36</v>
          </cell>
          <cell r="R10816" t="str">
            <v>YC01</v>
          </cell>
          <cell r="S10816">
            <v>4.9800000000000004</v>
          </cell>
        </row>
        <row r="10817">
          <cell r="M10817" t="str">
            <v>SCS0011748</v>
          </cell>
          <cell r="N10817" t="str">
            <v>L4533</v>
          </cell>
          <cell r="O10817" t="str">
            <v>中间头枕合棉总成</v>
          </cell>
          <cell r="P10817" t="str">
            <v>C40DB-F01</v>
          </cell>
          <cell r="Q10817">
            <v>18</v>
          </cell>
          <cell r="R10817" t="str">
            <v>YC01</v>
          </cell>
          <cell r="S10817">
            <v>3.97</v>
          </cell>
        </row>
        <row r="10818">
          <cell r="M10818" t="str">
            <v>SCS0006724</v>
          </cell>
          <cell r="N10818" t="str">
            <v>L4533</v>
          </cell>
          <cell r="O10818" t="str">
            <v>中车落地沙发左座垫发泡</v>
          </cell>
          <cell r="P10818" t="str">
            <v>动车项目</v>
          </cell>
          <cell r="Q10818">
            <v>8</v>
          </cell>
          <cell r="R10818" t="str">
            <v>YC01</v>
          </cell>
          <cell r="S10818">
            <v>35.97</v>
          </cell>
        </row>
        <row r="10819">
          <cell r="M10819" t="str">
            <v>SCS0006728</v>
          </cell>
          <cell r="N10819" t="str">
            <v>L4533</v>
          </cell>
          <cell r="O10819" t="str">
            <v>中车落地沙发左背垫发泡</v>
          </cell>
          <cell r="P10819" t="str">
            <v>动车项目</v>
          </cell>
          <cell r="Q10819">
            <v>4</v>
          </cell>
          <cell r="R10819" t="str">
            <v>YC01</v>
          </cell>
          <cell r="S10819">
            <v>36.840000000000003</v>
          </cell>
        </row>
        <row r="10820">
          <cell r="M10820" t="str">
            <v>SCS0006732</v>
          </cell>
          <cell r="N10820" t="str">
            <v>L4533</v>
          </cell>
          <cell r="O10820" t="str">
            <v>落地沙发右背垫发泡</v>
          </cell>
          <cell r="P10820" t="str">
            <v>动车项目</v>
          </cell>
          <cell r="Q10820">
            <v>4</v>
          </cell>
          <cell r="R10820" t="str">
            <v>YC01</v>
          </cell>
          <cell r="S10820">
            <v>36.840000000000003</v>
          </cell>
        </row>
        <row r="10821">
          <cell r="M10821" t="str">
            <v>SCS0006736</v>
          </cell>
          <cell r="N10821" t="str">
            <v>L4533</v>
          </cell>
          <cell r="O10821" t="str">
            <v>中车落地沙发中坐垫发泡</v>
          </cell>
          <cell r="P10821" t="str">
            <v>动车项目</v>
          </cell>
          <cell r="Q10821">
            <v>8</v>
          </cell>
          <cell r="R10821" t="str">
            <v>YC01</v>
          </cell>
          <cell r="S10821">
            <v>33.79</v>
          </cell>
        </row>
        <row r="10822">
          <cell r="M10822" t="str">
            <v>SCS0006740</v>
          </cell>
          <cell r="N10822" t="str">
            <v>L4533</v>
          </cell>
          <cell r="O10822" t="str">
            <v>中车背垫-左发泡</v>
          </cell>
          <cell r="P10822" t="str">
            <v>动车项目</v>
          </cell>
          <cell r="Q10822">
            <v>4</v>
          </cell>
          <cell r="R10822" t="str">
            <v>YC01</v>
          </cell>
          <cell r="S10822">
            <v>31.61</v>
          </cell>
        </row>
        <row r="10823">
          <cell r="M10823" t="str">
            <v>SCS0006744</v>
          </cell>
          <cell r="N10823" t="str">
            <v>L4533</v>
          </cell>
          <cell r="O10823" t="str">
            <v>中车背垫-右发泡</v>
          </cell>
          <cell r="P10823" t="str">
            <v>动车项目</v>
          </cell>
          <cell r="Q10823">
            <v>4</v>
          </cell>
          <cell r="R10823" t="str">
            <v>YC01</v>
          </cell>
          <cell r="S10823">
            <v>31.61</v>
          </cell>
        </row>
        <row r="10824">
          <cell r="M10824" t="str">
            <v>SCS0006724</v>
          </cell>
          <cell r="N10824" t="str">
            <v>L4533</v>
          </cell>
          <cell r="O10824" t="str">
            <v>中车落地沙发左座垫发泡</v>
          </cell>
          <cell r="P10824" t="str">
            <v>动车项目</v>
          </cell>
          <cell r="Q10824">
            <v>8</v>
          </cell>
          <cell r="R10824" t="str">
            <v>YC01</v>
          </cell>
          <cell r="S10824">
            <v>35.97</v>
          </cell>
        </row>
        <row r="10825">
          <cell r="M10825" t="str">
            <v>SCS0006728</v>
          </cell>
          <cell r="N10825" t="str">
            <v>L4533</v>
          </cell>
          <cell r="O10825" t="str">
            <v>中车落地沙发左背垫发泡</v>
          </cell>
          <cell r="P10825" t="str">
            <v>动车项目</v>
          </cell>
          <cell r="Q10825">
            <v>4</v>
          </cell>
          <cell r="R10825" t="str">
            <v>YC01</v>
          </cell>
          <cell r="S10825">
            <v>36.840000000000003</v>
          </cell>
        </row>
        <row r="10826">
          <cell r="M10826" t="str">
            <v>SCS0006732</v>
          </cell>
          <cell r="N10826" t="str">
            <v>L4533</v>
          </cell>
          <cell r="O10826" t="str">
            <v>落地沙发右背垫发泡</v>
          </cell>
          <cell r="P10826" t="str">
            <v>动车项目</v>
          </cell>
          <cell r="Q10826">
            <v>4</v>
          </cell>
          <cell r="R10826" t="str">
            <v>YC01</v>
          </cell>
          <cell r="S10826">
            <v>36.840000000000003</v>
          </cell>
        </row>
        <row r="10827">
          <cell r="M10827" t="str">
            <v>SCS0006736</v>
          </cell>
          <cell r="N10827" t="str">
            <v>L4533</v>
          </cell>
          <cell r="O10827" t="str">
            <v>中车落地沙发中坐垫发泡</v>
          </cell>
          <cell r="P10827" t="str">
            <v>动车项目</v>
          </cell>
          <cell r="Q10827">
            <v>8</v>
          </cell>
          <cell r="R10827" t="str">
            <v>YC01</v>
          </cell>
          <cell r="S10827">
            <v>33.79</v>
          </cell>
        </row>
        <row r="10828">
          <cell r="M10828" t="str">
            <v>SCS0006740</v>
          </cell>
          <cell r="N10828" t="str">
            <v>L4533</v>
          </cell>
          <cell r="O10828" t="str">
            <v>中车背垫-左发泡</v>
          </cell>
          <cell r="P10828" t="str">
            <v>动车项目</v>
          </cell>
          <cell r="Q10828">
            <v>4</v>
          </cell>
          <cell r="R10828" t="str">
            <v>YC01</v>
          </cell>
          <cell r="S10828">
            <v>31.61</v>
          </cell>
        </row>
        <row r="10829">
          <cell r="M10829" t="str">
            <v>SCS0006744</v>
          </cell>
          <cell r="N10829" t="str">
            <v>L4533</v>
          </cell>
          <cell r="O10829" t="str">
            <v>中车背垫-右发泡</v>
          </cell>
          <cell r="P10829" t="str">
            <v>动车项目</v>
          </cell>
          <cell r="Q10829">
            <v>4</v>
          </cell>
          <cell r="R10829" t="str">
            <v>YC01</v>
          </cell>
          <cell r="S10829">
            <v>31.61</v>
          </cell>
        </row>
        <row r="10830">
          <cell r="M10830" t="str">
            <v>SCS0011434</v>
          </cell>
          <cell r="N10830" t="str">
            <v>L4533</v>
          </cell>
          <cell r="O10830" t="str">
            <v>前排头枕发泡</v>
          </cell>
          <cell r="P10830" t="str">
            <v>C40DB-C02</v>
          </cell>
          <cell r="Q10830">
            <v>86</v>
          </cell>
          <cell r="R10830" t="str">
            <v>YC01</v>
          </cell>
          <cell r="S10830">
            <v>6.61</v>
          </cell>
        </row>
        <row r="10831">
          <cell r="M10831" t="str">
            <v>SCS0011744</v>
          </cell>
          <cell r="N10831" t="str">
            <v>L4533</v>
          </cell>
          <cell r="O10831" t="str">
            <v>外侧头枕合棉总成</v>
          </cell>
          <cell r="P10831" t="str">
            <v>C40DB-F01</v>
          </cell>
          <cell r="Q10831">
            <v>86</v>
          </cell>
          <cell r="R10831" t="str">
            <v>YC01</v>
          </cell>
          <cell r="S10831">
            <v>4.9800000000000004</v>
          </cell>
        </row>
        <row r="10832">
          <cell r="M10832" t="str">
            <v>SCS0011748</v>
          </cell>
          <cell r="N10832" t="str">
            <v>L4533</v>
          </cell>
          <cell r="O10832" t="str">
            <v>中间头枕合棉总成</v>
          </cell>
          <cell r="P10832" t="str">
            <v>C40DB-F01</v>
          </cell>
          <cell r="Q10832">
            <v>43</v>
          </cell>
          <cell r="R10832" t="str">
            <v>YC01</v>
          </cell>
          <cell r="S10832">
            <v>3.97</v>
          </cell>
        </row>
        <row r="10833">
          <cell r="M10833" t="str">
            <v>SCS0011744</v>
          </cell>
          <cell r="N10833" t="str">
            <v>L4533</v>
          </cell>
          <cell r="O10833" t="str">
            <v>外侧头枕合棉总成</v>
          </cell>
          <cell r="P10833" t="str">
            <v>C40DB-F01</v>
          </cell>
          <cell r="Q10833">
            <v>80</v>
          </cell>
          <cell r="R10833" t="str">
            <v>YC01</v>
          </cell>
          <cell r="S10833">
            <v>4.9800000000000004</v>
          </cell>
        </row>
        <row r="10834">
          <cell r="M10834" t="str">
            <v>SCS0011748</v>
          </cell>
          <cell r="N10834" t="str">
            <v>L4533</v>
          </cell>
          <cell r="O10834" t="str">
            <v>中间头枕合棉总成</v>
          </cell>
          <cell r="P10834" t="str">
            <v>C40DB-F01</v>
          </cell>
          <cell r="Q10834">
            <v>40</v>
          </cell>
          <cell r="R10834" t="str">
            <v>YC01</v>
          </cell>
          <cell r="S10834">
            <v>3.97</v>
          </cell>
        </row>
        <row r="10835">
          <cell r="M10835" t="str">
            <v>SCS0011744</v>
          </cell>
          <cell r="N10835" t="str">
            <v>L4533</v>
          </cell>
          <cell r="O10835" t="str">
            <v>外侧头枕合棉总成</v>
          </cell>
          <cell r="P10835" t="str">
            <v>C40DB-F01</v>
          </cell>
          <cell r="Q10835">
            <v>580</v>
          </cell>
          <cell r="R10835" t="str">
            <v>YC01</v>
          </cell>
          <cell r="S10835">
            <v>4.9800000000000004</v>
          </cell>
        </row>
        <row r="10836">
          <cell r="M10836" t="str">
            <v>SCS0011748</v>
          </cell>
          <cell r="N10836" t="str">
            <v>L4533</v>
          </cell>
          <cell r="O10836" t="str">
            <v>中间头枕合棉总成</v>
          </cell>
          <cell r="P10836" t="str">
            <v>C40DB-F01</v>
          </cell>
          <cell r="Q10836">
            <v>290</v>
          </cell>
          <cell r="R10836" t="str">
            <v>YC01</v>
          </cell>
          <cell r="S10836">
            <v>3.97</v>
          </cell>
        </row>
        <row r="10837">
          <cell r="M10837" t="str">
            <v>SCS0003447</v>
          </cell>
          <cell r="N10837" t="str">
            <v>L4533</v>
          </cell>
          <cell r="O10837" t="str">
            <v>后排中间头枕泡沫总成</v>
          </cell>
          <cell r="P10837">
            <v>301</v>
          </cell>
          <cell r="Q10837">
            <v>2</v>
          </cell>
          <cell r="R10837" t="str">
            <v>YC03</v>
          </cell>
          <cell r="S10837">
            <v>3.83</v>
          </cell>
        </row>
        <row r="10838">
          <cell r="M10838" t="str">
            <v>SCS0011744</v>
          </cell>
          <cell r="N10838" t="str">
            <v>L4533</v>
          </cell>
          <cell r="O10838" t="str">
            <v>外侧头枕合棉总成</v>
          </cell>
          <cell r="P10838" t="str">
            <v>C40DB-F01</v>
          </cell>
          <cell r="Q10838">
            <v>2098</v>
          </cell>
          <cell r="R10838" t="str">
            <v>YC01</v>
          </cell>
          <cell r="S10838">
            <v>4.9800000000000004</v>
          </cell>
        </row>
        <row r="10839">
          <cell r="M10839" t="str">
            <v>SCS0011748</v>
          </cell>
          <cell r="N10839" t="str">
            <v>L4533</v>
          </cell>
          <cell r="O10839" t="str">
            <v>中间头枕合棉总成</v>
          </cell>
          <cell r="P10839" t="str">
            <v>C40DB-F01</v>
          </cell>
          <cell r="Q10839">
            <v>1049</v>
          </cell>
          <cell r="R10839" t="str">
            <v>YC01</v>
          </cell>
          <cell r="S10839">
            <v>3.97</v>
          </cell>
        </row>
        <row r="10840">
          <cell r="M10840" t="str">
            <v>SCS0003414</v>
          </cell>
          <cell r="N10840" t="str">
            <v>L4533</v>
          </cell>
          <cell r="O10840" t="str">
            <v>驾座头枕泡沫总成</v>
          </cell>
          <cell r="Q10840">
            <v>755</v>
          </cell>
          <cell r="R10840" t="str">
            <v>YC03</v>
          </cell>
          <cell r="S10840">
            <v>6.17</v>
          </cell>
        </row>
        <row r="10841">
          <cell r="M10841" t="str">
            <v>SCS0003604</v>
          </cell>
          <cell r="N10841" t="str">
            <v>L4533</v>
          </cell>
          <cell r="O10841" t="str">
            <v>前排头枕合棉</v>
          </cell>
          <cell r="P10841" t="str">
            <v>H32B</v>
          </cell>
          <cell r="Q10841">
            <v>2862</v>
          </cell>
          <cell r="R10841" t="str">
            <v>YC01</v>
          </cell>
          <cell r="S10841">
            <v>7.78</v>
          </cell>
        </row>
        <row r="10842">
          <cell r="M10842" t="str">
            <v>SCS0003612</v>
          </cell>
          <cell r="N10842" t="str">
            <v>L4533</v>
          </cell>
          <cell r="O10842" t="str">
            <v>后排中间头枕合棉总成</v>
          </cell>
          <cell r="P10842" t="str">
            <v>H32B</v>
          </cell>
          <cell r="Q10842">
            <v>255</v>
          </cell>
          <cell r="R10842" t="str">
            <v>YC01</v>
          </cell>
          <cell r="S10842">
            <v>4.8</v>
          </cell>
        </row>
        <row r="10843">
          <cell r="M10843" t="str">
            <v>SCS0003614</v>
          </cell>
          <cell r="N10843" t="str">
            <v>L4533</v>
          </cell>
          <cell r="O10843" t="str">
            <v>后排侧头枕合棉总成</v>
          </cell>
          <cell r="P10843" t="str">
            <v>H32B</v>
          </cell>
          <cell r="Q10843">
            <v>2855</v>
          </cell>
          <cell r="R10843" t="str">
            <v>YC01</v>
          </cell>
          <cell r="S10843">
            <v>4.8</v>
          </cell>
        </row>
        <row r="10844">
          <cell r="M10844" t="str">
            <v>SCS0003668</v>
          </cell>
          <cell r="N10844" t="str">
            <v>L4533</v>
          </cell>
          <cell r="O10844" t="str">
            <v>两侧头枕合棉总成</v>
          </cell>
          <cell r="P10844" t="str">
            <v>C40D</v>
          </cell>
          <cell r="Q10844">
            <v>138</v>
          </cell>
          <cell r="R10844" t="str">
            <v>YC01</v>
          </cell>
          <cell r="S10844">
            <v>4.1500000000000004</v>
          </cell>
        </row>
        <row r="10845">
          <cell r="M10845" t="str">
            <v>SCS0003669</v>
          </cell>
          <cell r="N10845" t="str">
            <v>L4533</v>
          </cell>
          <cell r="O10845" t="str">
            <v>中间头枕合棉总成</v>
          </cell>
          <cell r="P10845" t="str">
            <v>C40D</v>
          </cell>
          <cell r="Q10845">
            <v>73</v>
          </cell>
          <cell r="R10845" t="str">
            <v>YC01</v>
          </cell>
          <cell r="S10845">
            <v>4.1500000000000004</v>
          </cell>
        </row>
        <row r="10846">
          <cell r="M10846" t="str">
            <v>SCS0003670</v>
          </cell>
          <cell r="N10846" t="str">
            <v>L4533</v>
          </cell>
          <cell r="O10846" t="str">
            <v>后排扶手发泡</v>
          </cell>
          <cell r="P10846" t="str">
            <v>C40D</v>
          </cell>
          <cell r="Q10846">
            <v>2</v>
          </cell>
          <cell r="R10846" t="str">
            <v>YC01</v>
          </cell>
          <cell r="S10846">
            <v>8.6999999999999993</v>
          </cell>
        </row>
        <row r="10847">
          <cell r="M10847" t="str">
            <v>SCS0003839</v>
          </cell>
          <cell r="N10847" t="str">
            <v>L4533</v>
          </cell>
          <cell r="O10847" t="str">
            <v>后排坐垫发泡总成（Z02）</v>
          </cell>
          <cell r="P10847" t="str">
            <v>C40DB-Z02</v>
          </cell>
          <cell r="Q10847">
            <v>1594</v>
          </cell>
          <cell r="R10847" t="str">
            <v>BC01</v>
          </cell>
          <cell r="S10847">
            <v>69.02</v>
          </cell>
        </row>
        <row r="10848">
          <cell r="M10848" t="str">
            <v>SCS0005239</v>
          </cell>
          <cell r="N10848" t="str">
            <v>L4533</v>
          </cell>
          <cell r="O10848" t="str">
            <v>扶手合棉</v>
          </cell>
          <cell r="P10848" t="str">
            <v>C40DB</v>
          </cell>
          <cell r="Q10848">
            <v>33</v>
          </cell>
          <cell r="R10848" t="str">
            <v>YC01</v>
          </cell>
          <cell r="S10848">
            <v>8.6999999999999993</v>
          </cell>
        </row>
        <row r="10849">
          <cell r="M10849" t="str">
            <v>SCS0006379</v>
          </cell>
          <cell r="N10849" t="str">
            <v>L4533</v>
          </cell>
          <cell r="O10849" t="str">
            <v>前排头枕泡沫本体</v>
          </cell>
          <cell r="P10849" t="str">
            <v>P203</v>
          </cell>
          <cell r="Q10849">
            <v>1453</v>
          </cell>
          <cell r="R10849" t="str">
            <v>YC01</v>
          </cell>
          <cell r="S10849">
            <v>7.93</v>
          </cell>
        </row>
        <row r="10850">
          <cell r="M10850" t="str">
            <v>SCS0006382</v>
          </cell>
          <cell r="N10850" t="str">
            <v>L4533</v>
          </cell>
          <cell r="O10850" t="str">
            <v>扶手合棉</v>
          </cell>
          <cell r="P10850" t="str">
            <v>P203</v>
          </cell>
          <cell r="Q10850">
            <v>358</v>
          </cell>
          <cell r="R10850" t="str">
            <v>YC01</v>
          </cell>
          <cell r="S10850">
            <v>11.21</v>
          </cell>
        </row>
        <row r="10851">
          <cell r="M10851" t="str">
            <v>SCS0006384</v>
          </cell>
          <cell r="N10851" t="str">
            <v>L4533</v>
          </cell>
          <cell r="O10851" t="str">
            <v>两侧头枕合棉</v>
          </cell>
          <cell r="P10851" t="str">
            <v>P203</v>
          </cell>
          <cell r="Q10851">
            <v>1444</v>
          </cell>
          <cell r="R10851" t="str">
            <v>YC01</v>
          </cell>
          <cell r="S10851">
            <v>4.95</v>
          </cell>
        </row>
        <row r="10852">
          <cell r="M10852" t="str">
            <v>SCS0006386</v>
          </cell>
          <cell r="N10852" t="str">
            <v>L4533</v>
          </cell>
          <cell r="O10852" t="str">
            <v>中间头枕合棉</v>
          </cell>
          <cell r="P10852" t="str">
            <v>P203</v>
          </cell>
          <cell r="Q10852">
            <v>358</v>
          </cell>
          <cell r="R10852" t="str">
            <v>YC01</v>
          </cell>
          <cell r="S10852">
            <v>3.92</v>
          </cell>
        </row>
        <row r="10853">
          <cell r="M10853" t="str">
            <v>SCS0006697</v>
          </cell>
          <cell r="N10853" t="str">
            <v>L4533</v>
          </cell>
          <cell r="O10853" t="str">
            <v>靠背左扶手泡沫总成</v>
          </cell>
          <cell r="P10853" t="str">
            <v>中联座椅</v>
          </cell>
          <cell r="Q10853">
            <v>755</v>
          </cell>
          <cell r="R10853" t="str">
            <v>YC01</v>
          </cell>
          <cell r="S10853">
            <v>2.4900000000000002</v>
          </cell>
        </row>
        <row r="10854">
          <cell r="M10854" t="str">
            <v>SCS0006699</v>
          </cell>
          <cell r="N10854" t="str">
            <v>L4533</v>
          </cell>
          <cell r="O10854" t="str">
            <v>靠背右扶手泡沫总成</v>
          </cell>
          <cell r="P10854" t="str">
            <v>中联座椅</v>
          </cell>
          <cell r="Q10854">
            <v>755</v>
          </cell>
          <cell r="R10854" t="str">
            <v>YC01</v>
          </cell>
          <cell r="S10854">
            <v>2.4900000000000002</v>
          </cell>
        </row>
        <row r="10855">
          <cell r="M10855" t="str">
            <v>SCS0005372</v>
          </cell>
          <cell r="N10855" t="str">
            <v>L4533</v>
          </cell>
          <cell r="O10855" t="str">
            <v>前排靠背泡沫总成</v>
          </cell>
          <cell r="P10855" t="str">
            <v>P203无气囊</v>
          </cell>
          <cell r="Q10855">
            <v>2</v>
          </cell>
          <cell r="R10855" t="str">
            <v>BC01</v>
          </cell>
          <cell r="S10855">
            <v>30.77</v>
          </cell>
        </row>
        <row r="10856">
          <cell r="M10856" t="str">
            <v>SCS0011580</v>
          </cell>
          <cell r="N10856" t="str">
            <v>L4533</v>
          </cell>
          <cell r="O10856" t="str">
            <v>后排靠背发泡总成</v>
          </cell>
          <cell r="P10856" t="str">
            <v>C40DB-C01固定式头枕</v>
          </cell>
          <cell r="Q10856">
            <v>1870</v>
          </cell>
          <cell r="R10856" t="str">
            <v>YC01</v>
          </cell>
          <cell r="S10856">
            <v>80.23</v>
          </cell>
        </row>
        <row r="10857">
          <cell r="M10857" t="str">
            <v>SCS0011744</v>
          </cell>
          <cell r="N10857" t="str">
            <v>L4533</v>
          </cell>
          <cell r="O10857" t="str">
            <v>外侧头枕合棉总成</v>
          </cell>
          <cell r="P10857" t="str">
            <v>C40DB-F01</v>
          </cell>
          <cell r="Q10857">
            <v>3208</v>
          </cell>
          <cell r="R10857" t="str">
            <v>YC01</v>
          </cell>
          <cell r="S10857">
            <v>4.9800000000000004</v>
          </cell>
        </row>
        <row r="10858">
          <cell r="M10858" t="str">
            <v>SCS0011748</v>
          </cell>
          <cell r="N10858" t="str">
            <v>L4533</v>
          </cell>
          <cell r="O10858" t="str">
            <v>中间头枕合棉总成</v>
          </cell>
          <cell r="P10858" t="str">
            <v>C40DB-F01</v>
          </cell>
          <cell r="Q10858">
            <v>1604</v>
          </cell>
          <cell r="R10858" t="str">
            <v>YC01</v>
          </cell>
          <cell r="S10858">
            <v>3.97</v>
          </cell>
        </row>
        <row r="10859">
          <cell r="M10859" t="str">
            <v>SCS0003839</v>
          </cell>
          <cell r="N10859" t="str">
            <v>L4533</v>
          </cell>
          <cell r="O10859" t="str">
            <v>后排坐垫发泡总成（Z02）</v>
          </cell>
          <cell r="P10859" t="str">
            <v>C40DB-Z02</v>
          </cell>
          <cell r="Q10859">
            <v>221</v>
          </cell>
          <cell r="R10859" t="str">
            <v>BC01</v>
          </cell>
          <cell r="S10859">
            <v>69.02</v>
          </cell>
        </row>
        <row r="10860">
          <cell r="M10860" t="str">
            <v>SCS0011619</v>
          </cell>
          <cell r="N10860" t="str">
            <v>L4533</v>
          </cell>
          <cell r="O10860" t="str">
            <v>后排整体靠背发泡总成</v>
          </cell>
          <cell r="P10860" t="str">
            <v>C40DB-F01</v>
          </cell>
          <cell r="Q10860">
            <v>59</v>
          </cell>
          <cell r="R10860" t="str">
            <v>YC01</v>
          </cell>
          <cell r="S10860">
            <v>83.77</v>
          </cell>
        </row>
        <row r="10861">
          <cell r="M10861" t="str">
            <v>SCS0011785</v>
          </cell>
          <cell r="N10861" t="str">
            <v>L4533</v>
          </cell>
          <cell r="O10861" t="str">
            <v>后排坐垫发泡总成</v>
          </cell>
          <cell r="P10861" t="str">
            <v>C40D-F09</v>
          </cell>
          <cell r="Q10861">
            <v>59</v>
          </cell>
          <cell r="R10861" t="str">
            <v>YC01</v>
          </cell>
          <cell r="S10861">
            <v>89.9</v>
          </cell>
        </row>
        <row r="10862">
          <cell r="M10862" t="str">
            <v>BAS0000018</v>
          </cell>
          <cell r="N10862" t="str">
            <v>L4164</v>
          </cell>
          <cell r="O10862" t="str">
            <v>螺栓轴套A</v>
          </cell>
          <cell r="P10862" t="str">
            <v>C32B 钢带轴承</v>
          </cell>
          <cell r="Q10862">
            <v>10000</v>
          </cell>
          <cell r="R10862" t="str">
            <v>YC01</v>
          </cell>
          <cell r="S10862">
            <v>0.26</v>
          </cell>
        </row>
        <row r="10863">
          <cell r="M10863" t="str">
            <v>SCS0004885</v>
          </cell>
          <cell r="N10863">
            <v>1913037</v>
          </cell>
          <cell r="O10863" t="str">
            <v>前支撑板</v>
          </cell>
          <cell r="P10863" t="str">
            <v>C32B</v>
          </cell>
          <cell r="Q10863">
            <v>3028</v>
          </cell>
          <cell r="R10863" t="str">
            <v>YC10</v>
          </cell>
          <cell r="S10863">
            <v>4.99</v>
          </cell>
        </row>
        <row r="10864">
          <cell r="M10864" t="str">
            <v>SCS0001311</v>
          </cell>
          <cell r="N10864">
            <v>1913037</v>
          </cell>
          <cell r="O10864" t="str">
            <v>主驾左侧调角器总成</v>
          </cell>
          <cell r="P10864" t="str">
            <v>H32B(不带气囊)</v>
          </cell>
          <cell r="Q10864">
            <v>1515</v>
          </cell>
          <cell r="R10864" t="str">
            <v>YC10</v>
          </cell>
          <cell r="S10864">
            <v>41.7</v>
          </cell>
        </row>
        <row r="10865">
          <cell r="M10865" t="str">
            <v>SCS0001312</v>
          </cell>
          <cell r="N10865">
            <v>1913037</v>
          </cell>
          <cell r="O10865" t="str">
            <v>主驾右侧调角器总成</v>
          </cell>
          <cell r="P10865" t="str">
            <v>H32B</v>
          </cell>
          <cell r="Q10865">
            <v>1515</v>
          </cell>
          <cell r="R10865" t="str">
            <v>YC10</v>
          </cell>
          <cell r="S10865">
            <v>41.7</v>
          </cell>
        </row>
        <row r="10866">
          <cell r="M10866" t="str">
            <v>SCS0001373</v>
          </cell>
          <cell r="N10866">
            <v>1913100</v>
          </cell>
          <cell r="O10866" t="str">
            <v>背骨架头枕支管B(右)</v>
          </cell>
          <cell r="P10866" t="str">
            <v>H32B</v>
          </cell>
          <cell r="Q10866">
            <v>8274</v>
          </cell>
          <cell r="R10866" t="str">
            <v>YC10</v>
          </cell>
          <cell r="S10866">
            <v>0.76</v>
          </cell>
        </row>
        <row r="10867">
          <cell r="M10867" t="str">
            <v>SCS0003131</v>
          </cell>
          <cell r="N10867" t="str">
            <v>L5335</v>
          </cell>
          <cell r="O10867" t="str">
            <v>升降手柄盖</v>
          </cell>
          <cell r="P10867" t="str">
            <v>H32B</v>
          </cell>
          <cell r="Q10867">
            <v>1806</v>
          </cell>
          <cell r="R10867" t="str">
            <v>YC01</v>
          </cell>
          <cell r="S10867">
            <v>0.11</v>
          </cell>
        </row>
        <row r="10868">
          <cell r="M10868" t="str">
            <v>SCS0010599</v>
          </cell>
          <cell r="N10868">
            <v>1950401</v>
          </cell>
          <cell r="O10868" t="str">
            <v>副驾安全带锁扣总成</v>
          </cell>
          <cell r="P10868" t="str">
            <v>C40DB-C02</v>
          </cell>
          <cell r="Q10868">
            <v>47</v>
          </cell>
          <cell r="R10868" t="str">
            <v>YC01</v>
          </cell>
          <cell r="S10868">
            <v>12.27</v>
          </cell>
        </row>
        <row r="10869">
          <cell r="M10869" t="str">
            <v>BFA0000051</v>
          </cell>
          <cell r="N10869">
            <v>1943003</v>
          </cell>
          <cell r="O10869" t="str">
            <v>十字槽盘头螺钉</v>
          </cell>
          <cell r="P10869" t="str">
            <v>M5*6彩锌</v>
          </cell>
          <cell r="Q10869">
            <v>1998</v>
          </cell>
          <cell r="R10869" t="str">
            <v>YC01</v>
          </cell>
          <cell r="S10869">
            <v>0.02</v>
          </cell>
        </row>
        <row r="10870">
          <cell r="M10870" t="str">
            <v>SCS0001438</v>
          </cell>
          <cell r="N10870">
            <v>1913100</v>
          </cell>
          <cell r="O10870" t="str">
            <v>靠背锁</v>
          </cell>
          <cell r="P10870" t="str">
            <v>C40D</v>
          </cell>
          <cell r="Q10870">
            <v>4680</v>
          </cell>
          <cell r="R10870" t="str">
            <v>YC10</v>
          </cell>
          <cell r="S10870">
            <v>6.65</v>
          </cell>
        </row>
        <row r="10871">
          <cell r="M10871" t="str">
            <v>SCS0003134</v>
          </cell>
          <cell r="N10871" t="str">
            <v>L5335</v>
          </cell>
          <cell r="O10871" t="str">
            <v>副驾左侧罩壳</v>
          </cell>
          <cell r="P10871" t="str">
            <v>H32B</v>
          </cell>
          <cell r="Q10871">
            <v>1819</v>
          </cell>
          <cell r="R10871" t="str">
            <v>YC01</v>
          </cell>
          <cell r="S10871">
            <v>1.47</v>
          </cell>
        </row>
        <row r="10872">
          <cell r="M10872" t="str">
            <v>SCS0010642</v>
          </cell>
          <cell r="N10872">
            <v>1950401</v>
          </cell>
          <cell r="O10872" t="str">
            <v>主驾安全带锁扣总成</v>
          </cell>
          <cell r="P10872" t="str">
            <v>豪华版</v>
          </cell>
          <cell r="Q10872">
            <v>44</v>
          </cell>
          <cell r="R10872" t="str">
            <v>YC01</v>
          </cell>
          <cell r="S10872">
            <v>13.05</v>
          </cell>
        </row>
        <row r="10873">
          <cell r="M10873" t="str">
            <v>BFA0000052</v>
          </cell>
          <cell r="N10873">
            <v>1943003</v>
          </cell>
          <cell r="O10873" t="str">
            <v>十字槽沉头螺钉</v>
          </cell>
          <cell r="P10873" t="str">
            <v>M4*6彩锌</v>
          </cell>
          <cell r="Q10873">
            <v>333</v>
          </cell>
          <cell r="R10873" t="str">
            <v>YC01</v>
          </cell>
          <cell r="S10873">
            <v>0.01</v>
          </cell>
        </row>
        <row r="10874">
          <cell r="M10874" t="str">
            <v>SCS0011730</v>
          </cell>
          <cell r="N10874">
            <v>1950401</v>
          </cell>
          <cell r="O10874" t="str">
            <v>安全带卷轴器总成</v>
          </cell>
          <cell r="P10874" t="str">
            <v>C32B-F05出口车用</v>
          </cell>
          <cell r="Q10874">
            <v>54</v>
          </cell>
          <cell r="R10874" t="str">
            <v>YC01</v>
          </cell>
          <cell r="S10874">
            <v>31.32</v>
          </cell>
        </row>
        <row r="10875">
          <cell r="M10875" t="str">
            <v>SCS0003135</v>
          </cell>
          <cell r="N10875" t="str">
            <v>L5335</v>
          </cell>
          <cell r="O10875" t="str">
            <v>副驾右侧大罩壳</v>
          </cell>
          <cell r="P10875" t="str">
            <v>H32B(四向)</v>
          </cell>
          <cell r="Q10875">
            <v>1819</v>
          </cell>
          <cell r="R10875" t="str">
            <v>YC01</v>
          </cell>
          <cell r="S10875">
            <v>4.4800000000000004</v>
          </cell>
        </row>
        <row r="10876">
          <cell r="M10876" t="str">
            <v>TAT0000094</v>
          </cell>
          <cell r="N10876">
            <v>1913037</v>
          </cell>
          <cell r="O10876" t="str">
            <v>前翻滚座椅挂钩总成</v>
          </cell>
          <cell r="P10876" t="str">
            <v>AGHRC000101</v>
          </cell>
          <cell r="Q10876">
            <v>836</v>
          </cell>
          <cell r="R10876" t="str">
            <v>YC01</v>
          </cell>
          <cell r="S10876">
            <v>3.008</v>
          </cell>
        </row>
        <row r="10877">
          <cell r="M10877" t="str">
            <v>BFA0000321</v>
          </cell>
          <cell r="N10877">
            <v>1943003</v>
          </cell>
          <cell r="O10877" t="str">
            <v>台阶螺栓A</v>
          </cell>
          <cell r="P10877" t="str">
            <v>C32B M10</v>
          </cell>
          <cell r="Q10877">
            <v>7320</v>
          </cell>
          <cell r="R10877" t="str">
            <v>YC01</v>
          </cell>
          <cell r="S10877">
            <v>1.1299999999999999</v>
          </cell>
        </row>
        <row r="10878">
          <cell r="M10878" t="str">
            <v>SCS0001277</v>
          </cell>
          <cell r="N10878">
            <v>1950401</v>
          </cell>
          <cell r="O10878" t="str">
            <v>卷轴器总成</v>
          </cell>
          <cell r="P10878" t="str">
            <v>H32B(自带安装螺母)</v>
          </cell>
          <cell r="Q10878">
            <v>580</v>
          </cell>
          <cell r="R10878" t="str">
            <v>YC01</v>
          </cell>
          <cell r="S10878">
            <v>31.32</v>
          </cell>
        </row>
        <row r="10879">
          <cell r="M10879" t="str">
            <v>SCS0003136</v>
          </cell>
          <cell r="N10879" t="str">
            <v>L5335</v>
          </cell>
          <cell r="O10879" t="str">
            <v>副驾调角器手柄</v>
          </cell>
          <cell r="P10879" t="str">
            <v>H32B</v>
          </cell>
          <cell r="Q10879">
            <v>2774</v>
          </cell>
          <cell r="R10879" t="str">
            <v>YC01</v>
          </cell>
          <cell r="S10879">
            <v>0.57999999999999996</v>
          </cell>
        </row>
        <row r="10880">
          <cell r="M10880" t="str">
            <v>TAT0000096</v>
          </cell>
          <cell r="N10880">
            <v>1913037</v>
          </cell>
          <cell r="O10880" t="str">
            <v>驾驶员座椅骨架总成</v>
          </cell>
          <cell r="P10880" t="str">
            <v>AGHRC000103</v>
          </cell>
          <cell r="Q10880">
            <v>101</v>
          </cell>
          <cell r="R10880" t="str">
            <v>YC01</v>
          </cell>
          <cell r="S10880">
            <v>164.166</v>
          </cell>
        </row>
        <row r="10881">
          <cell r="M10881" t="str">
            <v>BFA0000322</v>
          </cell>
          <cell r="N10881">
            <v>1943003</v>
          </cell>
          <cell r="O10881" t="str">
            <v>台阶螺栓</v>
          </cell>
          <cell r="P10881" t="str">
            <v>C32B</v>
          </cell>
          <cell r="Q10881">
            <v>9760</v>
          </cell>
          <cell r="R10881" t="str">
            <v>YC01</v>
          </cell>
          <cell r="S10881">
            <v>0.81</v>
          </cell>
        </row>
        <row r="10882">
          <cell r="M10882" t="str">
            <v>SCS0006183</v>
          </cell>
          <cell r="N10882">
            <v>1950401</v>
          </cell>
          <cell r="O10882" t="str">
            <v>副驾安全带锁扣总成</v>
          </cell>
          <cell r="P10882" t="str">
            <v>C32B-F05（豪华版）</v>
          </cell>
          <cell r="Q10882">
            <v>605</v>
          </cell>
          <cell r="R10882" t="str">
            <v>YC01</v>
          </cell>
          <cell r="S10882">
            <v>13.98</v>
          </cell>
        </row>
        <row r="10883">
          <cell r="M10883" t="str">
            <v>SCS0003137</v>
          </cell>
          <cell r="N10883" t="str">
            <v>L5335</v>
          </cell>
          <cell r="O10883" t="str">
            <v>解锁罩壳</v>
          </cell>
          <cell r="P10883" t="str">
            <v>H32B</v>
          </cell>
          <cell r="Q10883">
            <v>3608</v>
          </cell>
          <cell r="R10883" t="str">
            <v>YC01</v>
          </cell>
          <cell r="S10883">
            <v>0.15</v>
          </cell>
        </row>
        <row r="10884">
          <cell r="M10884" t="str">
            <v>TAT0000097</v>
          </cell>
          <cell r="N10884">
            <v>1913037</v>
          </cell>
          <cell r="O10884" t="str">
            <v>驾驶员座椅发泡总成</v>
          </cell>
          <cell r="P10884" t="str">
            <v>AGHRC000104</v>
          </cell>
          <cell r="Q10884">
            <v>101</v>
          </cell>
          <cell r="R10884" t="str">
            <v>YC01</v>
          </cell>
          <cell r="S10884">
            <v>111.56910000000001</v>
          </cell>
        </row>
        <row r="10885">
          <cell r="M10885" t="str">
            <v>BFA0000751</v>
          </cell>
          <cell r="N10885">
            <v>1943003</v>
          </cell>
          <cell r="O10885" t="str">
            <v>六角法兰面锁紧螺母</v>
          </cell>
          <cell r="P10885" t="str">
            <v>非金属嵌件M6</v>
          </cell>
          <cell r="Q10885">
            <v>940</v>
          </cell>
          <cell r="R10885" t="str">
            <v>YC10</v>
          </cell>
          <cell r="S10885">
            <v>0.12</v>
          </cell>
        </row>
        <row r="10886">
          <cell r="M10886" t="str">
            <v>SCS0006185</v>
          </cell>
          <cell r="N10886">
            <v>1950401</v>
          </cell>
          <cell r="O10886" t="str">
            <v>正驾安全带锁扣总成</v>
          </cell>
          <cell r="P10886" t="str">
            <v>C32B-F05（豪华版）</v>
          </cell>
          <cell r="Q10886">
            <v>636</v>
          </cell>
          <cell r="R10886" t="str">
            <v>YC01</v>
          </cell>
          <cell r="S10886">
            <v>14.43</v>
          </cell>
        </row>
        <row r="10887">
          <cell r="M10887" t="str">
            <v>SCS0003138</v>
          </cell>
          <cell r="N10887" t="str">
            <v>L5335</v>
          </cell>
          <cell r="O10887" t="str">
            <v>解锁按钮</v>
          </cell>
          <cell r="P10887" t="str">
            <v>H32B</v>
          </cell>
          <cell r="Q10887">
            <v>3608</v>
          </cell>
          <cell r="R10887" t="str">
            <v>YC01</v>
          </cell>
          <cell r="S10887">
            <v>0.28999999999999998</v>
          </cell>
        </row>
        <row r="10888">
          <cell r="M10888" t="str">
            <v>TAT0000098</v>
          </cell>
          <cell r="N10888">
            <v>1913037</v>
          </cell>
          <cell r="O10888" t="str">
            <v>驾驶员座椅面套总成</v>
          </cell>
          <cell r="P10888" t="str">
            <v>AGHRC000105</v>
          </cell>
          <cell r="Q10888">
            <v>101</v>
          </cell>
          <cell r="R10888" t="str">
            <v>YC01</v>
          </cell>
          <cell r="S10888">
            <v>43.033790000000003</v>
          </cell>
        </row>
        <row r="10889">
          <cell r="M10889" t="str">
            <v>BFA0000007</v>
          </cell>
          <cell r="N10889">
            <v>1943003</v>
          </cell>
          <cell r="O10889" t="str">
            <v>平垫圈￠8</v>
          </cell>
          <cell r="P10889" t="str">
            <v>￠8黑</v>
          </cell>
          <cell r="Q10889">
            <v>4880</v>
          </cell>
          <cell r="R10889" t="str">
            <v>YC01</v>
          </cell>
          <cell r="S10889">
            <v>0.02</v>
          </cell>
        </row>
        <row r="10890">
          <cell r="M10890" t="str">
            <v>SCS0007054</v>
          </cell>
          <cell r="N10890">
            <v>1950401</v>
          </cell>
          <cell r="O10890" t="str">
            <v>副驾安全带锁扣（带线束）</v>
          </cell>
          <cell r="P10890" t="str">
            <v>C32b出口车</v>
          </cell>
          <cell r="Q10890">
            <v>54</v>
          </cell>
          <cell r="R10890" t="str">
            <v>YC01</v>
          </cell>
          <cell r="S10890">
            <v>14.38</v>
          </cell>
        </row>
        <row r="10891">
          <cell r="M10891" t="str">
            <v>SCS0003139</v>
          </cell>
          <cell r="N10891" t="str">
            <v>L5335</v>
          </cell>
          <cell r="O10891" t="str">
            <v>安全带出口罩壳</v>
          </cell>
          <cell r="P10891" t="str">
            <v>H32B</v>
          </cell>
          <cell r="Q10891">
            <v>1804</v>
          </cell>
          <cell r="R10891" t="str">
            <v>YC01</v>
          </cell>
          <cell r="S10891">
            <v>1.1599999999999999</v>
          </cell>
        </row>
        <row r="10892">
          <cell r="M10892" t="str">
            <v>TAT0000100</v>
          </cell>
          <cell r="N10892">
            <v>1913037</v>
          </cell>
          <cell r="O10892" t="str">
            <v>驾驶员座椅骨架总成</v>
          </cell>
          <cell r="P10892" t="str">
            <v>AGHRC000107</v>
          </cell>
          <cell r="Q10892">
            <v>152</v>
          </cell>
          <cell r="R10892" t="str">
            <v>YC01</v>
          </cell>
          <cell r="S10892">
            <v>166.0514</v>
          </cell>
        </row>
        <row r="10893">
          <cell r="M10893" t="str">
            <v>BFA0000008</v>
          </cell>
          <cell r="N10893">
            <v>1943003</v>
          </cell>
          <cell r="O10893" t="str">
            <v>弹簧垫圈￠8</v>
          </cell>
          <cell r="P10893" t="str">
            <v>￠8黑</v>
          </cell>
          <cell r="Q10893">
            <v>4880</v>
          </cell>
          <cell r="R10893" t="str">
            <v>YC01</v>
          </cell>
          <cell r="S10893">
            <v>0.01</v>
          </cell>
        </row>
        <row r="10894">
          <cell r="M10894" t="str">
            <v>TWT0000001</v>
          </cell>
          <cell r="N10894" t="str">
            <v>L4538</v>
          </cell>
          <cell r="O10894" t="str">
            <v>焊丝</v>
          </cell>
          <cell r="P10894" t="str">
            <v>φ1.0mm</v>
          </cell>
          <cell r="Q10894">
            <v>1000</v>
          </cell>
          <cell r="R10894" t="str">
            <v>YC10</v>
          </cell>
          <cell r="S10894">
            <v>7.99</v>
          </cell>
        </row>
        <row r="10895">
          <cell r="M10895" t="str">
            <v>SCS0003188</v>
          </cell>
          <cell r="N10895" t="str">
            <v>L5335</v>
          </cell>
          <cell r="O10895" t="str">
            <v>调高手柄耐磨片</v>
          </cell>
          <cell r="P10895" t="str">
            <v>H32B</v>
          </cell>
          <cell r="Q10895">
            <v>3612</v>
          </cell>
          <cell r="R10895" t="str">
            <v>YC01</v>
          </cell>
          <cell r="S10895">
            <v>0.09</v>
          </cell>
        </row>
        <row r="10896">
          <cell r="M10896" t="str">
            <v>TAT0000101</v>
          </cell>
          <cell r="N10896">
            <v>1913037</v>
          </cell>
          <cell r="O10896" t="str">
            <v>驾驶员座椅发泡总成</v>
          </cell>
          <cell r="P10896" t="str">
            <v>AGHRC000108</v>
          </cell>
          <cell r="Q10896">
            <v>152</v>
          </cell>
          <cell r="R10896" t="str">
            <v>YC01</v>
          </cell>
          <cell r="S10896">
            <v>112.8505</v>
          </cell>
        </row>
        <row r="10897">
          <cell r="M10897" t="str">
            <v>BFA0000019</v>
          </cell>
          <cell r="N10897">
            <v>1943003</v>
          </cell>
          <cell r="O10897" t="str">
            <v>盖形螺母</v>
          </cell>
          <cell r="P10897" t="str">
            <v>M8黑色</v>
          </cell>
          <cell r="Q10897">
            <v>67198</v>
          </cell>
          <cell r="R10897" t="str">
            <v>YC10</v>
          </cell>
          <cell r="S10897">
            <v>0.21</v>
          </cell>
        </row>
        <row r="10898">
          <cell r="M10898" t="str">
            <v>BSP0000009</v>
          </cell>
          <cell r="N10898" t="str">
            <v>L4527</v>
          </cell>
          <cell r="O10898" t="str">
            <v>压簧</v>
          </cell>
          <cell r="P10898" t="str">
            <v>C40D</v>
          </cell>
          <cell r="Q10898">
            <v>4680</v>
          </cell>
          <cell r="R10898" t="str">
            <v>YC10</v>
          </cell>
          <cell r="S10898">
            <v>0.23</v>
          </cell>
        </row>
        <row r="10899">
          <cell r="M10899" t="str">
            <v>SCS0003194</v>
          </cell>
          <cell r="N10899" t="str">
            <v>L5335</v>
          </cell>
          <cell r="O10899" t="str">
            <v>解锁按钮总成</v>
          </cell>
          <cell r="P10899" t="str">
            <v>C40D(深色)</v>
          </cell>
          <cell r="Q10899">
            <v>6316</v>
          </cell>
          <cell r="R10899" t="str">
            <v>YC01</v>
          </cell>
          <cell r="S10899">
            <v>1.82</v>
          </cell>
        </row>
        <row r="10900">
          <cell r="M10900" t="str">
            <v>TAT0000102</v>
          </cell>
          <cell r="N10900">
            <v>1913037</v>
          </cell>
          <cell r="O10900" t="str">
            <v>驾驶员座椅面套总成</v>
          </cell>
          <cell r="P10900" t="str">
            <v>AGHRC000109</v>
          </cell>
          <cell r="Q10900">
            <v>152</v>
          </cell>
          <cell r="R10900" t="str">
            <v>YC01</v>
          </cell>
          <cell r="S10900">
            <v>43.528039999999997</v>
          </cell>
        </row>
        <row r="10901">
          <cell r="M10901" t="str">
            <v>BFA0000028</v>
          </cell>
          <cell r="N10901">
            <v>1943003</v>
          </cell>
          <cell r="O10901" t="str">
            <v>非金属嵌件六角锁紧螺母</v>
          </cell>
          <cell r="P10901" t="str">
            <v>M6镀白锌</v>
          </cell>
          <cell r="Q10901">
            <v>12496</v>
          </cell>
          <cell r="R10901" t="str">
            <v>YC10</v>
          </cell>
          <cell r="S10901">
            <v>0.04</v>
          </cell>
        </row>
        <row r="10902">
          <cell r="M10902" t="str">
            <v>BSP0000074</v>
          </cell>
          <cell r="N10902" t="str">
            <v>L4527</v>
          </cell>
          <cell r="O10902" t="str">
            <v>背S簧A</v>
          </cell>
          <cell r="P10902" t="str">
            <v>P203前排</v>
          </cell>
          <cell r="Q10902">
            <v>3164</v>
          </cell>
          <cell r="R10902" t="str">
            <v>YC01</v>
          </cell>
          <cell r="S10902">
            <v>1.1299999999999999</v>
          </cell>
        </row>
        <row r="10903">
          <cell r="M10903" t="str">
            <v>SCS0003195</v>
          </cell>
          <cell r="N10903" t="str">
            <v>L5335</v>
          </cell>
          <cell r="O10903" t="str">
            <v>扶手背板</v>
          </cell>
          <cell r="P10903" t="str">
            <v>C40D</v>
          </cell>
          <cell r="Q10903">
            <v>111</v>
          </cell>
          <cell r="R10903" t="str">
            <v>YC01</v>
          </cell>
          <cell r="S10903">
            <v>5.0999999999999996</v>
          </cell>
        </row>
        <row r="10904">
          <cell r="M10904" t="str">
            <v>TAT0000104</v>
          </cell>
          <cell r="N10904">
            <v>1913037</v>
          </cell>
          <cell r="O10904" t="str">
            <v>驾驶员座椅骨架总成</v>
          </cell>
          <cell r="P10904" t="str">
            <v>AGHRC000111</v>
          </cell>
          <cell r="Q10904">
            <v>89</v>
          </cell>
          <cell r="R10904" t="str">
            <v>YC01</v>
          </cell>
          <cell r="S10904">
            <v>167.72280000000001</v>
          </cell>
        </row>
        <row r="10905">
          <cell r="M10905" t="str">
            <v>BFA0000044</v>
          </cell>
          <cell r="N10905">
            <v>1943003</v>
          </cell>
          <cell r="O10905" t="str">
            <v>六角法兰面带齿螺栓</v>
          </cell>
          <cell r="P10905" t="str">
            <v>M8*20黑</v>
          </cell>
          <cell r="Q10905">
            <v>4880</v>
          </cell>
          <cell r="R10905" t="str">
            <v>YC01</v>
          </cell>
          <cell r="S10905">
            <v>0.09</v>
          </cell>
        </row>
        <row r="10906">
          <cell r="M10906" t="str">
            <v>BSP0000075</v>
          </cell>
          <cell r="N10906" t="str">
            <v>L4527</v>
          </cell>
          <cell r="O10906" t="str">
            <v>背S簧B</v>
          </cell>
          <cell r="P10906" t="str">
            <v>P203前排</v>
          </cell>
          <cell r="Q10906">
            <v>3164</v>
          </cell>
          <cell r="R10906" t="str">
            <v>YC01</v>
          </cell>
          <cell r="S10906">
            <v>1.23</v>
          </cell>
        </row>
        <row r="10907">
          <cell r="M10907" t="str">
            <v>SCS0003219</v>
          </cell>
          <cell r="N10907" t="str">
            <v>L5335</v>
          </cell>
          <cell r="O10907" t="str">
            <v>扶手杯托</v>
          </cell>
          <cell r="P10907" t="str">
            <v>C40D(深色)</v>
          </cell>
          <cell r="Q10907">
            <v>371</v>
          </cell>
          <cell r="R10907" t="str">
            <v>YC01</v>
          </cell>
          <cell r="S10907">
            <v>2.8</v>
          </cell>
        </row>
        <row r="10908">
          <cell r="M10908" t="str">
            <v>TAT0000105</v>
          </cell>
          <cell r="N10908">
            <v>1913037</v>
          </cell>
          <cell r="O10908" t="str">
            <v>驾驶员座椅发泡总成</v>
          </cell>
          <cell r="P10908" t="str">
            <v>AGHRC000112</v>
          </cell>
          <cell r="Q10908">
            <v>89</v>
          </cell>
          <cell r="R10908" t="str">
            <v>YC01</v>
          </cell>
          <cell r="S10908">
            <v>113.9864</v>
          </cell>
        </row>
        <row r="10909">
          <cell r="M10909" t="str">
            <v>BFA0000070</v>
          </cell>
          <cell r="N10909">
            <v>1943003</v>
          </cell>
          <cell r="O10909" t="str">
            <v>六角法兰承面带齿螺栓</v>
          </cell>
          <cell r="Q10909">
            <v>39</v>
          </cell>
          <cell r="R10909" t="str">
            <v>YC01</v>
          </cell>
          <cell r="S10909">
            <v>0.35</v>
          </cell>
        </row>
        <row r="10910">
          <cell r="M10910" t="str">
            <v>SCS0000799</v>
          </cell>
          <cell r="N10910" t="str">
            <v>L4527</v>
          </cell>
          <cell r="O10910" t="str">
            <v>蛇簧固定片</v>
          </cell>
          <cell r="P10910">
            <v>306</v>
          </cell>
          <cell r="Q10910">
            <v>3140</v>
          </cell>
          <cell r="R10910" t="str">
            <v>YC10</v>
          </cell>
          <cell r="S10910">
            <v>0.11</v>
          </cell>
        </row>
        <row r="10911">
          <cell r="M10911" t="str">
            <v>SCS0003220</v>
          </cell>
          <cell r="N10911" t="str">
            <v>L5335</v>
          </cell>
          <cell r="O10911" t="str">
            <v>杯托橡胶棘爪</v>
          </cell>
          <cell r="P10911" t="str">
            <v>C40D(深色)</v>
          </cell>
          <cell r="Q10911">
            <v>1376</v>
          </cell>
          <cell r="R10911" t="str">
            <v>YC01</v>
          </cell>
          <cell r="S10911">
            <v>0.14000000000000001</v>
          </cell>
        </row>
        <row r="10912">
          <cell r="M10912" t="str">
            <v>TAT0000106</v>
          </cell>
          <cell r="N10912">
            <v>1913037</v>
          </cell>
          <cell r="O10912" t="str">
            <v>驾驶员座椅面套总成</v>
          </cell>
          <cell r="P10912" t="str">
            <v>AGHRC000113</v>
          </cell>
          <cell r="Q10912">
            <v>89</v>
          </cell>
          <cell r="R10912" t="str">
            <v>YC01</v>
          </cell>
          <cell r="S10912">
            <v>43.966169999999998</v>
          </cell>
        </row>
        <row r="10913">
          <cell r="M10913" t="str">
            <v>BFA0000074</v>
          </cell>
          <cell r="N10913">
            <v>1943003</v>
          </cell>
          <cell r="O10913" t="str">
            <v>十字槽盘头自攻锁紧螺钉</v>
          </cell>
          <cell r="Q10913">
            <v>39</v>
          </cell>
          <cell r="R10913" t="str">
            <v>YC01</v>
          </cell>
          <cell r="S10913">
            <v>0.17</v>
          </cell>
        </row>
        <row r="10914">
          <cell r="M10914" t="str">
            <v>SCS0001309</v>
          </cell>
          <cell r="N10914" t="str">
            <v>L4527</v>
          </cell>
          <cell r="O10914" t="str">
            <v>前排靠背上弯管</v>
          </cell>
          <cell r="P10914" t="str">
            <v>H32B</v>
          </cell>
          <cell r="Q10914">
            <v>1600</v>
          </cell>
          <cell r="R10914" t="str">
            <v>YC10</v>
          </cell>
          <cell r="S10914">
            <v>3.74</v>
          </cell>
        </row>
        <row r="10915">
          <cell r="M10915" t="str">
            <v>SCS0003269</v>
          </cell>
          <cell r="N10915" t="str">
            <v>L5335</v>
          </cell>
          <cell r="O10915" t="str">
            <v>衬套</v>
          </cell>
          <cell r="P10915" t="str">
            <v>MA501</v>
          </cell>
          <cell r="Q10915">
            <v>260</v>
          </cell>
          <cell r="R10915" t="str">
            <v>YC01</v>
          </cell>
          <cell r="S10915">
            <v>0.13</v>
          </cell>
        </row>
        <row r="10916">
          <cell r="M10916" t="str">
            <v>TAT0000108</v>
          </cell>
          <cell r="N10916">
            <v>1913037</v>
          </cell>
          <cell r="O10916" t="str">
            <v>副驾驶员座椅骨架总成</v>
          </cell>
          <cell r="P10916" t="str">
            <v>AGHRC000115</v>
          </cell>
          <cell r="Q10916">
            <v>89</v>
          </cell>
          <cell r="R10916" t="str">
            <v>YC01</v>
          </cell>
          <cell r="S10916">
            <v>161.67920000000001</v>
          </cell>
        </row>
        <row r="10917">
          <cell r="M10917" t="str">
            <v>BFA0000080</v>
          </cell>
          <cell r="N10917">
            <v>1943003</v>
          </cell>
          <cell r="O10917" t="str">
            <v>全金属六角法兰面锁紧螺母</v>
          </cell>
          <cell r="P10917" t="str">
            <v>M10白锌</v>
          </cell>
          <cell r="Q10917">
            <v>666</v>
          </cell>
          <cell r="R10917" t="str">
            <v>YC01</v>
          </cell>
          <cell r="S10917">
            <v>0.18</v>
          </cell>
        </row>
        <row r="10918">
          <cell r="M10918" t="str">
            <v>SCS0001310</v>
          </cell>
          <cell r="N10918" t="str">
            <v>L4527</v>
          </cell>
          <cell r="O10918" t="str">
            <v>前排背合棉后支撑钢丝1</v>
          </cell>
          <cell r="P10918" t="str">
            <v>H32B</v>
          </cell>
          <cell r="Q10918">
            <v>1600</v>
          </cell>
          <cell r="R10918" t="str">
            <v>YC10</v>
          </cell>
          <cell r="S10918">
            <v>0.76</v>
          </cell>
        </row>
        <row r="10919">
          <cell r="M10919" t="str">
            <v>SCS0003270</v>
          </cell>
          <cell r="N10919" t="str">
            <v>L5335</v>
          </cell>
          <cell r="O10919" t="str">
            <v>挡块</v>
          </cell>
          <cell r="P10919" t="str">
            <v>MA501</v>
          </cell>
          <cell r="Q10919">
            <v>260</v>
          </cell>
          <cell r="R10919" t="str">
            <v>YC01</v>
          </cell>
          <cell r="S10919">
            <v>0.15</v>
          </cell>
        </row>
        <row r="10920">
          <cell r="M10920" t="str">
            <v>TAT0000109</v>
          </cell>
          <cell r="N10920">
            <v>1913037</v>
          </cell>
          <cell r="O10920" t="str">
            <v>副驾驶员座椅发泡总成</v>
          </cell>
          <cell r="P10920" t="str">
            <v>AGHRC000116</v>
          </cell>
          <cell r="Q10920">
            <v>89</v>
          </cell>
          <cell r="R10920" t="str">
            <v>YC01</v>
          </cell>
          <cell r="S10920">
            <v>109.87909999999999</v>
          </cell>
        </row>
        <row r="10921">
          <cell r="M10921" t="str">
            <v>BFA0000084</v>
          </cell>
          <cell r="N10921">
            <v>1943003</v>
          </cell>
          <cell r="O10921" t="str">
            <v>十字槽圆头自攻螺钉</v>
          </cell>
          <cell r="P10921" t="str">
            <v>ST4.2x9.5F型黑</v>
          </cell>
          <cell r="Q10921">
            <v>25864</v>
          </cell>
          <cell r="R10921" t="str">
            <v>YC01</v>
          </cell>
          <cell r="S10921">
            <v>0.08</v>
          </cell>
        </row>
        <row r="10922">
          <cell r="M10922" t="str">
            <v>SCS0001418</v>
          </cell>
          <cell r="N10922" t="str">
            <v>L4527</v>
          </cell>
          <cell r="O10922" t="str">
            <v>C40D横向钢丝1</v>
          </cell>
          <cell r="P10922" t="str">
            <v>C40D</v>
          </cell>
          <cell r="Q10922">
            <v>2340</v>
          </cell>
          <cell r="R10922" t="str">
            <v>YC10</v>
          </cell>
          <cell r="S10922">
            <v>1.22</v>
          </cell>
        </row>
        <row r="10923">
          <cell r="M10923" t="str">
            <v>SCS0003271</v>
          </cell>
          <cell r="N10923" t="str">
            <v>L5335</v>
          </cell>
          <cell r="O10923" t="str">
            <v>限位堵盖</v>
          </cell>
          <cell r="P10923" t="str">
            <v>MA501</v>
          </cell>
          <cell r="Q10923">
            <v>260</v>
          </cell>
          <cell r="R10923" t="str">
            <v>YC01</v>
          </cell>
          <cell r="S10923">
            <v>0.14000000000000001</v>
          </cell>
        </row>
        <row r="10924">
          <cell r="M10924" t="str">
            <v>TAT0000110</v>
          </cell>
          <cell r="N10924">
            <v>1913037</v>
          </cell>
          <cell r="O10924" t="str">
            <v>副驾驶员座椅面套总成</v>
          </cell>
          <cell r="P10924" t="str">
            <v>AGHRC000117</v>
          </cell>
          <cell r="Q10924">
            <v>89</v>
          </cell>
          <cell r="R10924" t="str">
            <v>YC01</v>
          </cell>
          <cell r="S10924">
            <v>42.381929999999997</v>
          </cell>
        </row>
        <row r="10925">
          <cell r="M10925" t="str">
            <v>BFA0000092</v>
          </cell>
          <cell r="N10925">
            <v>1943003</v>
          </cell>
          <cell r="O10925" t="str">
            <v>三组合式六角头螺栓8.8级</v>
          </cell>
          <cell r="Q10925">
            <v>10214</v>
          </cell>
          <cell r="R10925" t="str">
            <v>YC01</v>
          </cell>
          <cell r="S10925">
            <v>0.19</v>
          </cell>
        </row>
        <row r="10926">
          <cell r="M10926" t="str">
            <v>SCS0001419</v>
          </cell>
          <cell r="N10926" t="str">
            <v>L4527</v>
          </cell>
          <cell r="O10926" t="str">
            <v>横向钢丝2(上)</v>
          </cell>
          <cell r="P10926" t="str">
            <v>C40D</v>
          </cell>
          <cell r="Q10926">
            <v>2340</v>
          </cell>
          <cell r="R10926" t="str">
            <v>YC10</v>
          </cell>
          <cell r="S10926">
            <v>1.07</v>
          </cell>
        </row>
        <row r="10927">
          <cell r="M10927" t="str">
            <v>SCS0003276</v>
          </cell>
          <cell r="N10927" t="str">
            <v>L5335</v>
          </cell>
          <cell r="O10927" t="str">
            <v>靠背外侧扶手钣金护盖</v>
          </cell>
          <cell r="P10927" t="str">
            <v>C40DB(深色)</v>
          </cell>
          <cell r="Q10927">
            <v>260</v>
          </cell>
          <cell r="R10927" t="str">
            <v>YC01</v>
          </cell>
          <cell r="S10927">
            <v>1.73</v>
          </cell>
        </row>
        <row r="10928">
          <cell r="M10928" t="str">
            <v>TAT0000112</v>
          </cell>
          <cell r="N10928">
            <v>1913037</v>
          </cell>
          <cell r="O10928" t="str">
            <v>副驾驶员座椅骨架总成</v>
          </cell>
          <cell r="P10928" t="str">
            <v>AGHRC000119</v>
          </cell>
          <cell r="Q10928">
            <v>152</v>
          </cell>
          <cell r="R10928" t="str">
            <v>YC01</v>
          </cell>
          <cell r="S10928">
            <v>160.0078</v>
          </cell>
        </row>
        <row r="10929">
          <cell r="M10929" t="str">
            <v>BFA0000095</v>
          </cell>
          <cell r="N10929">
            <v>1943003</v>
          </cell>
          <cell r="O10929" t="str">
            <v>平垫圈￠16</v>
          </cell>
          <cell r="P10929" t="str">
            <v>￠16白锌</v>
          </cell>
          <cell r="Q10929">
            <v>13</v>
          </cell>
          <cell r="R10929" t="str">
            <v>YC01</v>
          </cell>
          <cell r="S10929">
            <v>0.13</v>
          </cell>
        </row>
        <row r="10930">
          <cell r="M10930" t="str">
            <v>SCS0001426</v>
          </cell>
          <cell r="N10930" t="str">
            <v>L4527</v>
          </cell>
          <cell r="O10930" t="str">
            <v>右侧支持钢丝1(上)</v>
          </cell>
          <cell r="P10930" t="str">
            <v>C40D</v>
          </cell>
          <cell r="Q10930">
            <v>2340</v>
          </cell>
          <cell r="R10930" t="str">
            <v>YC10</v>
          </cell>
          <cell r="S10930">
            <v>0.66</v>
          </cell>
        </row>
        <row r="10931">
          <cell r="M10931" t="str">
            <v>SCS0005405</v>
          </cell>
          <cell r="N10931" t="str">
            <v>L5335</v>
          </cell>
          <cell r="O10931" t="str">
            <v>主驾左侧罩壳（电动）</v>
          </cell>
          <cell r="P10931" t="str">
            <v>P203电动六向</v>
          </cell>
          <cell r="Q10931">
            <v>320</v>
          </cell>
          <cell r="R10931" t="str">
            <v>YC01</v>
          </cell>
          <cell r="S10931">
            <v>5.9</v>
          </cell>
        </row>
        <row r="10932">
          <cell r="M10932" t="str">
            <v>TAT0000113</v>
          </cell>
          <cell r="N10932">
            <v>1913037</v>
          </cell>
          <cell r="O10932" t="str">
            <v>副驾驶员座椅发泡总成</v>
          </cell>
          <cell r="P10932" t="str">
            <v>AGHRC000120</v>
          </cell>
          <cell r="Q10932">
            <v>152</v>
          </cell>
          <cell r="R10932" t="str">
            <v>YC01</v>
          </cell>
          <cell r="S10932">
            <v>108.7432</v>
          </cell>
        </row>
        <row r="10933">
          <cell r="M10933" t="str">
            <v>BFA0000096</v>
          </cell>
          <cell r="N10933">
            <v>1943003</v>
          </cell>
          <cell r="O10933" t="str">
            <v>十字槽圆头带垫自攻螺钉F</v>
          </cell>
          <cell r="P10933" t="str">
            <v>ST4.2x9.5F型黑</v>
          </cell>
          <cell r="Q10933">
            <v>1898</v>
          </cell>
          <cell r="R10933" t="str">
            <v>YC01</v>
          </cell>
          <cell r="S10933">
            <v>0.11</v>
          </cell>
        </row>
        <row r="10934">
          <cell r="M10934" t="str">
            <v>SCS0001427</v>
          </cell>
          <cell r="N10934" t="str">
            <v>L4527</v>
          </cell>
          <cell r="O10934" t="str">
            <v>右侧支持钢丝2(下)</v>
          </cell>
          <cell r="P10934" t="str">
            <v>C40D</v>
          </cell>
          <cell r="Q10934">
            <v>2340</v>
          </cell>
          <cell r="R10934" t="str">
            <v>YC10</v>
          </cell>
          <cell r="S10934">
            <v>0.79</v>
          </cell>
        </row>
        <row r="10935">
          <cell r="M10935" t="str">
            <v>SCS0005406</v>
          </cell>
          <cell r="N10935" t="str">
            <v>L5335</v>
          </cell>
          <cell r="O10935" t="str">
            <v>主驾右侧罩壳</v>
          </cell>
          <cell r="P10935" t="str">
            <v>P203</v>
          </cell>
          <cell r="Q10935">
            <v>965</v>
          </cell>
          <cell r="R10935" t="str">
            <v>YC01</v>
          </cell>
          <cell r="S10935">
            <v>2.34</v>
          </cell>
        </row>
        <row r="10936">
          <cell r="M10936" t="str">
            <v>TAT0000114</v>
          </cell>
          <cell r="N10936">
            <v>1913037</v>
          </cell>
          <cell r="O10936" t="str">
            <v>副驾驶员座椅面套总成</v>
          </cell>
          <cell r="P10936" t="str">
            <v>AGHRC000121</v>
          </cell>
          <cell r="Q10936">
            <v>152</v>
          </cell>
          <cell r="R10936" t="str">
            <v>YC01</v>
          </cell>
          <cell r="S10936">
            <v>41.94379</v>
          </cell>
        </row>
        <row r="10937">
          <cell r="M10937" t="str">
            <v>BFA0000098</v>
          </cell>
          <cell r="N10937">
            <v>1943003</v>
          </cell>
          <cell r="O10937" t="str">
            <v>内六角花形圆柱头螺钉10.9</v>
          </cell>
          <cell r="P10937" t="str">
            <v>M10×18（10.9级）</v>
          </cell>
          <cell r="Q10937">
            <v>29040</v>
          </cell>
          <cell r="R10937" t="str">
            <v>YC01</v>
          </cell>
          <cell r="S10937">
            <v>0.65</v>
          </cell>
        </row>
        <row r="10938">
          <cell r="M10938" t="str">
            <v>SCS0001428</v>
          </cell>
          <cell r="N10938" t="str">
            <v>L4527</v>
          </cell>
          <cell r="O10938" t="str">
            <v>左侧支持钢丝1(上)</v>
          </cell>
          <cell r="P10938" t="str">
            <v>C40D</v>
          </cell>
          <cell r="Q10938">
            <v>2340</v>
          </cell>
          <cell r="R10938" t="str">
            <v>YC10</v>
          </cell>
          <cell r="S10938">
            <v>0.79</v>
          </cell>
        </row>
        <row r="10939">
          <cell r="M10939" t="str">
            <v>SCS0005420</v>
          </cell>
          <cell r="N10939" t="str">
            <v>L5335</v>
          </cell>
          <cell r="O10939" t="str">
            <v>主驾左侧罩壳（手动）</v>
          </cell>
          <cell r="P10939" t="str">
            <v>P203手动六向</v>
          </cell>
          <cell r="Q10939">
            <v>645</v>
          </cell>
          <cell r="R10939" t="str">
            <v>YC01</v>
          </cell>
          <cell r="S10939">
            <v>5.35</v>
          </cell>
        </row>
        <row r="10940">
          <cell r="M10940" t="str">
            <v>TAT0000116</v>
          </cell>
          <cell r="N10940">
            <v>1913037</v>
          </cell>
          <cell r="O10940" t="str">
            <v>副驾驶员座椅骨架总成</v>
          </cell>
          <cell r="P10940" t="str">
            <v>AGHRC000123</v>
          </cell>
          <cell r="Q10940">
            <v>101</v>
          </cell>
          <cell r="R10940" t="str">
            <v>YC01</v>
          </cell>
          <cell r="S10940">
            <v>164.29339999999999</v>
          </cell>
        </row>
        <row r="10941">
          <cell r="M10941" t="str">
            <v>BFA0000112</v>
          </cell>
          <cell r="N10941">
            <v>1943003</v>
          </cell>
          <cell r="O10941" t="str">
            <v>六角法兰承面带齿螺栓M8</v>
          </cell>
          <cell r="P10941" t="str">
            <v>M8*16白锌</v>
          </cell>
          <cell r="Q10941">
            <v>10809</v>
          </cell>
          <cell r="R10941" t="str">
            <v>YC01</v>
          </cell>
          <cell r="S10941">
            <v>0.25</v>
          </cell>
        </row>
        <row r="10942">
          <cell r="M10942" t="str">
            <v>SCS0001429</v>
          </cell>
          <cell r="N10942" t="str">
            <v>L4527</v>
          </cell>
          <cell r="O10942" t="str">
            <v>左侧支持钢丝2(下)</v>
          </cell>
          <cell r="P10942" t="str">
            <v>C40D</v>
          </cell>
          <cell r="Q10942">
            <v>2340</v>
          </cell>
          <cell r="R10942" t="str">
            <v>YC10</v>
          </cell>
          <cell r="S10942">
            <v>0.66</v>
          </cell>
        </row>
        <row r="10943">
          <cell r="M10943" t="str">
            <v>SCS0005421</v>
          </cell>
          <cell r="N10943" t="str">
            <v>L5335</v>
          </cell>
          <cell r="O10943" t="str">
            <v>主驾升降手柄</v>
          </cell>
          <cell r="P10943" t="str">
            <v>P203</v>
          </cell>
          <cell r="Q10943">
            <v>645</v>
          </cell>
          <cell r="R10943" t="str">
            <v>YC01</v>
          </cell>
          <cell r="S10943">
            <v>5.23</v>
          </cell>
        </row>
        <row r="10944">
          <cell r="M10944" t="str">
            <v>TAT0000117</v>
          </cell>
          <cell r="N10944">
            <v>1913037</v>
          </cell>
          <cell r="O10944" t="str">
            <v>副驾驶员座椅发泡总成</v>
          </cell>
          <cell r="P10944" t="str">
            <v>AGHRC000124</v>
          </cell>
          <cell r="Q10944">
            <v>101</v>
          </cell>
          <cell r="R10944" t="str">
            <v>YC01</v>
          </cell>
          <cell r="S10944">
            <v>111.6557</v>
          </cell>
        </row>
        <row r="10945">
          <cell r="M10945" t="str">
            <v>BFA0000116</v>
          </cell>
          <cell r="N10945">
            <v>1943003</v>
          </cell>
          <cell r="O10945" t="str">
            <v>开口型扁圆头抽芯铆钉</v>
          </cell>
          <cell r="P10945" t="str">
            <v>4*16镀白锌</v>
          </cell>
          <cell r="Q10945">
            <v>1242</v>
          </cell>
          <cell r="R10945" t="str">
            <v>YC10</v>
          </cell>
          <cell r="S10945">
            <v>0.04</v>
          </cell>
        </row>
        <row r="10946">
          <cell r="M10946" t="str">
            <v>SCS0001451</v>
          </cell>
          <cell r="N10946" t="str">
            <v>L4527</v>
          </cell>
          <cell r="O10946" t="str">
            <v>支撑钢丝￠5*415</v>
          </cell>
          <cell r="Q10946">
            <v>1600</v>
          </cell>
          <cell r="R10946" t="str">
            <v>YC10</v>
          </cell>
          <cell r="S10946">
            <v>0.69</v>
          </cell>
        </row>
        <row r="10947">
          <cell r="M10947" t="str">
            <v>SCS0005422</v>
          </cell>
          <cell r="N10947" t="str">
            <v>L5335</v>
          </cell>
          <cell r="O10947" t="str">
            <v>升降手柄端盖</v>
          </cell>
          <cell r="P10947" t="str">
            <v>P203</v>
          </cell>
          <cell r="Q10947">
            <v>645</v>
          </cell>
          <cell r="R10947" t="str">
            <v>YC01</v>
          </cell>
          <cell r="S10947">
            <v>0.27</v>
          </cell>
        </row>
        <row r="10948">
          <cell r="M10948" t="str">
            <v>TAT0000118</v>
          </cell>
          <cell r="N10948">
            <v>1913037</v>
          </cell>
          <cell r="O10948" t="str">
            <v>副驾驶员座椅面套总成</v>
          </cell>
          <cell r="P10948" t="str">
            <v>AGHRC000125</v>
          </cell>
          <cell r="Q10948">
            <v>101</v>
          </cell>
          <cell r="R10948" t="str">
            <v>YC01</v>
          </cell>
          <cell r="S10948">
            <v>43.067189999999997</v>
          </cell>
        </row>
        <row r="10949">
          <cell r="M10949" t="str">
            <v>BFA0000122</v>
          </cell>
          <cell r="N10949">
            <v>1943003</v>
          </cell>
          <cell r="O10949" t="str">
            <v>MA501内六角花型盘头螺钉</v>
          </cell>
          <cell r="P10949" t="str">
            <v>Q218B0640</v>
          </cell>
          <cell r="Q10949">
            <v>507</v>
          </cell>
          <cell r="R10949" t="str">
            <v>YC10</v>
          </cell>
          <cell r="S10949">
            <v>0.3</v>
          </cell>
        </row>
        <row r="10950">
          <cell r="M10950" t="str">
            <v>SCS0003608</v>
          </cell>
          <cell r="N10950" t="str">
            <v>L4527</v>
          </cell>
          <cell r="O10950" t="str">
            <v>后排四分靠背骨架总成</v>
          </cell>
          <cell r="P10950" t="str">
            <v>H32B</v>
          </cell>
          <cell r="Q10950">
            <v>634</v>
          </cell>
          <cell r="R10950" t="str">
            <v>BC05</v>
          </cell>
          <cell r="S10950">
            <v>38.020000000000003</v>
          </cell>
        </row>
        <row r="10951">
          <cell r="M10951" t="str">
            <v>SCS0005433</v>
          </cell>
          <cell r="N10951" t="str">
            <v>L5335</v>
          </cell>
          <cell r="O10951" t="str">
            <v>副驾左侧罩壳</v>
          </cell>
          <cell r="P10951" t="str">
            <v>P203</v>
          </cell>
          <cell r="Q10951">
            <v>955</v>
          </cell>
          <cell r="R10951" t="str">
            <v>YC01</v>
          </cell>
          <cell r="S10951">
            <v>2.34</v>
          </cell>
        </row>
        <row r="10952">
          <cell r="M10952" t="str">
            <v>TAT0000120</v>
          </cell>
          <cell r="N10952">
            <v>1913037</v>
          </cell>
          <cell r="O10952" t="str">
            <v>乘客第二排单人座骨架总成</v>
          </cell>
          <cell r="P10952" t="str">
            <v>AGHRC000127</v>
          </cell>
          <cell r="Q10952">
            <v>40</v>
          </cell>
          <cell r="R10952" t="str">
            <v>YC01</v>
          </cell>
          <cell r="S10952">
            <v>147.4161</v>
          </cell>
        </row>
        <row r="10953">
          <cell r="M10953" t="str">
            <v>BFA0000163</v>
          </cell>
          <cell r="N10953">
            <v>1943003</v>
          </cell>
          <cell r="O10953" t="str">
            <v>平垫圈</v>
          </cell>
          <cell r="P10953" t="str">
            <v>φ6</v>
          </cell>
          <cell r="Q10953">
            <v>507</v>
          </cell>
          <cell r="R10953" t="str">
            <v>YC01</v>
          </cell>
          <cell r="S10953">
            <v>0.02</v>
          </cell>
        </row>
        <row r="10954">
          <cell r="M10954" t="str">
            <v>SCS0003886</v>
          </cell>
          <cell r="N10954" t="str">
            <v>L4527</v>
          </cell>
          <cell r="O10954" t="str">
            <v>坐垫钢丝总成</v>
          </cell>
          <cell r="P10954" t="str">
            <v>C32B坐垫钢丝总成</v>
          </cell>
          <cell r="Q10954">
            <v>1447</v>
          </cell>
          <cell r="R10954" t="str">
            <v>YC03</v>
          </cell>
          <cell r="S10954">
            <v>23.44</v>
          </cell>
        </row>
        <row r="10955">
          <cell r="M10955" t="str">
            <v>SCS0005434</v>
          </cell>
          <cell r="N10955" t="str">
            <v>L5335</v>
          </cell>
          <cell r="O10955" t="str">
            <v>副驾右侧罩壳</v>
          </cell>
          <cell r="P10955" t="str">
            <v>P203</v>
          </cell>
          <cell r="Q10955">
            <v>955</v>
          </cell>
          <cell r="R10955" t="str">
            <v>YC01</v>
          </cell>
          <cell r="S10955">
            <v>5.9</v>
          </cell>
        </row>
        <row r="10956">
          <cell r="M10956" t="str">
            <v>TAT0000121</v>
          </cell>
          <cell r="N10956">
            <v>1913037</v>
          </cell>
          <cell r="O10956" t="str">
            <v>乘客第二排单人座发泡总成</v>
          </cell>
          <cell r="P10956" t="str">
            <v>AGHRC000128</v>
          </cell>
          <cell r="Q10956">
            <v>40</v>
          </cell>
          <cell r="R10956" t="str">
            <v>YC01</v>
          </cell>
          <cell r="S10956">
            <v>100.1857</v>
          </cell>
        </row>
        <row r="10957">
          <cell r="M10957" t="str">
            <v>BFA0000260</v>
          </cell>
          <cell r="N10957">
            <v>1943003</v>
          </cell>
          <cell r="O10957" t="str">
            <v>弹簧垫圈</v>
          </cell>
          <cell r="P10957" t="str">
            <v>￠6黑</v>
          </cell>
          <cell r="Q10957">
            <v>9533</v>
          </cell>
          <cell r="R10957" t="str">
            <v>YC01</v>
          </cell>
          <cell r="S10957">
            <v>0.01</v>
          </cell>
        </row>
        <row r="10958">
          <cell r="M10958" t="str">
            <v>SCS0004970</v>
          </cell>
          <cell r="N10958" t="str">
            <v>L4527</v>
          </cell>
          <cell r="O10958" t="str">
            <v>p203垫片钣金</v>
          </cell>
          <cell r="P10958" t="str">
            <v>P203</v>
          </cell>
          <cell r="Q10958">
            <v>1391</v>
          </cell>
          <cell r="R10958" t="str">
            <v>YC01</v>
          </cell>
          <cell r="S10958">
            <v>0.62</v>
          </cell>
        </row>
        <row r="10959">
          <cell r="M10959" t="str">
            <v>SCS0005449</v>
          </cell>
          <cell r="N10959" t="str">
            <v>L5335</v>
          </cell>
          <cell r="O10959" t="str">
            <v>扶手杯托</v>
          </cell>
          <cell r="P10959" t="str">
            <v>P203</v>
          </cell>
          <cell r="Q10959">
            <v>318</v>
          </cell>
          <cell r="R10959" t="str">
            <v>YC01</v>
          </cell>
          <cell r="S10959">
            <v>1.67</v>
          </cell>
        </row>
        <row r="10960">
          <cell r="M10960" t="str">
            <v>TAT0000122</v>
          </cell>
          <cell r="N10960">
            <v>1913037</v>
          </cell>
          <cell r="O10960" t="str">
            <v>乘客第二排单人座面套总成</v>
          </cell>
          <cell r="P10960" t="str">
            <v>AGHRC000129</v>
          </cell>
          <cell r="Q10960">
            <v>40</v>
          </cell>
          <cell r="R10960" t="str">
            <v>YC01</v>
          </cell>
          <cell r="S10960">
            <v>38.643050000000002</v>
          </cell>
        </row>
        <row r="10961">
          <cell r="M10961" t="str">
            <v>BFA0000590</v>
          </cell>
          <cell r="N10961">
            <v>1943003</v>
          </cell>
          <cell r="O10961" t="str">
            <v>M10台阶螺栓</v>
          </cell>
          <cell r="P10961" t="str">
            <v>P203</v>
          </cell>
          <cell r="Q10961">
            <v>4204</v>
          </cell>
          <cell r="R10961" t="str">
            <v>YC10</v>
          </cell>
          <cell r="S10961">
            <v>1.05</v>
          </cell>
        </row>
        <row r="10962">
          <cell r="M10962" t="str">
            <v>SCS0005385</v>
          </cell>
          <cell r="N10962" t="str">
            <v>L4527</v>
          </cell>
          <cell r="O10962" t="str">
            <v>靠背骨架弯管</v>
          </cell>
          <cell r="P10962" t="str">
            <v>P203前排</v>
          </cell>
          <cell r="Q10962">
            <v>3164</v>
          </cell>
          <cell r="R10962" t="str">
            <v>YC10</v>
          </cell>
          <cell r="S10962">
            <v>4.05</v>
          </cell>
        </row>
        <row r="10963">
          <cell r="M10963" t="str">
            <v>SCS0005456</v>
          </cell>
          <cell r="N10963" t="str">
            <v>L5335</v>
          </cell>
          <cell r="O10963" t="str">
            <v>靠背塑料罩壳-左</v>
          </cell>
          <cell r="P10963" t="str">
            <v>P203后排</v>
          </cell>
          <cell r="Q10963">
            <v>955</v>
          </cell>
          <cell r="R10963" t="str">
            <v>YC01</v>
          </cell>
          <cell r="S10963">
            <v>1.3</v>
          </cell>
        </row>
        <row r="10964">
          <cell r="M10964" t="str">
            <v>TAT0000124</v>
          </cell>
          <cell r="N10964">
            <v>1913037</v>
          </cell>
          <cell r="O10964" t="str">
            <v>乘客第三排单人座骨架总成</v>
          </cell>
          <cell r="P10964" t="str">
            <v>AGHRC000131</v>
          </cell>
          <cell r="Q10964">
            <v>88</v>
          </cell>
          <cell r="R10964" t="str">
            <v>YC01</v>
          </cell>
          <cell r="S10964">
            <v>147.4161</v>
          </cell>
        </row>
        <row r="10965">
          <cell r="M10965" t="str">
            <v>BFA0000749</v>
          </cell>
          <cell r="N10965">
            <v>1943003</v>
          </cell>
          <cell r="O10965" t="str">
            <v>开口型平圆头抽芯铆钉</v>
          </cell>
          <cell r="P10965" t="str">
            <v>6*10</v>
          </cell>
          <cell r="Q10965">
            <v>14917</v>
          </cell>
          <cell r="R10965" t="str">
            <v>YC10</v>
          </cell>
          <cell r="S10965">
            <v>0.19</v>
          </cell>
        </row>
        <row r="10966">
          <cell r="M10966" t="str">
            <v>SCS0005386</v>
          </cell>
          <cell r="N10966" t="str">
            <v>L4527</v>
          </cell>
          <cell r="O10966" t="str">
            <v>靠背泡沫支撑钢丝</v>
          </cell>
          <cell r="P10966" t="str">
            <v>P203前排</v>
          </cell>
          <cell r="Q10966">
            <v>3164</v>
          </cell>
          <cell r="R10966" t="str">
            <v>YC10</v>
          </cell>
          <cell r="S10966">
            <v>0.56999999999999995</v>
          </cell>
        </row>
        <row r="10967">
          <cell r="M10967" t="str">
            <v>SCS0005457</v>
          </cell>
          <cell r="N10967" t="str">
            <v>L5335</v>
          </cell>
          <cell r="O10967" t="str">
            <v>靠背塑料罩壳-右</v>
          </cell>
          <cell r="P10967" t="str">
            <v>P203后排</v>
          </cell>
          <cell r="Q10967">
            <v>955</v>
          </cell>
          <cell r="R10967" t="str">
            <v>YC01</v>
          </cell>
          <cell r="S10967">
            <v>1.3</v>
          </cell>
        </row>
        <row r="10968">
          <cell r="M10968" t="str">
            <v>TAT0000125</v>
          </cell>
          <cell r="N10968">
            <v>1913037</v>
          </cell>
          <cell r="O10968" t="str">
            <v>乘客第三排单人座发泡总成</v>
          </cell>
          <cell r="P10968" t="str">
            <v>AGHRC000132</v>
          </cell>
          <cell r="Q10968">
            <v>88</v>
          </cell>
          <cell r="R10968" t="str">
            <v>YC01</v>
          </cell>
          <cell r="S10968">
            <v>100.1857</v>
          </cell>
        </row>
        <row r="10969">
          <cell r="M10969" t="str">
            <v>BFA0000756</v>
          </cell>
          <cell r="N10969">
            <v>1943003</v>
          </cell>
          <cell r="O10969" t="str">
            <v>内六角圆柱头螺钉</v>
          </cell>
          <cell r="P10969" t="str">
            <v>M6*20 镀黑锌 10.9级</v>
          </cell>
          <cell r="Q10969">
            <v>9533</v>
          </cell>
          <cell r="R10969" t="str">
            <v>YC01</v>
          </cell>
          <cell r="S10969">
            <v>0.2</v>
          </cell>
        </row>
        <row r="10970">
          <cell r="M10970" t="str">
            <v>SCS0005387</v>
          </cell>
          <cell r="N10970" t="str">
            <v>L4527</v>
          </cell>
          <cell r="O10970" t="str">
            <v>靠背面套上固定钢丝</v>
          </cell>
          <cell r="P10970" t="str">
            <v>P203前排</v>
          </cell>
          <cell r="Q10970">
            <v>3164</v>
          </cell>
          <cell r="R10970" t="str">
            <v>YC10</v>
          </cell>
          <cell r="S10970">
            <v>0.51</v>
          </cell>
        </row>
        <row r="10971">
          <cell r="M10971" t="str">
            <v>SCS0005475</v>
          </cell>
          <cell r="N10971" t="str">
            <v>L5335</v>
          </cell>
          <cell r="O10971" t="str">
            <v>铰链罩壳-左</v>
          </cell>
          <cell r="P10971" t="str">
            <v>P203后排</v>
          </cell>
          <cell r="Q10971">
            <v>1613</v>
          </cell>
          <cell r="R10971" t="str">
            <v>YC01</v>
          </cell>
          <cell r="S10971">
            <v>1.1000000000000001</v>
          </cell>
        </row>
        <row r="10972">
          <cell r="M10972" t="str">
            <v>TAT0000126</v>
          </cell>
          <cell r="N10972">
            <v>1913037</v>
          </cell>
          <cell r="O10972" t="str">
            <v>乘客第三排单人座面套总成</v>
          </cell>
          <cell r="P10972" t="str">
            <v>AGHRC000133</v>
          </cell>
          <cell r="Q10972">
            <v>88</v>
          </cell>
          <cell r="R10972" t="str">
            <v>YC01</v>
          </cell>
          <cell r="S10972">
            <v>38.643050000000002</v>
          </cell>
        </row>
        <row r="10973">
          <cell r="M10973" t="str">
            <v>BFA0000766</v>
          </cell>
          <cell r="N10973">
            <v>1943003</v>
          </cell>
          <cell r="O10973" t="str">
            <v>C40DB扶手台阶螺栓M6</v>
          </cell>
          <cell r="P10973" t="str">
            <v>C40DB</v>
          </cell>
          <cell r="Q10973">
            <v>71</v>
          </cell>
          <cell r="R10973" t="str">
            <v>YC01</v>
          </cell>
          <cell r="S10973">
            <v>0.64</v>
          </cell>
        </row>
        <row r="10974">
          <cell r="M10974" t="str">
            <v>SCS0005390</v>
          </cell>
          <cell r="N10974" t="str">
            <v>L4527</v>
          </cell>
          <cell r="O10974" t="str">
            <v>靠背下支撑钢丝A</v>
          </cell>
          <cell r="P10974" t="str">
            <v>P203前排</v>
          </cell>
          <cell r="Q10974">
            <v>3164</v>
          </cell>
          <cell r="R10974" t="str">
            <v>YC10</v>
          </cell>
          <cell r="S10974">
            <v>0.9</v>
          </cell>
        </row>
        <row r="10975">
          <cell r="M10975" t="str">
            <v>SCS0005476</v>
          </cell>
          <cell r="N10975" t="str">
            <v>L5335</v>
          </cell>
          <cell r="O10975" t="str">
            <v>铰链罩壳-右</v>
          </cell>
          <cell r="P10975" t="str">
            <v>P203后排</v>
          </cell>
          <cell r="Q10975">
            <v>1613</v>
          </cell>
          <cell r="R10975" t="str">
            <v>YC01</v>
          </cell>
          <cell r="S10975">
            <v>1.1000000000000001</v>
          </cell>
        </row>
        <row r="10976">
          <cell r="M10976" t="str">
            <v>TAT0000128</v>
          </cell>
          <cell r="N10976">
            <v>1913037</v>
          </cell>
          <cell r="O10976" t="str">
            <v>前翻前排座椅骨架总成</v>
          </cell>
          <cell r="P10976" t="str">
            <v>AGHRC000135</v>
          </cell>
          <cell r="Q10976">
            <v>16</v>
          </cell>
          <cell r="R10976" t="str">
            <v>YC01</v>
          </cell>
          <cell r="S10976">
            <v>139.53290000000001</v>
          </cell>
        </row>
        <row r="10977">
          <cell r="M10977" t="str">
            <v>SCS0005466</v>
          </cell>
          <cell r="N10977">
            <v>1943003</v>
          </cell>
          <cell r="O10977" t="str">
            <v>台阶螺栓</v>
          </cell>
          <cell r="P10977" t="str">
            <v>p203</v>
          </cell>
          <cell r="Q10977">
            <v>3314</v>
          </cell>
          <cell r="R10977" t="str">
            <v>YC01</v>
          </cell>
          <cell r="S10977">
            <v>0.74</v>
          </cell>
        </row>
        <row r="10978">
          <cell r="M10978" t="str">
            <v>SCS0005391</v>
          </cell>
          <cell r="N10978" t="str">
            <v>L4527</v>
          </cell>
          <cell r="O10978" t="str">
            <v>靠背下支撑钢丝B</v>
          </cell>
          <cell r="P10978" t="str">
            <v>P203前排</v>
          </cell>
          <cell r="Q10978">
            <v>3164</v>
          </cell>
          <cell r="R10978" t="str">
            <v>YC10</v>
          </cell>
          <cell r="S10978">
            <v>0.55000000000000004</v>
          </cell>
        </row>
        <row r="10979">
          <cell r="M10979" t="str">
            <v>SCS0003182</v>
          </cell>
          <cell r="N10979" t="str">
            <v>L5335</v>
          </cell>
          <cell r="O10979" t="str">
            <v>后排靠背6分侧支架罩壳</v>
          </cell>
          <cell r="P10979" t="str">
            <v>H32B</v>
          </cell>
          <cell r="Q10979">
            <v>1925</v>
          </cell>
          <cell r="R10979" t="str">
            <v>YC01</v>
          </cell>
          <cell r="S10979">
            <v>0.88</v>
          </cell>
        </row>
        <row r="10980">
          <cell r="M10980" t="str">
            <v>TAT0000129</v>
          </cell>
          <cell r="N10980">
            <v>1913037</v>
          </cell>
          <cell r="O10980" t="str">
            <v>前翻前排座椅发泡总成</v>
          </cell>
          <cell r="P10980" t="str">
            <v>AGHRC000136</v>
          </cell>
          <cell r="Q10980">
            <v>16</v>
          </cell>
          <cell r="R10980" t="str">
            <v>YC01</v>
          </cell>
          <cell r="S10980">
            <v>94.828190000000006</v>
          </cell>
        </row>
        <row r="10981">
          <cell r="M10981" t="str">
            <v>BFA0000019</v>
          </cell>
          <cell r="N10981">
            <v>1943003</v>
          </cell>
          <cell r="O10981" t="str">
            <v>盖形螺母</v>
          </cell>
          <cell r="P10981" t="str">
            <v>M8黑色</v>
          </cell>
          <cell r="Q10981">
            <v>165</v>
          </cell>
          <cell r="R10981" t="str">
            <v>YC10</v>
          </cell>
          <cell r="S10981">
            <v>0.21</v>
          </cell>
        </row>
        <row r="10982">
          <cell r="M10982" t="str">
            <v>SCS0005392</v>
          </cell>
          <cell r="N10982" t="str">
            <v>L4527</v>
          </cell>
          <cell r="O10982" t="str">
            <v>靠背下支撑钢丝C</v>
          </cell>
          <cell r="P10982" t="str">
            <v>P203前排</v>
          </cell>
          <cell r="Q10982">
            <v>3164</v>
          </cell>
          <cell r="R10982" t="str">
            <v>YC10</v>
          </cell>
          <cell r="S10982">
            <v>0.36</v>
          </cell>
        </row>
        <row r="10983">
          <cell r="M10983" t="str">
            <v>SCS0003183</v>
          </cell>
          <cell r="N10983" t="str">
            <v>L5335</v>
          </cell>
          <cell r="O10983" t="str">
            <v>后排靠背4分侧支架罩壳</v>
          </cell>
          <cell r="P10983" t="str">
            <v>H32B</v>
          </cell>
          <cell r="Q10983">
            <v>1925</v>
          </cell>
          <cell r="R10983" t="str">
            <v>YC01</v>
          </cell>
          <cell r="S10983">
            <v>0.84</v>
          </cell>
        </row>
        <row r="10984">
          <cell r="M10984" t="str">
            <v>TAT0000130</v>
          </cell>
          <cell r="N10984">
            <v>1913037</v>
          </cell>
          <cell r="O10984" t="str">
            <v>前翻前排座椅面套总成</v>
          </cell>
          <cell r="P10984" t="str">
            <v>AGHRC000137</v>
          </cell>
          <cell r="Q10984">
            <v>16</v>
          </cell>
          <cell r="R10984" t="str">
            <v>YC01</v>
          </cell>
          <cell r="S10984">
            <v>36.576590000000003</v>
          </cell>
        </row>
        <row r="10985">
          <cell r="M10985" t="str">
            <v>BFA0000028</v>
          </cell>
          <cell r="N10985">
            <v>1943003</v>
          </cell>
          <cell r="O10985" t="str">
            <v>非金属嵌件六角锁紧螺母</v>
          </cell>
          <cell r="P10985" t="str">
            <v>M6镀白锌</v>
          </cell>
          <cell r="Q10985">
            <v>89</v>
          </cell>
          <cell r="R10985" t="str">
            <v>YC10</v>
          </cell>
          <cell r="S10985">
            <v>0.04</v>
          </cell>
        </row>
        <row r="10986">
          <cell r="M10986" t="str">
            <v>SCS0006320</v>
          </cell>
          <cell r="N10986" t="str">
            <v>L4527</v>
          </cell>
          <cell r="O10986" t="str">
            <v>四分坐垫骨架总成</v>
          </cell>
          <cell r="P10986" t="str">
            <v>P203低配</v>
          </cell>
          <cell r="Q10986">
            <v>1314</v>
          </cell>
          <cell r="R10986" t="str">
            <v>YC01</v>
          </cell>
          <cell r="S10986">
            <v>39.29</v>
          </cell>
        </row>
        <row r="10987">
          <cell r="M10987" t="str">
            <v>SCS0003220</v>
          </cell>
          <cell r="N10987" t="str">
            <v>L5335</v>
          </cell>
          <cell r="O10987" t="str">
            <v>杯托橡胶棘爪</v>
          </cell>
          <cell r="P10987" t="str">
            <v>C40D(深色)</v>
          </cell>
          <cell r="Q10987">
            <v>108</v>
          </cell>
          <cell r="R10987" t="str">
            <v>YC01</v>
          </cell>
          <cell r="S10987">
            <v>0.14000000000000001</v>
          </cell>
        </row>
        <row r="10988">
          <cell r="M10988" t="str">
            <v>TAT0000132</v>
          </cell>
          <cell r="N10988">
            <v>1913037</v>
          </cell>
          <cell r="O10988" t="str">
            <v>前翻第二排座椅骨架总成</v>
          </cell>
          <cell r="P10988" t="str">
            <v>AGHRC000139</v>
          </cell>
          <cell r="Q10988">
            <v>212</v>
          </cell>
          <cell r="R10988" t="str">
            <v>YC01</v>
          </cell>
          <cell r="S10988">
            <v>144.7612</v>
          </cell>
        </row>
        <row r="10989">
          <cell r="M10989" t="str">
            <v>BFA0000096</v>
          </cell>
          <cell r="N10989">
            <v>1943003</v>
          </cell>
          <cell r="O10989" t="str">
            <v>十字槽圆头带垫自攻螺钉F</v>
          </cell>
          <cell r="P10989" t="str">
            <v>ST4.2x9.5F型黑</v>
          </cell>
          <cell r="Q10989">
            <v>7767</v>
          </cell>
          <cell r="R10989" t="str">
            <v>YC01</v>
          </cell>
          <cell r="S10989">
            <v>0.11</v>
          </cell>
        </row>
        <row r="10990">
          <cell r="M10990" t="str">
            <v>SCS0006322</v>
          </cell>
          <cell r="N10990" t="str">
            <v>L4527</v>
          </cell>
          <cell r="O10990" t="str">
            <v>六分坐垫骨架总成</v>
          </cell>
          <cell r="P10990" t="str">
            <v>P203</v>
          </cell>
          <cell r="Q10990">
            <v>1314</v>
          </cell>
          <cell r="R10990" t="str">
            <v>YC01</v>
          </cell>
          <cell r="S10990">
            <v>45.38</v>
          </cell>
        </row>
        <row r="10991">
          <cell r="M10991" t="str">
            <v>SCS0005411</v>
          </cell>
          <cell r="N10991" t="str">
            <v>L5335</v>
          </cell>
          <cell r="O10991" t="str">
            <v>后侧安装脚罩</v>
          </cell>
          <cell r="P10991" t="str">
            <v>P203前排</v>
          </cell>
          <cell r="Q10991">
            <v>4488</v>
          </cell>
          <cell r="R10991" t="str">
            <v>YC01</v>
          </cell>
          <cell r="S10991">
            <v>0.63</v>
          </cell>
        </row>
        <row r="10992">
          <cell r="M10992" t="str">
            <v>TAT0000133</v>
          </cell>
          <cell r="N10992">
            <v>1913037</v>
          </cell>
          <cell r="O10992" t="str">
            <v>前翻第二排座椅发泡总成</v>
          </cell>
          <cell r="P10992" t="str">
            <v>AGHRC000140</v>
          </cell>
          <cell r="Q10992">
            <v>212</v>
          </cell>
          <cell r="R10992" t="str">
            <v>YC01</v>
          </cell>
          <cell r="S10992">
            <v>98.381389999999996</v>
          </cell>
        </row>
        <row r="10993">
          <cell r="M10993" t="str">
            <v>BFA0000098</v>
          </cell>
          <cell r="N10993">
            <v>1943003</v>
          </cell>
          <cell r="O10993" t="str">
            <v>内六角花形圆柱头螺钉10.9</v>
          </cell>
          <cell r="P10993" t="str">
            <v>M10×18（10.9级）</v>
          </cell>
          <cell r="Q10993">
            <v>115</v>
          </cell>
          <cell r="R10993" t="str">
            <v>YC01</v>
          </cell>
          <cell r="S10993">
            <v>0.65</v>
          </cell>
        </row>
        <row r="10994">
          <cell r="M10994" t="str">
            <v>SCS0006381</v>
          </cell>
          <cell r="N10994" t="str">
            <v>L4527</v>
          </cell>
          <cell r="O10994" t="str">
            <v>扶手骨架焊接总成</v>
          </cell>
          <cell r="P10994" t="str">
            <v>P203</v>
          </cell>
          <cell r="Q10994">
            <v>668</v>
          </cell>
          <cell r="R10994" t="str">
            <v>YC01</v>
          </cell>
          <cell r="S10994">
            <v>10.65</v>
          </cell>
        </row>
        <row r="10995">
          <cell r="M10995" t="str">
            <v>SCS0005517</v>
          </cell>
          <cell r="N10995" t="str">
            <v>L5335</v>
          </cell>
          <cell r="O10995" t="str">
            <v>后排座椅上固定卡扣</v>
          </cell>
          <cell r="P10995" t="str">
            <v>P203</v>
          </cell>
          <cell r="Q10995">
            <v>1316</v>
          </cell>
          <cell r="R10995" t="str">
            <v>YC01</v>
          </cell>
          <cell r="S10995">
            <v>0.71</v>
          </cell>
        </row>
        <row r="10996">
          <cell r="M10996" t="str">
            <v>TAT0000134</v>
          </cell>
          <cell r="N10996">
            <v>1913037</v>
          </cell>
          <cell r="O10996" t="str">
            <v>前翻第二排座椅面套总成</v>
          </cell>
          <cell r="P10996" t="str">
            <v>AGHRC000141</v>
          </cell>
          <cell r="Q10996">
            <v>212</v>
          </cell>
          <cell r="R10996" t="str">
            <v>YC01</v>
          </cell>
          <cell r="S10996">
            <v>37.947110000000002</v>
          </cell>
        </row>
        <row r="10997">
          <cell r="M10997" t="str">
            <v>BFA0000112</v>
          </cell>
          <cell r="N10997">
            <v>1943003</v>
          </cell>
          <cell r="O10997" t="str">
            <v>六角法兰承面带齿螺栓M8</v>
          </cell>
          <cell r="P10997" t="str">
            <v>M8*16白锌</v>
          </cell>
          <cell r="Q10997">
            <v>143</v>
          </cell>
          <cell r="R10997" t="str">
            <v>YC01</v>
          </cell>
          <cell r="S10997">
            <v>0.25</v>
          </cell>
        </row>
        <row r="10998">
          <cell r="M10998" t="str">
            <v>SCS0006632</v>
          </cell>
          <cell r="N10998" t="str">
            <v>L4527</v>
          </cell>
          <cell r="O10998" t="str">
            <v>扶手打钉钢丝左</v>
          </cell>
          <cell r="P10998" t="str">
            <v>P203后排整体背</v>
          </cell>
          <cell r="Q10998">
            <v>730</v>
          </cell>
          <cell r="R10998" t="str">
            <v>YC10</v>
          </cell>
          <cell r="S10998">
            <v>0.57999999999999996</v>
          </cell>
        </row>
        <row r="10999">
          <cell r="M10999" t="str">
            <v>SCS0004361</v>
          </cell>
          <cell r="N10999">
            <v>1913006</v>
          </cell>
          <cell r="O10999" t="str">
            <v>右侧铰链支撑板总成</v>
          </cell>
          <cell r="P10999" t="str">
            <v>C32B</v>
          </cell>
          <cell r="Q10999">
            <v>1597</v>
          </cell>
          <cell r="R10999" t="str">
            <v>YC01</v>
          </cell>
          <cell r="S10999">
            <v>6.49</v>
          </cell>
        </row>
        <row r="11000">
          <cell r="M11000" t="str">
            <v>TAT0000136</v>
          </cell>
          <cell r="N11000">
            <v>1913037</v>
          </cell>
          <cell r="O11000" t="str">
            <v>乘客一排双人座发泡总成</v>
          </cell>
          <cell r="P11000" t="str">
            <v>AGHRC000143</v>
          </cell>
          <cell r="Q11000">
            <v>40</v>
          </cell>
          <cell r="R11000" t="str">
            <v>YC01</v>
          </cell>
          <cell r="S11000">
            <v>278.46449999999999</v>
          </cell>
        </row>
        <row r="11001">
          <cell r="M11001" t="str">
            <v>BFA0000756</v>
          </cell>
          <cell r="N11001">
            <v>1943003</v>
          </cell>
          <cell r="O11001" t="str">
            <v>内六角圆柱头螺钉</v>
          </cell>
          <cell r="P11001" t="str">
            <v>M6*20 镀黑锌 10.9级</v>
          </cell>
          <cell r="Q11001">
            <v>106</v>
          </cell>
          <cell r="R11001" t="str">
            <v>YC01</v>
          </cell>
          <cell r="S11001">
            <v>0.2</v>
          </cell>
        </row>
        <row r="11002">
          <cell r="M11002" t="str">
            <v>SCS0006633</v>
          </cell>
          <cell r="N11002" t="str">
            <v>L4527</v>
          </cell>
          <cell r="O11002" t="str">
            <v>扶手打钉钢丝右</v>
          </cell>
          <cell r="P11002" t="str">
            <v>P203后排整体背</v>
          </cell>
          <cell r="Q11002">
            <v>730</v>
          </cell>
          <cell r="R11002" t="str">
            <v>YC10</v>
          </cell>
          <cell r="S11002">
            <v>0.57999999999999996</v>
          </cell>
        </row>
        <row r="11003">
          <cell r="M11003" t="str">
            <v>SCS0004362</v>
          </cell>
          <cell r="N11003">
            <v>1913006</v>
          </cell>
          <cell r="O11003" t="str">
            <v>左侧铰链支撑板总成</v>
          </cell>
          <cell r="P11003" t="str">
            <v>C32B</v>
          </cell>
          <cell r="Q11003">
            <v>1597</v>
          </cell>
          <cell r="R11003" t="str">
            <v>YC01</v>
          </cell>
          <cell r="S11003">
            <v>6.49</v>
          </cell>
        </row>
        <row r="11004">
          <cell r="M11004" t="str">
            <v>TAT0000137</v>
          </cell>
          <cell r="N11004">
            <v>1913037</v>
          </cell>
          <cell r="O11004" t="str">
            <v>乘客一排双人座骨架总成</v>
          </cell>
          <cell r="P11004" t="str">
            <v>AGHRC000144</v>
          </cell>
          <cell r="Q11004">
            <v>40</v>
          </cell>
          <cell r="R11004" t="str">
            <v>YC01</v>
          </cell>
          <cell r="S11004">
            <v>189.24770000000001</v>
          </cell>
        </row>
        <row r="11005">
          <cell r="M11005" t="str">
            <v>SCS0005466</v>
          </cell>
          <cell r="N11005">
            <v>1943003</v>
          </cell>
          <cell r="O11005" t="str">
            <v>台阶螺栓</v>
          </cell>
          <cell r="P11005" t="str">
            <v>p203</v>
          </cell>
          <cell r="Q11005">
            <v>108</v>
          </cell>
          <cell r="R11005" t="str">
            <v>YC01</v>
          </cell>
          <cell r="S11005">
            <v>0.74</v>
          </cell>
        </row>
        <row r="11006">
          <cell r="M11006" t="str">
            <v>SCS0006634</v>
          </cell>
          <cell r="N11006" t="str">
            <v>L4527</v>
          </cell>
          <cell r="O11006" t="str">
            <v>车身连接钢丝-右</v>
          </cell>
          <cell r="P11006" t="str">
            <v>P203后排整体背</v>
          </cell>
          <cell r="Q11006">
            <v>1390</v>
          </cell>
          <cell r="R11006" t="str">
            <v>YC10</v>
          </cell>
          <cell r="S11006">
            <v>0.38</v>
          </cell>
        </row>
        <row r="11007">
          <cell r="M11007" t="str">
            <v>SCS0006698</v>
          </cell>
          <cell r="N11007">
            <v>1913006</v>
          </cell>
          <cell r="O11007" t="str">
            <v>靠背左扶手骨架总成</v>
          </cell>
          <cell r="P11007" t="str">
            <v>中联座椅</v>
          </cell>
          <cell r="Q11007">
            <v>511</v>
          </cell>
          <cell r="R11007" t="str">
            <v>YC01</v>
          </cell>
          <cell r="S11007">
            <v>15.08</v>
          </cell>
        </row>
        <row r="11008">
          <cell r="M11008" t="str">
            <v>TAT0000138</v>
          </cell>
          <cell r="N11008">
            <v>1913037</v>
          </cell>
          <cell r="O11008" t="str">
            <v>乘客一排双人座面套总成</v>
          </cell>
          <cell r="P11008" t="str">
            <v>AGHRC000145</v>
          </cell>
          <cell r="Q11008">
            <v>40</v>
          </cell>
          <cell r="R11008" t="str">
            <v>YC01</v>
          </cell>
          <cell r="S11008">
            <v>72.995549999999994</v>
          </cell>
        </row>
        <row r="11009">
          <cell r="M11009" t="str">
            <v>BSP0000009</v>
          </cell>
          <cell r="N11009" t="str">
            <v>L4527</v>
          </cell>
          <cell r="O11009" t="str">
            <v>压簧</v>
          </cell>
          <cell r="P11009" t="str">
            <v>C40D</v>
          </cell>
          <cell r="Q11009">
            <v>6040</v>
          </cell>
          <cell r="R11009" t="str">
            <v>YC10</v>
          </cell>
          <cell r="S11009">
            <v>0.24</v>
          </cell>
        </row>
        <row r="11010">
          <cell r="M11010" t="str">
            <v>SCS0006635</v>
          </cell>
          <cell r="N11010" t="str">
            <v>L4527</v>
          </cell>
          <cell r="O11010" t="str">
            <v>车身连接钢丝-左</v>
          </cell>
          <cell r="P11010" t="str">
            <v>P203后排整体背</v>
          </cell>
          <cell r="Q11010">
            <v>1390</v>
          </cell>
          <cell r="R11010" t="str">
            <v>YC10</v>
          </cell>
          <cell r="S11010">
            <v>0.38</v>
          </cell>
        </row>
        <row r="11011">
          <cell r="M11011" t="str">
            <v>SCS0006700</v>
          </cell>
          <cell r="N11011">
            <v>1913006</v>
          </cell>
          <cell r="O11011" t="str">
            <v>靠背右扶手骨架总成</v>
          </cell>
          <cell r="P11011" t="str">
            <v>中联座椅</v>
          </cell>
          <cell r="Q11011">
            <v>511</v>
          </cell>
          <cell r="R11011" t="str">
            <v>YC01</v>
          </cell>
          <cell r="S11011">
            <v>15.08</v>
          </cell>
        </row>
        <row r="11012">
          <cell r="M11012" t="str">
            <v>TAT0000140</v>
          </cell>
          <cell r="N11012">
            <v>1913037</v>
          </cell>
          <cell r="O11012" t="str">
            <v>乘客二排双人座发泡总成</v>
          </cell>
          <cell r="P11012" t="str">
            <v>AGHRC000147</v>
          </cell>
          <cell r="Q11012">
            <v>80</v>
          </cell>
          <cell r="R11012" t="str">
            <v>YC01</v>
          </cell>
          <cell r="S11012">
            <v>278.46449999999999</v>
          </cell>
        </row>
        <row r="11013">
          <cell r="M11013" t="str">
            <v>BSP0000074</v>
          </cell>
          <cell r="N11013" t="str">
            <v>L4527</v>
          </cell>
          <cell r="O11013" t="str">
            <v>背S簧A</v>
          </cell>
          <cell r="P11013" t="str">
            <v>P203前排</v>
          </cell>
          <cell r="Q11013">
            <v>2214</v>
          </cell>
          <cell r="R11013" t="str">
            <v>YC01</v>
          </cell>
          <cell r="S11013">
            <v>1.1599999999999999</v>
          </cell>
        </row>
        <row r="11014">
          <cell r="M11014" t="str">
            <v>SCS0006636</v>
          </cell>
          <cell r="N11014" t="str">
            <v>L4527</v>
          </cell>
          <cell r="O11014" t="str">
            <v>扶手泡沫支撑钢丝</v>
          </cell>
          <cell r="P11014" t="str">
            <v>P203后排整体背</v>
          </cell>
          <cell r="Q11014">
            <v>730</v>
          </cell>
          <cell r="R11014" t="str">
            <v>YC10</v>
          </cell>
          <cell r="S11014">
            <v>0.48</v>
          </cell>
        </row>
        <row r="11015">
          <cell r="M11015" t="str">
            <v>BEC0000054</v>
          </cell>
          <cell r="N11015" t="str">
            <v>L4311</v>
          </cell>
          <cell r="O11015" t="str">
            <v>靠背加热垫总成</v>
          </cell>
          <cell r="P11015" t="str">
            <v>P203</v>
          </cell>
          <cell r="Q11015">
            <v>630</v>
          </cell>
          <cell r="R11015" t="str">
            <v>YC01</v>
          </cell>
          <cell r="S11015">
            <v>21.34</v>
          </cell>
        </row>
        <row r="11016">
          <cell r="M11016" t="str">
            <v>TAT0000141</v>
          </cell>
          <cell r="N11016">
            <v>1913037</v>
          </cell>
          <cell r="O11016" t="str">
            <v>乘客二排双人座面套总成</v>
          </cell>
          <cell r="P11016" t="str">
            <v>AGHRC000148</v>
          </cell>
          <cell r="Q11016">
            <v>80</v>
          </cell>
          <cell r="R11016" t="str">
            <v>YC01</v>
          </cell>
          <cell r="S11016">
            <v>189.24770000000001</v>
          </cell>
        </row>
        <row r="11017">
          <cell r="M11017" t="str">
            <v>BSP0000075</v>
          </cell>
          <cell r="N11017" t="str">
            <v>L4527</v>
          </cell>
          <cell r="O11017" t="str">
            <v>背S簧B</v>
          </cell>
          <cell r="P11017" t="str">
            <v>P203前排</v>
          </cell>
          <cell r="Q11017">
            <v>2214</v>
          </cell>
          <cell r="R11017" t="str">
            <v>YC01</v>
          </cell>
          <cell r="S11017">
            <v>1.27</v>
          </cell>
        </row>
        <row r="11018">
          <cell r="M11018" t="str">
            <v>SCS0006637</v>
          </cell>
          <cell r="N11018" t="str">
            <v>L4527</v>
          </cell>
          <cell r="O11018" t="str">
            <v>靠背左侧打钉钢丝</v>
          </cell>
          <cell r="P11018" t="str">
            <v>P203后排整体背</v>
          </cell>
          <cell r="Q11018">
            <v>1390</v>
          </cell>
          <cell r="R11018" t="str">
            <v>YC10</v>
          </cell>
          <cell r="S11018">
            <v>0.67</v>
          </cell>
        </row>
        <row r="11019">
          <cell r="M11019" t="str">
            <v>BEC0000055</v>
          </cell>
          <cell r="N11019" t="str">
            <v>L4311</v>
          </cell>
          <cell r="O11019" t="str">
            <v>座垫加热垫总成</v>
          </cell>
          <cell r="P11019" t="str">
            <v>P203</v>
          </cell>
          <cell r="Q11019">
            <v>630</v>
          </cell>
          <cell r="R11019" t="str">
            <v>YC01</v>
          </cell>
          <cell r="S11019">
            <v>23.28</v>
          </cell>
        </row>
        <row r="11020">
          <cell r="M11020" t="str">
            <v>TAT0000142</v>
          </cell>
          <cell r="N11020">
            <v>1913037</v>
          </cell>
          <cell r="O11020" t="str">
            <v>乘客二排双人座骨架总成</v>
          </cell>
          <cell r="P11020" t="str">
            <v>AGHRC000149</v>
          </cell>
          <cell r="Q11020">
            <v>80</v>
          </cell>
          <cell r="R11020" t="str">
            <v>YC01</v>
          </cell>
          <cell r="S11020">
            <v>72.995549999999994</v>
          </cell>
        </row>
        <row r="11021">
          <cell r="M11021" t="str">
            <v>SCS0000799</v>
          </cell>
          <cell r="N11021" t="str">
            <v>L4527</v>
          </cell>
          <cell r="O11021" t="str">
            <v>蛇簧固定片</v>
          </cell>
          <cell r="P11021">
            <v>306</v>
          </cell>
          <cell r="Q11021">
            <v>2164</v>
          </cell>
          <cell r="R11021" t="str">
            <v>YC10</v>
          </cell>
          <cell r="S11021">
            <v>0.11</v>
          </cell>
        </row>
        <row r="11022">
          <cell r="M11022" t="str">
            <v>SCS0006638</v>
          </cell>
          <cell r="N11022" t="str">
            <v>L4527</v>
          </cell>
          <cell r="O11022" t="str">
            <v>靠背右侧打钉钢丝</v>
          </cell>
          <cell r="P11022" t="str">
            <v>P203后排整体背</v>
          </cell>
          <cell r="Q11022">
            <v>1390</v>
          </cell>
          <cell r="R11022" t="str">
            <v>YC10</v>
          </cell>
          <cell r="S11022">
            <v>0.67</v>
          </cell>
        </row>
        <row r="11023">
          <cell r="M11023" t="str">
            <v>BEC0000057</v>
          </cell>
          <cell r="N11023" t="str">
            <v>L4311</v>
          </cell>
          <cell r="O11023" t="str">
            <v>TCU（加热垫控制器）</v>
          </cell>
          <cell r="P11023" t="str">
            <v>P203</v>
          </cell>
          <cell r="Q11023">
            <v>630</v>
          </cell>
          <cell r="R11023" t="str">
            <v>YC01</v>
          </cell>
          <cell r="S11023">
            <v>35.89</v>
          </cell>
        </row>
        <row r="11024">
          <cell r="M11024" t="str">
            <v>TAT0000143</v>
          </cell>
          <cell r="N11024">
            <v>1913037</v>
          </cell>
          <cell r="O11024" t="str">
            <v>侧翻座椅挂钩</v>
          </cell>
          <cell r="P11024" t="str">
            <v>AGHRC000150</v>
          </cell>
          <cell r="Q11024">
            <v>136</v>
          </cell>
          <cell r="R11024" t="str">
            <v>YC01</v>
          </cell>
          <cell r="S11024">
            <v>0.34</v>
          </cell>
        </row>
        <row r="11025">
          <cell r="M11025" t="str">
            <v>SCS0001309</v>
          </cell>
          <cell r="N11025" t="str">
            <v>L4527</v>
          </cell>
          <cell r="O11025" t="str">
            <v>前排靠背上弯管</v>
          </cell>
          <cell r="P11025" t="str">
            <v>H32B</v>
          </cell>
          <cell r="Q11025">
            <v>5080</v>
          </cell>
          <cell r="R11025" t="str">
            <v>YC10</v>
          </cell>
          <cell r="S11025">
            <v>3.86</v>
          </cell>
        </row>
        <row r="11026">
          <cell r="M11026" t="str">
            <v>SCS0006639</v>
          </cell>
          <cell r="N11026" t="str">
            <v>L4527</v>
          </cell>
          <cell r="O11026" t="str">
            <v>靠背上侧打钉钢丝</v>
          </cell>
          <cell r="P11026" t="str">
            <v>P203后排整体背</v>
          </cell>
          <cell r="Q11026">
            <v>1390</v>
          </cell>
          <cell r="R11026" t="str">
            <v>YC10</v>
          </cell>
          <cell r="S11026">
            <v>0.69</v>
          </cell>
        </row>
        <row r="11027">
          <cell r="M11027" t="str">
            <v>BEC0000060</v>
          </cell>
          <cell r="N11027" t="str">
            <v>L4311</v>
          </cell>
          <cell r="O11027" t="str">
            <v>SBR</v>
          </cell>
          <cell r="P11027" t="str">
            <v>P203</v>
          </cell>
          <cell r="Q11027">
            <v>955</v>
          </cell>
          <cell r="R11027" t="str">
            <v>YC01</v>
          </cell>
          <cell r="S11027">
            <v>14.07</v>
          </cell>
        </row>
        <row r="11028">
          <cell r="M11028" t="str">
            <v>TAT0000145</v>
          </cell>
          <cell r="N11028">
            <v>1913037</v>
          </cell>
          <cell r="O11028" t="str">
            <v>乘客一排三人座骨架总成</v>
          </cell>
          <cell r="P11028" t="str">
            <v>AGHRC000152</v>
          </cell>
          <cell r="Q11028">
            <v>3</v>
          </cell>
          <cell r="R11028" t="str">
            <v>YC01</v>
          </cell>
          <cell r="S11028">
            <v>478.95839999999998</v>
          </cell>
        </row>
        <row r="11029">
          <cell r="M11029" t="str">
            <v>SCS0001310</v>
          </cell>
          <cell r="N11029" t="str">
            <v>L4527</v>
          </cell>
          <cell r="O11029" t="str">
            <v>前排背合棉后支撑钢丝1</v>
          </cell>
          <cell r="P11029" t="str">
            <v>H32B</v>
          </cell>
          <cell r="Q11029">
            <v>5080</v>
          </cell>
          <cell r="R11029" t="str">
            <v>YC10</v>
          </cell>
          <cell r="S11029">
            <v>0.78</v>
          </cell>
        </row>
        <row r="11030">
          <cell r="M11030" t="str">
            <v>SCS0006640</v>
          </cell>
          <cell r="N11030" t="str">
            <v>L4527</v>
          </cell>
          <cell r="O11030" t="str">
            <v>靠背右上侧打钉钢丝</v>
          </cell>
          <cell r="P11030" t="str">
            <v>P203后排整体背</v>
          </cell>
          <cell r="Q11030">
            <v>1390</v>
          </cell>
          <cell r="R11030" t="str">
            <v>YC10</v>
          </cell>
          <cell r="S11030">
            <v>0.47</v>
          </cell>
        </row>
        <row r="11031">
          <cell r="M11031" t="str">
            <v>BEC0000004</v>
          </cell>
          <cell r="N11031" t="str">
            <v>L4311</v>
          </cell>
          <cell r="O11031" t="str">
            <v>SBR</v>
          </cell>
          <cell r="P11031" t="str">
            <v>H32B</v>
          </cell>
          <cell r="Q11031">
            <v>151</v>
          </cell>
          <cell r="R11031" t="str">
            <v>YC01</v>
          </cell>
          <cell r="S11031">
            <v>14.07</v>
          </cell>
        </row>
        <row r="11032">
          <cell r="M11032" t="str">
            <v>TAT0000146</v>
          </cell>
          <cell r="N11032">
            <v>1913037</v>
          </cell>
          <cell r="O11032" t="str">
            <v>乘客一排三人座发泡总成</v>
          </cell>
          <cell r="P11032" t="str">
            <v>AGHRC000153</v>
          </cell>
          <cell r="Q11032">
            <v>3</v>
          </cell>
          <cell r="R11032" t="str">
            <v>YC01</v>
          </cell>
          <cell r="S11032">
            <v>325.50569999999999</v>
          </cell>
        </row>
        <row r="11033">
          <cell r="M11033" t="str">
            <v>SCS0001418</v>
          </cell>
          <cell r="N11033" t="str">
            <v>L4527</v>
          </cell>
          <cell r="O11033" t="str">
            <v>C40D横向钢丝1</v>
          </cell>
          <cell r="P11033" t="str">
            <v>C40D</v>
          </cell>
          <cell r="Q11033">
            <v>2920</v>
          </cell>
          <cell r="R11033" t="str">
            <v>YC10</v>
          </cell>
          <cell r="S11033">
            <v>1.26</v>
          </cell>
        </row>
        <row r="11034">
          <cell r="M11034" t="str">
            <v>SCS0006641</v>
          </cell>
          <cell r="N11034" t="str">
            <v>L4527</v>
          </cell>
          <cell r="O11034" t="str">
            <v>靠背左上侧打钉钢丝</v>
          </cell>
          <cell r="P11034" t="str">
            <v>P203后排整体背</v>
          </cell>
          <cell r="Q11034">
            <v>1390</v>
          </cell>
          <cell r="R11034" t="str">
            <v>YC10</v>
          </cell>
          <cell r="S11034">
            <v>0.47</v>
          </cell>
        </row>
        <row r="11035">
          <cell r="M11035" t="str">
            <v>BEC0000062</v>
          </cell>
          <cell r="N11035" t="str">
            <v>L4311</v>
          </cell>
          <cell r="O11035" t="str">
            <v>两侧SBR</v>
          </cell>
          <cell r="P11035" t="str">
            <v>P203后排</v>
          </cell>
          <cell r="Q11035">
            <v>114</v>
          </cell>
          <cell r="R11035" t="str">
            <v>YC01</v>
          </cell>
          <cell r="S11035">
            <v>14.07</v>
          </cell>
        </row>
        <row r="11036">
          <cell r="M11036" t="str">
            <v>TAT0000147</v>
          </cell>
          <cell r="N11036">
            <v>1913037</v>
          </cell>
          <cell r="O11036" t="str">
            <v>乘客一排三人座面套总成</v>
          </cell>
          <cell r="P11036" t="str">
            <v>AGHRC000154</v>
          </cell>
          <cell r="Q11036">
            <v>3</v>
          </cell>
          <cell r="R11036" t="str">
            <v>YC01</v>
          </cell>
          <cell r="S11036">
            <v>125.5522</v>
          </cell>
        </row>
        <row r="11037">
          <cell r="M11037" t="str">
            <v>SCS0001419</v>
          </cell>
          <cell r="N11037" t="str">
            <v>L4527</v>
          </cell>
          <cell r="O11037" t="str">
            <v>横向钢丝2(上)</v>
          </cell>
          <cell r="P11037" t="str">
            <v>C40D</v>
          </cell>
          <cell r="Q11037">
            <v>3020</v>
          </cell>
          <cell r="R11037" t="str">
            <v>YC10</v>
          </cell>
          <cell r="S11037">
            <v>1.1000000000000001</v>
          </cell>
        </row>
        <row r="11038">
          <cell r="M11038" t="str">
            <v>SCS0006642</v>
          </cell>
          <cell r="N11038" t="str">
            <v>L4527</v>
          </cell>
          <cell r="O11038" t="str">
            <v>靠背中间支撑钢丝</v>
          </cell>
          <cell r="P11038" t="str">
            <v>P203后排整体背</v>
          </cell>
          <cell r="Q11038">
            <v>1390</v>
          </cell>
          <cell r="R11038" t="str">
            <v>YC10</v>
          </cell>
          <cell r="S11038">
            <v>1.03</v>
          </cell>
        </row>
        <row r="11039">
          <cell r="M11039" t="str">
            <v>BEC0000063</v>
          </cell>
          <cell r="N11039" t="str">
            <v>L4311</v>
          </cell>
          <cell r="O11039" t="str">
            <v>中间SBR</v>
          </cell>
          <cell r="P11039" t="str">
            <v>P203后排</v>
          </cell>
          <cell r="Q11039">
            <v>57</v>
          </cell>
          <cell r="R11039" t="str">
            <v>YC01</v>
          </cell>
          <cell r="S11039">
            <v>14.07</v>
          </cell>
        </row>
        <row r="11040">
          <cell r="M11040" t="str">
            <v>TAT0000153</v>
          </cell>
          <cell r="N11040">
            <v>1913037</v>
          </cell>
          <cell r="O11040" t="str">
            <v>乘客第二排单人座骨架总成</v>
          </cell>
          <cell r="P11040" t="str">
            <v>AGHRC000160</v>
          </cell>
          <cell r="Q11040">
            <v>3</v>
          </cell>
          <cell r="R11040" t="str">
            <v>YC01</v>
          </cell>
          <cell r="S11040">
            <v>156.71080000000001</v>
          </cell>
        </row>
        <row r="11041">
          <cell r="M11041" t="str">
            <v>scs0001424</v>
          </cell>
          <cell r="N11041" t="str">
            <v>L4527</v>
          </cell>
          <cell r="O11041" t="str">
            <v>支持下端钢丝1(短）</v>
          </cell>
          <cell r="P11041" t="str">
            <v>C40D</v>
          </cell>
          <cell r="Q11041">
            <v>100</v>
          </cell>
          <cell r="R11041" t="str">
            <v>YC10</v>
          </cell>
          <cell r="S11041">
            <v>0.56000000000000005</v>
          </cell>
        </row>
        <row r="11042">
          <cell r="M11042" t="str">
            <v>SCS0006643</v>
          </cell>
          <cell r="N11042" t="str">
            <v>L4527</v>
          </cell>
          <cell r="O11042" t="str">
            <v>靠背下端打钉钢丝</v>
          </cell>
          <cell r="P11042" t="str">
            <v>P203后排整体背</v>
          </cell>
          <cell r="Q11042">
            <v>1390</v>
          </cell>
          <cell r="R11042" t="str">
            <v>YC10</v>
          </cell>
          <cell r="S11042">
            <v>1.1200000000000001</v>
          </cell>
        </row>
        <row r="11043">
          <cell r="M11043" t="str">
            <v>SCS0000810</v>
          </cell>
          <cell r="N11043" t="str">
            <v>1932389A</v>
          </cell>
          <cell r="O11043" t="str">
            <v>驾座头枕杆</v>
          </cell>
          <cell r="Q11043">
            <v>511</v>
          </cell>
          <cell r="R11043" t="str">
            <v>YC03</v>
          </cell>
          <cell r="S11043">
            <v>4.34</v>
          </cell>
        </row>
        <row r="11044">
          <cell r="M11044" t="str">
            <v>TAT0000154</v>
          </cell>
          <cell r="N11044">
            <v>1913037</v>
          </cell>
          <cell r="O11044" t="str">
            <v>乘客第二排单人座发泡总成</v>
          </cell>
          <cell r="P11044" t="str">
            <v>AGHRC000161</v>
          </cell>
          <cell r="Q11044">
            <v>3</v>
          </cell>
          <cell r="R11044" t="str">
            <v>YC01</v>
          </cell>
          <cell r="S11044">
            <v>106.5025</v>
          </cell>
        </row>
        <row r="11045">
          <cell r="M11045" t="str">
            <v>scs0001425</v>
          </cell>
          <cell r="N11045" t="str">
            <v>L4527</v>
          </cell>
          <cell r="O11045" t="str">
            <v>支持下端钢丝2(长）</v>
          </cell>
          <cell r="P11045" t="str">
            <v>C40D</v>
          </cell>
          <cell r="Q11045">
            <v>100</v>
          </cell>
          <cell r="R11045" t="str">
            <v>YC10</v>
          </cell>
          <cell r="S11045">
            <v>0.9</v>
          </cell>
        </row>
        <row r="11046">
          <cell r="M11046" t="str">
            <v>SCS0006645</v>
          </cell>
          <cell r="N11046" t="str">
            <v>L4527</v>
          </cell>
          <cell r="O11046" t="str">
            <v>靠背合棉侧翼支撑钢丝左</v>
          </cell>
          <cell r="P11046" t="str">
            <v>P203后排整体背</v>
          </cell>
          <cell r="Q11046">
            <v>1390</v>
          </cell>
          <cell r="R11046" t="str">
            <v>YC10</v>
          </cell>
          <cell r="S11046">
            <v>0.85</v>
          </cell>
        </row>
        <row r="11047">
          <cell r="M11047" t="str">
            <v>SCS0000930</v>
          </cell>
          <cell r="N11047" t="str">
            <v>1932389A</v>
          </cell>
          <cell r="O11047" t="str">
            <v>后排两侧头枕骨架总成</v>
          </cell>
          <cell r="Q11047">
            <v>3</v>
          </cell>
          <cell r="R11047" t="str">
            <v>YC01</v>
          </cell>
          <cell r="S11047">
            <v>5.12</v>
          </cell>
        </row>
        <row r="11048">
          <cell r="M11048" t="str">
            <v>TAT0000155</v>
          </cell>
          <cell r="N11048">
            <v>1913037</v>
          </cell>
          <cell r="O11048" t="str">
            <v>乘客第二排单人座面套总成</v>
          </cell>
          <cell r="P11048" t="str">
            <v>AGHRC000162</v>
          </cell>
          <cell r="Q11048">
            <v>3</v>
          </cell>
          <cell r="R11048" t="str">
            <v>YC01</v>
          </cell>
          <cell r="S11048">
            <v>41.079529999999998</v>
          </cell>
        </row>
        <row r="11049">
          <cell r="M11049" t="str">
            <v>SCS0001426</v>
          </cell>
          <cell r="N11049" t="str">
            <v>L4527</v>
          </cell>
          <cell r="O11049" t="str">
            <v>右侧支持钢丝1(上)</v>
          </cell>
          <cell r="P11049" t="str">
            <v>C40D</v>
          </cell>
          <cell r="Q11049">
            <v>3020</v>
          </cell>
          <cell r="R11049" t="str">
            <v>YC10</v>
          </cell>
          <cell r="S11049">
            <v>0.68</v>
          </cell>
        </row>
        <row r="11050">
          <cell r="M11050" t="str">
            <v>SCS0006646</v>
          </cell>
          <cell r="N11050" t="str">
            <v>L4527</v>
          </cell>
          <cell r="O11050" t="str">
            <v>靠背合棉侧翼支撑钢丝右</v>
          </cell>
          <cell r="P11050" t="str">
            <v>P203后排整体背</v>
          </cell>
          <cell r="Q11050">
            <v>1390</v>
          </cell>
          <cell r="R11050" t="str">
            <v>YC10</v>
          </cell>
          <cell r="S11050">
            <v>0.85</v>
          </cell>
        </row>
        <row r="11051">
          <cell r="M11051" t="str">
            <v>SCS0000932</v>
          </cell>
          <cell r="N11051" t="str">
            <v>1932389A</v>
          </cell>
          <cell r="O11051" t="str">
            <v>后排中间头枕骨架总成</v>
          </cell>
          <cell r="Q11051">
            <v>1</v>
          </cell>
          <cell r="R11051" t="str">
            <v>YC01</v>
          </cell>
          <cell r="S11051">
            <v>5.84</v>
          </cell>
        </row>
        <row r="11052">
          <cell r="M11052" t="str">
            <v>TAT0000157</v>
          </cell>
          <cell r="N11052">
            <v>1913037</v>
          </cell>
          <cell r="O11052" t="str">
            <v>乘客第三排单人座发泡总成</v>
          </cell>
          <cell r="P11052" t="str">
            <v>AGHRC000164</v>
          </cell>
          <cell r="Q11052">
            <v>3</v>
          </cell>
          <cell r="R11052" t="str">
            <v>YC01</v>
          </cell>
          <cell r="S11052">
            <v>156.71080000000001</v>
          </cell>
        </row>
        <row r="11053">
          <cell r="M11053" t="str">
            <v>SCS0001427</v>
          </cell>
          <cell r="N11053" t="str">
            <v>L4527</v>
          </cell>
          <cell r="O11053" t="str">
            <v>右侧支持钢丝2(下)</v>
          </cell>
          <cell r="P11053" t="str">
            <v>C40D</v>
          </cell>
          <cell r="Q11053">
            <v>3020</v>
          </cell>
          <cell r="R11053" t="str">
            <v>YC10</v>
          </cell>
          <cell r="S11053">
            <v>0.81</v>
          </cell>
        </row>
        <row r="11054">
          <cell r="M11054" t="str">
            <v>SCS0006678</v>
          </cell>
          <cell r="N11054" t="str">
            <v>L4527</v>
          </cell>
          <cell r="O11054" t="str">
            <v>座框左边板组件</v>
          </cell>
          <cell r="P11054" t="str">
            <v>中联座椅</v>
          </cell>
          <cell r="Q11054">
            <v>785</v>
          </cell>
          <cell r="R11054" t="str">
            <v>YC10</v>
          </cell>
          <cell r="S11054">
            <v>1.8</v>
          </cell>
        </row>
        <row r="11055">
          <cell r="M11055" t="str">
            <v>SCS0001669</v>
          </cell>
          <cell r="N11055" t="str">
            <v>1932389A</v>
          </cell>
          <cell r="O11055" t="str">
            <v>中间头枕杆焊接总成</v>
          </cell>
          <cell r="P11055" t="str">
            <v>C40DB</v>
          </cell>
          <cell r="Q11055">
            <v>928</v>
          </cell>
          <cell r="R11055" t="str">
            <v>YC01</v>
          </cell>
          <cell r="S11055">
            <v>6.3</v>
          </cell>
        </row>
        <row r="11056">
          <cell r="M11056" t="str">
            <v>TAT0000158</v>
          </cell>
          <cell r="N11056">
            <v>1913037</v>
          </cell>
          <cell r="O11056" t="str">
            <v>乘客第三排单人座骨架总成</v>
          </cell>
          <cell r="P11056" t="str">
            <v>AGHRC000165</v>
          </cell>
          <cell r="Q11056">
            <v>3</v>
          </cell>
          <cell r="R11056" t="str">
            <v>YC01</v>
          </cell>
          <cell r="S11056">
            <v>106.5025</v>
          </cell>
        </row>
        <row r="11057">
          <cell r="M11057" t="str">
            <v>SCS0001428</v>
          </cell>
          <cell r="N11057" t="str">
            <v>L4527</v>
          </cell>
          <cell r="O11057" t="str">
            <v>左侧支持钢丝1(上)</v>
          </cell>
          <cell r="P11057" t="str">
            <v>C40D</v>
          </cell>
          <cell r="Q11057">
            <v>3020</v>
          </cell>
          <cell r="R11057" t="str">
            <v>YC10</v>
          </cell>
          <cell r="S11057">
            <v>0.81</v>
          </cell>
        </row>
        <row r="11058">
          <cell r="M11058" t="str">
            <v>SCS0006679</v>
          </cell>
          <cell r="N11058" t="str">
            <v>L4527</v>
          </cell>
          <cell r="O11058" t="str">
            <v>座框右边板组件</v>
          </cell>
          <cell r="P11058" t="str">
            <v>中联座椅</v>
          </cell>
          <cell r="Q11058">
            <v>785</v>
          </cell>
          <cell r="R11058" t="str">
            <v>YC10</v>
          </cell>
          <cell r="S11058">
            <v>1.32</v>
          </cell>
        </row>
        <row r="11059">
          <cell r="M11059" t="str">
            <v>SCS0001670</v>
          </cell>
          <cell r="N11059" t="str">
            <v>1932389A</v>
          </cell>
          <cell r="O11059" t="str">
            <v>两侧头枕杆</v>
          </cell>
          <cell r="P11059" t="str">
            <v>C40DB</v>
          </cell>
          <cell r="Q11059">
            <v>1856</v>
          </cell>
          <cell r="R11059" t="str">
            <v>YC01</v>
          </cell>
          <cell r="S11059">
            <v>7.04</v>
          </cell>
        </row>
        <row r="11060">
          <cell r="M11060" t="str">
            <v>TAT0000159</v>
          </cell>
          <cell r="N11060">
            <v>1913037</v>
          </cell>
          <cell r="O11060" t="str">
            <v>乘客第三排单人座面套总成</v>
          </cell>
          <cell r="P11060" t="str">
            <v>AGHRC000166</v>
          </cell>
          <cell r="Q11060">
            <v>3</v>
          </cell>
          <cell r="R11060" t="str">
            <v>YC01</v>
          </cell>
          <cell r="S11060">
            <v>41.079529999999998</v>
          </cell>
        </row>
        <row r="11061">
          <cell r="M11061" t="str">
            <v>SCS0001429</v>
          </cell>
          <cell r="N11061" t="str">
            <v>L4527</v>
          </cell>
          <cell r="O11061" t="str">
            <v>左侧支持钢丝2(下)</v>
          </cell>
          <cell r="P11061" t="str">
            <v>C40D</v>
          </cell>
          <cell r="Q11061">
            <v>3020</v>
          </cell>
          <cell r="R11061" t="str">
            <v>YC10</v>
          </cell>
          <cell r="S11061">
            <v>0.68</v>
          </cell>
        </row>
        <row r="11062">
          <cell r="M11062" t="str">
            <v>SCS0006680</v>
          </cell>
          <cell r="N11062" t="str">
            <v>L4527</v>
          </cell>
          <cell r="O11062" t="str">
            <v>座框钢丝</v>
          </cell>
          <cell r="P11062" t="str">
            <v>中联座椅</v>
          </cell>
          <cell r="Q11062">
            <v>785</v>
          </cell>
          <cell r="R11062" t="str">
            <v>YC10</v>
          </cell>
          <cell r="S11062">
            <v>0.37</v>
          </cell>
        </row>
        <row r="11063">
          <cell r="M11063" t="str">
            <v>SCS0004022</v>
          </cell>
          <cell r="N11063" t="str">
            <v>1932389A</v>
          </cell>
          <cell r="O11063" t="str">
            <v>前排头枕骨架总成</v>
          </cell>
          <cell r="P11063" t="str">
            <v>C32B</v>
          </cell>
          <cell r="Q11063">
            <v>3625</v>
          </cell>
          <cell r="R11063" t="str">
            <v>YC01</v>
          </cell>
          <cell r="S11063">
            <v>7.52</v>
          </cell>
        </row>
        <row r="11064">
          <cell r="M11064" t="str">
            <v>TAT0000161</v>
          </cell>
          <cell r="N11064">
            <v>1913037</v>
          </cell>
          <cell r="O11064" t="str">
            <v>一排乘客三人座椅骨架总成</v>
          </cell>
          <cell r="P11064" t="str">
            <v>AGHRC000168</v>
          </cell>
          <cell r="Q11064">
            <v>212</v>
          </cell>
          <cell r="R11064" t="str">
            <v>YC01</v>
          </cell>
          <cell r="S11064">
            <v>236.9084</v>
          </cell>
        </row>
        <row r="11065">
          <cell r="M11065" t="str">
            <v>SCS0001436</v>
          </cell>
          <cell r="N11065" t="str">
            <v>L4527</v>
          </cell>
          <cell r="O11065" t="str">
            <v>坐垫钢丝骨架总成</v>
          </cell>
          <cell r="P11065" t="str">
            <v>C40D</v>
          </cell>
          <cell r="Q11065">
            <v>9</v>
          </cell>
          <cell r="R11065" t="str">
            <v>YC03</v>
          </cell>
          <cell r="S11065">
            <v>16.75</v>
          </cell>
        </row>
        <row r="11066">
          <cell r="M11066" t="str">
            <v>SCS0006682</v>
          </cell>
          <cell r="N11066" t="str">
            <v>L4527</v>
          </cell>
          <cell r="O11066" t="str">
            <v>座垫蛇簧组件</v>
          </cell>
          <cell r="P11066" t="str">
            <v>中联座椅</v>
          </cell>
          <cell r="Q11066">
            <v>1570</v>
          </cell>
          <cell r="R11066" t="str">
            <v>YC10</v>
          </cell>
          <cell r="S11066">
            <v>0.79</v>
          </cell>
        </row>
        <row r="11067">
          <cell r="M11067" t="str">
            <v>SCS0004023</v>
          </cell>
          <cell r="N11067" t="str">
            <v>1932389A</v>
          </cell>
          <cell r="O11067" t="str">
            <v>后排两侧头枕骨架总成</v>
          </cell>
          <cell r="P11067" t="str">
            <v>C32B</v>
          </cell>
          <cell r="Q11067">
            <v>3608</v>
          </cell>
          <cell r="R11067" t="str">
            <v>YC01</v>
          </cell>
          <cell r="S11067">
            <v>8.27</v>
          </cell>
        </row>
        <row r="11068">
          <cell r="M11068" t="str">
            <v>TAT0000162</v>
          </cell>
          <cell r="N11068">
            <v>1913037</v>
          </cell>
          <cell r="O11068" t="str">
            <v>一排乘客三人座椅发泡总成</v>
          </cell>
          <cell r="P11068" t="str">
            <v>AGHRC000169</v>
          </cell>
          <cell r="Q11068">
            <v>212</v>
          </cell>
          <cell r="R11068" t="str">
            <v>YC01</v>
          </cell>
          <cell r="S11068">
            <v>161.00569999999999</v>
          </cell>
        </row>
        <row r="11069">
          <cell r="M11069" t="str">
            <v>SCS0001440</v>
          </cell>
          <cell r="N11069" t="str">
            <v>L4527</v>
          </cell>
          <cell r="O11069" t="str">
            <v>后排扶手骨架总成</v>
          </cell>
          <cell r="P11069" t="str">
            <v>C40D</v>
          </cell>
          <cell r="Q11069">
            <v>70</v>
          </cell>
          <cell r="R11069" t="str">
            <v>YC01</v>
          </cell>
          <cell r="S11069">
            <v>10.67</v>
          </cell>
        </row>
        <row r="11070">
          <cell r="M11070" t="str">
            <v>SCS0006687</v>
          </cell>
          <cell r="N11070" t="str">
            <v>L4527</v>
          </cell>
          <cell r="O11070" t="str">
            <v>靠背骨架总成</v>
          </cell>
          <cell r="P11070" t="str">
            <v>中联座椅</v>
          </cell>
          <cell r="Q11070">
            <v>671</v>
          </cell>
          <cell r="R11070" t="str">
            <v>YC01</v>
          </cell>
          <cell r="S11070">
            <v>42.21</v>
          </cell>
        </row>
        <row r="11071">
          <cell r="M11071" t="str">
            <v>SCS0004024</v>
          </cell>
          <cell r="N11071" t="str">
            <v>1932389A</v>
          </cell>
          <cell r="O11071" t="str">
            <v>后排中间头枕骨架总成</v>
          </cell>
          <cell r="P11071" t="str">
            <v>C32B</v>
          </cell>
          <cell r="Q11071">
            <v>402</v>
          </cell>
          <cell r="R11071" t="str">
            <v>YC01</v>
          </cell>
          <cell r="S11071">
            <v>7.77</v>
          </cell>
        </row>
        <row r="11072">
          <cell r="M11072" t="str">
            <v>TAT0000163</v>
          </cell>
          <cell r="N11072">
            <v>1913037</v>
          </cell>
          <cell r="O11072" t="str">
            <v>一排乘客三人座椅面套总成</v>
          </cell>
          <cell r="P11072" t="str">
            <v>AGHRC000170</v>
          </cell>
          <cell r="Q11072">
            <v>212</v>
          </cell>
          <cell r="R11072" t="str">
            <v>YC01</v>
          </cell>
          <cell r="S11072">
            <v>62.10219</v>
          </cell>
        </row>
        <row r="11073">
          <cell r="M11073" t="str">
            <v>SCS0001451</v>
          </cell>
          <cell r="N11073" t="str">
            <v>L4527</v>
          </cell>
          <cell r="O11073" t="str">
            <v>支撑钢丝￠5*415</v>
          </cell>
          <cell r="Q11073">
            <v>5080</v>
          </cell>
          <cell r="R11073" t="str">
            <v>YC10</v>
          </cell>
          <cell r="S11073">
            <v>0.71</v>
          </cell>
        </row>
        <row r="11074">
          <cell r="M11074" t="str">
            <v>scs0007092</v>
          </cell>
          <cell r="N11074" t="str">
            <v>L4527</v>
          </cell>
          <cell r="O11074" t="str">
            <v>座框支撑钢丝</v>
          </cell>
          <cell r="P11074" t="str">
            <v>中联 Φ6mm</v>
          </cell>
          <cell r="Q11074">
            <v>785</v>
          </cell>
          <cell r="R11074" t="str">
            <v>YC10</v>
          </cell>
          <cell r="S11074">
            <v>0.82</v>
          </cell>
        </row>
        <row r="11075">
          <cell r="M11075" t="str">
            <v>SCS0006380</v>
          </cell>
          <cell r="N11075" t="str">
            <v>1932389A</v>
          </cell>
          <cell r="O11075" t="str">
            <v>前排头枕骨架总成</v>
          </cell>
          <cell r="P11075" t="str">
            <v>P203</v>
          </cell>
          <cell r="Q11075">
            <v>1920</v>
          </cell>
          <cell r="R11075" t="str">
            <v>YC01</v>
          </cell>
          <cell r="S11075">
            <v>7.3</v>
          </cell>
        </row>
        <row r="11076">
          <cell r="M11076" t="str">
            <v>TAT0000165</v>
          </cell>
          <cell r="N11076">
            <v>1913037</v>
          </cell>
          <cell r="O11076" t="str">
            <v>侧翻左座（豪华）骨架总成</v>
          </cell>
          <cell r="P11076" t="str">
            <v>AGHRC000172</v>
          </cell>
          <cell r="Q11076">
            <v>37</v>
          </cell>
          <cell r="R11076" t="str">
            <v>YC01</v>
          </cell>
          <cell r="S11076">
            <v>364.14510000000001</v>
          </cell>
        </row>
        <row r="11077">
          <cell r="M11077" t="str">
            <v>SCS0001573</v>
          </cell>
          <cell r="N11077" t="str">
            <v>L4527</v>
          </cell>
          <cell r="O11077" t="str">
            <v>坐垫钢丝骨架焊接总成</v>
          </cell>
          <cell r="P11077" t="str">
            <v>C40DB</v>
          </cell>
          <cell r="Q11077">
            <v>3323</v>
          </cell>
          <cell r="R11077" t="str">
            <v>YC03</v>
          </cell>
          <cell r="S11077">
            <v>19.579999999999998</v>
          </cell>
        </row>
        <row r="11078">
          <cell r="M11078" t="str">
            <v>scs0007093</v>
          </cell>
          <cell r="N11078" t="str">
            <v>L4527</v>
          </cell>
          <cell r="O11078" t="str">
            <v>座框后连接钢丝</v>
          </cell>
          <cell r="P11078" t="str">
            <v>中联 Φ6mm</v>
          </cell>
          <cell r="Q11078">
            <v>785</v>
          </cell>
          <cell r="R11078" t="str">
            <v>YC10</v>
          </cell>
          <cell r="S11078">
            <v>0.64</v>
          </cell>
        </row>
        <row r="11079">
          <cell r="M11079" t="str">
            <v>SCS0006383</v>
          </cell>
          <cell r="N11079" t="str">
            <v>1932389A</v>
          </cell>
          <cell r="O11079" t="str">
            <v>两侧头枕杆</v>
          </cell>
          <cell r="P11079" t="str">
            <v>P203</v>
          </cell>
          <cell r="Q11079">
            <v>1910</v>
          </cell>
          <cell r="R11079" t="str">
            <v>YC01</v>
          </cell>
          <cell r="S11079">
            <v>6.5</v>
          </cell>
        </row>
        <row r="11080">
          <cell r="M11080" t="str">
            <v>TAT0000166</v>
          </cell>
          <cell r="N11080">
            <v>1913037</v>
          </cell>
          <cell r="O11080" t="str">
            <v>侧翻左座（豪华）发泡总成</v>
          </cell>
          <cell r="P11080" t="str">
            <v>AGHRC000173</v>
          </cell>
          <cell r="Q11080">
            <v>37</v>
          </cell>
          <cell r="R11080" t="str">
            <v>YC01</v>
          </cell>
          <cell r="S11080">
            <v>247.47730000000001</v>
          </cell>
        </row>
        <row r="11081">
          <cell r="M11081" t="str">
            <v>SCS0001593</v>
          </cell>
          <cell r="N11081" t="str">
            <v>L4527</v>
          </cell>
          <cell r="O11081" t="str">
            <v>靠背合棉支撑钢丝总成</v>
          </cell>
          <cell r="P11081" t="str">
            <v>C40DB</v>
          </cell>
          <cell r="Q11081">
            <v>24</v>
          </cell>
          <cell r="R11081" t="str">
            <v>YC03</v>
          </cell>
          <cell r="S11081">
            <v>3.98</v>
          </cell>
        </row>
        <row r="11082">
          <cell r="M11082" t="str">
            <v>SCS0011578</v>
          </cell>
          <cell r="N11082" t="str">
            <v>L4527</v>
          </cell>
          <cell r="O11082" t="str">
            <v>联动片钢衬</v>
          </cell>
          <cell r="P11082" t="str">
            <v>P203</v>
          </cell>
          <cell r="Q11082">
            <v>2756</v>
          </cell>
          <cell r="R11082" t="str">
            <v>YC01</v>
          </cell>
          <cell r="S11082">
            <v>0.5</v>
          </cell>
        </row>
        <row r="11083">
          <cell r="M11083" t="str">
            <v>SCS0006385</v>
          </cell>
          <cell r="N11083" t="str">
            <v>1932389A</v>
          </cell>
          <cell r="O11083" t="str">
            <v>中间头枕杆</v>
          </cell>
          <cell r="P11083" t="str">
            <v>P203</v>
          </cell>
          <cell r="Q11083">
            <v>318</v>
          </cell>
          <cell r="R11083" t="str">
            <v>YC01</v>
          </cell>
          <cell r="S11083">
            <v>6.7</v>
          </cell>
        </row>
        <row r="11084">
          <cell r="M11084" t="str">
            <v>TAT0000167</v>
          </cell>
          <cell r="N11084">
            <v>1913037</v>
          </cell>
          <cell r="O11084" t="str">
            <v>侧翻左座（豪华）面套总成</v>
          </cell>
          <cell r="P11084" t="str">
            <v>AGHRC000174</v>
          </cell>
          <cell r="Q11084">
            <v>37</v>
          </cell>
          <cell r="R11084" t="str">
            <v>YC01</v>
          </cell>
          <cell r="S11084">
            <v>95.455520000000007</v>
          </cell>
        </row>
        <row r="11085">
          <cell r="M11085" t="str">
            <v>SCS0001668</v>
          </cell>
          <cell r="N11085" t="str">
            <v>L4527</v>
          </cell>
          <cell r="O11085" t="str">
            <v>扶手骨架总成</v>
          </cell>
          <cell r="P11085" t="str">
            <v>C40DB</v>
          </cell>
          <cell r="Q11085">
            <v>1</v>
          </cell>
          <cell r="R11085" t="str">
            <v>YC01</v>
          </cell>
          <cell r="S11085">
            <v>10.130000000000001</v>
          </cell>
        </row>
        <row r="11086">
          <cell r="M11086" t="str">
            <v>scs0011641</v>
          </cell>
          <cell r="N11086" t="str">
            <v>L4527</v>
          </cell>
          <cell r="O11086" t="str">
            <v>后排六分靠背骨架总成</v>
          </cell>
          <cell r="P11086" t="str">
            <v>C32B取消中间头枕</v>
          </cell>
          <cell r="Q11086">
            <v>52</v>
          </cell>
          <cell r="R11086" t="str">
            <v>YC01</v>
          </cell>
          <cell r="S11086">
            <v>0</v>
          </cell>
        </row>
        <row r="11087">
          <cell r="M11087" t="str">
            <v>SCS0000857</v>
          </cell>
          <cell r="N11087" t="str">
            <v>L4494</v>
          </cell>
          <cell r="O11087" t="str">
            <v>直钢丝270</v>
          </cell>
          <cell r="Q11087">
            <v>16690</v>
          </cell>
          <cell r="R11087" t="str">
            <v>YC03</v>
          </cell>
          <cell r="S11087">
            <v>0.1</v>
          </cell>
        </row>
        <row r="11088">
          <cell r="M11088" t="str">
            <v>TAT0000169</v>
          </cell>
          <cell r="N11088">
            <v>1913037</v>
          </cell>
          <cell r="O11088" t="str">
            <v>侧翻右座（豪华）骨架总成</v>
          </cell>
          <cell r="P11088" t="str">
            <v>AGHRC000176</v>
          </cell>
          <cell r="Q11088">
            <v>37</v>
          </cell>
          <cell r="R11088" t="str">
            <v>YC01</v>
          </cell>
          <cell r="S11088">
            <v>364.14510000000001</v>
          </cell>
        </row>
        <row r="11089">
          <cell r="M11089" t="str">
            <v>SCS0003608</v>
          </cell>
          <cell r="N11089" t="str">
            <v>L4527</v>
          </cell>
          <cell r="O11089" t="str">
            <v>后排四分靠背骨架总成</v>
          </cell>
          <cell r="P11089" t="str">
            <v>H32B</v>
          </cell>
          <cell r="Q11089">
            <v>2550</v>
          </cell>
          <cell r="R11089" t="str">
            <v>BC05</v>
          </cell>
          <cell r="S11089">
            <v>39.200000000000003</v>
          </cell>
        </row>
        <row r="11090">
          <cell r="M11090" t="str">
            <v>scs0011885</v>
          </cell>
          <cell r="N11090" t="str">
            <v>L4527</v>
          </cell>
          <cell r="O11090" t="str">
            <v>腰部支撑钢丝A</v>
          </cell>
          <cell r="P11090" t="str">
            <v>C32B 7*379</v>
          </cell>
          <cell r="Q11090">
            <v>1600</v>
          </cell>
          <cell r="R11090" t="str">
            <v>YC10</v>
          </cell>
          <cell r="S11090">
            <v>1.0900000000000001</v>
          </cell>
        </row>
        <row r="11091">
          <cell r="M11091" t="str">
            <v>SCS0000858</v>
          </cell>
          <cell r="N11091" t="str">
            <v>L4494</v>
          </cell>
          <cell r="O11091" t="str">
            <v>直钢丝300</v>
          </cell>
          <cell r="P11091" t="str">
            <v>钢丝300</v>
          </cell>
          <cell r="Q11091">
            <v>7725</v>
          </cell>
          <cell r="R11091" t="str">
            <v>YC03</v>
          </cell>
          <cell r="S11091">
            <v>0.11</v>
          </cell>
        </row>
        <row r="11092">
          <cell r="M11092" t="str">
            <v>TAT0000170</v>
          </cell>
          <cell r="N11092">
            <v>1913037</v>
          </cell>
          <cell r="O11092" t="str">
            <v>侧翻右座（豪华）发泡总成</v>
          </cell>
          <cell r="P11092" t="str">
            <v>AGHRC000177</v>
          </cell>
          <cell r="Q11092">
            <v>37</v>
          </cell>
          <cell r="R11092" t="str">
            <v>YC01</v>
          </cell>
          <cell r="S11092">
            <v>247.47730000000001</v>
          </cell>
        </row>
        <row r="11093">
          <cell r="M11093" t="str">
            <v>SCS0003886</v>
          </cell>
          <cell r="N11093" t="str">
            <v>L4527</v>
          </cell>
          <cell r="O11093" t="str">
            <v>坐垫钢丝总成</v>
          </cell>
          <cell r="P11093" t="str">
            <v>C32B坐垫钢丝总成</v>
          </cell>
          <cell r="Q11093">
            <v>2578</v>
          </cell>
          <cell r="R11093" t="str">
            <v>YC03</v>
          </cell>
          <cell r="S11093">
            <v>24.16</v>
          </cell>
        </row>
        <row r="11094">
          <cell r="M11094" t="str">
            <v>scs0011886</v>
          </cell>
          <cell r="N11094" t="str">
            <v>L4527</v>
          </cell>
          <cell r="O11094" t="str">
            <v>腰部支撑钢丝B</v>
          </cell>
          <cell r="P11094" t="str">
            <v>C32B 7*382</v>
          </cell>
          <cell r="Q11094">
            <v>1600</v>
          </cell>
          <cell r="R11094" t="str">
            <v>YC10</v>
          </cell>
          <cell r="S11094">
            <v>0.82</v>
          </cell>
        </row>
        <row r="11095">
          <cell r="M11095" t="str">
            <v>SCS0000860</v>
          </cell>
          <cell r="N11095" t="str">
            <v>L4494</v>
          </cell>
          <cell r="O11095" t="str">
            <v>直钢丝350</v>
          </cell>
          <cell r="Q11095">
            <v>8652</v>
          </cell>
          <cell r="R11095" t="str">
            <v>YC03</v>
          </cell>
          <cell r="S11095">
            <v>0.13</v>
          </cell>
        </row>
        <row r="11096">
          <cell r="M11096" t="str">
            <v>TAT0000171</v>
          </cell>
          <cell r="N11096">
            <v>1913037</v>
          </cell>
          <cell r="O11096" t="str">
            <v>侧翻右座（豪华）面套总成</v>
          </cell>
          <cell r="P11096" t="str">
            <v>AGHRC000178</v>
          </cell>
          <cell r="Q11096">
            <v>37</v>
          </cell>
          <cell r="R11096" t="str">
            <v>YC01</v>
          </cell>
          <cell r="S11096">
            <v>95.455520000000007</v>
          </cell>
        </row>
        <row r="11097">
          <cell r="M11097" t="str">
            <v>SCS0004970</v>
          </cell>
          <cell r="N11097" t="str">
            <v>L4527</v>
          </cell>
          <cell r="O11097" t="str">
            <v>p203垫片钣金</v>
          </cell>
          <cell r="P11097" t="str">
            <v>P203</v>
          </cell>
          <cell r="Q11097">
            <v>1080</v>
          </cell>
          <cell r="R11097" t="str">
            <v>YC01</v>
          </cell>
          <cell r="S11097">
            <v>0.64</v>
          </cell>
        </row>
        <row r="11098">
          <cell r="M11098" t="str">
            <v>SCS0011887</v>
          </cell>
          <cell r="N11098" t="str">
            <v>L4527</v>
          </cell>
          <cell r="O11098" t="str">
            <v>面套支撑钢丝</v>
          </cell>
          <cell r="P11098" t="str">
            <v>P203 Φ6mm</v>
          </cell>
          <cell r="Q11098">
            <v>2769</v>
          </cell>
          <cell r="R11098" t="str">
            <v>YC10</v>
          </cell>
          <cell r="S11098">
            <v>0.74</v>
          </cell>
        </row>
        <row r="11099">
          <cell r="M11099" t="str">
            <v>SCS0000862</v>
          </cell>
          <cell r="N11099" t="str">
            <v>L4494</v>
          </cell>
          <cell r="O11099" t="str">
            <v>直钢丝400</v>
          </cell>
          <cell r="Q11099">
            <v>18517</v>
          </cell>
          <cell r="R11099" t="str">
            <v>YC03</v>
          </cell>
          <cell r="S11099">
            <v>0.16</v>
          </cell>
        </row>
        <row r="11100">
          <cell r="M11100" t="str">
            <v>TAT0000173</v>
          </cell>
          <cell r="N11100">
            <v>1913037</v>
          </cell>
          <cell r="O11100" t="str">
            <v>乘客一排四人座骨架总成</v>
          </cell>
          <cell r="P11100" t="str">
            <v>AGHRC000180</v>
          </cell>
          <cell r="Q11100">
            <v>150</v>
          </cell>
          <cell r="R11100" t="str">
            <v>YC01</v>
          </cell>
          <cell r="S11100">
            <v>551.78740000000005</v>
          </cell>
        </row>
        <row r="11101">
          <cell r="M11101" t="str">
            <v>SCS0005385</v>
          </cell>
          <cell r="N11101" t="str">
            <v>L4527</v>
          </cell>
          <cell r="O11101" t="str">
            <v>靠背骨架弯管</v>
          </cell>
          <cell r="P11101" t="str">
            <v>P203前排</v>
          </cell>
          <cell r="Q11101">
            <v>2214</v>
          </cell>
          <cell r="R11101" t="str">
            <v>YC10</v>
          </cell>
          <cell r="S11101">
            <v>4.18</v>
          </cell>
        </row>
        <row r="11102">
          <cell r="M11102" t="str">
            <v>SCS0004560</v>
          </cell>
          <cell r="N11102" t="str">
            <v>L4527</v>
          </cell>
          <cell r="O11102" t="str">
            <v>座垫合棉支撑钢丝</v>
          </cell>
          <cell r="P11102" t="str">
            <v>C32B</v>
          </cell>
          <cell r="Q11102">
            <v>1500</v>
          </cell>
          <cell r="R11102" t="str">
            <v>YC10</v>
          </cell>
          <cell r="S11102">
            <v>0.49</v>
          </cell>
        </row>
        <row r="11103">
          <cell r="M11103" t="str">
            <v>SCS0000926</v>
          </cell>
          <cell r="N11103" t="str">
            <v>L4494</v>
          </cell>
          <cell r="O11103" t="str">
            <v>直钢丝475</v>
          </cell>
          <cell r="Q11103">
            <v>2810</v>
          </cell>
          <cell r="R11103" t="str">
            <v>YC03</v>
          </cell>
          <cell r="S11103">
            <v>0.19</v>
          </cell>
        </row>
        <row r="11104">
          <cell r="M11104" t="str">
            <v>TAT0000174</v>
          </cell>
          <cell r="N11104">
            <v>1913037</v>
          </cell>
          <cell r="O11104" t="str">
            <v>乘客一排四人座发泡总成</v>
          </cell>
          <cell r="P11104" t="str">
            <v>AGHRC000181</v>
          </cell>
          <cell r="Q11104">
            <v>150</v>
          </cell>
          <cell r="R11104" t="str">
            <v>YC01</v>
          </cell>
          <cell r="S11104">
            <v>375.00110000000001</v>
          </cell>
        </row>
        <row r="11105">
          <cell r="M11105" t="str">
            <v>SCS0005386</v>
          </cell>
          <cell r="N11105" t="str">
            <v>L4527</v>
          </cell>
          <cell r="O11105" t="str">
            <v>靠背泡沫支撑钢丝</v>
          </cell>
          <cell r="P11105" t="str">
            <v>P203前排</v>
          </cell>
          <cell r="Q11105">
            <v>2214</v>
          </cell>
          <cell r="R11105" t="str">
            <v>YC10</v>
          </cell>
          <cell r="S11105">
            <v>0.59</v>
          </cell>
        </row>
        <row r="11106">
          <cell r="M11106" t="str">
            <v>SCS0004565</v>
          </cell>
          <cell r="N11106" t="str">
            <v>L4527</v>
          </cell>
          <cell r="O11106" t="str">
            <v>S簧限位钢丝</v>
          </cell>
          <cell r="Q11106">
            <v>8307</v>
          </cell>
          <cell r="R11106" t="str">
            <v>YC01</v>
          </cell>
          <cell r="S11106">
            <v>0.09</v>
          </cell>
        </row>
        <row r="11107">
          <cell r="M11107" t="str">
            <v>SCS0001005</v>
          </cell>
          <cell r="N11107" t="str">
            <v>L4494</v>
          </cell>
          <cell r="O11107" t="str">
            <v>直钢丝200</v>
          </cell>
          <cell r="Q11107">
            <v>3000</v>
          </cell>
          <cell r="R11107" t="str">
            <v>YC03</v>
          </cell>
          <cell r="S11107">
            <v>0.09</v>
          </cell>
        </row>
        <row r="11108">
          <cell r="M11108" t="str">
            <v>TAT0000175</v>
          </cell>
          <cell r="N11108">
            <v>1913037</v>
          </cell>
          <cell r="O11108" t="str">
            <v>乘客一排四人座面套总成</v>
          </cell>
          <cell r="P11108" t="str">
            <v>AGHRC000182</v>
          </cell>
          <cell r="Q11108">
            <v>150</v>
          </cell>
          <cell r="R11108" t="str">
            <v>YC01</v>
          </cell>
          <cell r="S11108">
            <v>144.64330000000001</v>
          </cell>
        </row>
        <row r="11109">
          <cell r="M11109" t="str">
            <v>SCS0005387</v>
          </cell>
          <cell r="N11109" t="str">
            <v>L4527</v>
          </cell>
          <cell r="O11109" t="str">
            <v>靠背面套上固定钢丝</v>
          </cell>
          <cell r="P11109" t="str">
            <v>P203前排</v>
          </cell>
          <cell r="Q11109">
            <v>2214</v>
          </cell>
          <cell r="R11109" t="str">
            <v>YC10</v>
          </cell>
          <cell r="S11109">
            <v>0.53</v>
          </cell>
        </row>
        <row r="11110">
          <cell r="M11110" t="str">
            <v>SCS0004566</v>
          </cell>
          <cell r="N11110" t="str">
            <v>L4527</v>
          </cell>
          <cell r="O11110" t="str">
            <v>扭力簧</v>
          </cell>
          <cell r="P11110" t="str">
            <v>C32B</v>
          </cell>
          <cell r="Q11110">
            <v>750</v>
          </cell>
          <cell r="R11110" t="str">
            <v>YC01</v>
          </cell>
          <cell r="S11110">
            <v>1.6</v>
          </cell>
        </row>
        <row r="11111">
          <cell r="M11111" t="str">
            <v>SCS0001293</v>
          </cell>
          <cell r="N11111" t="str">
            <v>L4494</v>
          </cell>
          <cell r="O11111" t="str">
            <v>异形钢丝1</v>
          </cell>
          <cell r="P11111" t="str">
            <v>H32B  U型</v>
          </cell>
          <cell r="Q11111">
            <v>3566</v>
          </cell>
          <cell r="R11111" t="str">
            <v>YC03</v>
          </cell>
          <cell r="S11111">
            <v>0.3</v>
          </cell>
        </row>
        <row r="11112">
          <cell r="M11112" t="str">
            <v>TAT0000177</v>
          </cell>
          <cell r="N11112">
            <v>1913037</v>
          </cell>
          <cell r="O11112" t="str">
            <v>乘客二排双人座骨架总成</v>
          </cell>
          <cell r="P11112" t="str">
            <v>AGHRC000184</v>
          </cell>
          <cell r="Q11112">
            <v>300</v>
          </cell>
          <cell r="R11112" t="str">
            <v>YC01</v>
          </cell>
          <cell r="S11112">
            <v>256.61380000000003</v>
          </cell>
        </row>
        <row r="11113">
          <cell r="M11113" t="str">
            <v>SCS0005390</v>
          </cell>
          <cell r="N11113" t="str">
            <v>L4527</v>
          </cell>
          <cell r="O11113" t="str">
            <v>靠背下支撑钢丝A</v>
          </cell>
          <cell r="P11113" t="str">
            <v>P203前排</v>
          </cell>
          <cell r="Q11113">
            <v>2214</v>
          </cell>
          <cell r="R11113" t="str">
            <v>YC10</v>
          </cell>
          <cell r="S11113">
            <v>0.93</v>
          </cell>
        </row>
        <row r="11114">
          <cell r="M11114" t="str">
            <v>SCS0004659</v>
          </cell>
          <cell r="N11114" t="str">
            <v>L4527</v>
          </cell>
          <cell r="O11114" t="str">
            <v>表皮固定钢丝AB总成</v>
          </cell>
          <cell r="P11114" t="str">
            <v>C32B</v>
          </cell>
          <cell r="Q11114">
            <v>1500</v>
          </cell>
          <cell r="R11114" t="str">
            <v>YC10</v>
          </cell>
          <cell r="S11114">
            <v>1.37</v>
          </cell>
        </row>
        <row r="11115">
          <cell r="M11115" t="str">
            <v>SCS0001301</v>
          </cell>
          <cell r="N11115" t="str">
            <v>L4494</v>
          </cell>
          <cell r="O11115" t="str">
            <v>异形钢丝2</v>
          </cell>
          <cell r="P11115" t="str">
            <v>H32B</v>
          </cell>
          <cell r="Q11115">
            <v>3238</v>
          </cell>
          <cell r="R11115" t="str">
            <v>YC03</v>
          </cell>
          <cell r="S11115">
            <v>0.3</v>
          </cell>
        </row>
        <row r="11116">
          <cell r="M11116" t="str">
            <v>TAT0000178</v>
          </cell>
          <cell r="N11116">
            <v>1913037</v>
          </cell>
          <cell r="O11116" t="str">
            <v>乘客二排双人座发泡总成</v>
          </cell>
          <cell r="P11116" t="str">
            <v>AGHRC000185</v>
          </cell>
          <cell r="Q11116">
            <v>300</v>
          </cell>
          <cell r="R11116" t="str">
            <v>YC01</v>
          </cell>
          <cell r="S11116">
            <v>174.39769999999999</v>
          </cell>
        </row>
        <row r="11117">
          <cell r="M11117" t="str">
            <v>SCS0005391</v>
          </cell>
          <cell r="N11117" t="str">
            <v>L4527</v>
          </cell>
          <cell r="O11117" t="str">
            <v>靠背下支撑钢丝B</v>
          </cell>
          <cell r="P11117" t="str">
            <v>P203前排</v>
          </cell>
          <cell r="Q11117">
            <v>2214</v>
          </cell>
          <cell r="R11117" t="str">
            <v>YC10</v>
          </cell>
          <cell r="S11117">
            <v>0.56999999999999995</v>
          </cell>
        </row>
        <row r="11118">
          <cell r="M11118" t="str">
            <v>SCS0005788</v>
          </cell>
          <cell r="N11118" t="str">
            <v>L4527</v>
          </cell>
          <cell r="O11118" t="str">
            <v>左侧边板凸焊总成</v>
          </cell>
          <cell r="P11118" t="str">
            <v>P203</v>
          </cell>
          <cell r="Q11118">
            <v>1391</v>
          </cell>
          <cell r="R11118" t="str">
            <v>YC10</v>
          </cell>
          <cell r="S11118">
            <v>6.7</v>
          </cell>
        </row>
        <row r="11119">
          <cell r="M11119" t="str">
            <v>SCS0001302</v>
          </cell>
          <cell r="N11119" t="str">
            <v>L4494</v>
          </cell>
          <cell r="O11119" t="str">
            <v>异形钢丝3</v>
          </cell>
          <cell r="P11119" t="str">
            <v>H32B</v>
          </cell>
          <cell r="Q11119">
            <v>3238</v>
          </cell>
          <cell r="R11119" t="str">
            <v>YC03</v>
          </cell>
          <cell r="S11119">
            <v>0.3</v>
          </cell>
        </row>
        <row r="11120">
          <cell r="M11120" t="str">
            <v>TAT0000179</v>
          </cell>
          <cell r="N11120">
            <v>1913037</v>
          </cell>
          <cell r="O11120" t="str">
            <v>乘客二排双人座面套总成</v>
          </cell>
          <cell r="P11120" t="str">
            <v>AGHRC000186</v>
          </cell>
          <cell r="Q11120">
            <v>300</v>
          </cell>
          <cell r="R11120" t="str">
            <v>YC01</v>
          </cell>
          <cell r="S11120">
            <v>67.267690000000002</v>
          </cell>
        </row>
        <row r="11121">
          <cell r="M11121" t="str">
            <v>SCS0005392</v>
          </cell>
          <cell r="N11121" t="str">
            <v>L4527</v>
          </cell>
          <cell r="O11121" t="str">
            <v>靠背下支撑钢丝C</v>
          </cell>
          <cell r="P11121" t="str">
            <v>P203前排</v>
          </cell>
          <cell r="Q11121">
            <v>2214</v>
          </cell>
          <cell r="R11121" t="str">
            <v>YC10</v>
          </cell>
          <cell r="S11121">
            <v>0.37</v>
          </cell>
        </row>
        <row r="11122">
          <cell r="M11122" t="str">
            <v>SCS0005789</v>
          </cell>
          <cell r="N11122" t="str">
            <v>L4527</v>
          </cell>
          <cell r="O11122" t="str">
            <v>右侧边板凸焊总成</v>
          </cell>
          <cell r="P11122" t="str">
            <v>P203</v>
          </cell>
          <cell r="Q11122">
            <v>1391</v>
          </cell>
          <cell r="R11122" t="str">
            <v>YC10</v>
          </cell>
          <cell r="S11122">
            <v>6.7</v>
          </cell>
        </row>
        <row r="11123">
          <cell r="M11123" t="str">
            <v>SCS0001303</v>
          </cell>
          <cell r="N11123" t="str">
            <v>L4494</v>
          </cell>
          <cell r="O11123" t="str">
            <v>异形钢丝4</v>
          </cell>
          <cell r="P11123" t="str">
            <v>H32B</v>
          </cell>
          <cell r="Q11123">
            <v>3238</v>
          </cell>
          <cell r="R11123" t="str">
            <v>YC03</v>
          </cell>
          <cell r="S11123">
            <v>0.3</v>
          </cell>
        </row>
        <row r="11124">
          <cell r="M11124" t="str">
            <v>TAT0000181</v>
          </cell>
          <cell r="N11124">
            <v>1913037</v>
          </cell>
          <cell r="O11124" t="str">
            <v>乘客第二排单人座骨架总成</v>
          </cell>
          <cell r="P11124" t="str">
            <v>AGHRC000188</v>
          </cell>
          <cell r="Q11124">
            <v>150</v>
          </cell>
          <cell r="R11124" t="str">
            <v>YC01</v>
          </cell>
          <cell r="S11124">
            <v>134.99260000000001</v>
          </cell>
        </row>
        <row r="11125">
          <cell r="M11125" t="str">
            <v>SCS0006320</v>
          </cell>
          <cell r="N11125" t="str">
            <v>L4527</v>
          </cell>
          <cell r="O11125" t="str">
            <v>四分坐垫骨架总成</v>
          </cell>
          <cell r="P11125" t="str">
            <v>P203低配</v>
          </cell>
          <cell r="Q11125">
            <v>1059</v>
          </cell>
          <cell r="R11125" t="str">
            <v>YC01</v>
          </cell>
          <cell r="S11125">
            <v>40.5</v>
          </cell>
        </row>
        <row r="11126">
          <cell r="M11126" t="str">
            <v>SCS0005790</v>
          </cell>
          <cell r="N11126" t="str">
            <v>L4527</v>
          </cell>
          <cell r="O11126" t="str">
            <v>扭力杆（P203、C40DB)</v>
          </cell>
          <cell r="P11126" t="str">
            <v>C40DB分别是6.0.6.3</v>
          </cell>
          <cell r="Q11126">
            <v>2031</v>
          </cell>
          <cell r="R11126" t="str">
            <v>YC10</v>
          </cell>
          <cell r="S11126">
            <v>1.38</v>
          </cell>
        </row>
        <row r="11127">
          <cell r="M11127" t="str">
            <v>SCS0001304</v>
          </cell>
          <cell r="N11127" t="str">
            <v>L4494</v>
          </cell>
          <cell r="O11127" t="str">
            <v>异形钢丝5</v>
          </cell>
          <cell r="P11127" t="str">
            <v>H32B</v>
          </cell>
          <cell r="Q11127">
            <v>3238</v>
          </cell>
          <cell r="R11127" t="str">
            <v>YC03</v>
          </cell>
          <cell r="S11127">
            <v>0.15</v>
          </cell>
        </row>
        <row r="11128">
          <cell r="M11128" t="str">
            <v>TAT0000182</v>
          </cell>
          <cell r="N11128">
            <v>1913037</v>
          </cell>
          <cell r="O11128" t="str">
            <v>乘客第二排单人座发泡总成</v>
          </cell>
          <cell r="P11128" t="str">
            <v>AGHRC000189</v>
          </cell>
          <cell r="Q11128">
            <v>150</v>
          </cell>
          <cell r="R11128" t="str">
            <v>YC01</v>
          </cell>
          <cell r="S11128">
            <v>91.742519999999999</v>
          </cell>
        </row>
        <row r="11129">
          <cell r="M11129" t="str">
            <v>SCS0006322</v>
          </cell>
          <cell r="N11129" t="str">
            <v>L4527</v>
          </cell>
          <cell r="O11129" t="str">
            <v>六分坐垫骨架总成</v>
          </cell>
          <cell r="P11129" t="str">
            <v>P203</v>
          </cell>
          <cell r="Q11129">
            <v>1059</v>
          </cell>
          <cell r="R11129" t="str">
            <v>YC01</v>
          </cell>
          <cell r="S11129">
            <v>46.78</v>
          </cell>
        </row>
        <row r="11130">
          <cell r="M11130" t="str">
            <v>SCS0005792</v>
          </cell>
          <cell r="N11130" t="str">
            <v>L4527</v>
          </cell>
          <cell r="O11130" t="str">
            <v>前联动管垫片</v>
          </cell>
          <cell r="P11130" t="str">
            <v>P203</v>
          </cell>
          <cell r="Q11130">
            <v>2756</v>
          </cell>
          <cell r="R11130" t="str">
            <v>YC10</v>
          </cell>
          <cell r="S11130">
            <v>0.27</v>
          </cell>
        </row>
        <row r="11131">
          <cell r="M11131" t="str">
            <v>SCS0001306</v>
          </cell>
          <cell r="N11131" t="str">
            <v>L4494</v>
          </cell>
          <cell r="O11131" t="str">
            <v>H32B合棉预埋钢丝A</v>
          </cell>
          <cell r="P11131" t="str">
            <v>H32B</v>
          </cell>
          <cell r="Q11131">
            <v>6167</v>
          </cell>
          <cell r="R11131" t="str">
            <v>YC03</v>
          </cell>
          <cell r="S11131">
            <v>0.27</v>
          </cell>
        </row>
        <row r="11132">
          <cell r="M11132" t="str">
            <v>TAT0000183</v>
          </cell>
          <cell r="N11132">
            <v>1913037</v>
          </cell>
          <cell r="O11132" t="str">
            <v>乘客第二排单人座面套总成</v>
          </cell>
          <cell r="P11132" t="str">
            <v>AGHRC000190</v>
          </cell>
          <cell r="Q11132">
            <v>150</v>
          </cell>
          <cell r="R11132" t="str">
            <v>YC01</v>
          </cell>
          <cell r="S11132">
            <v>35.386400000000002</v>
          </cell>
        </row>
        <row r="11133">
          <cell r="M11133" t="str">
            <v>SCS0006381</v>
          </cell>
          <cell r="N11133" t="str">
            <v>L4527</v>
          </cell>
          <cell r="O11133" t="str">
            <v>扶手骨架焊接总成</v>
          </cell>
          <cell r="P11133" t="str">
            <v>P203</v>
          </cell>
          <cell r="Q11133">
            <v>521</v>
          </cell>
          <cell r="R11133" t="str">
            <v>YC01</v>
          </cell>
          <cell r="S11133">
            <v>10.98</v>
          </cell>
        </row>
        <row r="11134">
          <cell r="M11134" t="str">
            <v>SCS0005992</v>
          </cell>
          <cell r="N11134" t="str">
            <v>L4527</v>
          </cell>
          <cell r="O11134" t="str">
            <v>主驾罩壳固定钢丝焊接总成</v>
          </cell>
          <cell r="P11134" t="str">
            <v>P203</v>
          </cell>
          <cell r="Q11134">
            <v>1378</v>
          </cell>
          <cell r="R11134" t="str">
            <v>YC10</v>
          </cell>
          <cell r="S11134">
            <v>2.76</v>
          </cell>
        </row>
        <row r="11135">
          <cell r="M11135" t="str">
            <v>SCS0001403</v>
          </cell>
          <cell r="N11135" t="str">
            <v>L4494</v>
          </cell>
          <cell r="O11135" t="str">
            <v>异形钢丝1</v>
          </cell>
          <cell r="P11135" t="str">
            <v>C40D</v>
          </cell>
          <cell r="Q11135">
            <v>106</v>
          </cell>
          <cell r="R11135" t="str">
            <v>YC03</v>
          </cell>
          <cell r="S11135">
            <v>0.17</v>
          </cell>
        </row>
        <row r="11136">
          <cell r="M11136" t="str">
            <v>TAT0000185</v>
          </cell>
          <cell r="N11136">
            <v>1913037</v>
          </cell>
          <cell r="O11136" t="str">
            <v>乘客第三排单人座骨架总成</v>
          </cell>
          <cell r="P11136" t="str">
            <v>AGHRC000192</v>
          </cell>
          <cell r="Q11136">
            <v>150</v>
          </cell>
          <cell r="R11136" t="str">
            <v>YC01</v>
          </cell>
          <cell r="S11136">
            <v>134.99260000000001</v>
          </cell>
        </row>
        <row r="11137">
          <cell r="M11137" t="str">
            <v>SCS0006632</v>
          </cell>
          <cell r="N11137" t="str">
            <v>L4527</v>
          </cell>
          <cell r="O11137" t="str">
            <v>扶手打钉钢丝左</v>
          </cell>
          <cell r="P11137" t="str">
            <v>P203后排整体背</v>
          </cell>
          <cell r="Q11137">
            <v>450</v>
          </cell>
          <cell r="R11137" t="str">
            <v>YC10</v>
          </cell>
          <cell r="S11137">
            <v>0.6</v>
          </cell>
        </row>
        <row r="11138">
          <cell r="M11138" t="str">
            <v>SCS0005994</v>
          </cell>
          <cell r="N11138" t="str">
            <v>L4527</v>
          </cell>
          <cell r="O11138" t="str">
            <v>座U型支撑管</v>
          </cell>
          <cell r="P11138" t="str">
            <v>P203</v>
          </cell>
          <cell r="Q11138">
            <v>2769</v>
          </cell>
          <cell r="R11138" t="str">
            <v>YC10</v>
          </cell>
          <cell r="S11138">
            <v>3.58</v>
          </cell>
        </row>
        <row r="11139">
          <cell r="M11139" t="str">
            <v>SCS0001404</v>
          </cell>
          <cell r="N11139" t="str">
            <v>L4494</v>
          </cell>
          <cell r="O11139" t="str">
            <v>后排钢丝2</v>
          </cell>
          <cell r="P11139" t="str">
            <v>C40D</v>
          </cell>
          <cell r="Q11139">
            <v>106</v>
          </cell>
          <cell r="R11139" t="str">
            <v>YC10</v>
          </cell>
          <cell r="S11139">
            <v>0.16</v>
          </cell>
        </row>
        <row r="11140">
          <cell r="M11140" t="str">
            <v>TAT0000186</v>
          </cell>
          <cell r="N11140">
            <v>1913037</v>
          </cell>
          <cell r="O11140" t="str">
            <v>乘客第三排单人座发泡总成</v>
          </cell>
          <cell r="P11140" t="str">
            <v>AGHRC000193</v>
          </cell>
          <cell r="Q11140">
            <v>150</v>
          </cell>
          <cell r="R11140" t="str">
            <v>YC01</v>
          </cell>
          <cell r="S11140">
            <v>91.742519999999999</v>
          </cell>
        </row>
        <row r="11141">
          <cell r="M11141" t="str">
            <v>SCS0006633</v>
          </cell>
          <cell r="N11141" t="str">
            <v>L4527</v>
          </cell>
          <cell r="O11141" t="str">
            <v>扶手打钉钢丝右</v>
          </cell>
          <cell r="P11141" t="str">
            <v>P203后排整体背</v>
          </cell>
          <cell r="Q11141">
            <v>450</v>
          </cell>
          <cell r="R11141" t="str">
            <v>YC10</v>
          </cell>
          <cell r="S11141">
            <v>0.6</v>
          </cell>
        </row>
        <row r="11142">
          <cell r="M11142" t="str">
            <v>SCS0005998</v>
          </cell>
          <cell r="N11142" t="str">
            <v>L4527</v>
          </cell>
          <cell r="O11142" t="str">
            <v>L型连接板</v>
          </cell>
          <cell r="P11142" t="str">
            <v>P203</v>
          </cell>
          <cell r="Q11142">
            <v>5538</v>
          </cell>
          <cell r="R11142" t="str">
            <v>YC10</v>
          </cell>
          <cell r="S11142">
            <v>0.4</v>
          </cell>
        </row>
        <row r="11143">
          <cell r="M11143" t="str">
            <v>SCS0001407</v>
          </cell>
          <cell r="N11143" t="str">
            <v>L4494</v>
          </cell>
          <cell r="O11143" t="str">
            <v>异形钢丝3</v>
          </cell>
          <cell r="P11143" t="str">
            <v>C40D</v>
          </cell>
          <cell r="Q11143">
            <v>212</v>
          </cell>
          <cell r="R11143" t="str">
            <v>YC03</v>
          </cell>
          <cell r="S11143">
            <v>0.26</v>
          </cell>
        </row>
        <row r="11144">
          <cell r="M11144" t="str">
            <v>TAT0000187</v>
          </cell>
          <cell r="N11144">
            <v>1913037</v>
          </cell>
          <cell r="O11144" t="str">
            <v>乘客第三排单人座面套总成</v>
          </cell>
          <cell r="P11144" t="str">
            <v>AGHRC000194</v>
          </cell>
          <cell r="Q11144">
            <v>150</v>
          </cell>
          <cell r="R11144" t="str">
            <v>YC01</v>
          </cell>
          <cell r="S11144">
            <v>35.386400000000002</v>
          </cell>
        </row>
        <row r="11145">
          <cell r="M11145" t="str">
            <v>SCS0006634</v>
          </cell>
          <cell r="N11145" t="str">
            <v>L4527</v>
          </cell>
          <cell r="O11145" t="str">
            <v>车身连接钢丝-右</v>
          </cell>
          <cell r="P11145" t="str">
            <v>P203后排整体背</v>
          </cell>
          <cell r="Q11145">
            <v>1090</v>
          </cell>
          <cell r="R11145" t="str">
            <v>YC10</v>
          </cell>
          <cell r="S11145">
            <v>0.39</v>
          </cell>
        </row>
        <row r="11146">
          <cell r="M11146" t="str">
            <v>SCS0005999</v>
          </cell>
          <cell r="N11146" t="str">
            <v>L4527</v>
          </cell>
          <cell r="O11146" t="str">
            <v>前横管</v>
          </cell>
          <cell r="P11146" t="str">
            <v>P203</v>
          </cell>
          <cell r="Q11146">
            <v>2769</v>
          </cell>
          <cell r="R11146" t="str">
            <v>YC10</v>
          </cell>
          <cell r="S11146">
            <v>1.46</v>
          </cell>
        </row>
        <row r="11147">
          <cell r="M11147" t="str">
            <v>SCS0001430</v>
          </cell>
          <cell r="N11147" t="str">
            <v>L4494</v>
          </cell>
          <cell r="O11147" t="str">
            <v>异形钢丝4</v>
          </cell>
          <cell r="P11147" t="str">
            <v>C40D</v>
          </cell>
          <cell r="Q11147">
            <v>2652</v>
          </cell>
          <cell r="R11147" t="str">
            <v>YC03</v>
          </cell>
          <cell r="S11147">
            <v>0.16</v>
          </cell>
        </row>
        <row r="11148">
          <cell r="M11148" t="str">
            <v>TAT0000189</v>
          </cell>
          <cell r="N11148">
            <v>1913037</v>
          </cell>
          <cell r="O11148" t="str">
            <v>乘客四排双人座左骨架总成</v>
          </cell>
          <cell r="P11148" t="str">
            <v>AGHRC000196</v>
          </cell>
          <cell r="Q11148">
            <v>150</v>
          </cell>
          <cell r="R11148" t="str">
            <v>YC01</v>
          </cell>
          <cell r="S11148">
            <v>262.18349999999998</v>
          </cell>
        </row>
        <row r="11149">
          <cell r="M11149" t="str">
            <v>SCS0006635</v>
          </cell>
          <cell r="N11149" t="str">
            <v>L4527</v>
          </cell>
          <cell r="O11149" t="str">
            <v>车身连接钢丝-左</v>
          </cell>
          <cell r="P11149" t="str">
            <v>P203后排整体背</v>
          </cell>
          <cell r="Q11149">
            <v>1090</v>
          </cell>
          <cell r="R11149" t="str">
            <v>YC10</v>
          </cell>
          <cell r="S11149">
            <v>0.39</v>
          </cell>
        </row>
        <row r="11150">
          <cell r="M11150" t="str">
            <v>SCS0006003</v>
          </cell>
          <cell r="N11150" t="str">
            <v>L4527</v>
          </cell>
          <cell r="O11150" t="str">
            <v>前联动管</v>
          </cell>
          <cell r="P11150" t="str">
            <v>P203</v>
          </cell>
          <cell r="Q11150">
            <v>1378</v>
          </cell>
          <cell r="R11150" t="str">
            <v>YC10</v>
          </cell>
          <cell r="S11150">
            <v>2.5099999999999998</v>
          </cell>
        </row>
        <row r="11151">
          <cell r="M11151" t="str">
            <v>SCS0005373</v>
          </cell>
          <cell r="N11151" t="str">
            <v>L4494</v>
          </cell>
          <cell r="O11151" t="str">
            <v>靠背泡沫预埋钢丝A</v>
          </cell>
          <cell r="P11151" t="str">
            <v>P203</v>
          </cell>
          <cell r="Q11151">
            <v>3006</v>
          </cell>
          <cell r="R11151" t="str">
            <v>YC03</v>
          </cell>
          <cell r="S11151">
            <v>0.18</v>
          </cell>
        </row>
        <row r="11152">
          <cell r="M11152" t="str">
            <v>TAT0000190</v>
          </cell>
          <cell r="N11152">
            <v>1913037</v>
          </cell>
          <cell r="O11152" t="str">
            <v>乘客四排双人座左发泡总成</v>
          </cell>
          <cell r="P11152" t="str">
            <v>AGHRC000197</v>
          </cell>
          <cell r="Q11152">
            <v>150</v>
          </cell>
          <cell r="R11152" t="str">
            <v>YC01</v>
          </cell>
          <cell r="S11152">
            <v>178.18289999999999</v>
          </cell>
        </row>
        <row r="11153">
          <cell r="M11153" t="str">
            <v>SCS0006636</v>
          </cell>
          <cell r="N11153" t="str">
            <v>L4527</v>
          </cell>
          <cell r="O11153" t="str">
            <v>扶手泡沫支撑钢丝</v>
          </cell>
          <cell r="P11153" t="str">
            <v>P203后排整体背</v>
          </cell>
          <cell r="Q11153">
            <v>450</v>
          </cell>
          <cell r="R11153" t="str">
            <v>YC10</v>
          </cell>
          <cell r="S11153">
            <v>0.49</v>
          </cell>
        </row>
        <row r="11154">
          <cell r="M11154" t="str">
            <v>SCS0006004</v>
          </cell>
          <cell r="N11154" t="str">
            <v>L4527</v>
          </cell>
          <cell r="O11154" t="str">
            <v>后联动管</v>
          </cell>
          <cell r="P11154" t="str">
            <v>P203</v>
          </cell>
          <cell r="Q11154">
            <v>1378</v>
          </cell>
          <cell r="R11154" t="str">
            <v>YC10</v>
          </cell>
          <cell r="S11154">
            <v>4.0599999999999996</v>
          </cell>
        </row>
        <row r="11155">
          <cell r="M11155" t="str">
            <v>SCS0005374</v>
          </cell>
          <cell r="N11155" t="str">
            <v>L4494</v>
          </cell>
          <cell r="O11155" t="str">
            <v>靠背泡沫预埋钢丝B</v>
          </cell>
          <cell r="P11155" t="str">
            <v>P203</v>
          </cell>
          <cell r="Q11155">
            <v>3006</v>
          </cell>
          <cell r="R11155" t="str">
            <v>YC03</v>
          </cell>
          <cell r="S11155">
            <v>0.19</v>
          </cell>
        </row>
        <row r="11156">
          <cell r="M11156" t="str">
            <v>TAT0000191</v>
          </cell>
          <cell r="N11156">
            <v>1913037</v>
          </cell>
          <cell r="O11156" t="str">
            <v>乘客四排双人座左面套总成</v>
          </cell>
          <cell r="P11156" t="str">
            <v>AGHRC000198</v>
          </cell>
          <cell r="Q11156">
            <v>150</v>
          </cell>
          <cell r="R11156" t="str">
            <v>YC01</v>
          </cell>
          <cell r="S11156">
            <v>68.727699999999999</v>
          </cell>
        </row>
        <row r="11157">
          <cell r="M11157" t="str">
            <v>SCS0006637</v>
          </cell>
          <cell r="N11157" t="str">
            <v>L4527</v>
          </cell>
          <cell r="O11157" t="str">
            <v>靠背左侧打钉钢丝</v>
          </cell>
          <cell r="P11157" t="str">
            <v>P203后排整体背</v>
          </cell>
          <cell r="Q11157">
            <v>1090</v>
          </cell>
          <cell r="R11157" t="str">
            <v>YC10</v>
          </cell>
          <cell r="S11157">
            <v>0.69</v>
          </cell>
        </row>
        <row r="11158">
          <cell r="M11158" t="str">
            <v>SCS0006013</v>
          </cell>
          <cell r="N11158" t="str">
            <v>L4527</v>
          </cell>
          <cell r="O11158" t="str">
            <v>副驾罩壳固定钢丝焊接总成</v>
          </cell>
          <cell r="P11158" t="str">
            <v>P203</v>
          </cell>
          <cell r="Q11158">
            <v>1391</v>
          </cell>
          <cell r="R11158" t="str">
            <v>YC10</v>
          </cell>
          <cell r="S11158">
            <v>2.76</v>
          </cell>
        </row>
        <row r="11159">
          <cell r="M11159" t="str">
            <v>SCS0005375</v>
          </cell>
          <cell r="N11159" t="str">
            <v>L4494</v>
          </cell>
          <cell r="O11159" t="str">
            <v>靠背泡沫预埋钢丝C</v>
          </cell>
          <cell r="P11159" t="str">
            <v>P203</v>
          </cell>
          <cell r="Q11159">
            <v>3006</v>
          </cell>
          <cell r="R11159" t="str">
            <v>YC03</v>
          </cell>
          <cell r="S11159">
            <v>0.19</v>
          </cell>
        </row>
        <row r="11160">
          <cell r="M11160" t="str">
            <v>TAT0000193</v>
          </cell>
          <cell r="N11160">
            <v>1913037</v>
          </cell>
          <cell r="O11160" t="str">
            <v>乘客四排双人座右骨架总成</v>
          </cell>
          <cell r="P11160" t="str">
            <v>AGHRC000200</v>
          </cell>
          <cell r="Q11160">
            <v>150</v>
          </cell>
          <cell r="R11160" t="str">
            <v>YC01</v>
          </cell>
          <cell r="S11160">
            <v>262.18349999999998</v>
          </cell>
        </row>
        <row r="11161">
          <cell r="M11161" t="str">
            <v>SCS0006638</v>
          </cell>
          <cell r="N11161" t="str">
            <v>L4527</v>
          </cell>
          <cell r="O11161" t="str">
            <v>靠背右侧打钉钢丝</v>
          </cell>
          <cell r="P11161" t="str">
            <v>P203后排整体背</v>
          </cell>
          <cell r="Q11161">
            <v>1090</v>
          </cell>
          <cell r="R11161" t="str">
            <v>YC10</v>
          </cell>
          <cell r="S11161">
            <v>0.69</v>
          </cell>
        </row>
        <row r="11162">
          <cell r="M11162" t="str">
            <v>SCS0006014</v>
          </cell>
          <cell r="N11162" t="str">
            <v>L4527</v>
          </cell>
          <cell r="O11162" t="str">
            <v>副驾前支撑管</v>
          </cell>
          <cell r="P11162" t="str">
            <v>P203</v>
          </cell>
          <cell r="Q11162">
            <v>1391</v>
          </cell>
          <cell r="R11162" t="str">
            <v>YC10</v>
          </cell>
          <cell r="S11162">
            <v>1.88</v>
          </cell>
        </row>
        <row r="11163">
          <cell r="M11163" t="str">
            <v>SCS0005380</v>
          </cell>
          <cell r="N11163" t="str">
            <v>L4494</v>
          </cell>
          <cell r="O11163" t="str">
            <v>座垫泡沫预埋钢丝B</v>
          </cell>
          <cell r="P11163" t="str">
            <v>P203</v>
          </cell>
          <cell r="Q11163">
            <v>3285</v>
          </cell>
          <cell r="R11163" t="str">
            <v>YC03</v>
          </cell>
          <cell r="S11163">
            <v>0.36</v>
          </cell>
        </row>
        <row r="11164">
          <cell r="M11164" t="str">
            <v>TAT0000194</v>
          </cell>
          <cell r="N11164">
            <v>1913037</v>
          </cell>
          <cell r="O11164" t="str">
            <v>乘客四排双人座右发泡总成</v>
          </cell>
          <cell r="P11164" t="str">
            <v>AGHRC000201</v>
          </cell>
          <cell r="Q11164">
            <v>150</v>
          </cell>
          <cell r="R11164" t="str">
            <v>YC01</v>
          </cell>
          <cell r="S11164">
            <v>178.18289999999999</v>
          </cell>
        </row>
        <row r="11165">
          <cell r="M11165" t="str">
            <v>SCS0006639</v>
          </cell>
          <cell r="N11165" t="str">
            <v>L4527</v>
          </cell>
          <cell r="O11165" t="str">
            <v>靠背上侧打钉钢丝</v>
          </cell>
          <cell r="P11165" t="str">
            <v>P203后排整体背</v>
          </cell>
          <cell r="Q11165">
            <v>1090</v>
          </cell>
          <cell r="R11165" t="str">
            <v>YC10</v>
          </cell>
          <cell r="S11165">
            <v>0.71</v>
          </cell>
        </row>
        <row r="11166">
          <cell r="M11166" t="str">
            <v>SCS0006015</v>
          </cell>
          <cell r="N11166" t="str">
            <v>L4527</v>
          </cell>
          <cell r="O11166" t="str">
            <v>副驾后支撑管</v>
          </cell>
          <cell r="P11166" t="str">
            <v>P203</v>
          </cell>
          <cell r="Q11166">
            <v>1391</v>
          </cell>
          <cell r="R11166" t="str">
            <v>YC10</v>
          </cell>
          <cell r="S11166">
            <v>3.54</v>
          </cell>
        </row>
        <row r="11167">
          <cell r="M11167" t="str">
            <v>SCS0004552</v>
          </cell>
          <cell r="N11167" t="str">
            <v>L4494</v>
          </cell>
          <cell r="O11167" t="str">
            <v>连接杆</v>
          </cell>
          <cell r="P11167" t="str">
            <v>C32B</v>
          </cell>
          <cell r="Q11167">
            <v>1597</v>
          </cell>
          <cell r="R11167" t="str">
            <v>YC01</v>
          </cell>
          <cell r="S11167">
            <v>3.1</v>
          </cell>
        </row>
        <row r="11168">
          <cell r="M11168" t="str">
            <v>TAT0000195</v>
          </cell>
          <cell r="N11168">
            <v>1913037</v>
          </cell>
          <cell r="O11168" t="str">
            <v>乘客四排双人座右面套总成</v>
          </cell>
          <cell r="P11168" t="str">
            <v>AGHRC000202</v>
          </cell>
          <cell r="Q11168">
            <v>150</v>
          </cell>
          <cell r="R11168" t="str">
            <v>YC01</v>
          </cell>
          <cell r="S11168">
            <v>68.727699999999999</v>
          </cell>
        </row>
        <row r="11169">
          <cell r="M11169" t="str">
            <v>SCS0006640</v>
          </cell>
          <cell r="N11169" t="str">
            <v>L4527</v>
          </cell>
          <cell r="O11169" t="str">
            <v>靠背右上侧打钉钢丝</v>
          </cell>
          <cell r="P11169" t="str">
            <v>P203后排整体背</v>
          </cell>
          <cell r="Q11169">
            <v>1090</v>
          </cell>
          <cell r="R11169" t="str">
            <v>YC10</v>
          </cell>
          <cell r="S11169">
            <v>0.48</v>
          </cell>
        </row>
        <row r="11170">
          <cell r="M11170" t="str">
            <v>SCS0006022</v>
          </cell>
          <cell r="N11170" t="str">
            <v>L4527</v>
          </cell>
          <cell r="O11170" t="str">
            <v>六向左侧边板分总成</v>
          </cell>
          <cell r="P11170" t="str">
            <v>P203</v>
          </cell>
          <cell r="Q11170">
            <v>1378</v>
          </cell>
          <cell r="R11170" t="str">
            <v>YC10</v>
          </cell>
          <cell r="S11170">
            <v>11.74</v>
          </cell>
        </row>
        <row r="11171">
          <cell r="M11171" t="str">
            <v>SCS0011755</v>
          </cell>
          <cell r="N11171" t="str">
            <v>L4494</v>
          </cell>
          <cell r="O11171" t="str">
            <v>坐垫打钉钢丝1</v>
          </cell>
          <cell r="P11171" t="str">
            <v>C40DB-F01</v>
          </cell>
          <cell r="Q11171">
            <v>120</v>
          </cell>
          <cell r="R11171" t="str">
            <v>YC03</v>
          </cell>
          <cell r="S11171">
            <v>0.28999999999999998</v>
          </cell>
        </row>
        <row r="11172">
          <cell r="M11172" t="str">
            <v>TAT0000196</v>
          </cell>
          <cell r="N11172">
            <v>1913037</v>
          </cell>
          <cell r="O11172" t="str">
            <v>座椅地板锁锁栓</v>
          </cell>
          <cell r="P11172" t="str">
            <v>AGHRC000203</v>
          </cell>
          <cell r="Q11172">
            <v>3</v>
          </cell>
          <cell r="R11172" t="str">
            <v>YC01</v>
          </cell>
          <cell r="S11172">
            <v>0.38</v>
          </cell>
        </row>
        <row r="11173">
          <cell r="M11173" t="str">
            <v>SCS0006641</v>
          </cell>
          <cell r="N11173" t="str">
            <v>L4527</v>
          </cell>
          <cell r="O11173" t="str">
            <v>靠背左上侧打钉钢丝</v>
          </cell>
          <cell r="P11173" t="str">
            <v>P203后排整体背</v>
          </cell>
          <cell r="Q11173">
            <v>1090</v>
          </cell>
          <cell r="R11173" t="str">
            <v>YC10</v>
          </cell>
          <cell r="S11173">
            <v>0.48</v>
          </cell>
        </row>
        <row r="11174">
          <cell r="M11174" t="str">
            <v>SCS0006023</v>
          </cell>
          <cell r="N11174" t="str">
            <v>L4527</v>
          </cell>
          <cell r="O11174" t="str">
            <v>六向右侧边板分总成</v>
          </cell>
          <cell r="P11174" t="str">
            <v>P203</v>
          </cell>
          <cell r="Q11174">
            <v>1378</v>
          </cell>
          <cell r="R11174" t="str">
            <v>YC10</v>
          </cell>
          <cell r="S11174">
            <v>12.29</v>
          </cell>
        </row>
        <row r="11175">
          <cell r="M11175" t="str">
            <v>SCS0000857</v>
          </cell>
          <cell r="N11175" t="str">
            <v>L4494</v>
          </cell>
          <cell r="O11175" t="str">
            <v>直钢丝270</v>
          </cell>
          <cell r="Q11175">
            <v>4000</v>
          </cell>
          <cell r="R11175" t="str">
            <v>YC03</v>
          </cell>
          <cell r="S11175">
            <v>0.1</v>
          </cell>
        </row>
        <row r="11176">
          <cell r="M11176" t="str">
            <v>TAT0000198</v>
          </cell>
          <cell r="N11176">
            <v>1913037</v>
          </cell>
          <cell r="O11176" t="str">
            <v>前排中间座骨架总成</v>
          </cell>
          <cell r="P11176" t="str">
            <v>AGHRC000205</v>
          </cell>
          <cell r="Q11176">
            <v>116</v>
          </cell>
          <cell r="R11176" t="str">
            <v>YC01</v>
          </cell>
          <cell r="S11176">
            <v>103.97450000000001</v>
          </cell>
        </row>
        <row r="11177">
          <cell r="M11177" t="str">
            <v>SCS0006642</v>
          </cell>
          <cell r="N11177" t="str">
            <v>L4527</v>
          </cell>
          <cell r="O11177" t="str">
            <v>靠背中间支撑钢丝</v>
          </cell>
          <cell r="P11177" t="str">
            <v>P203后排整体背</v>
          </cell>
          <cell r="Q11177">
            <v>1090</v>
          </cell>
          <cell r="R11177" t="str">
            <v>YC10</v>
          </cell>
          <cell r="S11177">
            <v>1.06</v>
          </cell>
        </row>
        <row r="11178">
          <cell r="M11178" t="str">
            <v>scs0006387</v>
          </cell>
          <cell r="N11178" t="str">
            <v>L4527</v>
          </cell>
          <cell r="O11178" t="str">
            <v>坐垫锁钩总成</v>
          </cell>
          <cell r="P11178" t="str">
            <v>P203后排</v>
          </cell>
          <cell r="Q11178">
            <v>2628</v>
          </cell>
          <cell r="R11178" t="str">
            <v>YC01</v>
          </cell>
          <cell r="S11178">
            <v>4.07</v>
          </cell>
        </row>
        <row r="11179">
          <cell r="M11179" t="str">
            <v>SCS0000862</v>
          </cell>
          <cell r="N11179" t="str">
            <v>L4494</v>
          </cell>
          <cell r="O11179" t="str">
            <v>直钢丝400</v>
          </cell>
          <cell r="Q11179">
            <v>8000</v>
          </cell>
          <cell r="R11179" t="str">
            <v>YC03</v>
          </cell>
          <cell r="S11179">
            <v>0.16</v>
          </cell>
        </row>
        <row r="11180">
          <cell r="M11180" t="str">
            <v>TAT0000199</v>
          </cell>
          <cell r="N11180">
            <v>1913037</v>
          </cell>
          <cell r="O11180" t="str">
            <v>前排中间座发泡总成</v>
          </cell>
          <cell r="P11180" t="str">
            <v>AGHRC000206</v>
          </cell>
          <cell r="Q11180">
            <v>116</v>
          </cell>
          <cell r="R11180" t="str">
            <v>YC01</v>
          </cell>
          <cell r="S11180">
            <v>70.662270000000007</v>
          </cell>
        </row>
        <row r="11181">
          <cell r="M11181" t="str">
            <v>SCS0006643</v>
          </cell>
          <cell r="N11181" t="str">
            <v>L4527</v>
          </cell>
          <cell r="O11181" t="str">
            <v>靠背下端打钉钢丝</v>
          </cell>
          <cell r="P11181" t="str">
            <v>P203后排整体背</v>
          </cell>
          <cell r="Q11181">
            <v>1090</v>
          </cell>
          <cell r="R11181" t="str">
            <v>YC10</v>
          </cell>
          <cell r="S11181">
            <v>1.1499999999999999</v>
          </cell>
        </row>
        <row r="11182">
          <cell r="M11182" t="str">
            <v>SCS0006667</v>
          </cell>
          <cell r="N11182" t="str">
            <v>L4527</v>
          </cell>
          <cell r="O11182" t="str">
            <v>升降底座</v>
          </cell>
          <cell r="P11182" t="str">
            <v>中联座椅</v>
          </cell>
          <cell r="Q11182">
            <v>671</v>
          </cell>
          <cell r="R11182" t="str">
            <v>YC01</v>
          </cell>
          <cell r="S11182">
            <v>84.17</v>
          </cell>
        </row>
        <row r="11183">
          <cell r="M11183" t="str">
            <v>SCS0001005</v>
          </cell>
          <cell r="N11183" t="str">
            <v>L4494</v>
          </cell>
          <cell r="O11183" t="str">
            <v>直钢丝200</v>
          </cell>
          <cell r="Q11183">
            <v>1000</v>
          </cell>
          <cell r="R11183" t="str">
            <v>YC03</v>
          </cell>
          <cell r="S11183">
            <v>0.09</v>
          </cell>
        </row>
        <row r="11184">
          <cell r="M11184" t="str">
            <v>TAT0000200</v>
          </cell>
          <cell r="N11184">
            <v>1913037</v>
          </cell>
          <cell r="O11184" t="str">
            <v>前排中间座面套总成</v>
          </cell>
          <cell r="P11184" t="str">
            <v>AGHRC000207</v>
          </cell>
          <cell r="Q11184">
            <v>116</v>
          </cell>
          <cell r="R11184" t="str">
            <v>YC01</v>
          </cell>
          <cell r="S11184">
            <v>27.25545</v>
          </cell>
        </row>
        <row r="11185">
          <cell r="M11185" t="str">
            <v>SCS0006645</v>
          </cell>
          <cell r="N11185" t="str">
            <v>L4527</v>
          </cell>
          <cell r="O11185" t="str">
            <v>靠背合棉侧翼支撑钢丝左</v>
          </cell>
          <cell r="P11185" t="str">
            <v>P203后排整体背</v>
          </cell>
          <cell r="Q11185">
            <v>1090</v>
          </cell>
          <cell r="R11185" t="str">
            <v>YC10</v>
          </cell>
          <cell r="S11185">
            <v>0.88</v>
          </cell>
        </row>
        <row r="11186">
          <cell r="M11186" t="str">
            <v>SCS0006704</v>
          </cell>
          <cell r="N11186" t="str">
            <v>L4527</v>
          </cell>
          <cell r="O11186" t="str">
            <v>滑轨连接板左件</v>
          </cell>
          <cell r="P11186" t="str">
            <v>P203电泳件</v>
          </cell>
          <cell r="Q11186">
            <v>1378</v>
          </cell>
          <cell r="R11186" t="str">
            <v>YC10</v>
          </cell>
          <cell r="S11186">
            <v>6.13</v>
          </cell>
        </row>
        <row r="11187">
          <cell r="M11187" t="str">
            <v>SCS0001403</v>
          </cell>
          <cell r="N11187" t="str">
            <v>L4494</v>
          </cell>
          <cell r="O11187" t="str">
            <v>异形钢丝1</v>
          </cell>
          <cell r="P11187" t="str">
            <v>C40D</v>
          </cell>
          <cell r="Q11187">
            <v>8000</v>
          </cell>
          <cell r="R11187" t="str">
            <v>YC03</v>
          </cell>
          <cell r="S11187">
            <v>0.17</v>
          </cell>
        </row>
        <row r="11188">
          <cell r="M11188" t="str">
            <v>TAT0000206</v>
          </cell>
          <cell r="N11188">
            <v>1913037</v>
          </cell>
          <cell r="O11188" t="str">
            <v>驾驶员座椅骨架总成</v>
          </cell>
          <cell r="P11188" t="str">
            <v>AGHRC000213</v>
          </cell>
          <cell r="Q11188">
            <v>897</v>
          </cell>
          <cell r="R11188" t="str">
            <v>YC01</v>
          </cell>
          <cell r="S11188">
            <v>164.29339999999999</v>
          </cell>
        </row>
        <row r="11189">
          <cell r="M11189" t="str">
            <v>SCS0006646</v>
          </cell>
          <cell r="N11189" t="str">
            <v>L4527</v>
          </cell>
          <cell r="O11189" t="str">
            <v>靠背合棉侧翼支撑钢丝右</v>
          </cell>
          <cell r="P11189" t="str">
            <v>P203后排整体背</v>
          </cell>
          <cell r="Q11189">
            <v>1090</v>
          </cell>
          <cell r="R11189" t="str">
            <v>YC10</v>
          </cell>
          <cell r="S11189">
            <v>0.88</v>
          </cell>
        </row>
        <row r="11190">
          <cell r="M11190" t="str">
            <v>SCS0006705</v>
          </cell>
          <cell r="N11190" t="str">
            <v>L4527</v>
          </cell>
          <cell r="O11190" t="str">
            <v>滑轨连接板右件</v>
          </cell>
          <cell r="P11190" t="str">
            <v>P203电泳件</v>
          </cell>
          <cell r="Q11190">
            <v>1378</v>
          </cell>
          <cell r="R11190" t="str">
            <v>YC10</v>
          </cell>
          <cell r="S11190">
            <v>8.89</v>
          </cell>
        </row>
        <row r="11191">
          <cell r="M11191" t="str">
            <v>SCS0001404</v>
          </cell>
          <cell r="N11191" t="str">
            <v>L4494</v>
          </cell>
          <cell r="O11191" t="str">
            <v>后排钢丝2</v>
          </cell>
          <cell r="P11191" t="str">
            <v>C40D</v>
          </cell>
          <cell r="Q11191">
            <v>8000</v>
          </cell>
          <cell r="R11191" t="str">
            <v>YC10</v>
          </cell>
          <cell r="S11191">
            <v>0.16</v>
          </cell>
        </row>
        <row r="11192">
          <cell r="M11192" t="str">
            <v>TAT0000207</v>
          </cell>
          <cell r="N11192">
            <v>1913037</v>
          </cell>
          <cell r="O11192" t="str">
            <v>驾驶员座椅发泡总成</v>
          </cell>
          <cell r="P11192" t="str">
            <v>AGHRC000214</v>
          </cell>
          <cell r="Q11192">
            <v>897</v>
          </cell>
          <cell r="R11192" t="str">
            <v>YC01</v>
          </cell>
          <cell r="S11192">
            <v>111.6557</v>
          </cell>
        </row>
        <row r="11193">
          <cell r="M11193" t="str">
            <v>SCS0006678</v>
          </cell>
          <cell r="N11193" t="str">
            <v>L4527</v>
          </cell>
          <cell r="O11193" t="str">
            <v>座框左边板组件</v>
          </cell>
          <cell r="P11193" t="str">
            <v>中联座椅</v>
          </cell>
          <cell r="Q11193">
            <v>541</v>
          </cell>
          <cell r="R11193" t="str">
            <v>YC10</v>
          </cell>
          <cell r="S11193">
            <v>1.86</v>
          </cell>
        </row>
        <row r="11194">
          <cell r="M11194" t="str">
            <v>SCS0006706</v>
          </cell>
          <cell r="N11194" t="str">
            <v>L4527</v>
          </cell>
          <cell r="O11194" t="str">
            <v>主驾安全带加强板焊接总成</v>
          </cell>
          <cell r="P11194" t="str">
            <v>P203电泳件</v>
          </cell>
          <cell r="Q11194">
            <v>1378</v>
          </cell>
          <cell r="R11194" t="str">
            <v>YC10</v>
          </cell>
          <cell r="S11194">
            <v>2.58</v>
          </cell>
        </row>
        <row r="11195">
          <cell r="M11195" t="str">
            <v>SCS0001407</v>
          </cell>
          <cell r="N11195" t="str">
            <v>L4494</v>
          </cell>
          <cell r="O11195" t="str">
            <v>异形钢丝3</v>
          </cell>
          <cell r="P11195" t="str">
            <v>C40D</v>
          </cell>
          <cell r="Q11195">
            <v>16000</v>
          </cell>
          <cell r="R11195" t="str">
            <v>YC03</v>
          </cell>
          <cell r="S11195">
            <v>0.26</v>
          </cell>
        </row>
        <row r="11196">
          <cell r="M11196" t="str">
            <v>TAT0000208</v>
          </cell>
          <cell r="N11196">
            <v>1913037</v>
          </cell>
          <cell r="O11196" t="str">
            <v>驾驶员座椅面套总成</v>
          </cell>
          <cell r="P11196" t="str">
            <v>AGHRC000215</v>
          </cell>
          <cell r="Q11196">
            <v>897</v>
          </cell>
          <cell r="R11196" t="str">
            <v>YC01</v>
          </cell>
          <cell r="S11196">
            <v>43.067189999999997</v>
          </cell>
        </row>
        <row r="11197">
          <cell r="M11197" t="str">
            <v>SCS0006679</v>
          </cell>
          <cell r="N11197" t="str">
            <v>L4527</v>
          </cell>
          <cell r="O11197" t="str">
            <v>座框右边板组件</v>
          </cell>
          <cell r="P11197" t="str">
            <v>中联座椅</v>
          </cell>
          <cell r="Q11197">
            <v>541</v>
          </cell>
          <cell r="R11197" t="str">
            <v>YC10</v>
          </cell>
          <cell r="S11197">
            <v>1.36</v>
          </cell>
        </row>
        <row r="11198">
          <cell r="M11198" t="str">
            <v>SCS0006707</v>
          </cell>
          <cell r="N11198" t="str">
            <v>L4527</v>
          </cell>
          <cell r="O11198" t="str">
            <v>手动升降棘轮支架总成</v>
          </cell>
          <cell r="P11198" t="str">
            <v>P203电泳件</v>
          </cell>
          <cell r="Q11198">
            <v>653</v>
          </cell>
          <cell r="R11198" t="str">
            <v>YC10</v>
          </cell>
          <cell r="S11198">
            <v>3.45</v>
          </cell>
        </row>
        <row r="11199">
          <cell r="M11199" t="str">
            <v>SCS0000922</v>
          </cell>
          <cell r="N11199" t="str">
            <v>1933501A</v>
          </cell>
          <cell r="O11199" t="str">
            <v>后左靠背锁</v>
          </cell>
          <cell r="Q11199">
            <v>1</v>
          </cell>
          <cell r="R11199" t="str">
            <v>YC01</v>
          </cell>
          <cell r="S11199">
            <v>16.03</v>
          </cell>
        </row>
        <row r="11200">
          <cell r="M11200" t="str">
            <v>TAT0000214</v>
          </cell>
          <cell r="N11200">
            <v>1913037</v>
          </cell>
          <cell r="O11200" t="str">
            <v>副驾驶员座椅骨架总成</v>
          </cell>
          <cell r="P11200" t="str">
            <v>AGHRC000221</v>
          </cell>
          <cell r="Q11200">
            <v>867</v>
          </cell>
          <cell r="R11200" t="str">
            <v>YC01</v>
          </cell>
          <cell r="S11200">
            <v>164.29339999999999</v>
          </cell>
        </row>
        <row r="11201">
          <cell r="M11201" t="str">
            <v>SCS0006680</v>
          </cell>
          <cell r="N11201" t="str">
            <v>L4527</v>
          </cell>
          <cell r="O11201" t="str">
            <v>座框钢丝</v>
          </cell>
          <cell r="P11201" t="str">
            <v>中联座椅</v>
          </cell>
          <cell r="Q11201">
            <v>541</v>
          </cell>
          <cell r="R11201" t="str">
            <v>YC10</v>
          </cell>
          <cell r="S11201">
            <v>0.38</v>
          </cell>
        </row>
        <row r="11202">
          <cell r="M11202" t="str">
            <v>SCS0006708</v>
          </cell>
          <cell r="N11202" t="str">
            <v>L4527</v>
          </cell>
          <cell r="O11202" t="str">
            <v>电动升降棘轮支架总成</v>
          </cell>
          <cell r="P11202" t="str">
            <v>P203电泳件</v>
          </cell>
          <cell r="Q11202">
            <v>725</v>
          </cell>
          <cell r="R11202" t="str">
            <v>YC10</v>
          </cell>
          <cell r="S11202">
            <v>3.3</v>
          </cell>
        </row>
        <row r="11203">
          <cell r="M11203" t="str">
            <v>SCS0000923</v>
          </cell>
          <cell r="N11203" t="str">
            <v>1933501A</v>
          </cell>
          <cell r="O11203" t="str">
            <v>后右靠背锁</v>
          </cell>
          <cell r="Q11203">
            <v>1</v>
          </cell>
          <cell r="R11203" t="str">
            <v>YC01</v>
          </cell>
          <cell r="S11203">
            <v>16.03</v>
          </cell>
        </row>
        <row r="11204">
          <cell r="M11204" t="str">
            <v>TAT0000215</v>
          </cell>
          <cell r="N11204">
            <v>1913037</v>
          </cell>
          <cell r="O11204" t="str">
            <v>副驾驶员座椅发泡总成</v>
          </cell>
          <cell r="P11204" t="str">
            <v>AGHRC000222</v>
          </cell>
          <cell r="Q11204">
            <v>867</v>
          </cell>
          <cell r="R11204" t="str">
            <v>YC01</v>
          </cell>
          <cell r="S11204">
            <v>111.6557</v>
          </cell>
        </row>
        <row r="11205">
          <cell r="M11205" t="str">
            <v>SCS0006682</v>
          </cell>
          <cell r="N11205" t="str">
            <v>L4527</v>
          </cell>
          <cell r="O11205" t="str">
            <v>座垫蛇簧组件</v>
          </cell>
          <cell r="P11205" t="str">
            <v>中联座椅</v>
          </cell>
          <cell r="Q11205">
            <v>1082</v>
          </cell>
          <cell r="R11205" t="str">
            <v>YC10</v>
          </cell>
          <cell r="S11205">
            <v>0.81</v>
          </cell>
        </row>
        <row r="11206">
          <cell r="M11206" t="str">
            <v>SCS0006711</v>
          </cell>
          <cell r="N11206" t="str">
            <v>L4527</v>
          </cell>
          <cell r="O11206" t="str">
            <v>副驾安全带固定板焊接总成</v>
          </cell>
          <cell r="P11206" t="str">
            <v>P203电泳件</v>
          </cell>
          <cell r="Q11206">
            <v>1391</v>
          </cell>
          <cell r="R11206" t="str">
            <v>YC10</v>
          </cell>
          <cell r="S11206">
            <v>2.09</v>
          </cell>
        </row>
        <row r="11207">
          <cell r="M11207" t="str">
            <v>SCS0001275</v>
          </cell>
          <cell r="N11207" t="str">
            <v>1933501A</v>
          </cell>
          <cell r="O11207" t="str">
            <v>后排左靠背锁</v>
          </cell>
          <cell r="P11207" t="str">
            <v>H32B</v>
          </cell>
          <cell r="Q11207">
            <v>1804</v>
          </cell>
          <cell r="R11207" t="str">
            <v>YC01</v>
          </cell>
          <cell r="S11207">
            <v>16.489999999999998</v>
          </cell>
        </row>
        <row r="11208">
          <cell r="M11208" t="str">
            <v>TAT0000216</v>
          </cell>
          <cell r="N11208">
            <v>1913037</v>
          </cell>
          <cell r="O11208" t="str">
            <v>副驾驶员座椅面套总成</v>
          </cell>
          <cell r="P11208" t="str">
            <v>AGHRC000223</v>
          </cell>
          <cell r="Q11208">
            <v>867</v>
          </cell>
          <cell r="R11208" t="str">
            <v>YC01</v>
          </cell>
          <cell r="S11208">
            <v>43.067189999999997</v>
          </cell>
        </row>
        <row r="11209">
          <cell r="M11209" t="str">
            <v>SCS0006687</v>
          </cell>
          <cell r="N11209" t="str">
            <v>L4527</v>
          </cell>
          <cell r="O11209" t="str">
            <v>靠背骨架总成</v>
          </cell>
          <cell r="P11209" t="str">
            <v>中联座椅</v>
          </cell>
          <cell r="Q11209">
            <v>333</v>
          </cell>
          <cell r="R11209" t="str">
            <v>YC01</v>
          </cell>
          <cell r="S11209">
            <v>43.17</v>
          </cell>
        </row>
        <row r="11210">
          <cell r="M11210" t="str">
            <v>SCS0006747</v>
          </cell>
          <cell r="N11210" t="str">
            <v>L4527</v>
          </cell>
          <cell r="O11210" t="str">
            <v>骨架（电泳）</v>
          </cell>
          <cell r="P11210" t="str">
            <v>动车项目</v>
          </cell>
          <cell r="Q11210">
            <v>2</v>
          </cell>
          <cell r="R11210" t="str">
            <v>YC01</v>
          </cell>
          <cell r="S11210">
            <v>8.39</v>
          </cell>
        </row>
        <row r="11211">
          <cell r="M11211" t="str">
            <v>SCS0001276</v>
          </cell>
          <cell r="N11211" t="str">
            <v>1933501A</v>
          </cell>
          <cell r="O11211" t="str">
            <v>后排右靠背锁</v>
          </cell>
          <cell r="P11211" t="str">
            <v>H32B</v>
          </cell>
          <cell r="Q11211">
            <v>1804</v>
          </cell>
          <cell r="R11211" t="str">
            <v>YC01</v>
          </cell>
          <cell r="S11211">
            <v>16.489999999999998</v>
          </cell>
        </row>
        <row r="11212">
          <cell r="M11212" t="str">
            <v>TAT0000222</v>
          </cell>
          <cell r="N11212">
            <v>1913037</v>
          </cell>
          <cell r="O11212" t="str">
            <v>二排乘客双人座椅骨架总成</v>
          </cell>
          <cell r="P11212" t="str">
            <v>AGHRC000229</v>
          </cell>
          <cell r="Q11212">
            <v>1</v>
          </cell>
          <cell r="R11212" t="str">
            <v>YC01</v>
          </cell>
          <cell r="S11212">
            <v>300.31529999999998</v>
          </cell>
        </row>
        <row r="11213">
          <cell r="M11213" t="str">
            <v>scs0007048</v>
          </cell>
          <cell r="N11213" t="str">
            <v>L4527</v>
          </cell>
          <cell r="O11213" t="str">
            <v>C32B后排六分背骨架（降本</v>
          </cell>
          <cell r="P11213" t="str">
            <v>取消加强版和钢丝</v>
          </cell>
          <cell r="Q11213">
            <v>379</v>
          </cell>
          <cell r="R11213" t="str">
            <v>YC01</v>
          </cell>
          <cell r="S11213">
            <v>71.36</v>
          </cell>
        </row>
        <row r="11214">
          <cell r="M11214" t="str">
            <v>SCS0006750</v>
          </cell>
          <cell r="N11214" t="str">
            <v>L4527</v>
          </cell>
          <cell r="O11214" t="str">
            <v>骨架（电泳）</v>
          </cell>
          <cell r="P11214" t="str">
            <v>动车项目</v>
          </cell>
          <cell r="Q11214">
            <v>2</v>
          </cell>
          <cell r="R11214" t="str">
            <v>YC01</v>
          </cell>
          <cell r="S11214">
            <v>20.43</v>
          </cell>
        </row>
        <row r="11215">
          <cell r="M11215" t="str">
            <v>BFA0000051</v>
          </cell>
          <cell r="N11215">
            <v>1943003</v>
          </cell>
          <cell r="O11215" t="str">
            <v>十字槽盘头螺钉</v>
          </cell>
          <cell r="P11215" t="str">
            <v>M5*6彩锌</v>
          </cell>
          <cell r="Q11215">
            <v>3066</v>
          </cell>
          <cell r="R11215" t="str">
            <v>YC01</v>
          </cell>
          <cell r="S11215">
            <v>0.02</v>
          </cell>
        </row>
        <row r="11216">
          <cell r="M11216" t="str">
            <v>TAT0000223</v>
          </cell>
          <cell r="N11216">
            <v>1913037</v>
          </cell>
          <cell r="O11216" t="str">
            <v>二排乘客双人座椅发泡总成</v>
          </cell>
          <cell r="P11216" t="str">
            <v>AGHRC000230</v>
          </cell>
          <cell r="Q11216">
            <v>1</v>
          </cell>
          <cell r="R11216" t="str">
            <v>YC01</v>
          </cell>
          <cell r="S11216">
            <v>204.09780000000001</v>
          </cell>
        </row>
        <row r="11217">
          <cell r="M11217" t="str">
            <v>scs0007092</v>
          </cell>
          <cell r="N11217" t="str">
            <v>L4527</v>
          </cell>
          <cell r="O11217" t="str">
            <v>座框支撑钢丝</v>
          </cell>
          <cell r="P11217" t="str">
            <v>中联 Φ6mm</v>
          </cell>
          <cell r="Q11217">
            <v>541</v>
          </cell>
          <cell r="R11217" t="str">
            <v>YC10</v>
          </cell>
          <cell r="S11217">
            <v>0.85</v>
          </cell>
        </row>
        <row r="11218">
          <cell r="M11218" t="str">
            <v>SCS0006754</v>
          </cell>
          <cell r="N11218" t="str">
            <v>L4527</v>
          </cell>
          <cell r="O11218" t="str">
            <v>骨架（电泳）</v>
          </cell>
          <cell r="P11218" t="str">
            <v>动车项目</v>
          </cell>
          <cell r="Q11218">
            <v>2</v>
          </cell>
          <cell r="R11218" t="str">
            <v>YC01</v>
          </cell>
          <cell r="S11218">
            <v>16.3</v>
          </cell>
        </row>
        <row r="11219">
          <cell r="M11219" t="str">
            <v>BFA0000052</v>
          </cell>
          <cell r="N11219">
            <v>1943003</v>
          </cell>
          <cell r="O11219" t="str">
            <v>十字槽沉头螺钉</v>
          </cell>
          <cell r="P11219" t="str">
            <v>M4*6彩锌</v>
          </cell>
          <cell r="Q11219">
            <v>511</v>
          </cell>
          <cell r="R11219" t="str">
            <v>YC01</v>
          </cell>
          <cell r="S11219">
            <v>0.01</v>
          </cell>
        </row>
        <row r="11220">
          <cell r="M11220" t="str">
            <v>TAT0000224</v>
          </cell>
          <cell r="N11220">
            <v>1913037</v>
          </cell>
          <cell r="O11220" t="str">
            <v>二排乘客双人座椅面套总成</v>
          </cell>
          <cell r="P11220" t="str">
            <v>AGHRC000231</v>
          </cell>
          <cell r="Q11220">
            <v>1</v>
          </cell>
          <cell r="R11220" t="str">
            <v>YC01</v>
          </cell>
          <cell r="S11220">
            <v>78.723420000000004</v>
          </cell>
        </row>
        <row r="11221">
          <cell r="M11221" t="str">
            <v>scs0007093</v>
          </cell>
          <cell r="N11221" t="str">
            <v>L4527</v>
          </cell>
          <cell r="O11221" t="str">
            <v>座框后连接钢丝</v>
          </cell>
          <cell r="P11221" t="str">
            <v>中联 Φ6mm</v>
          </cell>
          <cell r="Q11221">
            <v>541</v>
          </cell>
          <cell r="R11221" t="str">
            <v>YC10</v>
          </cell>
          <cell r="S11221">
            <v>0.66</v>
          </cell>
        </row>
        <row r="11222">
          <cell r="M11222" t="str">
            <v>SCS0006764</v>
          </cell>
          <cell r="N11222" t="str">
            <v>L4527</v>
          </cell>
          <cell r="O11222" t="str">
            <v>骨架（电泳）</v>
          </cell>
          <cell r="P11222" t="str">
            <v>动车项目</v>
          </cell>
          <cell r="Q11222">
            <v>2</v>
          </cell>
          <cell r="R11222" t="str">
            <v>YC01</v>
          </cell>
          <cell r="S11222">
            <v>11.43</v>
          </cell>
        </row>
        <row r="11223">
          <cell r="M11223" t="str">
            <v>BFA0000321</v>
          </cell>
          <cell r="N11223">
            <v>1943003</v>
          </cell>
          <cell r="O11223" t="str">
            <v>台阶螺栓A</v>
          </cell>
          <cell r="P11223" t="str">
            <v>C32B M10</v>
          </cell>
          <cell r="Q11223">
            <v>4791</v>
          </cell>
          <cell r="R11223" t="str">
            <v>YC01</v>
          </cell>
          <cell r="S11223">
            <v>1.1299999999999999</v>
          </cell>
        </row>
        <row r="11224">
          <cell r="M11224" t="str">
            <v>TAT0000226</v>
          </cell>
          <cell r="N11224">
            <v>1913037</v>
          </cell>
          <cell r="O11224" t="str">
            <v>双人连体乘客座椅骨架总成</v>
          </cell>
          <cell r="P11224" t="str">
            <v>AGHRC000233</v>
          </cell>
          <cell r="Q11224">
            <v>1</v>
          </cell>
          <cell r="R11224" t="str">
            <v>YC01</v>
          </cell>
          <cell r="S11224">
            <v>270.75459999999998</v>
          </cell>
        </row>
        <row r="11225">
          <cell r="M11225" t="str">
            <v>SCS0011578</v>
          </cell>
          <cell r="N11225" t="str">
            <v>L4527</v>
          </cell>
          <cell r="O11225" t="str">
            <v>联动片钢衬</v>
          </cell>
          <cell r="P11225" t="str">
            <v>P203</v>
          </cell>
          <cell r="Q11225">
            <v>2102</v>
          </cell>
          <cell r="R11225" t="str">
            <v>YC01</v>
          </cell>
          <cell r="S11225">
            <v>0.52</v>
          </cell>
        </row>
        <row r="11226">
          <cell r="M11226" t="str">
            <v>SCS0006769</v>
          </cell>
          <cell r="N11226" t="str">
            <v>L4527</v>
          </cell>
          <cell r="O11226" t="str">
            <v>加强板（电泳）</v>
          </cell>
          <cell r="P11226" t="str">
            <v>动车项目</v>
          </cell>
          <cell r="Q11226">
            <v>4</v>
          </cell>
          <cell r="R11226" t="str">
            <v>YC01</v>
          </cell>
          <cell r="S11226">
            <v>2.13</v>
          </cell>
        </row>
        <row r="11227">
          <cell r="M11227" t="str">
            <v>BFA0000322</v>
          </cell>
          <cell r="N11227">
            <v>1943003</v>
          </cell>
          <cell r="O11227" t="str">
            <v>台阶螺栓</v>
          </cell>
          <cell r="P11227" t="str">
            <v>C32B</v>
          </cell>
          <cell r="Q11227">
            <v>6388</v>
          </cell>
          <cell r="R11227" t="str">
            <v>YC01</v>
          </cell>
          <cell r="S11227">
            <v>0.81</v>
          </cell>
        </row>
        <row r="11228">
          <cell r="M11228" t="str">
            <v>TAT0000227</v>
          </cell>
          <cell r="N11228">
            <v>1913037</v>
          </cell>
          <cell r="O11228" t="str">
            <v>双人连体乘客座椅发泡总成</v>
          </cell>
          <cell r="P11228" t="str">
            <v>AGHRC000234</v>
          </cell>
          <cell r="Q11228">
            <v>1</v>
          </cell>
          <cell r="R11228" t="str">
            <v>YC01</v>
          </cell>
          <cell r="S11228">
            <v>184.00800000000001</v>
          </cell>
        </row>
        <row r="11229">
          <cell r="M11229" t="str">
            <v>scs0011641</v>
          </cell>
          <cell r="N11229" t="str">
            <v>L4527</v>
          </cell>
          <cell r="O11229" t="str">
            <v>后排六分靠背骨架总成</v>
          </cell>
          <cell r="P11229" t="str">
            <v>C32B取消中间头枕</v>
          </cell>
          <cell r="Q11229">
            <v>470</v>
          </cell>
          <cell r="R11229" t="str">
            <v>YC01</v>
          </cell>
          <cell r="S11229">
            <v>79.040000000000006</v>
          </cell>
        </row>
        <row r="11230">
          <cell r="M11230" t="str">
            <v>SCS0007045</v>
          </cell>
          <cell r="N11230" t="str">
            <v>L4527</v>
          </cell>
          <cell r="O11230" t="str">
            <v>C32B后排六分背骨架总成</v>
          </cell>
          <cell r="P11230" t="str">
            <v>取消钢丝和加强板、头枕</v>
          </cell>
          <cell r="Q11230">
            <v>580</v>
          </cell>
          <cell r="R11230" t="str">
            <v>YC01</v>
          </cell>
          <cell r="S11230">
            <v>67.654690000000002</v>
          </cell>
        </row>
        <row r="11231">
          <cell r="M11231" t="str">
            <v>BFA0000751</v>
          </cell>
          <cell r="N11231">
            <v>1943003</v>
          </cell>
          <cell r="O11231" t="str">
            <v>六角法兰面锁紧螺母</v>
          </cell>
          <cell r="P11231" t="str">
            <v>非金属嵌件M6</v>
          </cell>
          <cell r="Q11231">
            <v>640</v>
          </cell>
          <cell r="R11231" t="str">
            <v>YC10</v>
          </cell>
          <cell r="S11231">
            <v>0.12</v>
          </cell>
        </row>
        <row r="11232">
          <cell r="M11232" t="str">
            <v>TAT0000228</v>
          </cell>
          <cell r="N11232">
            <v>1913037</v>
          </cell>
          <cell r="O11232" t="str">
            <v>双人连体乘客座椅面套总成</v>
          </cell>
          <cell r="P11232" t="str">
            <v>AGHRC000235</v>
          </cell>
          <cell r="Q11232">
            <v>1</v>
          </cell>
          <cell r="R11232" t="str">
            <v>YC01</v>
          </cell>
          <cell r="S11232">
            <v>70.974500000000006</v>
          </cell>
        </row>
        <row r="11233">
          <cell r="M11233" t="str">
            <v>scs0011885</v>
          </cell>
          <cell r="N11233" t="str">
            <v>L4527</v>
          </cell>
          <cell r="O11233" t="str">
            <v>腰部支撑钢丝A</v>
          </cell>
          <cell r="P11233" t="str">
            <v>C32B 7*379</v>
          </cell>
          <cell r="Q11233">
            <v>5080</v>
          </cell>
          <cell r="R11233" t="str">
            <v>YC10</v>
          </cell>
          <cell r="S11233">
            <v>1.1200000000000001</v>
          </cell>
        </row>
        <row r="11234">
          <cell r="M11234" t="str">
            <v>scs0007048</v>
          </cell>
          <cell r="N11234" t="str">
            <v>L4527</v>
          </cell>
          <cell r="O11234" t="str">
            <v>C32B后排六分背骨架（降本</v>
          </cell>
          <cell r="P11234" t="str">
            <v>取消加强版和钢丝</v>
          </cell>
          <cell r="Q11234">
            <v>2</v>
          </cell>
          <cell r="R11234" t="str">
            <v>YC01</v>
          </cell>
          <cell r="S11234">
            <v>69.489999999999995</v>
          </cell>
        </row>
        <row r="11235">
          <cell r="M11235" t="str">
            <v>BFA0000007</v>
          </cell>
          <cell r="N11235">
            <v>1943003</v>
          </cell>
          <cell r="O11235" t="str">
            <v>平垫圈￠8</v>
          </cell>
          <cell r="P11235" t="str">
            <v>￠8黑</v>
          </cell>
          <cell r="Q11235">
            <v>3194</v>
          </cell>
          <cell r="R11235" t="str">
            <v>YC01</v>
          </cell>
          <cell r="S11235">
            <v>0.02</v>
          </cell>
        </row>
        <row r="11236">
          <cell r="M11236" t="str">
            <v>TAT0000234</v>
          </cell>
          <cell r="N11236">
            <v>1913037</v>
          </cell>
          <cell r="O11236" t="str">
            <v>第三排三人座椅骨架总成</v>
          </cell>
          <cell r="P11236" t="str">
            <v>AGHRC000241</v>
          </cell>
          <cell r="Q11236">
            <v>109</v>
          </cell>
          <cell r="R11236" t="str">
            <v>YC01</v>
          </cell>
          <cell r="S11236">
            <v>239.48169999999999</v>
          </cell>
        </row>
        <row r="11237">
          <cell r="M11237" t="str">
            <v>scs0011886</v>
          </cell>
          <cell r="N11237" t="str">
            <v>L4527</v>
          </cell>
          <cell r="O11237" t="str">
            <v>腰部支撑钢丝B</v>
          </cell>
          <cell r="P11237" t="str">
            <v>C32B 7*382</v>
          </cell>
          <cell r="Q11237">
            <v>5080</v>
          </cell>
          <cell r="R11237" t="str">
            <v>YC10</v>
          </cell>
          <cell r="S11237">
            <v>0.85</v>
          </cell>
        </row>
        <row r="11238">
          <cell r="M11238" t="str">
            <v>SCS0010939</v>
          </cell>
          <cell r="N11238" t="str">
            <v>L4527</v>
          </cell>
          <cell r="O11238" t="str">
            <v>后联动管垫片</v>
          </cell>
          <cell r="P11238" t="str">
            <v>P203</v>
          </cell>
          <cell r="Q11238">
            <v>2756</v>
          </cell>
          <cell r="R11238" t="str">
            <v>YC10</v>
          </cell>
          <cell r="S11238">
            <v>0.11</v>
          </cell>
        </row>
        <row r="11239">
          <cell r="M11239" t="str">
            <v>BFA0000008</v>
          </cell>
          <cell r="N11239">
            <v>1943003</v>
          </cell>
          <cell r="O11239" t="str">
            <v>弹簧垫圈￠8</v>
          </cell>
          <cell r="P11239" t="str">
            <v>￠8黑</v>
          </cell>
          <cell r="Q11239">
            <v>3194</v>
          </cell>
          <cell r="R11239" t="str">
            <v>YC01</v>
          </cell>
          <cell r="S11239">
            <v>0.01</v>
          </cell>
        </row>
        <row r="11240">
          <cell r="M11240" t="str">
            <v>TAT0000235</v>
          </cell>
          <cell r="N11240">
            <v>1913037</v>
          </cell>
          <cell r="O11240" t="str">
            <v>第三排三人座椅发泡总成</v>
          </cell>
          <cell r="P11240" t="str">
            <v>AGHRC000242</v>
          </cell>
          <cell r="Q11240">
            <v>109</v>
          </cell>
          <cell r="R11240" t="str">
            <v>YC01</v>
          </cell>
          <cell r="S11240">
            <v>162.75460000000001</v>
          </cell>
        </row>
        <row r="11241">
          <cell r="M11241" t="str">
            <v>SCS0011887</v>
          </cell>
          <cell r="N11241" t="str">
            <v>L4527</v>
          </cell>
          <cell r="O11241" t="str">
            <v>面套支撑钢丝</v>
          </cell>
          <cell r="P11241" t="str">
            <v>P203 Φ6mm</v>
          </cell>
          <cell r="Q11241">
            <v>2131</v>
          </cell>
          <cell r="R11241" t="str">
            <v>YC10</v>
          </cell>
          <cell r="S11241">
            <v>0.76</v>
          </cell>
        </row>
        <row r="11242">
          <cell r="M11242" t="str">
            <v>scs0011587</v>
          </cell>
          <cell r="N11242" t="str">
            <v>L4527</v>
          </cell>
          <cell r="O11242" t="str">
            <v>C40DB-C01焊接头枕杆</v>
          </cell>
          <cell r="P11242" t="str">
            <v>C40DB-C01</v>
          </cell>
          <cell r="Q11242">
            <v>4680</v>
          </cell>
          <cell r="R11242" t="str">
            <v>YC10</v>
          </cell>
          <cell r="S11242">
            <v>2.0299999999999998</v>
          </cell>
        </row>
        <row r="11243">
          <cell r="M11243" t="str">
            <v>BFA0000019</v>
          </cell>
          <cell r="N11243">
            <v>1943003</v>
          </cell>
          <cell r="O11243" t="str">
            <v>盖形螺母</v>
          </cell>
          <cell r="P11243" t="str">
            <v>M8黑色</v>
          </cell>
          <cell r="Q11243">
            <v>53556</v>
          </cell>
          <cell r="R11243" t="str">
            <v>YC10</v>
          </cell>
          <cell r="S11243">
            <v>0.21</v>
          </cell>
        </row>
        <row r="11244">
          <cell r="M11244" t="str">
            <v>TAT0000236</v>
          </cell>
          <cell r="N11244">
            <v>1913037</v>
          </cell>
          <cell r="O11244" t="str">
            <v>第三排三人座椅面套总成</v>
          </cell>
          <cell r="P11244" t="str">
            <v>AGHRC000243</v>
          </cell>
          <cell r="Q11244">
            <v>109</v>
          </cell>
          <cell r="R11244" t="str">
            <v>YC01</v>
          </cell>
          <cell r="S11244">
            <v>62.776760000000003</v>
          </cell>
        </row>
        <row r="11245">
          <cell r="M11245" t="str">
            <v>SCS0001420</v>
          </cell>
          <cell r="N11245" t="str">
            <v>L4527</v>
          </cell>
          <cell r="O11245" t="str">
            <v>横向钢丝3(下)</v>
          </cell>
          <cell r="P11245" t="str">
            <v>C40D</v>
          </cell>
          <cell r="Q11245">
            <v>100</v>
          </cell>
          <cell r="R11245" t="str">
            <v>YC10</v>
          </cell>
          <cell r="S11245">
            <v>1.26</v>
          </cell>
        </row>
        <row r="11246">
          <cell r="M11246" t="str">
            <v>SCS0001573</v>
          </cell>
          <cell r="N11246" t="str">
            <v>L4527</v>
          </cell>
          <cell r="O11246" t="str">
            <v>坐垫钢丝骨架焊接总成</v>
          </cell>
          <cell r="P11246" t="str">
            <v>C40DB</v>
          </cell>
          <cell r="Q11246">
            <v>2012</v>
          </cell>
          <cell r="R11246" t="str">
            <v>YC03</v>
          </cell>
          <cell r="S11246">
            <v>18.989999999999998</v>
          </cell>
        </row>
        <row r="11247">
          <cell r="M11247" t="str">
            <v>BFA0000028</v>
          </cell>
          <cell r="N11247">
            <v>1943003</v>
          </cell>
          <cell r="O11247" t="str">
            <v>非金属嵌件六角锁紧螺母</v>
          </cell>
          <cell r="P11247" t="str">
            <v>M6镀白锌</v>
          </cell>
          <cell r="Q11247">
            <v>10426</v>
          </cell>
          <cell r="R11247" t="str">
            <v>YC10</v>
          </cell>
          <cell r="S11247">
            <v>0.04</v>
          </cell>
        </row>
        <row r="11248">
          <cell r="M11248" t="str">
            <v>TAT0000238</v>
          </cell>
          <cell r="N11248">
            <v>1913037</v>
          </cell>
          <cell r="O11248" t="str">
            <v>前排前翻座椅骨架总成</v>
          </cell>
          <cell r="P11248" t="str">
            <v>AGHRC000245</v>
          </cell>
          <cell r="Q11248">
            <v>144</v>
          </cell>
          <cell r="R11248" t="str">
            <v>YC01</v>
          </cell>
          <cell r="S11248">
            <v>128.73490000000001</v>
          </cell>
        </row>
        <row r="11249">
          <cell r="M11249" t="str">
            <v>SCS0004560</v>
          </cell>
          <cell r="N11249" t="str">
            <v>L4527</v>
          </cell>
          <cell r="O11249" t="str">
            <v>座垫合棉支撑钢丝</v>
          </cell>
          <cell r="P11249" t="str">
            <v>C32B</v>
          </cell>
          <cell r="Q11249">
            <v>4810</v>
          </cell>
          <cell r="R11249" t="str">
            <v>YC10</v>
          </cell>
          <cell r="S11249">
            <v>0.5</v>
          </cell>
        </row>
        <row r="11250">
          <cell r="M11250" t="str">
            <v>SCS0004885</v>
          </cell>
          <cell r="N11250">
            <v>1913037</v>
          </cell>
          <cell r="O11250" t="str">
            <v>前支撑板</v>
          </cell>
          <cell r="P11250" t="str">
            <v>C32B</v>
          </cell>
          <cell r="Q11250">
            <v>3309</v>
          </cell>
          <cell r="R11250" t="str">
            <v>YC10</v>
          </cell>
          <cell r="S11250">
            <v>4.99</v>
          </cell>
        </row>
        <row r="11251">
          <cell r="M11251" t="str">
            <v>BFA0000044</v>
          </cell>
          <cell r="N11251">
            <v>1943003</v>
          </cell>
          <cell r="O11251" t="str">
            <v>六角法兰面带齿螺栓</v>
          </cell>
          <cell r="P11251" t="str">
            <v>M8*20黑</v>
          </cell>
          <cell r="Q11251">
            <v>3194</v>
          </cell>
          <cell r="R11251" t="str">
            <v>YC01</v>
          </cell>
          <cell r="S11251">
            <v>0.09</v>
          </cell>
        </row>
        <row r="11252">
          <cell r="M11252" t="str">
            <v>TAT0000239</v>
          </cell>
          <cell r="N11252">
            <v>1913037</v>
          </cell>
          <cell r="O11252" t="str">
            <v>前排前翻座椅发泡总成</v>
          </cell>
          <cell r="P11252" t="str">
            <v>AGHRC000246</v>
          </cell>
          <cell r="Q11252">
            <v>144</v>
          </cell>
          <cell r="R11252" t="str">
            <v>YC01</v>
          </cell>
          <cell r="S11252">
            <v>87.489760000000004</v>
          </cell>
        </row>
        <row r="11253">
          <cell r="M11253" t="str">
            <v>SCS0004565</v>
          </cell>
          <cell r="N11253" t="str">
            <v>L4527</v>
          </cell>
          <cell r="O11253" t="str">
            <v>S簧限位钢丝</v>
          </cell>
          <cell r="Q11253">
            <v>6393</v>
          </cell>
          <cell r="R11253" t="str">
            <v>YC01</v>
          </cell>
          <cell r="S11253">
            <v>0.09</v>
          </cell>
        </row>
        <row r="11254">
          <cell r="M11254" t="str">
            <v>SCS0001311</v>
          </cell>
          <cell r="N11254">
            <v>1913037</v>
          </cell>
          <cell r="O11254" t="str">
            <v>主驾左侧调角器总成</v>
          </cell>
          <cell r="P11254" t="str">
            <v>H32B(不带气囊)</v>
          </cell>
          <cell r="Q11254">
            <v>1690</v>
          </cell>
          <cell r="R11254" t="str">
            <v>YC10</v>
          </cell>
          <cell r="S11254">
            <v>41.7</v>
          </cell>
        </row>
        <row r="11255">
          <cell r="M11255" t="str">
            <v>BFA0000070</v>
          </cell>
          <cell r="N11255">
            <v>1943003</v>
          </cell>
          <cell r="O11255" t="str">
            <v>六角法兰承面带齿螺栓</v>
          </cell>
          <cell r="Q11255">
            <v>1</v>
          </cell>
          <cell r="R11255" t="str">
            <v>YC01</v>
          </cell>
          <cell r="S11255">
            <v>0.35</v>
          </cell>
        </row>
        <row r="11256">
          <cell r="M11256" t="str">
            <v>TAT0000240</v>
          </cell>
          <cell r="N11256">
            <v>1913037</v>
          </cell>
          <cell r="O11256" t="str">
            <v>前排前翻座椅面套总成</v>
          </cell>
          <cell r="P11256" t="str">
            <v>AGHRC000247</v>
          </cell>
          <cell r="Q11256">
            <v>144</v>
          </cell>
          <cell r="R11256" t="str">
            <v>YC01</v>
          </cell>
          <cell r="S11256">
            <v>33.746049999999997</v>
          </cell>
        </row>
        <row r="11257">
          <cell r="M11257" t="str">
            <v>SCS0004566</v>
          </cell>
          <cell r="N11257" t="str">
            <v>L4527</v>
          </cell>
          <cell r="O11257" t="str">
            <v>扭力簧</v>
          </cell>
          <cell r="P11257" t="str">
            <v>C32B</v>
          </cell>
          <cell r="Q11257">
            <v>2440</v>
          </cell>
          <cell r="R11257" t="str">
            <v>YC01</v>
          </cell>
          <cell r="S11257">
            <v>1.65</v>
          </cell>
        </row>
        <row r="11258">
          <cell r="M11258" t="str">
            <v>SCS0001312</v>
          </cell>
          <cell r="N11258">
            <v>1913037</v>
          </cell>
          <cell r="O11258" t="str">
            <v>主驾右侧调角器总成</v>
          </cell>
          <cell r="P11258" t="str">
            <v>H32B</v>
          </cell>
          <cell r="Q11258">
            <v>1690</v>
          </cell>
          <cell r="R11258" t="str">
            <v>YC10</v>
          </cell>
          <cell r="S11258">
            <v>41.7</v>
          </cell>
        </row>
        <row r="11259">
          <cell r="M11259" t="str">
            <v>BFA0000080</v>
          </cell>
          <cell r="N11259">
            <v>1943003</v>
          </cell>
          <cell r="O11259" t="str">
            <v>全金属六角法兰面锁紧螺母</v>
          </cell>
          <cell r="P11259" t="str">
            <v>M10白锌</v>
          </cell>
          <cell r="Q11259">
            <v>1022</v>
          </cell>
          <cell r="R11259" t="str">
            <v>YC01</v>
          </cell>
          <cell r="S11259">
            <v>0.18</v>
          </cell>
        </row>
        <row r="11260">
          <cell r="M11260" t="str">
            <v>TAT0000242</v>
          </cell>
          <cell r="N11260">
            <v>1913037</v>
          </cell>
          <cell r="O11260" t="str">
            <v>二排前翻座椅骨架总成</v>
          </cell>
          <cell r="P11260" t="str">
            <v>AGHRC000249</v>
          </cell>
          <cell r="Q11260">
            <v>231</v>
          </cell>
          <cell r="R11260" t="str">
            <v>YC01</v>
          </cell>
          <cell r="S11260">
            <v>128.73490000000001</v>
          </cell>
        </row>
        <row r="11261">
          <cell r="M11261" t="str">
            <v>SCS0004659</v>
          </cell>
          <cell r="N11261" t="str">
            <v>L4527</v>
          </cell>
          <cell r="O11261" t="str">
            <v>表皮固定钢丝AB总成</v>
          </cell>
          <cell r="P11261" t="str">
            <v>C32B</v>
          </cell>
          <cell r="Q11261">
            <v>4810</v>
          </cell>
          <cell r="R11261" t="str">
            <v>YC10</v>
          </cell>
          <cell r="S11261">
            <v>1.41</v>
          </cell>
        </row>
        <row r="11262">
          <cell r="M11262" t="str">
            <v>SCS0001314</v>
          </cell>
          <cell r="N11262">
            <v>1913037</v>
          </cell>
          <cell r="O11262" t="str">
            <v>副驾右侧调角器总成</v>
          </cell>
          <cell r="P11262" t="str">
            <v>H32B(不带气囊)</v>
          </cell>
          <cell r="Q11262">
            <v>1690</v>
          </cell>
          <cell r="R11262" t="str">
            <v>YC10</v>
          </cell>
          <cell r="S11262">
            <v>41.7</v>
          </cell>
        </row>
        <row r="11263">
          <cell r="M11263" t="str">
            <v>BFA0000084</v>
          </cell>
          <cell r="N11263">
            <v>1943003</v>
          </cell>
          <cell r="O11263" t="str">
            <v>十字槽圆头自攻螺钉</v>
          </cell>
          <cell r="P11263" t="str">
            <v>ST4.2x9.5F型黑</v>
          </cell>
          <cell r="Q11263">
            <v>20130</v>
          </cell>
          <cell r="R11263" t="str">
            <v>YC01</v>
          </cell>
          <cell r="S11263">
            <v>0.08</v>
          </cell>
        </row>
        <row r="11264">
          <cell r="M11264" t="str">
            <v>TAT0000243</v>
          </cell>
          <cell r="N11264">
            <v>1913037</v>
          </cell>
          <cell r="O11264" t="str">
            <v>二排前翻座椅发泡总成</v>
          </cell>
          <cell r="P11264" t="str">
            <v>AGHRC000250</v>
          </cell>
          <cell r="Q11264">
            <v>231</v>
          </cell>
          <cell r="R11264" t="str">
            <v>YC01</v>
          </cell>
          <cell r="S11264">
            <v>87.489760000000004</v>
          </cell>
        </row>
        <row r="11265">
          <cell r="M11265" t="str">
            <v>SCS0005788</v>
          </cell>
          <cell r="N11265" t="str">
            <v>L4527</v>
          </cell>
          <cell r="O11265" t="str">
            <v>左侧边板凸焊总成</v>
          </cell>
          <cell r="P11265" t="str">
            <v>P203</v>
          </cell>
          <cell r="Q11265">
            <v>1080</v>
          </cell>
          <cell r="R11265" t="str">
            <v>YC10</v>
          </cell>
          <cell r="S11265">
            <v>6.91</v>
          </cell>
        </row>
        <row r="11266">
          <cell r="M11266" t="str">
            <v>SCS0001315</v>
          </cell>
          <cell r="N11266">
            <v>1913037</v>
          </cell>
          <cell r="O11266" t="str">
            <v>副驾左侧调角器总成</v>
          </cell>
          <cell r="P11266" t="str">
            <v>H32B</v>
          </cell>
          <cell r="Q11266">
            <v>1690</v>
          </cell>
          <cell r="R11266" t="str">
            <v>YC10</v>
          </cell>
          <cell r="S11266">
            <v>41.7</v>
          </cell>
        </row>
        <row r="11267">
          <cell r="M11267" t="str">
            <v>BFA0000092</v>
          </cell>
          <cell r="N11267">
            <v>1943003</v>
          </cell>
          <cell r="O11267" t="str">
            <v>三组合式六角头螺栓8.8级</v>
          </cell>
          <cell r="Q11267">
            <v>7220</v>
          </cell>
          <cell r="R11267" t="str">
            <v>YC01</v>
          </cell>
          <cell r="S11267">
            <v>0.19</v>
          </cell>
        </row>
        <row r="11268">
          <cell r="M11268" t="str">
            <v>TAT0000244</v>
          </cell>
          <cell r="N11268">
            <v>1913037</v>
          </cell>
          <cell r="O11268" t="str">
            <v>二排前翻座椅面套总成</v>
          </cell>
          <cell r="P11268" t="str">
            <v>AGHRC000251</v>
          </cell>
          <cell r="Q11268">
            <v>231</v>
          </cell>
          <cell r="R11268" t="str">
            <v>YC01</v>
          </cell>
          <cell r="S11268">
            <v>33.746049999999997</v>
          </cell>
        </row>
        <row r="11269">
          <cell r="M11269" t="str">
            <v>SCS0005789</v>
          </cell>
          <cell r="N11269" t="str">
            <v>L4527</v>
          </cell>
          <cell r="O11269" t="str">
            <v>右侧边板凸焊总成</v>
          </cell>
          <cell r="P11269" t="str">
            <v>P203</v>
          </cell>
          <cell r="Q11269">
            <v>1080</v>
          </cell>
          <cell r="R11269" t="str">
            <v>YC10</v>
          </cell>
          <cell r="S11269">
            <v>6.91</v>
          </cell>
        </row>
        <row r="11270">
          <cell r="M11270" t="str">
            <v>SCS0003190</v>
          </cell>
          <cell r="N11270">
            <v>1913037</v>
          </cell>
          <cell r="O11270" t="str">
            <v>弹簧盖大</v>
          </cell>
          <cell r="P11270" t="str">
            <v>C40D</v>
          </cell>
          <cell r="Q11270">
            <v>5099</v>
          </cell>
          <cell r="R11270" t="str">
            <v>YC10</v>
          </cell>
          <cell r="S11270">
            <v>0.36</v>
          </cell>
        </row>
        <row r="11271">
          <cell r="M11271" t="str">
            <v>BFA0000096</v>
          </cell>
          <cell r="N11271">
            <v>1943003</v>
          </cell>
          <cell r="O11271" t="str">
            <v>十字槽圆头带垫自攻螺钉F</v>
          </cell>
          <cell r="P11271" t="str">
            <v>ST4.2x9.5F型黑</v>
          </cell>
          <cell r="Q11271">
            <v>502</v>
          </cell>
          <cell r="R11271" t="str">
            <v>YC01</v>
          </cell>
          <cell r="S11271">
            <v>0.11</v>
          </cell>
        </row>
        <row r="11272">
          <cell r="M11272" t="str">
            <v>TAT0000250</v>
          </cell>
          <cell r="N11272">
            <v>1913037</v>
          </cell>
          <cell r="O11272" t="str">
            <v>前翻三人座椅骨架总成</v>
          </cell>
          <cell r="P11272" t="str">
            <v>AGHRC000257</v>
          </cell>
          <cell r="Q11272">
            <v>179</v>
          </cell>
          <cell r="R11272" t="str">
            <v>YC01</v>
          </cell>
          <cell r="S11272">
            <v>228.7704</v>
          </cell>
        </row>
        <row r="11273">
          <cell r="M11273" t="str">
            <v>SCS0005790</v>
          </cell>
          <cell r="N11273" t="str">
            <v>L4527</v>
          </cell>
          <cell r="O11273" t="str">
            <v>扭力杆（P203、C40DB)</v>
          </cell>
          <cell r="P11273" t="str">
            <v>C40DB分别是6.0.6.3</v>
          </cell>
          <cell r="Q11273">
            <v>1632</v>
          </cell>
          <cell r="R11273" t="str">
            <v>YC10</v>
          </cell>
          <cell r="S11273">
            <v>1.42</v>
          </cell>
        </row>
        <row r="11274">
          <cell r="M11274" t="str">
            <v>SCS0003191</v>
          </cell>
          <cell r="N11274">
            <v>1913037</v>
          </cell>
          <cell r="O11274" t="str">
            <v>弹簧盖小</v>
          </cell>
          <cell r="P11274" t="str">
            <v>C40D</v>
          </cell>
          <cell r="Q11274">
            <v>5099</v>
          </cell>
          <cell r="R11274" t="str">
            <v>YC10</v>
          </cell>
          <cell r="S11274">
            <v>0.45</v>
          </cell>
        </row>
        <row r="11275">
          <cell r="M11275" t="str">
            <v>BFA0000098</v>
          </cell>
          <cell r="N11275">
            <v>1943003</v>
          </cell>
          <cell r="O11275" t="str">
            <v>内六角花形圆柱头螺钉10.9</v>
          </cell>
          <cell r="P11275" t="str">
            <v>M10×18（10.9级）</v>
          </cell>
          <cell r="Q11275">
            <v>22180</v>
          </cell>
          <cell r="R11275" t="str">
            <v>YC01</v>
          </cell>
          <cell r="S11275">
            <v>0.65</v>
          </cell>
        </row>
        <row r="11276">
          <cell r="M11276" t="str">
            <v>TAT0000251</v>
          </cell>
          <cell r="N11276">
            <v>1913037</v>
          </cell>
          <cell r="O11276" t="str">
            <v>前翻三人座椅发泡总成</v>
          </cell>
          <cell r="P11276" t="str">
            <v>AGHRC000258</v>
          </cell>
          <cell r="Q11276">
            <v>179</v>
          </cell>
          <cell r="R11276" t="str">
            <v>YC01</v>
          </cell>
          <cell r="S11276">
            <v>155.47499999999999</v>
          </cell>
        </row>
        <row r="11277">
          <cell r="M11277" t="str">
            <v>SCS0005792</v>
          </cell>
          <cell r="N11277" t="str">
            <v>L4527</v>
          </cell>
          <cell r="O11277" t="str">
            <v>前联动管垫片</v>
          </cell>
          <cell r="P11277" t="str">
            <v>P203</v>
          </cell>
          <cell r="Q11277">
            <v>2102</v>
          </cell>
          <cell r="R11277" t="str">
            <v>YC10</v>
          </cell>
          <cell r="S11277">
            <v>0.28000000000000003</v>
          </cell>
        </row>
        <row r="11278">
          <cell r="M11278" t="str">
            <v>SCS0003192</v>
          </cell>
          <cell r="N11278">
            <v>1913037</v>
          </cell>
          <cell r="O11278" t="str">
            <v>限位块</v>
          </cell>
          <cell r="P11278" t="str">
            <v>C40D</v>
          </cell>
          <cell r="Q11278">
            <v>429</v>
          </cell>
          <cell r="R11278" t="str">
            <v>YC01</v>
          </cell>
          <cell r="S11278">
            <v>0.21</v>
          </cell>
        </row>
        <row r="11279">
          <cell r="M11279" t="str">
            <v>BFA0000112</v>
          </cell>
          <cell r="N11279">
            <v>1943003</v>
          </cell>
          <cell r="O11279" t="str">
            <v>六角法兰承面带齿螺栓M8</v>
          </cell>
          <cell r="P11279" t="str">
            <v>M8*16白锌</v>
          </cell>
          <cell r="Q11279">
            <v>10225</v>
          </cell>
          <cell r="R11279" t="str">
            <v>YC01</v>
          </cell>
          <cell r="S11279">
            <v>0.25</v>
          </cell>
        </row>
        <row r="11280">
          <cell r="M11280" t="str">
            <v>TAT0000252</v>
          </cell>
          <cell r="N11280">
            <v>1913037</v>
          </cell>
          <cell r="O11280" t="str">
            <v>前翻三人座椅面套总成</v>
          </cell>
          <cell r="P11280" t="str">
            <v>AGHRC000259</v>
          </cell>
          <cell r="Q11280">
            <v>179</v>
          </cell>
          <cell r="R11280" t="str">
            <v>YC01</v>
          </cell>
          <cell r="S11280">
            <v>59.96893</v>
          </cell>
        </row>
        <row r="11281">
          <cell r="M11281" t="str">
            <v>SCS0005992</v>
          </cell>
          <cell r="N11281" t="str">
            <v>L4527</v>
          </cell>
          <cell r="O11281" t="str">
            <v>主驾罩壳固定钢丝焊接总成</v>
          </cell>
          <cell r="P11281" t="str">
            <v>P203</v>
          </cell>
          <cell r="Q11281">
            <v>1051</v>
          </cell>
          <cell r="R11281" t="str">
            <v>YC10</v>
          </cell>
          <cell r="S11281">
            <v>2.85</v>
          </cell>
        </row>
        <row r="11282">
          <cell r="M11282" t="str">
            <v>SCS0003193</v>
          </cell>
          <cell r="N11282">
            <v>1913037</v>
          </cell>
          <cell r="O11282" t="str">
            <v>扶手限位块</v>
          </cell>
          <cell r="P11282" t="str">
            <v>C40D</v>
          </cell>
          <cell r="Q11282">
            <v>532</v>
          </cell>
          <cell r="R11282" t="str">
            <v>YC10</v>
          </cell>
          <cell r="S11282">
            <v>0.23</v>
          </cell>
        </row>
        <row r="11283">
          <cell r="M11283" t="str">
            <v>BFA0000116</v>
          </cell>
          <cell r="N11283">
            <v>1943003</v>
          </cell>
          <cell r="O11283" t="str">
            <v>开口型扁圆头抽芯铆钉</v>
          </cell>
          <cell r="P11283" t="str">
            <v>4*16镀白锌</v>
          </cell>
          <cell r="Q11283">
            <v>1064</v>
          </cell>
          <cell r="R11283" t="str">
            <v>YC10</v>
          </cell>
          <cell r="S11283">
            <v>0.04</v>
          </cell>
        </row>
        <row r="11284">
          <cell r="M11284" t="str">
            <v>TAT0000253</v>
          </cell>
          <cell r="N11284">
            <v>1913037</v>
          </cell>
          <cell r="O11284" t="str">
            <v>侧翻座座椅挂钩</v>
          </cell>
          <cell r="P11284" t="str">
            <v>AGHRC000260</v>
          </cell>
          <cell r="Q11284">
            <v>296</v>
          </cell>
          <cell r="R11284" t="str">
            <v>YC01</v>
          </cell>
          <cell r="S11284">
            <v>0</v>
          </cell>
        </row>
        <row r="11285">
          <cell r="M11285" t="str">
            <v>SCS0005994</v>
          </cell>
          <cell r="N11285" t="str">
            <v>L4527</v>
          </cell>
          <cell r="O11285" t="str">
            <v>座U型支撑管</v>
          </cell>
          <cell r="P11285" t="str">
            <v>P203</v>
          </cell>
          <cell r="Q11285">
            <v>2131</v>
          </cell>
          <cell r="R11285" t="str">
            <v>YC10</v>
          </cell>
          <cell r="S11285">
            <v>3.69</v>
          </cell>
        </row>
        <row r="11286">
          <cell r="M11286" t="str">
            <v>SCS0003391</v>
          </cell>
          <cell r="N11286">
            <v>1913037</v>
          </cell>
          <cell r="O11286" t="str">
            <v>扶手泡棉加强板</v>
          </cell>
          <cell r="P11286" t="str">
            <v>C40DB</v>
          </cell>
          <cell r="Q11286">
            <v>260</v>
          </cell>
          <cell r="R11286" t="str">
            <v>YC01</v>
          </cell>
          <cell r="S11286">
            <v>0.34</v>
          </cell>
        </row>
        <row r="11287">
          <cell r="M11287" t="str">
            <v>BFA0000122</v>
          </cell>
          <cell r="N11287">
            <v>1943003</v>
          </cell>
          <cell r="O11287" t="str">
            <v>MA501内六角花型盘头螺钉</v>
          </cell>
          <cell r="P11287" t="str">
            <v>Q218B0640</v>
          </cell>
          <cell r="Q11287">
            <v>320</v>
          </cell>
          <cell r="R11287" t="str">
            <v>YC10</v>
          </cell>
          <cell r="S11287">
            <v>0.3</v>
          </cell>
        </row>
        <row r="11288">
          <cell r="M11288" t="str">
            <v>TAT0000267</v>
          </cell>
          <cell r="N11288">
            <v>1913037</v>
          </cell>
          <cell r="O11288" t="str">
            <v>第三排三人座椅发泡总成</v>
          </cell>
          <cell r="P11288" t="str">
            <v>AGHRC000274</v>
          </cell>
          <cell r="Q11288">
            <v>197</v>
          </cell>
          <cell r="R11288" t="str">
            <v>YC01</v>
          </cell>
          <cell r="S11288">
            <v>239.48169999999999</v>
          </cell>
        </row>
        <row r="11289">
          <cell r="M11289" t="str">
            <v>SCS0005998</v>
          </cell>
          <cell r="N11289" t="str">
            <v>L4527</v>
          </cell>
          <cell r="O11289" t="str">
            <v>L型连接板</v>
          </cell>
          <cell r="P11289" t="str">
            <v>P203</v>
          </cell>
          <cell r="Q11289">
            <v>4262</v>
          </cell>
          <cell r="R11289" t="str">
            <v>YC10</v>
          </cell>
          <cell r="S11289">
            <v>0.41</v>
          </cell>
        </row>
        <row r="11290">
          <cell r="M11290" t="str">
            <v>SCS0005388</v>
          </cell>
          <cell r="N11290">
            <v>1913037</v>
          </cell>
          <cell r="O11290" t="str">
            <v>主驾左侧调角器焊接总成</v>
          </cell>
          <cell r="P11290" t="str">
            <v>P203电动</v>
          </cell>
          <cell r="Q11290">
            <v>240</v>
          </cell>
          <cell r="R11290" t="str">
            <v>YC10</v>
          </cell>
          <cell r="S11290">
            <v>74.09</v>
          </cell>
        </row>
        <row r="11291">
          <cell r="M11291" t="str">
            <v>BFA0000163</v>
          </cell>
          <cell r="N11291">
            <v>1943003</v>
          </cell>
          <cell r="O11291" t="str">
            <v>平垫圈</v>
          </cell>
          <cell r="P11291" t="str">
            <v>φ6</v>
          </cell>
          <cell r="Q11291">
            <v>320</v>
          </cell>
          <cell r="R11291" t="str">
            <v>YC01</v>
          </cell>
          <cell r="S11291">
            <v>0.02</v>
          </cell>
        </row>
        <row r="11292">
          <cell r="M11292" t="str">
            <v>TAT0000268</v>
          </cell>
          <cell r="N11292">
            <v>1913037</v>
          </cell>
          <cell r="O11292" t="str">
            <v>第三排三人座椅骨架总成</v>
          </cell>
          <cell r="P11292" t="str">
            <v>AGHRC000275</v>
          </cell>
          <cell r="Q11292">
            <v>197</v>
          </cell>
          <cell r="R11292" t="str">
            <v>YC01</v>
          </cell>
          <cell r="S11292">
            <v>162.75460000000001</v>
          </cell>
        </row>
        <row r="11293">
          <cell r="M11293" t="str">
            <v>SCS0005999</v>
          </cell>
          <cell r="N11293" t="str">
            <v>L4527</v>
          </cell>
          <cell r="O11293" t="str">
            <v>前横管</v>
          </cell>
          <cell r="P11293" t="str">
            <v>P203</v>
          </cell>
          <cell r="Q11293">
            <v>2131</v>
          </cell>
          <cell r="R11293" t="str">
            <v>YC10</v>
          </cell>
          <cell r="S11293">
            <v>1.5</v>
          </cell>
        </row>
        <row r="11294">
          <cell r="M11294" t="str">
            <v>SCS0005389</v>
          </cell>
          <cell r="N11294">
            <v>1913037</v>
          </cell>
          <cell r="O11294" t="str">
            <v>主驾右侧调角器焊接总成</v>
          </cell>
          <cell r="P11294" t="str">
            <v>P203电动</v>
          </cell>
          <cell r="Q11294">
            <v>286</v>
          </cell>
          <cell r="R11294" t="str">
            <v>YC10</v>
          </cell>
          <cell r="S11294">
            <v>73.540000000000006</v>
          </cell>
        </row>
        <row r="11295">
          <cell r="M11295" t="str">
            <v>BFA0000260</v>
          </cell>
          <cell r="N11295">
            <v>1943003</v>
          </cell>
          <cell r="O11295" t="str">
            <v>弹簧垫圈</v>
          </cell>
          <cell r="P11295" t="str">
            <v>￠6黑</v>
          </cell>
          <cell r="Q11295">
            <v>6731</v>
          </cell>
          <cell r="R11295" t="str">
            <v>YC01</v>
          </cell>
          <cell r="S11295">
            <v>0.01</v>
          </cell>
        </row>
        <row r="11296">
          <cell r="M11296" t="str">
            <v>TAT0000269</v>
          </cell>
          <cell r="N11296">
            <v>1913037</v>
          </cell>
          <cell r="O11296" t="str">
            <v>第三排三人座椅面套总成</v>
          </cell>
          <cell r="P11296" t="str">
            <v>AGHRC000276</v>
          </cell>
          <cell r="Q11296">
            <v>197</v>
          </cell>
          <cell r="R11296" t="str">
            <v>YC01</v>
          </cell>
          <cell r="S11296">
            <v>62.776760000000003</v>
          </cell>
        </row>
        <row r="11297">
          <cell r="M11297" t="str">
            <v>SCS0006003</v>
          </cell>
          <cell r="N11297" t="str">
            <v>L4527</v>
          </cell>
          <cell r="O11297" t="str">
            <v>前联动管</v>
          </cell>
          <cell r="P11297" t="str">
            <v>P203</v>
          </cell>
          <cell r="Q11297">
            <v>1051</v>
          </cell>
          <cell r="R11297" t="str">
            <v>YC10</v>
          </cell>
          <cell r="S11297">
            <v>2.89</v>
          </cell>
        </row>
        <row r="11298">
          <cell r="M11298" t="str">
            <v>SCS0005396</v>
          </cell>
          <cell r="N11298">
            <v>1913037</v>
          </cell>
          <cell r="O11298" t="str">
            <v>主驾左侧调角器焊接总成</v>
          </cell>
          <cell r="P11298" t="str">
            <v>P203电动带气囊</v>
          </cell>
          <cell r="Q11298">
            <v>46</v>
          </cell>
          <cell r="R11298" t="str">
            <v>YC10</v>
          </cell>
          <cell r="S11298">
            <v>75.06</v>
          </cell>
        </row>
        <row r="11299">
          <cell r="M11299" t="str">
            <v>BFA0000590</v>
          </cell>
          <cell r="N11299">
            <v>1943003</v>
          </cell>
          <cell r="O11299" t="str">
            <v>M10台阶螺栓</v>
          </cell>
          <cell r="P11299" t="str">
            <v>P203</v>
          </cell>
          <cell r="Q11299">
            <v>3440</v>
          </cell>
          <cell r="R11299" t="str">
            <v>YC10</v>
          </cell>
          <cell r="S11299">
            <v>1.05</v>
          </cell>
        </row>
        <row r="11300">
          <cell r="M11300" t="str">
            <v>TAT0000295</v>
          </cell>
          <cell r="N11300">
            <v>1913037</v>
          </cell>
          <cell r="O11300" t="str">
            <v>前排中间座骨架总成</v>
          </cell>
          <cell r="P11300" t="str">
            <v>AGHRC000302</v>
          </cell>
          <cell r="Q11300">
            <v>105</v>
          </cell>
          <cell r="R11300" t="str">
            <v>YC01</v>
          </cell>
          <cell r="S11300">
            <v>100.0762</v>
          </cell>
        </row>
        <row r="11301">
          <cell r="M11301" t="str">
            <v>SCS0006004</v>
          </cell>
          <cell r="N11301" t="str">
            <v>L4527</v>
          </cell>
          <cell r="O11301" t="str">
            <v>后联动管</v>
          </cell>
          <cell r="P11301" t="str">
            <v>P203</v>
          </cell>
          <cell r="Q11301">
            <v>1051</v>
          </cell>
          <cell r="R11301" t="str">
            <v>YC10</v>
          </cell>
          <cell r="S11301">
            <v>4.1900000000000004</v>
          </cell>
        </row>
        <row r="11302">
          <cell r="M11302" t="str">
            <v>SCS0005503</v>
          </cell>
          <cell r="N11302">
            <v>1913037</v>
          </cell>
          <cell r="O11302" t="str">
            <v>主驾左侧调角器焊接总成</v>
          </cell>
          <cell r="P11302" t="str">
            <v>P203手动无气囊</v>
          </cell>
          <cell r="Q11302">
            <v>600</v>
          </cell>
          <cell r="R11302" t="str">
            <v>YC10</v>
          </cell>
          <cell r="S11302">
            <v>50.31</v>
          </cell>
        </row>
        <row r="11303">
          <cell r="M11303" t="str">
            <v>BFA0000749</v>
          </cell>
          <cell r="N11303">
            <v>1943003</v>
          </cell>
          <cell r="O11303" t="str">
            <v>开口型平圆头抽芯铆钉</v>
          </cell>
          <cell r="P11303" t="str">
            <v>6*10</v>
          </cell>
          <cell r="Q11303">
            <v>11900</v>
          </cell>
          <cell r="R11303" t="str">
            <v>YC10</v>
          </cell>
          <cell r="S11303">
            <v>0.19</v>
          </cell>
        </row>
        <row r="11304">
          <cell r="M11304" t="str">
            <v>TAT0000296</v>
          </cell>
          <cell r="N11304">
            <v>1913037</v>
          </cell>
          <cell r="O11304" t="str">
            <v>前排中间座发泡总成</v>
          </cell>
          <cell r="P11304" t="str">
            <v>AGHRC000303</v>
          </cell>
          <cell r="Q11304">
            <v>105</v>
          </cell>
          <cell r="R11304" t="str">
            <v>YC01</v>
          </cell>
          <cell r="S11304">
            <v>68.012960000000007</v>
          </cell>
        </row>
        <row r="11305">
          <cell r="M11305" t="str">
            <v>SCS0006013</v>
          </cell>
          <cell r="N11305" t="str">
            <v>L4527</v>
          </cell>
          <cell r="O11305" t="str">
            <v>副驾罩壳固定钢丝焊接总成</v>
          </cell>
          <cell r="P11305" t="str">
            <v>P203</v>
          </cell>
          <cell r="Q11305">
            <v>1080</v>
          </cell>
          <cell r="R11305" t="str">
            <v>YC10</v>
          </cell>
          <cell r="S11305">
            <v>2.85</v>
          </cell>
        </row>
        <row r="11306">
          <cell r="M11306" t="str">
            <v>SCS0005504</v>
          </cell>
          <cell r="N11306">
            <v>1913037</v>
          </cell>
          <cell r="O11306" t="str">
            <v>主驾右侧调角器焊接总成</v>
          </cell>
          <cell r="P11306" t="str">
            <v>P203手动</v>
          </cell>
          <cell r="Q11306">
            <v>600</v>
          </cell>
          <cell r="R11306" t="str">
            <v>YC10</v>
          </cell>
          <cell r="S11306">
            <v>45.79</v>
          </cell>
        </row>
        <row r="11307">
          <cell r="M11307" t="str">
            <v>BFA0000756</v>
          </cell>
          <cell r="N11307">
            <v>1943003</v>
          </cell>
          <cell r="O11307" t="str">
            <v>内六角圆柱头螺钉</v>
          </cell>
          <cell r="P11307" t="str">
            <v>M6*20 镀黑锌 10.9级</v>
          </cell>
          <cell r="Q11307">
            <v>6731</v>
          </cell>
          <cell r="R11307" t="str">
            <v>YC01</v>
          </cell>
          <cell r="S11307">
            <v>0.2</v>
          </cell>
        </row>
        <row r="11308">
          <cell r="M11308" t="str">
            <v>TAT0000297</v>
          </cell>
          <cell r="N11308">
            <v>1913037</v>
          </cell>
          <cell r="O11308" t="str">
            <v>前排中间座面套总成</v>
          </cell>
          <cell r="P11308" t="str">
            <v>AGHRC000304</v>
          </cell>
          <cell r="Q11308">
            <v>105</v>
          </cell>
          <cell r="R11308" t="str">
            <v>YC01</v>
          </cell>
          <cell r="S11308">
            <v>26.23357</v>
          </cell>
        </row>
        <row r="11309">
          <cell r="M11309" t="str">
            <v>SCS0006014</v>
          </cell>
          <cell r="N11309" t="str">
            <v>L4527</v>
          </cell>
          <cell r="O11309" t="str">
            <v>副驾前支撑管</v>
          </cell>
          <cell r="P11309" t="str">
            <v>P203</v>
          </cell>
          <cell r="Q11309">
            <v>1080</v>
          </cell>
          <cell r="R11309" t="str">
            <v>YC10</v>
          </cell>
          <cell r="S11309">
            <v>1.94</v>
          </cell>
        </row>
        <row r="11310">
          <cell r="M11310" t="str">
            <v>SCS0005509</v>
          </cell>
          <cell r="N11310">
            <v>1913037</v>
          </cell>
          <cell r="O11310" t="str">
            <v>副驾左侧调角器焊接总成</v>
          </cell>
          <cell r="P11310" t="str">
            <v>P203手动</v>
          </cell>
          <cell r="Q11310">
            <v>888</v>
          </cell>
          <cell r="R11310" t="str">
            <v>YC10</v>
          </cell>
          <cell r="S11310">
            <v>45.79</v>
          </cell>
        </row>
        <row r="11311">
          <cell r="M11311" t="str">
            <v>BFA0000766</v>
          </cell>
          <cell r="N11311">
            <v>1943003</v>
          </cell>
          <cell r="O11311" t="str">
            <v>C40DB扶手台阶螺栓M6</v>
          </cell>
          <cell r="P11311" t="str">
            <v>C40DB</v>
          </cell>
          <cell r="Q11311">
            <v>371</v>
          </cell>
          <cell r="R11311" t="str">
            <v>YC01</v>
          </cell>
          <cell r="S11311">
            <v>0.63988999999999996</v>
          </cell>
        </row>
        <row r="11312">
          <cell r="M11312" t="str">
            <v>TAT0000323</v>
          </cell>
          <cell r="N11312">
            <v>1913037</v>
          </cell>
          <cell r="O11312" t="str">
            <v>乘客第四排单人座发泡总成</v>
          </cell>
          <cell r="P11312" t="str">
            <v>AGHRC000330</v>
          </cell>
          <cell r="Q11312">
            <v>15</v>
          </cell>
          <cell r="R11312" t="str">
            <v>YC01</v>
          </cell>
          <cell r="S11312">
            <v>139.273</v>
          </cell>
        </row>
        <row r="11313">
          <cell r="M11313" t="str">
            <v>SCS0006015</v>
          </cell>
          <cell r="N11313" t="str">
            <v>L4527</v>
          </cell>
          <cell r="O11313" t="str">
            <v>副驾后支撑管</v>
          </cell>
          <cell r="P11313" t="str">
            <v>P203</v>
          </cell>
          <cell r="Q11313">
            <v>1080</v>
          </cell>
          <cell r="R11313" t="str">
            <v>YC10</v>
          </cell>
          <cell r="S11313">
            <v>3.65</v>
          </cell>
        </row>
        <row r="11314">
          <cell r="M11314" t="str">
            <v>SCS0005510</v>
          </cell>
          <cell r="N11314">
            <v>1913037</v>
          </cell>
          <cell r="O11314" t="str">
            <v>副驾右侧调角器焊接总成</v>
          </cell>
          <cell r="P11314" t="str">
            <v>P203手动带气囊</v>
          </cell>
          <cell r="Q11314">
            <v>48</v>
          </cell>
          <cell r="R11314" t="str">
            <v>YC10</v>
          </cell>
          <cell r="S11314">
            <v>51.28</v>
          </cell>
        </row>
        <row r="11315">
          <cell r="M11315" t="str">
            <v>SCS0005466</v>
          </cell>
          <cell r="N11315">
            <v>1943003</v>
          </cell>
          <cell r="O11315" t="str">
            <v>台阶螺栓</v>
          </cell>
          <cell r="P11315" t="str">
            <v>p203</v>
          </cell>
          <cell r="Q11315">
            <v>2760</v>
          </cell>
          <cell r="R11315" t="str">
            <v>YC01</v>
          </cell>
          <cell r="S11315">
            <v>0.74</v>
          </cell>
        </row>
        <row r="11316">
          <cell r="M11316" t="str">
            <v>TAT0000324</v>
          </cell>
          <cell r="N11316">
            <v>1913037</v>
          </cell>
          <cell r="O11316" t="str">
            <v>乘客第四排单人座骨架总成</v>
          </cell>
          <cell r="P11316" t="str">
            <v>AGHRC000331</v>
          </cell>
          <cell r="Q11316">
            <v>15</v>
          </cell>
          <cell r="R11316" t="str">
            <v>YC01</v>
          </cell>
          <cell r="S11316">
            <v>94.651570000000007</v>
          </cell>
        </row>
        <row r="11317">
          <cell r="M11317" t="str">
            <v>SCS0006022</v>
          </cell>
          <cell r="N11317" t="str">
            <v>L4527</v>
          </cell>
          <cell r="O11317" t="str">
            <v>六向左侧边板分总成</v>
          </cell>
          <cell r="P11317" t="str">
            <v>P203</v>
          </cell>
          <cell r="Q11317">
            <v>1051</v>
          </cell>
          <cell r="R11317" t="str">
            <v>YC10</v>
          </cell>
          <cell r="S11317">
            <v>12.1</v>
          </cell>
        </row>
        <row r="11318">
          <cell r="M11318" t="str">
            <v>SCS0005514</v>
          </cell>
          <cell r="N11318">
            <v>1913037</v>
          </cell>
          <cell r="O11318" t="str">
            <v>副驾右侧调角器焊接总成</v>
          </cell>
          <cell r="P11318" t="str">
            <v>P203手动无气囊</v>
          </cell>
          <cell r="Q11318">
            <v>840</v>
          </cell>
          <cell r="R11318" t="str">
            <v>YC10</v>
          </cell>
          <cell r="S11318">
            <v>50.31</v>
          </cell>
        </row>
        <row r="11319">
          <cell r="M11319" t="str">
            <v>BFA0000051</v>
          </cell>
          <cell r="N11319">
            <v>1943003</v>
          </cell>
          <cell r="O11319" t="str">
            <v>十字槽盘头螺钉</v>
          </cell>
          <cell r="P11319" t="str">
            <v>M5*6彩锌</v>
          </cell>
          <cell r="Q11319">
            <v>68</v>
          </cell>
          <cell r="R11319" t="str">
            <v>YC01</v>
          </cell>
          <cell r="S11319">
            <v>0.02</v>
          </cell>
        </row>
        <row r="11320">
          <cell r="M11320" t="str">
            <v>TAT0000325</v>
          </cell>
          <cell r="N11320">
            <v>1913037</v>
          </cell>
          <cell r="O11320" t="str">
            <v>乘客第四排单人座面套总成</v>
          </cell>
          <cell r="P11320" t="str">
            <v>AGHRC000332</v>
          </cell>
          <cell r="Q11320">
            <v>15</v>
          </cell>
          <cell r="R11320" t="str">
            <v>YC01</v>
          </cell>
          <cell r="S11320">
            <v>36.508459999999999</v>
          </cell>
        </row>
        <row r="11321">
          <cell r="M11321" t="str">
            <v>SCS0006023</v>
          </cell>
          <cell r="N11321" t="str">
            <v>L4527</v>
          </cell>
          <cell r="O11321" t="str">
            <v>六向右侧边板分总成</v>
          </cell>
          <cell r="P11321" t="str">
            <v>P203</v>
          </cell>
          <cell r="Q11321">
            <v>1051</v>
          </cell>
          <cell r="R11321" t="str">
            <v>YC10</v>
          </cell>
          <cell r="S11321">
            <v>12.67</v>
          </cell>
        </row>
        <row r="11322">
          <cell r="M11322" t="str">
            <v>SCS0006016</v>
          </cell>
          <cell r="N11322">
            <v>1943004</v>
          </cell>
          <cell r="O11322" t="str">
            <v>副驾左前支架</v>
          </cell>
          <cell r="P11322" t="str">
            <v>P203</v>
          </cell>
          <cell r="Q11322">
            <v>1391</v>
          </cell>
          <cell r="R11322" t="str">
            <v>YC10</v>
          </cell>
          <cell r="S11322">
            <v>1.28</v>
          </cell>
        </row>
        <row r="11323">
          <cell r="M11323" t="str">
            <v>BFA0000052</v>
          </cell>
          <cell r="N11323">
            <v>1943003</v>
          </cell>
          <cell r="O11323" t="str">
            <v>十字槽沉头螺钉</v>
          </cell>
          <cell r="P11323" t="str">
            <v>M4*6彩锌</v>
          </cell>
          <cell r="Q11323">
            <v>59</v>
          </cell>
          <cell r="R11323" t="str">
            <v>YC01</v>
          </cell>
          <cell r="S11323">
            <v>0.01</v>
          </cell>
        </row>
        <row r="11324">
          <cell r="M11324" t="str">
            <v>TAT0000335</v>
          </cell>
          <cell r="N11324">
            <v>1913037</v>
          </cell>
          <cell r="O11324" t="str">
            <v>第四排双人联体座发泡</v>
          </cell>
          <cell r="P11324" t="str">
            <v>AGHRC000342</v>
          </cell>
          <cell r="Q11324">
            <v>15</v>
          </cell>
          <cell r="R11324" t="str">
            <v>YC01</v>
          </cell>
          <cell r="S11324">
            <v>262.61149999999998</v>
          </cell>
        </row>
        <row r="11325">
          <cell r="M11325" t="str">
            <v>scs0006387</v>
          </cell>
          <cell r="N11325" t="str">
            <v>L4527</v>
          </cell>
          <cell r="O11325" t="str">
            <v>坐垫锁钩总成</v>
          </cell>
          <cell r="P11325" t="str">
            <v>P203后排</v>
          </cell>
          <cell r="Q11325">
            <v>2118</v>
          </cell>
          <cell r="R11325" t="str">
            <v>YC01</v>
          </cell>
          <cell r="S11325">
            <v>4.2</v>
          </cell>
        </row>
        <row r="11326">
          <cell r="M11326" t="str">
            <v>SCS0006017</v>
          </cell>
          <cell r="N11326">
            <v>1943004</v>
          </cell>
          <cell r="O11326" t="str">
            <v>副驾右前支架</v>
          </cell>
          <cell r="P11326" t="str">
            <v>P203</v>
          </cell>
          <cell r="Q11326">
            <v>1391</v>
          </cell>
          <cell r="R11326" t="str">
            <v>YC10</v>
          </cell>
          <cell r="S11326">
            <v>1.28</v>
          </cell>
        </row>
        <row r="11327">
          <cell r="M11327" t="str">
            <v>BFA0000019</v>
          </cell>
          <cell r="N11327">
            <v>1943003</v>
          </cell>
          <cell r="O11327" t="str">
            <v>盖形螺母</v>
          </cell>
          <cell r="P11327" t="str">
            <v>M8黑色</v>
          </cell>
          <cell r="Q11327">
            <v>454</v>
          </cell>
          <cell r="R11327" t="str">
            <v>YC10</v>
          </cell>
          <cell r="S11327">
            <v>0.21</v>
          </cell>
        </row>
        <row r="11328">
          <cell r="M11328" t="str">
            <v>TAT0000336</v>
          </cell>
          <cell r="N11328">
            <v>1913037</v>
          </cell>
          <cell r="O11328" t="str">
            <v>第四排双人联体座骨架</v>
          </cell>
          <cell r="P11328" t="str">
            <v>AGHRC000343</v>
          </cell>
          <cell r="Q11328">
            <v>15</v>
          </cell>
          <cell r="R11328" t="str">
            <v>YC01</v>
          </cell>
          <cell r="S11328">
            <v>178.47380000000001</v>
          </cell>
        </row>
        <row r="11329">
          <cell r="M11329" t="str">
            <v>SCS0006667</v>
          </cell>
          <cell r="N11329" t="str">
            <v>L4527</v>
          </cell>
          <cell r="O11329" t="str">
            <v>升降底座</v>
          </cell>
          <cell r="P11329" t="str">
            <v>中联座椅</v>
          </cell>
          <cell r="Q11329">
            <v>333</v>
          </cell>
          <cell r="R11329" t="str">
            <v>YC01</v>
          </cell>
          <cell r="S11329">
            <v>86.77</v>
          </cell>
        </row>
        <row r="11330">
          <cell r="M11330" t="str">
            <v>SCS0006018</v>
          </cell>
          <cell r="N11330">
            <v>1943004</v>
          </cell>
          <cell r="O11330" t="str">
            <v>副驾左后支架</v>
          </cell>
          <cell r="P11330" t="str">
            <v>P203</v>
          </cell>
          <cell r="Q11330">
            <v>1391</v>
          </cell>
          <cell r="R11330" t="str">
            <v>YC10</v>
          </cell>
          <cell r="S11330">
            <v>3.4</v>
          </cell>
        </row>
        <row r="11331">
          <cell r="M11331" t="str">
            <v>BFA0000028</v>
          </cell>
          <cell r="N11331">
            <v>1943003</v>
          </cell>
          <cell r="O11331" t="str">
            <v>非金属嵌件六角锁紧螺母</v>
          </cell>
          <cell r="P11331" t="str">
            <v>M6镀白锌</v>
          </cell>
          <cell r="Q11331">
            <v>363</v>
          </cell>
          <cell r="R11331" t="str">
            <v>YC10</v>
          </cell>
          <cell r="S11331">
            <v>0.04</v>
          </cell>
        </row>
        <row r="11332">
          <cell r="M11332" t="str">
            <v>TAT0000337</v>
          </cell>
          <cell r="N11332">
            <v>1913037</v>
          </cell>
          <cell r="O11332" t="str">
            <v>第四排双人联体座面套</v>
          </cell>
          <cell r="P11332" t="str">
            <v>AGHRC000344</v>
          </cell>
          <cell r="Q11332">
            <v>15</v>
          </cell>
          <cell r="R11332" t="str">
            <v>YC01</v>
          </cell>
          <cell r="S11332">
            <v>68.839910000000003</v>
          </cell>
        </row>
        <row r="11333">
          <cell r="M11333" t="str">
            <v>SCS0006704</v>
          </cell>
          <cell r="N11333" t="str">
            <v>L4527</v>
          </cell>
          <cell r="O11333" t="str">
            <v>滑轨连接板左件</v>
          </cell>
          <cell r="P11333" t="str">
            <v>P203电泳件</v>
          </cell>
          <cell r="Q11333">
            <v>1051</v>
          </cell>
          <cell r="R11333" t="str">
            <v>YC10</v>
          </cell>
          <cell r="S11333">
            <v>6.32</v>
          </cell>
        </row>
        <row r="11334">
          <cell r="M11334" t="str">
            <v>SCS0006019</v>
          </cell>
          <cell r="N11334">
            <v>1943004</v>
          </cell>
          <cell r="O11334" t="str">
            <v>副驾右后支架</v>
          </cell>
          <cell r="P11334" t="str">
            <v>P203</v>
          </cell>
          <cell r="Q11334">
            <v>1391</v>
          </cell>
          <cell r="R11334" t="str">
            <v>YC10</v>
          </cell>
          <cell r="S11334">
            <v>3.4</v>
          </cell>
        </row>
        <row r="11335">
          <cell r="M11335" t="str">
            <v>BFA0000044</v>
          </cell>
          <cell r="N11335">
            <v>1943003</v>
          </cell>
          <cell r="O11335" t="str">
            <v>六角法兰面带齿螺栓</v>
          </cell>
          <cell r="P11335" t="str">
            <v>M8*20黑</v>
          </cell>
          <cell r="Q11335">
            <v>257</v>
          </cell>
          <cell r="R11335" t="str">
            <v>YC01</v>
          </cell>
          <cell r="S11335">
            <v>0.09</v>
          </cell>
        </row>
        <row r="11336">
          <cell r="M11336" t="str">
            <v>TAT0000339</v>
          </cell>
          <cell r="N11336">
            <v>1913037</v>
          </cell>
          <cell r="O11336" t="str">
            <v>第二排双人连体座发泡</v>
          </cell>
          <cell r="P11336" t="str">
            <v>AGHRC000346</v>
          </cell>
          <cell r="Q11336">
            <v>6</v>
          </cell>
          <cell r="R11336" t="str">
            <v>YC01</v>
          </cell>
          <cell r="S11336">
            <v>292.17219999999998</v>
          </cell>
        </row>
        <row r="11337">
          <cell r="M11337" t="str">
            <v>SCS0006705</v>
          </cell>
          <cell r="N11337" t="str">
            <v>L4527</v>
          </cell>
          <cell r="O11337" t="str">
            <v>滑轨连接板右件</v>
          </cell>
          <cell r="P11337" t="str">
            <v>P203电泳件</v>
          </cell>
          <cell r="Q11337">
            <v>1051</v>
          </cell>
          <cell r="R11337" t="str">
            <v>YC10</v>
          </cell>
          <cell r="S11337">
            <v>9.17</v>
          </cell>
        </row>
        <row r="11338">
          <cell r="M11338" t="str">
            <v>SCS0006664</v>
          </cell>
          <cell r="N11338">
            <v>1943004</v>
          </cell>
          <cell r="O11338" t="str">
            <v>靠背中间安装点焊接总成</v>
          </cell>
          <cell r="P11338" t="str">
            <v>P203低配整体背骨架</v>
          </cell>
          <cell r="Q11338">
            <v>660</v>
          </cell>
          <cell r="R11338" t="str">
            <v>YC10</v>
          </cell>
          <cell r="S11338">
            <v>4.95</v>
          </cell>
        </row>
        <row r="11339">
          <cell r="M11339" t="str">
            <v>BFA0000096</v>
          </cell>
          <cell r="N11339">
            <v>1943003</v>
          </cell>
          <cell r="O11339" t="str">
            <v>十字槽圆头带垫自攻螺钉F</v>
          </cell>
          <cell r="P11339" t="str">
            <v>ST4.2x9.5F型黑</v>
          </cell>
          <cell r="Q11339">
            <v>5775</v>
          </cell>
          <cell r="R11339" t="str">
            <v>YC01</v>
          </cell>
          <cell r="S11339">
            <v>0.11</v>
          </cell>
        </row>
        <row r="11340">
          <cell r="M11340" t="str">
            <v>TAT0000340</v>
          </cell>
          <cell r="N11340">
            <v>1913037</v>
          </cell>
          <cell r="O11340" t="str">
            <v>第二排双人连体座骨架</v>
          </cell>
          <cell r="P11340" t="str">
            <v>AGHRC000347</v>
          </cell>
          <cell r="Q11340">
            <v>6</v>
          </cell>
          <cell r="R11340" t="str">
            <v>YC01</v>
          </cell>
          <cell r="S11340">
            <v>198.56360000000001</v>
          </cell>
        </row>
        <row r="11341">
          <cell r="M11341" t="str">
            <v>SCS0006706</v>
          </cell>
          <cell r="N11341" t="str">
            <v>L4527</v>
          </cell>
          <cell r="O11341" t="str">
            <v>主驾安全带加强板焊接总成</v>
          </cell>
          <cell r="P11341" t="str">
            <v>P203电泳件</v>
          </cell>
          <cell r="Q11341">
            <v>1051</v>
          </cell>
          <cell r="R11341" t="str">
            <v>YC10</v>
          </cell>
          <cell r="S11341">
            <v>2.66</v>
          </cell>
        </row>
        <row r="11342">
          <cell r="M11342" t="str">
            <v>SCS0001409</v>
          </cell>
          <cell r="N11342">
            <v>1943004</v>
          </cell>
          <cell r="O11342" t="str">
            <v>圆管</v>
          </cell>
          <cell r="P11342" t="str">
            <v>C40D</v>
          </cell>
          <cell r="Q11342">
            <v>2340</v>
          </cell>
          <cell r="R11342" t="str">
            <v>YC10</v>
          </cell>
          <cell r="S11342">
            <v>15.84</v>
          </cell>
        </row>
        <row r="11343">
          <cell r="M11343" t="str">
            <v>BFA0000098</v>
          </cell>
          <cell r="N11343">
            <v>1943003</v>
          </cell>
          <cell r="O11343" t="str">
            <v>内六角花形圆柱头螺钉10.9</v>
          </cell>
          <cell r="P11343" t="str">
            <v>M10×18（10.9级）</v>
          </cell>
          <cell r="Q11343">
            <v>388</v>
          </cell>
          <cell r="R11343" t="str">
            <v>YC01</v>
          </cell>
          <cell r="S11343">
            <v>0.65</v>
          </cell>
        </row>
        <row r="11344">
          <cell r="M11344" t="str">
            <v>TAT0000341</v>
          </cell>
          <cell r="N11344">
            <v>1913037</v>
          </cell>
          <cell r="O11344" t="str">
            <v>第二排双人连体座面套</v>
          </cell>
          <cell r="P11344" t="str">
            <v>AGHRC000348</v>
          </cell>
          <cell r="Q11344">
            <v>6</v>
          </cell>
          <cell r="R11344" t="str">
            <v>YC01</v>
          </cell>
          <cell r="S11344">
            <v>76.588830000000002</v>
          </cell>
        </row>
        <row r="11345">
          <cell r="M11345" t="str">
            <v>SCS0006707</v>
          </cell>
          <cell r="N11345" t="str">
            <v>L4527</v>
          </cell>
          <cell r="O11345" t="str">
            <v>手动升降棘轮支架总成</v>
          </cell>
          <cell r="P11345" t="str">
            <v>P203电泳件</v>
          </cell>
          <cell r="Q11345">
            <v>581</v>
          </cell>
          <cell r="R11345" t="str">
            <v>YC10</v>
          </cell>
          <cell r="S11345">
            <v>3.56</v>
          </cell>
        </row>
        <row r="11346">
          <cell r="M11346" t="str">
            <v>SCS0001411</v>
          </cell>
          <cell r="N11346">
            <v>1943004</v>
          </cell>
          <cell r="O11346" t="str">
            <v>扶手支撑板</v>
          </cell>
          <cell r="P11346" t="str">
            <v>C40D</v>
          </cell>
          <cell r="Q11346">
            <v>730</v>
          </cell>
          <cell r="R11346" t="str">
            <v>YC10</v>
          </cell>
          <cell r="S11346">
            <v>4.7</v>
          </cell>
        </row>
        <row r="11347">
          <cell r="M11347" t="str">
            <v>BFA0000112</v>
          </cell>
          <cell r="N11347">
            <v>1943003</v>
          </cell>
          <cell r="O11347" t="str">
            <v>六角法兰承面带齿螺栓M8</v>
          </cell>
          <cell r="P11347" t="str">
            <v>M8*16白锌</v>
          </cell>
          <cell r="Q11347">
            <v>429</v>
          </cell>
          <cell r="R11347" t="str">
            <v>YC01</v>
          </cell>
          <cell r="S11347">
            <v>0.25</v>
          </cell>
        </row>
        <row r="11348">
          <cell r="M11348" t="str">
            <v>TAT0000439</v>
          </cell>
          <cell r="N11348">
            <v>1913037</v>
          </cell>
          <cell r="O11348" t="str">
            <v>一排双人联体座发泡总成</v>
          </cell>
          <cell r="P11348" t="str">
            <v>AGHRC000446</v>
          </cell>
          <cell r="Q11348">
            <v>39</v>
          </cell>
          <cell r="R11348" t="str">
            <v>YC01</v>
          </cell>
          <cell r="S11348">
            <v>272.89479999999998</v>
          </cell>
        </row>
        <row r="11349">
          <cell r="M11349" t="str">
            <v>SCS0006708</v>
          </cell>
          <cell r="N11349" t="str">
            <v>L4527</v>
          </cell>
          <cell r="O11349" t="str">
            <v>电动升降棘轮支架总成</v>
          </cell>
          <cell r="P11349" t="str">
            <v>P203电泳件</v>
          </cell>
          <cell r="Q11349">
            <v>470</v>
          </cell>
          <cell r="R11349" t="str">
            <v>YC10</v>
          </cell>
          <cell r="S11349">
            <v>3.4</v>
          </cell>
        </row>
        <row r="11350">
          <cell r="M11350" t="str">
            <v>SCS0001412</v>
          </cell>
          <cell r="N11350">
            <v>1943004</v>
          </cell>
          <cell r="O11350" t="str">
            <v>扶手连接钣金1(左)</v>
          </cell>
          <cell r="P11350" t="str">
            <v>C40D</v>
          </cell>
          <cell r="Q11350">
            <v>730</v>
          </cell>
          <cell r="R11350" t="str">
            <v>YC10</v>
          </cell>
          <cell r="S11350">
            <v>1.61</v>
          </cell>
        </row>
        <row r="11351">
          <cell r="M11351" t="str">
            <v>BFA0000122</v>
          </cell>
          <cell r="N11351">
            <v>1943003</v>
          </cell>
          <cell r="O11351" t="str">
            <v>MA501内六角花型盘头螺钉</v>
          </cell>
          <cell r="P11351" t="str">
            <v>Q218B0640</v>
          </cell>
          <cell r="Q11351">
            <v>112</v>
          </cell>
          <cell r="R11351" t="str">
            <v>YC10</v>
          </cell>
          <cell r="S11351">
            <v>0.3</v>
          </cell>
        </row>
        <row r="11352">
          <cell r="M11352" t="str">
            <v>TAT0000440</v>
          </cell>
          <cell r="N11352">
            <v>1913037</v>
          </cell>
          <cell r="O11352" t="str">
            <v>一排双人联体座骨架总成</v>
          </cell>
          <cell r="P11352" t="str">
            <v>AGHRC000447</v>
          </cell>
          <cell r="Q11352">
            <v>39</v>
          </cell>
          <cell r="R11352" t="str">
            <v>YC01</v>
          </cell>
          <cell r="S11352">
            <v>185.46250000000001</v>
          </cell>
        </row>
        <row r="11353">
          <cell r="M11353" t="str">
            <v>SCS0006711</v>
          </cell>
          <cell r="N11353" t="str">
            <v>L4527</v>
          </cell>
          <cell r="O11353" t="str">
            <v>副驾安全带固定板焊接总成</v>
          </cell>
          <cell r="P11353" t="str">
            <v>P203电泳件</v>
          </cell>
          <cell r="Q11353">
            <v>1080</v>
          </cell>
          <cell r="R11353" t="str">
            <v>YC10</v>
          </cell>
          <cell r="S11353">
            <v>2.15</v>
          </cell>
        </row>
        <row r="11354">
          <cell r="M11354" t="str">
            <v>SCS0001413</v>
          </cell>
          <cell r="N11354">
            <v>1943004</v>
          </cell>
          <cell r="O11354" t="str">
            <v>扶手连接钣金2(右)</v>
          </cell>
          <cell r="P11354" t="str">
            <v>C40D</v>
          </cell>
          <cell r="Q11354">
            <v>730</v>
          </cell>
          <cell r="R11354" t="str">
            <v>YC10</v>
          </cell>
          <cell r="S11354">
            <v>1.61</v>
          </cell>
        </row>
        <row r="11355">
          <cell r="M11355" t="str">
            <v>SCS0011730</v>
          </cell>
          <cell r="N11355">
            <v>1950401</v>
          </cell>
          <cell r="O11355" t="str">
            <v>安全带卷轴器总成</v>
          </cell>
          <cell r="P11355" t="str">
            <v>C32B-F05出口车用</v>
          </cell>
          <cell r="Q11355">
            <v>597</v>
          </cell>
          <cell r="R11355" t="str">
            <v>YC01</v>
          </cell>
          <cell r="S11355">
            <v>31.32</v>
          </cell>
        </row>
        <row r="11356">
          <cell r="M11356" t="str">
            <v>TAT0000441</v>
          </cell>
          <cell r="N11356">
            <v>1913037</v>
          </cell>
          <cell r="O11356" t="str">
            <v>一排双人联体座面套总成</v>
          </cell>
          <cell r="P11356" t="str">
            <v>AGHRC000448</v>
          </cell>
          <cell r="Q11356">
            <v>39</v>
          </cell>
          <cell r="R11356" t="str">
            <v>YC01</v>
          </cell>
          <cell r="S11356">
            <v>71.535529999999994</v>
          </cell>
        </row>
        <row r="11357">
          <cell r="M11357" t="str">
            <v>SCS0007045</v>
          </cell>
          <cell r="N11357" t="str">
            <v>L4527</v>
          </cell>
          <cell r="O11357" t="str">
            <v>C32B后排六分背骨架总成</v>
          </cell>
          <cell r="P11357" t="str">
            <v>取消钢丝和加强板、头枕</v>
          </cell>
          <cell r="Q11357">
            <v>1490</v>
          </cell>
          <cell r="R11357" t="str">
            <v>YC01</v>
          </cell>
          <cell r="S11357">
            <v>69.52</v>
          </cell>
        </row>
        <row r="11358">
          <cell r="M11358" t="str">
            <v>SCS0001415</v>
          </cell>
          <cell r="N11358">
            <v>1943004</v>
          </cell>
          <cell r="O11358" t="str">
            <v>按钮支架</v>
          </cell>
          <cell r="P11358" t="str">
            <v>C40D</v>
          </cell>
          <cell r="Q11358">
            <v>4680</v>
          </cell>
          <cell r="R11358" t="str">
            <v>YC10</v>
          </cell>
          <cell r="S11358">
            <v>0.86</v>
          </cell>
        </row>
        <row r="11359">
          <cell r="M11359" t="str">
            <v>SCS0001277</v>
          </cell>
          <cell r="N11359">
            <v>1950401</v>
          </cell>
          <cell r="O11359" t="str">
            <v>卷轴器总成</v>
          </cell>
          <cell r="P11359" t="str">
            <v>H32B(自带安装螺母)</v>
          </cell>
          <cell r="Q11359">
            <v>1207</v>
          </cell>
          <cell r="R11359" t="str">
            <v>YC01</v>
          </cell>
          <cell r="S11359">
            <v>31.32</v>
          </cell>
        </row>
        <row r="11360">
          <cell r="M11360" t="str">
            <v>TAT0000443</v>
          </cell>
          <cell r="N11360">
            <v>1913037</v>
          </cell>
          <cell r="O11360" t="str">
            <v>一排双人联体座发泡总成</v>
          </cell>
          <cell r="P11360" t="str">
            <v>AGHRC000450</v>
          </cell>
          <cell r="Q11360">
            <v>85</v>
          </cell>
          <cell r="R11360" t="str">
            <v>YC01</v>
          </cell>
          <cell r="S11360">
            <v>275.46820000000002</v>
          </cell>
        </row>
        <row r="11361">
          <cell r="M11361" t="str">
            <v>scs0007048</v>
          </cell>
          <cell r="N11361" t="str">
            <v>L4527</v>
          </cell>
          <cell r="O11361" t="str">
            <v>C32B后排六分背骨架（降本</v>
          </cell>
          <cell r="P11361" t="str">
            <v>取消加强版和钢丝</v>
          </cell>
          <cell r="Q11361">
            <v>218</v>
          </cell>
          <cell r="R11361" t="str">
            <v>YC01</v>
          </cell>
          <cell r="S11361">
            <v>71.36</v>
          </cell>
        </row>
        <row r="11362">
          <cell r="M11362" t="str">
            <v>SCS0001416</v>
          </cell>
          <cell r="N11362">
            <v>1943004</v>
          </cell>
          <cell r="O11362" t="str">
            <v>纵管</v>
          </cell>
          <cell r="P11362" t="str">
            <v>C40D</v>
          </cell>
          <cell r="Q11362">
            <v>4680</v>
          </cell>
          <cell r="R11362" t="str">
            <v>YC10</v>
          </cell>
          <cell r="S11362">
            <v>4.53</v>
          </cell>
        </row>
        <row r="11363">
          <cell r="M11363" t="str">
            <v>SCS0001371</v>
          </cell>
          <cell r="N11363">
            <v>1950401</v>
          </cell>
          <cell r="O11363" t="str">
            <v>后排座椅安全带卷收器</v>
          </cell>
          <cell r="Q11363">
            <v>1</v>
          </cell>
          <cell r="R11363" t="str">
            <v>YC01</v>
          </cell>
          <cell r="S11363">
            <v>31.01</v>
          </cell>
        </row>
        <row r="11364">
          <cell r="M11364" t="str">
            <v>TAT0000444</v>
          </cell>
          <cell r="N11364">
            <v>1913037</v>
          </cell>
          <cell r="O11364" t="str">
            <v>一排双人联体座骨架总成</v>
          </cell>
          <cell r="P11364" t="str">
            <v>AGHRC000451</v>
          </cell>
          <cell r="Q11364">
            <v>85</v>
          </cell>
          <cell r="R11364" t="str">
            <v>YC01</v>
          </cell>
          <cell r="S11364">
            <v>187.2114</v>
          </cell>
        </row>
        <row r="11365">
          <cell r="M11365" t="str">
            <v>SCS0010939</v>
          </cell>
          <cell r="N11365" t="str">
            <v>L4527</v>
          </cell>
          <cell r="O11365" t="str">
            <v>后联动管垫片</v>
          </cell>
          <cell r="P11365" t="str">
            <v>P203</v>
          </cell>
          <cell r="Q11365">
            <v>2102</v>
          </cell>
          <cell r="R11365" t="str">
            <v>YC10</v>
          </cell>
          <cell r="S11365">
            <v>0.44</v>
          </cell>
        </row>
        <row r="11366">
          <cell r="M11366" t="str">
            <v>SCS0001417</v>
          </cell>
          <cell r="N11366">
            <v>1943004</v>
          </cell>
          <cell r="O11366" t="str">
            <v>安全带支架总成</v>
          </cell>
          <cell r="P11366" t="str">
            <v>C40D</v>
          </cell>
          <cell r="Q11366">
            <v>2340</v>
          </cell>
          <cell r="R11366" t="str">
            <v>YC10</v>
          </cell>
          <cell r="S11366">
            <v>2.71</v>
          </cell>
        </row>
        <row r="11367">
          <cell r="M11367" t="str">
            <v>SCS0006183</v>
          </cell>
          <cell r="N11367">
            <v>1950401</v>
          </cell>
          <cell r="O11367" t="str">
            <v>副驾安全带锁扣总成</v>
          </cell>
          <cell r="P11367" t="str">
            <v>C32B-F05（豪华版）</v>
          </cell>
          <cell r="Q11367">
            <v>1668</v>
          </cell>
          <cell r="R11367" t="str">
            <v>YC01</v>
          </cell>
          <cell r="S11367">
            <v>13.98</v>
          </cell>
        </row>
        <row r="11368">
          <cell r="M11368" t="str">
            <v>TAT0000445</v>
          </cell>
          <cell r="N11368">
            <v>1913037</v>
          </cell>
          <cell r="O11368" t="str">
            <v>一排双人联体座面套总成</v>
          </cell>
          <cell r="P11368" t="str">
            <v>AGHRC000452</v>
          </cell>
          <cell r="Q11368">
            <v>85</v>
          </cell>
          <cell r="R11368" t="str">
            <v>YC01</v>
          </cell>
          <cell r="S11368">
            <v>72.21011</v>
          </cell>
        </row>
        <row r="11369">
          <cell r="M11369" t="str">
            <v>scs0011587</v>
          </cell>
          <cell r="N11369" t="str">
            <v>L4527</v>
          </cell>
          <cell r="O11369" t="str">
            <v>C40DB-C01焊接头枕杆</v>
          </cell>
          <cell r="P11369" t="str">
            <v>C40DB-C01</v>
          </cell>
          <cell r="Q11369">
            <v>4400</v>
          </cell>
          <cell r="R11369" t="str">
            <v>YC10</v>
          </cell>
          <cell r="S11369">
            <v>2.09</v>
          </cell>
        </row>
        <row r="11370">
          <cell r="M11370" t="str">
            <v>SCS0001421</v>
          </cell>
          <cell r="N11370">
            <v>1943004</v>
          </cell>
          <cell r="O11370" t="str">
            <v>右旋转支架总成</v>
          </cell>
          <cell r="P11370" t="str">
            <v>C40D</v>
          </cell>
          <cell r="Q11370">
            <v>2340</v>
          </cell>
          <cell r="R11370" t="str">
            <v>YC10</v>
          </cell>
          <cell r="S11370">
            <v>7.78</v>
          </cell>
        </row>
        <row r="11371">
          <cell r="M11371" t="str">
            <v>SCS0006185</v>
          </cell>
          <cell r="N11371">
            <v>1950401</v>
          </cell>
          <cell r="O11371" t="str">
            <v>正驾安全带锁扣总成</v>
          </cell>
          <cell r="P11371" t="str">
            <v>C32B-F05（豪华版）</v>
          </cell>
          <cell r="Q11371">
            <v>1806</v>
          </cell>
          <cell r="R11371" t="str">
            <v>YC01</v>
          </cell>
          <cell r="S11371">
            <v>14.43</v>
          </cell>
        </row>
        <row r="11372">
          <cell r="M11372" t="str">
            <v>TAT0000459</v>
          </cell>
          <cell r="N11372">
            <v>1913037</v>
          </cell>
          <cell r="O11372" t="str">
            <v>一排乘客三人连体发泡总成</v>
          </cell>
          <cell r="P11372" t="str">
            <v>AGHRC000466</v>
          </cell>
          <cell r="Q11372">
            <v>7</v>
          </cell>
          <cell r="R11372" t="str">
            <v>YC01</v>
          </cell>
          <cell r="S11372">
            <v>414.7004</v>
          </cell>
        </row>
        <row r="11373">
          <cell r="M11373" t="str">
            <v>SCS0006683</v>
          </cell>
          <cell r="N11373" t="str">
            <v>L4469</v>
          </cell>
          <cell r="O11373" t="str">
            <v>左滑轨总成</v>
          </cell>
          <cell r="P11373" t="str">
            <v>中联座椅</v>
          </cell>
          <cell r="Q11373">
            <v>980</v>
          </cell>
          <cell r="R11373" t="str">
            <v>YC01</v>
          </cell>
          <cell r="S11373">
            <v>23.65</v>
          </cell>
        </row>
        <row r="11374">
          <cell r="M11374" t="str">
            <v>SCS0001422</v>
          </cell>
          <cell r="N11374">
            <v>1943004</v>
          </cell>
          <cell r="O11374" t="str">
            <v>左旋转支架总成</v>
          </cell>
          <cell r="P11374" t="str">
            <v>C40D</v>
          </cell>
          <cell r="Q11374">
            <v>2340</v>
          </cell>
          <cell r="R11374" t="str">
            <v>YC10</v>
          </cell>
          <cell r="S11374">
            <v>7.78</v>
          </cell>
        </row>
        <row r="11375">
          <cell r="M11375" t="str">
            <v>SCS0007054</v>
          </cell>
          <cell r="N11375">
            <v>1950401</v>
          </cell>
          <cell r="O11375" t="str">
            <v>副驾安全带锁扣（带线束）</v>
          </cell>
          <cell r="P11375" t="str">
            <v>C32b出口车</v>
          </cell>
          <cell r="Q11375">
            <v>151</v>
          </cell>
          <cell r="R11375" t="str">
            <v>YC01</v>
          </cell>
          <cell r="S11375">
            <v>14.38</v>
          </cell>
        </row>
        <row r="11376">
          <cell r="M11376" t="str">
            <v>TAT0000460</v>
          </cell>
          <cell r="N11376">
            <v>1913037</v>
          </cell>
          <cell r="O11376" t="str">
            <v>一排乘客三人座椅骨架总成</v>
          </cell>
          <cell r="P11376" t="str">
            <v>AGHRC000467</v>
          </cell>
          <cell r="Q11376">
            <v>7</v>
          </cell>
          <cell r="R11376" t="str">
            <v>YC01</v>
          </cell>
          <cell r="S11376">
            <v>281.83530000000002</v>
          </cell>
        </row>
        <row r="11377">
          <cell r="M11377" t="str">
            <v>SCS0006684</v>
          </cell>
          <cell r="N11377" t="str">
            <v>L4469</v>
          </cell>
          <cell r="O11377" t="str">
            <v>右滑轨总成</v>
          </cell>
          <cell r="P11377" t="str">
            <v>中联座椅</v>
          </cell>
          <cell r="Q11377">
            <v>980</v>
          </cell>
          <cell r="R11377" t="str">
            <v>YC01</v>
          </cell>
          <cell r="S11377">
            <v>23.65</v>
          </cell>
        </row>
        <row r="11378">
          <cell r="M11378" t="str">
            <v>SCS0001423</v>
          </cell>
          <cell r="N11378">
            <v>1943004</v>
          </cell>
          <cell r="O11378" t="str">
            <v>锁支架</v>
          </cell>
          <cell r="P11378" t="str">
            <v>C40D</v>
          </cell>
          <cell r="Q11378">
            <v>4680</v>
          </cell>
          <cell r="R11378" t="str">
            <v>YC10</v>
          </cell>
          <cell r="S11378">
            <v>2.59</v>
          </cell>
        </row>
        <row r="11379">
          <cell r="M11379" t="str">
            <v>SCS0001437</v>
          </cell>
          <cell r="N11379">
            <v>1936004</v>
          </cell>
          <cell r="O11379" t="str">
            <v>拉带总成</v>
          </cell>
          <cell r="P11379" t="str">
            <v>C40D</v>
          </cell>
          <cell r="Q11379">
            <v>2425</v>
          </cell>
          <cell r="R11379" t="str">
            <v>YC10</v>
          </cell>
          <cell r="S11379">
            <v>5.8</v>
          </cell>
        </row>
        <row r="11380">
          <cell r="M11380" t="str">
            <v>TAT0000461</v>
          </cell>
          <cell r="N11380">
            <v>1913037</v>
          </cell>
          <cell r="O11380" t="str">
            <v>一排乘客三人连体面套总成</v>
          </cell>
          <cell r="P11380" t="str">
            <v>AGHRC000468</v>
          </cell>
          <cell r="Q11380">
            <v>7</v>
          </cell>
          <cell r="R11380" t="str">
            <v>YC01</v>
          </cell>
          <cell r="S11380">
            <v>108.7079</v>
          </cell>
        </row>
        <row r="11381">
          <cell r="M11381" t="str">
            <v>SCS0006677</v>
          </cell>
          <cell r="N11381" t="str">
            <v>L4469</v>
          </cell>
          <cell r="O11381" t="str">
            <v>滑轨解锁杆</v>
          </cell>
          <cell r="P11381" t="str">
            <v>中联座椅</v>
          </cell>
          <cell r="Q11381">
            <v>1008</v>
          </cell>
          <cell r="R11381" t="str">
            <v>YC01</v>
          </cell>
          <cell r="S11381">
            <v>1.71</v>
          </cell>
        </row>
        <row r="11382">
          <cell r="M11382" t="str">
            <v>SCS0001439</v>
          </cell>
          <cell r="N11382">
            <v>1943004</v>
          </cell>
          <cell r="O11382" t="str">
            <v>套板</v>
          </cell>
          <cell r="P11382" t="str">
            <v>C40D</v>
          </cell>
          <cell r="Q11382">
            <v>4680</v>
          </cell>
          <cell r="R11382" t="str">
            <v>YC10</v>
          </cell>
          <cell r="S11382">
            <v>0.3</v>
          </cell>
        </row>
        <row r="11383">
          <cell r="M11383" t="str">
            <v>SCS0003414</v>
          </cell>
          <cell r="N11383" t="str">
            <v>L4533</v>
          </cell>
          <cell r="O11383" t="str">
            <v>驾座头枕泡沫总成</v>
          </cell>
          <cell r="Q11383">
            <v>511</v>
          </cell>
          <cell r="R11383" t="str">
            <v>YC03</v>
          </cell>
          <cell r="S11383">
            <v>6.12</v>
          </cell>
        </row>
        <row r="11384">
          <cell r="M11384" t="str">
            <v>TAT0000463</v>
          </cell>
          <cell r="N11384">
            <v>1913037</v>
          </cell>
          <cell r="O11384" t="str">
            <v>二排乘客单人发泡总成</v>
          </cell>
          <cell r="P11384" t="str">
            <v>AGHRC000470</v>
          </cell>
          <cell r="Q11384">
            <v>7</v>
          </cell>
          <cell r="R11384" t="str">
            <v>YC01</v>
          </cell>
          <cell r="S11384">
            <v>170.0771</v>
          </cell>
        </row>
        <row r="11385">
          <cell r="M11385" t="str">
            <v>SCS0000906</v>
          </cell>
          <cell r="N11385" t="str">
            <v>L4469</v>
          </cell>
          <cell r="O11385" t="str">
            <v>滑轨解锁手把</v>
          </cell>
          <cell r="Q11385">
            <v>13</v>
          </cell>
          <cell r="R11385" t="str">
            <v>YC01</v>
          </cell>
          <cell r="S11385">
            <v>1.71</v>
          </cell>
        </row>
        <row r="11386">
          <cell r="M11386" t="str">
            <v>SCS0003936</v>
          </cell>
          <cell r="N11386">
            <v>1943004</v>
          </cell>
          <cell r="O11386" t="str">
            <v>后排座椅靠背中部支架总成</v>
          </cell>
          <cell r="Q11386">
            <v>1620</v>
          </cell>
          <cell r="R11386" t="str">
            <v>CZ70</v>
          </cell>
          <cell r="S11386">
            <v>1.97</v>
          </cell>
        </row>
        <row r="11387">
          <cell r="M11387" t="str">
            <v>SCS0003604</v>
          </cell>
          <cell r="N11387" t="str">
            <v>L4533</v>
          </cell>
          <cell r="O11387" t="str">
            <v>前排头枕合棉</v>
          </cell>
          <cell r="P11387" t="str">
            <v>H32B</v>
          </cell>
          <cell r="Q11387">
            <v>3625</v>
          </cell>
          <cell r="R11387" t="str">
            <v>YC01</v>
          </cell>
          <cell r="S11387">
            <v>7.78</v>
          </cell>
        </row>
        <row r="11388">
          <cell r="M11388" t="str">
            <v>TAT0000464</v>
          </cell>
          <cell r="N11388">
            <v>1913037</v>
          </cell>
          <cell r="O11388" t="str">
            <v>二排乘客单人骨架总成</v>
          </cell>
          <cell r="P11388" t="str">
            <v>AGHRC000471</v>
          </cell>
          <cell r="Q11388">
            <v>7</v>
          </cell>
          <cell r="R11388" t="str">
            <v>YC01</v>
          </cell>
          <cell r="S11388">
            <v>115.5864</v>
          </cell>
        </row>
        <row r="11389">
          <cell r="M11389" t="str">
            <v>SCS0001185</v>
          </cell>
          <cell r="N11389" t="str">
            <v>L4469</v>
          </cell>
          <cell r="O11389" t="str">
            <v>驾驶员左滑轨总成</v>
          </cell>
          <cell r="Q11389">
            <v>13</v>
          </cell>
          <cell r="R11389" t="str">
            <v>YC01</v>
          </cell>
          <cell r="S11389">
            <v>27.15</v>
          </cell>
        </row>
        <row r="11390">
          <cell r="M11390" t="str">
            <v>SCS0006625</v>
          </cell>
          <cell r="N11390">
            <v>1943004</v>
          </cell>
          <cell r="O11390" t="str">
            <v>靠背主体管</v>
          </cell>
          <cell r="P11390" t="str">
            <v>P203后排整体背</v>
          </cell>
          <cell r="Q11390">
            <v>1390</v>
          </cell>
          <cell r="R11390" t="str">
            <v>YC10</v>
          </cell>
          <cell r="S11390">
            <v>16.77</v>
          </cell>
        </row>
        <row r="11391">
          <cell r="M11391" t="str">
            <v>SCS0003612</v>
          </cell>
          <cell r="N11391" t="str">
            <v>L4533</v>
          </cell>
          <cell r="O11391" t="str">
            <v>后排中间头枕合棉总成</v>
          </cell>
          <cell r="P11391" t="str">
            <v>H32B</v>
          </cell>
          <cell r="Q11391">
            <v>402</v>
          </cell>
          <cell r="R11391" t="str">
            <v>YC01</v>
          </cell>
          <cell r="S11391">
            <v>4.8</v>
          </cell>
        </row>
        <row r="11392">
          <cell r="M11392" t="str">
            <v>TAT0000465</v>
          </cell>
          <cell r="N11392">
            <v>1913037</v>
          </cell>
          <cell r="O11392" t="str">
            <v>二排乘客单人面套总成</v>
          </cell>
          <cell r="P11392" t="str">
            <v>AGHRC000472</v>
          </cell>
          <cell r="Q11392">
            <v>7</v>
          </cell>
          <cell r="R11392" t="str">
            <v>YC01</v>
          </cell>
          <cell r="S11392">
            <v>44.583309999999997</v>
          </cell>
        </row>
        <row r="11393">
          <cell r="M11393" t="str">
            <v>SCS0001186</v>
          </cell>
          <cell r="N11393" t="str">
            <v>L4469</v>
          </cell>
          <cell r="O11393" t="str">
            <v>驾驶员右滑轨总成</v>
          </cell>
          <cell r="Q11393">
            <v>13</v>
          </cell>
          <cell r="R11393" t="str">
            <v>YC01</v>
          </cell>
          <cell r="S11393">
            <v>27.15</v>
          </cell>
        </row>
        <row r="11394">
          <cell r="M11394" t="str">
            <v>SCS0006626</v>
          </cell>
          <cell r="N11394">
            <v>1943004</v>
          </cell>
          <cell r="O11394" t="str">
            <v>靠背左侧边钣焊接总成</v>
          </cell>
          <cell r="P11394" t="str">
            <v>P203后排整体背</v>
          </cell>
          <cell r="Q11394">
            <v>1390</v>
          </cell>
          <cell r="R11394" t="str">
            <v>YC10</v>
          </cell>
          <cell r="S11394">
            <v>8.6300000000000008</v>
          </cell>
        </row>
        <row r="11395">
          <cell r="M11395" t="str">
            <v>SCS0003614</v>
          </cell>
          <cell r="N11395" t="str">
            <v>L4533</v>
          </cell>
          <cell r="O11395" t="str">
            <v>后排侧头枕合棉总成</v>
          </cell>
          <cell r="P11395" t="str">
            <v>H32B</v>
          </cell>
          <cell r="Q11395">
            <v>3608</v>
          </cell>
          <cell r="R11395" t="str">
            <v>YC01</v>
          </cell>
          <cell r="S11395">
            <v>4.8</v>
          </cell>
        </row>
        <row r="11396">
          <cell r="M11396" t="str">
            <v>TAT0000467</v>
          </cell>
          <cell r="N11396">
            <v>1913037</v>
          </cell>
          <cell r="O11396" t="str">
            <v>三排乘客单人发泡总成</v>
          </cell>
          <cell r="P11396" t="str">
            <v>AGHRC000474</v>
          </cell>
          <cell r="Q11396">
            <v>7</v>
          </cell>
          <cell r="R11396" t="str">
            <v>YC01</v>
          </cell>
          <cell r="S11396">
            <v>167.80940000000001</v>
          </cell>
        </row>
        <row r="11397">
          <cell r="M11397" t="str">
            <v>TFT0000029</v>
          </cell>
          <cell r="N11397">
            <v>1937308</v>
          </cell>
          <cell r="O11397" t="str">
            <v>聚合物多元醇</v>
          </cell>
          <cell r="Q11397">
            <v>24820</v>
          </cell>
          <cell r="R11397" t="str">
            <v>YC03</v>
          </cell>
          <cell r="S11397">
            <v>16.475470000000001</v>
          </cell>
        </row>
        <row r="11398">
          <cell r="M11398" t="str">
            <v>SCS0006627</v>
          </cell>
          <cell r="N11398">
            <v>1943004</v>
          </cell>
          <cell r="O11398" t="str">
            <v>靠背右侧边钣焊接总成</v>
          </cell>
          <cell r="P11398" t="str">
            <v>P203后排整体背</v>
          </cell>
          <cell r="Q11398">
            <v>1390</v>
          </cell>
          <cell r="R11398" t="str">
            <v>YC10</v>
          </cell>
          <cell r="S11398">
            <v>8.6300000000000008</v>
          </cell>
        </row>
        <row r="11399">
          <cell r="M11399" t="str">
            <v>SCS0003668</v>
          </cell>
          <cell r="N11399" t="str">
            <v>L4533</v>
          </cell>
          <cell r="O11399" t="str">
            <v>两侧头枕合棉总成</v>
          </cell>
          <cell r="P11399" t="str">
            <v>C40D</v>
          </cell>
          <cell r="Q11399">
            <v>866</v>
          </cell>
          <cell r="R11399" t="str">
            <v>YC01</v>
          </cell>
          <cell r="S11399">
            <v>4.1500000000000004</v>
          </cell>
        </row>
        <row r="11400">
          <cell r="M11400" t="str">
            <v>TAT0000468</v>
          </cell>
          <cell r="N11400">
            <v>1913037</v>
          </cell>
          <cell r="O11400" t="str">
            <v>三排乘客单人骨架总成</v>
          </cell>
          <cell r="P11400" t="str">
            <v>AGHRC000475</v>
          </cell>
          <cell r="Q11400">
            <v>7</v>
          </cell>
          <cell r="R11400" t="str">
            <v>YC01</v>
          </cell>
          <cell r="S11400">
            <v>114.0453</v>
          </cell>
        </row>
        <row r="11401">
          <cell r="M11401" t="str">
            <v>TFT0000028</v>
          </cell>
          <cell r="N11401">
            <v>1937308</v>
          </cell>
          <cell r="O11401" t="str">
            <v>聚醚多元醇</v>
          </cell>
          <cell r="Q11401">
            <v>26720</v>
          </cell>
          <cell r="R11401" t="str">
            <v>YC03</v>
          </cell>
          <cell r="S11401">
            <v>16.789960000000001</v>
          </cell>
        </row>
        <row r="11402">
          <cell r="M11402" t="str">
            <v>SCS0006628</v>
          </cell>
          <cell r="N11402">
            <v>1943004</v>
          </cell>
          <cell r="O11402" t="str">
            <v>靠背连接横管1</v>
          </cell>
          <cell r="P11402" t="str">
            <v>P203后排整体背</v>
          </cell>
          <cell r="Q11402">
            <v>1390</v>
          </cell>
          <cell r="R11402" t="str">
            <v>YC10</v>
          </cell>
          <cell r="S11402">
            <v>7.93</v>
          </cell>
        </row>
        <row r="11403">
          <cell r="M11403" t="str">
            <v>SCS0003669</v>
          </cell>
          <cell r="N11403" t="str">
            <v>L4533</v>
          </cell>
          <cell r="O11403" t="str">
            <v>中间头枕合棉总成</v>
          </cell>
          <cell r="P11403" t="str">
            <v>C40D</v>
          </cell>
          <cell r="Q11403">
            <v>433</v>
          </cell>
          <cell r="R11403" t="str">
            <v>YC01</v>
          </cell>
          <cell r="S11403">
            <v>4.1500000000000004</v>
          </cell>
        </row>
        <row r="11404">
          <cell r="M11404" t="str">
            <v>TAT0000469</v>
          </cell>
          <cell r="N11404">
            <v>1913037</v>
          </cell>
          <cell r="O11404" t="str">
            <v>三排乘客单人面套总成</v>
          </cell>
          <cell r="P11404" t="str">
            <v>AGHRC000476</v>
          </cell>
          <cell r="Q11404">
            <v>7</v>
          </cell>
          <cell r="R11404" t="str">
            <v>YC01</v>
          </cell>
          <cell r="S11404">
            <v>43.988880000000002</v>
          </cell>
        </row>
        <row r="11405">
          <cell r="M11405" t="str">
            <v>SCS0004543</v>
          </cell>
          <cell r="N11405" t="str">
            <v>L2057</v>
          </cell>
          <cell r="O11405" t="str">
            <v>升降棘轮总成</v>
          </cell>
          <cell r="P11405" t="str">
            <v>C32B</v>
          </cell>
          <cell r="Q11405">
            <v>3120</v>
          </cell>
          <cell r="R11405" t="str">
            <v>YC01</v>
          </cell>
          <cell r="S11405">
            <v>49</v>
          </cell>
        </row>
        <row r="11406">
          <cell r="M11406" t="str">
            <v>SCS0006629</v>
          </cell>
          <cell r="N11406">
            <v>1943004</v>
          </cell>
          <cell r="O11406" t="str">
            <v>ISOFIX焊接总成</v>
          </cell>
          <cell r="P11406" t="str">
            <v>P203后排整体背</v>
          </cell>
          <cell r="Q11406">
            <v>730</v>
          </cell>
          <cell r="R11406" t="str">
            <v>YC10</v>
          </cell>
          <cell r="S11406">
            <v>19.100000000000001</v>
          </cell>
        </row>
        <row r="11407">
          <cell r="M11407" t="str">
            <v>SCS0003670</v>
          </cell>
          <cell r="N11407" t="str">
            <v>L4533</v>
          </cell>
          <cell r="O11407" t="str">
            <v>后排扶手发泡</v>
          </cell>
          <cell r="P11407" t="str">
            <v>C40D</v>
          </cell>
          <cell r="Q11407">
            <v>111</v>
          </cell>
          <cell r="R11407" t="str">
            <v>YC01</v>
          </cell>
          <cell r="S11407">
            <v>8.6999999999999993</v>
          </cell>
        </row>
        <row r="11408">
          <cell r="M11408" t="str">
            <v>TAT0000471</v>
          </cell>
          <cell r="N11408">
            <v>1913037</v>
          </cell>
          <cell r="O11408" t="str">
            <v>二排乘客双人座椅发泡总成</v>
          </cell>
          <cell r="P11408" t="str">
            <v>AGHRC000478</v>
          </cell>
          <cell r="Q11408">
            <v>7</v>
          </cell>
          <cell r="R11408" t="str">
            <v>YC01</v>
          </cell>
          <cell r="S11408">
            <v>322.589</v>
          </cell>
        </row>
        <row r="11409">
          <cell r="M11409" t="str">
            <v>SCS0001528</v>
          </cell>
          <cell r="N11409" t="str">
            <v>L2057</v>
          </cell>
          <cell r="O11409" t="str">
            <v>联动杆卡环</v>
          </cell>
          <cell r="P11409" t="str">
            <v>MA501</v>
          </cell>
          <cell r="Q11409">
            <v>8000</v>
          </cell>
          <cell r="R11409" t="str">
            <v>YC10</v>
          </cell>
          <cell r="S11409">
            <v>1</v>
          </cell>
        </row>
        <row r="11410">
          <cell r="M11410" t="str">
            <v>SCS0006630</v>
          </cell>
          <cell r="N11410">
            <v>1943004</v>
          </cell>
          <cell r="O11410" t="str">
            <v>纵向连接管</v>
          </cell>
          <cell r="P11410" t="str">
            <v>P203后排整体背</v>
          </cell>
          <cell r="Q11410">
            <v>2780</v>
          </cell>
          <cell r="R11410" t="str">
            <v>YC10</v>
          </cell>
          <cell r="S11410">
            <v>3.9</v>
          </cell>
        </row>
        <row r="11411">
          <cell r="M11411" t="str">
            <v>SCS0003839</v>
          </cell>
          <cell r="N11411" t="str">
            <v>L4533</v>
          </cell>
          <cell r="O11411" t="str">
            <v>后排坐垫发泡总成（Z02）</v>
          </cell>
          <cell r="P11411" t="str">
            <v>C40DB-Z02</v>
          </cell>
          <cell r="Q11411">
            <v>1534</v>
          </cell>
          <cell r="R11411" t="str">
            <v>BC01</v>
          </cell>
          <cell r="S11411">
            <v>69.02</v>
          </cell>
        </row>
        <row r="11412">
          <cell r="M11412" t="str">
            <v>TAT0000472</v>
          </cell>
          <cell r="N11412">
            <v>1913037</v>
          </cell>
          <cell r="O11412" t="str">
            <v>二排乘客双人座椅骨架总成</v>
          </cell>
          <cell r="P11412" t="str">
            <v>AGHRC000479</v>
          </cell>
          <cell r="Q11412">
            <v>7</v>
          </cell>
          <cell r="R11412" t="str">
            <v>YC01</v>
          </cell>
          <cell r="S11412">
            <v>219.23519999999999</v>
          </cell>
        </row>
        <row r="11413">
          <cell r="M11413" t="str">
            <v>SCS0006008</v>
          </cell>
          <cell r="N11413" t="str">
            <v>L2057</v>
          </cell>
          <cell r="O11413" t="str">
            <v>电动升降棘轮机构总成</v>
          </cell>
          <cell r="P11413" t="str">
            <v>P203</v>
          </cell>
          <cell r="Q11413">
            <v>768</v>
          </cell>
          <cell r="R11413" t="str">
            <v>YC10</v>
          </cell>
          <cell r="S11413">
            <v>84</v>
          </cell>
        </row>
        <row r="11414">
          <cell r="M11414" t="str">
            <v>SCS0006644</v>
          </cell>
          <cell r="N11414">
            <v>1943004</v>
          </cell>
          <cell r="O11414" t="str">
            <v>中间铰链支撑钣焊接总成</v>
          </cell>
          <cell r="P11414" t="str">
            <v>P203后排整体背</v>
          </cell>
          <cell r="Q11414">
            <v>730</v>
          </cell>
          <cell r="R11414" t="str">
            <v>YC10</v>
          </cell>
          <cell r="S11414">
            <v>1.69</v>
          </cell>
        </row>
        <row r="11415">
          <cell r="M11415" t="str">
            <v>SCS0005239</v>
          </cell>
          <cell r="N11415" t="str">
            <v>L4533</v>
          </cell>
          <cell r="O11415" t="str">
            <v>扶手合棉</v>
          </cell>
          <cell r="P11415" t="str">
            <v>C40DB</v>
          </cell>
          <cell r="Q11415">
            <v>260</v>
          </cell>
          <cell r="R11415" t="str">
            <v>YC01</v>
          </cell>
          <cell r="S11415">
            <v>8.6999999999999993</v>
          </cell>
        </row>
        <row r="11416">
          <cell r="M11416" t="str">
            <v>TAT0000473</v>
          </cell>
          <cell r="N11416">
            <v>1913037</v>
          </cell>
          <cell r="O11416" t="str">
            <v>二排乘客双人座椅面套总成</v>
          </cell>
          <cell r="P11416" t="str">
            <v>AGHRC000480</v>
          </cell>
          <cell r="Q11416">
            <v>7</v>
          </cell>
          <cell r="R11416" t="str">
            <v>YC01</v>
          </cell>
          <cell r="S11416">
            <v>84.562150000000003</v>
          </cell>
        </row>
        <row r="11417">
          <cell r="M11417" t="str">
            <v>SCS0005511</v>
          </cell>
          <cell r="N11417" t="str">
            <v>L2057</v>
          </cell>
          <cell r="O11417" t="str">
            <v>副驾塑料耦合器（自然色）</v>
          </cell>
          <cell r="P11417" t="str">
            <v>P203</v>
          </cell>
          <cell r="Q11417">
            <v>2000</v>
          </cell>
          <cell r="R11417" t="str">
            <v>YC01</v>
          </cell>
          <cell r="S11417">
            <v>1</v>
          </cell>
        </row>
        <row r="11418">
          <cell r="M11418" t="str">
            <v>SCS0001421</v>
          </cell>
          <cell r="N11418">
            <v>1943004</v>
          </cell>
          <cell r="O11418" t="str">
            <v>右旋转支架总成</v>
          </cell>
          <cell r="P11418" t="str">
            <v>C40D</v>
          </cell>
          <cell r="Q11418">
            <v>120</v>
          </cell>
          <cell r="R11418" t="str">
            <v>YC10</v>
          </cell>
          <cell r="S11418">
            <v>8.02</v>
          </cell>
        </row>
        <row r="11419">
          <cell r="M11419" t="str">
            <v>SCS0006379</v>
          </cell>
          <cell r="N11419" t="str">
            <v>L4533</v>
          </cell>
          <cell r="O11419" t="str">
            <v>前排头枕泡沫本体</v>
          </cell>
          <cell r="P11419" t="str">
            <v>P203</v>
          </cell>
          <cell r="Q11419">
            <v>1920</v>
          </cell>
          <cell r="R11419" t="str">
            <v>YC01</v>
          </cell>
          <cell r="S11419">
            <v>7.93</v>
          </cell>
        </row>
        <row r="11420">
          <cell r="M11420" t="str">
            <v>TAT0000475</v>
          </cell>
          <cell r="N11420">
            <v>1913037</v>
          </cell>
          <cell r="O11420" t="str">
            <v>第三排左侧座椅骨架总成</v>
          </cell>
          <cell r="P11420" t="str">
            <v>AGHRC000482</v>
          </cell>
          <cell r="Q11420">
            <v>7</v>
          </cell>
          <cell r="R11420" t="str">
            <v>YC01</v>
          </cell>
          <cell r="S11420">
            <v>322.589</v>
          </cell>
        </row>
        <row r="11421">
          <cell r="M11421" t="str">
            <v>SCS0005507</v>
          </cell>
          <cell r="N11421" t="str">
            <v>L2057</v>
          </cell>
          <cell r="O11421" t="str">
            <v>手动调角器连动杆</v>
          </cell>
          <cell r="P11421" t="str">
            <v>P203</v>
          </cell>
          <cell r="Q11421">
            <v>2400</v>
          </cell>
          <cell r="R11421" t="str">
            <v>YC10</v>
          </cell>
          <cell r="S11421">
            <v>6</v>
          </cell>
        </row>
        <row r="11422">
          <cell r="M11422" t="str">
            <v>SCS0007460</v>
          </cell>
          <cell r="N11422" t="str">
            <v>L5372</v>
          </cell>
          <cell r="O11422" t="str">
            <v>靠背纵向钢丝1</v>
          </cell>
          <cell r="Q11422">
            <v>8000</v>
          </cell>
          <cell r="R11422" t="str">
            <v>YC03</v>
          </cell>
          <cell r="S11422">
            <v>0.12740000000000001</v>
          </cell>
        </row>
        <row r="11423">
          <cell r="M11423" t="str">
            <v>SCS0006382</v>
          </cell>
          <cell r="N11423" t="str">
            <v>L4533</v>
          </cell>
          <cell r="O11423" t="str">
            <v>扶手合棉</v>
          </cell>
          <cell r="P11423" t="str">
            <v>P203</v>
          </cell>
          <cell r="Q11423">
            <v>318</v>
          </cell>
          <cell r="R11423" t="str">
            <v>YC01</v>
          </cell>
          <cell r="S11423">
            <v>11.21</v>
          </cell>
        </row>
        <row r="11424">
          <cell r="M11424" t="str">
            <v>TAT0000476</v>
          </cell>
          <cell r="N11424">
            <v>1913037</v>
          </cell>
          <cell r="O11424" t="str">
            <v>第三排左侧座椅发泡总成</v>
          </cell>
          <cell r="P11424" t="str">
            <v>AGHRC000483</v>
          </cell>
          <cell r="Q11424">
            <v>7</v>
          </cell>
          <cell r="R11424" t="str">
            <v>YC01</v>
          </cell>
          <cell r="S11424">
            <v>219.23519999999999</v>
          </cell>
        </row>
        <row r="11425">
          <cell r="M11425" t="str">
            <v>SCS0004559</v>
          </cell>
          <cell r="N11425">
            <v>1931528</v>
          </cell>
          <cell r="O11425" t="str">
            <v>副驾右滑轨总成</v>
          </cell>
          <cell r="P11425" t="str">
            <v>C32B</v>
          </cell>
          <cell r="Q11425">
            <v>3780</v>
          </cell>
          <cell r="R11425" t="str">
            <v>YC01</v>
          </cell>
          <cell r="S11425">
            <v>30.2</v>
          </cell>
        </row>
        <row r="11426">
          <cell r="M11426" t="str">
            <v>SCS0007461</v>
          </cell>
          <cell r="N11426" t="str">
            <v>L5372</v>
          </cell>
          <cell r="O11426" t="str">
            <v>靠背纵向钢丝2</v>
          </cell>
          <cell r="Q11426">
            <v>8000</v>
          </cell>
          <cell r="R11426" t="str">
            <v>YC03</v>
          </cell>
          <cell r="S11426">
            <v>0.1288</v>
          </cell>
        </row>
        <row r="11427">
          <cell r="M11427" t="str">
            <v>SCS0006384</v>
          </cell>
          <cell r="N11427" t="str">
            <v>L4533</v>
          </cell>
          <cell r="O11427" t="str">
            <v>两侧头枕合棉</v>
          </cell>
          <cell r="P11427" t="str">
            <v>P203</v>
          </cell>
          <cell r="Q11427">
            <v>1910</v>
          </cell>
          <cell r="R11427" t="str">
            <v>YC01</v>
          </cell>
          <cell r="S11427">
            <v>4.95</v>
          </cell>
        </row>
        <row r="11428">
          <cell r="M11428" t="str">
            <v>TAT0000477</v>
          </cell>
          <cell r="N11428">
            <v>1913037</v>
          </cell>
          <cell r="O11428" t="str">
            <v>三排左侧座椅总成面套总成</v>
          </cell>
          <cell r="P11428" t="str">
            <v>AGHRC000484</v>
          </cell>
          <cell r="Q11428">
            <v>7</v>
          </cell>
          <cell r="R11428" t="str">
            <v>YC01</v>
          </cell>
          <cell r="S11428">
            <v>84.562150000000003</v>
          </cell>
        </row>
        <row r="11429">
          <cell r="M11429" t="str">
            <v>SCS0004558</v>
          </cell>
          <cell r="N11429">
            <v>1931528</v>
          </cell>
          <cell r="O11429" t="str">
            <v>副驾左滑轨总成</v>
          </cell>
          <cell r="P11429" t="str">
            <v>C32B</v>
          </cell>
          <cell r="Q11429">
            <v>3780</v>
          </cell>
          <cell r="R11429" t="str">
            <v>YC01</v>
          </cell>
          <cell r="S11429">
            <v>31.93</v>
          </cell>
        </row>
        <row r="11430">
          <cell r="M11430" t="str">
            <v>SCS0007462</v>
          </cell>
          <cell r="N11430" t="str">
            <v>L5372</v>
          </cell>
          <cell r="O11430" t="str">
            <v>直钢丝</v>
          </cell>
          <cell r="Q11430">
            <v>32000</v>
          </cell>
          <cell r="R11430" t="str">
            <v>YC03</v>
          </cell>
          <cell r="S11430">
            <v>5.1999999999999998E-2</v>
          </cell>
        </row>
        <row r="11431">
          <cell r="M11431" t="str">
            <v>SCS0006386</v>
          </cell>
          <cell r="N11431" t="str">
            <v>L4533</v>
          </cell>
          <cell r="O11431" t="str">
            <v>中间头枕合棉</v>
          </cell>
          <cell r="P11431" t="str">
            <v>P203</v>
          </cell>
          <cell r="Q11431">
            <v>318</v>
          </cell>
          <cell r="R11431" t="str">
            <v>YC01</v>
          </cell>
          <cell r="S11431">
            <v>3.92</v>
          </cell>
        </row>
        <row r="11432">
          <cell r="M11432" t="str">
            <v>TAT0000527</v>
          </cell>
          <cell r="N11432">
            <v>1913037</v>
          </cell>
          <cell r="O11432" t="str">
            <v>驾驶员座发泡总成</v>
          </cell>
          <cell r="P11432" t="str">
            <v>AGHRC000534</v>
          </cell>
          <cell r="Q11432">
            <v>670</v>
          </cell>
          <cell r="R11432" t="str">
            <v>YC01</v>
          </cell>
          <cell r="S11432">
            <v>174.04669999999999</v>
          </cell>
        </row>
        <row r="11433">
          <cell r="M11433" t="str">
            <v>SCS0004557</v>
          </cell>
          <cell r="N11433">
            <v>1931528</v>
          </cell>
          <cell r="O11433" t="str">
            <v>主驾右滑轨总成</v>
          </cell>
          <cell r="P11433" t="str">
            <v>C32B</v>
          </cell>
          <cell r="Q11433">
            <v>3780</v>
          </cell>
          <cell r="R11433" t="str">
            <v>YC01</v>
          </cell>
          <cell r="S11433">
            <v>31.93</v>
          </cell>
        </row>
        <row r="11434">
          <cell r="M11434" t="str">
            <v>SCS0007476</v>
          </cell>
          <cell r="N11434" t="str">
            <v>L5372</v>
          </cell>
          <cell r="O11434" t="str">
            <v>扣手撑型钢丝</v>
          </cell>
          <cell r="Q11434">
            <v>8000</v>
          </cell>
          <cell r="R11434" t="str">
            <v>YC03</v>
          </cell>
          <cell r="S11434">
            <v>0.2767</v>
          </cell>
        </row>
        <row r="11435">
          <cell r="M11435" t="str">
            <v>SCS0006697</v>
          </cell>
          <cell r="N11435" t="str">
            <v>L4533</v>
          </cell>
          <cell r="O11435" t="str">
            <v>靠背左扶手泡沫总成</v>
          </cell>
          <cell r="P11435" t="str">
            <v>中联座椅</v>
          </cell>
          <cell r="Q11435">
            <v>511</v>
          </cell>
          <cell r="R11435" t="str">
            <v>YC01</v>
          </cell>
          <cell r="S11435">
            <v>2.4900000000000002</v>
          </cell>
        </row>
        <row r="11436">
          <cell r="M11436" t="str">
            <v>TAT0000528</v>
          </cell>
          <cell r="N11436">
            <v>1913037</v>
          </cell>
          <cell r="O11436" t="str">
            <v>驾驶员座面套总成</v>
          </cell>
          <cell r="P11436" t="str">
            <v>AGHRC000535</v>
          </cell>
          <cell r="Q11436">
            <v>670</v>
          </cell>
          <cell r="R11436" t="str">
            <v>YC01</v>
          </cell>
          <cell r="S11436">
            <v>118.2842</v>
          </cell>
        </row>
        <row r="11437">
          <cell r="M11437" t="str">
            <v>SCS0004556</v>
          </cell>
          <cell r="N11437">
            <v>1931528</v>
          </cell>
          <cell r="O11437" t="str">
            <v>主驾左滑轨总成</v>
          </cell>
          <cell r="P11437" t="str">
            <v>C32B</v>
          </cell>
          <cell r="Q11437">
            <v>3780</v>
          </cell>
          <cell r="R11437" t="str">
            <v>YC01</v>
          </cell>
          <cell r="S11437">
            <v>30.2</v>
          </cell>
        </row>
        <row r="11438">
          <cell r="M11438" t="str">
            <v>SCS0007477</v>
          </cell>
          <cell r="N11438" t="str">
            <v>L5372</v>
          </cell>
          <cell r="O11438" t="str">
            <v>六分靠背纵向吊紧钢丝右</v>
          </cell>
          <cell r="Q11438">
            <v>4000</v>
          </cell>
          <cell r="R11438" t="str">
            <v>YC03</v>
          </cell>
          <cell r="S11438">
            <v>0.11700000000000001</v>
          </cell>
        </row>
        <row r="11439">
          <cell r="M11439" t="str">
            <v>SCS0006699</v>
          </cell>
          <cell r="N11439" t="str">
            <v>L4533</v>
          </cell>
          <cell r="O11439" t="str">
            <v>靠背右扶手泡沫总成</v>
          </cell>
          <cell r="P11439" t="str">
            <v>中联座椅</v>
          </cell>
          <cell r="Q11439">
            <v>511</v>
          </cell>
          <cell r="R11439" t="str">
            <v>YC01</v>
          </cell>
          <cell r="S11439">
            <v>2.4900000000000002</v>
          </cell>
        </row>
        <row r="11440">
          <cell r="M11440" t="str">
            <v>TAT0000529</v>
          </cell>
          <cell r="N11440">
            <v>1913037</v>
          </cell>
          <cell r="O11440" t="str">
            <v>驾驶员座骨架总成</v>
          </cell>
          <cell r="P11440" t="str">
            <v>AGHRC000536</v>
          </cell>
          <cell r="Q11440">
            <v>670</v>
          </cell>
          <cell r="R11440" t="str">
            <v>YC01</v>
          </cell>
          <cell r="S11440">
            <v>45.623890000000003</v>
          </cell>
        </row>
        <row r="11441">
          <cell r="M11441" t="str">
            <v>SCS0001318</v>
          </cell>
          <cell r="N11441">
            <v>1933711</v>
          </cell>
          <cell r="O11441" t="str">
            <v>连动杆</v>
          </cell>
          <cell r="P11441" t="str">
            <v>H32B</v>
          </cell>
          <cell r="Q11441">
            <v>6000</v>
          </cell>
          <cell r="R11441" t="str">
            <v>YC10</v>
          </cell>
          <cell r="S11441">
            <v>3.3</v>
          </cell>
        </row>
        <row r="11442">
          <cell r="M11442" t="str">
            <v>SCS0007478</v>
          </cell>
          <cell r="N11442" t="str">
            <v>L5372</v>
          </cell>
          <cell r="O11442" t="str">
            <v>六分靠背纵向吊紧钢丝左</v>
          </cell>
          <cell r="Q11442">
            <v>4000</v>
          </cell>
          <cell r="R11442" t="str">
            <v>YC03</v>
          </cell>
          <cell r="S11442">
            <v>0.14299999999999999</v>
          </cell>
        </row>
        <row r="11443">
          <cell r="M11443" t="str">
            <v>SCS0010279</v>
          </cell>
          <cell r="N11443" t="str">
            <v>L4533</v>
          </cell>
          <cell r="O11443" t="str">
            <v>后排两侧头枕泡沫总成</v>
          </cell>
          <cell r="Q11443">
            <v>3</v>
          </cell>
          <cell r="R11443" t="str">
            <v>YC01</v>
          </cell>
          <cell r="S11443">
            <v>4.3899999999999997</v>
          </cell>
        </row>
        <row r="11444">
          <cell r="M11444" t="str">
            <v>TAT0000535</v>
          </cell>
          <cell r="N11444">
            <v>1913037</v>
          </cell>
          <cell r="O11444" t="str">
            <v>驾驶员座发泡总成</v>
          </cell>
          <cell r="P11444" t="str">
            <v>AGHRC000542</v>
          </cell>
          <cell r="Q11444">
            <v>1560</v>
          </cell>
          <cell r="R11444" t="str">
            <v>YC01</v>
          </cell>
          <cell r="S11444">
            <v>173.5677</v>
          </cell>
        </row>
        <row r="11445">
          <cell r="M11445" t="str">
            <v>SCS0005407</v>
          </cell>
          <cell r="N11445" t="str">
            <v>L4579</v>
          </cell>
          <cell r="O11445" t="str">
            <v>靠背调节按钮</v>
          </cell>
          <cell r="P11445" t="str">
            <v>P203</v>
          </cell>
          <cell r="Q11445">
            <v>1200</v>
          </cell>
          <cell r="R11445" t="str">
            <v>YC01</v>
          </cell>
          <cell r="S11445">
            <v>4</v>
          </cell>
        </row>
        <row r="11446">
          <cell r="M11446" t="str">
            <v>SCS0007480</v>
          </cell>
          <cell r="N11446" t="str">
            <v>L5372</v>
          </cell>
          <cell r="O11446" t="str">
            <v>扶手撑型钢丝</v>
          </cell>
          <cell r="Q11446">
            <v>2000</v>
          </cell>
          <cell r="R11446" t="str">
            <v>YC03</v>
          </cell>
          <cell r="S11446">
            <v>1.8962000000000001</v>
          </cell>
        </row>
        <row r="11447">
          <cell r="M11447" t="str">
            <v>SCS0010280</v>
          </cell>
          <cell r="N11447" t="str">
            <v>L4533</v>
          </cell>
          <cell r="O11447" t="str">
            <v>后排中间头枕泡沫总成</v>
          </cell>
          <cell r="Q11447">
            <v>1</v>
          </cell>
          <cell r="R11447" t="str">
            <v>YC01</v>
          </cell>
          <cell r="S11447">
            <v>3.95</v>
          </cell>
        </row>
        <row r="11448">
          <cell r="M11448" t="str">
            <v>TAT0000536</v>
          </cell>
          <cell r="N11448">
            <v>1913037</v>
          </cell>
          <cell r="O11448" t="str">
            <v>驾驶员座骨架总成</v>
          </cell>
          <cell r="P11448" t="str">
            <v>AGHRC000543</v>
          </cell>
          <cell r="Q11448">
            <v>1560</v>
          </cell>
          <cell r="R11448" t="str">
            <v>YC01</v>
          </cell>
          <cell r="S11448">
            <v>117.9586</v>
          </cell>
        </row>
        <row r="11449">
          <cell r="M11449" t="str">
            <v>SCS0005408</v>
          </cell>
          <cell r="N11449" t="str">
            <v>L4579</v>
          </cell>
          <cell r="O11449" t="str">
            <v>座垫调节按钮</v>
          </cell>
          <cell r="P11449" t="str">
            <v>P203</v>
          </cell>
          <cell r="Q11449">
            <v>1200</v>
          </cell>
          <cell r="R11449" t="str">
            <v>YC01</v>
          </cell>
          <cell r="S11449">
            <v>4</v>
          </cell>
        </row>
        <row r="11450">
          <cell r="M11450" t="str">
            <v>SCS0007484</v>
          </cell>
          <cell r="N11450" t="str">
            <v>L5372</v>
          </cell>
          <cell r="O11450" t="str">
            <v>四分靠背纵向吊紧钢丝右</v>
          </cell>
          <cell r="Q11450">
            <v>4000</v>
          </cell>
          <cell r="R11450" t="str">
            <v>YC03</v>
          </cell>
          <cell r="S11450">
            <v>0.14299999999999999</v>
          </cell>
        </row>
        <row r="11451">
          <cell r="M11451" t="str">
            <v>SCS0011580</v>
          </cell>
          <cell r="N11451" t="str">
            <v>L4533</v>
          </cell>
          <cell r="O11451" t="str">
            <v>后排靠背发泡总成</v>
          </cell>
          <cell r="P11451" t="str">
            <v>C40DB-C01固定式头枕</v>
          </cell>
          <cell r="Q11451">
            <v>2400</v>
          </cell>
          <cell r="R11451" t="str">
            <v>YC01</v>
          </cell>
          <cell r="S11451">
            <v>80.23</v>
          </cell>
        </row>
        <row r="11452">
          <cell r="M11452" t="str">
            <v>TAT0000537</v>
          </cell>
          <cell r="N11452">
            <v>1913037</v>
          </cell>
          <cell r="O11452" t="str">
            <v>驾驶员座面套总成</v>
          </cell>
          <cell r="P11452" t="str">
            <v>AGHRC000544</v>
          </cell>
          <cell r="Q11452">
            <v>1560</v>
          </cell>
          <cell r="R11452" t="str">
            <v>YC01</v>
          </cell>
          <cell r="S11452">
            <v>45.498330000000003</v>
          </cell>
        </row>
        <row r="11453">
          <cell r="M11453" t="str">
            <v>BEC0000056</v>
          </cell>
          <cell r="N11453" t="str">
            <v>L4579</v>
          </cell>
          <cell r="O11453" t="str">
            <v>开关控制盒</v>
          </cell>
          <cell r="P11453" t="str">
            <v>P203</v>
          </cell>
          <cell r="Q11453">
            <v>1200</v>
          </cell>
          <cell r="R11453" t="str">
            <v>YC01</v>
          </cell>
          <cell r="S11453">
            <v>35</v>
          </cell>
        </row>
        <row r="11454">
          <cell r="M11454" t="str">
            <v>SCS0007483</v>
          </cell>
          <cell r="N11454" t="str">
            <v>L5372</v>
          </cell>
          <cell r="O11454" t="str">
            <v>四分靠背纵向吊紧钢丝左</v>
          </cell>
          <cell r="Q11454">
            <v>4000</v>
          </cell>
          <cell r="R11454" t="str">
            <v>YC03</v>
          </cell>
          <cell r="S11454">
            <v>0.11700000000000001</v>
          </cell>
        </row>
        <row r="11455">
          <cell r="M11455" t="str">
            <v>SCS0011744</v>
          </cell>
          <cell r="N11455" t="str">
            <v>L4533</v>
          </cell>
          <cell r="O11455" t="str">
            <v>外侧头枕合棉总成</v>
          </cell>
          <cell r="P11455" t="str">
            <v>C40DB-F01</v>
          </cell>
          <cell r="Q11455">
            <v>990</v>
          </cell>
          <cell r="R11455" t="str">
            <v>YC01</v>
          </cell>
          <cell r="S11455">
            <v>4.9800000000000004</v>
          </cell>
        </row>
        <row r="11456">
          <cell r="M11456" t="str">
            <v>TAT0000539</v>
          </cell>
          <cell r="N11456">
            <v>1913037</v>
          </cell>
          <cell r="O11456" t="str">
            <v>驾驶员座发泡总成</v>
          </cell>
          <cell r="P11456" t="str">
            <v>AGHRC000546</v>
          </cell>
          <cell r="Q11456">
            <v>1239</v>
          </cell>
          <cell r="R11456" t="str">
            <v>YC01</v>
          </cell>
          <cell r="S11456">
            <v>392.99239999999998</v>
          </cell>
        </row>
        <row r="11457">
          <cell r="M11457" t="str">
            <v>BEC0000058</v>
          </cell>
          <cell r="N11457" t="str">
            <v>L4579</v>
          </cell>
          <cell r="O11457" t="str">
            <v>电动六向座椅线束总成</v>
          </cell>
          <cell r="P11457" t="str">
            <v>P203</v>
          </cell>
          <cell r="Q11457">
            <v>1000</v>
          </cell>
          <cell r="R11457" t="str">
            <v>YC01</v>
          </cell>
          <cell r="S11457">
            <v>23</v>
          </cell>
        </row>
        <row r="11458">
          <cell r="M11458" t="str">
            <v>SCS0007486</v>
          </cell>
          <cell r="N11458" t="str">
            <v>L5372</v>
          </cell>
          <cell r="O11458" t="str">
            <v>坐垫纵向折弯钢丝（外侧）</v>
          </cell>
          <cell r="P11458" t="str">
            <v>后排</v>
          </cell>
          <cell r="Q11458">
            <v>8000</v>
          </cell>
          <cell r="R11458" t="str">
            <v>YC03</v>
          </cell>
          <cell r="S11458">
            <v>0.1021</v>
          </cell>
        </row>
        <row r="11459">
          <cell r="M11459" t="str">
            <v>SCS0011748</v>
          </cell>
          <cell r="N11459" t="str">
            <v>L4533</v>
          </cell>
          <cell r="O11459" t="str">
            <v>中间头枕合棉总成</v>
          </cell>
          <cell r="P11459" t="str">
            <v>C40DB-F01</v>
          </cell>
          <cell r="Q11459">
            <v>495</v>
          </cell>
          <cell r="R11459" t="str">
            <v>YC01</v>
          </cell>
          <cell r="S11459">
            <v>3.97</v>
          </cell>
        </row>
        <row r="11460">
          <cell r="M11460" t="str">
            <v>TAT0000540</v>
          </cell>
          <cell r="N11460">
            <v>1913037</v>
          </cell>
          <cell r="O11460" t="str">
            <v>驾驶员座骨架总成</v>
          </cell>
          <cell r="P11460" t="str">
            <v>AGHRC000547</v>
          </cell>
          <cell r="Q11460">
            <v>1239</v>
          </cell>
          <cell r="R11460" t="str">
            <v>YC01</v>
          </cell>
          <cell r="S11460">
            <v>267.0822</v>
          </cell>
        </row>
        <row r="11461">
          <cell r="M11461" t="str">
            <v>BAS0000018</v>
          </cell>
          <cell r="N11461" t="str">
            <v>L4164</v>
          </cell>
          <cell r="O11461" t="str">
            <v>螺栓轴套A</v>
          </cell>
          <cell r="P11461" t="str">
            <v>C32B 钢带轴承</v>
          </cell>
          <cell r="Q11461">
            <v>27500</v>
          </cell>
          <cell r="R11461" t="str">
            <v>YC01</v>
          </cell>
          <cell r="S11461">
            <v>0.26</v>
          </cell>
        </row>
        <row r="11462">
          <cell r="M11462" t="str">
            <v>SCS0007487</v>
          </cell>
          <cell r="N11462" t="str">
            <v>L5372</v>
          </cell>
          <cell r="O11462" t="str">
            <v>后排坐垫纵向折弯钢丝左</v>
          </cell>
          <cell r="Q11462">
            <v>4000</v>
          </cell>
          <cell r="R11462" t="str">
            <v>YC03</v>
          </cell>
          <cell r="S11462">
            <v>0.1394</v>
          </cell>
        </row>
        <row r="11463">
          <cell r="M11463" t="str">
            <v>SCS0001372</v>
          </cell>
          <cell r="N11463">
            <v>1913100</v>
          </cell>
          <cell r="O11463" t="str">
            <v>背骨架头枕支管A(左)</v>
          </cell>
          <cell r="P11463" t="str">
            <v>H32B</v>
          </cell>
          <cell r="Q11463">
            <v>9062</v>
          </cell>
          <cell r="R11463" t="str">
            <v>YC10</v>
          </cell>
          <cell r="S11463">
            <v>0.78</v>
          </cell>
        </row>
        <row r="11464">
          <cell r="M11464" t="str">
            <v>TAT0000541</v>
          </cell>
          <cell r="N11464">
            <v>1913037</v>
          </cell>
          <cell r="O11464" t="str">
            <v>驾驶员座面套总成</v>
          </cell>
          <cell r="P11464" t="str">
            <v>AGHRC000548</v>
          </cell>
          <cell r="Q11464">
            <v>1239</v>
          </cell>
          <cell r="R11464" t="str">
            <v>YC01</v>
          </cell>
          <cell r="S11464">
            <v>103.01739999999999</v>
          </cell>
        </row>
        <row r="11465">
          <cell r="M11465" t="str">
            <v>BAS0000021</v>
          </cell>
          <cell r="N11465" t="str">
            <v>L4164</v>
          </cell>
          <cell r="O11465" t="str">
            <v>后旋转管右轴套</v>
          </cell>
          <cell r="P11465" t="str">
            <v>C32B 钢带轴承</v>
          </cell>
          <cell r="Q11465">
            <v>6000</v>
          </cell>
          <cell r="R11465" t="str">
            <v>YC01</v>
          </cell>
          <cell r="S11465">
            <v>0.64</v>
          </cell>
        </row>
        <row r="11466">
          <cell r="M11466" t="str">
            <v>SCS0007488</v>
          </cell>
          <cell r="N11466" t="str">
            <v>L5372</v>
          </cell>
          <cell r="O11466" t="str">
            <v>后排坐垫纵向折弯钢丝右</v>
          </cell>
          <cell r="Q11466">
            <v>4000</v>
          </cell>
          <cell r="R11466" t="str">
            <v>YC03</v>
          </cell>
          <cell r="S11466">
            <v>0.13980000000000001</v>
          </cell>
        </row>
        <row r="11467">
          <cell r="M11467" t="str">
            <v>SCS0001373</v>
          </cell>
          <cell r="N11467">
            <v>1913100</v>
          </cell>
          <cell r="O11467" t="str">
            <v>背骨架头枕支管B(右)</v>
          </cell>
          <cell r="P11467" t="str">
            <v>H32B</v>
          </cell>
          <cell r="Q11467">
            <v>9062</v>
          </cell>
          <cell r="R11467" t="str">
            <v>YC10</v>
          </cell>
          <cell r="S11467">
            <v>0.78</v>
          </cell>
        </row>
        <row r="11468">
          <cell r="M11468" t="str">
            <v>TAT0000542</v>
          </cell>
          <cell r="N11468">
            <v>1913037</v>
          </cell>
          <cell r="O11468" t="str">
            <v>固定支架焊接总成</v>
          </cell>
          <cell r="P11468" t="str">
            <v>AGHRC000549</v>
          </cell>
          <cell r="Q11468">
            <v>3423</v>
          </cell>
          <cell r="R11468" t="str">
            <v>YC01</v>
          </cell>
          <cell r="S11468">
            <v>9.0299999999999994</v>
          </cell>
        </row>
        <row r="11469">
          <cell r="M11469" t="str">
            <v>TFT0000003</v>
          </cell>
          <cell r="N11469">
            <v>1935367</v>
          </cell>
          <cell r="O11469" t="str">
            <v>脱模剂</v>
          </cell>
          <cell r="Q11469">
            <v>6000</v>
          </cell>
          <cell r="R11469" t="str">
            <v>YC03</v>
          </cell>
          <cell r="S11469">
            <v>13.94</v>
          </cell>
        </row>
        <row r="11470">
          <cell r="M11470" t="str">
            <v>SCS0007489</v>
          </cell>
          <cell r="N11470" t="str">
            <v>L5372</v>
          </cell>
          <cell r="O11470" t="str">
            <v>后排坐垫纵向吊紧钢丝</v>
          </cell>
          <cell r="Q11470">
            <v>16000</v>
          </cell>
          <cell r="R11470" t="str">
            <v>YC03</v>
          </cell>
          <cell r="S11470">
            <v>0.11749999999999999</v>
          </cell>
        </row>
        <row r="11471">
          <cell r="M11471" t="str">
            <v>SCS0001438</v>
          </cell>
          <cell r="N11471">
            <v>1913100</v>
          </cell>
          <cell r="O11471" t="str">
            <v>靠背锁</v>
          </cell>
          <cell r="P11471" t="str">
            <v>C40D</v>
          </cell>
          <cell r="Q11471">
            <v>5099</v>
          </cell>
          <cell r="R11471" t="str">
            <v>YC10</v>
          </cell>
          <cell r="S11471">
            <v>6.86</v>
          </cell>
        </row>
        <row r="11472">
          <cell r="M11472" t="str">
            <v>TAT0000544</v>
          </cell>
          <cell r="N11472">
            <v>1913037</v>
          </cell>
          <cell r="O11472" t="str">
            <v>座垫总成-前座发泡总成</v>
          </cell>
          <cell r="P11472" t="str">
            <v>AGHRC000551</v>
          </cell>
          <cell r="Q11472">
            <v>1073</v>
          </cell>
          <cell r="R11472" t="str">
            <v>YC01</v>
          </cell>
          <cell r="S11472">
            <v>60.028399999999998</v>
          </cell>
        </row>
        <row r="11473">
          <cell r="M11473" t="str">
            <v>SCS0005429</v>
          </cell>
          <cell r="N11473">
            <v>1932313</v>
          </cell>
          <cell r="O11473" t="str">
            <v>副驾手动右侧滑轨总成</v>
          </cell>
          <cell r="P11473" t="str">
            <v>P203</v>
          </cell>
          <cell r="Q11473">
            <v>547</v>
          </cell>
          <cell r="R11473" t="str">
            <v>YC01</v>
          </cell>
          <cell r="S11473">
            <v>29.89</v>
          </cell>
        </row>
        <row r="11474">
          <cell r="M11474" t="str">
            <v>SCS0007490</v>
          </cell>
          <cell r="N11474" t="str">
            <v>L5372</v>
          </cell>
          <cell r="O11474" t="str">
            <v>后排坐垫直钢丝</v>
          </cell>
          <cell r="Q11474">
            <v>4000</v>
          </cell>
          <cell r="R11474" t="str">
            <v>YC03</v>
          </cell>
          <cell r="S11474">
            <v>7.5899999999999995E-2</v>
          </cell>
        </row>
        <row r="11475">
          <cell r="M11475" t="str">
            <v>scs0004980</v>
          </cell>
          <cell r="N11475">
            <v>1943004</v>
          </cell>
          <cell r="O11475" t="str">
            <v>右后侧横梁支撑板</v>
          </cell>
          <cell r="P11475" t="str">
            <v>C32B</v>
          </cell>
          <cell r="Q11475">
            <v>312</v>
          </cell>
          <cell r="R11475" t="str">
            <v>YC01</v>
          </cell>
          <cell r="S11475">
            <v>3.83</v>
          </cell>
        </row>
        <row r="11476">
          <cell r="M11476" t="str">
            <v>TAT0000545</v>
          </cell>
          <cell r="N11476">
            <v>1913037</v>
          </cell>
          <cell r="O11476" t="str">
            <v>座垫总成-前座骨架总成</v>
          </cell>
          <cell r="P11476" t="str">
            <v>AGHRC000552</v>
          </cell>
          <cell r="Q11476">
            <v>1073</v>
          </cell>
          <cell r="R11476" t="str">
            <v>YC01</v>
          </cell>
          <cell r="S11476">
            <v>40.795999999999999</v>
          </cell>
        </row>
        <row r="11477">
          <cell r="M11477" t="str">
            <v>SCS0005430</v>
          </cell>
          <cell r="N11477">
            <v>1932313</v>
          </cell>
          <cell r="O11477" t="str">
            <v>副驾手动左侧滑轨总成</v>
          </cell>
          <cell r="P11477" t="str">
            <v>P203</v>
          </cell>
          <cell r="Q11477">
            <v>500</v>
          </cell>
          <cell r="R11477" t="str">
            <v>YC01</v>
          </cell>
          <cell r="S11477">
            <v>29.89</v>
          </cell>
        </row>
        <row r="11478">
          <cell r="M11478" t="str">
            <v>SCS0007492</v>
          </cell>
          <cell r="N11478" t="str">
            <v>L5372</v>
          </cell>
          <cell r="O11478" t="str">
            <v>后排坐垫B面吊紧钢丝中</v>
          </cell>
          <cell r="Q11478">
            <v>4000</v>
          </cell>
          <cell r="R11478" t="str">
            <v>YC03</v>
          </cell>
          <cell r="S11478">
            <v>0.19500000000000001</v>
          </cell>
        </row>
        <row r="11479">
          <cell r="M11479" t="str">
            <v>scs0004981</v>
          </cell>
          <cell r="N11479">
            <v>1943004</v>
          </cell>
          <cell r="O11479" t="str">
            <v>右前侧横梁支撑板</v>
          </cell>
          <cell r="P11479" t="str">
            <v>C32B</v>
          </cell>
          <cell r="Q11479">
            <v>471</v>
          </cell>
          <cell r="R11479" t="str">
            <v>YC01</v>
          </cell>
          <cell r="S11479">
            <v>3.32</v>
          </cell>
        </row>
        <row r="11480">
          <cell r="M11480" t="str">
            <v>TAT0000546</v>
          </cell>
          <cell r="N11480">
            <v>1913037</v>
          </cell>
          <cell r="O11480" t="str">
            <v>座垫总成-前座面套总成</v>
          </cell>
          <cell r="P11480" t="str">
            <v>AGHRC000553</v>
          </cell>
          <cell r="Q11480">
            <v>1073</v>
          </cell>
          <cell r="R11480" t="str">
            <v>YC01</v>
          </cell>
          <cell r="S11480">
            <v>15.7356</v>
          </cell>
        </row>
        <row r="11481">
          <cell r="M11481" t="str">
            <v>SCS0005431</v>
          </cell>
          <cell r="N11481">
            <v>1932313</v>
          </cell>
          <cell r="O11481" t="str">
            <v>U型把手</v>
          </cell>
          <cell r="P11481" t="str">
            <v>P203</v>
          </cell>
          <cell r="Q11481">
            <v>3240</v>
          </cell>
          <cell r="R11481" t="str">
            <v>YC01</v>
          </cell>
          <cell r="S11481">
            <v>3</v>
          </cell>
        </row>
        <row r="11482">
          <cell r="M11482" t="str">
            <v>SCS0007493</v>
          </cell>
          <cell r="N11482" t="str">
            <v>L5372</v>
          </cell>
          <cell r="O11482" t="str">
            <v>混动坐垫B面吊紧钢丝外</v>
          </cell>
          <cell r="P11482" t="str">
            <v>后排</v>
          </cell>
          <cell r="Q11482">
            <v>4000</v>
          </cell>
          <cell r="R11482" t="str">
            <v>YC03</v>
          </cell>
          <cell r="S11482">
            <v>0.1391</v>
          </cell>
        </row>
        <row r="11483">
          <cell r="M11483" t="str">
            <v>scs0004982</v>
          </cell>
          <cell r="N11483">
            <v>1943004</v>
          </cell>
          <cell r="O11483" t="str">
            <v>左后侧横梁支撑板</v>
          </cell>
          <cell r="P11483" t="str">
            <v>C32B</v>
          </cell>
          <cell r="Q11483">
            <v>404</v>
          </cell>
          <cell r="R11483" t="str">
            <v>YC01</v>
          </cell>
          <cell r="S11483">
            <v>3.83</v>
          </cell>
        </row>
        <row r="11484">
          <cell r="M11484" t="str">
            <v>TAT0000548</v>
          </cell>
          <cell r="N11484">
            <v>1913037</v>
          </cell>
          <cell r="O11484" t="str">
            <v>座垫总成-前座发泡总成</v>
          </cell>
          <cell r="P11484" t="str">
            <v>AGHRC000555</v>
          </cell>
          <cell r="Q11484">
            <v>2176</v>
          </cell>
          <cell r="R11484" t="str">
            <v>YC01</v>
          </cell>
          <cell r="S11484">
            <v>69.551550000000006</v>
          </cell>
        </row>
        <row r="11485">
          <cell r="M11485" t="str">
            <v>SCS0006002</v>
          </cell>
          <cell r="N11485">
            <v>1932313</v>
          </cell>
          <cell r="O11485" t="str">
            <v>手动右侧滑轨总成</v>
          </cell>
          <cell r="P11485" t="str">
            <v>P203</v>
          </cell>
          <cell r="Q11485">
            <v>1490</v>
          </cell>
          <cell r="R11485" t="str">
            <v>YC01</v>
          </cell>
          <cell r="S11485">
            <v>29.89</v>
          </cell>
        </row>
        <row r="11486">
          <cell r="M11486" t="str">
            <v>SCS0007466</v>
          </cell>
          <cell r="N11486" t="str">
            <v>L5372</v>
          </cell>
          <cell r="O11486" t="str">
            <v>前座泡沫左侧钢丝6</v>
          </cell>
          <cell r="Q11486">
            <v>8000</v>
          </cell>
          <cell r="R11486" t="str">
            <v>YC03</v>
          </cell>
          <cell r="S11486">
            <v>0.13</v>
          </cell>
        </row>
        <row r="11487">
          <cell r="M11487" t="str">
            <v>scs0004983</v>
          </cell>
          <cell r="N11487">
            <v>1943004</v>
          </cell>
          <cell r="O11487" t="str">
            <v>左前侧横梁支撑板</v>
          </cell>
          <cell r="P11487" t="str">
            <v>C32B</v>
          </cell>
          <cell r="Q11487">
            <v>589</v>
          </cell>
          <cell r="R11487" t="str">
            <v>YC01</v>
          </cell>
          <cell r="S11487">
            <v>3.32</v>
          </cell>
        </row>
        <row r="11488">
          <cell r="M11488" t="str">
            <v>TAT0000549</v>
          </cell>
          <cell r="N11488">
            <v>1913037</v>
          </cell>
          <cell r="O11488" t="str">
            <v>座垫总成-前座骨架总成</v>
          </cell>
          <cell r="P11488" t="str">
            <v>AGHRC000556</v>
          </cell>
          <cell r="Q11488">
            <v>2176</v>
          </cell>
          <cell r="R11488" t="str">
            <v>YC01</v>
          </cell>
          <cell r="S11488">
            <v>38.164000000000001</v>
          </cell>
        </row>
        <row r="11489">
          <cell r="M11489" t="str">
            <v>SCS0006422</v>
          </cell>
          <cell r="N11489">
            <v>1932313</v>
          </cell>
          <cell r="O11489" t="str">
            <v>主驾左侧滑轨前地脚总成</v>
          </cell>
          <cell r="P11489" t="str">
            <v>P203</v>
          </cell>
          <cell r="Q11489">
            <v>1230</v>
          </cell>
          <cell r="R11489" t="str">
            <v>YC10</v>
          </cell>
          <cell r="S11489">
            <v>3</v>
          </cell>
        </row>
        <row r="11490">
          <cell r="M11490" t="str">
            <v>SCS0007467</v>
          </cell>
          <cell r="N11490" t="str">
            <v>L5372</v>
          </cell>
          <cell r="O11490" t="str">
            <v>前座泡沫右侧钢丝7</v>
          </cell>
          <cell r="Q11490">
            <v>8000</v>
          </cell>
          <cell r="R11490" t="str">
            <v>YC03</v>
          </cell>
          <cell r="S11490">
            <v>0.13</v>
          </cell>
        </row>
        <row r="11491">
          <cell r="M11491" t="str">
            <v>scs0004984</v>
          </cell>
          <cell r="N11491">
            <v>1943004</v>
          </cell>
          <cell r="O11491" t="str">
            <v>副驾安全带固定板总成</v>
          </cell>
          <cell r="P11491" t="str">
            <v>C32B</v>
          </cell>
          <cell r="Q11491">
            <v>659</v>
          </cell>
          <cell r="R11491" t="str">
            <v>YC01</v>
          </cell>
          <cell r="S11491">
            <v>2.58</v>
          </cell>
        </row>
        <row r="11492">
          <cell r="M11492" t="str">
            <v>TAT0000550</v>
          </cell>
          <cell r="N11492">
            <v>1913037</v>
          </cell>
          <cell r="O11492" t="str">
            <v>座垫总成-前座面套总成</v>
          </cell>
          <cell r="P11492" t="str">
            <v>AGHRC000557</v>
          </cell>
          <cell r="Q11492">
            <v>2176</v>
          </cell>
          <cell r="R11492" t="str">
            <v>YC01</v>
          </cell>
          <cell r="S11492">
            <v>14.7204</v>
          </cell>
        </row>
        <row r="11493">
          <cell r="M11493" t="str">
            <v>SCS0006423</v>
          </cell>
          <cell r="N11493">
            <v>1932313</v>
          </cell>
          <cell r="O11493" t="str">
            <v>后地脚总成</v>
          </cell>
          <cell r="P11493" t="str">
            <v>P203</v>
          </cell>
          <cell r="Q11493">
            <v>2160</v>
          </cell>
          <cell r="R11493" t="str">
            <v>YC10</v>
          </cell>
          <cell r="S11493">
            <v>2.5</v>
          </cell>
        </row>
        <row r="11494">
          <cell r="M11494" t="str">
            <v>SCS0007468</v>
          </cell>
          <cell r="N11494" t="str">
            <v>L5372</v>
          </cell>
          <cell r="O11494" t="str">
            <v>前座坐垫泡沫竖钢丝2</v>
          </cell>
          <cell r="Q11494">
            <v>8000</v>
          </cell>
          <cell r="R11494" t="str">
            <v>YC03</v>
          </cell>
          <cell r="S11494">
            <v>0.13</v>
          </cell>
        </row>
        <row r="11495">
          <cell r="M11495" t="str">
            <v>SCS0006016</v>
          </cell>
          <cell r="N11495">
            <v>1943004</v>
          </cell>
          <cell r="O11495" t="str">
            <v>副驾左前支架</v>
          </cell>
          <cell r="P11495" t="str">
            <v>P203</v>
          </cell>
          <cell r="Q11495">
            <v>840</v>
          </cell>
          <cell r="R11495" t="str">
            <v>YC10</v>
          </cell>
          <cell r="S11495">
            <v>1.32</v>
          </cell>
        </row>
        <row r="11496">
          <cell r="M11496" t="str">
            <v>TAT0000560</v>
          </cell>
          <cell r="N11496">
            <v>1913037</v>
          </cell>
          <cell r="O11496" t="str">
            <v>主靠背总成-前座发泡总成</v>
          </cell>
          <cell r="P11496" t="str">
            <v>AGHRC000567</v>
          </cell>
          <cell r="Q11496">
            <v>1250</v>
          </cell>
          <cell r="R11496" t="str">
            <v>YC01</v>
          </cell>
          <cell r="S11496">
            <v>78.821669999999997</v>
          </cell>
        </row>
        <row r="11497">
          <cell r="M11497" t="str">
            <v>SCS0006424</v>
          </cell>
          <cell r="N11497">
            <v>1932313</v>
          </cell>
          <cell r="O11497" t="str">
            <v>主驾右侧滑轨前地脚总成</v>
          </cell>
          <cell r="P11497" t="str">
            <v>P203</v>
          </cell>
          <cell r="Q11497">
            <v>1230</v>
          </cell>
          <cell r="R11497" t="str">
            <v>YC10</v>
          </cell>
          <cell r="S11497">
            <v>3</v>
          </cell>
        </row>
        <row r="11498">
          <cell r="M11498" t="str">
            <v>SCS0007491</v>
          </cell>
          <cell r="N11498" t="str">
            <v>L5372</v>
          </cell>
          <cell r="O11498" t="str">
            <v>坐垫景中吊紧钢丝（混动）</v>
          </cell>
          <cell r="P11498" t="str">
            <v>后排</v>
          </cell>
          <cell r="Q11498">
            <v>8000</v>
          </cell>
          <cell r="R11498" t="str">
            <v>YC03</v>
          </cell>
          <cell r="S11498">
            <v>0.1239</v>
          </cell>
        </row>
        <row r="11499">
          <cell r="M11499" t="str">
            <v>SCS0006017</v>
          </cell>
          <cell r="N11499">
            <v>1943004</v>
          </cell>
          <cell r="O11499" t="str">
            <v>副驾右前支架</v>
          </cell>
          <cell r="P11499" t="str">
            <v>P203</v>
          </cell>
          <cell r="Q11499">
            <v>840</v>
          </cell>
          <cell r="R11499" t="str">
            <v>YC10</v>
          </cell>
          <cell r="S11499">
            <v>1.32</v>
          </cell>
        </row>
        <row r="11500">
          <cell r="M11500" t="str">
            <v>TAT0000561</v>
          </cell>
          <cell r="N11500">
            <v>1913037</v>
          </cell>
          <cell r="O11500" t="str">
            <v>主靠背总成-前座骨架总成</v>
          </cell>
          <cell r="P11500" t="str">
            <v>AGHRC000568</v>
          </cell>
          <cell r="Q11500">
            <v>1250</v>
          </cell>
          <cell r="R11500" t="str">
            <v>YC01</v>
          </cell>
          <cell r="S11500">
            <v>53.568129999999996</v>
          </cell>
        </row>
        <row r="11501">
          <cell r="M11501" t="str">
            <v>SCS0000800</v>
          </cell>
          <cell r="N11501">
            <v>1913289</v>
          </cell>
          <cell r="O11501" t="str">
            <v>驾座调角器主动侧</v>
          </cell>
          <cell r="Q11501">
            <v>1020</v>
          </cell>
          <cell r="R11501" t="str">
            <v>YC01</v>
          </cell>
          <cell r="S11501">
            <v>23.5</v>
          </cell>
        </row>
        <row r="11502">
          <cell r="M11502" t="str">
            <v>SCS0007465</v>
          </cell>
          <cell r="N11502" t="str">
            <v>L5372</v>
          </cell>
          <cell r="O11502" t="str">
            <v>坐垫纵向钢丝1</v>
          </cell>
          <cell r="Q11502">
            <v>5784</v>
          </cell>
          <cell r="R11502" t="str">
            <v>YC03</v>
          </cell>
          <cell r="S11502">
            <v>0.104</v>
          </cell>
        </row>
        <row r="11503">
          <cell r="M11503" t="str">
            <v>SCS0006018</v>
          </cell>
          <cell r="N11503">
            <v>1943004</v>
          </cell>
          <cell r="O11503" t="str">
            <v>副驾左后支架</v>
          </cell>
          <cell r="P11503" t="str">
            <v>P203</v>
          </cell>
          <cell r="Q11503">
            <v>840</v>
          </cell>
          <cell r="R11503" t="str">
            <v>YC10</v>
          </cell>
          <cell r="S11503">
            <v>3.5</v>
          </cell>
        </row>
        <row r="11504">
          <cell r="M11504" t="str">
            <v>TAT0000562</v>
          </cell>
          <cell r="N11504">
            <v>1913037</v>
          </cell>
          <cell r="O11504" t="str">
            <v>主靠背总成-前座面套总成</v>
          </cell>
          <cell r="P11504" t="str">
            <v>AGHRC000569</v>
          </cell>
          <cell r="Q11504">
            <v>1250</v>
          </cell>
          <cell r="R11504" t="str">
            <v>YC01</v>
          </cell>
          <cell r="S11504">
            <v>20.661989999999999</v>
          </cell>
        </row>
        <row r="11505">
          <cell r="M11505" t="str">
            <v>SCS0000801</v>
          </cell>
          <cell r="N11505">
            <v>1913289</v>
          </cell>
          <cell r="O11505" t="str">
            <v>驾座调角器从动侧</v>
          </cell>
          <cell r="Q11505">
            <v>1020</v>
          </cell>
          <cell r="R11505" t="str">
            <v>YC01</v>
          </cell>
          <cell r="S11505">
            <v>8.5500000000000007</v>
          </cell>
        </row>
        <row r="11506">
          <cell r="M11506" t="str">
            <v>SCS0007494</v>
          </cell>
          <cell r="N11506" t="str">
            <v>L5372</v>
          </cell>
          <cell r="O11506" t="str">
            <v>后排座垫骨架总成(混动)</v>
          </cell>
          <cell r="Q11506">
            <v>4140</v>
          </cell>
          <cell r="R11506" t="str">
            <v>YC03</v>
          </cell>
          <cell r="S11506">
            <v>15.63</v>
          </cell>
        </row>
        <row r="11507">
          <cell r="M11507" t="str">
            <v>SCS0006019</v>
          </cell>
          <cell r="N11507">
            <v>1943004</v>
          </cell>
          <cell r="O11507" t="str">
            <v>副驾右后支架</v>
          </cell>
          <cell r="P11507" t="str">
            <v>P203</v>
          </cell>
          <cell r="Q11507">
            <v>840</v>
          </cell>
          <cell r="R11507" t="str">
            <v>YC10</v>
          </cell>
          <cell r="S11507">
            <v>3.5</v>
          </cell>
        </row>
        <row r="11508">
          <cell r="M11508" t="str">
            <v>TAT0000564</v>
          </cell>
          <cell r="N11508">
            <v>1913037</v>
          </cell>
          <cell r="O11508" t="str">
            <v>主靠背总成-前座发泡总成</v>
          </cell>
          <cell r="P11508" t="str">
            <v>AGHRC000571</v>
          </cell>
          <cell r="Q11508">
            <v>2173</v>
          </cell>
          <cell r="R11508" t="str">
            <v>YC01</v>
          </cell>
          <cell r="S11508">
            <v>53.709620000000001</v>
          </cell>
        </row>
        <row r="11509">
          <cell r="M11509" t="str">
            <v>SCS0001372</v>
          </cell>
          <cell r="N11509">
            <v>1913100</v>
          </cell>
          <cell r="O11509" t="str">
            <v>背骨架头枕支管A(左)</v>
          </cell>
          <cell r="P11509" t="str">
            <v>H32B</v>
          </cell>
          <cell r="Q11509">
            <v>12384</v>
          </cell>
          <cell r="R11509" t="str">
            <v>YC10</v>
          </cell>
          <cell r="S11509">
            <v>0.78</v>
          </cell>
        </row>
        <row r="11510">
          <cell r="M11510" t="str">
            <v>SCS0001437</v>
          </cell>
          <cell r="N11510">
            <v>1936004</v>
          </cell>
          <cell r="O11510" t="str">
            <v>拉带总成</v>
          </cell>
          <cell r="P11510" t="str">
            <v>C40D</v>
          </cell>
          <cell r="Q11510">
            <v>1243</v>
          </cell>
          <cell r="R11510" t="str">
            <v>YC10</v>
          </cell>
          <cell r="S11510">
            <v>5.63</v>
          </cell>
        </row>
        <row r="11511">
          <cell r="M11511" t="str">
            <v>SCS0006664</v>
          </cell>
          <cell r="N11511">
            <v>1943004</v>
          </cell>
          <cell r="O11511" t="str">
            <v>靠背中间安装点焊接总成</v>
          </cell>
          <cell r="P11511" t="str">
            <v>P203低配整体背骨架</v>
          </cell>
          <cell r="Q11511">
            <v>550</v>
          </cell>
          <cell r="R11511" t="str">
            <v>YC10</v>
          </cell>
          <cell r="S11511">
            <v>5.0999999999999996</v>
          </cell>
        </row>
        <row r="11512">
          <cell r="M11512" t="str">
            <v>TAT0000565</v>
          </cell>
          <cell r="N11512">
            <v>1913037</v>
          </cell>
          <cell r="O11512" t="str">
            <v>主靠背总成-前座骨架总成</v>
          </cell>
          <cell r="P11512" t="str">
            <v>AGHRC000572</v>
          </cell>
          <cell r="Q11512">
            <v>2173</v>
          </cell>
          <cell r="R11512" t="str">
            <v>YC01</v>
          </cell>
          <cell r="S11512">
            <v>36.50168</v>
          </cell>
        </row>
        <row r="11513">
          <cell r="M11513" t="str">
            <v>SCS0001373</v>
          </cell>
          <cell r="N11513">
            <v>1913100</v>
          </cell>
          <cell r="O11513" t="str">
            <v>背骨架头枕支管B(右)</v>
          </cell>
          <cell r="P11513" t="str">
            <v>H32B</v>
          </cell>
          <cell r="Q11513">
            <v>12384</v>
          </cell>
          <cell r="R11513" t="str">
            <v>YC10</v>
          </cell>
          <cell r="S11513">
            <v>0.78</v>
          </cell>
        </row>
        <row r="11514">
          <cell r="M11514" t="str">
            <v>SCS0006016</v>
          </cell>
          <cell r="N11514">
            <v>1943004</v>
          </cell>
          <cell r="O11514" t="str">
            <v>副驾左前支架</v>
          </cell>
          <cell r="P11514" t="str">
            <v>P203</v>
          </cell>
          <cell r="Q11514">
            <v>780</v>
          </cell>
          <cell r="R11514" t="str">
            <v>YC10</v>
          </cell>
          <cell r="S11514">
            <v>1.28</v>
          </cell>
        </row>
        <row r="11515">
          <cell r="M11515" t="str">
            <v>SCS0001110</v>
          </cell>
          <cell r="N11515">
            <v>1943004</v>
          </cell>
          <cell r="O11515" t="str">
            <v>后排靠背中间脚架总成</v>
          </cell>
          <cell r="Q11515">
            <v>1</v>
          </cell>
          <cell r="R11515" t="str">
            <v>YC01</v>
          </cell>
          <cell r="S11515">
            <v>7.53</v>
          </cell>
        </row>
        <row r="11516">
          <cell r="M11516" t="str">
            <v>TAT0000566</v>
          </cell>
          <cell r="N11516">
            <v>1913037</v>
          </cell>
          <cell r="O11516" t="str">
            <v>主靠背总成-前座面套总成</v>
          </cell>
          <cell r="P11516" t="str">
            <v>AGHRC000573</v>
          </cell>
          <cell r="Q11516">
            <v>2173</v>
          </cell>
          <cell r="R11516" t="str">
            <v>YC01</v>
          </cell>
          <cell r="S11516">
            <v>14.079219999999999</v>
          </cell>
        </row>
        <row r="11517">
          <cell r="M11517" t="str">
            <v>SCS0001438</v>
          </cell>
          <cell r="N11517">
            <v>1913100</v>
          </cell>
          <cell r="O11517" t="str">
            <v>靠背锁</v>
          </cell>
          <cell r="P11517" t="str">
            <v>C40D</v>
          </cell>
          <cell r="Q11517">
            <v>6040</v>
          </cell>
          <cell r="R11517" t="str">
            <v>YC10</v>
          </cell>
          <cell r="S11517">
            <v>6.86</v>
          </cell>
        </row>
        <row r="11518">
          <cell r="M11518" t="str">
            <v>SCS0006017</v>
          </cell>
          <cell r="N11518">
            <v>1943004</v>
          </cell>
          <cell r="O11518" t="str">
            <v>副驾右前支架</v>
          </cell>
          <cell r="P11518" t="str">
            <v>P203</v>
          </cell>
          <cell r="Q11518">
            <v>780</v>
          </cell>
          <cell r="R11518" t="str">
            <v>YC10</v>
          </cell>
          <cell r="S11518">
            <v>1.28</v>
          </cell>
        </row>
        <row r="11519">
          <cell r="M11519" t="str">
            <v>SCS0001133</v>
          </cell>
          <cell r="N11519">
            <v>1943004</v>
          </cell>
          <cell r="O11519" t="str">
            <v>后排靠背解锁支架（右）</v>
          </cell>
          <cell r="Q11519">
            <v>1</v>
          </cell>
          <cell r="R11519" t="str">
            <v>YC01</v>
          </cell>
          <cell r="S11519">
            <v>1.37</v>
          </cell>
        </row>
        <row r="11520">
          <cell r="M11520" t="str">
            <v>TAT0000572</v>
          </cell>
          <cell r="N11520">
            <v>1913037</v>
          </cell>
          <cell r="O11520" t="str">
            <v>副靠背总成-前座发泡总成</v>
          </cell>
          <cell r="P11520" t="str">
            <v>AGHRC000579</v>
          </cell>
          <cell r="Q11520">
            <v>2175</v>
          </cell>
          <cell r="R11520" t="str">
            <v>YC01</v>
          </cell>
          <cell r="S11520">
            <v>50.794829999999997</v>
          </cell>
        </row>
        <row r="11521">
          <cell r="M11521" t="str">
            <v>BEC0000054</v>
          </cell>
          <cell r="N11521" t="str">
            <v>L4311</v>
          </cell>
          <cell r="O11521" t="str">
            <v>靠背加热垫总成</v>
          </cell>
          <cell r="P11521" t="str">
            <v>P203</v>
          </cell>
          <cell r="Q11521">
            <v>1008</v>
          </cell>
          <cell r="R11521" t="str">
            <v>YC01</v>
          </cell>
          <cell r="S11521">
            <v>21.34</v>
          </cell>
        </row>
        <row r="11522">
          <cell r="M11522" t="str">
            <v>SCS0006018</v>
          </cell>
          <cell r="N11522">
            <v>1943004</v>
          </cell>
          <cell r="O11522" t="str">
            <v>副驾左后支架</v>
          </cell>
          <cell r="P11522" t="str">
            <v>P203</v>
          </cell>
          <cell r="Q11522">
            <v>780</v>
          </cell>
          <cell r="R11522" t="str">
            <v>YC10</v>
          </cell>
          <cell r="S11522">
            <v>3.4</v>
          </cell>
        </row>
        <row r="11523">
          <cell r="M11523" t="str">
            <v>SCS0001135</v>
          </cell>
          <cell r="N11523">
            <v>1943004</v>
          </cell>
          <cell r="O11523" t="str">
            <v>后排靠背锁扣右固定座总成</v>
          </cell>
          <cell r="Q11523">
            <v>1</v>
          </cell>
          <cell r="R11523" t="str">
            <v>YC01</v>
          </cell>
          <cell r="S11523">
            <v>2.94</v>
          </cell>
        </row>
        <row r="11524">
          <cell r="M11524" t="str">
            <v>TAT0000573</v>
          </cell>
          <cell r="N11524">
            <v>1913037</v>
          </cell>
          <cell r="O11524" t="str">
            <v>副靠背总成-前座骨架总成</v>
          </cell>
          <cell r="P11524" t="str">
            <v>AGHRC000580</v>
          </cell>
          <cell r="Q11524">
            <v>2175</v>
          </cell>
          <cell r="R11524" t="str">
            <v>YC01</v>
          </cell>
          <cell r="S11524">
            <v>34.520760000000003</v>
          </cell>
        </row>
        <row r="11525">
          <cell r="M11525" t="str">
            <v>BEC0000055</v>
          </cell>
          <cell r="N11525" t="str">
            <v>L4311</v>
          </cell>
          <cell r="O11525" t="str">
            <v>座垫加热垫总成</v>
          </cell>
          <cell r="P11525" t="str">
            <v>P203</v>
          </cell>
          <cell r="Q11525">
            <v>1008</v>
          </cell>
          <cell r="R11525" t="str">
            <v>YC01</v>
          </cell>
          <cell r="S11525">
            <v>23.28</v>
          </cell>
        </row>
        <row r="11526">
          <cell r="M11526" t="str">
            <v>SCS0006019</v>
          </cell>
          <cell r="N11526">
            <v>1943004</v>
          </cell>
          <cell r="O11526" t="str">
            <v>副驾右后支架</v>
          </cell>
          <cell r="P11526" t="str">
            <v>P203</v>
          </cell>
          <cell r="Q11526">
            <v>780</v>
          </cell>
          <cell r="R11526" t="str">
            <v>YC10</v>
          </cell>
          <cell r="S11526">
            <v>3.4</v>
          </cell>
        </row>
        <row r="11527">
          <cell r="M11527" t="str">
            <v>SCS0001136</v>
          </cell>
          <cell r="N11527">
            <v>1943004</v>
          </cell>
          <cell r="O11527" t="str">
            <v>安全带卷收器安装板</v>
          </cell>
          <cell r="Q11527">
            <v>1</v>
          </cell>
          <cell r="R11527" t="str">
            <v>YC01</v>
          </cell>
          <cell r="S11527">
            <v>4.9400000000000004</v>
          </cell>
        </row>
        <row r="11528">
          <cell r="M11528" t="str">
            <v>TAT0000574</v>
          </cell>
          <cell r="N11528">
            <v>1913037</v>
          </cell>
          <cell r="O11528" t="str">
            <v>副靠背总成-前座面套总成</v>
          </cell>
          <cell r="P11528" t="str">
            <v>AGHRC000581</v>
          </cell>
          <cell r="Q11528">
            <v>2175</v>
          </cell>
          <cell r="R11528" t="str">
            <v>YC01</v>
          </cell>
          <cell r="S11528">
            <v>13.315149999999999</v>
          </cell>
        </row>
        <row r="11529">
          <cell r="M11529" t="str">
            <v>BEC0000057</v>
          </cell>
          <cell r="N11529" t="str">
            <v>L4311</v>
          </cell>
          <cell r="O11529" t="str">
            <v>TCU（加热垫控制器）</v>
          </cell>
          <cell r="P11529" t="str">
            <v>P203</v>
          </cell>
          <cell r="Q11529">
            <v>1176</v>
          </cell>
          <cell r="R11529" t="str">
            <v>YC01</v>
          </cell>
          <cell r="S11529">
            <v>35.89</v>
          </cell>
        </row>
        <row r="11530">
          <cell r="M11530" t="str">
            <v>SCS0006664</v>
          </cell>
          <cell r="N11530">
            <v>1943004</v>
          </cell>
          <cell r="O11530" t="str">
            <v>靠背中间安装点焊接总成</v>
          </cell>
          <cell r="P11530" t="str">
            <v>P203低配整体背骨架</v>
          </cell>
          <cell r="Q11530">
            <v>462</v>
          </cell>
          <cell r="R11530" t="str">
            <v>YC10</v>
          </cell>
          <cell r="S11530">
            <v>4.95</v>
          </cell>
        </row>
        <row r="11531">
          <cell r="M11531" t="str">
            <v>SCS0001162</v>
          </cell>
          <cell r="N11531">
            <v>1943004</v>
          </cell>
          <cell r="O11531" t="str">
            <v>四分靠背头枕管支架</v>
          </cell>
          <cell r="Q11531">
            <v>1</v>
          </cell>
          <cell r="R11531" t="str">
            <v>YC01</v>
          </cell>
          <cell r="S11531">
            <v>0.67</v>
          </cell>
        </row>
        <row r="11532">
          <cell r="M11532" t="str">
            <v>TAT0000580</v>
          </cell>
          <cell r="N11532">
            <v>1913037</v>
          </cell>
          <cell r="O11532" t="str">
            <v>副靠背总成-前座骨架总成</v>
          </cell>
          <cell r="P11532" t="str">
            <v>AGHRC000587</v>
          </cell>
          <cell r="Q11532">
            <v>1073</v>
          </cell>
          <cell r="R11532" t="str">
            <v>YC01</v>
          </cell>
          <cell r="S11532">
            <v>75.723429999999993</v>
          </cell>
        </row>
        <row r="11533">
          <cell r="M11533" t="str">
            <v>BEC0000060</v>
          </cell>
          <cell r="N11533" t="str">
            <v>L4311</v>
          </cell>
          <cell r="O11533" t="str">
            <v>SBR</v>
          </cell>
          <cell r="P11533" t="str">
            <v>P203</v>
          </cell>
          <cell r="Q11533">
            <v>1060</v>
          </cell>
          <cell r="R11533" t="str">
            <v>YC01</v>
          </cell>
          <cell r="S11533">
            <v>14.07</v>
          </cell>
        </row>
        <row r="11534">
          <cell r="M11534" t="str">
            <v>SCS0001409</v>
          </cell>
          <cell r="N11534">
            <v>1943004</v>
          </cell>
          <cell r="O11534" t="str">
            <v>圆管</v>
          </cell>
          <cell r="P11534" t="str">
            <v>C40D</v>
          </cell>
          <cell r="Q11534">
            <v>1243</v>
          </cell>
          <cell r="R11534" t="str">
            <v>YC10</v>
          </cell>
          <cell r="S11534">
            <v>15.84</v>
          </cell>
        </row>
        <row r="11535">
          <cell r="M11535" t="str">
            <v>SCS0001163</v>
          </cell>
          <cell r="N11535">
            <v>1943004</v>
          </cell>
          <cell r="O11535" t="str">
            <v>四分靠背锁左安装支架总成</v>
          </cell>
          <cell r="Q11535">
            <v>1</v>
          </cell>
          <cell r="R11535" t="str">
            <v>YC01</v>
          </cell>
          <cell r="S11535">
            <v>2.25</v>
          </cell>
        </row>
        <row r="11536">
          <cell r="M11536" t="str">
            <v>TAT0000581</v>
          </cell>
          <cell r="N11536">
            <v>1913037</v>
          </cell>
          <cell r="O11536" t="str">
            <v>副靠背总成-前座发泡总成</v>
          </cell>
          <cell r="P11536" t="str">
            <v>AGHRC000588</v>
          </cell>
          <cell r="Q11536">
            <v>1073</v>
          </cell>
          <cell r="R11536" t="str">
            <v>YC01</v>
          </cell>
          <cell r="S11536">
            <v>51.462530000000001</v>
          </cell>
        </row>
        <row r="11537">
          <cell r="M11537" t="str">
            <v>BEC0000004</v>
          </cell>
          <cell r="N11537" t="str">
            <v>L4311</v>
          </cell>
          <cell r="O11537" t="str">
            <v>SBR</v>
          </cell>
          <cell r="P11537" t="str">
            <v>H32B</v>
          </cell>
          <cell r="Q11537">
            <v>903</v>
          </cell>
          <cell r="R11537" t="str">
            <v>YC01</v>
          </cell>
          <cell r="S11537">
            <v>14.07</v>
          </cell>
        </row>
        <row r="11538">
          <cell r="M11538" t="str">
            <v>SCS0001411</v>
          </cell>
          <cell r="N11538">
            <v>1943004</v>
          </cell>
          <cell r="O11538" t="str">
            <v>扶手支撑板</v>
          </cell>
          <cell r="P11538" t="str">
            <v>C40D</v>
          </cell>
          <cell r="Q11538">
            <v>488</v>
          </cell>
          <cell r="R11538" t="str">
            <v>YC10</v>
          </cell>
          <cell r="S11538">
            <v>4.7</v>
          </cell>
        </row>
        <row r="11539">
          <cell r="M11539" t="str">
            <v>SCS0001164</v>
          </cell>
          <cell r="N11539">
            <v>1943004</v>
          </cell>
          <cell r="O11539" t="str">
            <v>四分靠背锁解锁支架</v>
          </cell>
          <cell r="Q11539">
            <v>1</v>
          </cell>
          <cell r="R11539" t="str">
            <v>YC01</v>
          </cell>
          <cell r="S11539">
            <v>1.37</v>
          </cell>
        </row>
        <row r="11540">
          <cell r="M11540" t="str">
            <v>TAT0000582</v>
          </cell>
          <cell r="N11540">
            <v>1913037</v>
          </cell>
          <cell r="O11540" t="str">
            <v>副靠背总成-前座面套总成</v>
          </cell>
          <cell r="P11540" t="str">
            <v>AGHRC000589</v>
          </cell>
          <cell r="Q11540">
            <v>1073</v>
          </cell>
          <cell r="R11540" t="str">
            <v>YC01</v>
          </cell>
          <cell r="S11540">
            <v>19.849830000000001</v>
          </cell>
        </row>
        <row r="11541">
          <cell r="M11541" t="str">
            <v>BEC0000062</v>
          </cell>
          <cell r="N11541" t="str">
            <v>L4311</v>
          </cell>
          <cell r="O11541" t="str">
            <v>两侧SBR</v>
          </cell>
          <cell r="P11541" t="str">
            <v>P203后排</v>
          </cell>
          <cell r="Q11541">
            <v>208</v>
          </cell>
          <cell r="R11541" t="str">
            <v>YC01</v>
          </cell>
          <cell r="S11541">
            <v>14.07</v>
          </cell>
        </row>
        <row r="11542">
          <cell r="M11542" t="str">
            <v>SCS0001412</v>
          </cell>
          <cell r="N11542">
            <v>1943004</v>
          </cell>
          <cell r="O11542" t="str">
            <v>扶手连接钣金1(左)</v>
          </cell>
          <cell r="P11542" t="str">
            <v>C40D</v>
          </cell>
          <cell r="Q11542">
            <v>488</v>
          </cell>
          <cell r="R11542" t="str">
            <v>YC10</v>
          </cell>
          <cell r="S11542">
            <v>1.61</v>
          </cell>
        </row>
        <row r="11543">
          <cell r="M11543" t="str">
            <v>SCS0001409</v>
          </cell>
          <cell r="N11543">
            <v>1943004</v>
          </cell>
          <cell r="O11543" t="str">
            <v>圆管</v>
          </cell>
          <cell r="P11543" t="str">
            <v>C40D</v>
          </cell>
          <cell r="Q11543">
            <v>2425</v>
          </cell>
          <cell r="R11543" t="str">
            <v>YC10</v>
          </cell>
          <cell r="S11543">
            <v>16.329999999999998</v>
          </cell>
        </row>
        <row r="11544">
          <cell r="M11544" t="str">
            <v>TAT0000202</v>
          </cell>
          <cell r="N11544">
            <v>1913037</v>
          </cell>
          <cell r="O11544" t="str">
            <v>驾驶员座椅骨架总成</v>
          </cell>
          <cell r="P11544" t="str">
            <v>AGHRC000209</v>
          </cell>
          <cell r="Q11544">
            <v>209</v>
          </cell>
          <cell r="R11544" t="str">
            <v>YC01</v>
          </cell>
          <cell r="S11544">
            <v>165.1953</v>
          </cell>
        </row>
        <row r="11545">
          <cell r="M11545" t="str">
            <v>BEC0000063</v>
          </cell>
          <cell r="N11545" t="str">
            <v>L4311</v>
          </cell>
          <cell r="O11545" t="str">
            <v>中间SBR</v>
          </cell>
          <cell r="P11545" t="str">
            <v>P203后排</v>
          </cell>
          <cell r="Q11545">
            <v>104</v>
          </cell>
          <cell r="R11545" t="str">
            <v>YC01</v>
          </cell>
          <cell r="S11545">
            <v>14.07</v>
          </cell>
        </row>
        <row r="11546">
          <cell r="M11546" t="str">
            <v>SCS0001413</v>
          </cell>
          <cell r="N11546">
            <v>1943004</v>
          </cell>
          <cell r="O11546" t="str">
            <v>扶手连接钣金2(右)</v>
          </cell>
          <cell r="P11546" t="str">
            <v>C40D</v>
          </cell>
          <cell r="Q11546">
            <v>244</v>
          </cell>
          <cell r="R11546" t="str">
            <v>YC10</v>
          </cell>
          <cell r="S11546">
            <v>1.61</v>
          </cell>
        </row>
        <row r="11547">
          <cell r="M11547" t="str">
            <v>SCS0001411</v>
          </cell>
          <cell r="N11547">
            <v>1943004</v>
          </cell>
          <cell r="O11547" t="str">
            <v>扶手支撑板</v>
          </cell>
          <cell r="P11547" t="str">
            <v>C40D</v>
          </cell>
          <cell r="Q11547">
            <v>345</v>
          </cell>
          <cell r="R11547" t="str">
            <v>YC10</v>
          </cell>
          <cell r="S11547">
            <v>4.8499999999999996</v>
          </cell>
        </row>
        <row r="11548">
          <cell r="M11548" t="str">
            <v>TAT0000203</v>
          </cell>
          <cell r="N11548">
            <v>1913037</v>
          </cell>
          <cell r="O11548" t="str">
            <v>驾驶员座椅发泡总成</v>
          </cell>
          <cell r="P11548" t="str">
            <v>AGHRC000210</v>
          </cell>
          <cell r="Q11548">
            <v>209</v>
          </cell>
          <cell r="R11548" t="str">
            <v>YC01</v>
          </cell>
          <cell r="S11548">
            <v>112.2687</v>
          </cell>
        </row>
        <row r="11549">
          <cell r="M11549" t="str">
            <v>SCS0001275</v>
          </cell>
          <cell r="N11549" t="str">
            <v>1933501A</v>
          </cell>
          <cell r="O11549" t="str">
            <v>后排左靠背锁</v>
          </cell>
          <cell r="P11549" t="str">
            <v>H32B</v>
          </cell>
          <cell r="Q11549">
            <v>2557</v>
          </cell>
          <cell r="R11549" t="str">
            <v>YC01</v>
          </cell>
          <cell r="S11549">
            <v>16.489999999999998</v>
          </cell>
        </row>
        <row r="11550">
          <cell r="M11550" t="str">
            <v>SCS0001415</v>
          </cell>
          <cell r="N11550">
            <v>1943004</v>
          </cell>
          <cell r="O11550" t="str">
            <v>按钮支架</v>
          </cell>
          <cell r="P11550" t="str">
            <v>C40D</v>
          </cell>
          <cell r="Q11550">
            <v>2486</v>
          </cell>
          <cell r="R11550" t="str">
            <v>YC10</v>
          </cell>
          <cell r="S11550">
            <v>0.86</v>
          </cell>
        </row>
        <row r="11551">
          <cell r="M11551" t="str">
            <v>SCS0001412</v>
          </cell>
          <cell r="N11551">
            <v>1943004</v>
          </cell>
          <cell r="O11551" t="str">
            <v>扶手连接钣金1(左)</v>
          </cell>
          <cell r="P11551" t="str">
            <v>C40D</v>
          </cell>
          <cell r="Q11551">
            <v>345</v>
          </cell>
          <cell r="R11551" t="str">
            <v>YC10</v>
          </cell>
          <cell r="S11551">
            <v>1.66</v>
          </cell>
        </row>
        <row r="11552">
          <cell r="M11552" t="str">
            <v>TAT0000204</v>
          </cell>
          <cell r="N11552">
            <v>1913037</v>
          </cell>
          <cell r="O11552" t="str">
            <v>驾驶员座椅面套总成</v>
          </cell>
          <cell r="P11552" t="str">
            <v>AGHRC000211</v>
          </cell>
          <cell r="Q11552">
            <v>209</v>
          </cell>
          <cell r="R11552" t="str">
            <v>YC01</v>
          </cell>
          <cell r="S11552">
            <v>43.303620000000002</v>
          </cell>
        </row>
        <row r="11553">
          <cell r="M11553" t="str">
            <v>SCS0001276</v>
          </cell>
          <cell r="N11553" t="str">
            <v>1933501A</v>
          </cell>
          <cell r="O11553" t="str">
            <v>后排右靠背锁</v>
          </cell>
          <cell r="P11553" t="str">
            <v>H32B</v>
          </cell>
          <cell r="Q11553">
            <v>2550</v>
          </cell>
          <cell r="R11553" t="str">
            <v>YC01</v>
          </cell>
          <cell r="S11553">
            <v>16.489999999999998</v>
          </cell>
        </row>
        <row r="11554">
          <cell r="M11554" t="str">
            <v>SCS0001416</v>
          </cell>
          <cell r="N11554">
            <v>1943004</v>
          </cell>
          <cell r="O11554" t="str">
            <v>纵管</v>
          </cell>
          <cell r="P11554" t="str">
            <v>C40D</v>
          </cell>
          <cell r="Q11554">
            <v>2486</v>
          </cell>
          <cell r="R11554" t="str">
            <v>YC10</v>
          </cell>
          <cell r="S11554">
            <v>4.53</v>
          </cell>
        </row>
        <row r="11555">
          <cell r="M11555" t="str">
            <v>SCS0001413</v>
          </cell>
          <cell r="N11555">
            <v>1943004</v>
          </cell>
          <cell r="O11555" t="str">
            <v>扶手连接钣金2(右)</v>
          </cell>
          <cell r="P11555" t="str">
            <v>C40D</v>
          </cell>
          <cell r="Q11555">
            <v>345</v>
          </cell>
          <cell r="R11555" t="str">
            <v>YC10</v>
          </cell>
          <cell r="S11555">
            <v>1.66</v>
          </cell>
        </row>
        <row r="11556">
          <cell r="M11556" t="str">
            <v>TAT0000210</v>
          </cell>
          <cell r="N11556">
            <v>1913037</v>
          </cell>
          <cell r="O11556" t="str">
            <v>副驾驶员座椅骨架总成</v>
          </cell>
          <cell r="P11556" t="str">
            <v>AGHRC000217</v>
          </cell>
          <cell r="Q11556">
            <v>209</v>
          </cell>
          <cell r="R11556" t="str">
            <v>YC01</v>
          </cell>
          <cell r="S11556">
            <v>165.1953</v>
          </cell>
        </row>
        <row r="11557">
          <cell r="M11557" t="str">
            <v>SCS0000857</v>
          </cell>
          <cell r="N11557" t="str">
            <v>L4494</v>
          </cell>
          <cell r="O11557" t="str">
            <v>直钢丝270</v>
          </cell>
          <cell r="Q11557">
            <v>25612</v>
          </cell>
          <cell r="R11557" t="str">
            <v>YC03</v>
          </cell>
          <cell r="S11557">
            <v>0.1</v>
          </cell>
        </row>
        <row r="11558">
          <cell r="M11558" t="str">
            <v>SCS0001417</v>
          </cell>
          <cell r="N11558">
            <v>1943004</v>
          </cell>
          <cell r="O11558" t="str">
            <v>安全带支架总成</v>
          </cell>
          <cell r="P11558" t="str">
            <v>C40D</v>
          </cell>
          <cell r="Q11558">
            <v>1243</v>
          </cell>
          <cell r="R11558" t="str">
            <v>YC10</v>
          </cell>
          <cell r="S11558">
            <v>2.71</v>
          </cell>
        </row>
        <row r="11559">
          <cell r="M11559" t="str">
            <v>SCS0001415</v>
          </cell>
          <cell r="N11559">
            <v>1943004</v>
          </cell>
          <cell r="O11559" t="str">
            <v>按钮支架</v>
          </cell>
          <cell r="P11559" t="str">
            <v>C40D</v>
          </cell>
          <cell r="Q11559">
            <v>5099</v>
          </cell>
          <cell r="R11559" t="str">
            <v>YC10</v>
          </cell>
          <cell r="S11559">
            <v>0.89</v>
          </cell>
        </row>
        <row r="11560">
          <cell r="M11560" t="str">
            <v>TAT0000211</v>
          </cell>
          <cell r="N11560">
            <v>1913037</v>
          </cell>
          <cell r="O11560" t="str">
            <v>副驾驶员座椅发泡总成</v>
          </cell>
          <cell r="P11560" t="str">
            <v>AGHRC000218</v>
          </cell>
          <cell r="Q11560">
            <v>209</v>
          </cell>
          <cell r="R11560" t="str">
            <v>YC01</v>
          </cell>
          <cell r="S11560">
            <v>112.2687</v>
          </cell>
        </row>
        <row r="11561">
          <cell r="M11561" t="str">
            <v>SCS0000858</v>
          </cell>
          <cell r="N11561" t="str">
            <v>L4494</v>
          </cell>
          <cell r="O11561" t="str">
            <v>直钢丝300</v>
          </cell>
          <cell r="P11561" t="str">
            <v>钢丝300</v>
          </cell>
          <cell r="Q11561">
            <v>13985</v>
          </cell>
          <cell r="R11561" t="str">
            <v>YC03</v>
          </cell>
          <cell r="S11561">
            <v>0.11</v>
          </cell>
        </row>
        <row r="11562">
          <cell r="M11562" t="str">
            <v>SCS0001421</v>
          </cell>
          <cell r="N11562">
            <v>1943004</v>
          </cell>
          <cell r="O11562" t="str">
            <v>右旋转支架总成</v>
          </cell>
          <cell r="P11562" t="str">
            <v>C40D</v>
          </cell>
          <cell r="Q11562">
            <v>1243</v>
          </cell>
          <cell r="R11562" t="str">
            <v>YC10</v>
          </cell>
          <cell r="S11562">
            <v>7.78</v>
          </cell>
        </row>
        <row r="11563">
          <cell r="M11563" t="str">
            <v>SCS0001416</v>
          </cell>
          <cell r="N11563">
            <v>1943004</v>
          </cell>
          <cell r="O11563" t="str">
            <v>纵管</v>
          </cell>
          <cell r="P11563" t="str">
            <v>C40D</v>
          </cell>
          <cell r="Q11563">
            <v>4850</v>
          </cell>
          <cell r="R11563" t="str">
            <v>YC10</v>
          </cell>
          <cell r="S11563">
            <v>4.67</v>
          </cell>
        </row>
        <row r="11564">
          <cell r="M11564" t="str">
            <v>TAT0000212</v>
          </cell>
          <cell r="N11564">
            <v>1913037</v>
          </cell>
          <cell r="O11564" t="str">
            <v>副驾驶员座椅面套总成</v>
          </cell>
          <cell r="P11564" t="str">
            <v>AGHRC000219</v>
          </cell>
          <cell r="Q11564">
            <v>209</v>
          </cell>
          <cell r="R11564" t="str">
            <v>YC01</v>
          </cell>
          <cell r="S11564">
            <v>43.303620000000002</v>
          </cell>
        </row>
        <row r="11565">
          <cell r="M11565" t="str">
            <v>SCS0000860</v>
          </cell>
          <cell r="N11565" t="str">
            <v>L4494</v>
          </cell>
          <cell r="O11565" t="str">
            <v>直钢丝350</v>
          </cell>
          <cell r="Q11565">
            <v>15468</v>
          </cell>
          <cell r="R11565" t="str">
            <v>YC03</v>
          </cell>
          <cell r="S11565">
            <v>0.13</v>
          </cell>
        </row>
        <row r="11566">
          <cell r="M11566" t="str">
            <v>SCS0001422</v>
          </cell>
          <cell r="N11566">
            <v>1943004</v>
          </cell>
          <cell r="O11566" t="str">
            <v>左旋转支架总成</v>
          </cell>
          <cell r="P11566" t="str">
            <v>C40D</v>
          </cell>
          <cell r="Q11566">
            <v>1243</v>
          </cell>
          <cell r="R11566" t="str">
            <v>YC10</v>
          </cell>
          <cell r="S11566">
            <v>7.78</v>
          </cell>
        </row>
        <row r="11567">
          <cell r="M11567" t="str">
            <v>SCS0001417</v>
          </cell>
          <cell r="N11567">
            <v>1943004</v>
          </cell>
          <cell r="O11567" t="str">
            <v>安全带支架总成</v>
          </cell>
          <cell r="P11567" t="str">
            <v>C40D</v>
          </cell>
          <cell r="Q11567">
            <v>2425</v>
          </cell>
          <cell r="R11567" t="str">
            <v>YC10</v>
          </cell>
          <cell r="S11567">
            <v>2.79</v>
          </cell>
        </row>
        <row r="11568">
          <cell r="M11568" t="str">
            <v>TAT0000246</v>
          </cell>
          <cell r="N11568">
            <v>1913037</v>
          </cell>
          <cell r="O11568" t="str">
            <v>乘客三排三人固定座骨架</v>
          </cell>
          <cell r="P11568" t="str">
            <v>AGHRC000253</v>
          </cell>
          <cell r="Q11568">
            <v>61</v>
          </cell>
          <cell r="R11568" t="str">
            <v>YC01</v>
          </cell>
          <cell r="S11568">
            <v>371.85509999999999</v>
          </cell>
        </row>
        <row r="11569">
          <cell r="M11569" t="str">
            <v>SCS0000862</v>
          </cell>
          <cell r="N11569" t="str">
            <v>L4494</v>
          </cell>
          <cell r="O11569" t="str">
            <v>直钢丝400</v>
          </cell>
          <cell r="Q11569">
            <v>31885</v>
          </cell>
          <cell r="R11569" t="str">
            <v>YC03</v>
          </cell>
          <cell r="S11569">
            <v>0.16</v>
          </cell>
        </row>
        <row r="11570">
          <cell r="M11570" t="str">
            <v>SCS0001423</v>
          </cell>
          <cell r="N11570">
            <v>1943004</v>
          </cell>
          <cell r="O11570" t="str">
            <v>锁支架</v>
          </cell>
          <cell r="P11570" t="str">
            <v>C40D</v>
          </cell>
          <cell r="Q11570">
            <v>2486</v>
          </cell>
          <cell r="R11570" t="str">
            <v>YC10</v>
          </cell>
          <cell r="S11570">
            <v>2.59</v>
          </cell>
        </row>
        <row r="11571">
          <cell r="M11571" t="str">
            <v>SCS0001421</v>
          </cell>
          <cell r="N11571">
            <v>1943004</v>
          </cell>
          <cell r="O11571" t="str">
            <v>右旋转支架总成</v>
          </cell>
          <cell r="P11571" t="str">
            <v>C40D</v>
          </cell>
          <cell r="Q11571">
            <v>2425</v>
          </cell>
          <cell r="R11571" t="str">
            <v>YC10</v>
          </cell>
          <cell r="S11571">
            <v>8.02</v>
          </cell>
        </row>
        <row r="11572">
          <cell r="M11572" t="str">
            <v>TAT0000247</v>
          </cell>
          <cell r="N11572">
            <v>1913037</v>
          </cell>
          <cell r="O11572" t="str">
            <v>乘客三排三人固定座发泡</v>
          </cell>
          <cell r="P11572" t="str">
            <v>AGHRC000254</v>
          </cell>
          <cell r="Q11572">
            <v>61</v>
          </cell>
          <cell r="R11572" t="str">
            <v>YC01</v>
          </cell>
          <cell r="S11572">
            <v>252.71700000000001</v>
          </cell>
        </row>
        <row r="11573">
          <cell r="M11573" t="str">
            <v>SCS0000911</v>
          </cell>
          <cell r="N11573" t="str">
            <v>L4494</v>
          </cell>
          <cell r="O11573" t="str">
            <v>支撑杆</v>
          </cell>
          <cell r="Q11573">
            <v>13</v>
          </cell>
          <cell r="R11573" t="str">
            <v>YC01</v>
          </cell>
          <cell r="S11573">
            <v>3.26</v>
          </cell>
        </row>
        <row r="11574">
          <cell r="M11574" t="str">
            <v>SCS0001439</v>
          </cell>
          <cell r="N11574">
            <v>1943004</v>
          </cell>
          <cell r="O11574" t="str">
            <v>套板</v>
          </cell>
          <cell r="P11574" t="str">
            <v>C40D</v>
          </cell>
          <cell r="Q11574">
            <v>2486</v>
          </cell>
          <cell r="R11574" t="str">
            <v>YC10</v>
          </cell>
          <cell r="S11574">
            <v>0.3</v>
          </cell>
        </row>
        <row r="11575">
          <cell r="M11575" t="str">
            <v>SCS0001422</v>
          </cell>
          <cell r="N11575">
            <v>1943004</v>
          </cell>
          <cell r="O11575" t="str">
            <v>左旋转支架总成</v>
          </cell>
          <cell r="P11575" t="str">
            <v>C40D</v>
          </cell>
          <cell r="Q11575">
            <v>2554</v>
          </cell>
          <cell r="R11575" t="str">
            <v>YC10</v>
          </cell>
          <cell r="S11575">
            <v>8.02</v>
          </cell>
        </row>
        <row r="11576">
          <cell r="M11576" t="str">
            <v>TAT0000248</v>
          </cell>
          <cell r="N11576">
            <v>1913037</v>
          </cell>
          <cell r="O11576" t="str">
            <v>乘客三排三人固定座面套</v>
          </cell>
          <cell r="P11576" t="str">
            <v>AGHRC000255</v>
          </cell>
          <cell r="Q11576">
            <v>61</v>
          </cell>
          <cell r="R11576" t="str">
            <v>YC01</v>
          </cell>
          <cell r="S11576">
            <v>97.476569999999995</v>
          </cell>
        </row>
        <row r="11577">
          <cell r="M11577" t="str">
            <v>SCS0000926</v>
          </cell>
          <cell r="N11577" t="str">
            <v>L4494</v>
          </cell>
          <cell r="O11577" t="str">
            <v>直钢丝475</v>
          </cell>
          <cell r="Q11577">
            <v>4272</v>
          </cell>
          <cell r="R11577" t="str">
            <v>YC03</v>
          </cell>
          <cell r="S11577">
            <v>0.19</v>
          </cell>
        </row>
        <row r="11578">
          <cell r="M11578" t="str">
            <v>SCS0006625</v>
          </cell>
          <cell r="N11578">
            <v>1943004</v>
          </cell>
          <cell r="O11578" t="str">
            <v>靠背主体管</v>
          </cell>
          <cell r="P11578" t="str">
            <v>P203后排整体背</v>
          </cell>
          <cell r="Q11578">
            <v>706</v>
          </cell>
          <cell r="R11578" t="str">
            <v>YC10</v>
          </cell>
          <cell r="S11578">
            <v>16.77</v>
          </cell>
        </row>
        <row r="11579">
          <cell r="M11579" t="str">
            <v>SCS0001423</v>
          </cell>
          <cell r="N11579">
            <v>1943004</v>
          </cell>
          <cell r="O11579" t="str">
            <v>锁支架</v>
          </cell>
          <cell r="P11579" t="str">
            <v>C40D</v>
          </cell>
          <cell r="Q11579">
            <v>5099</v>
          </cell>
          <cell r="R11579" t="str">
            <v>YC10</v>
          </cell>
          <cell r="S11579">
            <v>2.67</v>
          </cell>
        </row>
        <row r="11580">
          <cell r="M11580" t="str">
            <v>TAT0000255</v>
          </cell>
          <cell r="N11580">
            <v>1913037</v>
          </cell>
          <cell r="O11580" t="str">
            <v>一排双人联体折叠座骨架</v>
          </cell>
          <cell r="P11580" t="str">
            <v>AGHRC000262</v>
          </cell>
          <cell r="Q11580">
            <v>61</v>
          </cell>
          <cell r="R11580" t="str">
            <v>YC01</v>
          </cell>
          <cell r="S11580">
            <v>371.42700000000002</v>
          </cell>
        </row>
        <row r="11581">
          <cell r="M11581" t="str">
            <v>SCS0001005</v>
          </cell>
          <cell r="N11581" t="str">
            <v>L4494</v>
          </cell>
          <cell r="O11581" t="str">
            <v>直钢丝200</v>
          </cell>
          <cell r="Q11581">
            <v>7161</v>
          </cell>
          <cell r="R11581" t="str">
            <v>YC03</v>
          </cell>
          <cell r="S11581">
            <v>0.09</v>
          </cell>
        </row>
        <row r="11582">
          <cell r="M11582" t="str">
            <v>SCS0006626</v>
          </cell>
          <cell r="N11582">
            <v>1943004</v>
          </cell>
          <cell r="O11582" t="str">
            <v>靠背左侧边钣焊接总成</v>
          </cell>
          <cell r="P11582" t="str">
            <v>P203后排整体背</v>
          </cell>
          <cell r="Q11582">
            <v>706</v>
          </cell>
          <cell r="R11582" t="str">
            <v>YC10</v>
          </cell>
          <cell r="S11582">
            <v>8.6300000000000008</v>
          </cell>
        </row>
        <row r="11583">
          <cell r="M11583" t="str">
            <v>SCS0001439</v>
          </cell>
          <cell r="N11583">
            <v>1943004</v>
          </cell>
          <cell r="O11583" t="str">
            <v>套板</v>
          </cell>
          <cell r="P11583" t="str">
            <v>C40D</v>
          </cell>
          <cell r="Q11583">
            <v>5099</v>
          </cell>
          <cell r="R11583" t="str">
            <v>YC10</v>
          </cell>
          <cell r="S11583">
            <v>0.31</v>
          </cell>
        </row>
        <row r="11584">
          <cell r="M11584" t="str">
            <v>TAT0000256</v>
          </cell>
          <cell r="N11584">
            <v>1913037</v>
          </cell>
          <cell r="O11584" t="str">
            <v>一排双人联体折叠座椅发泡</v>
          </cell>
          <cell r="P11584" t="str">
            <v>AGHRC000263</v>
          </cell>
          <cell r="Q11584">
            <v>61</v>
          </cell>
          <cell r="R11584" t="str">
            <v>YC01</v>
          </cell>
          <cell r="S11584">
            <v>252.42609999999999</v>
          </cell>
        </row>
        <row r="11585">
          <cell r="M11585" t="str">
            <v>SCS0001293</v>
          </cell>
          <cell r="N11585" t="str">
            <v>L4494</v>
          </cell>
          <cell r="O11585" t="str">
            <v>异形钢丝1</v>
          </cell>
          <cell r="P11585" t="str">
            <v>H32B  U型</v>
          </cell>
          <cell r="Q11585">
            <v>4840</v>
          </cell>
          <cell r="R11585" t="str">
            <v>YC03</v>
          </cell>
          <cell r="S11585">
            <v>0.3</v>
          </cell>
        </row>
        <row r="11586">
          <cell r="M11586" t="str">
            <v>SCS0006627</v>
          </cell>
          <cell r="N11586">
            <v>1943004</v>
          </cell>
          <cell r="O11586" t="str">
            <v>靠背右侧边钣焊接总成</v>
          </cell>
          <cell r="P11586" t="str">
            <v>P203后排整体背</v>
          </cell>
          <cell r="Q11586">
            <v>706</v>
          </cell>
          <cell r="R11586" t="str">
            <v>YC10</v>
          </cell>
          <cell r="S11586">
            <v>8.6300000000000008</v>
          </cell>
        </row>
        <row r="11587">
          <cell r="M11587" t="str">
            <v>SCS0001574</v>
          </cell>
          <cell r="N11587">
            <v>1943004</v>
          </cell>
          <cell r="O11587" t="str">
            <v>四分纵管</v>
          </cell>
          <cell r="P11587" t="str">
            <v>C40DB</v>
          </cell>
          <cell r="Q11587">
            <v>120</v>
          </cell>
          <cell r="R11587" t="str">
            <v>YC10</v>
          </cell>
          <cell r="S11587">
            <v>3.96</v>
          </cell>
        </row>
        <row r="11588">
          <cell r="M11588" t="str">
            <v>TAT0000257</v>
          </cell>
          <cell r="N11588">
            <v>1913037</v>
          </cell>
          <cell r="O11588" t="str">
            <v>一排双人联体折叠座椅面套</v>
          </cell>
          <cell r="P11588" t="str">
            <v>AGHRC000264</v>
          </cell>
          <cell r="Q11588">
            <v>61</v>
          </cell>
          <cell r="R11588" t="str">
            <v>YC01</v>
          </cell>
          <cell r="S11588">
            <v>97.364360000000005</v>
          </cell>
        </row>
        <row r="11589">
          <cell r="M11589" t="str">
            <v>SCS0001301</v>
          </cell>
          <cell r="N11589" t="str">
            <v>L4494</v>
          </cell>
          <cell r="O11589" t="str">
            <v>异形钢丝2</v>
          </cell>
          <cell r="P11589" t="str">
            <v>H32B</v>
          </cell>
          <cell r="Q11589">
            <v>4404</v>
          </cell>
          <cell r="R11589" t="str">
            <v>YC03</v>
          </cell>
          <cell r="S11589">
            <v>0.3</v>
          </cell>
        </row>
        <row r="11590">
          <cell r="M11590" t="str">
            <v>SCS0006628</v>
          </cell>
          <cell r="N11590">
            <v>1943004</v>
          </cell>
          <cell r="O11590" t="str">
            <v>靠背连接横管1</v>
          </cell>
          <cell r="P11590" t="str">
            <v>P203后排整体背</v>
          </cell>
          <cell r="Q11590">
            <v>706</v>
          </cell>
          <cell r="R11590" t="str">
            <v>YC10</v>
          </cell>
          <cell r="S11590">
            <v>7.93</v>
          </cell>
        </row>
        <row r="11591">
          <cell r="M11591" t="str">
            <v>SCS0001575</v>
          </cell>
          <cell r="N11591">
            <v>1943004</v>
          </cell>
          <cell r="O11591" t="str">
            <v>四分靠背主体管</v>
          </cell>
          <cell r="P11591" t="str">
            <v>C40DB</v>
          </cell>
          <cell r="Q11591">
            <v>120</v>
          </cell>
          <cell r="R11591" t="str">
            <v>YC10</v>
          </cell>
          <cell r="S11591">
            <v>7.52</v>
          </cell>
        </row>
        <row r="11592">
          <cell r="M11592" t="str">
            <v>TAT0000259</v>
          </cell>
          <cell r="N11592">
            <v>1913037</v>
          </cell>
          <cell r="O11592" t="str">
            <v>二排双人联体折叠座椅骨架</v>
          </cell>
          <cell r="P11592" t="str">
            <v>AGHRC000266</v>
          </cell>
          <cell r="Q11592">
            <v>61</v>
          </cell>
          <cell r="R11592" t="str">
            <v>YC01</v>
          </cell>
          <cell r="S11592">
            <v>371.42700000000002</v>
          </cell>
        </row>
        <row r="11593">
          <cell r="M11593" t="str">
            <v>SCS0001302</v>
          </cell>
          <cell r="N11593" t="str">
            <v>L4494</v>
          </cell>
          <cell r="O11593" t="str">
            <v>异形钢丝3</v>
          </cell>
          <cell r="P11593" t="str">
            <v>H32B</v>
          </cell>
          <cell r="Q11593">
            <v>4404</v>
          </cell>
          <cell r="R11593" t="str">
            <v>YC03</v>
          </cell>
          <cell r="S11593">
            <v>0.3</v>
          </cell>
        </row>
        <row r="11594">
          <cell r="M11594" t="str">
            <v>SCS0006629</v>
          </cell>
          <cell r="N11594">
            <v>1943004</v>
          </cell>
          <cell r="O11594" t="str">
            <v>ISOFIX焊接总成</v>
          </cell>
          <cell r="P11594" t="str">
            <v>P203后排整体背</v>
          </cell>
          <cell r="Q11594">
            <v>244</v>
          </cell>
          <cell r="R11594" t="str">
            <v>YC10</v>
          </cell>
          <cell r="S11594">
            <v>19.100000000000001</v>
          </cell>
        </row>
        <row r="11595">
          <cell r="M11595" t="str">
            <v>SCS0001579</v>
          </cell>
          <cell r="N11595">
            <v>1943004</v>
          </cell>
          <cell r="O11595" t="str">
            <v>四分背左侧旋转支架总成</v>
          </cell>
          <cell r="P11595" t="str">
            <v>C40DB</v>
          </cell>
          <cell r="Q11595">
            <v>120</v>
          </cell>
          <cell r="R11595" t="str">
            <v>YC10</v>
          </cell>
          <cell r="S11595">
            <v>7.53</v>
          </cell>
        </row>
        <row r="11596">
          <cell r="M11596" t="str">
            <v>TAT0000260</v>
          </cell>
          <cell r="N11596">
            <v>1913037</v>
          </cell>
          <cell r="O11596" t="str">
            <v>二排双人联体折叠座椅发泡</v>
          </cell>
          <cell r="P11596" t="str">
            <v>AGHRC000267</v>
          </cell>
          <cell r="Q11596">
            <v>61</v>
          </cell>
          <cell r="R11596" t="str">
            <v>YC01</v>
          </cell>
          <cell r="S11596">
            <v>252.42609999999999</v>
          </cell>
        </row>
        <row r="11597">
          <cell r="M11597" t="str">
            <v>SCS0001303</v>
          </cell>
          <cell r="N11597" t="str">
            <v>L4494</v>
          </cell>
          <cell r="O11597" t="str">
            <v>异形钢丝4</v>
          </cell>
          <cell r="P11597" t="str">
            <v>H32B</v>
          </cell>
          <cell r="Q11597">
            <v>4404</v>
          </cell>
          <cell r="R11597" t="str">
            <v>YC03</v>
          </cell>
          <cell r="S11597">
            <v>0.3</v>
          </cell>
        </row>
        <row r="11598">
          <cell r="M11598" t="str">
            <v>SCS0006630</v>
          </cell>
          <cell r="N11598">
            <v>1943004</v>
          </cell>
          <cell r="O11598" t="str">
            <v>纵向连接管</v>
          </cell>
          <cell r="P11598" t="str">
            <v>P203后排整体背</v>
          </cell>
          <cell r="Q11598">
            <v>1412</v>
          </cell>
          <cell r="R11598" t="str">
            <v>YC10</v>
          </cell>
          <cell r="S11598">
            <v>3.9</v>
          </cell>
        </row>
        <row r="11599">
          <cell r="M11599" t="str">
            <v>SCS0001582</v>
          </cell>
          <cell r="N11599">
            <v>1943004</v>
          </cell>
          <cell r="O11599" t="str">
            <v>六分纵弯管</v>
          </cell>
          <cell r="P11599" t="str">
            <v>C40DB</v>
          </cell>
          <cell r="Q11599">
            <v>129</v>
          </cell>
          <cell r="R11599" t="str">
            <v>YC10</v>
          </cell>
          <cell r="S11599">
            <v>4.54</v>
          </cell>
        </row>
        <row r="11600">
          <cell r="M11600" t="str">
            <v>TAT0000261</v>
          </cell>
          <cell r="N11600">
            <v>1913037</v>
          </cell>
          <cell r="O11600" t="str">
            <v>二排双人联体折叠座椅面套</v>
          </cell>
          <cell r="P11600" t="str">
            <v>AGHRC000268</v>
          </cell>
          <cell r="Q11600">
            <v>61</v>
          </cell>
          <cell r="R11600" t="str">
            <v>YC01</v>
          </cell>
          <cell r="S11600">
            <v>97.364360000000005</v>
          </cell>
        </row>
        <row r="11601">
          <cell r="M11601" t="str">
            <v>SCS0001304</v>
          </cell>
          <cell r="N11601" t="str">
            <v>L4494</v>
          </cell>
          <cell r="O11601" t="str">
            <v>异形钢丝5</v>
          </cell>
          <cell r="P11601" t="str">
            <v>H32B</v>
          </cell>
          <cell r="Q11601">
            <v>4404</v>
          </cell>
          <cell r="R11601" t="str">
            <v>YC03</v>
          </cell>
          <cell r="S11601">
            <v>0.15</v>
          </cell>
        </row>
        <row r="11602">
          <cell r="M11602" t="str">
            <v>SCS0006644</v>
          </cell>
          <cell r="N11602">
            <v>1943004</v>
          </cell>
          <cell r="O11602" t="str">
            <v>中间铰链支撑钣焊接总成</v>
          </cell>
          <cell r="P11602" t="str">
            <v>P203后排整体背</v>
          </cell>
          <cell r="Q11602">
            <v>244</v>
          </cell>
          <cell r="R11602" t="str">
            <v>YC10</v>
          </cell>
          <cell r="S11602">
            <v>1.69</v>
          </cell>
        </row>
        <row r="11603">
          <cell r="M11603" t="str">
            <v>SCS0001584</v>
          </cell>
          <cell r="N11603">
            <v>1943004</v>
          </cell>
          <cell r="O11603" t="str">
            <v>六分背主体管</v>
          </cell>
          <cell r="P11603" t="str">
            <v>C40DB</v>
          </cell>
          <cell r="Q11603">
            <v>129</v>
          </cell>
          <cell r="R11603" t="str">
            <v>YC10</v>
          </cell>
          <cell r="S11603">
            <v>11.45</v>
          </cell>
        </row>
        <row r="11604">
          <cell r="M11604" t="str">
            <v>TAT0000263</v>
          </cell>
          <cell r="N11604">
            <v>1913037</v>
          </cell>
          <cell r="O11604" t="str">
            <v>三排双人联体折叠座椅骨架</v>
          </cell>
          <cell r="P11604" t="str">
            <v>AGHRC000270</v>
          </cell>
          <cell r="Q11604">
            <v>61</v>
          </cell>
          <cell r="R11604" t="str">
            <v>YC01</v>
          </cell>
          <cell r="S11604">
            <v>371.42700000000002</v>
          </cell>
        </row>
        <row r="11605">
          <cell r="M11605" t="str">
            <v>SCS0001306</v>
          </cell>
          <cell r="N11605" t="str">
            <v>L4494</v>
          </cell>
          <cell r="O11605" t="str">
            <v>H32B合棉预埋钢丝A</v>
          </cell>
          <cell r="P11605" t="str">
            <v>H32B</v>
          </cell>
          <cell r="Q11605">
            <v>9687</v>
          </cell>
          <cell r="R11605" t="str">
            <v>YC03</v>
          </cell>
          <cell r="S11605">
            <v>0.27</v>
          </cell>
        </row>
        <row r="11606">
          <cell r="M11606" t="str">
            <v>SCS0003936</v>
          </cell>
          <cell r="N11606">
            <v>1943004</v>
          </cell>
          <cell r="O11606" t="str">
            <v>后排座椅靠背中部支架总成</v>
          </cell>
          <cell r="Q11606">
            <v>780</v>
          </cell>
          <cell r="R11606" t="str">
            <v>CZ70</v>
          </cell>
          <cell r="S11606">
            <v>1.97</v>
          </cell>
        </row>
        <row r="11607">
          <cell r="M11607" t="str">
            <v>SCS0001588</v>
          </cell>
          <cell r="N11607">
            <v>1943004</v>
          </cell>
          <cell r="O11607" t="str">
            <v>扶手外侧支架钣金</v>
          </cell>
          <cell r="P11607" t="str">
            <v>C40DB</v>
          </cell>
          <cell r="Q11607">
            <v>129</v>
          </cell>
          <cell r="R11607" t="str">
            <v>YC10</v>
          </cell>
          <cell r="S11607">
            <v>1.94</v>
          </cell>
        </row>
        <row r="11608">
          <cell r="M11608" t="str">
            <v>TAT0000264</v>
          </cell>
          <cell r="N11608">
            <v>1913037</v>
          </cell>
          <cell r="O11608" t="str">
            <v>三排双人联体折叠座椅发泡</v>
          </cell>
          <cell r="P11608" t="str">
            <v>AGHRC000271</v>
          </cell>
          <cell r="Q11608">
            <v>61</v>
          </cell>
          <cell r="R11608" t="str">
            <v>YC01</v>
          </cell>
          <cell r="S11608">
            <v>252.42609999999999</v>
          </cell>
        </row>
        <row r="11609">
          <cell r="M11609" t="str">
            <v>SCS0001403</v>
          </cell>
          <cell r="N11609" t="str">
            <v>L4494</v>
          </cell>
          <cell r="O11609" t="str">
            <v>异形钢丝1</v>
          </cell>
          <cell r="P11609" t="str">
            <v>C40D</v>
          </cell>
          <cell r="Q11609">
            <v>1289</v>
          </cell>
          <cell r="R11609" t="str">
            <v>YC03</v>
          </cell>
          <cell r="S11609">
            <v>0.17</v>
          </cell>
        </row>
        <row r="11610">
          <cell r="M11610" t="str">
            <v>SCS0000810</v>
          </cell>
          <cell r="N11610" t="str">
            <v>1932389A</v>
          </cell>
          <cell r="O11610" t="str">
            <v>驾座头枕杆</v>
          </cell>
          <cell r="Q11610">
            <v>168</v>
          </cell>
          <cell r="R11610" t="str">
            <v>YC03</v>
          </cell>
          <cell r="S11610">
            <v>4.21</v>
          </cell>
        </row>
        <row r="11611">
          <cell r="M11611" t="str">
            <v>SCS0001589</v>
          </cell>
          <cell r="N11611">
            <v>1943004</v>
          </cell>
          <cell r="O11611" t="str">
            <v>扶手内侧连接钣金</v>
          </cell>
          <cell r="P11611" t="str">
            <v>C40DB</v>
          </cell>
          <cell r="Q11611">
            <v>129</v>
          </cell>
          <cell r="R11611" t="str">
            <v>YC10</v>
          </cell>
          <cell r="S11611">
            <v>1.92</v>
          </cell>
        </row>
        <row r="11612">
          <cell r="M11612" t="str">
            <v>TAT0000265</v>
          </cell>
          <cell r="N11612">
            <v>1913037</v>
          </cell>
          <cell r="O11612" t="str">
            <v>三排双人联体折叠座椅面套</v>
          </cell>
          <cell r="P11612" t="str">
            <v>AGHRC000272</v>
          </cell>
          <cell r="Q11612">
            <v>61</v>
          </cell>
          <cell r="R11612" t="str">
            <v>YC01</v>
          </cell>
          <cell r="S11612">
            <v>97.364360000000005</v>
          </cell>
        </row>
        <row r="11613">
          <cell r="M11613" t="str">
            <v>SCS0001404</v>
          </cell>
          <cell r="N11613" t="str">
            <v>L4494</v>
          </cell>
          <cell r="O11613" t="str">
            <v>后排钢丝2</v>
          </cell>
          <cell r="P11613" t="str">
            <v>C40D</v>
          </cell>
          <cell r="Q11613">
            <v>1289</v>
          </cell>
          <cell r="R11613" t="str">
            <v>YC10</v>
          </cell>
          <cell r="S11613">
            <v>0.16</v>
          </cell>
        </row>
        <row r="11614">
          <cell r="M11614" t="str">
            <v>SCS0001669</v>
          </cell>
          <cell r="N11614" t="str">
            <v>1932389A</v>
          </cell>
          <cell r="O11614" t="str">
            <v>中间头枕杆焊接总成</v>
          </cell>
          <cell r="P11614" t="str">
            <v>C40DB</v>
          </cell>
          <cell r="Q11614">
            <v>254</v>
          </cell>
          <cell r="R11614" t="str">
            <v>YC01</v>
          </cell>
          <cell r="S11614">
            <v>6.11</v>
          </cell>
        </row>
        <row r="11615">
          <cell r="M11615" t="str">
            <v>SCS0001590</v>
          </cell>
          <cell r="N11615">
            <v>1943004</v>
          </cell>
          <cell r="O11615" t="str">
            <v>六分背中部转轴支架总成</v>
          </cell>
          <cell r="P11615" t="str">
            <v>C40DB</v>
          </cell>
          <cell r="Q11615">
            <v>129</v>
          </cell>
          <cell r="R11615" t="str">
            <v>YC10</v>
          </cell>
          <cell r="S11615">
            <v>13.4</v>
          </cell>
        </row>
        <row r="11616">
          <cell r="M11616" t="str">
            <v>TAT0000271</v>
          </cell>
          <cell r="N11616">
            <v>1913037</v>
          </cell>
          <cell r="O11616" t="str">
            <v>第一排三人联体座骨架总成</v>
          </cell>
          <cell r="P11616" t="str">
            <v>AGHRC000278</v>
          </cell>
          <cell r="Q11616">
            <v>148</v>
          </cell>
          <cell r="R11616" t="str">
            <v>YC01</v>
          </cell>
          <cell r="S11616">
            <v>396.27409999999998</v>
          </cell>
        </row>
        <row r="11617">
          <cell r="M11617" t="str">
            <v>SCS0001407</v>
          </cell>
          <cell r="N11617" t="str">
            <v>L4494</v>
          </cell>
          <cell r="O11617" t="str">
            <v>异形钢丝3</v>
          </cell>
          <cell r="P11617" t="str">
            <v>C40D</v>
          </cell>
          <cell r="Q11617">
            <v>2578</v>
          </cell>
          <cell r="R11617" t="str">
            <v>YC03</v>
          </cell>
          <cell r="S11617">
            <v>0.26</v>
          </cell>
        </row>
        <row r="11618">
          <cell r="M11618" t="str">
            <v>SCS0001670</v>
          </cell>
          <cell r="N11618" t="str">
            <v>1932389A</v>
          </cell>
          <cell r="O11618" t="str">
            <v>两侧头枕杆</v>
          </cell>
          <cell r="P11618" t="str">
            <v>C40DB</v>
          </cell>
          <cell r="Q11618">
            <v>508</v>
          </cell>
          <cell r="R11618" t="str">
            <v>YC01</v>
          </cell>
          <cell r="S11618">
            <v>6.83</v>
          </cell>
        </row>
        <row r="11619">
          <cell r="M11619" t="str">
            <v>SCS0006625</v>
          </cell>
          <cell r="N11619">
            <v>1943004</v>
          </cell>
          <cell r="O11619" t="str">
            <v>靠背主体管</v>
          </cell>
          <cell r="P11619" t="str">
            <v>P203后排整体背</v>
          </cell>
          <cell r="Q11619">
            <v>810</v>
          </cell>
          <cell r="R11619" t="str">
            <v>YC10</v>
          </cell>
          <cell r="S11619">
            <v>17.29</v>
          </cell>
        </row>
        <row r="11620">
          <cell r="M11620" t="str">
            <v>TAT0000272</v>
          </cell>
          <cell r="N11620">
            <v>1913037</v>
          </cell>
          <cell r="O11620" t="str">
            <v>第一排三人联体座发泡总成</v>
          </cell>
          <cell r="P11620" t="str">
            <v>AGHRC000279</v>
          </cell>
          <cell r="Q11620">
            <v>148</v>
          </cell>
          <cell r="R11620" t="str">
            <v>YC01</v>
          </cell>
          <cell r="S11620">
            <v>269.3125</v>
          </cell>
        </row>
        <row r="11621">
          <cell r="M11621" t="str">
            <v>SCS0001430</v>
          </cell>
          <cell r="N11621" t="str">
            <v>L4494</v>
          </cell>
          <cell r="O11621" t="str">
            <v>异形钢丝4</v>
          </cell>
          <cell r="P11621" t="str">
            <v>C40D</v>
          </cell>
          <cell r="Q11621">
            <v>10136</v>
          </cell>
          <cell r="R11621" t="str">
            <v>YC03</v>
          </cell>
          <cell r="S11621">
            <v>0.16</v>
          </cell>
        </row>
        <row r="11622">
          <cell r="M11622" t="str">
            <v>SCS0006380</v>
          </cell>
          <cell r="N11622" t="str">
            <v>1932389A</v>
          </cell>
          <cell r="O11622" t="str">
            <v>前排头枕骨架总成</v>
          </cell>
          <cell r="P11622" t="str">
            <v>P203</v>
          </cell>
          <cell r="Q11622">
            <v>1501</v>
          </cell>
          <cell r="R11622" t="str">
            <v>YC01</v>
          </cell>
          <cell r="S11622">
            <v>7.08</v>
          </cell>
        </row>
        <row r="11623">
          <cell r="M11623" t="str">
            <v>SCS0006626</v>
          </cell>
          <cell r="N11623">
            <v>1943004</v>
          </cell>
          <cell r="O11623" t="str">
            <v>靠背左侧边钣焊接总成</v>
          </cell>
          <cell r="P11623" t="str">
            <v>P203后排整体背</v>
          </cell>
          <cell r="Q11623">
            <v>810</v>
          </cell>
          <cell r="R11623" t="str">
            <v>YC10</v>
          </cell>
          <cell r="S11623">
            <v>8.9</v>
          </cell>
        </row>
        <row r="11624">
          <cell r="M11624" t="str">
            <v>TAT0000273</v>
          </cell>
          <cell r="N11624">
            <v>1913037</v>
          </cell>
          <cell r="O11624" t="str">
            <v>第一排三人联体座面套总成</v>
          </cell>
          <cell r="P11624" t="str">
            <v>AGHRC000280</v>
          </cell>
          <cell r="Q11624">
            <v>148</v>
          </cell>
          <cell r="R11624" t="str">
            <v>YC01</v>
          </cell>
          <cell r="S11624">
            <v>103.8777</v>
          </cell>
        </row>
        <row r="11625">
          <cell r="M11625" t="str">
            <v>SCS0001592</v>
          </cell>
          <cell r="N11625" t="str">
            <v>L4494</v>
          </cell>
          <cell r="O11625" t="str">
            <v>异形钢丝5</v>
          </cell>
          <cell r="P11625" t="str">
            <v>C40DB  L型钢丝</v>
          </cell>
          <cell r="Q11625">
            <v>24</v>
          </cell>
          <cell r="R11625" t="str">
            <v>YC03</v>
          </cell>
          <cell r="S11625">
            <v>0.25</v>
          </cell>
        </row>
        <row r="11626">
          <cell r="M11626" t="str">
            <v>SCS0006383</v>
          </cell>
          <cell r="N11626" t="str">
            <v>1932389A</v>
          </cell>
          <cell r="O11626" t="str">
            <v>两侧头枕杆</v>
          </cell>
          <cell r="P11626" t="str">
            <v>P203</v>
          </cell>
          <cell r="Q11626">
            <v>1356</v>
          </cell>
          <cell r="R11626" t="str">
            <v>YC01</v>
          </cell>
          <cell r="S11626">
            <v>6.31</v>
          </cell>
        </row>
        <row r="11627">
          <cell r="M11627" t="str">
            <v>SCS0006627</v>
          </cell>
          <cell r="N11627">
            <v>1943004</v>
          </cell>
          <cell r="O11627" t="str">
            <v>靠背右侧边钣焊接总成</v>
          </cell>
          <cell r="P11627" t="str">
            <v>P203后排整体背</v>
          </cell>
          <cell r="Q11627">
            <v>810</v>
          </cell>
          <cell r="R11627" t="str">
            <v>YC10</v>
          </cell>
          <cell r="S11627">
            <v>8.9</v>
          </cell>
        </row>
        <row r="11628">
          <cell r="M11628" t="str">
            <v>TAT0000275</v>
          </cell>
          <cell r="N11628">
            <v>1913037</v>
          </cell>
          <cell r="O11628" t="str">
            <v>乘客第二排三人座骨架总成</v>
          </cell>
          <cell r="P11628" t="str">
            <v>AGHRC000282</v>
          </cell>
          <cell r="Q11628">
            <v>148</v>
          </cell>
          <cell r="R11628" t="str">
            <v>YC01</v>
          </cell>
          <cell r="S11628">
            <v>354.29500000000002</v>
          </cell>
        </row>
        <row r="11629">
          <cell r="M11629" t="str">
            <v>SCS0005373</v>
          </cell>
          <cell r="N11629" t="str">
            <v>L4494</v>
          </cell>
          <cell r="O11629" t="str">
            <v>靠背泡沫预埋钢丝A</v>
          </cell>
          <cell r="P11629" t="str">
            <v>P203</v>
          </cell>
          <cell r="Q11629">
            <v>4501</v>
          </cell>
          <cell r="R11629" t="str">
            <v>YC03</v>
          </cell>
          <cell r="S11629">
            <v>0.18</v>
          </cell>
        </row>
        <row r="11630">
          <cell r="M11630" t="str">
            <v>SCS0006385</v>
          </cell>
          <cell r="N11630" t="str">
            <v>1932389A</v>
          </cell>
          <cell r="O11630" t="str">
            <v>中间头枕杆</v>
          </cell>
          <cell r="P11630" t="str">
            <v>P203</v>
          </cell>
          <cell r="Q11630">
            <v>301</v>
          </cell>
          <cell r="R11630" t="str">
            <v>YC01</v>
          </cell>
          <cell r="S11630">
            <v>6.5</v>
          </cell>
        </row>
        <row r="11631">
          <cell r="M11631" t="str">
            <v>SCS0006628</v>
          </cell>
          <cell r="N11631">
            <v>1943004</v>
          </cell>
          <cell r="O11631" t="str">
            <v>靠背连接横管1</v>
          </cell>
          <cell r="P11631" t="str">
            <v>P203后排整体背</v>
          </cell>
          <cell r="Q11631">
            <v>810</v>
          </cell>
          <cell r="R11631" t="str">
            <v>YC10</v>
          </cell>
          <cell r="S11631">
            <v>8.18</v>
          </cell>
        </row>
        <row r="11632">
          <cell r="M11632" t="str">
            <v>TAT0000276</v>
          </cell>
          <cell r="N11632">
            <v>1913037</v>
          </cell>
          <cell r="O11632" t="str">
            <v>乘客第二排三人座发泡总成</v>
          </cell>
          <cell r="P11632" t="str">
            <v>AGHRC000283</v>
          </cell>
          <cell r="Q11632">
            <v>148</v>
          </cell>
          <cell r="R11632" t="str">
            <v>YC01</v>
          </cell>
          <cell r="S11632">
            <v>240.78299999999999</v>
          </cell>
        </row>
        <row r="11633">
          <cell r="M11633" t="str">
            <v>SCS0005374</v>
          </cell>
          <cell r="N11633" t="str">
            <v>L4494</v>
          </cell>
          <cell r="O11633" t="str">
            <v>靠背泡沫预埋钢丝B</v>
          </cell>
          <cell r="P11633" t="str">
            <v>P203</v>
          </cell>
          <cell r="Q11633">
            <v>4501</v>
          </cell>
          <cell r="R11633" t="str">
            <v>YC03</v>
          </cell>
          <cell r="S11633">
            <v>0.19</v>
          </cell>
        </row>
        <row r="11634">
          <cell r="M11634" t="str">
            <v>SCS0000857</v>
          </cell>
          <cell r="N11634" t="str">
            <v>L4494</v>
          </cell>
          <cell r="O11634" t="str">
            <v>直钢丝270</v>
          </cell>
          <cell r="Q11634">
            <v>2327</v>
          </cell>
          <cell r="R11634" t="str">
            <v>YC03</v>
          </cell>
          <cell r="S11634">
            <v>9.7000000000000003E-2</v>
          </cell>
        </row>
        <row r="11635">
          <cell r="M11635" t="str">
            <v>SCS0006629</v>
          </cell>
          <cell r="N11635">
            <v>1943004</v>
          </cell>
          <cell r="O11635" t="str">
            <v>ISOFIX焊接总成</v>
          </cell>
          <cell r="P11635" t="str">
            <v>P203后排整体背</v>
          </cell>
          <cell r="Q11635">
            <v>260</v>
          </cell>
          <cell r="R11635" t="str">
            <v>YC10</v>
          </cell>
          <cell r="S11635">
            <v>19.690000000000001</v>
          </cell>
        </row>
        <row r="11636">
          <cell r="M11636" t="str">
            <v>TAT0000277</v>
          </cell>
          <cell r="N11636">
            <v>1913037</v>
          </cell>
          <cell r="O11636" t="str">
            <v>乘客第二排三人座面套总成</v>
          </cell>
          <cell r="P11636" t="str">
            <v>AGHRC000284</v>
          </cell>
          <cell r="Q11636">
            <v>148</v>
          </cell>
          <cell r="R11636" t="str">
            <v>YC01</v>
          </cell>
          <cell r="S11636">
            <v>92.873429999999999</v>
          </cell>
        </row>
        <row r="11637">
          <cell r="M11637" t="str">
            <v>SCS0005375</v>
          </cell>
          <cell r="N11637" t="str">
            <v>L4494</v>
          </cell>
          <cell r="O11637" t="str">
            <v>靠背泡沫预埋钢丝C</v>
          </cell>
          <cell r="P11637" t="str">
            <v>P203</v>
          </cell>
          <cell r="Q11637">
            <v>4501</v>
          </cell>
          <cell r="R11637" t="str">
            <v>YC03</v>
          </cell>
          <cell r="S11637">
            <v>0.19</v>
          </cell>
        </row>
        <row r="11638">
          <cell r="M11638" t="str">
            <v>SCS0000862</v>
          </cell>
          <cell r="N11638" t="str">
            <v>L4494</v>
          </cell>
          <cell r="O11638" t="str">
            <v>直钢丝400</v>
          </cell>
          <cell r="Q11638">
            <v>511</v>
          </cell>
          <cell r="R11638" t="str">
            <v>YC03</v>
          </cell>
          <cell r="S11638">
            <v>0.155</v>
          </cell>
        </row>
        <row r="11639">
          <cell r="M11639" t="str">
            <v>SCS0006630</v>
          </cell>
          <cell r="N11639">
            <v>1943004</v>
          </cell>
          <cell r="O11639" t="str">
            <v>纵向连接管</v>
          </cell>
          <cell r="P11639" t="str">
            <v>P203后排整体背</v>
          </cell>
          <cell r="Q11639">
            <v>1620</v>
          </cell>
          <cell r="R11639" t="str">
            <v>YC10</v>
          </cell>
          <cell r="S11639">
            <v>4.0199999999999996</v>
          </cell>
        </row>
        <row r="11640">
          <cell r="M11640" t="str">
            <v>TAT0000279</v>
          </cell>
          <cell r="N11640">
            <v>1913037</v>
          </cell>
          <cell r="O11640" t="str">
            <v>第三排双人联体座骨架总成</v>
          </cell>
          <cell r="P11640" t="str">
            <v>AGHRC000286</v>
          </cell>
          <cell r="Q11640">
            <v>148</v>
          </cell>
          <cell r="R11640" t="str">
            <v>YC01</v>
          </cell>
          <cell r="S11640">
            <v>277.60840000000002</v>
          </cell>
        </row>
        <row r="11641">
          <cell r="M11641" t="str">
            <v>SCS0005380</v>
          </cell>
          <cell r="N11641" t="str">
            <v>L4494</v>
          </cell>
          <cell r="O11641" t="str">
            <v>座垫泡沫预埋钢丝B</v>
          </cell>
          <cell r="P11641" t="str">
            <v>P203</v>
          </cell>
          <cell r="Q11641">
            <v>5033</v>
          </cell>
          <cell r="R11641" t="str">
            <v>YC03</v>
          </cell>
          <cell r="S11641">
            <v>0.36</v>
          </cell>
        </row>
        <row r="11642">
          <cell r="M11642" t="str">
            <v>SCS0004552</v>
          </cell>
          <cell r="N11642" t="str">
            <v>L4494</v>
          </cell>
          <cell r="O11642" t="str">
            <v>连接杆</v>
          </cell>
          <cell r="P11642" t="str">
            <v>C32B</v>
          </cell>
          <cell r="Q11642">
            <v>2440</v>
          </cell>
          <cell r="R11642" t="str">
            <v>YC01</v>
          </cell>
          <cell r="S11642">
            <v>3.1</v>
          </cell>
        </row>
        <row r="11643">
          <cell r="M11643" t="str">
            <v>TAT0000280</v>
          </cell>
          <cell r="N11643">
            <v>1913037</v>
          </cell>
          <cell r="O11643" t="str">
            <v>第三排双人联体座发泡总成</v>
          </cell>
          <cell r="P11643" t="str">
            <v>AGHRC000287</v>
          </cell>
          <cell r="Q11643">
            <v>148</v>
          </cell>
          <cell r="R11643" t="str">
            <v>YC01</v>
          </cell>
          <cell r="S11643">
            <v>188.66589999999999</v>
          </cell>
        </row>
        <row r="11644">
          <cell r="M11644" t="str">
            <v>SCS0011737</v>
          </cell>
          <cell r="N11644" t="str">
            <v>L4494</v>
          </cell>
          <cell r="O11644" t="str">
            <v>靠背打钉钢丝1</v>
          </cell>
          <cell r="P11644" t="str">
            <v>C40DB-F01</v>
          </cell>
          <cell r="Q11644">
            <v>1382</v>
          </cell>
          <cell r="R11644" t="str">
            <v>YC03</v>
          </cell>
          <cell r="S11644">
            <v>0.19</v>
          </cell>
        </row>
        <row r="11645">
          <cell r="M11645" t="str">
            <v>TAT0000281</v>
          </cell>
          <cell r="N11645">
            <v>1913037</v>
          </cell>
          <cell r="O11645" t="str">
            <v>第三排双人联体座面套总成</v>
          </cell>
          <cell r="P11645" t="str">
            <v>AGHRC000288</v>
          </cell>
          <cell r="Q11645">
            <v>148</v>
          </cell>
          <cell r="R11645" t="str">
            <v>YC01</v>
          </cell>
          <cell r="S11645">
            <v>72.771140000000003</v>
          </cell>
        </row>
        <row r="11646">
          <cell r="M11646" t="str">
            <v>SCS0011738</v>
          </cell>
          <cell r="N11646" t="str">
            <v>L4494</v>
          </cell>
          <cell r="O11646" t="str">
            <v>靠背打钉钢丝2</v>
          </cell>
          <cell r="P11646" t="str">
            <v>C40DB-F01</v>
          </cell>
          <cell r="Q11646">
            <v>1382</v>
          </cell>
          <cell r="R11646" t="str">
            <v>YC03</v>
          </cell>
          <cell r="S11646">
            <v>0.21</v>
          </cell>
        </row>
        <row r="11647">
          <cell r="M11647" t="str">
            <v>TAT0000283</v>
          </cell>
          <cell r="N11647">
            <v>1913037</v>
          </cell>
          <cell r="O11647" t="str">
            <v>乘客第三排单人骨架总成</v>
          </cell>
          <cell r="P11647" t="str">
            <v>AGHRC000290</v>
          </cell>
          <cell r="Q11647">
            <v>190</v>
          </cell>
          <cell r="R11647" t="str">
            <v>YC01</v>
          </cell>
          <cell r="S11647">
            <v>146.4734</v>
          </cell>
        </row>
        <row r="11648">
          <cell r="M11648" t="str">
            <v>SCS0011739</v>
          </cell>
          <cell r="N11648" t="str">
            <v>L4494</v>
          </cell>
          <cell r="O11648" t="str">
            <v>靠背打钉钢丝3</v>
          </cell>
          <cell r="P11648" t="str">
            <v>C40DB-F01</v>
          </cell>
          <cell r="Q11648">
            <v>1382</v>
          </cell>
          <cell r="R11648" t="str">
            <v>YC03</v>
          </cell>
          <cell r="S11648">
            <v>0.21</v>
          </cell>
        </row>
        <row r="11649">
          <cell r="M11649" t="str">
            <v>TAT0000284</v>
          </cell>
          <cell r="N11649">
            <v>1913037</v>
          </cell>
          <cell r="O11649" t="str">
            <v>乘客第三排单人发泡总成</v>
          </cell>
          <cell r="P11649" t="str">
            <v>AGHRC000291</v>
          </cell>
          <cell r="Q11649">
            <v>190</v>
          </cell>
          <cell r="R11649" t="str">
            <v>YC01</v>
          </cell>
          <cell r="S11649">
            <v>99.545010000000005</v>
          </cell>
        </row>
        <row r="11650">
          <cell r="M11650" t="str">
            <v>SCS0011740</v>
          </cell>
          <cell r="N11650" t="str">
            <v>L4494</v>
          </cell>
          <cell r="O11650" t="str">
            <v>靠背打钉钢丝4</v>
          </cell>
          <cell r="P11650" t="str">
            <v>C40DB-F01</v>
          </cell>
          <cell r="Q11650">
            <v>1382</v>
          </cell>
          <cell r="R11650" t="str">
            <v>YC03</v>
          </cell>
          <cell r="S11650">
            <v>0.24</v>
          </cell>
        </row>
        <row r="11651">
          <cell r="M11651" t="str">
            <v>TAT0000285</v>
          </cell>
          <cell r="N11651">
            <v>1913037</v>
          </cell>
          <cell r="O11651" t="str">
            <v>乘客第三排单人面套总成</v>
          </cell>
          <cell r="P11651" t="str">
            <v>AGHRC000292</v>
          </cell>
          <cell r="Q11651">
            <v>190</v>
          </cell>
          <cell r="R11651" t="str">
            <v>YC01</v>
          </cell>
          <cell r="S11651">
            <v>38.39593</v>
          </cell>
        </row>
        <row r="11652">
          <cell r="M11652" t="str">
            <v>SCS0011755</v>
          </cell>
          <cell r="N11652" t="str">
            <v>L4494</v>
          </cell>
          <cell r="O11652" t="str">
            <v>坐垫打钉钢丝1</v>
          </cell>
          <cell r="P11652" t="str">
            <v>C40DB-F01</v>
          </cell>
          <cell r="Q11652">
            <v>1596</v>
          </cell>
          <cell r="R11652" t="str">
            <v>YC03</v>
          </cell>
          <cell r="S11652">
            <v>0.28999999999999998</v>
          </cell>
        </row>
        <row r="11653">
          <cell r="M11653" t="str">
            <v>TAT0000287</v>
          </cell>
          <cell r="N11653">
            <v>1913037</v>
          </cell>
          <cell r="O11653" t="str">
            <v>第四排双人联体座骨架总成</v>
          </cell>
          <cell r="P11653" t="str">
            <v>AGHRC000294</v>
          </cell>
          <cell r="Q11653">
            <v>148</v>
          </cell>
          <cell r="R11653" t="str">
            <v>YC01</v>
          </cell>
          <cell r="S11653">
            <v>356.86320000000001</v>
          </cell>
        </row>
        <row r="11654">
          <cell r="M11654" t="str">
            <v>SCS0001403</v>
          </cell>
          <cell r="N11654" t="str">
            <v>L4494</v>
          </cell>
          <cell r="O11654" t="str">
            <v>异形钢丝1</v>
          </cell>
          <cell r="P11654" t="str">
            <v>C40D</v>
          </cell>
          <cell r="Q11654">
            <v>2000</v>
          </cell>
          <cell r="R11654" t="str">
            <v>YC03</v>
          </cell>
          <cell r="S11654">
            <v>0.17</v>
          </cell>
        </row>
        <row r="11655">
          <cell r="M11655" t="str">
            <v>TAT0000288</v>
          </cell>
          <cell r="N11655">
            <v>1913037</v>
          </cell>
          <cell r="O11655" t="str">
            <v>第四排双人联体座发泡总成</v>
          </cell>
          <cell r="P11655" t="str">
            <v>AGHRC000295</v>
          </cell>
          <cell r="Q11655">
            <v>148</v>
          </cell>
          <cell r="R11655" t="str">
            <v>YC01</v>
          </cell>
          <cell r="S11655">
            <v>242.5284</v>
          </cell>
        </row>
        <row r="11656">
          <cell r="M11656" t="str">
            <v>SCS0001404</v>
          </cell>
          <cell r="N11656" t="str">
            <v>L4494</v>
          </cell>
          <cell r="O11656" t="str">
            <v>后排钢丝2</v>
          </cell>
          <cell r="P11656" t="str">
            <v>C40D</v>
          </cell>
          <cell r="Q11656">
            <v>2000</v>
          </cell>
          <cell r="R11656" t="str">
            <v>YC10</v>
          </cell>
          <cell r="S11656">
            <v>0.16</v>
          </cell>
        </row>
        <row r="11657">
          <cell r="M11657" t="str">
            <v>TAT0000289</v>
          </cell>
          <cell r="N11657">
            <v>1913037</v>
          </cell>
          <cell r="O11657" t="str">
            <v>第四排双人联体座面套总成</v>
          </cell>
          <cell r="P11657" t="str">
            <v>AGHRC000296</v>
          </cell>
          <cell r="Q11657">
            <v>148</v>
          </cell>
          <cell r="R11657" t="str">
            <v>YC01</v>
          </cell>
          <cell r="S11657">
            <v>93.546670000000006</v>
          </cell>
        </row>
        <row r="11658">
          <cell r="M11658" t="str">
            <v>SCS0001407</v>
          </cell>
          <cell r="N11658" t="str">
            <v>L4494</v>
          </cell>
          <cell r="O11658" t="str">
            <v>异形钢丝3</v>
          </cell>
          <cell r="P11658" t="str">
            <v>C40D</v>
          </cell>
          <cell r="Q11658">
            <v>4000</v>
          </cell>
          <cell r="R11658" t="str">
            <v>YC03</v>
          </cell>
          <cell r="S11658">
            <v>0.26</v>
          </cell>
        </row>
        <row r="11659">
          <cell r="M11659" t="str">
            <v>TAT0000291</v>
          </cell>
          <cell r="N11659">
            <v>1913037</v>
          </cell>
          <cell r="O11659" t="str">
            <v>乘客第四排单人座发泡总成</v>
          </cell>
          <cell r="P11659" t="str">
            <v>AGHRC000298</v>
          </cell>
          <cell r="Q11659">
            <v>148</v>
          </cell>
          <cell r="R11659" t="str">
            <v>YC01</v>
          </cell>
          <cell r="S11659">
            <v>142.10120000000001</v>
          </cell>
        </row>
        <row r="11660">
          <cell r="M11660" t="str">
            <v>SCS0004506</v>
          </cell>
          <cell r="N11660">
            <v>1943004</v>
          </cell>
          <cell r="O11660" t="str">
            <v>主驾座框左侧边板总成</v>
          </cell>
          <cell r="P11660" t="str">
            <v>C32B</v>
          </cell>
          <cell r="Q11660">
            <v>1410</v>
          </cell>
          <cell r="R11660" t="str">
            <v>YC10</v>
          </cell>
          <cell r="S11660">
            <v>7.68</v>
          </cell>
        </row>
        <row r="11661">
          <cell r="M11661" t="str">
            <v>TAT0000292</v>
          </cell>
          <cell r="N11661">
            <v>1913037</v>
          </cell>
          <cell r="O11661" t="str">
            <v>乘客第四排单人座骨架总成</v>
          </cell>
          <cell r="P11661" t="str">
            <v>AGHRC000299</v>
          </cell>
          <cell r="Q11661">
            <v>148</v>
          </cell>
          <cell r="R11661" t="str">
            <v>YC01</v>
          </cell>
          <cell r="S11661">
            <v>96.573620000000005</v>
          </cell>
        </row>
        <row r="11662">
          <cell r="M11662" t="str">
            <v>SCS0004507</v>
          </cell>
          <cell r="N11662">
            <v>1943004</v>
          </cell>
          <cell r="O11662" t="str">
            <v>副驾座框右侧边板总成</v>
          </cell>
          <cell r="P11662" t="str">
            <v>C32B</v>
          </cell>
          <cell r="Q11662">
            <v>1786</v>
          </cell>
          <cell r="R11662" t="str">
            <v>YC10</v>
          </cell>
          <cell r="S11662">
            <v>7.51</v>
          </cell>
        </row>
        <row r="11663">
          <cell r="M11663" t="str">
            <v>TAT0000293</v>
          </cell>
          <cell r="N11663">
            <v>1913037</v>
          </cell>
          <cell r="O11663" t="str">
            <v>乘客第四排单人座面套总成</v>
          </cell>
          <cell r="P11663" t="str">
            <v>AGHRC000300</v>
          </cell>
          <cell r="Q11663">
            <v>148</v>
          </cell>
          <cell r="R11663" t="str">
            <v>YC01</v>
          </cell>
          <cell r="S11663">
            <v>37.249830000000003</v>
          </cell>
        </row>
        <row r="11664">
          <cell r="M11664" t="str">
            <v>SCS0004508</v>
          </cell>
          <cell r="N11664">
            <v>1943004</v>
          </cell>
          <cell r="O11664" t="str">
            <v>主驾座框右侧边板总成</v>
          </cell>
          <cell r="P11664" t="str">
            <v>C32B</v>
          </cell>
          <cell r="Q11664">
            <v>1845</v>
          </cell>
          <cell r="R11664" t="str">
            <v>YC10</v>
          </cell>
          <cell r="S11664">
            <v>7.92</v>
          </cell>
        </row>
        <row r="11665">
          <cell r="M11665" t="str">
            <v>TAT0000299</v>
          </cell>
          <cell r="N11665">
            <v>1913037</v>
          </cell>
          <cell r="O11665" t="str">
            <v>前排中间座骨架总成</v>
          </cell>
          <cell r="P11665" t="str">
            <v>AGHRC000306</v>
          </cell>
          <cell r="Q11665">
            <v>1</v>
          </cell>
          <cell r="R11665" t="str">
            <v>YC01</v>
          </cell>
          <cell r="S11665">
            <v>96.432720000000003</v>
          </cell>
        </row>
        <row r="11666">
          <cell r="M11666" t="str">
            <v>SCS0004509</v>
          </cell>
          <cell r="N11666">
            <v>1943004</v>
          </cell>
          <cell r="O11666" t="str">
            <v>副驾座框左侧边板总成</v>
          </cell>
          <cell r="P11666" t="str">
            <v>C32B</v>
          </cell>
          <cell r="Q11666">
            <v>1154</v>
          </cell>
          <cell r="R11666" t="str">
            <v>YC10</v>
          </cell>
          <cell r="S11666">
            <v>7.73</v>
          </cell>
        </row>
        <row r="11667">
          <cell r="M11667" t="str">
            <v>TAT0000300</v>
          </cell>
          <cell r="N11667">
            <v>1913037</v>
          </cell>
          <cell r="O11667" t="str">
            <v>前排中间座发泡总成</v>
          </cell>
          <cell r="P11667" t="str">
            <v>AGHRC000307</v>
          </cell>
          <cell r="Q11667">
            <v>1</v>
          </cell>
          <cell r="R11667" t="str">
            <v>YC01</v>
          </cell>
          <cell r="S11667">
            <v>65.536799999999999</v>
          </cell>
        </row>
        <row r="11668">
          <cell r="M11668" t="str">
            <v>SCS0004551</v>
          </cell>
          <cell r="N11668">
            <v>1943004</v>
          </cell>
          <cell r="O11668" t="str">
            <v>滑轨解锁手把</v>
          </cell>
          <cell r="P11668" t="str">
            <v>C32B</v>
          </cell>
          <cell r="Q11668">
            <v>2941</v>
          </cell>
          <cell r="R11668" t="str">
            <v>YC01</v>
          </cell>
          <cell r="S11668">
            <v>3.78</v>
          </cell>
        </row>
        <row r="11669">
          <cell r="M11669" t="str">
            <v>TAT0000301</v>
          </cell>
          <cell r="N11669">
            <v>1913037</v>
          </cell>
          <cell r="O11669" t="str">
            <v>前排中间座面套总成</v>
          </cell>
          <cell r="P11669" t="str">
            <v>AGHRC000308</v>
          </cell>
          <cell r="Q11669">
            <v>148</v>
          </cell>
          <cell r="R11669" t="str">
            <v>YC01</v>
          </cell>
          <cell r="S11669">
            <v>25.278479999999998</v>
          </cell>
        </row>
        <row r="11670">
          <cell r="M11670" t="str">
            <v>SCS0004553</v>
          </cell>
          <cell r="N11670">
            <v>1943004</v>
          </cell>
          <cell r="O11670" t="str">
            <v>副驾线束支撑板</v>
          </cell>
          <cell r="P11670" t="str">
            <v>C32B</v>
          </cell>
          <cell r="Q11670">
            <v>1840</v>
          </cell>
          <cell r="R11670" t="str">
            <v>YC10</v>
          </cell>
          <cell r="S11670">
            <v>1.1000000000000001</v>
          </cell>
        </row>
        <row r="11671">
          <cell r="M11671" t="str">
            <v>TAT0000319</v>
          </cell>
          <cell r="N11671">
            <v>1913037</v>
          </cell>
          <cell r="O11671" t="str">
            <v>乘客一排三人连体座骨架</v>
          </cell>
          <cell r="P11671" t="str">
            <v>AGHRC000326</v>
          </cell>
          <cell r="Q11671">
            <v>1</v>
          </cell>
          <cell r="R11671" t="str">
            <v>YC01</v>
          </cell>
          <cell r="S11671">
            <v>469.96429999999998</v>
          </cell>
        </row>
        <row r="11672">
          <cell r="M11672" t="str">
            <v>SCS0004554</v>
          </cell>
          <cell r="N11672">
            <v>1943004</v>
          </cell>
          <cell r="O11672" t="str">
            <v>主驾线束支撑板</v>
          </cell>
          <cell r="P11672" t="str">
            <v>C32B</v>
          </cell>
          <cell r="Q11672">
            <v>2888</v>
          </cell>
          <cell r="R11672" t="str">
            <v>YC10</v>
          </cell>
          <cell r="S11672">
            <v>1.1000000000000001</v>
          </cell>
        </row>
        <row r="11673">
          <cell r="M11673" t="str">
            <v>TAT0000320</v>
          </cell>
          <cell r="N11673">
            <v>1913037</v>
          </cell>
          <cell r="O11673" t="str">
            <v>乘客一排三人连体座发泡</v>
          </cell>
          <cell r="P11673" t="str">
            <v>AGHRC000327</v>
          </cell>
          <cell r="Q11673">
            <v>1</v>
          </cell>
          <cell r="R11673" t="str">
            <v>YC01</v>
          </cell>
          <cell r="S11673">
            <v>319.39319999999998</v>
          </cell>
        </row>
        <row r="11674">
          <cell r="M11674" t="str">
            <v>SCS0004971</v>
          </cell>
          <cell r="N11674">
            <v>1943004</v>
          </cell>
          <cell r="O11674" t="str">
            <v>主驾安全带固定板总成</v>
          </cell>
          <cell r="P11674" t="str">
            <v>C32B</v>
          </cell>
          <cell r="Q11674">
            <v>2297</v>
          </cell>
          <cell r="R11674" t="str">
            <v>YC01</v>
          </cell>
          <cell r="S11674">
            <v>2.58</v>
          </cell>
        </row>
        <row r="11675">
          <cell r="M11675" t="str">
            <v>TAT0000321</v>
          </cell>
          <cell r="N11675">
            <v>1913037</v>
          </cell>
          <cell r="O11675" t="str">
            <v>乘客一排三人连体座面套</v>
          </cell>
          <cell r="P11675" t="str">
            <v>AGHRC000328</v>
          </cell>
          <cell r="Q11675">
            <v>1</v>
          </cell>
          <cell r="R11675" t="str">
            <v>YC01</v>
          </cell>
          <cell r="S11675">
            <v>123.19450000000001</v>
          </cell>
        </row>
        <row r="11676">
          <cell r="M11676" t="str">
            <v>SCS0004976</v>
          </cell>
          <cell r="N11676">
            <v>1943004</v>
          </cell>
          <cell r="O11676" t="str">
            <v>豪华型前横管总成</v>
          </cell>
          <cell r="P11676" t="str">
            <v>C32B</v>
          </cell>
          <cell r="Q11676">
            <v>1173</v>
          </cell>
          <cell r="R11676" t="str">
            <v>YC01</v>
          </cell>
          <cell r="S11676">
            <v>11.17</v>
          </cell>
        </row>
        <row r="11677">
          <cell r="M11677" t="str">
            <v>TAT0000343</v>
          </cell>
          <cell r="N11677">
            <v>1913037</v>
          </cell>
          <cell r="O11677" t="str">
            <v>一排乘客三人连体座椅骨架</v>
          </cell>
          <cell r="P11677" t="str">
            <v>AGHRC000350</v>
          </cell>
          <cell r="Q11677">
            <v>2</v>
          </cell>
          <cell r="R11677" t="str">
            <v>YC01</v>
          </cell>
          <cell r="S11677">
            <v>441.68770000000001</v>
          </cell>
        </row>
        <row r="11678">
          <cell r="M11678" t="str">
            <v>SCS0004978</v>
          </cell>
          <cell r="N11678">
            <v>1943004</v>
          </cell>
          <cell r="O11678" t="str">
            <v>豪华型后旋转管总成</v>
          </cell>
          <cell r="P11678" t="str">
            <v>C32B</v>
          </cell>
          <cell r="Q11678">
            <v>1352</v>
          </cell>
          <cell r="R11678" t="str">
            <v>YC01</v>
          </cell>
          <cell r="S11678">
            <v>15.86</v>
          </cell>
        </row>
        <row r="11679">
          <cell r="M11679" t="str">
            <v>TAT0000344</v>
          </cell>
          <cell r="N11679">
            <v>1913037</v>
          </cell>
          <cell r="O11679" t="str">
            <v>一排乘客三人连体座椅发泡</v>
          </cell>
          <cell r="P11679" t="str">
            <v>AGHRC000351</v>
          </cell>
          <cell r="Q11679">
            <v>2</v>
          </cell>
          <cell r="R11679" t="str">
            <v>YC01</v>
          </cell>
          <cell r="S11679">
            <v>300.17610000000002</v>
          </cell>
        </row>
        <row r="11680">
          <cell r="M11680" t="str">
            <v>scs0004980</v>
          </cell>
          <cell r="N11680">
            <v>1943004</v>
          </cell>
          <cell r="O11680" t="str">
            <v>右后侧横梁支撑板</v>
          </cell>
          <cell r="P11680" t="str">
            <v>C32B</v>
          </cell>
          <cell r="Q11680">
            <v>2370</v>
          </cell>
          <cell r="R11680" t="str">
            <v>YC01</v>
          </cell>
          <cell r="S11680">
            <v>3.83</v>
          </cell>
        </row>
        <row r="11681">
          <cell r="M11681" t="str">
            <v>TAT0000345</v>
          </cell>
          <cell r="N11681">
            <v>1913037</v>
          </cell>
          <cell r="O11681" t="str">
            <v>一排乘客三人连体座椅面套</v>
          </cell>
          <cell r="P11681" t="str">
            <v>AGHRC000352</v>
          </cell>
          <cell r="Q11681">
            <v>2</v>
          </cell>
          <cell r="R11681" t="str">
            <v>YC01</v>
          </cell>
          <cell r="S11681">
            <v>115.7822</v>
          </cell>
        </row>
        <row r="11682">
          <cell r="M11682" t="str">
            <v>scs0004981</v>
          </cell>
          <cell r="N11682">
            <v>1943004</v>
          </cell>
          <cell r="O11682" t="str">
            <v>右前侧横梁支撑板</v>
          </cell>
          <cell r="P11682" t="str">
            <v>C32B</v>
          </cell>
          <cell r="Q11682">
            <v>2370</v>
          </cell>
          <cell r="R11682" t="str">
            <v>YC01</v>
          </cell>
          <cell r="S11682">
            <v>3.32</v>
          </cell>
        </row>
        <row r="11683">
          <cell r="M11683" t="str">
            <v>TAT0000347</v>
          </cell>
          <cell r="N11683">
            <v>1913037</v>
          </cell>
          <cell r="O11683" t="str">
            <v>二排乘客单人座椅骨架总成</v>
          </cell>
          <cell r="P11683" t="str">
            <v>AGHRC000354</v>
          </cell>
          <cell r="Q11683">
            <v>2</v>
          </cell>
          <cell r="R11683" t="str">
            <v>YC01</v>
          </cell>
          <cell r="S11683">
            <v>144.4605</v>
          </cell>
        </row>
        <row r="11684">
          <cell r="M11684" t="str">
            <v>scs0004982</v>
          </cell>
          <cell r="N11684">
            <v>1943004</v>
          </cell>
          <cell r="O11684" t="str">
            <v>左后侧横梁支撑板</v>
          </cell>
          <cell r="P11684" t="str">
            <v>C32B</v>
          </cell>
          <cell r="Q11684">
            <v>2370</v>
          </cell>
          <cell r="R11684" t="str">
            <v>YC01</v>
          </cell>
          <cell r="S11684">
            <v>3.83</v>
          </cell>
        </row>
        <row r="11685">
          <cell r="M11685" t="str">
            <v>TAT0000348</v>
          </cell>
          <cell r="N11685">
            <v>1913037</v>
          </cell>
          <cell r="O11685" t="str">
            <v>二排乘客单人座椅发泡总成</v>
          </cell>
          <cell r="P11685" t="str">
            <v>AGHRC000355</v>
          </cell>
          <cell r="Q11685">
            <v>2</v>
          </cell>
          <cell r="R11685" t="str">
            <v>YC01</v>
          </cell>
          <cell r="S11685">
            <v>98.177059999999997</v>
          </cell>
        </row>
        <row r="11686">
          <cell r="M11686" t="str">
            <v>scs0004983</v>
          </cell>
          <cell r="N11686">
            <v>1943004</v>
          </cell>
          <cell r="O11686" t="str">
            <v>左前侧横梁支撑板</v>
          </cell>
          <cell r="P11686" t="str">
            <v>C32B</v>
          </cell>
          <cell r="Q11686">
            <v>2370</v>
          </cell>
          <cell r="R11686" t="str">
            <v>YC01</v>
          </cell>
          <cell r="S11686">
            <v>3.32</v>
          </cell>
        </row>
        <row r="11687">
          <cell r="M11687" t="str">
            <v>TAT0000349</v>
          </cell>
          <cell r="N11687">
            <v>1913037</v>
          </cell>
          <cell r="O11687" t="str">
            <v>二排乘客单人座椅面套总成</v>
          </cell>
          <cell r="P11687" t="str">
            <v>AGHRC000356</v>
          </cell>
          <cell r="Q11687">
            <v>2</v>
          </cell>
          <cell r="R11687" t="str">
            <v>YC01</v>
          </cell>
          <cell r="S11687">
            <v>37.868299999999998</v>
          </cell>
        </row>
        <row r="11688">
          <cell r="M11688" t="str">
            <v>scs0004984</v>
          </cell>
          <cell r="N11688">
            <v>1943004</v>
          </cell>
          <cell r="O11688" t="str">
            <v>副驾安全带固定板总成</v>
          </cell>
          <cell r="P11688" t="str">
            <v>C32B</v>
          </cell>
          <cell r="Q11688">
            <v>2370</v>
          </cell>
          <cell r="R11688" t="str">
            <v>YC01</v>
          </cell>
          <cell r="S11688">
            <v>2.58</v>
          </cell>
        </row>
        <row r="11689">
          <cell r="M11689" t="str">
            <v>TAT0000351</v>
          </cell>
          <cell r="N11689">
            <v>1913037</v>
          </cell>
          <cell r="O11689" t="str">
            <v>三排乘客单人座椅骨架总成</v>
          </cell>
          <cell r="P11689" t="str">
            <v>AGHRC000358</v>
          </cell>
          <cell r="Q11689">
            <v>2</v>
          </cell>
          <cell r="R11689" t="str">
            <v>YC01</v>
          </cell>
          <cell r="S11689">
            <v>144.4605</v>
          </cell>
        </row>
        <row r="11690">
          <cell r="M11690" t="str">
            <v>SCS0005010</v>
          </cell>
          <cell r="N11690">
            <v>1943004</v>
          </cell>
          <cell r="O11690" t="str">
            <v>C32B垫片钣金</v>
          </cell>
          <cell r="P11690" t="str">
            <v>C32B</v>
          </cell>
          <cell r="Q11690">
            <v>2409</v>
          </cell>
          <cell r="R11690" t="str">
            <v>YC01</v>
          </cell>
          <cell r="S11690">
            <v>0.51</v>
          </cell>
        </row>
        <row r="11691">
          <cell r="M11691" t="str">
            <v>TAT0000352</v>
          </cell>
          <cell r="N11691">
            <v>1913037</v>
          </cell>
          <cell r="O11691" t="str">
            <v>三排乘客单人座椅发泡总成</v>
          </cell>
          <cell r="P11691" t="str">
            <v>AGHRC000359</v>
          </cell>
          <cell r="Q11691">
            <v>2</v>
          </cell>
          <cell r="R11691" t="str">
            <v>YC01</v>
          </cell>
          <cell r="S11691">
            <v>98.177059999999997</v>
          </cell>
        </row>
        <row r="11692">
          <cell r="M11692" t="str">
            <v>SCS0006016</v>
          </cell>
          <cell r="N11692">
            <v>1943004</v>
          </cell>
          <cell r="O11692" t="str">
            <v>副驾左前支架</v>
          </cell>
          <cell r="P11692" t="str">
            <v>P203</v>
          </cell>
          <cell r="Q11692">
            <v>1080</v>
          </cell>
          <cell r="R11692" t="str">
            <v>YC10</v>
          </cell>
          <cell r="S11692">
            <v>1.32</v>
          </cell>
        </row>
        <row r="11693">
          <cell r="M11693" t="str">
            <v>TAT0000353</v>
          </cell>
          <cell r="N11693">
            <v>1913037</v>
          </cell>
          <cell r="O11693" t="str">
            <v>三排乘客单人座椅面套总成</v>
          </cell>
          <cell r="P11693" t="str">
            <v>AGHRC000360</v>
          </cell>
          <cell r="Q11693">
            <v>2</v>
          </cell>
          <cell r="R11693" t="str">
            <v>YC01</v>
          </cell>
          <cell r="S11693">
            <v>37.868299999999998</v>
          </cell>
        </row>
        <row r="11694">
          <cell r="M11694" t="str">
            <v>SCS0006017</v>
          </cell>
          <cell r="N11694">
            <v>1943004</v>
          </cell>
          <cell r="O11694" t="str">
            <v>副驾右前支架</v>
          </cell>
          <cell r="P11694" t="str">
            <v>P203</v>
          </cell>
          <cell r="Q11694">
            <v>1080</v>
          </cell>
          <cell r="R11694" t="str">
            <v>YC10</v>
          </cell>
          <cell r="S11694">
            <v>1.32</v>
          </cell>
        </row>
        <row r="11695">
          <cell r="M11695" t="str">
            <v>TAT0000355</v>
          </cell>
          <cell r="N11695">
            <v>1913037</v>
          </cell>
          <cell r="O11695" t="str">
            <v>二排乘客双人连体座椅发泡</v>
          </cell>
          <cell r="P11695" t="str">
            <v>AGHRC000362</v>
          </cell>
          <cell r="Q11695">
            <v>2</v>
          </cell>
          <cell r="R11695" t="str">
            <v>YC01</v>
          </cell>
          <cell r="S11695">
            <v>272.89479999999998</v>
          </cell>
        </row>
        <row r="11696">
          <cell r="M11696" t="str">
            <v>SCS0006018</v>
          </cell>
          <cell r="N11696">
            <v>1943004</v>
          </cell>
          <cell r="O11696" t="str">
            <v>副驾左后支架</v>
          </cell>
          <cell r="P11696" t="str">
            <v>P203</v>
          </cell>
          <cell r="Q11696">
            <v>1080</v>
          </cell>
          <cell r="R11696" t="str">
            <v>YC10</v>
          </cell>
          <cell r="S11696">
            <v>3.5</v>
          </cell>
        </row>
        <row r="11697">
          <cell r="M11697" t="str">
            <v>TAT0000356</v>
          </cell>
          <cell r="N11697">
            <v>1913037</v>
          </cell>
          <cell r="O11697" t="str">
            <v>二排乘客双人连体座椅骨架</v>
          </cell>
          <cell r="P11697" t="str">
            <v>AGHRC000363</v>
          </cell>
          <cell r="Q11697">
            <v>2</v>
          </cell>
          <cell r="R11697" t="str">
            <v>YC01</v>
          </cell>
          <cell r="S11697">
            <v>185.46250000000001</v>
          </cell>
        </row>
        <row r="11698">
          <cell r="M11698" t="str">
            <v>SCS0006019</v>
          </cell>
          <cell r="N11698">
            <v>1943004</v>
          </cell>
          <cell r="O11698" t="str">
            <v>副驾右后支架</v>
          </cell>
          <cell r="P11698" t="str">
            <v>P203</v>
          </cell>
          <cell r="Q11698">
            <v>1080</v>
          </cell>
          <cell r="R11698" t="str">
            <v>YC10</v>
          </cell>
          <cell r="S11698">
            <v>3.5</v>
          </cell>
        </row>
        <row r="11699">
          <cell r="M11699" t="str">
            <v>TAT0000357</v>
          </cell>
          <cell r="N11699">
            <v>1913037</v>
          </cell>
          <cell r="O11699" t="str">
            <v>二排乘客双人连体座椅面套</v>
          </cell>
          <cell r="P11699" t="str">
            <v>AGHRC000364</v>
          </cell>
          <cell r="Q11699">
            <v>2</v>
          </cell>
          <cell r="R11699" t="str">
            <v>YC01</v>
          </cell>
          <cell r="S11699">
            <v>71.535529999999994</v>
          </cell>
        </row>
        <row r="11700">
          <cell r="M11700" t="str">
            <v>SCS0006033</v>
          </cell>
          <cell r="N11700">
            <v>1943004</v>
          </cell>
          <cell r="O11700" t="str">
            <v>升降棘轮固定板总成</v>
          </cell>
          <cell r="P11700" t="str">
            <v>C32B</v>
          </cell>
          <cell r="Q11700">
            <v>1105</v>
          </cell>
          <cell r="R11700" t="str">
            <v>YC01</v>
          </cell>
          <cell r="S11700">
            <v>3.25</v>
          </cell>
        </row>
        <row r="11701">
          <cell r="M11701" t="str">
            <v>TAT0000359</v>
          </cell>
          <cell r="N11701">
            <v>1913037</v>
          </cell>
          <cell r="O11701" t="str">
            <v>第二排双人联体座发泡总成</v>
          </cell>
          <cell r="P11701" t="str">
            <v>AGHRC000366</v>
          </cell>
          <cell r="Q11701">
            <v>2</v>
          </cell>
          <cell r="R11701" t="str">
            <v>YC01</v>
          </cell>
          <cell r="S11701">
            <v>272.89479999999998</v>
          </cell>
        </row>
        <row r="11702">
          <cell r="M11702" t="str">
            <v>SCS0006094</v>
          </cell>
          <cell r="N11702">
            <v>1943004</v>
          </cell>
          <cell r="O11702" t="str">
            <v>前横管总成</v>
          </cell>
          <cell r="P11702" t="str">
            <v>C32B</v>
          </cell>
          <cell r="Q11702">
            <v>1402</v>
          </cell>
          <cell r="R11702" t="str">
            <v>YC10</v>
          </cell>
          <cell r="S11702">
            <v>3.24</v>
          </cell>
        </row>
        <row r="11703">
          <cell r="M11703" t="str">
            <v>TAT0000360</v>
          </cell>
          <cell r="N11703">
            <v>1913037</v>
          </cell>
          <cell r="O11703" t="str">
            <v>第二排双人联体座骨架总成</v>
          </cell>
          <cell r="P11703" t="str">
            <v>AGHRC000367</v>
          </cell>
          <cell r="Q11703">
            <v>2</v>
          </cell>
          <cell r="R11703" t="str">
            <v>YC01</v>
          </cell>
          <cell r="S11703">
            <v>185.46250000000001</v>
          </cell>
        </row>
        <row r="11704">
          <cell r="M11704" t="str">
            <v>SCS0006096</v>
          </cell>
          <cell r="N11704">
            <v>1943004</v>
          </cell>
          <cell r="O11704" t="str">
            <v>后横管总成</v>
          </cell>
          <cell r="P11704" t="str">
            <v>C32B</v>
          </cell>
          <cell r="Q11704">
            <v>1402</v>
          </cell>
          <cell r="R11704" t="str">
            <v>YC10</v>
          </cell>
          <cell r="S11704">
            <v>3.24</v>
          </cell>
        </row>
        <row r="11705">
          <cell r="M11705" t="str">
            <v>TAT0000361</v>
          </cell>
          <cell r="N11705">
            <v>1913037</v>
          </cell>
          <cell r="O11705" t="str">
            <v>第二排双人联体座面套总成</v>
          </cell>
          <cell r="P11705" t="str">
            <v>AGHRC000368</v>
          </cell>
          <cell r="Q11705">
            <v>2</v>
          </cell>
          <cell r="R11705" t="str">
            <v>YC01</v>
          </cell>
          <cell r="S11705">
            <v>71.535529999999994</v>
          </cell>
        </row>
        <row r="11706">
          <cell r="M11706" t="str">
            <v>SCS0006664</v>
          </cell>
          <cell r="N11706">
            <v>1943004</v>
          </cell>
          <cell r="O11706" t="str">
            <v>靠背中间安装点焊接总成</v>
          </cell>
          <cell r="P11706" t="str">
            <v>P203低配整体背骨架</v>
          </cell>
          <cell r="Q11706">
            <v>640</v>
          </cell>
          <cell r="R11706" t="str">
            <v>YC10</v>
          </cell>
          <cell r="S11706">
            <v>5.0999999999999996</v>
          </cell>
        </row>
        <row r="11707">
          <cell r="M11707" t="str">
            <v>TAT0000363</v>
          </cell>
          <cell r="N11707">
            <v>1913037</v>
          </cell>
          <cell r="O11707" t="str">
            <v>乘客第三排单人座发泡总成</v>
          </cell>
          <cell r="P11707" t="str">
            <v>AGHRC000370</v>
          </cell>
          <cell r="Q11707">
            <v>2</v>
          </cell>
          <cell r="R11707" t="str">
            <v>YC01</v>
          </cell>
          <cell r="S11707">
            <v>144.4605</v>
          </cell>
        </row>
        <row r="11708">
          <cell r="M11708" t="str">
            <v>SCS0001421</v>
          </cell>
          <cell r="N11708">
            <v>1943004</v>
          </cell>
          <cell r="O11708" t="str">
            <v>右旋转支架总成</v>
          </cell>
          <cell r="P11708" t="str">
            <v>C40D</v>
          </cell>
          <cell r="Q11708">
            <v>3020</v>
          </cell>
          <cell r="R11708" t="str">
            <v>YC10</v>
          </cell>
          <cell r="S11708">
            <v>8.02</v>
          </cell>
        </row>
        <row r="11709">
          <cell r="M11709" t="str">
            <v>TAT0000364</v>
          </cell>
          <cell r="N11709">
            <v>1913037</v>
          </cell>
          <cell r="O11709" t="str">
            <v>乘客第三排单人座骨架总成</v>
          </cell>
          <cell r="P11709" t="str">
            <v>AGHRC000371</v>
          </cell>
          <cell r="Q11709">
            <v>2</v>
          </cell>
          <cell r="R11709" t="str">
            <v>YC01</v>
          </cell>
          <cell r="S11709">
            <v>98.177059999999997</v>
          </cell>
        </row>
        <row r="11710">
          <cell r="M11710" t="str">
            <v>SCS0001422</v>
          </cell>
          <cell r="N11710">
            <v>1943004</v>
          </cell>
          <cell r="O11710" t="str">
            <v>左旋转支架总成</v>
          </cell>
          <cell r="P11710" t="str">
            <v>C40D</v>
          </cell>
          <cell r="Q11710">
            <v>3020</v>
          </cell>
          <cell r="R11710" t="str">
            <v>YC10</v>
          </cell>
          <cell r="S11710">
            <v>8.02</v>
          </cell>
        </row>
        <row r="11711">
          <cell r="M11711" t="str">
            <v>TAT0000365</v>
          </cell>
          <cell r="N11711">
            <v>1913037</v>
          </cell>
          <cell r="O11711" t="str">
            <v>乘客第三排单人座面套总成</v>
          </cell>
          <cell r="P11711" t="str">
            <v>AGHRC000372</v>
          </cell>
          <cell r="Q11711">
            <v>2</v>
          </cell>
          <cell r="R11711" t="str">
            <v>YC01</v>
          </cell>
          <cell r="S11711">
            <v>37.868299999999998</v>
          </cell>
        </row>
        <row r="11712">
          <cell r="M11712" t="str">
            <v>SCS0001423</v>
          </cell>
          <cell r="N11712">
            <v>1943004</v>
          </cell>
          <cell r="O11712" t="str">
            <v>锁支架</v>
          </cell>
          <cell r="P11712" t="str">
            <v>C40D</v>
          </cell>
          <cell r="Q11712">
            <v>6040</v>
          </cell>
          <cell r="R11712" t="str">
            <v>YC10</v>
          </cell>
          <cell r="S11712">
            <v>2.67</v>
          </cell>
        </row>
        <row r="11713">
          <cell r="M11713" t="str">
            <v>TAT0000383</v>
          </cell>
          <cell r="N11713">
            <v>1913037</v>
          </cell>
          <cell r="O11713" t="str">
            <v>第三排右侧座椅总成骨架</v>
          </cell>
          <cell r="P11713" t="str">
            <v>AGHRC000390</v>
          </cell>
          <cell r="Q11713">
            <v>2</v>
          </cell>
          <cell r="R11713" t="str">
            <v>YC01</v>
          </cell>
          <cell r="S11713">
            <v>272.89479999999998</v>
          </cell>
        </row>
        <row r="11714">
          <cell r="M11714" t="str">
            <v>SCS0001439</v>
          </cell>
          <cell r="N11714">
            <v>1943004</v>
          </cell>
          <cell r="O11714" t="str">
            <v>套板</v>
          </cell>
          <cell r="P11714" t="str">
            <v>C40D</v>
          </cell>
          <cell r="Q11714">
            <v>6040</v>
          </cell>
          <cell r="R11714" t="str">
            <v>YC10</v>
          </cell>
          <cell r="S11714">
            <v>0.31</v>
          </cell>
        </row>
        <row r="11715">
          <cell r="M11715" t="str">
            <v>TAT0000384</v>
          </cell>
          <cell r="N11715">
            <v>1913037</v>
          </cell>
          <cell r="O11715" t="str">
            <v>第三排右侧座椅总成发泡</v>
          </cell>
          <cell r="P11715" t="str">
            <v>AGHRC000391</v>
          </cell>
          <cell r="Q11715">
            <v>2</v>
          </cell>
          <cell r="R11715" t="str">
            <v>YC01</v>
          </cell>
          <cell r="S11715">
            <v>185.46250000000001</v>
          </cell>
        </row>
        <row r="11716">
          <cell r="M11716" t="str">
            <v>SCS0006625</v>
          </cell>
          <cell r="N11716">
            <v>1943004</v>
          </cell>
          <cell r="O11716" t="str">
            <v>靠背主体管</v>
          </cell>
          <cell r="P11716" t="str">
            <v>P203后排整体背</v>
          </cell>
          <cell r="Q11716">
            <v>1090</v>
          </cell>
          <cell r="R11716" t="str">
            <v>YC10</v>
          </cell>
          <cell r="S11716">
            <v>17.29</v>
          </cell>
        </row>
        <row r="11717">
          <cell r="M11717" t="str">
            <v>TAT0000385</v>
          </cell>
          <cell r="N11717">
            <v>1913037</v>
          </cell>
          <cell r="O11717" t="str">
            <v>第三排右侧座椅总成面套</v>
          </cell>
          <cell r="P11717" t="str">
            <v>AGHRC000392</v>
          </cell>
          <cell r="Q11717">
            <v>2</v>
          </cell>
          <cell r="R11717" t="str">
            <v>YC01</v>
          </cell>
          <cell r="S11717">
            <v>71.535529999999994</v>
          </cell>
        </row>
        <row r="11718">
          <cell r="M11718" t="str">
            <v>SCS0006626</v>
          </cell>
          <cell r="N11718">
            <v>1943004</v>
          </cell>
          <cell r="O11718" t="str">
            <v>靠背左侧边钣焊接总成</v>
          </cell>
          <cell r="P11718" t="str">
            <v>P203后排整体背</v>
          </cell>
          <cell r="Q11718">
            <v>1090</v>
          </cell>
          <cell r="R11718" t="str">
            <v>YC10</v>
          </cell>
          <cell r="S11718">
            <v>8.9</v>
          </cell>
        </row>
        <row r="11719">
          <cell r="M11719" t="str">
            <v>TAT0000419</v>
          </cell>
          <cell r="N11719">
            <v>1913037</v>
          </cell>
          <cell r="O11719" t="str">
            <v>三排三人连体固定座发泡</v>
          </cell>
          <cell r="P11719" t="str">
            <v>AGHRC000426</v>
          </cell>
          <cell r="Q11719">
            <v>1</v>
          </cell>
          <cell r="R11719" t="str">
            <v>YC01</v>
          </cell>
          <cell r="S11719">
            <v>362.86099999999999</v>
          </cell>
        </row>
        <row r="11720">
          <cell r="M11720" t="str">
            <v>SCS0006627</v>
          </cell>
          <cell r="N11720">
            <v>1943004</v>
          </cell>
          <cell r="O11720" t="str">
            <v>靠背右侧边钣焊接总成</v>
          </cell>
          <cell r="P11720" t="str">
            <v>P203后排整体背</v>
          </cell>
          <cell r="Q11720">
            <v>1090</v>
          </cell>
          <cell r="R11720" t="str">
            <v>YC10</v>
          </cell>
          <cell r="S11720">
            <v>8.9</v>
          </cell>
        </row>
        <row r="11721">
          <cell r="M11721" t="str">
            <v>TAT0000420</v>
          </cell>
          <cell r="N11721">
            <v>1913037</v>
          </cell>
          <cell r="O11721" t="str">
            <v>三排三人连体固定座骨架</v>
          </cell>
          <cell r="P11721" t="str">
            <v>AGHRC000427</v>
          </cell>
          <cell r="Q11721">
            <v>1</v>
          </cell>
          <cell r="R11721" t="str">
            <v>YC01</v>
          </cell>
          <cell r="S11721">
            <v>246.6046</v>
          </cell>
        </row>
        <row r="11722">
          <cell r="M11722" t="str">
            <v>SCS0006628</v>
          </cell>
          <cell r="N11722">
            <v>1943004</v>
          </cell>
          <cell r="O11722" t="str">
            <v>靠背连接横管1</v>
          </cell>
          <cell r="P11722" t="str">
            <v>P203后排整体背</v>
          </cell>
          <cell r="Q11722">
            <v>1090</v>
          </cell>
          <cell r="R11722" t="str">
            <v>YC10</v>
          </cell>
          <cell r="S11722">
            <v>8.18</v>
          </cell>
        </row>
        <row r="11723">
          <cell r="M11723" t="str">
            <v>TAT0000421</v>
          </cell>
          <cell r="N11723">
            <v>1913037</v>
          </cell>
          <cell r="O11723" t="str">
            <v>三排三人连体固定座面套</v>
          </cell>
          <cell r="P11723" t="str">
            <v>AGHRC000428</v>
          </cell>
          <cell r="Q11723">
            <v>1</v>
          </cell>
          <cell r="R11723" t="str">
            <v>YC01</v>
          </cell>
          <cell r="S11723">
            <v>95.118899999999996</v>
          </cell>
        </row>
        <row r="11724">
          <cell r="M11724" t="str">
            <v>SCS0006629</v>
          </cell>
          <cell r="N11724">
            <v>1943004</v>
          </cell>
          <cell r="O11724" t="str">
            <v>ISOFIX焊接总成</v>
          </cell>
          <cell r="P11724" t="str">
            <v>P203后排整体背</v>
          </cell>
          <cell r="Q11724">
            <v>450</v>
          </cell>
          <cell r="R11724" t="str">
            <v>YC10</v>
          </cell>
          <cell r="S11724">
            <v>19.690000000000001</v>
          </cell>
        </row>
        <row r="11725">
          <cell r="M11725" t="str">
            <v>TAT0000455</v>
          </cell>
          <cell r="N11725">
            <v>1913037</v>
          </cell>
          <cell r="O11725" t="str">
            <v>第三排三人座椅发泡总成</v>
          </cell>
          <cell r="P11725" t="str">
            <v>AGHRC000462</v>
          </cell>
          <cell r="Q11725">
            <v>3</v>
          </cell>
          <cell r="R11725" t="str">
            <v>YC01</v>
          </cell>
          <cell r="S11725">
            <v>239.48169999999999</v>
          </cell>
        </row>
        <row r="11726">
          <cell r="M11726" t="str">
            <v>SCS0006630</v>
          </cell>
          <cell r="N11726">
            <v>1943004</v>
          </cell>
          <cell r="O11726" t="str">
            <v>纵向连接管</v>
          </cell>
          <cell r="P11726" t="str">
            <v>P203后排整体背</v>
          </cell>
          <cell r="Q11726">
            <v>2180</v>
          </cell>
          <cell r="R11726" t="str">
            <v>YC10</v>
          </cell>
          <cell r="S11726">
            <v>4.0199999999999996</v>
          </cell>
        </row>
        <row r="11727">
          <cell r="M11727" t="str">
            <v>TAT0000456</v>
          </cell>
          <cell r="N11727">
            <v>1913037</v>
          </cell>
          <cell r="O11727" t="str">
            <v>第三排三人座椅骨架总成</v>
          </cell>
          <cell r="P11727" t="str">
            <v>AGHRC000463</v>
          </cell>
          <cell r="Q11727">
            <v>3</v>
          </cell>
          <cell r="R11727" t="str">
            <v>YC01</v>
          </cell>
          <cell r="S11727">
            <v>162.75460000000001</v>
          </cell>
        </row>
        <row r="11728">
          <cell r="M11728" t="str">
            <v>SCS0006644</v>
          </cell>
          <cell r="N11728">
            <v>1943004</v>
          </cell>
          <cell r="O11728" t="str">
            <v>中间铰链支撑钣焊接总成</v>
          </cell>
          <cell r="P11728" t="str">
            <v>P203后排整体背</v>
          </cell>
          <cell r="Q11728">
            <v>450</v>
          </cell>
          <cell r="R11728" t="str">
            <v>YC10</v>
          </cell>
          <cell r="S11728">
            <v>1.74</v>
          </cell>
        </row>
        <row r="11729">
          <cell r="M11729" t="str">
            <v>TAT0000457</v>
          </cell>
          <cell r="N11729">
            <v>1913037</v>
          </cell>
          <cell r="O11729" t="str">
            <v>第三排三人座椅面套总成</v>
          </cell>
          <cell r="P11729" t="str">
            <v>AGHRC000464</v>
          </cell>
          <cell r="Q11729">
            <v>3</v>
          </cell>
          <cell r="R11729" t="str">
            <v>YC01</v>
          </cell>
          <cell r="S11729">
            <v>62.776760000000003</v>
          </cell>
        </row>
        <row r="11730">
          <cell r="M11730" t="str">
            <v>SCS0003922</v>
          </cell>
          <cell r="N11730">
            <v>1943004</v>
          </cell>
          <cell r="O11730" t="str">
            <v>H32B后排中间装车支架总成</v>
          </cell>
          <cell r="Q11730">
            <v>2589</v>
          </cell>
          <cell r="R11730" t="str">
            <v>YC01</v>
          </cell>
          <cell r="S11730">
            <v>6.24</v>
          </cell>
        </row>
        <row r="11731">
          <cell r="M11731" t="str">
            <v>TAT0000463</v>
          </cell>
          <cell r="N11731">
            <v>19130371</v>
          </cell>
          <cell r="O11731" t="str">
            <v>二排乘客单人发泡总成</v>
          </cell>
          <cell r="P11731" t="str">
            <v>AGHRC000470</v>
          </cell>
          <cell r="Q11731">
            <v>98</v>
          </cell>
          <cell r="R11731" t="str">
            <v>YC01</v>
          </cell>
          <cell r="S11731">
            <v>170.0771</v>
          </cell>
        </row>
        <row r="11732">
          <cell r="M11732" t="str">
            <v>SCS0005370</v>
          </cell>
          <cell r="N11732">
            <v>1943004</v>
          </cell>
          <cell r="O11732" t="str">
            <v>六分装车连接支架</v>
          </cell>
          <cell r="P11732" t="str">
            <v>H32B</v>
          </cell>
          <cell r="Q11732">
            <v>2340</v>
          </cell>
          <cell r="R11732" t="str">
            <v>YC01</v>
          </cell>
          <cell r="S11732">
            <v>7.61</v>
          </cell>
        </row>
        <row r="11733">
          <cell r="M11733" t="str">
            <v>TAT0000464</v>
          </cell>
          <cell r="N11733">
            <v>19130371</v>
          </cell>
          <cell r="O11733" t="str">
            <v>二排乘客单人骨架总成</v>
          </cell>
          <cell r="P11733" t="str">
            <v>AGHRC000471</v>
          </cell>
          <cell r="Q11733">
            <v>98</v>
          </cell>
          <cell r="R11733" t="str">
            <v>YC01</v>
          </cell>
          <cell r="S11733">
            <v>119.20847000000001</v>
          </cell>
        </row>
        <row r="11734">
          <cell r="M11734" t="str">
            <v>SCS0005371</v>
          </cell>
          <cell r="N11734">
            <v>1943004</v>
          </cell>
          <cell r="O11734" t="str">
            <v>四分装车连接支架</v>
          </cell>
          <cell r="P11734" t="str">
            <v>H32B</v>
          </cell>
          <cell r="Q11734">
            <v>2340</v>
          </cell>
          <cell r="R11734" t="str">
            <v>YC01</v>
          </cell>
          <cell r="S11734">
            <v>7.61</v>
          </cell>
        </row>
        <row r="11735">
          <cell r="M11735" t="str">
            <v>TAT0000465</v>
          </cell>
          <cell r="N11735">
            <v>19130371</v>
          </cell>
          <cell r="O11735" t="str">
            <v>二排乘客单人面套总成</v>
          </cell>
          <cell r="P11735" t="str">
            <v>AGHRC000472</v>
          </cell>
          <cell r="Q11735">
            <v>98</v>
          </cell>
          <cell r="R11735" t="str">
            <v>YC01</v>
          </cell>
          <cell r="S11735">
            <v>44.583309999999997</v>
          </cell>
        </row>
        <row r="11736">
          <cell r="M11736" t="str">
            <v>SCS0003936</v>
          </cell>
          <cell r="N11736">
            <v>1943004</v>
          </cell>
          <cell r="O11736" t="str">
            <v>后排座椅靠背中部支架总成</v>
          </cell>
          <cell r="Q11736">
            <v>2661</v>
          </cell>
          <cell r="R11736" t="str">
            <v>CZ70</v>
          </cell>
          <cell r="S11736">
            <v>2.0299999999999998</v>
          </cell>
        </row>
        <row r="11737">
          <cell r="M11737" t="str">
            <v>SCS0004531</v>
          </cell>
          <cell r="N11737">
            <v>1913517</v>
          </cell>
          <cell r="O11737" t="str">
            <v>座框网簧总成</v>
          </cell>
          <cell r="P11737" t="str">
            <v>C32B</v>
          </cell>
          <cell r="Q11737">
            <v>3309</v>
          </cell>
          <cell r="R11737" t="str">
            <v>YC01</v>
          </cell>
          <cell r="S11737">
            <v>6.7</v>
          </cell>
        </row>
        <row r="11738">
          <cell r="M11738" t="str">
            <v>scs0002869</v>
          </cell>
          <cell r="N11738">
            <v>1913101</v>
          </cell>
          <cell r="O11738" t="str">
            <v>头枕塑料包装袋</v>
          </cell>
          <cell r="Q11738">
            <v>9942</v>
          </cell>
          <cell r="R11738" t="str">
            <v>YC01</v>
          </cell>
          <cell r="S11738">
            <v>0.2</v>
          </cell>
        </row>
        <row r="11739">
          <cell r="M11739" t="str">
            <v>SCS0005428</v>
          </cell>
          <cell r="N11739">
            <v>1913517</v>
          </cell>
          <cell r="O11739" t="str">
            <v>座垫悬簧总成</v>
          </cell>
          <cell r="P11739" t="str">
            <v>P203</v>
          </cell>
          <cell r="Q11739">
            <v>1700</v>
          </cell>
          <cell r="R11739" t="str">
            <v>YC01</v>
          </cell>
          <cell r="S11739">
            <v>6.59</v>
          </cell>
        </row>
        <row r="11740">
          <cell r="M11740" t="str">
            <v>SCS0003132</v>
          </cell>
          <cell r="N11740">
            <v>1913101</v>
          </cell>
          <cell r="O11740" t="str">
            <v>前排座椅塑料防尘罩总成</v>
          </cell>
          <cell r="P11740" t="str">
            <v>H32B</v>
          </cell>
          <cell r="Q11740">
            <v>4616</v>
          </cell>
          <cell r="R11740" t="str">
            <v>YC01</v>
          </cell>
          <cell r="S11740">
            <v>1.78</v>
          </cell>
        </row>
        <row r="11741">
          <cell r="M11741" t="str">
            <v>TFT0000001</v>
          </cell>
          <cell r="N11741" t="str">
            <v>L2096</v>
          </cell>
          <cell r="O11741" t="str">
            <v>黑料</v>
          </cell>
          <cell r="Q11741">
            <v>20000</v>
          </cell>
          <cell r="R11741" t="str">
            <v>YC03</v>
          </cell>
          <cell r="S11741">
            <v>15.5</v>
          </cell>
        </row>
        <row r="11742">
          <cell r="M11742" t="str">
            <v>SCS0003196</v>
          </cell>
          <cell r="N11742">
            <v>1913101</v>
          </cell>
          <cell r="O11742" t="str">
            <v>靠背包装袋</v>
          </cell>
          <cell r="P11742" t="str">
            <v>C40D</v>
          </cell>
          <cell r="Q11742">
            <v>167</v>
          </cell>
          <cell r="R11742" t="str">
            <v>YC01</v>
          </cell>
          <cell r="S11742">
            <v>1.93</v>
          </cell>
        </row>
        <row r="11743">
          <cell r="M11743" t="str">
            <v>TWT0000001</v>
          </cell>
          <cell r="N11743" t="str">
            <v>L4538</v>
          </cell>
          <cell r="O11743" t="str">
            <v>焊丝</v>
          </cell>
          <cell r="P11743" t="str">
            <v>φ1.0mm</v>
          </cell>
          <cell r="Q11743">
            <v>1000</v>
          </cell>
          <cell r="R11743" t="str">
            <v>YC10</v>
          </cell>
          <cell r="S11743">
            <v>7.99</v>
          </cell>
        </row>
        <row r="11744">
          <cell r="M11744" t="str">
            <v>SCS0003198</v>
          </cell>
          <cell r="N11744">
            <v>1913101</v>
          </cell>
          <cell r="O11744" t="str">
            <v>坐垫包装套</v>
          </cell>
          <cell r="P11744" t="str">
            <v>C40D</v>
          </cell>
          <cell r="Q11744">
            <v>2617</v>
          </cell>
          <cell r="R11744" t="str">
            <v>YC01</v>
          </cell>
          <cell r="S11744">
            <v>1.72</v>
          </cell>
        </row>
        <row r="11745">
          <cell r="M11745" t="str">
            <v>BSP0000009</v>
          </cell>
          <cell r="N11745" t="str">
            <v>L4527</v>
          </cell>
          <cell r="O11745" t="str">
            <v>压簧</v>
          </cell>
          <cell r="P11745" t="str">
            <v>C40D</v>
          </cell>
          <cell r="Q11745">
            <v>5099</v>
          </cell>
          <cell r="R11745" t="str">
            <v>YC10</v>
          </cell>
          <cell r="S11745">
            <v>0.24</v>
          </cell>
        </row>
        <row r="11746">
          <cell r="M11746" t="str">
            <v>SCS0005398</v>
          </cell>
          <cell r="N11746">
            <v>1913101</v>
          </cell>
          <cell r="O11746" t="str">
            <v>前排座椅防尘罩总成</v>
          </cell>
          <cell r="P11746" t="str">
            <v>P203</v>
          </cell>
          <cell r="Q11746">
            <v>2518</v>
          </cell>
          <cell r="R11746" t="str">
            <v>YC01</v>
          </cell>
          <cell r="S11746">
            <v>2</v>
          </cell>
        </row>
        <row r="11747">
          <cell r="M11747" t="str">
            <v>BSP0000074</v>
          </cell>
          <cell r="N11747" t="str">
            <v>L4527</v>
          </cell>
          <cell r="O11747" t="str">
            <v>背S簧A</v>
          </cell>
          <cell r="P11747" t="str">
            <v>P203前排</v>
          </cell>
          <cell r="Q11747">
            <v>1774</v>
          </cell>
          <cell r="R11747" t="str">
            <v>YC01</v>
          </cell>
          <cell r="S11747">
            <v>1.1599999999999999</v>
          </cell>
        </row>
        <row r="11748">
          <cell r="M11748" t="str">
            <v>SCS0005478</v>
          </cell>
          <cell r="N11748">
            <v>1913101</v>
          </cell>
          <cell r="O11748" t="str">
            <v>后排座椅包装袋</v>
          </cell>
          <cell r="P11748" t="str">
            <v>P203</v>
          </cell>
          <cell r="Q11748">
            <v>1170</v>
          </cell>
          <cell r="R11748" t="str">
            <v>YC01</v>
          </cell>
          <cell r="S11748">
            <v>3.9</v>
          </cell>
        </row>
        <row r="11749">
          <cell r="M11749" t="str">
            <v>BSP0000075</v>
          </cell>
          <cell r="N11749" t="str">
            <v>L4527</v>
          </cell>
          <cell r="O11749" t="str">
            <v>背S簧B</v>
          </cell>
          <cell r="P11749" t="str">
            <v>P203前排</v>
          </cell>
          <cell r="Q11749">
            <v>1774</v>
          </cell>
          <cell r="R11749" t="str">
            <v>YC01</v>
          </cell>
          <cell r="S11749">
            <v>1.27</v>
          </cell>
        </row>
        <row r="11750">
          <cell r="M11750" t="str">
            <v>SCS0003140</v>
          </cell>
          <cell r="N11750">
            <v>1913101</v>
          </cell>
          <cell r="O11750" t="str">
            <v>后排六分靠背防尘罩总成</v>
          </cell>
          <cell r="P11750" t="str">
            <v>H32B</v>
          </cell>
          <cell r="Q11750">
            <v>2015</v>
          </cell>
          <cell r="R11750" t="str">
            <v>YC01</v>
          </cell>
          <cell r="S11750">
            <v>1.1499999999999999</v>
          </cell>
        </row>
        <row r="11751">
          <cell r="M11751" t="str">
            <v>SCS0000799</v>
          </cell>
          <cell r="N11751" t="str">
            <v>L4527</v>
          </cell>
          <cell r="O11751" t="str">
            <v>蛇簧固定片</v>
          </cell>
          <cell r="P11751">
            <v>306</v>
          </cell>
          <cell r="Q11751">
            <v>1008</v>
          </cell>
          <cell r="R11751" t="str">
            <v>YC10</v>
          </cell>
          <cell r="S11751">
            <v>0.11</v>
          </cell>
        </row>
        <row r="11752">
          <cell r="M11752" t="str">
            <v>SCS0003141</v>
          </cell>
          <cell r="N11752">
            <v>1913101</v>
          </cell>
          <cell r="O11752" t="str">
            <v>后排四分靠背防尘罩总成</v>
          </cell>
          <cell r="P11752" t="str">
            <v>H32B</v>
          </cell>
          <cell r="Q11752">
            <v>2013</v>
          </cell>
          <cell r="R11752" t="str">
            <v>YC01</v>
          </cell>
          <cell r="S11752">
            <v>0.96</v>
          </cell>
        </row>
        <row r="11753">
          <cell r="M11753" t="str">
            <v>SCS0001127</v>
          </cell>
          <cell r="N11753" t="str">
            <v>L4527</v>
          </cell>
          <cell r="O11753" t="str">
            <v>整体背骨架右连接板总成</v>
          </cell>
          <cell r="Q11753">
            <v>1</v>
          </cell>
          <cell r="R11753" t="str">
            <v>YC01</v>
          </cell>
          <cell r="S11753">
            <v>10.25</v>
          </cell>
        </row>
        <row r="11754">
          <cell r="M11754" t="str">
            <v>SCS0003144</v>
          </cell>
          <cell r="N11754">
            <v>1913101</v>
          </cell>
          <cell r="O11754" t="str">
            <v>后排座垫防尘罩总成</v>
          </cell>
          <cell r="P11754" t="str">
            <v>H32B</v>
          </cell>
          <cell r="Q11754">
            <v>2009</v>
          </cell>
          <cell r="R11754" t="str">
            <v>YC01</v>
          </cell>
          <cell r="S11754">
            <v>1.58</v>
          </cell>
        </row>
        <row r="11755">
          <cell r="M11755" t="str">
            <v>SCS0001149</v>
          </cell>
          <cell r="N11755" t="str">
            <v>L4527</v>
          </cell>
          <cell r="O11755" t="str">
            <v>六分靠背骨架左上连接板</v>
          </cell>
          <cell r="Q11755">
            <v>1</v>
          </cell>
          <cell r="R11755" t="str">
            <v>YC01</v>
          </cell>
          <cell r="S11755">
            <v>4.04</v>
          </cell>
        </row>
        <row r="11756">
          <cell r="M11756" t="str">
            <v>SCS0003196</v>
          </cell>
          <cell r="N11756">
            <v>1913101</v>
          </cell>
          <cell r="O11756" t="str">
            <v>靠背包装袋</v>
          </cell>
          <cell r="P11756" t="str">
            <v>C40D</v>
          </cell>
          <cell r="Q11756">
            <v>2473</v>
          </cell>
          <cell r="R11756" t="str">
            <v>YC01</v>
          </cell>
          <cell r="S11756">
            <v>1.93</v>
          </cell>
        </row>
        <row r="11757">
          <cell r="M11757" t="str">
            <v>SCS0001159</v>
          </cell>
          <cell r="N11757" t="str">
            <v>L4527</v>
          </cell>
          <cell r="O11757" t="str">
            <v>四分靠背骨架左连接板总成</v>
          </cell>
          <cell r="Q11757">
            <v>1</v>
          </cell>
          <cell r="R11757" t="str">
            <v>YC01</v>
          </cell>
          <cell r="S11757">
            <v>10.199999999999999</v>
          </cell>
        </row>
        <row r="11758">
          <cell r="M11758" t="str">
            <v>SCS0003414</v>
          </cell>
          <cell r="N11758" t="str">
            <v>L4533</v>
          </cell>
          <cell r="O11758" t="str">
            <v>驾座头枕泡沫总成</v>
          </cell>
          <cell r="Q11758">
            <v>333</v>
          </cell>
          <cell r="R11758" t="str">
            <v>YC03</v>
          </cell>
          <cell r="S11758">
            <v>6.12</v>
          </cell>
        </row>
        <row r="11759">
          <cell r="M11759" t="str">
            <v>SCS0001160</v>
          </cell>
          <cell r="N11759" t="str">
            <v>L4527</v>
          </cell>
          <cell r="O11759" t="str">
            <v>四分靠背骨架右连接板总成</v>
          </cell>
          <cell r="Q11759">
            <v>1</v>
          </cell>
          <cell r="R11759" t="str">
            <v>YC01</v>
          </cell>
          <cell r="S11759">
            <v>5.22</v>
          </cell>
        </row>
        <row r="11760">
          <cell r="M11760" t="str">
            <v>SCS0003604</v>
          </cell>
          <cell r="N11760" t="str">
            <v>L4533</v>
          </cell>
          <cell r="O11760" t="str">
            <v>前排头枕合棉</v>
          </cell>
          <cell r="P11760" t="str">
            <v>H32B</v>
          </cell>
          <cell r="Q11760">
            <v>5131</v>
          </cell>
          <cell r="R11760" t="str">
            <v>YC01</v>
          </cell>
          <cell r="S11760">
            <v>7.78</v>
          </cell>
        </row>
        <row r="11761">
          <cell r="M11761" t="str">
            <v>SCS0001309</v>
          </cell>
          <cell r="N11761" t="str">
            <v>L4527</v>
          </cell>
          <cell r="O11761" t="str">
            <v>前排靠背上弯管</v>
          </cell>
          <cell r="P11761" t="str">
            <v>H32B</v>
          </cell>
          <cell r="Q11761">
            <v>3380</v>
          </cell>
          <cell r="R11761" t="str">
            <v>YC10</v>
          </cell>
          <cell r="S11761">
            <v>3.86</v>
          </cell>
        </row>
        <row r="11762">
          <cell r="M11762" t="str">
            <v>SCS0003612</v>
          </cell>
          <cell r="N11762" t="str">
            <v>L4533</v>
          </cell>
          <cell r="O11762" t="str">
            <v>后排中间头枕合棉总成</v>
          </cell>
          <cell r="P11762" t="str">
            <v>H32B</v>
          </cell>
          <cell r="Q11762">
            <v>597</v>
          </cell>
          <cell r="R11762" t="str">
            <v>YC01</v>
          </cell>
          <cell r="S11762">
            <v>4.8</v>
          </cell>
        </row>
        <row r="11763">
          <cell r="M11763" t="str">
            <v>SCS0001310</v>
          </cell>
          <cell r="N11763" t="str">
            <v>L4527</v>
          </cell>
          <cell r="O11763" t="str">
            <v>前排背合棉后支撑钢丝1</v>
          </cell>
          <cell r="P11763" t="str">
            <v>H32B</v>
          </cell>
          <cell r="Q11763">
            <v>3380</v>
          </cell>
          <cell r="R11763" t="str">
            <v>YC10</v>
          </cell>
          <cell r="S11763">
            <v>0.78</v>
          </cell>
        </row>
        <row r="11764">
          <cell r="M11764" t="str">
            <v>SCS0003614</v>
          </cell>
          <cell r="N11764" t="str">
            <v>L4533</v>
          </cell>
          <cell r="O11764" t="str">
            <v>后排侧头枕合棉总成</v>
          </cell>
          <cell r="P11764" t="str">
            <v>H32B</v>
          </cell>
          <cell r="Q11764">
            <v>5107</v>
          </cell>
          <cell r="R11764" t="str">
            <v>YC01</v>
          </cell>
          <cell r="S11764">
            <v>4.8</v>
          </cell>
        </row>
        <row r="11765">
          <cell r="M11765" t="str">
            <v>SCS0001418</v>
          </cell>
          <cell r="N11765" t="str">
            <v>L4527</v>
          </cell>
          <cell r="O11765" t="str">
            <v>C40D横向钢丝1</v>
          </cell>
          <cell r="P11765" t="str">
            <v>C40D</v>
          </cell>
          <cell r="Q11765">
            <v>2340</v>
          </cell>
          <cell r="R11765" t="str">
            <v>YC10</v>
          </cell>
          <cell r="S11765">
            <v>1.26</v>
          </cell>
        </row>
        <row r="11766">
          <cell r="M11766" t="str">
            <v>SCS0003668</v>
          </cell>
          <cell r="N11766" t="str">
            <v>L4533</v>
          </cell>
          <cell r="O11766" t="str">
            <v>两侧头枕合棉总成</v>
          </cell>
          <cell r="P11766" t="str">
            <v>C40D</v>
          </cell>
          <cell r="Q11766">
            <v>530</v>
          </cell>
          <cell r="R11766" t="str">
            <v>YC01</v>
          </cell>
          <cell r="S11766">
            <v>4.1500000000000004</v>
          </cell>
        </row>
        <row r="11767">
          <cell r="M11767" t="str">
            <v>SCS0001419</v>
          </cell>
          <cell r="N11767" t="str">
            <v>L4527</v>
          </cell>
          <cell r="O11767" t="str">
            <v>横向钢丝2(上)</v>
          </cell>
          <cell r="P11767" t="str">
            <v>C40D</v>
          </cell>
          <cell r="Q11767">
            <v>2425</v>
          </cell>
          <cell r="R11767" t="str">
            <v>YC10</v>
          </cell>
          <cell r="S11767">
            <v>1.1000000000000001</v>
          </cell>
        </row>
        <row r="11768">
          <cell r="M11768" t="str">
            <v>SCS0003669</v>
          </cell>
          <cell r="N11768" t="str">
            <v>L4533</v>
          </cell>
          <cell r="O11768" t="str">
            <v>中间头枕合棉总成</v>
          </cell>
          <cell r="P11768" t="str">
            <v>C40D</v>
          </cell>
          <cell r="Q11768">
            <v>264</v>
          </cell>
          <cell r="R11768" t="str">
            <v>YC01</v>
          </cell>
          <cell r="S11768">
            <v>4.1500000000000004</v>
          </cell>
        </row>
        <row r="11769">
          <cell r="M11769" t="str">
            <v>scs0001424</v>
          </cell>
          <cell r="N11769" t="str">
            <v>L4527</v>
          </cell>
          <cell r="O11769" t="str">
            <v>支持下端钢丝1(短）</v>
          </cell>
          <cell r="P11769" t="str">
            <v>C40D</v>
          </cell>
          <cell r="Q11769">
            <v>85</v>
          </cell>
          <cell r="R11769" t="str">
            <v>YC10</v>
          </cell>
          <cell r="S11769">
            <v>0.56000000000000005</v>
          </cell>
        </row>
        <row r="11770">
          <cell r="M11770" t="str">
            <v>SCS0003670</v>
          </cell>
          <cell r="N11770" t="str">
            <v>L4533</v>
          </cell>
          <cell r="O11770" t="str">
            <v>后排扶手发泡</v>
          </cell>
          <cell r="P11770" t="str">
            <v>C40D</v>
          </cell>
          <cell r="Q11770">
            <v>70</v>
          </cell>
          <cell r="R11770" t="str">
            <v>YC01</v>
          </cell>
          <cell r="S11770">
            <v>8.6999999999999993</v>
          </cell>
        </row>
        <row r="11771">
          <cell r="M11771" t="str">
            <v>scs0001425</v>
          </cell>
          <cell r="N11771" t="str">
            <v>L4527</v>
          </cell>
          <cell r="O11771" t="str">
            <v>支持下端钢丝2(长）</v>
          </cell>
          <cell r="P11771" t="str">
            <v>C40D</v>
          </cell>
          <cell r="Q11771">
            <v>85</v>
          </cell>
          <cell r="R11771" t="str">
            <v>YC10</v>
          </cell>
          <cell r="S11771">
            <v>0.9</v>
          </cell>
        </row>
        <row r="11772">
          <cell r="M11772" t="str">
            <v>SCS0005239</v>
          </cell>
          <cell r="N11772" t="str">
            <v>L4533</v>
          </cell>
          <cell r="O11772" t="str">
            <v>扶手合棉</v>
          </cell>
          <cell r="P11772" t="str">
            <v>C40DB</v>
          </cell>
          <cell r="Q11772">
            <v>1</v>
          </cell>
          <cell r="R11772" t="str">
            <v>YC01</v>
          </cell>
          <cell r="S11772">
            <v>8.6999999999999993</v>
          </cell>
        </row>
        <row r="11773">
          <cell r="M11773" t="str">
            <v>SCS0001426</v>
          </cell>
          <cell r="N11773" t="str">
            <v>L4527</v>
          </cell>
          <cell r="O11773" t="str">
            <v>右侧支持钢丝1(上)</v>
          </cell>
          <cell r="P11773" t="str">
            <v>C40D</v>
          </cell>
          <cell r="Q11773">
            <v>2545</v>
          </cell>
          <cell r="R11773" t="str">
            <v>YC10</v>
          </cell>
          <cell r="S11773">
            <v>0.68</v>
          </cell>
        </row>
        <row r="11774">
          <cell r="M11774" t="str">
            <v>SCS0006379</v>
          </cell>
          <cell r="N11774" t="str">
            <v>L4533</v>
          </cell>
          <cell r="O11774" t="str">
            <v>前排头枕泡沫本体</v>
          </cell>
          <cell r="P11774" t="str">
            <v>P203</v>
          </cell>
          <cell r="Q11774">
            <v>2170</v>
          </cell>
          <cell r="R11774" t="str">
            <v>YC01</v>
          </cell>
          <cell r="S11774">
            <v>7.93</v>
          </cell>
        </row>
        <row r="11775">
          <cell r="M11775" t="str">
            <v>SCS0001427</v>
          </cell>
          <cell r="N11775" t="str">
            <v>L4527</v>
          </cell>
          <cell r="O11775" t="str">
            <v>右侧支持钢丝2(下)</v>
          </cell>
          <cell r="P11775" t="str">
            <v>C40D</v>
          </cell>
          <cell r="Q11775">
            <v>2545</v>
          </cell>
          <cell r="R11775" t="str">
            <v>YC10</v>
          </cell>
          <cell r="S11775">
            <v>0.81</v>
          </cell>
        </row>
        <row r="11776">
          <cell r="M11776" t="str">
            <v>SCS0006382</v>
          </cell>
          <cell r="N11776" t="str">
            <v>L4533</v>
          </cell>
          <cell r="O11776" t="str">
            <v>扶手合棉</v>
          </cell>
          <cell r="P11776" t="str">
            <v>P203</v>
          </cell>
          <cell r="Q11776">
            <v>521</v>
          </cell>
          <cell r="R11776" t="str">
            <v>YC01</v>
          </cell>
          <cell r="S11776">
            <v>11.21</v>
          </cell>
        </row>
        <row r="11777">
          <cell r="M11777" t="str">
            <v>SCS0001428</v>
          </cell>
          <cell r="N11777" t="str">
            <v>L4527</v>
          </cell>
          <cell r="O11777" t="str">
            <v>左侧支持钢丝1(上)</v>
          </cell>
          <cell r="P11777" t="str">
            <v>C40D</v>
          </cell>
          <cell r="Q11777">
            <v>2554</v>
          </cell>
          <cell r="R11777" t="str">
            <v>YC10</v>
          </cell>
          <cell r="S11777">
            <v>0.81</v>
          </cell>
        </row>
        <row r="11778">
          <cell r="M11778" t="str">
            <v>SCS0006384</v>
          </cell>
          <cell r="N11778" t="str">
            <v>L4533</v>
          </cell>
          <cell r="O11778" t="str">
            <v>两侧头枕合棉</v>
          </cell>
          <cell r="P11778" t="str">
            <v>P203</v>
          </cell>
          <cell r="Q11778">
            <v>2138</v>
          </cell>
          <cell r="R11778" t="str">
            <v>YC01</v>
          </cell>
          <cell r="S11778">
            <v>4.95</v>
          </cell>
        </row>
        <row r="11779">
          <cell r="M11779" t="str">
            <v>SCS0001429</v>
          </cell>
          <cell r="N11779" t="str">
            <v>L4527</v>
          </cell>
          <cell r="O11779" t="str">
            <v>左侧支持钢丝2(下)</v>
          </cell>
          <cell r="P11779" t="str">
            <v>C40D</v>
          </cell>
          <cell r="Q11779">
            <v>2554</v>
          </cell>
          <cell r="R11779" t="str">
            <v>YC10</v>
          </cell>
          <cell r="S11779">
            <v>0.68</v>
          </cell>
        </row>
        <row r="11780">
          <cell r="M11780" t="str">
            <v>SCS0006386</v>
          </cell>
          <cell r="N11780" t="str">
            <v>L4533</v>
          </cell>
          <cell r="O11780" t="str">
            <v>中间头枕合棉</v>
          </cell>
          <cell r="P11780" t="str">
            <v>P203</v>
          </cell>
          <cell r="Q11780">
            <v>527</v>
          </cell>
          <cell r="R11780" t="str">
            <v>YC01</v>
          </cell>
          <cell r="S11780">
            <v>3.92</v>
          </cell>
        </row>
        <row r="11781">
          <cell r="M11781" t="str">
            <v>SCS0001436</v>
          </cell>
          <cell r="N11781" t="str">
            <v>L4527</v>
          </cell>
          <cell r="O11781" t="str">
            <v>坐垫钢丝骨架总成</v>
          </cell>
          <cell r="P11781" t="str">
            <v>C40D</v>
          </cell>
          <cell r="Q11781">
            <v>61</v>
          </cell>
          <cell r="R11781" t="str">
            <v>YC03</v>
          </cell>
          <cell r="S11781">
            <v>16.75</v>
          </cell>
        </row>
        <row r="11782">
          <cell r="M11782" t="str">
            <v>SCS0006697</v>
          </cell>
          <cell r="N11782" t="str">
            <v>L4533</v>
          </cell>
          <cell r="O11782" t="str">
            <v>靠背左扶手泡沫总成</v>
          </cell>
          <cell r="P11782" t="str">
            <v>中联座椅</v>
          </cell>
          <cell r="Q11782">
            <v>333</v>
          </cell>
          <cell r="R11782" t="str">
            <v>YC01</v>
          </cell>
          <cell r="S11782">
            <v>2.4900000000000002</v>
          </cell>
        </row>
        <row r="11783">
          <cell r="M11783" t="str">
            <v>SCS0001440</v>
          </cell>
          <cell r="N11783" t="str">
            <v>L4527</v>
          </cell>
          <cell r="O11783" t="str">
            <v>后排扶手骨架总成</v>
          </cell>
          <cell r="P11783" t="str">
            <v>C40D</v>
          </cell>
          <cell r="Q11783">
            <v>111</v>
          </cell>
          <cell r="R11783" t="str">
            <v>YC01</v>
          </cell>
          <cell r="S11783">
            <v>10.67</v>
          </cell>
        </row>
        <row r="11784">
          <cell r="M11784" t="str">
            <v>SCS0006699</v>
          </cell>
          <cell r="N11784" t="str">
            <v>L4533</v>
          </cell>
          <cell r="O11784" t="str">
            <v>靠背右扶手泡沫总成</v>
          </cell>
          <cell r="P11784" t="str">
            <v>中联座椅</v>
          </cell>
          <cell r="Q11784">
            <v>333</v>
          </cell>
          <cell r="R11784" t="str">
            <v>YC01</v>
          </cell>
          <cell r="S11784">
            <v>2.4900000000000002</v>
          </cell>
        </row>
        <row r="11785">
          <cell r="M11785" t="str">
            <v>SCS0001451</v>
          </cell>
          <cell r="N11785" t="str">
            <v>L4527</v>
          </cell>
          <cell r="O11785" t="str">
            <v>支撑钢丝￠5*415</v>
          </cell>
          <cell r="Q11785">
            <v>3380</v>
          </cell>
          <cell r="R11785" t="str">
            <v>YC10</v>
          </cell>
          <cell r="S11785">
            <v>0.71</v>
          </cell>
        </row>
        <row r="11786">
          <cell r="M11786" t="str">
            <v>SCS0010276</v>
          </cell>
          <cell r="N11786" t="str">
            <v>L4533</v>
          </cell>
          <cell r="O11786" t="str">
            <v>前排头枕泡沫总成</v>
          </cell>
          <cell r="P11786" t="str">
            <v>C33DB-M07（低配）</v>
          </cell>
          <cell r="Q11786">
            <v>13</v>
          </cell>
          <cell r="R11786" t="str">
            <v>YC01</v>
          </cell>
          <cell r="S11786">
            <v>5.74</v>
          </cell>
        </row>
        <row r="11787">
          <cell r="M11787" t="str">
            <v>SCS0001573</v>
          </cell>
          <cell r="N11787" t="str">
            <v>L4527</v>
          </cell>
          <cell r="O11787" t="str">
            <v>坐垫钢丝骨架焊接总成</v>
          </cell>
          <cell r="P11787" t="str">
            <v>C40DB</v>
          </cell>
          <cell r="Q11787">
            <v>662</v>
          </cell>
          <cell r="R11787" t="str">
            <v>YC03</v>
          </cell>
          <cell r="S11787">
            <v>19.579999999999998</v>
          </cell>
        </row>
        <row r="11788">
          <cell r="M11788" t="str">
            <v>SCS0011580</v>
          </cell>
          <cell r="N11788" t="str">
            <v>L4533</v>
          </cell>
          <cell r="O11788" t="str">
            <v>后排靠背发泡总成</v>
          </cell>
          <cell r="P11788" t="str">
            <v>C40DB-C01固定式头枕</v>
          </cell>
          <cell r="Q11788">
            <v>1701</v>
          </cell>
          <cell r="R11788" t="str">
            <v>YC01</v>
          </cell>
          <cell r="S11788">
            <v>80.23</v>
          </cell>
        </row>
        <row r="11789">
          <cell r="M11789" t="str">
            <v>SCS0001577</v>
          </cell>
          <cell r="N11789" t="str">
            <v>L4527</v>
          </cell>
          <cell r="O11789" t="str">
            <v>四分背横向钢丝1(上)</v>
          </cell>
          <cell r="P11789" t="str">
            <v>C40DB</v>
          </cell>
          <cell r="Q11789">
            <v>120</v>
          </cell>
          <cell r="R11789" t="str">
            <v>YC10</v>
          </cell>
          <cell r="S11789">
            <v>0.78</v>
          </cell>
        </row>
        <row r="11790">
          <cell r="M11790" t="str">
            <v>SCS0011619</v>
          </cell>
          <cell r="N11790" t="str">
            <v>L4533</v>
          </cell>
          <cell r="O11790" t="str">
            <v>后排整体靠背发泡总成</v>
          </cell>
          <cell r="P11790" t="str">
            <v>C40DB-F01</v>
          </cell>
          <cell r="Q11790">
            <v>126</v>
          </cell>
          <cell r="R11790" t="str">
            <v>YC01</v>
          </cell>
          <cell r="S11790">
            <v>83.77</v>
          </cell>
        </row>
        <row r="11791">
          <cell r="M11791" t="str">
            <v>SCS0001578</v>
          </cell>
          <cell r="N11791" t="str">
            <v>L4527</v>
          </cell>
          <cell r="O11791" t="str">
            <v>四分背横向钢丝2(下)</v>
          </cell>
          <cell r="P11791" t="str">
            <v>C40DB</v>
          </cell>
          <cell r="Q11791">
            <v>120</v>
          </cell>
          <cell r="R11791" t="str">
            <v>YC10</v>
          </cell>
          <cell r="S11791">
            <v>0.76</v>
          </cell>
        </row>
        <row r="11792">
          <cell r="M11792" t="str">
            <v>SCS0011744</v>
          </cell>
          <cell r="N11792" t="str">
            <v>L4533</v>
          </cell>
          <cell r="O11792" t="str">
            <v>外侧头枕合棉总成</v>
          </cell>
          <cell r="P11792" t="str">
            <v>C40DB-F01</v>
          </cell>
          <cell r="Q11792">
            <v>940</v>
          </cell>
          <cell r="R11792" t="str">
            <v>YC01</v>
          </cell>
          <cell r="S11792">
            <v>4.9800000000000004</v>
          </cell>
        </row>
        <row r="11793">
          <cell r="M11793" t="str">
            <v>SCS0001585</v>
          </cell>
          <cell r="N11793" t="str">
            <v>L4527</v>
          </cell>
          <cell r="O11793" t="str">
            <v>六分背横向钢丝1(上)</v>
          </cell>
          <cell r="P11793" t="str">
            <v>C40DB</v>
          </cell>
          <cell r="Q11793">
            <v>129</v>
          </cell>
          <cell r="R11793" t="str">
            <v>YC10</v>
          </cell>
          <cell r="S11793">
            <v>1.19</v>
          </cell>
        </row>
        <row r="11794">
          <cell r="M11794" t="str">
            <v>SCS0011748</v>
          </cell>
          <cell r="N11794" t="str">
            <v>L4533</v>
          </cell>
          <cell r="O11794" t="str">
            <v>中间头枕合棉总成</v>
          </cell>
          <cell r="P11794" t="str">
            <v>C40DB-F01</v>
          </cell>
          <cell r="Q11794">
            <v>470</v>
          </cell>
          <cell r="R11794" t="str">
            <v>YC01</v>
          </cell>
          <cell r="S11794">
            <v>3.97</v>
          </cell>
        </row>
        <row r="11795">
          <cell r="M11795" t="str">
            <v>SCS0001586</v>
          </cell>
          <cell r="N11795" t="str">
            <v>L4527</v>
          </cell>
          <cell r="O11795" t="str">
            <v>六分背横向钢丝2(下)</v>
          </cell>
          <cell r="P11795" t="str">
            <v>C40DB</v>
          </cell>
          <cell r="Q11795">
            <v>129</v>
          </cell>
          <cell r="R11795" t="str">
            <v>YC10</v>
          </cell>
          <cell r="S11795">
            <v>1.17</v>
          </cell>
        </row>
        <row r="11796">
          <cell r="M11796" t="str">
            <v>SCS0011785</v>
          </cell>
          <cell r="N11796" t="str">
            <v>L4533</v>
          </cell>
          <cell r="O11796" t="str">
            <v>后排坐垫发泡总成</v>
          </cell>
          <cell r="P11796" t="str">
            <v>C40D-F09</v>
          </cell>
          <cell r="Q11796">
            <v>172</v>
          </cell>
          <cell r="R11796" t="str">
            <v>YC01</v>
          </cell>
          <cell r="S11796">
            <v>89.9</v>
          </cell>
        </row>
        <row r="11797">
          <cell r="M11797" t="str">
            <v>SCS0001587</v>
          </cell>
          <cell r="N11797" t="str">
            <v>L4527</v>
          </cell>
          <cell r="O11797" t="str">
            <v>后面套打钉钢丝2(L型)</v>
          </cell>
          <cell r="P11797" t="str">
            <v>C40DB</v>
          </cell>
          <cell r="Q11797">
            <v>129</v>
          </cell>
          <cell r="R11797" t="str">
            <v>YC10</v>
          </cell>
          <cell r="S11797">
            <v>0.92</v>
          </cell>
        </row>
        <row r="11798">
          <cell r="M11798" t="str">
            <v>SCS0003124</v>
          </cell>
          <cell r="N11798" t="str">
            <v>L4443</v>
          </cell>
          <cell r="O11798" t="str">
            <v>头枕导套(锁端)</v>
          </cell>
          <cell r="P11798" t="str">
            <v>H32B</v>
          </cell>
          <cell r="Q11798">
            <v>11135</v>
          </cell>
          <cell r="R11798" t="str">
            <v>YC01</v>
          </cell>
          <cell r="S11798">
            <v>1.74</v>
          </cell>
        </row>
        <row r="11799">
          <cell r="M11799" t="str">
            <v>SCS0001668</v>
          </cell>
          <cell r="N11799" t="str">
            <v>L4527</v>
          </cell>
          <cell r="O11799" t="str">
            <v>扶手骨架总成</v>
          </cell>
          <cell r="P11799" t="str">
            <v>C40DB</v>
          </cell>
          <cell r="Q11799">
            <v>260</v>
          </cell>
          <cell r="R11799" t="str">
            <v>YC01</v>
          </cell>
          <cell r="S11799">
            <v>10.130000000000001</v>
          </cell>
        </row>
        <row r="11800">
          <cell r="M11800" t="str">
            <v>SCS0003125</v>
          </cell>
          <cell r="N11800" t="str">
            <v>L4443</v>
          </cell>
          <cell r="O11800" t="str">
            <v>头枕导套(自由端)</v>
          </cell>
          <cell r="P11800" t="str">
            <v>H32B</v>
          </cell>
          <cell r="Q11800">
            <v>11135</v>
          </cell>
          <cell r="R11800" t="str">
            <v>YC01</v>
          </cell>
          <cell r="S11800">
            <v>1.35</v>
          </cell>
        </row>
        <row r="11801">
          <cell r="M11801" t="str">
            <v>SCS0003541</v>
          </cell>
          <cell r="N11801" t="str">
            <v>L4527</v>
          </cell>
          <cell r="O11801" t="str">
            <v>四分靠背骨架总成</v>
          </cell>
          <cell r="Q11801">
            <v>1</v>
          </cell>
          <cell r="R11801" t="str">
            <v>BC05</v>
          </cell>
          <cell r="S11801">
            <v>26.06</v>
          </cell>
        </row>
        <row r="11802">
          <cell r="M11802" t="str">
            <v>SCS0003185</v>
          </cell>
          <cell r="N11802" t="str">
            <v>L4443</v>
          </cell>
          <cell r="O11802" t="str">
            <v>头枕导套</v>
          </cell>
          <cell r="P11802" t="str">
            <v>M50N(锁端)-黑色</v>
          </cell>
          <cell r="Q11802">
            <v>81</v>
          </cell>
          <cell r="R11802" t="str">
            <v>YC01</v>
          </cell>
          <cell r="S11802">
            <v>1.84</v>
          </cell>
        </row>
        <row r="11803">
          <cell r="M11803" t="str">
            <v>SCS0003542</v>
          </cell>
          <cell r="N11803" t="str">
            <v>L4527</v>
          </cell>
          <cell r="O11803" t="str">
            <v>六分靠背骨架总成</v>
          </cell>
          <cell r="Q11803">
            <v>1</v>
          </cell>
          <cell r="R11803" t="str">
            <v>BC05</v>
          </cell>
          <cell r="S11803">
            <v>34.9</v>
          </cell>
        </row>
        <row r="11804">
          <cell r="M11804" t="str">
            <v>SCS0003186</v>
          </cell>
          <cell r="N11804" t="str">
            <v>L4443</v>
          </cell>
          <cell r="O11804" t="str">
            <v>头枕导套</v>
          </cell>
          <cell r="P11804" t="str">
            <v>M50N(自由端)-黑色</v>
          </cell>
          <cell r="Q11804">
            <v>81</v>
          </cell>
          <cell r="R11804" t="str">
            <v>YC01</v>
          </cell>
          <cell r="S11804">
            <v>1.42</v>
          </cell>
        </row>
        <row r="11805">
          <cell r="M11805" t="str">
            <v>SCS0003608</v>
          </cell>
          <cell r="N11805" t="str">
            <v>L4527</v>
          </cell>
          <cell r="O11805" t="str">
            <v>后排四分靠背骨架总成</v>
          </cell>
          <cell r="P11805" t="str">
            <v>H32B</v>
          </cell>
          <cell r="Q11805">
            <v>1804</v>
          </cell>
          <cell r="R11805" t="str">
            <v>BC05</v>
          </cell>
          <cell r="S11805">
            <v>39.200000000000003</v>
          </cell>
        </row>
        <row r="11806">
          <cell r="M11806" t="str">
            <v>SCS0004173</v>
          </cell>
          <cell r="N11806" t="str">
            <v>L4443</v>
          </cell>
          <cell r="O11806" t="str">
            <v>头枕导套(自由端）</v>
          </cell>
          <cell r="P11806" t="str">
            <v>B40L中改</v>
          </cell>
          <cell r="Q11806">
            <v>5448</v>
          </cell>
          <cell r="R11806" t="str">
            <v>YC01</v>
          </cell>
          <cell r="S11806">
            <v>2.0699999999999998</v>
          </cell>
        </row>
        <row r="11807">
          <cell r="M11807" t="str">
            <v>SCS0003886</v>
          </cell>
          <cell r="N11807" t="str">
            <v>L4527</v>
          </cell>
          <cell r="O11807" t="str">
            <v>坐垫钢丝总成</v>
          </cell>
          <cell r="P11807" t="str">
            <v>C32B坐垫钢丝总成</v>
          </cell>
          <cell r="Q11807">
            <v>1442</v>
          </cell>
          <cell r="R11807" t="str">
            <v>YC03</v>
          </cell>
          <cell r="S11807">
            <v>24.16</v>
          </cell>
        </row>
        <row r="11808">
          <cell r="M11808" t="str">
            <v>SCS0004184</v>
          </cell>
          <cell r="N11808" t="str">
            <v>L4443</v>
          </cell>
          <cell r="O11808" t="str">
            <v>头枕导套（锁止端）</v>
          </cell>
          <cell r="P11808" t="str">
            <v>B40L中改</v>
          </cell>
          <cell r="Q11808">
            <v>5439</v>
          </cell>
          <cell r="R11808" t="str">
            <v>YC01</v>
          </cell>
          <cell r="S11808">
            <v>2.36</v>
          </cell>
        </row>
        <row r="11809">
          <cell r="M11809" t="str">
            <v>SCS0004970</v>
          </cell>
          <cell r="N11809" t="str">
            <v>L4527</v>
          </cell>
          <cell r="O11809" t="str">
            <v>p203垫片钣金</v>
          </cell>
          <cell r="P11809" t="str">
            <v>P203</v>
          </cell>
          <cell r="Q11809">
            <v>840</v>
          </cell>
          <cell r="R11809" t="str">
            <v>YC01</v>
          </cell>
          <cell r="S11809">
            <v>0.64</v>
          </cell>
        </row>
        <row r="11810">
          <cell r="M11810" t="str">
            <v>SCS0006712</v>
          </cell>
          <cell r="N11810" t="str">
            <v>L4443</v>
          </cell>
          <cell r="O11810" t="str">
            <v>主头枕插管</v>
          </cell>
          <cell r="P11810" t="str">
            <v>中联座椅</v>
          </cell>
          <cell r="Q11810">
            <v>527</v>
          </cell>
          <cell r="R11810" t="str">
            <v>YC01</v>
          </cell>
          <cell r="S11810">
            <v>0.68</v>
          </cell>
        </row>
        <row r="11811">
          <cell r="M11811" t="str">
            <v>SCS0005385</v>
          </cell>
          <cell r="N11811" t="str">
            <v>L4527</v>
          </cell>
          <cell r="O11811" t="str">
            <v>靠背骨架弯管</v>
          </cell>
          <cell r="P11811" t="str">
            <v>P203前排</v>
          </cell>
          <cell r="Q11811">
            <v>1774</v>
          </cell>
          <cell r="R11811" t="str">
            <v>YC10</v>
          </cell>
          <cell r="S11811">
            <v>4.18</v>
          </cell>
        </row>
        <row r="11812">
          <cell r="M11812" t="str">
            <v>SCS0006713</v>
          </cell>
          <cell r="N11812" t="str">
            <v>L4443</v>
          </cell>
          <cell r="O11812" t="str">
            <v>副头枕插管</v>
          </cell>
          <cell r="P11812" t="str">
            <v>中联座椅</v>
          </cell>
          <cell r="Q11812">
            <v>529</v>
          </cell>
          <cell r="R11812" t="str">
            <v>YC01</v>
          </cell>
          <cell r="S11812">
            <v>0.51</v>
          </cell>
        </row>
        <row r="11813">
          <cell r="M11813" t="str">
            <v>SCS0005386</v>
          </cell>
          <cell r="N11813" t="str">
            <v>L4527</v>
          </cell>
          <cell r="O11813" t="str">
            <v>靠背泡沫支撑钢丝</v>
          </cell>
          <cell r="P11813" t="str">
            <v>P203前排</v>
          </cell>
          <cell r="Q11813">
            <v>1774</v>
          </cell>
          <cell r="R11813" t="str">
            <v>YC10</v>
          </cell>
          <cell r="S11813">
            <v>0.59</v>
          </cell>
        </row>
        <row r="11814">
          <cell r="M11814" t="str">
            <v>SCS0004531</v>
          </cell>
          <cell r="N11814">
            <v>1913517</v>
          </cell>
          <cell r="O11814" t="str">
            <v>座框网簧总成</v>
          </cell>
          <cell r="P11814" t="str">
            <v>C32B</v>
          </cell>
          <cell r="Q11814">
            <v>4810</v>
          </cell>
          <cell r="R11814" t="str">
            <v>YC01</v>
          </cell>
          <cell r="S11814">
            <v>6.7</v>
          </cell>
        </row>
        <row r="11815">
          <cell r="M11815" t="str">
            <v>SCS0005387</v>
          </cell>
          <cell r="N11815" t="str">
            <v>L4527</v>
          </cell>
          <cell r="O11815" t="str">
            <v>靠背面套上固定钢丝</v>
          </cell>
          <cell r="P11815" t="str">
            <v>P203前排</v>
          </cell>
          <cell r="Q11815">
            <v>1774</v>
          </cell>
          <cell r="R11815" t="str">
            <v>YC10</v>
          </cell>
          <cell r="S11815">
            <v>0.53</v>
          </cell>
        </row>
        <row r="11816">
          <cell r="M11816" t="str">
            <v>SCS0005428</v>
          </cell>
          <cell r="N11816">
            <v>1913517</v>
          </cell>
          <cell r="O11816" t="str">
            <v>座垫悬簧总成</v>
          </cell>
          <cell r="P11816" t="str">
            <v>P203</v>
          </cell>
          <cell r="Q11816">
            <v>2131</v>
          </cell>
          <cell r="R11816" t="str">
            <v>YC01</v>
          </cell>
          <cell r="S11816">
            <v>6.59</v>
          </cell>
        </row>
        <row r="11817">
          <cell r="M11817" t="str">
            <v>SCS0005390</v>
          </cell>
          <cell r="N11817" t="str">
            <v>L4527</v>
          </cell>
          <cell r="O11817" t="str">
            <v>靠背下支撑钢丝A</v>
          </cell>
          <cell r="P11817" t="str">
            <v>P203前排</v>
          </cell>
          <cell r="Q11817">
            <v>1774</v>
          </cell>
          <cell r="R11817" t="str">
            <v>YC10</v>
          </cell>
          <cell r="S11817">
            <v>0.93</v>
          </cell>
        </row>
        <row r="11818">
          <cell r="M11818" t="str">
            <v>TFT0000001</v>
          </cell>
          <cell r="N11818" t="str">
            <v>L2096</v>
          </cell>
          <cell r="O11818" t="str">
            <v>黑料</v>
          </cell>
          <cell r="Q11818">
            <v>3000</v>
          </cell>
          <cell r="R11818" t="str">
            <v>YC03</v>
          </cell>
          <cell r="S11818">
            <v>16.814160000000001</v>
          </cell>
        </row>
        <row r="11819">
          <cell r="M11819" t="str">
            <v>SCS0005391</v>
          </cell>
          <cell r="N11819" t="str">
            <v>L4527</v>
          </cell>
          <cell r="O11819" t="str">
            <v>靠背下支撑钢丝B</v>
          </cell>
          <cell r="P11819" t="str">
            <v>P203前排</v>
          </cell>
          <cell r="Q11819">
            <v>1774</v>
          </cell>
          <cell r="R11819" t="str">
            <v>YC10</v>
          </cell>
          <cell r="S11819">
            <v>0.56999999999999995</v>
          </cell>
        </row>
        <row r="11820">
          <cell r="M11820" t="str">
            <v>SCS0002988</v>
          </cell>
          <cell r="N11820" t="str">
            <v>L4443</v>
          </cell>
          <cell r="O11820" t="str">
            <v>主头枕插管</v>
          </cell>
          <cell r="Q11820">
            <v>13</v>
          </cell>
          <cell r="R11820" t="str">
            <v>YC01</v>
          </cell>
          <cell r="S11820">
            <v>0.68</v>
          </cell>
        </row>
        <row r="11821">
          <cell r="M11821" t="str">
            <v>SCS0005392</v>
          </cell>
          <cell r="N11821" t="str">
            <v>L4527</v>
          </cell>
          <cell r="O11821" t="str">
            <v>靠背下支撑钢丝C</v>
          </cell>
          <cell r="P11821" t="str">
            <v>P203前排</v>
          </cell>
          <cell r="Q11821">
            <v>1774</v>
          </cell>
          <cell r="R11821" t="str">
            <v>YC10</v>
          </cell>
          <cell r="S11821">
            <v>0.37</v>
          </cell>
        </row>
        <row r="11822">
          <cell r="M11822" t="str">
            <v>SCS0002989</v>
          </cell>
          <cell r="N11822" t="str">
            <v>L4443</v>
          </cell>
          <cell r="O11822" t="str">
            <v>副头枕插管</v>
          </cell>
          <cell r="Q11822">
            <v>13</v>
          </cell>
          <cell r="R11822" t="str">
            <v>YC01</v>
          </cell>
          <cell r="S11822">
            <v>0.51</v>
          </cell>
        </row>
        <row r="11823">
          <cell r="M11823" t="str">
            <v>SCS0006320</v>
          </cell>
          <cell r="N11823" t="str">
            <v>L4527</v>
          </cell>
          <cell r="O11823" t="str">
            <v>四分坐垫骨架总成</v>
          </cell>
          <cell r="P11823" t="str">
            <v>P203低配</v>
          </cell>
          <cell r="Q11823">
            <v>955</v>
          </cell>
          <cell r="R11823" t="str">
            <v>YC01</v>
          </cell>
          <cell r="S11823">
            <v>40.5</v>
          </cell>
        </row>
        <row r="11824">
          <cell r="M11824" t="str">
            <v>SCS0003124</v>
          </cell>
          <cell r="N11824" t="str">
            <v>L4443</v>
          </cell>
          <cell r="O11824" t="str">
            <v>头枕导套(锁端)</v>
          </cell>
          <cell r="P11824" t="str">
            <v>H32B</v>
          </cell>
          <cell r="Q11824">
            <v>13129</v>
          </cell>
          <cell r="R11824" t="str">
            <v>YC01</v>
          </cell>
          <cell r="S11824">
            <v>1.74</v>
          </cell>
        </row>
        <row r="11825">
          <cell r="M11825" t="str">
            <v>SCS0006322</v>
          </cell>
          <cell r="N11825" t="str">
            <v>L4527</v>
          </cell>
          <cell r="O11825" t="str">
            <v>六分坐垫骨架总成</v>
          </cell>
          <cell r="P11825" t="str">
            <v>P203</v>
          </cell>
          <cell r="Q11825">
            <v>955</v>
          </cell>
          <cell r="R11825" t="str">
            <v>YC01</v>
          </cell>
          <cell r="S11825">
            <v>46.78</v>
          </cell>
        </row>
        <row r="11826">
          <cell r="M11826" t="str">
            <v>SCS0003125</v>
          </cell>
          <cell r="N11826" t="str">
            <v>L4443</v>
          </cell>
          <cell r="O11826" t="str">
            <v>头枕导套(自由端)</v>
          </cell>
          <cell r="P11826" t="str">
            <v>H32B</v>
          </cell>
          <cell r="Q11826">
            <v>13117</v>
          </cell>
          <cell r="R11826" t="str">
            <v>YC01</v>
          </cell>
          <cell r="S11826">
            <v>1.35</v>
          </cell>
        </row>
        <row r="11827">
          <cell r="M11827" t="str">
            <v>SCS0006381</v>
          </cell>
          <cell r="N11827" t="str">
            <v>L4527</v>
          </cell>
          <cell r="O11827" t="str">
            <v>扶手骨架焊接总成</v>
          </cell>
          <cell r="P11827" t="str">
            <v>P203</v>
          </cell>
          <cell r="Q11827">
            <v>318</v>
          </cell>
          <cell r="R11827" t="str">
            <v>YC01</v>
          </cell>
          <cell r="S11827">
            <v>10.98</v>
          </cell>
        </row>
        <row r="11828">
          <cell r="M11828" t="str">
            <v>SCS0004173</v>
          </cell>
          <cell r="N11828" t="str">
            <v>L4443</v>
          </cell>
          <cell r="O11828" t="str">
            <v>头枕导套(自由端）</v>
          </cell>
          <cell r="P11828" t="str">
            <v>B40L中改</v>
          </cell>
          <cell r="Q11828">
            <v>4831</v>
          </cell>
          <cell r="R11828" t="str">
            <v>YC01</v>
          </cell>
          <cell r="S11828">
            <v>2.0699999999999998</v>
          </cell>
        </row>
        <row r="11829">
          <cell r="M11829" t="str">
            <v>SCS0006632</v>
          </cell>
          <cell r="N11829" t="str">
            <v>L4527</v>
          </cell>
          <cell r="O11829" t="str">
            <v>扶手打钉钢丝左</v>
          </cell>
          <cell r="P11829" t="str">
            <v>P203后排整体背</v>
          </cell>
          <cell r="Q11829">
            <v>260</v>
          </cell>
          <cell r="R11829" t="str">
            <v>YC10</v>
          </cell>
          <cell r="S11829">
            <v>0.6</v>
          </cell>
        </row>
        <row r="11830">
          <cell r="M11830" t="str">
            <v>SCS0004184</v>
          </cell>
          <cell r="N11830" t="str">
            <v>L4443</v>
          </cell>
          <cell r="O11830" t="str">
            <v>头枕导套（锁止端）</v>
          </cell>
          <cell r="P11830" t="str">
            <v>B40L中改</v>
          </cell>
          <cell r="Q11830">
            <v>4833</v>
          </cell>
          <cell r="R11830" t="str">
            <v>YC01</v>
          </cell>
          <cell r="S11830">
            <v>2.36</v>
          </cell>
        </row>
        <row r="11831">
          <cell r="M11831" t="str">
            <v>SCS0006633</v>
          </cell>
          <cell r="N11831" t="str">
            <v>L4527</v>
          </cell>
          <cell r="O11831" t="str">
            <v>扶手打钉钢丝右</v>
          </cell>
          <cell r="P11831" t="str">
            <v>P203后排整体背</v>
          </cell>
          <cell r="Q11831">
            <v>260</v>
          </cell>
          <cell r="R11831" t="str">
            <v>YC10</v>
          </cell>
          <cell r="S11831">
            <v>0.6</v>
          </cell>
        </row>
        <row r="11832">
          <cell r="M11832" t="str">
            <v>SCS0006712</v>
          </cell>
          <cell r="N11832" t="str">
            <v>L4443</v>
          </cell>
          <cell r="O11832" t="str">
            <v>主头枕插管</v>
          </cell>
          <cell r="P11832" t="str">
            <v>中联座椅</v>
          </cell>
          <cell r="Q11832">
            <v>333</v>
          </cell>
          <cell r="R11832" t="str">
            <v>YC01</v>
          </cell>
          <cell r="S11832">
            <v>0.68</v>
          </cell>
        </row>
        <row r="11833">
          <cell r="M11833" t="str">
            <v>SCS0006634</v>
          </cell>
          <cell r="N11833" t="str">
            <v>L4527</v>
          </cell>
          <cell r="O11833" t="str">
            <v>车身连接钢丝-右</v>
          </cell>
          <cell r="P11833" t="str">
            <v>P203后排整体背</v>
          </cell>
          <cell r="Q11833">
            <v>810</v>
          </cell>
          <cell r="R11833" t="str">
            <v>YC10</v>
          </cell>
          <cell r="S11833">
            <v>0.39</v>
          </cell>
        </row>
        <row r="11834">
          <cell r="M11834" t="str">
            <v>SCS0006713</v>
          </cell>
          <cell r="N11834" t="str">
            <v>L4443</v>
          </cell>
          <cell r="O11834" t="str">
            <v>副头枕插管</v>
          </cell>
          <cell r="P11834" t="str">
            <v>中联座椅</v>
          </cell>
          <cell r="Q11834">
            <v>333</v>
          </cell>
          <cell r="R11834" t="str">
            <v>YC01</v>
          </cell>
          <cell r="S11834">
            <v>0.51</v>
          </cell>
        </row>
        <row r="11835">
          <cell r="M11835" t="str">
            <v>SCS0006635</v>
          </cell>
          <cell r="N11835" t="str">
            <v>L4527</v>
          </cell>
          <cell r="O11835" t="str">
            <v>车身连接钢丝-左</v>
          </cell>
          <cell r="P11835" t="str">
            <v>P203后排整体背</v>
          </cell>
          <cell r="Q11835">
            <v>810</v>
          </cell>
          <cell r="R11835" t="str">
            <v>YC10</v>
          </cell>
          <cell r="S11835">
            <v>0.39</v>
          </cell>
        </row>
        <row r="11836">
          <cell r="M11836" t="str">
            <v>BFA0000001</v>
          </cell>
          <cell r="N11836" t="str">
            <v>L4550</v>
          </cell>
          <cell r="O11836" t="str">
            <v>C型钉</v>
          </cell>
          <cell r="Q11836">
            <v>1600000</v>
          </cell>
          <cell r="R11836" t="str">
            <v>YC01</v>
          </cell>
          <cell r="S11836">
            <v>6.9300000000000004E-3</v>
          </cell>
        </row>
        <row r="11837">
          <cell r="M11837" t="str">
            <v>SCS0006636</v>
          </cell>
          <cell r="N11837" t="str">
            <v>L4527</v>
          </cell>
          <cell r="O11837" t="str">
            <v>扶手泡沫支撑钢丝</v>
          </cell>
          <cell r="P11837" t="str">
            <v>P203后排整体背</v>
          </cell>
          <cell r="Q11837">
            <v>260</v>
          </cell>
          <cell r="R11837" t="str">
            <v>YC10</v>
          </cell>
          <cell r="S11837">
            <v>0.49</v>
          </cell>
        </row>
        <row r="11838">
          <cell r="M11838" t="str">
            <v>SCS0002835</v>
          </cell>
          <cell r="N11838">
            <v>1943012</v>
          </cell>
          <cell r="O11838" t="str">
            <v>驾座调角器手柄</v>
          </cell>
          <cell r="P11838">
            <v>306</v>
          </cell>
          <cell r="Q11838">
            <v>333</v>
          </cell>
          <cell r="R11838" t="str">
            <v>YC01</v>
          </cell>
          <cell r="S11838">
            <v>0.38</v>
          </cell>
        </row>
        <row r="11839">
          <cell r="M11839" t="str">
            <v>SCS0006637</v>
          </cell>
          <cell r="N11839" t="str">
            <v>L4527</v>
          </cell>
          <cell r="O11839" t="str">
            <v>靠背左侧打钉钢丝</v>
          </cell>
          <cell r="P11839" t="str">
            <v>P203后排整体背</v>
          </cell>
          <cell r="Q11839">
            <v>810</v>
          </cell>
          <cell r="R11839" t="str">
            <v>YC10</v>
          </cell>
          <cell r="S11839">
            <v>0.69</v>
          </cell>
        </row>
        <row r="11840">
          <cell r="M11840" t="str">
            <v>SCS0002836</v>
          </cell>
          <cell r="N11840">
            <v>1943012</v>
          </cell>
          <cell r="O11840" t="str">
            <v>驾座左侧罩壳</v>
          </cell>
          <cell r="P11840">
            <v>306</v>
          </cell>
          <cell r="Q11840">
            <v>333</v>
          </cell>
          <cell r="R11840" t="str">
            <v>YC01</v>
          </cell>
          <cell r="S11840">
            <v>1.06</v>
          </cell>
        </row>
        <row r="11841">
          <cell r="M11841" t="str">
            <v>SCS0006638</v>
          </cell>
          <cell r="N11841" t="str">
            <v>L4527</v>
          </cell>
          <cell r="O11841" t="str">
            <v>靠背右侧打钉钢丝</v>
          </cell>
          <cell r="P11841" t="str">
            <v>P203后排整体背</v>
          </cell>
          <cell r="Q11841">
            <v>810</v>
          </cell>
          <cell r="R11841" t="str">
            <v>YC10</v>
          </cell>
          <cell r="S11841">
            <v>0.69</v>
          </cell>
        </row>
        <row r="11842">
          <cell r="M11842" t="str">
            <v>SCS0002837</v>
          </cell>
          <cell r="N11842">
            <v>1943012</v>
          </cell>
          <cell r="O11842" t="str">
            <v>驾座右侧外罩壳</v>
          </cell>
          <cell r="P11842">
            <v>306</v>
          </cell>
          <cell r="Q11842">
            <v>333</v>
          </cell>
          <cell r="R11842" t="str">
            <v>YC01</v>
          </cell>
          <cell r="S11842">
            <v>1.22</v>
          </cell>
        </row>
        <row r="11843">
          <cell r="M11843" t="str">
            <v>SCS0006639</v>
          </cell>
          <cell r="N11843" t="str">
            <v>L4527</v>
          </cell>
          <cell r="O11843" t="str">
            <v>靠背上侧打钉钢丝</v>
          </cell>
          <cell r="P11843" t="str">
            <v>P203后排整体背</v>
          </cell>
          <cell r="Q11843">
            <v>810</v>
          </cell>
          <cell r="R11843" t="str">
            <v>YC10</v>
          </cell>
          <cell r="S11843">
            <v>0.71</v>
          </cell>
        </row>
        <row r="11844">
          <cell r="M11844" t="str">
            <v>SCS0002991</v>
          </cell>
          <cell r="N11844">
            <v>1943012</v>
          </cell>
          <cell r="O11844" t="str">
            <v>正驾右内护盖</v>
          </cell>
          <cell r="Q11844">
            <v>13</v>
          </cell>
          <cell r="R11844" t="str">
            <v>YC01</v>
          </cell>
          <cell r="S11844">
            <v>1.04</v>
          </cell>
        </row>
        <row r="11845">
          <cell r="M11845" t="str">
            <v>SCS0006640</v>
          </cell>
          <cell r="N11845" t="str">
            <v>L4527</v>
          </cell>
          <cell r="O11845" t="str">
            <v>靠背右上侧打钉钢丝</v>
          </cell>
          <cell r="P11845" t="str">
            <v>P203后排整体背</v>
          </cell>
          <cell r="Q11845">
            <v>810</v>
          </cell>
          <cell r="R11845" t="str">
            <v>YC10</v>
          </cell>
          <cell r="S11845">
            <v>0.48</v>
          </cell>
        </row>
        <row r="11846">
          <cell r="M11846" t="str">
            <v>SCS0002995</v>
          </cell>
          <cell r="N11846">
            <v>1943012</v>
          </cell>
          <cell r="O11846" t="str">
            <v>塞盖</v>
          </cell>
          <cell r="Q11846">
            <v>13</v>
          </cell>
          <cell r="R11846" t="str">
            <v>YC01</v>
          </cell>
          <cell r="S11846">
            <v>7.0000000000000007E-2</v>
          </cell>
        </row>
        <row r="11847">
          <cell r="M11847" t="str">
            <v>SCS0006641</v>
          </cell>
          <cell r="N11847" t="str">
            <v>L4527</v>
          </cell>
          <cell r="O11847" t="str">
            <v>靠背左上侧打钉钢丝</v>
          </cell>
          <cell r="P11847" t="str">
            <v>P203后排整体背</v>
          </cell>
          <cell r="Q11847">
            <v>810</v>
          </cell>
          <cell r="R11847" t="str">
            <v>YC10</v>
          </cell>
          <cell r="S11847">
            <v>0.48</v>
          </cell>
        </row>
        <row r="11848">
          <cell r="M11848" t="str">
            <v>SCS0003001</v>
          </cell>
          <cell r="N11848">
            <v>1943012</v>
          </cell>
          <cell r="O11848" t="str">
            <v>正驾调角器把手护盖</v>
          </cell>
          <cell r="Q11848">
            <v>13</v>
          </cell>
          <cell r="R11848" t="str">
            <v>YC01</v>
          </cell>
          <cell r="S11848">
            <v>0.5</v>
          </cell>
        </row>
        <row r="11849">
          <cell r="M11849" t="str">
            <v>SCS0006642</v>
          </cell>
          <cell r="N11849" t="str">
            <v>L4527</v>
          </cell>
          <cell r="O11849" t="str">
            <v>靠背中间支撑钢丝</v>
          </cell>
          <cell r="P11849" t="str">
            <v>P203后排整体背</v>
          </cell>
          <cell r="Q11849">
            <v>810</v>
          </cell>
          <cell r="R11849" t="str">
            <v>YC10</v>
          </cell>
          <cell r="S11849">
            <v>1.06</v>
          </cell>
        </row>
        <row r="11850">
          <cell r="M11850" t="str">
            <v>SCS0003015</v>
          </cell>
          <cell r="N11850">
            <v>1943012</v>
          </cell>
          <cell r="O11850" t="str">
            <v>正驾左外护盖</v>
          </cell>
          <cell r="Q11850">
            <v>13</v>
          </cell>
          <cell r="R11850" t="str">
            <v>YC01</v>
          </cell>
          <cell r="S11850">
            <v>4.43</v>
          </cell>
        </row>
        <row r="11851">
          <cell r="M11851" t="str">
            <v>SCS0006643</v>
          </cell>
          <cell r="N11851" t="str">
            <v>L4527</v>
          </cell>
          <cell r="O11851" t="str">
            <v>靠背下端打钉钢丝</v>
          </cell>
          <cell r="P11851" t="str">
            <v>P203后排整体背</v>
          </cell>
          <cell r="Q11851">
            <v>810</v>
          </cell>
          <cell r="R11851" t="str">
            <v>YC10</v>
          </cell>
          <cell r="S11851">
            <v>1.1499999999999999</v>
          </cell>
        </row>
        <row r="11852">
          <cell r="M11852" t="str">
            <v>SCS0003017</v>
          </cell>
          <cell r="N11852">
            <v>1943012</v>
          </cell>
          <cell r="O11852" t="str">
            <v>正驾高度调节手柄总成</v>
          </cell>
          <cell r="Q11852">
            <v>13</v>
          </cell>
          <cell r="R11852" t="str">
            <v>YC01</v>
          </cell>
          <cell r="S11852">
            <v>2.2200000000000002</v>
          </cell>
        </row>
        <row r="11853">
          <cell r="M11853" t="str">
            <v>SCS0006645</v>
          </cell>
          <cell r="N11853" t="str">
            <v>L4527</v>
          </cell>
          <cell r="O11853" t="str">
            <v>靠背合棉侧翼支撑钢丝左</v>
          </cell>
          <cell r="P11853" t="str">
            <v>P203后排整体背</v>
          </cell>
          <cell r="Q11853">
            <v>810</v>
          </cell>
          <cell r="R11853" t="str">
            <v>YC10</v>
          </cell>
          <cell r="S11853">
            <v>0.88</v>
          </cell>
        </row>
        <row r="11854">
          <cell r="M11854" t="str">
            <v>SCS0003019</v>
          </cell>
          <cell r="N11854">
            <v>1943012</v>
          </cell>
          <cell r="O11854" t="str">
            <v>正驾高度调节手柄盖</v>
          </cell>
          <cell r="Q11854">
            <v>13</v>
          </cell>
          <cell r="R11854" t="str">
            <v>YC01</v>
          </cell>
          <cell r="S11854">
            <v>0.56000000000000005</v>
          </cell>
        </row>
        <row r="11855">
          <cell r="M11855" t="str">
            <v>SCS0006646</v>
          </cell>
          <cell r="N11855" t="str">
            <v>L4527</v>
          </cell>
          <cell r="O11855" t="str">
            <v>靠背合棉侧翼支撑钢丝右</v>
          </cell>
          <cell r="P11855" t="str">
            <v>P203后排整体背</v>
          </cell>
          <cell r="Q11855">
            <v>810</v>
          </cell>
          <cell r="R11855" t="str">
            <v>YC10</v>
          </cell>
          <cell r="S11855">
            <v>0.88</v>
          </cell>
        </row>
        <row r="11856">
          <cell r="M11856" t="str">
            <v>SCS0003126</v>
          </cell>
          <cell r="N11856">
            <v>1943012</v>
          </cell>
          <cell r="O11856" t="str">
            <v>主驾右侧罩壳</v>
          </cell>
          <cell r="P11856" t="str">
            <v>H32B</v>
          </cell>
          <cell r="Q11856">
            <v>2561</v>
          </cell>
          <cell r="R11856" t="str">
            <v>YC01</v>
          </cell>
          <cell r="S11856">
            <v>1.47</v>
          </cell>
        </row>
        <row r="11857">
          <cell r="M11857" t="str">
            <v>SCS0006678</v>
          </cell>
          <cell r="N11857" t="str">
            <v>L4527</v>
          </cell>
          <cell r="O11857" t="str">
            <v>座框左边板组件</v>
          </cell>
          <cell r="P11857" t="str">
            <v>中联座椅</v>
          </cell>
          <cell r="Q11857">
            <v>252</v>
          </cell>
          <cell r="R11857" t="str">
            <v>YC10</v>
          </cell>
          <cell r="S11857">
            <v>1.86</v>
          </cell>
        </row>
        <row r="11858">
          <cell r="M11858" t="str">
            <v>SCS0003128</v>
          </cell>
          <cell r="N11858">
            <v>1943012</v>
          </cell>
          <cell r="O11858" t="str">
            <v>调角器手柄</v>
          </cell>
          <cell r="P11858" t="str">
            <v>H32B</v>
          </cell>
          <cell r="Q11858">
            <v>3123</v>
          </cell>
          <cell r="R11858" t="str">
            <v>YC01</v>
          </cell>
          <cell r="S11858">
            <v>0.57999999999999996</v>
          </cell>
        </row>
        <row r="11859">
          <cell r="M11859" t="str">
            <v>SCS0006679</v>
          </cell>
          <cell r="N11859" t="str">
            <v>L4527</v>
          </cell>
          <cell r="O11859" t="str">
            <v>座框右边板组件</v>
          </cell>
          <cell r="P11859" t="str">
            <v>中联座椅</v>
          </cell>
          <cell r="Q11859">
            <v>252</v>
          </cell>
          <cell r="R11859" t="str">
            <v>YC10</v>
          </cell>
          <cell r="S11859">
            <v>1.36</v>
          </cell>
        </row>
        <row r="11860">
          <cell r="M11860" t="str">
            <v>SCS0003129</v>
          </cell>
          <cell r="N11860">
            <v>1943012</v>
          </cell>
          <cell r="O11860" t="str">
            <v>主驾左侧罩壳</v>
          </cell>
          <cell r="P11860" t="str">
            <v>H32B(六向)</v>
          </cell>
          <cell r="Q11860">
            <v>2561</v>
          </cell>
          <cell r="R11860" t="str">
            <v>YC01</v>
          </cell>
          <cell r="S11860">
            <v>4.25</v>
          </cell>
        </row>
        <row r="11861">
          <cell r="M11861" t="str">
            <v>SCS0006680</v>
          </cell>
          <cell r="N11861" t="str">
            <v>L4527</v>
          </cell>
          <cell r="O11861" t="str">
            <v>座框钢丝</v>
          </cell>
          <cell r="P11861" t="str">
            <v>中联座椅</v>
          </cell>
          <cell r="Q11861">
            <v>252</v>
          </cell>
          <cell r="R11861" t="str">
            <v>YC10</v>
          </cell>
          <cell r="S11861">
            <v>0.38</v>
          </cell>
        </row>
        <row r="11862">
          <cell r="M11862" t="str">
            <v>SCS0003130</v>
          </cell>
          <cell r="N11862">
            <v>1943012</v>
          </cell>
          <cell r="O11862" t="str">
            <v>升降手柄总成</v>
          </cell>
          <cell r="P11862" t="str">
            <v>H32B</v>
          </cell>
          <cell r="Q11862">
            <v>2561</v>
          </cell>
          <cell r="R11862" t="str">
            <v>YC01</v>
          </cell>
          <cell r="S11862">
            <v>5.15</v>
          </cell>
        </row>
        <row r="11863">
          <cell r="M11863" t="str">
            <v>SCS0006682</v>
          </cell>
          <cell r="N11863" t="str">
            <v>L4527</v>
          </cell>
          <cell r="O11863" t="str">
            <v>座垫蛇簧组件</v>
          </cell>
          <cell r="P11863" t="str">
            <v>中联座椅</v>
          </cell>
          <cell r="Q11863">
            <v>504</v>
          </cell>
          <cell r="R11863" t="str">
            <v>YC10</v>
          </cell>
          <cell r="S11863">
            <v>0.81</v>
          </cell>
        </row>
        <row r="11864">
          <cell r="M11864" t="str">
            <v>SCS0003131</v>
          </cell>
          <cell r="N11864">
            <v>1943012</v>
          </cell>
          <cell r="O11864" t="str">
            <v>升降手柄盖</v>
          </cell>
          <cell r="P11864" t="str">
            <v>H32B</v>
          </cell>
          <cell r="Q11864">
            <v>2561</v>
          </cell>
          <cell r="R11864" t="str">
            <v>YC01</v>
          </cell>
          <cell r="S11864">
            <v>0.11</v>
          </cell>
        </row>
        <row r="11865">
          <cell r="M11865" t="str">
            <v>SCS0006687</v>
          </cell>
          <cell r="N11865" t="str">
            <v>L4527</v>
          </cell>
          <cell r="O11865" t="str">
            <v>靠背骨架总成</v>
          </cell>
          <cell r="P11865" t="str">
            <v>中联座椅</v>
          </cell>
          <cell r="Q11865">
            <v>511</v>
          </cell>
          <cell r="R11865" t="str">
            <v>YC01</v>
          </cell>
          <cell r="S11865">
            <v>43.17</v>
          </cell>
        </row>
        <row r="11866">
          <cell r="M11866" t="str">
            <v>SCS0003134</v>
          </cell>
          <cell r="N11866">
            <v>1943012</v>
          </cell>
          <cell r="O11866" t="str">
            <v>副驾左侧罩壳</v>
          </cell>
          <cell r="P11866" t="str">
            <v>H32B</v>
          </cell>
          <cell r="Q11866">
            <v>2570</v>
          </cell>
          <cell r="R11866" t="str">
            <v>YC01</v>
          </cell>
          <cell r="S11866">
            <v>1.47</v>
          </cell>
        </row>
        <row r="11867">
          <cell r="M11867" t="str">
            <v>scs0007092</v>
          </cell>
          <cell r="N11867" t="str">
            <v>L4527</v>
          </cell>
          <cell r="O11867" t="str">
            <v>座框支撑钢丝</v>
          </cell>
          <cell r="P11867" t="str">
            <v>中联 Φ6mm</v>
          </cell>
          <cell r="Q11867">
            <v>252</v>
          </cell>
          <cell r="R11867" t="str">
            <v>YC10</v>
          </cell>
          <cell r="S11867">
            <v>0.85</v>
          </cell>
        </row>
        <row r="11868">
          <cell r="M11868" t="str">
            <v>SCS0003135</v>
          </cell>
          <cell r="N11868">
            <v>1943012</v>
          </cell>
          <cell r="O11868" t="str">
            <v>副驾右侧大罩壳</v>
          </cell>
          <cell r="P11868" t="str">
            <v>H32B(四向)</v>
          </cell>
          <cell r="Q11868">
            <v>2570</v>
          </cell>
          <cell r="R11868" t="str">
            <v>YC01</v>
          </cell>
          <cell r="S11868">
            <v>4.4800000000000004</v>
          </cell>
        </row>
        <row r="11869">
          <cell r="M11869" t="str">
            <v>scs0007093</v>
          </cell>
          <cell r="N11869" t="str">
            <v>L4527</v>
          </cell>
          <cell r="O11869" t="str">
            <v>座框后连接钢丝</v>
          </cell>
          <cell r="P11869" t="str">
            <v>中联 Φ6mm</v>
          </cell>
          <cell r="Q11869">
            <v>252</v>
          </cell>
          <cell r="R11869" t="str">
            <v>YC10</v>
          </cell>
          <cell r="S11869">
            <v>0.66</v>
          </cell>
        </row>
        <row r="11870">
          <cell r="M11870" t="str">
            <v>SCS0003136</v>
          </cell>
          <cell r="N11870">
            <v>1943012</v>
          </cell>
          <cell r="O11870" t="str">
            <v>副驾调角器手柄</v>
          </cell>
          <cell r="P11870" t="str">
            <v>H32B</v>
          </cell>
          <cell r="Q11870">
            <v>3630</v>
          </cell>
          <cell r="R11870" t="str">
            <v>YC01</v>
          </cell>
          <cell r="S11870">
            <v>0.57999999999999996</v>
          </cell>
        </row>
        <row r="11871">
          <cell r="M11871" t="str">
            <v>SCS0011578</v>
          </cell>
          <cell r="N11871" t="str">
            <v>L4527</v>
          </cell>
          <cell r="O11871" t="str">
            <v>联动片钢衬</v>
          </cell>
          <cell r="P11871" t="str">
            <v>P203</v>
          </cell>
          <cell r="Q11871">
            <v>1720</v>
          </cell>
          <cell r="R11871" t="str">
            <v>YC01</v>
          </cell>
          <cell r="S11871">
            <v>0.52</v>
          </cell>
        </row>
        <row r="11872">
          <cell r="M11872" t="str">
            <v>SCS0003137</v>
          </cell>
          <cell r="N11872">
            <v>1943012</v>
          </cell>
          <cell r="O11872" t="str">
            <v>解锁罩壳</v>
          </cell>
          <cell r="P11872" t="str">
            <v>H32B</v>
          </cell>
          <cell r="Q11872">
            <v>5107</v>
          </cell>
          <cell r="R11872" t="str">
            <v>YC01</v>
          </cell>
          <cell r="S11872">
            <v>0.15</v>
          </cell>
        </row>
        <row r="11873">
          <cell r="M11873" t="str">
            <v>scs0011641</v>
          </cell>
          <cell r="N11873" t="str">
            <v>L4527</v>
          </cell>
          <cell r="O11873" t="str">
            <v>后排六分靠背骨架总成</v>
          </cell>
          <cell r="P11873" t="str">
            <v>C32B取消中间头枕</v>
          </cell>
          <cell r="Q11873">
            <v>130</v>
          </cell>
          <cell r="R11873" t="str">
            <v>YC01</v>
          </cell>
          <cell r="S11873">
            <v>79.040000000000006</v>
          </cell>
        </row>
        <row r="11874">
          <cell r="M11874" t="str">
            <v>SCS0003138</v>
          </cell>
          <cell r="N11874">
            <v>1943012</v>
          </cell>
          <cell r="O11874" t="str">
            <v>解锁按钮</v>
          </cell>
          <cell r="P11874" t="str">
            <v>H32B</v>
          </cell>
          <cell r="Q11874">
            <v>5107</v>
          </cell>
          <cell r="R11874" t="str">
            <v>YC01</v>
          </cell>
          <cell r="S11874">
            <v>0.28999999999999998</v>
          </cell>
        </row>
        <row r="11875">
          <cell r="M11875" t="str">
            <v>scs0011885</v>
          </cell>
          <cell r="N11875" t="str">
            <v>L4527</v>
          </cell>
          <cell r="O11875" t="str">
            <v>腰部支撑钢丝A</v>
          </cell>
          <cell r="P11875" t="str">
            <v>C32B 7*379</v>
          </cell>
          <cell r="Q11875">
            <v>3380</v>
          </cell>
          <cell r="R11875" t="str">
            <v>YC10</v>
          </cell>
          <cell r="S11875">
            <v>1.1200000000000001</v>
          </cell>
        </row>
        <row r="11876">
          <cell r="M11876" t="str">
            <v>SCS0003139</v>
          </cell>
          <cell r="N11876">
            <v>1943012</v>
          </cell>
          <cell r="O11876" t="str">
            <v>安全带出口罩壳</v>
          </cell>
          <cell r="P11876" t="str">
            <v>H32B</v>
          </cell>
          <cell r="Q11876">
            <v>2557</v>
          </cell>
          <cell r="R11876" t="str">
            <v>YC01</v>
          </cell>
          <cell r="S11876">
            <v>1.1599999999999999</v>
          </cell>
        </row>
        <row r="11877">
          <cell r="M11877" t="str">
            <v>scs0011886</v>
          </cell>
          <cell r="N11877" t="str">
            <v>L4527</v>
          </cell>
          <cell r="O11877" t="str">
            <v>腰部支撑钢丝B</v>
          </cell>
          <cell r="P11877" t="str">
            <v>C32B 7*382</v>
          </cell>
          <cell r="Q11877">
            <v>3380</v>
          </cell>
          <cell r="R11877" t="str">
            <v>YC10</v>
          </cell>
          <cell r="S11877">
            <v>0.85</v>
          </cell>
        </row>
        <row r="11878">
          <cell r="M11878" t="str">
            <v>SCS0003188</v>
          </cell>
          <cell r="N11878">
            <v>1943012</v>
          </cell>
          <cell r="O11878" t="str">
            <v>调高手柄耐磨片</v>
          </cell>
          <cell r="P11878" t="str">
            <v>H32B</v>
          </cell>
          <cell r="Q11878">
            <v>5122</v>
          </cell>
          <cell r="R11878" t="str">
            <v>YC01</v>
          </cell>
          <cell r="S11878">
            <v>0.09</v>
          </cell>
        </row>
        <row r="11879">
          <cell r="M11879" t="str">
            <v>SCS0011887</v>
          </cell>
          <cell r="N11879" t="str">
            <v>L4527</v>
          </cell>
          <cell r="O11879" t="str">
            <v>面套支撑钢丝</v>
          </cell>
          <cell r="P11879" t="str">
            <v>P203 Φ6mm</v>
          </cell>
          <cell r="Q11879">
            <v>1700</v>
          </cell>
          <cell r="R11879" t="str">
            <v>YC10</v>
          </cell>
          <cell r="S11879">
            <v>0.76</v>
          </cell>
        </row>
        <row r="11880">
          <cell r="M11880" t="str">
            <v>SCS0003194</v>
          </cell>
          <cell r="N11880">
            <v>1943012</v>
          </cell>
          <cell r="O11880" t="str">
            <v>解锁按钮总成</v>
          </cell>
          <cell r="P11880" t="str">
            <v>C40D(深色)</v>
          </cell>
          <cell r="Q11880">
            <v>4950</v>
          </cell>
          <cell r="R11880" t="str">
            <v>YC01</v>
          </cell>
          <cell r="S11880">
            <v>1.82</v>
          </cell>
        </row>
        <row r="11881">
          <cell r="M11881" t="str">
            <v>SCS0001420</v>
          </cell>
          <cell r="N11881" t="str">
            <v>L4527</v>
          </cell>
          <cell r="O11881" t="str">
            <v>横向钢丝3(下)</v>
          </cell>
          <cell r="P11881" t="str">
            <v>C40D</v>
          </cell>
          <cell r="Q11881">
            <v>85</v>
          </cell>
          <cell r="R11881" t="str">
            <v>YC10</v>
          </cell>
          <cell r="S11881">
            <v>1.26</v>
          </cell>
        </row>
        <row r="11882">
          <cell r="M11882" t="str">
            <v>SCS0003195</v>
          </cell>
          <cell r="N11882">
            <v>1943012</v>
          </cell>
          <cell r="O11882" t="str">
            <v>扶手背板</v>
          </cell>
          <cell r="P11882" t="str">
            <v>C40D</v>
          </cell>
          <cell r="Q11882">
            <v>70</v>
          </cell>
          <cell r="R11882" t="str">
            <v>YC01</v>
          </cell>
          <cell r="S11882">
            <v>5.0999999999999996</v>
          </cell>
        </row>
        <row r="11883">
          <cell r="M11883" t="str">
            <v>SCS0004560</v>
          </cell>
          <cell r="N11883" t="str">
            <v>L4527</v>
          </cell>
          <cell r="O11883" t="str">
            <v>座垫合棉支撑钢丝</v>
          </cell>
          <cell r="P11883" t="str">
            <v>C32B</v>
          </cell>
          <cell r="Q11883">
            <v>3309</v>
          </cell>
          <cell r="R11883" t="str">
            <v>YC10</v>
          </cell>
          <cell r="S11883">
            <v>0.5</v>
          </cell>
        </row>
        <row r="11884">
          <cell r="M11884" t="str">
            <v>SCS0003219</v>
          </cell>
          <cell r="N11884">
            <v>1943012</v>
          </cell>
          <cell r="O11884" t="str">
            <v>扶手杯托</v>
          </cell>
          <cell r="P11884" t="str">
            <v>C40D(深色)</v>
          </cell>
          <cell r="Q11884">
            <v>71</v>
          </cell>
          <cell r="R11884" t="str">
            <v>YC01</v>
          </cell>
          <cell r="S11884">
            <v>2.8</v>
          </cell>
        </row>
        <row r="11885">
          <cell r="M11885" t="str">
            <v>SCS0004565</v>
          </cell>
          <cell r="N11885" t="str">
            <v>L4527</v>
          </cell>
          <cell r="O11885" t="str">
            <v>S簧限位钢丝</v>
          </cell>
          <cell r="Q11885">
            <v>5100</v>
          </cell>
          <cell r="R11885" t="str">
            <v>YC01</v>
          </cell>
          <cell r="S11885">
            <v>0.09</v>
          </cell>
        </row>
        <row r="11886">
          <cell r="M11886" t="str">
            <v>SCS0003220</v>
          </cell>
          <cell r="N11886">
            <v>1943012</v>
          </cell>
          <cell r="O11886" t="str">
            <v>杯托橡胶棘爪</v>
          </cell>
          <cell r="P11886" t="str">
            <v>C40D(深色)</v>
          </cell>
          <cell r="Q11886">
            <v>284</v>
          </cell>
          <cell r="R11886" t="str">
            <v>YC01</v>
          </cell>
          <cell r="S11886">
            <v>0.14000000000000001</v>
          </cell>
        </row>
        <row r="11887">
          <cell r="M11887" t="str">
            <v>SCS0004566</v>
          </cell>
          <cell r="N11887" t="str">
            <v>L4527</v>
          </cell>
          <cell r="O11887" t="str">
            <v>扭力簧</v>
          </cell>
          <cell r="P11887" t="str">
            <v>C32B</v>
          </cell>
          <cell r="Q11887">
            <v>1597</v>
          </cell>
          <cell r="R11887" t="str">
            <v>YC01</v>
          </cell>
          <cell r="S11887">
            <v>1.65</v>
          </cell>
        </row>
        <row r="11888">
          <cell r="M11888" t="str">
            <v>SCS0003269</v>
          </cell>
          <cell r="N11888">
            <v>1943012</v>
          </cell>
          <cell r="O11888" t="str">
            <v>衬套</v>
          </cell>
          <cell r="P11888" t="str">
            <v>MA501</v>
          </cell>
          <cell r="Q11888">
            <v>1</v>
          </cell>
          <cell r="R11888" t="str">
            <v>YC01</v>
          </cell>
          <cell r="S11888">
            <v>0.13</v>
          </cell>
        </row>
        <row r="11889">
          <cell r="M11889" t="str">
            <v>SCS0004659</v>
          </cell>
          <cell r="N11889" t="str">
            <v>L4527</v>
          </cell>
          <cell r="O11889" t="str">
            <v>表皮固定钢丝AB总成</v>
          </cell>
          <cell r="P11889" t="str">
            <v>C32B</v>
          </cell>
          <cell r="Q11889">
            <v>3309</v>
          </cell>
          <cell r="R11889" t="str">
            <v>YC10</v>
          </cell>
          <cell r="S11889">
            <v>1.41</v>
          </cell>
        </row>
        <row r="11890">
          <cell r="M11890" t="str">
            <v>SCS0003270</v>
          </cell>
          <cell r="N11890">
            <v>1943012</v>
          </cell>
          <cell r="O11890" t="str">
            <v>挡块</v>
          </cell>
          <cell r="P11890" t="str">
            <v>MA501</v>
          </cell>
          <cell r="Q11890">
            <v>1</v>
          </cell>
          <cell r="R11890" t="str">
            <v>YC01</v>
          </cell>
          <cell r="S11890">
            <v>0.15</v>
          </cell>
        </row>
        <row r="11891">
          <cell r="M11891" t="str">
            <v>SCS0005788</v>
          </cell>
          <cell r="N11891" t="str">
            <v>L4527</v>
          </cell>
          <cell r="O11891" t="str">
            <v>左侧边板凸焊总成</v>
          </cell>
          <cell r="P11891" t="str">
            <v>P203</v>
          </cell>
          <cell r="Q11891">
            <v>840</v>
          </cell>
          <cell r="R11891" t="str">
            <v>YC10</v>
          </cell>
          <cell r="S11891">
            <v>6.91</v>
          </cell>
        </row>
        <row r="11892">
          <cell r="M11892" t="str">
            <v>SCS0003271</v>
          </cell>
          <cell r="N11892">
            <v>1943012</v>
          </cell>
          <cell r="O11892" t="str">
            <v>限位堵盖</v>
          </cell>
          <cell r="P11892" t="str">
            <v>MA501</v>
          </cell>
          <cell r="Q11892">
            <v>1</v>
          </cell>
          <cell r="R11892" t="str">
            <v>YC01</v>
          </cell>
          <cell r="S11892">
            <v>0.14000000000000001</v>
          </cell>
        </row>
        <row r="11893">
          <cell r="M11893" t="str">
            <v>SCS0005789</v>
          </cell>
          <cell r="N11893" t="str">
            <v>L4527</v>
          </cell>
          <cell r="O11893" t="str">
            <v>右侧边板凸焊总成</v>
          </cell>
          <cell r="P11893" t="str">
            <v>P203</v>
          </cell>
          <cell r="Q11893">
            <v>840</v>
          </cell>
          <cell r="R11893" t="str">
            <v>YC10</v>
          </cell>
          <cell r="S11893">
            <v>6.91</v>
          </cell>
        </row>
        <row r="11894">
          <cell r="M11894" t="str">
            <v>SCS0003276</v>
          </cell>
          <cell r="N11894">
            <v>1943012</v>
          </cell>
          <cell r="O11894" t="str">
            <v>靠背外侧扶手钣金护盖</v>
          </cell>
          <cell r="P11894" t="str">
            <v>C40DB(深色)</v>
          </cell>
          <cell r="Q11894">
            <v>1</v>
          </cell>
          <cell r="R11894" t="str">
            <v>YC01</v>
          </cell>
          <cell r="S11894">
            <v>1.73</v>
          </cell>
        </row>
        <row r="11895">
          <cell r="M11895" t="str">
            <v>SCS0005790</v>
          </cell>
          <cell r="N11895" t="str">
            <v>L4527</v>
          </cell>
          <cell r="O11895" t="str">
            <v>扭力杆（P203、C40DB)</v>
          </cell>
          <cell r="P11895" t="str">
            <v>C40DB分别是6.0.6.3</v>
          </cell>
          <cell r="Q11895">
            <v>1400</v>
          </cell>
          <cell r="R11895" t="str">
            <v>YC10</v>
          </cell>
          <cell r="S11895">
            <v>1.42</v>
          </cell>
        </row>
        <row r="11896">
          <cell r="M11896" t="str">
            <v>SCS0005405</v>
          </cell>
          <cell r="N11896">
            <v>1943012</v>
          </cell>
          <cell r="O11896" t="str">
            <v>主驾左侧罩壳（电动）</v>
          </cell>
          <cell r="P11896" t="str">
            <v>P203电动六向</v>
          </cell>
          <cell r="Q11896">
            <v>507</v>
          </cell>
          <cell r="R11896" t="str">
            <v>YC01</v>
          </cell>
          <cell r="S11896">
            <v>5.9</v>
          </cell>
        </row>
        <row r="11897">
          <cell r="M11897" t="str">
            <v>SCS0005792</v>
          </cell>
          <cell r="N11897" t="str">
            <v>L4527</v>
          </cell>
          <cell r="O11897" t="str">
            <v>前联动管垫片</v>
          </cell>
          <cell r="P11897" t="str">
            <v>P203</v>
          </cell>
          <cell r="Q11897">
            <v>1720</v>
          </cell>
          <cell r="R11897" t="str">
            <v>YC10</v>
          </cell>
          <cell r="S11897">
            <v>0.28000000000000003</v>
          </cell>
        </row>
        <row r="11898">
          <cell r="M11898" t="str">
            <v>SCS0005406</v>
          </cell>
          <cell r="N11898">
            <v>1943012</v>
          </cell>
          <cell r="O11898" t="str">
            <v>主驾右侧罩壳</v>
          </cell>
          <cell r="P11898" t="str">
            <v>P203</v>
          </cell>
          <cell r="Q11898">
            <v>1069</v>
          </cell>
          <cell r="R11898" t="str">
            <v>YC01</v>
          </cell>
          <cell r="S11898">
            <v>2.34</v>
          </cell>
        </row>
        <row r="11899">
          <cell r="M11899" t="str">
            <v>SCS0005992</v>
          </cell>
          <cell r="N11899" t="str">
            <v>L4527</v>
          </cell>
          <cell r="O11899" t="str">
            <v>主驾罩壳固定钢丝焊接总成</v>
          </cell>
          <cell r="P11899" t="str">
            <v>P203</v>
          </cell>
          <cell r="Q11899">
            <v>860</v>
          </cell>
          <cell r="R11899" t="str">
            <v>YC10</v>
          </cell>
          <cell r="S11899">
            <v>2.85</v>
          </cell>
        </row>
        <row r="11900">
          <cell r="M11900" t="str">
            <v>SCS0005420</v>
          </cell>
          <cell r="N11900">
            <v>1943012</v>
          </cell>
          <cell r="O11900" t="str">
            <v>主驾左侧罩壳（手动）</v>
          </cell>
          <cell r="P11900" t="str">
            <v>P203手动六向</v>
          </cell>
          <cell r="Q11900">
            <v>562</v>
          </cell>
          <cell r="R11900" t="str">
            <v>YC01</v>
          </cell>
          <cell r="S11900">
            <v>5.35</v>
          </cell>
        </row>
        <row r="11901">
          <cell r="M11901" t="str">
            <v>SCS0005994</v>
          </cell>
          <cell r="N11901" t="str">
            <v>L4527</v>
          </cell>
          <cell r="O11901" t="str">
            <v>座U型支撑管</v>
          </cell>
          <cell r="P11901" t="str">
            <v>P203</v>
          </cell>
          <cell r="Q11901">
            <v>1700</v>
          </cell>
          <cell r="R11901" t="str">
            <v>YC10</v>
          </cell>
          <cell r="S11901">
            <v>3.69</v>
          </cell>
        </row>
        <row r="11902">
          <cell r="M11902" t="str">
            <v>SCS0005421</v>
          </cell>
          <cell r="N11902">
            <v>1943012</v>
          </cell>
          <cell r="O11902" t="str">
            <v>主驾升降手柄</v>
          </cell>
          <cell r="P11902" t="str">
            <v>P203</v>
          </cell>
          <cell r="Q11902">
            <v>562</v>
          </cell>
          <cell r="R11902" t="str">
            <v>YC01</v>
          </cell>
          <cell r="S11902">
            <v>5.23</v>
          </cell>
        </row>
        <row r="11903">
          <cell r="M11903" t="str">
            <v>SCS0005998</v>
          </cell>
          <cell r="N11903" t="str">
            <v>L4527</v>
          </cell>
          <cell r="O11903" t="str">
            <v>L型连接板</v>
          </cell>
          <cell r="P11903" t="str">
            <v>P203</v>
          </cell>
          <cell r="Q11903">
            <v>3400</v>
          </cell>
          <cell r="R11903" t="str">
            <v>YC10</v>
          </cell>
          <cell r="S11903">
            <v>0.41</v>
          </cell>
        </row>
        <row r="11904">
          <cell r="M11904" t="str">
            <v>SCS0005422</v>
          </cell>
          <cell r="N11904">
            <v>1943012</v>
          </cell>
          <cell r="O11904" t="str">
            <v>升降手柄端盖</v>
          </cell>
          <cell r="P11904" t="str">
            <v>P203</v>
          </cell>
          <cell r="Q11904">
            <v>562</v>
          </cell>
          <cell r="R11904" t="str">
            <v>YC01</v>
          </cell>
          <cell r="S11904">
            <v>0.27</v>
          </cell>
        </row>
        <row r="11905">
          <cell r="M11905" t="str">
            <v>SCS0005999</v>
          </cell>
          <cell r="N11905" t="str">
            <v>L4527</v>
          </cell>
          <cell r="O11905" t="str">
            <v>前横管</v>
          </cell>
          <cell r="P11905" t="str">
            <v>P203</v>
          </cell>
          <cell r="Q11905">
            <v>1700</v>
          </cell>
          <cell r="R11905" t="str">
            <v>YC10</v>
          </cell>
          <cell r="S11905">
            <v>1.5</v>
          </cell>
        </row>
        <row r="11906">
          <cell r="M11906" t="str">
            <v>SCS0005433</v>
          </cell>
          <cell r="N11906">
            <v>1943012</v>
          </cell>
          <cell r="O11906" t="str">
            <v>副驾左侧罩壳</v>
          </cell>
          <cell r="P11906" t="str">
            <v>P203</v>
          </cell>
          <cell r="Q11906">
            <v>1060</v>
          </cell>
          <cell r="R11906" t="str">
            <v>YC01</v>
          </cell>
          <cell r="S11906">
            <v>2.34</v>
          </cell>
        </row>
        <row r="11907">
          <cell r="M11907" t="str">
            <v>SCS0006003</v>
          </cell>
          <cell r="N11907" t="str">
            <v>L4527</v>
          </cell>
          <cell r="O11907" t="str">
            <v>前联动管</v>
          </cell>
          <cell r="P11907" t="str">
            <v>P203</v>
          </cell>
          <cell r="Q11907">
            <v>860</v>
          </cell>
          <cell r="R11907" t="str">
            <v>YC10</v>
          </cell>
          <cell r="S11907">
            <v>2.89</v>
          </cell>
        </row>
        <row r="11908">
          <cell r="M11908" t="str">
            <v>SCS0005434</v>
          </cell>
          <cell r="N11908">
            <v>1943012</v>
          </cell>
          <cell r="O11908" t="str">
            <v>副驾右侧罩壳</v>
          </cell>
          <cell r="P11908" t="str">
            <v>P203</v>
          </cell>
          <cell r="Q11908">
            <v>1060</v>
          </cell>
          <cell r="R11908" t="str">
            <v>YC01</v>
          </cell>
          <cell r="S11908">
            <v>5.9</v>
          </cell>
        </row>
        <row r="11909">
          <cell r="M11909" t="str">
            <v>SCS0006004</v>
          </cell>
          <cell r="N11909" t="str">
            <v>L4527</v>
          </cell>
          <cell r="O11909" t="str">
            <v>后联动管</v>
          </cell>
          <cell r="P11909" t="str">
            <v>P203</v>
          </cell>
          <cell r="Q11909">
            <v>860</v>
          </cell>
          <cell r="R11909" t="str">
            <v>YC10</v>
          </cell>
          <cell r="S11909">
            <v>4.1900000000000004</v>
          </cell>
        </row>
        <row r="11910">
          <cell r="M11910" t="str">
            <v>SCS0005449</v>
          </cell>
          <cell r="N11910">
            <v>1943012</v>
          </cell>
          <cell r="O11910" t="str">
            <v>扶手杯托</v>
          </cell>
          <cell r="P11910" t="str">
            <v>P203</v>
          </cell>
          <cell r="Q11910">
            <v>521</v>
          </cell>
          <cell r="R11910" t="str">
            <v>YC01</v>
          </cell>
          <cell r="S11910">
            <v>1.67</v>
          </cell>
        </row>
        <row r="11911">
          <cell r="M11911" t="str">
            <v>SCS0006013</v>
          </cell>
          <cell r="N11911" t="str">
            <v>L4527</v>
          </cell>
          <cell r="O11911" t="str">
            <v>副驾罩壳固定钢丝焊接总成</v>
          </cell>
          <cell r="P11911" t="str">
            <v>P203</v>
          </cell>
          <cell r="Q11911">
            <v>840</v>
          </cell>
          <cell r="R11911" t="str">
            <v>YC10</v>
          </cell>
          <cell r="S11911">
            <v>2.85</v>
          </cell>
        </row>
        <row r="11912">
          <cell r="M11912" t="str">
            <v>SCS0005456</v>
          </cell>
          <cell r="N11912">
            <v>1943012</v>
          </cell>
          <cell r="O11912" t="str">
            <v>靠背塑料罩壳-左</v>
          </cell>
          <cell r="P11912" t="str">
            <v>P203后排</v>
          </cell>
          <cell r="Q11912">
            <v>1059</v>
          </cell>
          <cell r="R11912" t="str">
            <v>YC01</v>
          </cell>
          <cell r="S11912">
            <v>1.3</v>
          </cell>
        </row>
        <row r="11913">
          <cell r="M11913" t="str">
            <v>SCS0006014</v>
          </cell>
          <cell r="N11913" t="str">
            <v>L4527</v>
          </cell>
          <cell r="O11913" t="str">
            <v>副驾前支撑管</v>
          </cell>
          <cell r="P11913" t="str">
            <v>P203</v>
          </cell>
          <cell r="Q11913">
            <v>840</v>
          </cell>
          <cell r="R11913" t="str">
            <v>YC10</v>
          </cell>
          <cell r="S11913">
            <v>1.94</v>
          </cell>
        </row>
        <row r="11914">
          <cell r="M11914" t="str">
            <v>SCS0005457</v>
          </cell>
          <cell r="N11914">
            <v>1943012</v>
          </cell>
          <cell r="O11914" t="str">
            <v>靠背塑料罩壳-右</v>
          </cell>
          <cell r="P11914" t="str">
            <v>P203后排</v>
          </cell>
          <cell r="Q11914">
            <v>1059</v>
          </cell>
          <cell r="R11914" t="str">
            <v>YC01</v>
          </cell>
          <cell r="S11914">
            <v>1.3</v>
          </cell>
        </row>
        <row r="11915">
          <cell r="M11915" t="str">
            <v>SCS0006015</v>
          </cell>
          <cell r="N11915" t="str">
            <v>L4527</v>
          </cell>
          <cell r="O11915" t="str">
            <v>副驾后支撑管</v>
          </cell>
          <cell r="P11915" t="str">
            <v>P203</v>
          </cell>
          <cell r="Q11915">
            <v>840</v>
          </cell>
          <cell r="R11915" t="str">
            <v>YC10</v>
          </cell>
          <cell r="S11915">
            <v>3.65</v>
          </cell>
        </row>
        <row r="11916">
          <cell r="M11916" t="str">
            <v>SCS0005475</v>
          </cell>
          <cell r="N11916">
            <v>1943012</v>
          </cell>
          <cell r="O11916" t="str">
            <v>铰链罩壳-左</v>
          </cell>
          <cell r="P11916" t="str">
            <v>P203后排</v>
          </cell>
          <cell r="Q11916">
            <v>1615</v>
          </cell>
          <cell r="R11916" t="str">
            <v>YC01</v>
          </cell>
          <cell r="S11916">
            <v>1.1000000000000001</v>
          </cell>
        </row>
        <row r="11917">
          <cell r="M11917" t="str">
            <v>SCS0006022</v>
          </cell>
          <cell r="N11917" t="str">
            <v>L4527</v>
          </cell>
          <cell r="O11917" t="str">
            <v>六向左侧边板分总成</v>
          </cell>
          <cell r="P11917" t="str">
            <v>P203</v>
          </cell>
          <cell r="Q11917">
            <v>860</v>
          </cell>
          <cell r="R11917" t="str">
            <v>YC10</v>
          </cell>
          <cell r="S11917">
            <v>12.1</v>
          </cell>
        </row>
        <row r="11918">
          <cell r="M11918" t="str">
            <v>SCS0005476</v>
          </cell>
          <cell r="N11918">
            <v>1943012</v>
          </cell>
          <cell r="O11918" t="str">
            <v>铰链罩壳-右</v>
          </cell>
          <cell r="P11918" t="str">
            <v>P203后排</v>
          </cell>
          <cell r="Q11918">
            <v>1615</v>
          </cell>
          <cell r="R11918" t="str">
            <v>YC01</v>
          </cell>
          <cell r="S11918">
            <v>1.1000000000000001</v>
          </cell>
        </row>
        <row r="11919">
          <cell r="M11919" t="str">
            <v>SCS0006023</v>
          </cell>
          <cell r="N11919" t="str">
            <v>L4527</v>
          </cell>
          <cell r="O11919" t="str">
            <v>六向右侧边板分总成</v>
          </cell>
          <cell r="P11919" t="str">
            <v>P203</v>
          </cell>
          <cell r="Q11919">
            <v>860</v>
          </cell>
          <cell r="R11919" t="str">
            <v>YC10</v>
          </cell>
          <cell r="S11919">
            <v>12.67</v>
          </cell>
        </row>
        <row r="11920">
          <cell r="M11920" t="str">
            <v>SCS0003182</v>
          </cell>
          <cell r="N11920">
            <v>1943012</v>
          </cell>
          <cell r="O11920" t="str">
            <v>后排靠背6分侧支架罩壳</v>
          </cell>
          <cell r="P11920" t="str">
            <v>H32B</v>
          </cell>
          <cell r="Q11920">
            <v>2589</v>
          </cell>
          <cell r="R11920" t="str">
            <v>YC01</v>
          </cell>
          <cell r="S11920">
            <v>0.88</v>
          </cell>
        </row>
        <row r="11921">
          <cell r="M11921" t="str">
            <v>scs0006387</v>
          </cell>
          <cell r="N11921" t="str">
            <v>L4527</v>
          </cell>
          <cell r="O11921" t="str">
            <v>坐垫锁钩总成</v>
          </cell>
          <cell r="P11921" t="str">
            <v>P203后排</v>
          </cell>
          <cell r="Q11921">
            <v>1910</v>
          </cell>
          <cell r="R11921" t="str">
            <v>YC01</v>
          </cell>
          <cell r="S11921">
            <v>4.2</v>
          </cell>
        </row>
        <row r="11922">
          <cell r="M11922" t="str">
            <v>SCS0003183</v>
          </cell>
          <cell r="N11922">
            <v>1943012</v>
          </cell>
          <cell r="O11922" t="str">
            <v>后排靠背4分侧支架罩壳</v>
          </cell>
          <cell r="P11922" t="str">
            <v>H32B</v>
          </cell>
          <cell r="Q11922">
            <v>2589</v>
          </cell>
          <cell r="R11922" t="str">
            <v>YC01</v>
          </cell>
          <cell r="S11922">
            <v>0.84</v>
          </cell>
        </row>
        <row r="11923">
          <cell r="M11923" t="str">
            <v>SCS0006667</v>
          </cell>
          <cell r="N11923" t="str">
            <v>L4527</v>
          </cell>
          <cell r="O11923" t="str">
            <v>升降底座</v>
          </cell>
          <cell r="P11923" t="str">
            <v>中联座椅</v>
          </cell>
          <cell r="Q11923">
            <v>511</v>
          </cell>
          <cell r="R11923" t="str">
            <v>YC01</v>
          </cell>
          <cell r="S11923">
            <v>86.77</v>
          </cell>
        </row>
        <row r="11924">
          <cell r="M11924" t="str">
            <v>SCS0005411</v>
          </cell>
          <cell r="N11924">
            <v>1943012</v>
          </cell>
          <cell r="O11924" t="str">
            <v>后侧安装脚罩</v>
          </cell>
          <cell r="P11924" t="str">
            <v>P203前排</v>
          </cell>
          <cell r="Q11924">
            <v>3816</v>
          </cell>
          <cell r="R11924" t="str">
            <v>YC01</v>
          </cell>
          <cell r="S11924">
            <v>0.63</v>
          </cell>
        </row>
        <row r="11925">
          <cell r="M11925" t="str">
            <v>SCS0006704</v>
          </cell>
          <cell r="N11925" t="str">
            <v>L4527</v>
          </cell>
          <cell r="O11925" t="str">
            <v>滑轨连接板左件</v>
          </cell>
          <cell r="P11925" t="str">
            <v>P203电泳件</v>
          </cell>
          <cell r="Q11925">
            <v>860</v>
          </cell>
          <cell r="R11925" t="str">
            <v>YC10</v>
          </cell>
          <cell r="S11925">
            <v>6.32</v>
          </cell>
        </row>
        <row r="11926">
          <cell r="M11926" t="str">
            <v>SCS0003140</v>
          </cell>
          <cell r="N11926">
            <v>1913101</v>
          </cell>
          <cell r="O11926" t="str">
            <v>后排六分靠背防尘罩总成</v>
          </cell>
          <cell r="P11926" t="str">
            <v>H32B</v>
          </cell>
          <cell r="Q11926">
            <v>1980.25</v>
          </cell>
          <cell r="R11926" t="str">
            <v>YC01</v>
          </cell>
          <cell r="S11926">
            <v>1.1499999999999999</v>
          </cell>
        </row>
        <row r="11927">
          <cell r="M11927" t="str">
            <v>SCS0006705</v>
          </cell>
          <cell r="N11927" t="str">
            <v>L4527</v>
          </cell>
          <cell r="O11927" t="str">
            <v>滑轨连接板右件</v>
          </cell>
          <cell r="P11927" t="str">
            <v>P203电泳件</v>
          </cell>
          <cell r="Q11927">
            <v>860</v>
          </cell>
          <cell r="R11927" t="str">
            <v>YC10</v>
          </cell>
          <cell r="S11927">
            <v>9.17</v>
          </cell>
        </row>
        <row r="11928">
          <cell r="M11928" t="str">
            <v>SCS0003140</v>
          </cell>
          <cell r="N11928">
            <v>1913101</v>
          </cell>
          <cell r="O11928" t="str">
            <v>后排六分靠背防尘罩总成</v>
          </cell>
          <cell r="P11928" t="str">
            <v>H32B</v>
          </cell>
          <cell r="Q11928">
            <v>33.75</v>
          </cell>
          <cell r="R11928" t="str">
            <v>YC01</v>
          </cell>
          <cell r="S11928">
            <v>1.1499999999999999</v>
          </cell>
        </row>
        <row r="11929">
          <cell r="M11929" t="str">
            <v>SCS0006706</v>
          </cell>
          <cell r="N11929" t="str">
            <v>L4527</v>
          </cell>
          <cell r="O11929" t="str">
            <v>主驾安全带加强板焊接总成</v>
          </cell>
          <cell r="P11929" t="str">
            <v>P203电泳件</v>
          </cell>
          <cell r="Q11929">
            <v>860</v>
          </cell>
          <cell r="R11929" t="str">
            <v>YC10</v>
          </cell>
          <cell r="S11929">
            <v>2.66</v>
          </cell>
        </row>
        <row r="11930">
          <cell r="M11930" t="str">
            <v>SCS0003141</v>
          </cell>
          <cell r="N11930">
            <v>1913101</v>
          </cell>
          <cell r="O11930" t="str">
            <v>后排四分靠背防尘罩总成</v>
          </cell>
          <cell r="P11930" t="str">
            <v>H32B</v>
          </cell>
          <cell r="Q11930">
            <v>2013</v>
          </cell>
          <cell r="R11930" t="str">
            <v>YC01</v>
          </cell>
          <cell r="S11930">
            <v>0.96</v>
          </cell>
        </row>
        <row r="11931">
          <cell r="M11931" t="str">
            <v>SCS0006707</v>
          </cell>
          <cell r="N11931" t="str">
            <v>L4527</v>
          </cell>
          <cell r="O11931" t="str">
            <v>手动升降棘轮支架总成</v>
          </cell>
          <cell r="P11931" t="str">
            <v>P203电泳件</v>
          </cell>
          <cell r="Q11931">
            <v>540</v>
          </cell>
          <cell r="R11931" t="str">
            <v>YC10</v>
          </cell>
          <cell r="S11931">
            <v>3.56</v>
          </cell>
        </row>
        <row r="11932">
          <cell r="M11932" t="str">
            <v>SCS0003144</v>
          </cell>
          <cell r="N11932">
            <v>1913101</v>
          </cell>
          <cell r="O11932" t="str">
            <v>后排座垫防尘罩总成</v>
          </cell>
          <cell r="P11932" t="str">
            <v>H32B</v>
          </cell>
          <cell r="Q11932">
            <v>2009</v>
          </cell>
          <cell r="R11932" t="str">
            <v>YC01</v>
          </cell>
          <cell r="S11932">
            <v>1.58</v>
          </cell>
        </row>
        <row r="11933">
          <cell r="M11933" t="str">
            <v>SCS0006708</v>
          </cell>
          <cell r="N11933" t="str">
            <v>L4527</v>
          </cell>
          <cell r="O11933" t="str">
            <v>电动升降棘轮支架总成</v>
          </cell>
          <cell r="P11933" t="str">
            <v>P203电泳件</v>
          </cell>
          <cell r="Q11933">
            <v>320</v>
          </cell>
          <cell r="R11933" t="str">
            <v>YC10</v>
          </cell>
          <cell r="S11933">
            <v>3.4</v>
          </cell>
        </row>
        <row r="11934">
          <cell r="M11934" t="str">
            <v>SCS0003196</v>
          </cell>
          <cell r="N11934">
            <v>1913101</v>
          </cell>
          <cell r="O11934" t="str">
            <v>靠背包装袋</v>
          </cell>
          <cell r="P11934" t="str">
            <v>C40D</v>
          </cell>
          <cell r="Q11934">
            <v>2473</v>
          </cell>
          <cell r="R11934" t="str">
            <v>YC01</v>
          </cell>
          <cell r="S11934">
            <v>1.93</v>
          </cell>
        </row>
        <row r="11935">
          <cell r="M11935" t="str">
            <v>SCS0006711</v>
          </cell>
          <cell r="N11935" t="str">
            <v>L4527</v>
          </cell>
          <cell r="O11935" t="str">
            <v>副驾安全带固定板焊接总成</v>
          </cell>
          <cell r="P11935" t="str">
            <v>P203电泳件</v>
          </cell>
          <cell r="Q11935">
            <v>840</v>
          </cell>
          <cell r="R11935" t="str">
            <v>YC10</v>
          </cell>
          <cell r="S11935">
            <v>2.15</v>
          </cell>
        </row>
        <row r="11936">
          <cell r="M11936" t="str">
            <v>scs0002869</v>
          </cell>
          <cell r="N11936">
            <v>1913101</v>
          </cell>
          <cell r="O11936" t="str">
            <v>头枕塑料包装袋</v>
          </cell>
          <cell r="Q11936">
            <v>10945</v>
          </cell>
          <cell r="R11936" t="str">
            <v>YC01</v>
          </cell>
          <cell r="S11936">
            <v>0.2</v>
          </cell>
        </row>
        <row r="11937">
          <cell r="M11937" t="str">
            <v>SCS0007045</v>
          </cell>
          <cell r="N11937" t="str">
            <v>L4527</v>
          </cell>
          <cell r="O11937" t="str">
            <v>C32B后排六分背骨架总成</v>
          </cell>
          <cell r="P11937" t="str">
            <v>取消钢丝和加强板、头枕</v>
          </cell>
          <cell r="Q11937">
            <v>1272</v>
          </cell>
          <cell r="R11937" t="str">
            <v>YC01</v>
          </cell>
          <cell r="S11937">
            <v>69.52</v>
          </cell>
        </row>
        <row r="11938">
          <cell r="M11938" t="str">
            <v>SCS0002904</v>
          </cell>
          <cell r="N11938">
            <v>1913101</v>
          </cell>
          <cell r="O11938" t="str">
            <v>驾座总成塑料包装袋</v>
          </cell>
          <cell r="Q11938">
            <v>13</v>
          </cell>
          <cell r="R11938" t="str">
            <v>YC01</v>
          </cell>
          <cell r="S11938">
            <v>1.58</v>
          </cell>
        </row>
        <row r="11939">
          <cell r="M11939" t="str">
            <v>scs0007048</v>
          </cell>
          <cell r="N11939" t="str">
            <v>L4527</v>
          </cell>
          <cell r="O11939" t="str">
            <v>C32B后排六分背骨架（降本</v>
          </cell>
          <cell r="P11939" t="str">
            <v>取消加强版和钢丝</v>
          </cell>
          <cell r="Q11939">
            <v>402</v>
          </cell>
          <cell r="R11939" t="str">
            <v>YC01</v>
          </cell>
          <cell r="S11939">
            <v>71.36</v>
          </cell>
        </row>
        <row r="11940">
          <cell r="M11940" t="str">
            <v>SCS0002910</v>
          </cell>
          <cell r="N11940">
            <v>1913101</v>
          </cell>
          <cell r="O11940" t="str">
            <v>后排双人靠背总成包装袋</v>
          </cell>
          <cell r="P11940">
            <v>301</v>
          </cell>
          <cell r="Q11940">
            <v>4</v>
          </cell>
          <cell r="R11940" t="str">
            <v>YC01</v>
          </cell>
          <cell r="S11940">
            <v>1.17</v>
          </cell>
        </row>
        <row r="11941">
          <cell r="M11941" t="str">
            <v>SCS0010939</v>
          </cell>
          <cell r="N11941" t="str">
            <v>L4527</v>
          </cell>
          <cell r="O11941" t="str">
            <v>后联动管垫片</v>
          </cell>
          <cell r="P11941" t="str">
            <v>P203</v>
          </cell>
          <cell r="Q11941">
            <v>1720</v>
          </cell>
          <cell r="R11941" t="str">
            <v>YC10</v>
          </cell>
          <cell r="S11941">
            <v>0.44</v>
          </cell>
        </row>
        <row r="11942">
          <cell r="M11942" t="str">
            <v>SCS0003132</v>
          </cell>
          <cell r="N11942">
            <v>1913101</v>
          </cell>
          <cell r="O11942" t="str">
            <v>前排座椅塑料防尘罩总成</v>
          </cell>
          <cell r="P11942" t="str">
            <v>H32B</v>
          </cell>
          <cell r="Q11942">
            <v>5484</v>
          </cell>
          <cell r="R11942" t="str">
            <v>YC01</v>
          </cell>
          <cell r="S11942">
            <v>1.78</v>
          </cell>
        </row>
        <row r="11943">
          <cell r="M11943" t="str">
            <v>scs0011587</v>
          </cell>
          <cell r="N11943" t="str">
            <v>L4527</v>
          </cell>
          <cell r="O11943" t="str">
            <v>C40DB-C01焊接头枕杆</v>
          </cell>
          <cell r="P11943" t="str">
            <v>C40DB-C01</v>
          </cell>
          <cell r="Q11943">
            <v>3750</v>
          </cell>
          <cell r="R11943" t="str">
            <v>YC10</v>
          </cell>
          <cell r="S11943">
            <v>2.09</v>
          </cell>
        </row>
        <row r="11944">
          <cell r="M11944" t="str">
            <v>SCS0003140</v>
          </cell>
          <cell r="N11944">
            <v>1913101</v>
          </cell>
          <cell r="O11944" t="str">
            <v>后排六分靠背防尘罩总成</v>
          </cell>
          <cell r="P11944" t="str">
            <v>H32B</v>
          </cell>
          <cell r="Q11944">
            <v>542</v>
          </cell>
          <cell r="R11944" t="str">
            <v>YC01</v>
          </cell>
          <cell r="S11944">
            <v>1.1499999999999999</v>
          </cell>
        </row>
        <row r="11945">
          <cell r="M11945" t="str">
            <v>SCS0003948</v>
          </cell>
          <cell r="N11945" t="str">
            <v>L4527</v>
          </cell>
          <cell r="O11945" t="str">
            <v>C40DB中部支架总成(Z02)</v>
          </cell>
          <cell r="P11945" t="str">
            <v>C40DB-Z02</v>
          </cell>
          <cell r="Q11945">
            <v>280</v>
          </cell>
          <cell r="R11945" t="str">
            <v>CZ71</v>
          </cell>
          <cell r="S11945">
            <v>6.35</v>
          </cell>
        </row>
        <row r="11946">
          <cell r="M11946" t="str">
            <v>SCS0003141</v>
          </cell>
          <cell r="N11946">
            <v>1913101</v>
          </cell>
          <cell r="O11946" t="str">
            <v>后排四分靠背防尘罩总成</v>
          </cell>
          <cell r="P11946" t="str">
            <v>H32B</v>
          </cell>
          <cell r="Q11946">
            <v>537</v>
          </cell>
          <cell r="R11946" t="str">
            <v>YC01</v>
          </cell>
          <cell r="S11946">
            <v>0.96</v>
          </cell>
        </row>
        <row r="11947">
          <cell r="M11947" t="str">
            <v>BEC0000058</v>
          </cell>
          <cell r="N11947" t="str">
            <v>L4579</v>
          </cell>
          <cell r="O11947" t="str">
            <v>电动六向座椅线束总成</v>
          </cell>
          <cell r="P11947" t="str">
            <v>P203</v>
          </cell>
          <cell r="Q11947">
            <v>400</v>
          </cell>
          <cell r="R11947" t="str">
            <v>YC01</v>
          </cell>
          <cell r="S11947">
            <v>23</v>
          </cell>
        </row>
        <row r="11948">
          <cell r="M11948" t="str">
            <v>SCS0003144</v>
          </cell>
          <cell r="N11948">
            <v>1913101</v>
          </cell>
          <cell r="O11948" t="str">
            <v>后排座垫防尘罩总成</v>
          </cell>
          <cell r="P11948" t="str">
            <v>H32B</v>
          </cell>
          <cell r="Q11948">
            <v>540</v>
          </cell>
          <cell r="R11948" t="str">
            <v>YC01</v>
          </cell>
          <cell r="S11948">
            <v>1.58</v>
          </cell>
        </row>
        <row r="11949">
          <cell r="M11949" t="str">
            <v>SCS0004559</v>
          </cell>
          <cell r="N11949">
            <v>1931528</v>
          </cell>
          <cell r="O11949" t="str">
            <v>副驾右滑轨总成</v>
          </cell>
          <cell r="P11949" t="str">
            <v>C32B</v>
          </cell>
          <cell r="Q11949">
            <v>1260</v>
          </cell>
          <cell r="R11949" t="str">
            <v>YC01</v>
          </cell>
          <cell r="S11949">
            <v>30.2</v>
          </cell>
        </row>
        <row r="11950">
          <cell r="M11950" t="str">
            <v>SCS0003198</v>
          </cell>
          <cell r="N11950">
            <v>1913101</v>
          </cell>
          <cell r="O11950" t="str">
            <v>坐垫包装套</v>
          </cell>
          <cell r="P11950" t="str">
            <v>C40D</v>
          </cell>
          <cell r="Q11950">
            <v>2482</v>
          </cell>
          <cell r="R11950" t="str">
            <v>YC01</v>
          </cell>
          <cell r="S11950">
            <v>1.72</v>
          </cell>
        </row>
        <row r="11951">
          <cell r="M11951" t="str">
            <v>SCS0004556</v>
          </cell>
          <cell r="N11951">
            <v>1931528</v>
          </cell>
          <cell r="O11951" t="str">
            <v>主驾左滑轨总成</v>
          </cell>
          <cell r="P11951" t="str">
            <v>C32B</v>
          </cell>
          <cell r="Q11951">
            <v>1260</v>
          </cell>
          <cell r="R11951" t="str">
            <v>YC01</v>
          </cell>
          <cell r="S11951">
            <v>30.2</v>
          </cell>
        </row>
        <row r="11952">
          <cell r="M11952" t="str">
            <v>SCS0005398</v>
          </cell>
          <cell r="N11952">
            <v>1913101</v>
          </cell>
          <cell r="O11952" t="str">
            <v>前排座椅防尘罩总成</v>
          </cell>
          <cell r="P11952" t="str">
            <v>P203</v>
          </cell>
          <cell r="Q11952">
            <v>2129</v>
          </cell>
          <cell r="R11952" t="str">
            <v>YC01</v>
          </cell>
          <cell r="S11952">
            <v>2</v>
          </cell>
        </row>
        <row r="11953">
          <cell r="M11953" t="str">
            <v>SCS0004557</v>
          </cell>
          <cell r="N11953">
            <v>1931528</v>
          </cell>
          <cell r="O11953" t="str">
            <v>主驾右滑轨总成</v>
          </cell>
          <cell r="P11953" t="str">
            <v>C32B</v>
          </cell>
          <cell r="Q11953">
            <v>1260</v>
          </cell>
          <cell r="R11953" t="str">
            <v>YC01</v>
          </cell>
          <cell r="S11953">
            <v>31.93</v>
          </cell>
        </row>
        <row r="11954">
          <cell r="M11954" t="str">
            <v>SCS0005478</v>
          </cell>
          <cell r="N11954">
            <v>1913101</v>
          </cell>
          <cell r="O11954" t="str">
            <v>后排座椅包装袋</v>
          </cell>
          <cell r="P11954" t="str">
            <v>P203</v>
          </cell>
          <cell r="Q11954">
            <v>1059</v>
          </cell>
          <cell r="R11954" t="str">
            <v>YC01</v>
          </cell>
          <cell r="S11954">
            <v>3.9</v>
          </cell>
        </row>
        <row r="11955">
          <cell r="M11955" t="str">
            <v>SCS0004558</v>
          </cell>
          <cell r="N11955">
            <v>1931528</v>
          </cell>
          <cell r="O11955" t="str">
            <v>副驾左滑轨总成</v>
          </cell>
          <cell r="P11955" t="str">
            <v>C32B</v>
          </cell>
          <cell r="Q11955">
            <v>1260</v>
          </cell>
          <cell r="R11955" t="str">
            <v>YC01</v>
          </cell>
          <cell r="S11955">
            <v>31.93</v>
          </cell>
        </row>
        <row r="11956">
          <cell r="M11956" t="str">
            <v>SCS0003140</v>
          </cell>
          <cell r="N11956">
            <v>1913101</v>
          </cell>
          <cell r="O11956" t="str">
            <v>后排六分靠背防尘罩总成</v>
          </cell>
          <cell r="P11956" t="str">
            <v>H32B</v>
          </cell>
          <cell r="Q11956">
            <v>1</v>
          </cell>
          <cell r="R11956" t="str">
            <v>YC01</v>
          </cell>
          <cell r="S11956">
            <v>1.1499999999999999</v>
          </cell>
        </row>
        <row r="11957">
          <cell r="M11957" t="str">
            <v>BFA0000001</v>
          </cell>
          <cell r="N11957" t="str">
            <v>L4550</v>
          </cell>
          <cell r="O11957" t="str">
            <v>C型钉</v>
          </cell>
          <cell r="Q11957">
            <v>3200000</v>
          </cell>
          <cell r="R11957" t="str">
            <v>YC01</v>
          </cell>
          <cell r="S11957">
            <v>6.9300000000000004E-3</v>
          </cell>
        </row>
        <row r="11958">
          <cell r="M11958" t="str">
            <v>SCS0000908</v>
          </cell>
          <cell r="N11958">
            <v>1943004</v>
          </cell>
          <cell r="O11958" t="str">
            <v>主驾左外前固定座</v>
          </cell>
          <cell r="Q11958">
            <v>13</v>
          </cell>
          <cell r="R11958" t="str">
            <v>YC01</v>
          </cell>
          <cell r="S11958">
            <v>2.39</v>
          </cell>
        </row>
        <row r="11959">
          <cell r="M11959" t="str">
            <v>SCS0005429</v>
          </cell>
          <cell r="N11959">
            <v>1932313</v>
          </cell>
          <cell r="O11959" t="str">
            <v>副驾手动右侧滑轨总成</v>
          </cell>
          <cell r="P11959" t="str">
            <v>P203</v>
          </cell>
          <cell r="Q11959">
            <v>1470</v>
          </cell>
          <cell r="R11959" t="str">
            <v>YC01</v>
          </cell>
          <cell r="S11959">
            <v>29.89</v>
          </cell>
        </row>
        <row r="11960">
          <cell r="M11960" t="str">
            <v>SCS0000940</v>
          </cell>
          <cell r="N11960">
            <v>1943004</v>
          </cell>
          <cell r="O11960" t="str">
            <v>主驾安全带固定板总成</v>
          </cell>
          <cell r="Q11960">
            <v>13</v>
          </cell>
          <cell r="R11960" t="str">
            <v>YC01</v>
          </cell>
          <cell r="S11960">
            <v>13.95</v>
          </cell>
        </row>
        <row r="11961">
          <cell r="M11961" t="str">
            <v>SCS0005430</v>
          </cell>
          <cell r="N11961">
            <v>1932313</v>
          </cell>
          <cell r="O11961" t="str">
            <v>副驾手动左侧滑轨总成</v>
          </cell>
          <cell r="P11961" t="str">
            <v>P203</v>
          </cell>
          <cell r="Q11961">
            <v>1010</v>
          </cell>
          <cell r="R11961" t="str">
            <v>YC01</v>
          </cell>
          <cell r="S11961">
            <v>29.89</v>
          </cell>
        </row>
        <row r="11962">
          <cell r="M11962" t="str">
            <v>SCS0000941</v>
          </cell>
          <cell r="N11962">
            <v>1943004</v>
          </cell>
          <cell r="O11962" t="str">
            <v>主驾左外后固定座总成</v>
          </cell>
          <cell r="Q11962">
            <v>13</v>
          </cell>
          <cell r="R11962" t="str">
            <v>YC01</v>
          </cell>
          <cell r="S11962">
            <v>3.66</v>
          </cell>
        </row>
        <row r="11963">
          <cell r="M11963" t="str">
            <v>SCS0006002</v>
          </cell>
          <cell r="N11963">
            <v>1932313</v>
          </cell>
          <cell r="O11963" t="str">
            <v>手动右侧滑轨总成</v>
          </cell>
          <cell r="P11963" t="str">
            <v>P203</v>
          </cell>
          <cell r="Q11963">
            <v>840</v>
          </cell>
          <cell r="R11963" t="str">
            <v>YC01</v>
          </cell>
          <cell r="S11963">
            <v>29.89</v>
          </cell>
        </row>
        <row r="11964">
          <cell r="M11964" t="str">
            <v>SCS0001319</v>
          </cell>
          <cell r="N11964">
            <v>1943004</v>
          </cell>
          <cell r="O11964" t="str">
            <v>主驾调角器把手</v>
          </cell>
          <cell r="P11964" t="str">
            <v>H32B</v>
          </cell>
          <cell r="Q11964">
            <v>1100</v>
          </cell>
          <cell r="R11964" t="str">
            <v>YC10</v>
          </cell>
          <cell r="S11964">
            <v>1.66</v>
          </cell>
        </row>
        <row r="11965">
          <cell r="M11965" t="str">
            <v>SCS0005431</v>
          </cell>
          <cell r="N11965">
            <v>1932313</v>
          </cell>
          <cell r="O11965" t="str">
            <v>U型把手</v>
          </cell>
          <cell r="P11965" t="str">
            <v>P203</v>
          </cell>
          <cell r="Q11965">
            <v>1000</v>
          </cell>
          <cell r="R11965" t="str">
            <v>YC01</v>
          </cell>
          <cell r="S11965">
            <v>3</v>
          </cell>
        </row>
        <row r="11966">
          <cell r="M11966" t="str">
            <v>SCS0001320</v>
          </cell>
          <cell r="N11966">
            <v>1943004</v>
          </cell>
          <cell r="O11966" t="str">
            <v>副驾调角器把手</v>
          </cell>
          <cell r="P11966" t="str">
            <v>H32B</v>
          </cell>
          <cell r="Q11966">
            <v>1100</v>
          </cell>
          <cell r="R11966" t="str">
            <v>YC10</v>
          </cell>
          <cell r="S11966">
            <v>1.66</v>
          </cell>
        </row>
        <row r="11967">
          <cell r="M11967" t="str">
            <v>SCS0011757</v>
          </cell>
          <cell r="N11967">
            <v>1912608</v>
          </cell>
          <cell r="O11967" t="str">
            <v>F01舒适性海绵A</v>
          </cell>
          <cell r="P11967" t="str">
            <v>C40DB-F01</v>
          </cell>
          <cell r="Q11967">
            <v>940</v>
          </cell>
          <cell r="R11967" t="str">
            <v>YC01</v>
          </cell>
          <cell r="S11967">
            <v>5.91</v>
          </cell>
        </row>
        <row r="11968">
          <cell r="M11968" t="str">
            <v>SCS0001409</v>
          </cell>
          <cell r="N11968">
            <v>1943004</v>
          </cell>
          <cell r="O11968" t="str">
            <v>圆管</v>
          </cell>
          <cell r="P11968" t="str">
            <v>C40D</v>
          </cell>
          <cell r="Q11968">
            <v>3020</v>
          </cell>
          <cell r="R11968" t="str">
            <v>YC10</v>
          </cell>
          <cell r="S11968">
            <v>16.329999999999998</v>
          </cell>
        </row>
        <row r="11969">
          <cell r="M11969" t="str">
            <v>SCS0011758</v>
          </cell>
          <cell r="N11969">
            <v>1912608</v>
          </cell>
          <cell r="O11969" t="str">
            <v>F01舒适性海绵B</v>
          </cell>
          <cell r="P11969" t="str">
            <v>C40DB-F01</v>
          </cell>
          <cell r="Q11969">
            <v>940</v>
          </cell>
          <cell r="R11969" t="str">
            <v>YC01</v>
          </cell>
          <cell r="S11969">
            <v>3.38</v>
          </cell>
        </row>
        <row r="11970">
          <cell r="M11970" t="str">
            <v>SCS0001411</v>
          </cell>
          <cell r="N11970">
            <v>1943004</v>
          </cell>
          <cell r="O11970" t="str">
            <v>扶手支撑板</v>
          </cell>
          <cell r="P11970" t="str">
            <v>C40D</v>
          </cell>
          <cell r="Q11970">
            <v>550</v>
          </cell>
          <cell r="R11970" t="str">
            <v>YC10</v>
          </cell>
          <cell r="S11970">
            <v>4.8499999999999996</v>
          </cell>
        </row>
        <row r="11971">
          <cell r="M11971" t="str">
            <v>SCS0011759</v>
          </cell>
          <cell r="N11971">
            <v>1912608</v>
          </cell>
          <cell r="O11971" t="str">
            <v>F01舒适性海绵C</v>
          </cell>
          <cell r="P11971" t="str">
            <v>C40DB-F01</v>
          </cell>
          <cell r="Q11971">
            <v>940</v>
          </cell>
          <cell r="R11971" t="str">
            <v>YC01</v>
          </cell>
          <cell r="S11971">
            <v>5.91</v>
          </cell>
        </row>
        <row r="11972">
          <cell r="M11972" t="str">
            <v>SCS0001412</v>
          </cell>
          <cell r="N11972">
            <v>1943004</v>
          </cell>
          <cell r="O11972" t="str">
            <v>扶手连接钣金1(左)</v>
          </cell>
          <cell r="P11972" t="str">
            <v>C40D</v>
          </cell>
          <cell r="Q11972">
            <v>550</v>
          </cell>
          <cell r="R11972" t="str">
            <v>YC10</v>
          </cell>
          <cell r="S11972">
            <v>1.66</v>
          </cell>
        </row>
        <row r="11973">
          <cell r="M11973" t="str">
            <v>TWT0000001</v>
          </cell>
          <cell r="N11973" t="str">
            <v>L4538</v>
          </cell>
          <cell r="O11973" t="str">
            <v>焊丝</v>
          </cell>
          <cell r="P11973" t="str">
            <v>φ1.0mm</v>
          </cell>
          <cell r="Q11973">
            <v>1000</v>
          </cell>
          <cell r="R11973" t="str">
            <v>YC10</v>
          </cell>
          <cell r="S11973">
            <v>7.99</v>
          </cell>
        </row>
        <row r="11974">
          <cell r="M11974" t="str">
            <v>SCS0001413</v>
          </cell>
          <cell r="N11974">
            <v>1943004</v>
          </cell>
          <cell r="O11974" t="str">
            <v>扶手连接钣金2(右)</v>
          </cell>
          <cell r="P11974" t="str">
            <v>C40D</v>
          </cell>
          <cell r="Q11974">
            <v>550</v>
          </cell>
          <cell r="R11974" t="str">
            <v>YC10</v>
          </cell>
          <cell r="S11974">
            <v>1.66</v>
          </cell>
        </row>
        <row r="11975">
          <cell r="M11975" t="str">
            <v>SCS0002988</v>
          </cell>
          <cell r="N11975" t="str">
            <v>L4443</v>
          </cell>
          <cell r="O11975" t="str">
            <v>主头枕插管</v>
          </cell>
          <cell r="Q11975">
            <v>2</v>
          </cell>
          <cell r="R11975" t="str">
            <v>YC01</v>
          </cell>
          <cell r="S11975">
            <v>0.68</v>
          </cell>
        </row>
        <row r="11976">
          <cell r="M11976" t="str">
            <v>SCS0001415</v>
          </cell>
          <cell r="N11976">
            <v>1943004</v>
          </cell>
          <cell r="O11976" t="str">
            <v>按钮支架</v>
          </cell>
          <cell r="P11976" t="str">
            <v>C40D</v>
          </cell>
          <cell r="Q11976">
            <v>6040</v>
          </cell>
          <cell r="R11976" t="str">
            <v>YC10</v>
          </cell>
          <cell r="S11976">
            <v>0.89</v>
          </cell>
        </row>
        <row r="11977">
          <cell r="M11977" t="str">
            <v>SCS0002989</v>
          </cell>
          <cell r="N11977" t="str">
            <v>L4443</v>
          </cell>
          <cell r="O11977" t="str">
            <v>副头枕插管</v>
          </cell>
          <cell r="Q11977">
            <v>2</v>
          </cell>
          <cell r="R11977" t="str">
            <v>YC01</v>
          </cell>
          <cell r="S11977">
            <v>0.51</v>
          </cell>
        </row>
        <row r="11978">
          <cell r="M11978" t="str">
            <v>SCS0001416</v>
          </cell>
          <cell r="N11978">
            <v>1943004</v>
          </cell>
          <cell r="O11978" t="str">
            <v>纵管</v>
          </cell>
          <cell r="P11978" t="str">
            <v>C40D</v>
          </cell>
          <cell r="Q11978">
            <v>6040</v>
          </cell>
          <cell r="R11978" t="str">
            <v>YC10</v>
          </cell>
          <cell r="S11978">
            <v>4.67</v>
          </cell>
        </row>
        <row r="11979">
          <cell r="M11979" t="str">
            <v>SCS0003011</v>
          </cell>
          <cell r="N11979" t="str">
            <v>L4443</v>
          </cell>
          <cell r="O11979" t="str">
            <v>后排中间主头枕插管</v>
          </cell>
          <cell r="Q11979">
            <v>1</v>
          </cell>
          <cell r="R11979" t="str">
            <v>YC01</v>
          </cell>
          <cell r="S11979">
            <v>0.68</v>
          </cell>
        </row>
        <row r="11980">
          <cell r="M11980" t="str">
            <v>SCS0001417</v>
          </cell>
          <cell r="N11980">
            <v>1943004</v>
          </cell>
          <cell r="O11980" t="str">
            <v>安全带支架总成</v>
          </cell>
          <cell r="P11980" t="str">
            <v>C40D</v>
          </cell>
          <cell r="Q11980">
            <v>3020</v>
          </cell>
          <cell r="R11980" t="str">
            <v>YC10</v>
          </cell>
          <cell r="S11980">
            <v>2.79</v>
          </cell>
        </row>
        <row r="11981">
          <cell r="M11981" t="str">
            <v>SCS0003013</v>
          </cell>
          <cell r="N11981" t="str">
            <v>L4443</v>
          </cell>
          <cell r="O11981" t="str">
            <v>后排中间副头枕插管</v>
          </cell>
          <cell r="Q11981">
            <v>1</v>
          </cell>
          <cell r="R11981" t="str">
            <v>YC01</v>
          </cell>
          <cell r="S11981">
            <v>0.51</v>
          </cell>
        </row>
        <row r="11982">
          <cell r="M11982" t="str">
            <v>SCS0004885</v>
          </cell>
          <cell r="N11982">
            <v>1913037</v>
          </cell>
          <cell r="O11982" t="str">
            <v>前支撑板</v>
          </cell>
          <cell r="P11982" t="str">
            <v>C32B</v>
          </cell>
          <cell r="Q11982">
            <v>4810</v>
          </cell>
          <cell r="R11982" t="str">
            <v>YC10</v>
          </cell>
          <cell r="S11982">
            <v>4.99</v>
          </cell>
        </row>
        <row r="11983">
          <cell r="M11983" t="str">
            <v>SCS0003124</v>
          </cell>
          <cell r="N11983" t="str">
            <v>L4443</v>
          </cell>
          <cell r="O11983" t="str">
            <v>头枕导套(锁端)</v>
          </cell>
          <cell r="P11983" t="str">
            <v>H32B</v>
          </cell>
          <cell r="Q11983">
            <v>10419</v>
          </cell>
          <cell r="R11983" t="str">
            <v>YC01</v>
          </cell>
          <cell r="S11983">
            <v>1.74</v>
          </cell>
        </row>
        <row r="11984">
          <cell r="M11984" t="str">
            <v>SCS0001311</v>
          </cell>
          <cell r="N11984">
            <v>1913037</v>
          </cell>
          <cell r="O11984" t="str">
            <v>主驾左侧调角器总成</v>
          </cell>
          <cell r="P11984" t="str">
            <v>H32B(不带气囊)</v>
          </cell>
          <cell r="Q11984">
            <v>2540</v>
          </cell>
          <cell r="R11984" t="str">
            <v>YC10</v>
          </cell>
          <cell r="S11984">
            <v>41.7</v>
          </cell>
        </row>
        <row r="11985">
          <cell r="M11985" t="str">
            <v>SCS0003125</v>
          </cell>
          <cell r="N11985" t="str">
            <v>L4443</v>
          </cell>
          <cell r="O11985" t="str">
            <v>头枕导套(自由端)</v>
          </cell>
          <cell r="P11985" t="str">
            <v>H32B</v>
          </cell>
          <cell r="Q11985">
            <v>10419</v>
          </cell>
          <cell r="R11985" t="str">
            <v>YC01</v>
          </cell>
          <cell r="S11985">
            <v>1.35</v>
          </cell>
        </row>
        <row r="11986">
          <cell r="M11986" t="str">
            <v>SCS0001312</v>
          </cell>
          <cell r="N11986">
            <v>1913037</v>
          </cell>
          <cell r="O11986" t="str">
            <v>主驾右侧调角器总成</v>
          </cell>
          <cell r="P11986" t="str">
            <v>H32B</v>
          </cell>
          <cell r="Q11986">
            <v>2540</v>
          </cell>
          <cell r="R11986" t="str">
            <v>YC10</v>
          </cell>
          <cell r="S11986">
            <v>41.7</v>
          </cell>
        </row>
        <row r="11987">
          <cell r="M11987" t="str">
            <v>SCS0004173</v>
          </cell>
          <cell r="N11987" t="str">
            <v>L4443</v>
          </cell>
          <cell r="O11987" t="str">
            <v>头枕导套(自由端）</v>
          </cell>
          <cell r="P11987" t="str">
            <v>B40L中改</v>
          </cell>
          <cell r="Q11987">
            <v>4148</v>
          </cell>
          <cell r="R11987" t="str">
            <v>YC01</v>
          </cell>
          <cell r="S11987">
            <v>2.0699999999999998</v>
          </cell>
        </row>
        <row r="11988">
          <cell r="M11988" t="str">
            <v>SCS0001314</v>
          </cell>
          <cell r="N11988">
            <v>1913037</v>
          </cell>
          <cell r="O11988" t="str">
            <v>副驾右侧调角器总成</v>
          </cell>
          <cell r="P11988" t="str">
            <v>H32B(不带气囊)</v>
          </cell>
          <cell r="Q11988">
            <v>2540</v>
          </cell>
          <cell r="R11988" t="str">
            <v>YC10</v>
          </cell>
          <cell r="S11988">
            <v>41.7</v>
          </cell>
        </row>
        <row r="11989">
          <cell r="M11989" t="str">
            <v>SCS0004184</v>
          </cell>
          <cell r="N11989" t="str">
            <v>L4443</v>
          </cell>
          <cell r="O11989" t="str">
            <v>头枕导套（锁止端）</v>
          </cell>
          <cell r="P11989" t="str">
            <v>B40L中改</v>
          </cell>
          <cell r="Q11989">
            <v>4148</v>
          </cell>
          <cell r="R11989" t="str">
            <v>YC01</v>
          </cell>
          <cell r="S11989">
            <v>2.36</v>
          </cell>
        </row>
        <row r="11990">
          <cell r="M11990" t="str">
            <v>SCS0001315</v>
          </cell>
          <cell r="N11990">
            <v>1913037</v>
          </cell>
          <cell r="O11990" t="str">
            <v>副驾左侧调角器总成</v>
          </cell>
          <cell r="P11990" t="str">
            <v>H32B</v>
          </cell>
          <cell r="Q11990">
            <v>2540</v>
          </cell>
          <cell r="R11990" t="str">
            <v>YC10</v>
          </cell>
          <cell r="S11990">
            <v>41.7</v>
          </cell>
        </row>
        <row r="11991">
          <cell r="M11991" t="str">
            <v>SCS0006712</v>
          </cell>
          <cell r="N11991" t="str">
            <v>L4443</v>
          </cell>
          <cell r="O11991" t="str">
            <v>主头枕插管</v>
          </cell>
          <cell r="P11991" t="str">
            <v>中联座椅</v>
          </cell>
          <cell r="Q11991">
            <v>511</v>
          </cell>
          <cell r="R11991" t="str">
            <v>YC01</v>
          </cell>
          <cell r="S11991">
            <v>0.68</v>
          </cell>
        </row>
        <row r="11992">
          <cell r="M11992" t="str">
            <v>SCS0003190</v>
          </cell>
          <cell r="N11992">
            <v>1913037</v>
          </cell>
          <cell r="O11992" t="str">
            <v>弹簧盖大</v>
          </cell>
          <cell r="P11992" t="str">
            <v>C40D</v>
          </cell>
          <cell r="Q11992">
            <v>6040</v>
          </cell>
          <cell r="R11992" t="str">
            <v>YC10</v>
          </cell>
          <cell r="S11992">
            <v>0.36</v>
          </cell>
        </row>
        <row r="11993">
          <cell r="M11993" t="str">
            <v>SCS0006713</v>
          </cell>
          <cell r="N11993" t="str">
            <v>L4443</v>
          </cell>
          <cell r="O11993" t="str">
            <v>副头枕插管</v>
          </cell>
          <cell r="P11993" t="str">
            <v>中联座椅</v>
          </cell>
          <cell r="Q11993">
            <v>511</v>
          </cell>
          <cell r="R11993" t="str">
            <v>YC01</v>
          </cell>
          <cell r="S11993">
            <v>0.51</v>
          </cell>
        </row>
        <row r="11994">
          <cell r="M11994" t="str">
            <v>SCS0003191</v>
          </cell>
          <cell r="N11994">
            <v>1913037</v>
          </cell>
          <cell r="O11994" t="str">
            <v>弹簧盖小</v>
          </cell>
          <cell r="P11994" t="str">
            <v>C40D</v>
          </cell>
          <cell r="Q11994">
            <v>6040</v>
          </cell>
          <cell r="R11994" t="str">
            <v>YC10</v>
          </cell>
          <cell r="S11994">
            <v>0.45</v>
          </cell>
        </row>
        <row r="11995">
          <cell r="M11995" t="str">
            <v>SCS0002988</v>
          </cell>
          <cell r="N11995" t="str">
            <v>L4443</v>
          </cell>
          <cell r="O11995" t="str">
            <v>主头枕插管</v>
          </cell>
          <cell r="Q11995">
            <v>7</v>
          </cell>
          <cell r="R11995" t="str">
            <v>YC01</v>
          </cell>
          <cell r="S11995">
            <v>0.68</v>
          </cell>
        </row>
        <row r="11996">
          <cell r="M11996" t="str">
            <v>SCS0003192</v>
          </cell>
          <cell r="N11996">
            <v>1913037</v>
          </cell>
          <cell r="O11996" t="str">
            <v>限位块</v>
          </cell>
          <cell r="P11996" t="str">
            <v>C40D</v>
          </cell>
          <cell r="Q11996">
            <v>591</v>
          </cell>
          <cell r="R11996" t="str">
            <v>YC01</v>
          </cell>
          <cell r="S11996">
            <v>0.21</v>
          </cell>
        </row>
        <row r="11997">
          <cell r="M11997" t="str">
            <v>SCS0002989</v>
          </cell>
          <cell r="N11997" t="str">
            <v>L4443</v>
          </cell>
          <cell r="O11997" t="str">
            <v>副头枕插管</v>
          </cell>
          <cell r="Q11997">
            <v>7</v>
          </cell>
          <cell r="R11997" t="str">
            <v>YC01</v>
          </cell>
          <cell r="S11997">
            <v>0.51</v>
          </cell>
        </row>
        <row r="11998">
          <cell r="M11998" t="str">
            <v>SCS0003193</v>
          </cell>
          <cell r="N11998">
            <v>1913037</v>
          </cell>
          <cell r="O11998" t="str">
            <v>扶手限位块</v>
          </cell>
          <cell r="P11998" t="str">
            <v>C40D</v>
          </cell>
          <cell r="Q11998">
            <v>621</v>
          </cell>
          <cell r="R11998" t="str">
            <v>YC10</v>
          </cell>
          <cell r="S11998">
            <v>0.23</v>
          </cell>
        </row>
        <row r="11999">
          <cell r="M11999" t="str">
            <v>SCS0003124</v>
          </cell>
          <cell r="N11999" t="str">
            <v>L4443</v>
          </cell>
          <cell r="O11999" t="str">
            <v>头枕导套(锁端)</v>
          </cell>
          <cell r="P11999" t="str">
            <v>H32B</v>
          </cell>
          <cell r="Q11999">
            <v>253</v>
          </cell>
          <cell r="R11999" t="str">
            <v>YC01</v>
          </cell>
          <cell r="S11999">
            <v>1.74</v>
          </cell>
        </row>
        <row r="12000">
          <cell r="M12000" t="str">
            <v>SCS0003391</v>
          </cell>
          <cell r="N12000">
            <v>1913037</v>
          </cell>
          <cell r="O12000" t="str">
            <v>扶手泡棉加强板</v>
          </cell>
          <cell r="P12000" t="str">
            <v>C40DB</v>
          </cell>
          <cell r="Q12000">
            <v>1</v>
          </cell>
          <cell r="R12000" t="str">
            <v>YC01</v>
          </cell>
          <cell r="S12000">
            <v>0.34</v>
          </cell>
        </row>
        <row r="12001">
          <cell r="M12001" t="str">
            <v>SCS0003125</v>
          </cell>
          <cell r="N12001" t="str">
            <v>L4443</v>
          </cell>
          <cell r="O12001" t="str">
            <v>头枕导套(自由端)</v>
          </cell>
          <cell r="P12001" t="str">
            <v>H32B</v>
          </cell>
          <cell r="Q12001">
            <v>421</v>
          </cell>
          <cell r="R12001" t="str">
            <v>YC01</v>
          </cell>
          <cell r="S12001">
            <v>1.35</v>
          </cell>
        </row>
        <row r="12002">
          <cell r="M12002" t="str">
            <v>SCS0005388</v>
          </cell>
          <cell r="N12002">
            <v>1913037</v>
          </cell>
          <cell r="O12002" t="str">
            <v>主驾左侧调角器焊接总成</v>
          </cell>
          <cell r="P12002" t="str">
            <v>P203电动</v>
          </cell>
          <cell r="Q12002">
            <v>370</v>
          </cell>
          <cell r="R12002" t="str">
            <v>YC10</v>
          </cell>
          <cell r="S12002">
            <v>74.09</v>
          </cell>
        </row>
        <row r="12003">
          <cell r="M12003" t="str">
            <v>SCS0004173</v>
          </cell>
          <cell r="N12003" t="str">
            <v>L4443</v>
          </cell>
          <cell r="O12003" t="str">
            <v>头枕导套(自由端）</v>
          </cell>
          <cell r="P12003" t="str">
            <v>B40L中改</v>
          </cell>
          <cell r="Q12003">
            <v>71</v>
          </cell>
          <cell r="R12003" t="str">
            <v>YC01</v>
          </cell>
          <cell r="S12003">
            <v>2.0699999999999998</v>
          </cell>
        </row>
        <row r="12004">
          <cell r="M12004" t="str">
            <v>SCS0005389</v>
          </cell>
          <cell r="N12004">
            <v>1913037</v>
          </cell>
          <cell r="O12004" t="str">
            <v>主驾右侧调角器焊接总成</v>
          </cell>
          <cell r="P12004" t="str">
            <v>P203电动</v>
          </cell>
          <cell r="Q12004">
            <v>480</v>
          </cell>
          <cell r="R12004" t="str">
            <v>YC10</v>
          </cell>
          <cell r="S12004">
            <v>73.540000000000006</v>
          </cell>
        </row>
        <row r="12005">
          <cell r="M12005" t="str">
            <v>SCS0004184</v>
          </cell>
          <cell r="N12005" t="str">
            <v>L4443</v>
          </cell>
          <cell r="O12005" t="str">
            <v>头枕导套（锁止端）</v>
          </cell>
          <cell r="P12005" t="str">
            <v>B40L中改</v>
          </cell>
          <cell r="Q12005">
            <v>75</v>
          </cell>
          <cell r="R12005" t="str">
            <v>YC01</v>
          </cell>
          <cell r="S12005">
            <v>2.36</v>
          </cell>
        </row>
        <row r="12006">
          <cell r="M12006" t="str">
            <v>SCS0005396</v>
          </cell>
          <cell r="N12006">
            <v>1913037</v>
          </cell>
          <cell r="O12006" t="str">
            <v>主驾左侧调角器焊接总成</v>
          </cell>
          <cell r="P12006" t="str">
            <v>P203电动带气囊</v>
          </cell>
          <cell r="Q12006">
            <v>110</v>
          </cell>
          <cell r="R12006" t="str">
            <v>YC10</v>
          </cell>
          <cell r="S12006">
            <v>75.06</v>
          </cell>
        </row>
        <row r="12007">
          <cell r="M12007" t="str">
            <v>SCS0006712</v>
          </cell>
          <cell r="N12007" t="str">
            <v>L4443</v>
          </cell>
          <cell r="O12007" t="str">
            <v>主头枕插管</v>
          </cell>
          <cell r="P12007" t="str">
            <v>中联座椅</v>
          </cell>
          <cell r="Q12007">
            <v>3</v>
          </cell>
          <cell r="R12007" t="str">
            <v>YC01</v>
          </cell>
          <cell r="S12007">
            <v>0.68</v>
          </cell>
        </row>
        <row r="12008">
          <cell r="M12008" t="str">
            <v>SCS0005503</v>
          </cell>
          <cell r="N12008">
            <v>1913037</v>
          </cell>
          <cell r="O12008" t="str">
            <v>主驾左侧调角器焊接总成</v>
          </cell>
          <cell r="P12008" t="str">
            <v>P203手动无气囊</v>
          </cell>
          <cell r="Q12008">
            <v>624</v>
          </cell>
          <cell r="R12008" t="str">
            <v>YC10</v>
          </cell>
          <cell r="S12008">
            <v>50.31</v>
          </cell>
        </row>
        <row r="12009">
          <cell r="M12009" t="str">
            <v>SCS0006713</v>
          </cell>
          <cell r="N12009" t="str">
            <v>L4443</v>
          </cell>
          <cell r="O12009" t="str">
            <v>副头枕插管</v>
          </cell>
          <cell r="P12009" t="str">
            <v>中联座椅</v>
          </cell>
          <cell r="Q12009">
            <v>2</v>
          </cell>
          <cell r="R12009" t="str">
            <v>YC01</v>
          </cell>
          <cell r="S12009">
            <v>0.51</v>
          </cell>
        </row>
        <row r="12010">
          <cell r="M12010" t="str">
            <v>SCS0005504</v>
          </cell>
          <cell r="N12010">
            <v>1913037</v>
          </cell>
          <cell r="O12010" t="str">
            <v>主驾右侧调角器焊接总成</v>
          </cell>
          <cell r="P12010" t="str">
            <v>P203手动</v>
          </cell>
          <cell r="Q12010">
            <v>624</v>
          </cell>
          <cell r="R12010" t="str">
            <v>YC10</v>
          </cell>
          <cell r="S12010">
            <v>45.79</v>
          </cell>
        </row>
        <row r="12011">
          <cell r="M12011" t="str">
            <v>SCS0002835</v>
          </cell>
          <cell r="N12011" t="str">
            <v>L5335</v>
          </cell>
          <cell r="O12011" t="str">
            <v>驾座调角器手柄</v>
          </cell>
          <cell r="P12011">
            <v>306</v>
          </cell>
          <cell r="Q12011">
            <v>511</v>
          </cell>
          <cell r="R12011" t="str">
            <v>YC01</v>
          </cell>
          <cell r="S12011">
            <v>0.38</v>
          </cell>
        </row>
        <row r="12012">
          <cell r="M12012" t="str">
            <v>SCS0005509</v>
          </cell>
          <cell r="N12012">
            <v>1913037</v>
          </cell>
          <cell r="O12012" t="str">
            <v>副驾左侧调角器焊接总成</v>
          </cell>
          <cell r="P12012" t="str">
            <v>P203手动</v>
          </cell>
          <cell r="Q12012">
            <v>1110</v>
          </cell>
          <cell r="R12012" t="str">
            <v>YC10</v>
          </cell>
          <cell r="S12012">
            <v>45.79</v>
          </cell>
        </row>
        <row r="12013">
          <cell r="M12013" t="str">
            <v>SCS0002836</v>
          </cell>
          <cell r="N12013" t="str">
            <v>L5335</v>
          </cell>
          <cell r="O12013" t="str">
            <v>驾座左侧罩壳</v>
          </cell>
          <cell r="P12013">
            <v>306</v>
          </cell>
          <cell r="Q12013">
            <v>511</v>
          </cell>
          <cell r="R12013" t="str">
            <v>YC01</v>
          </cell>
          <cell r="S12013">
            <v>1.06</v>
          </cell>
        </row>
        <row r="12014">
          <cell r="M12014" t="str">
            <v>SCS0005510</v>
          </cell>
          <cell r="N12014">
            <v>1913037</v>
          </cell>
          <cell r="O12014" t="str">
            <v>副驾右侧调角器焊接总成</v>
          </cell>
          <cell r="P12014" t="str">
            <v>P203手动带气囊</v>
          </cell>
          <cell r="Q12014">
            <v>110</v>
          </cell>
          <cell r="R12014" t="str">
            <v>YC10</v>
          </cell>
          <cell r="S12014">
            <v>51.28</v>
          </cell>
        </row>
        <row r="12015">
          <cell r="M12015" t="str">
            <v>SCS0002837</v>
          </cell>
          <cell r="N12015" t="str">
            <v>L5335</v>
          </cell>
          <cell r="O12015" t="str">
            <v>驾座右侧外罩壳</v>
          </cell>
          <cell r="P12015">
            <v>306</v>
          </cell>
          <cell r="Q12015">
            <v>511</v>
          </cell>
          <cell r="R12015" t="str">
            <v>YC01</v>
          </cell>
          <cell r="S12015">
            <v>1.22</v>
          </cell>
        </row>
        <row r="12016">
          <cell r="M12016" t="str">
            <v>SCS0005514</v>
          </cell>
          <cell r="N12016">
            <v>1913037</v>
          </cell>
          <cell r="O12016" t="str">
            <v>副驾右侧调角器焊接总成</v>
          </cell>
          <cell r="P12016" t="str">
            <v>P203手动无气囊</v>
          </cell>
          <cell r="Q12016">
            <v>1000</v>
          </cell>
          <cell r="R12016" t="str">
            <v>YC10</v>
          </cell>
          <cell r="S12016">
            <v>50.31</v>
          </cell>
        </row>
        <row r="12017">
          <cell r="M12017" t="str">
            <v>SCS0003005</v>
          </cell>
          <cell r="N12017" t="str">
            <v>L5335</v>
          </cell>
          <cell r="O12017" t="str">
            <v>解锁护套</v>
          </cell>
          <cell r="Q12017">
            <v>2</v>
          </cell>
          <cell r="R12017" t="str">
            <v>YC01</v>
          </cell>
          <cell r="S12017">
            <v>0.51</v>
          </cell>
        </row>
        <row r="12018">
          <cell r="M12018" t="str">
            <v>SCS0011730</v>
          </cell>
          <cell r="N12018">
            <v>1950401</v>
          </cell>
          <cell r="O12018" t="str">
            <v>安全带卷轴器总成</v>
          </cell>
          <cell r="P12018" t="str">
            <v>C32B-F05出口车用</v>
          </cell>
          <cell r="Q12018">
            <v>381</v>
          </cell>
          <cell r="R12018" t="str">
            <v>YC01</v>
          </cell>
          <cell r="S12018">
            <v>31.32</v>
          </cell>
        </row>
        <row r="12019">
          <cell r="M12019" t="str">
            <v>SCS0003007</v>
          </cell>
          <cell r="N12019" t="str">
            <v>L5335</v>
          </cell>
          <cell r="O12019" t="str">
            <v>解锁按钮</v>
          </cell>
          <cell r="Q12019">
            <v>2</v>
          </cell>
          <cell r="R12019" t="str">
            <v>YC01</v>
          </cell>
          <cell r="S12019">
            <v>0.25</v>
          </cell>
        </row>
        <row r="12020">
          <cell r="M12020" t="str">
            <v>SCS0001277</v>
          </cell>
          <cell r="N12020">
            <v>1950401</v>
          </cell>
          <cell r="O12020" t="str">
            <v>卷轴器总成</v>
          </cell>
          <cell r="P12020" t="str">
            <v>H32B(自带安装螺母)</v>
          </cell>
          <cell r="Q12020">
            <v>1628</v>
          </cell>
          <cell r="R12020" t="str">
            <v>YC01</v>
          </cell>
          <cell r="S12020">
            <v>31.32</v>
          </cell>
        </row>
        <row r="12021">
          <cell r="M12021" t="str">
            <v>SCS0003009</v>
          </cell>
          <cell r="N12021" t="str">
            <v>L5335</v>
          </cell>
          <cell r="O12021" t="str">
            <v>安全带导向板</v>
          </cell>
          <cell r="Q12021">
            <v>1</v>
          </cell>
          <cell r="R12021" t="str">
            <v>YC01</v>
          </cell>
          <cell r="S12021">
            <v>1.0900000000000001</v>
          </cell>
        </row>
        <row r="12022">
          <cell r="M12022" t="str">
            <v>SCS0001368</v>
          </cell>
          <cell r="N12022">
            <v>1950401</v>
          </cell>
          <cell r="O12022" t="str">
            <v>驾驶员安全带锁扣</v>
          </cell>
          <cell r="Q12022">
            <v>11</v>
          </cell>
          <cell r="R12022" t="str">
            <v>YC01</v>
          </cell>
          <cell r="S12022">
            <v>12.85</v>
          </cell>
        </row>
        <row r="12023">
          <cell r="M12023" t="str">
            <v>SCS0003126</v>
          </cell>
          <cell r="N12023" t="str">
            <v>L5335</v>
          </cell>
          <cell r="O12023" t="str">
            <v>主驾右侧罩壳</v>
          </cell>
          <cell r="P12023" t="str">
            <v>H32B</v>
          </cell>
          <cell r="Q12023">
            <v>1806</v>
          </cell>
          <cell r="R12023" t="str">
            <v>YC01</v>
          </cell>
          <cell r="S12023">
            <v>1.47</v>
          </cell>
        </row>
        <row r="12024">
          <cell r="M12024" t="str">
            <v>SCS0006183</v>
          </cell>
          <cell r="N12024">
            <v>1950401</v>
          </cell>
          <cell r="O12024" t="str">
            <v>副驾安全带锁扣总成</v>
          </cell>
          <cell r="P12024" t="str">
            <v>C32B-F05（豪华版）</v>
          </cell>
          <cell r="Q12024">
            <v>1760</v>
          </cell>
          <cell r="R12024" t="str">
            <v>YC01</v>
          </cell>
          <cell r="S12024">
            <v>13.98</v>
          </cell>
        </row>
        <row r="12025">
          <cell r="M12025" t="str">
            <v>SCS0003128</v>
          </cell>
          <cell r="N12025" t="str">
            <v>L5335</v>
          </cell>
          <cell r="O12025" t="str">
            <v>调角器手柄</v>
          </cell>
          <cell r="P12025" t="str">
            <v>H32B</v>
          </cell>
          <cell r="Q12025">
            <v>2451</v>
          </cell>
          <cell r="R12025" t="str">
            <v>YC01</v>
          </cell>
          <cell r="S12025">
            <v>0.57999999999999996</v>
          </cell>
        </row>
        <row r="12026">
          <cell r="M12026" t="str">
            <v>SCS0006185</v>
          </cell>
          <cell r="N12026">
            <v>1950401</v>
          </cell>
          <cell r="O12026" t="str">
            <v>正驾安全带锁扣总成</v>
          </cell>
          <cell r="P12026" t="str">
            <v>C32B-F05（豪华版）</v>
          </cell>
          <cell r="Q12026">
            <v>2015</v>
          </cell>
          <cell r="R12026" t="str">
            <v>YC01</v>
          </cell>
          <cell r="S12026">
            <v>14.43</v>
          </cell>
        </row>
        <row r="12027">
          <cell r="M12027" t="str">
            <v>SCS0003129</v>
          </cell>
          <cell r="N12027" t="str">
            <v>L5335</v>
          </cell>
          <cell r="O12027" t="str">
            <v>主驾左侧罩壳</v>
          </cell>
          <cell r="P12027" t="str">
            <v>H32B(六向)</v>
          </cell>
          <cell r="Q12027">
            <v>1806</v>
          </cell>
          <cell r="R12027" t="str">
            <v>YC01</v>
          </cell>
          <cell r="S12027">
            <v>4.25</v>
          </cell>
        </row>
        <row r="12028">
          <cell r="M12028" t="str">
            <v>SCS0007054</v>
          </cell>
          <cell r="N12028">
            <v>1950401</v>
          </cell>
          <cell r="O12028" t="str">
            <v>副驾安全带锁扣（带线束）</v>
          </cell>
          <cell r="P12028" t="str">
            <v>C32b出口车</v>
          </cell>
          <cell r="Q12028">
            <v>255</v>
          </cell>
          <cell r="R12028" t="str">
            <v>YC01</v>
          </cell>
          <cell r="S12028">
            <v>14.38</v>
          </cell>
        </row>
        <row r="12029">
          <cell r="M12029" t="str">
            <v>SCS0003130</v>
          </cell>
          <cell r="N12029" t="str">
            <v>L5335</v>
          </cell>
          <cell r="O12029" t="str">
            <v>升降手柄总成</v>
          </cell>
          <cell r="P12029" t="str">
            <v>H32B</v>
          </cell>
          <cell r="Q12029">
            <v>1806</v>
          </cell>
          <cell r="R12029" t="str">
            <v>YC01</v>
          </cell>
          <cell r="S12029">
            <v>5.15</v>
          </cell>
        </row>
        <row r="12030">
          <cell r="M12030" t="str">
            <v>SCS0006644</v>
          </cell>
          <cell r="N12030">
            <v>1943004</v>
          </cell>
          <cell r="O12030" t="str">
            <v>中间铰链支撑钣焊接总成</v>
          </cell>
          <cell r="P12030" t="str">
            <v>P203后排整体背</v>
          </cell>
          <cell r="Q12030">
            <v>260</v>
          </cell>
          <cell r="R12030" t="str">
            <v>YC10</v>
          </cell>
          <cell r="S12030">
            <v>1.74</v>
          </cell>
        </row>
        <row r="12031">
          <cell r="M12031" t="str">
            <v>SCS0003922</v>
          </cell>
          <cell r="N12031">
            <v>1943004</v>
          </cell>
          <cell r="O12031" t="str">
            <v>H32B后排中间装车支架总成</v>
          </cell>
          <cell r="Q12031">
            <v>187</v>
          </cell>
          <cell r="R12031" t="str">
            <v>YC01</v>
          </cell>
          <cell r="S12031">
            <v>6.24</v>
          </cell>
        </row>
        <row r="12032">
          <cell r="M12032" t="str">
            <v>SCS0003936</v>
          </cell>
          <cell r="N12032">
            <v>1943004</v>
          </cell>
          <cell r="O12032" t="str">
            <v>后排座椅靠背中部支架总成</v>
          </cell>
          <cell r="Q12032">
            <v>3403</v>
          </cell>
          <cell r="R12032" t="str">
            <v>CZ70</v>
          </cell>
          <cell r="S12032">
            <v>2.0299999999999998</v>
          </cell>
        </row>
        <row r="12033">
          <cell r="M12033" t="str">
            <v>scs0005515</v>
          </cell>
          <cell r="N12033">
            <v>2143048</v>
          </cell>
          <cell r="O12033" t="str">
            <v>主驾靠背泡沫垫材</v>
          </cell>
          <cell r="P12033" t="str">
            <v>P203带气囊无纺布</v>
          </cell>
          <cell r="Q12033">
            <v>72</v>
          </cell>
          <cell r="R12033" t="str">
            <v>YC03</v>
          </cell>
          <cell r="S12033">
            <v>3.25</v>
          </cell>
        </row>
        <row r="12034">
          <cell r="M12034" t="str">
            <v>SCS0002050</v>
          </cell>
          <cell r="N12034">
            <v>2143048</v>
          </cell>
          <cell r="O12034" t="str">
            <v>无纺布600*550</v>
          </cell>
          <cell r="Q12034">
            <v>20400</v>
          </cell>
          <cell r="R12034" t="str">
            <v>YC01</v>
          </cell>
          <cell r="S12034">
            <v>0.3</v>
          </cell>
        </row>
        <row r="12035">
          <cell r="M12035" t="str">
            <v>SCS0002051</v>
          </cell>
          <cell r="N12035">
            <v>2143048</v>
          </cell>
          <cell r="O12035" t="str">
            <v>无纺布700*550</v>
          </cell>
          <cell r="Q12035">
            <v>9000</v>
          </cell>
          <cell r="R12035" t="str">
            <v>YC01</v>
          </cell>
          <cell r="S12035">
            <v>0.34</v>
          </cell>
        </row>
        <row r="12036">
          <cell r="M12036" t="str">
            <v>SCS0002052</v>
          </cell>
          <cell r="N12036">
            <v>2143048</v>
          </cell>
          <cell r="O12036" t="str">
            <v>无纺布1200*550</v>
          </cell>
          <cell r="Q12036">
            <v>5400</v>
          </cell>
          <cell r="R12036" t="str">
            <v>YC01</v>
          </cell>
          <cell r="S12036">
            <v>0.59</v>
          </cell>
        </row>
        <row r="12037">
          <cell r="M12037" t="str">
            <v>SCS0005236</v>
          </cell>
          <cell r="N12037">
            <v>2143048</v>
          </cell>
          <cell r="O12037" t="str">
            <v>无纺布550*950</v>
          </cell>
          <cell r="P12037" t="str">
            <v>550*950</v>
          </cell>
          <cell r="Q12037">
            <v>7200</v>
          </cell>
          <cell r="R12037" t="str">
            <v>YC01</v>
          </cell>
          <cell r="S12037">
            <v>0.54</v>
          </cell>
        </row>
        <row r="12038">
          <cell r="M12038" t="str">
            <v>SCS0005399</v>
          </cell>
          <cell r="N12038">
            <v>2143048</v>
          </cell>
          <cell r="O12038" t="str">
            <v>前排靠背护面总成</v>
          </cell>
          <cell r="P12038" t="str">
            <v>P203PU无气囊</v>
          </cell>
          <cell r="Q12038">
            <v>980</v>
          </cell>
          <cell r="R12038" t="str">
            <v>YC01</v>
          </cell>
          <cell r="S12038">
            <v>73.489999999999995</v>
          </cell>
        </row>
        <row r="12039">
          <cell r="M12039" t="str">
            <v>SCS0005400</v>
          </cell>
          <cell r="N12039">
            <v>2143048</v>
          </cell>
          <cell r="O12039" t="str">
            <v>前排头枕护面总成</v>
          </cell>
          <cell r="P12039" t="str">
            <v>P203PU</v>
          </cell>
          <cell r="Q12039">
            <v>1040</v>
          </cell>
          <cell r="R12039" t="str">
            <v>YC01</v>
          </cell>
          <cell r="S12039">
            <v>15.77</v>
          </cell>
        </row>
        <row r="12040">
          <cell r="M12040" t="str">
            <v>SCS0005403</v>
          </cell>
          <cell r="N12040">
            <v>2143048</v>
          </cell>
          <cell r="O12040" t="str">
            <v>主驾座垫护面总成</v>
          </cell>
          <cell r="P12040" t="str">
            <v>P203PU</v>
          </cell>
          <cell r="Q12040">
            <v>490</v>
          </cell>
          <cell r="R12040" t="str">
            <v>YC01</v>
          </cell>
          <cell r="S12040">
            <v>39.86</v>
          </cell>
        </row>
        <row r="12041">
          <cell r="M12041" t="str">
            <v>SCS0005426</v>
          </cell>
          <cell r="N12041">
            <v>2143048</v>
          </cell>
          <cell r="O12041" t="str">
            <v>副驾座垫护面总成</v>
          </cell>
          <cell r="P12041" t="str">
            <v>P203PU</v>
          </cell>
          <cell r="Q12041">
            <v>490</v>
          </cell>
          <cell r="R12041" t="str">
            <v>YC01</v>
          </cell>
          <cell r="S12041">
            <v>39.86</v>
          </cell>
        </row>
        <row r="12042">
          <cell r="M12042" t="str">
            <v>SCS0005453</v>
          </cell>
          <cell r="N12042">
            <v>2143048</v>
          </cell>
          <cell r="O12042" t="str">
            <v>两侧头枕面套</v>
          </cell>
          <cell r="P12042" t="str">
            <v>P203PU</v>
          </cell>
          <cell r="Q12042">
            <v>960</v>
          </cell>
          <cell r="R12042" t="str">
            <v>YC01</v>
          </cell>
          <cell r="S12042">
            <v>13.43</v>
          </cell>
        </row>
        <row r="12043">
          <cell r="M12043" t="str">
            <v>SCS0005459</v>
          </cell>
          <cell r="N12043">
            <v>2143048</v>
          </cell>
          <cell r="O12043" t="str">
            <v>四分坐垫面套</v>
          </cell>
          <cell r="P12043" t="str">
            <v>P203PU</v>
          </cell>
          <cell r="Q12043">
            <v>490</v>
          </cell>
          <cell r="R12043" t="str">
            <v>YC01</v>
          </cell>
          <cell r="S12043">
            <v>49.8</v>
          </cell>
        </row>
        <row r="12044">
          <cell r="M12044" t="str">
            <v>SCS0005471</v>
          </cell>
          <cell r="N12044">
            <v>2143048</v>
          </cell>
          <cell r="O12044" t="str">
            <v>六分坐垫面套</v>
          </cell>
          <cell r="P12044" t="str">
            <v>P203PU</v>
          </cell>
          <cell r="Q12044">
            <v>490</v>
          </cell>
          <cell r="R12044" t="str">
            <v>YC01</v>
          </cell>
          <cell r="S12044">
            <v>60.64</v>
          </cell>
        </row>
        <row r="12045">
          <cell r="M12045" t="str">
            <v>SCS0005494</v>
          </cell>
          <cell r="N12045">
            <v>2143048</v>
          </cell>
          <cell r="O12045" t="str">
            <v>靠背面套</v>
          </cell>
          <cell r="P12045" t="str">
            <v>P203PU无扶手</v>
          </cell>
          <cell r="Q12045">
            <v>490</v>
          </cell>
          <cell r="R12045" t="str">
            <v>YC01</v>
          </cell>
          <cell r="S12045">
            <v>85.37</v>
          </cell>
        </row>
        <row r="12046">
          <cell r="M12046" t="str">
            <v>SCS0006388</v>
          </cell>
          <cell r="N12046">
            <v>2143048</v>
          </cell>
          <cell r="O12046" t="str">
            <v>拉带总成</v>
          </cell>
          <cell r="P12046" t="str">
            <v>P203后排</v>
          </cell>
          <cell r="Q12046">
            <v>2000</v>
          </cell>
          <cell r="R12046" t="str">
            <v>YC01</v>
          </cell>
          <cell r="S12046">
            <v>1.26</v>
          </cell>
        </row>
        <row r="12047">
          <cell r="M12047" t="str">
            <v>scs0011652</v>
          </cell>
          <cell r="N12047">
            <v>2143048</v>
          </cell>
          <cell r="O12047" t="str">
            <v>两侧头枕面套</v>
          </cell>
          <cell r="P12047" t="str">
            <v>P203月牙白PVC</v>
          </cell>
          <cell r="Q12047">
            <v>320</v>
          </cell>
          <cell r="R12047" t="str">
            <v>YC01</v>
          </cell>
          <cell r="S12047">
            <v>21.57</v>
          </cell>
        </row>
        <row r="12048">
          <cell r="M12048" t="str">
            <v>SCS0011696</v>
          </cell>
          <cell r="N12048">
            <v>2143048</v>
          </cell>
          <cell r="O12048" t="str">
            <v>前排靠背护面总成</v>
          </cell>
          <cell r="P12048" t="str">
            <v>P203月牙白PVC无气囊</v>
          </cell>
          <cell r="Q12048">
            <v>242</v>
          </cell>
          <cell r="R12048" t="str">
            <v>YC01</v>
          </cell>
          <cell r="S12048">
            <v>188.57</v>
          </cell>
        </row>
        <row r="12049">
          <cell r="M12049" t="str">
            <v>SCS0011710</v>
          </cell>
          <cell r="N12049">
            <v>2143048</v>
          </cell>
          <cell r="O12049" t="str">
            <v>主驾座垫护面总成</v>
          </cell>
          <cell r="P12049" t="str">
            <v>P203月牙白PVC</v>
          </cell>
          <cell r="Q12049">
            <v>121</v>
          </cell>
          <cell r="R12049" t="str">
            <v>YC01</v>
          </cell>
          <cell r="S12049">
            <v>118.31</v>
          </cell>
        </row>
        <row r="12050">
          <cell r="M12050" t="str">
            <v>scs0011724</v>
          </cell>
          <cell r="N12050">
            <v>2143048</v>
          </cell>
          <cell r="O12050" t="str">
            <v>副驾座垫护面总成</v>
          </cell>
          <cell r="P12050" t="str">
            <v>P203月牙白PVC</v>
          </cell>
          <cell r="Q12050">
            <v>121</v>
          </cell>
          <cell r="R12050" t="str">
            <v>YC01</v>
          </cell>
          <cell r="S12050">
            <v>118.31</v>
          </cell>
        </row>
        <row r="12051">
          <cell r="M12051" t="str">
            <v>scs0011665</v>
          </cell>
          <cell r="N12051">
            <v>2143048</v>
          </cell>
          <cell r="O12051" t="str">
            <v>六分坐垫面套</v>
          </cell>
          <cell r="P12051" t="str">
            <v>P203月牙白PVC</v>
          </cell>
          <cell r="Q12051">
            <v>121</v>
          </cell>
          <cell r="R12051" t="str">
            <v>YC01</v>
          </cell>
          <cell r="S12051">
            <v>142.44</v>
          </cell>
        </row>
        <row r="12052">
          <cell r="M12052" t="str">
            <v>scs0011658</v>
          </cell>
          <cell r="N12052">
            <v>2143048</v>
          </cell>
          <cell r="O12052" t="str">
            <v>四分坐垫面套</v>
          </cell>
          <cell r="P12052" t="str">
            <v>P203月牙白PVC</v>
          </cell>
          <cell r="Q12052">
            <v>121</v>
          </cell>
          <cell r="R12052" t="str">
            <v>YC01</v>
          </cell>
          <cell r="S12052">
            <v>130.29</v>
          </cell>
        </row>
        <row r="12053">
          <cell r="M12053" t="str">
            <v>scs0011700</v>
          </cell>
          <cell r="N12053">
            <v>2143048</v>
          </cell>
          <cell r="O12053" t="str">
            <v>前排头枕护面总成</v>
          </cell>
          <cell r="P12053" t="str">
            <v>P203月牙白PVC</v>
          </cell>
          <cell r="Q12053">
            <v>320</v>
          </cell>
          <cell r="R12053" t="str">
            <v>YC01</v>
          </cell>
          <cell r="S12053">
            <v>30.46</v>
          </cell>
        </row>
        <row r="12054">
          <cell r="M12054" t="str">
            <v>scs0011673</v>
          </cell>
          <cell r="N12054">
            <v>2143048</v>
          </cell>
          <cell r="O12054" t="str">
            <v>靠背面套</v>
          </cell>
          <cell r="P12054" t="str">
            <v>P203月牙白PVC</v>
          </cell>
          <cell r="Q12054">
            <v>71</v>
          </cell>
          <cell r="R12054" t="str">
            <v>YC01</v>
          </cell>
          <cell r="S12054">
            <v>252.78</v>
          </cell>
        </row>
        <row r="12055">
          <cell r="M12055" t="str">
            <v>scs0011677</v>
          </cell>
          <cell r="N12055">
            <v>2143048</v>
          </cell>
          <cell r="O12055" t="str">
            <v>扶手面套</v>
          </cell>
          <cell r="P12055" t="str">
            <v>P203月牙白PVC</v>
          </cell>
          <cell r="Q12055">
            <v>80</v>
          </cell>
          <cell r="R12055" t="str">
            <v>YC01</v>
          </cell>
          <cell r="S12055">
            <v>25.29</v>
          </cell>
        </row>
        <row r="12056">
          <cell r="M12056" t="str">
            <v>scs0011682</v>
          </cell>
          <cell r="N12056">
            <v>2143048</v>
          </cell>
          <cell r="O12056" t="str">
            <v>中间头枕面套</v>
          </cell>
          <cell r="P12056" t="str">
            <v>P203月牙白PVC</v>
          </cell>
          <cell r="Q12056">
            <v>80</v>
          </cell>
          <cell r="R12056" t="str">
            <v>YC01</v>
          </cell>
          <cell r="S12056">
            <v>16.46</v>
          </cell>
        </row>
        <row r="12057">
          <cell r="M12057" t="str">
            <v>SCS0011653</v>
          </cell>
          <cell r="N12057">
            <v>2143048</v>
          </cell>
          <cell r="O12057" t="str">
            <v>两侧头枕面套</v>
          </cell>
          <cell r="P12057" t="str">
            <v>P203亚麻棕PVC</v>
          </cell>
          <cell r="Q12057">
            <v>320</v>
          </cell>
          <cell r="R12057" t="str">
            <v>YC01</v>
          </cell>
          <cell r="S12057">
            <v>15.69</v>
          </cell>
        </row>
        <row r="12058">
          <cell r="M12058" t="str">
            <v>SCS0011697</v>
          </cell>
          <cell r="N12058">
            <v>2143048</v>
          </cell>
          <cell r="O12058" t="str">
            <v>主驾靠背护面总成</v>
          </cell>
          <cell r="P12058" t="str">
            <v>P203亚麻棕PVC无气囊</v>
          </cell>
          <cell r="Q12058">
            <v>140</v>
          </cell>
          <cell r="R12058" t="str">
            <v>YC01</v>
          </cell>
          <cell r="S12058">
            <v>105.75</v>
          </cell>
        </row>
        <row r="12059">
          <cell r="M12059" t="str">
            <v>SCS0011888</v>
          </cell>
          <cell r="N12059">
            <v>2143048</v>
          </cell>
          <cell r="O12059" t="str">
            <v>副驾靠背护面总成</v>
          </cell>
          <cell r="P12059" t="str">
            <v>P203亚麻棕PVC无气囊</v>
          </cell>
          <cell r="Q12059">
            <v>140</v>
          </cell>
          <cell r="R12059" t="str">
            <v>YC01</v>
          </cell>
          <cell r="S12059">
            <v>105.75</v>
          </cell>
        </row>
        <row r="12060">
          <cell r="M12060" t="str">
            <v>SCS0011711</v>
          </cell>
          <cell r="N12060">
            <v>2143048</v>
          </cell>
          <cell r="O12060" t="str">
            <v>主驾座垫护面总成</v>
          </cell>
          <cell r="P12060" t="str">
            <v>P203亚麻棕PVC</v>
          </cell>
          <cell r="Q12060">
            <v>140</v>
          </cell>
          <cell r="R12060" t="str">
            <v>YC01</v>
          </cell>
          <cell r="S12060">
            <v>53.48</v>
          </cell>
        </row>
        <row r="12061">
          <cell r="M12061" t="str">
            <v>SCS0011725</v>
          </cell>
          <cell r="N12061">
            <v>2143048</v>
          </cell>
          <cell r="O12061" t="str">
            <v>副驾座垫护面总成</v>
          </cell>
          <cell r="P12061" t="str">
            <v>P203亚麻棕PVC</v>
          </cell>
          <cell r="Q12061">
            <v>140</v>
          </cell>
          <cell r="R12061" t="str">
            <v>YC01</v>
          </cell>
          <cell r="S12061">
            <v>53.48</v>
          </cell>
        </row>
        <row r="12062">
          <cell r="M12062" t="str">
            <v>SCS0011666</v>
          </cell>
          <cell r="N12062">
            <v>2143048</v>
          </cell>
          <cell r="O12062" t="str">
            <v>六分坐垫面套</v>
          </cell>
          <cell r="P12062" t="str">
            <v>P203亚麻棕PVC</v>
          </cell>
          <cell r="Q12062">
            <v>140</v>
          </cell>
          <cell r="R12062" t="str">
            <v>YC01</v>
          </cell>
          <cell r="S12062">
            <v>79.62</v>
          </cell>
        </row>
        <row r="12063">
          <cell r="M12063" t="str">
            <v>SCS0011659</v>
          </cell>
          <cell r="N12063">
            <v>2143048</v>
          </cell>
          <cell r="O12063" t="str">
            <v>四分坐垫面套</v>
          </cell>
          <cell r="P12063" t="str">
            <v>P203亚麻棕PVC</v>
          </cell>
          <cell r="Q12063">
            <v>140</v>
          </cell>
          <cell r="R12063" t="str">
            <v>YC01</v>
          </cell>
          <cell r="S12063">
            <v>65.459999999999994</v>
          </cell>
        </row>
        <row r="12064">
          <cell r="M12064" t="str">
            <v>SCS0011701</v>
          </cell>
          <cell r="N12064">
            <v>2143048</v>
          </cell>
          <cell r="O12064" t="str">
            <v>前排头枕护面总成</v>
          </cell>
          <cell r="P12064" t="str">
            <v>P203亚麻棕PVC</v>
          </cell>
          <cell r="Q12064">
            <v>320</v>
          </cell>
          <cell r="R12064" t="str">
            <v>YC01</v>
          </cell>
          <cell r="S12064">
            <v>20.239999999999998</v>
          </cell>
        </row>
        <row r="12065">
          <cell r="M12065" t="str">
            <v>SCS0011674</v>
          </cell>
          <cell r="N12065">
            <v>2143048</v>
          </cell>
          <cell r="O12065" t="str">
            <v>靠背面套</v>
          </cell>
          <cell r="P12065" t="str">
            <v>P203亚麻棕PVC</v>
          </cell>
          <cell r="Q12065">
            <v>140</v>
          </cell>
          <cell r="R12065" t="str">
            <v>YC01</v>
          </cell>
          <cell r="S12065">
            <v>127.05</v>
          </cell>
        </row>
        <row r="12066">
          <cell r="M12066" t="str">
            <v>SCS0011679</v>
          </cell>
          <cell r="N12066">
            <v>2143048</v>
          </cell>
          <cell r="O12066" t="str">
            <v>扶手面套</v>
          </cell>
          <cell r="P12066" t="str">
            <v>P203亚麻棕PVC</v>
          </cell>
          <cell r="Q12066">
            <v>160</v>
          </cell>
          <cell r="R12066" t="str">
            <v>YC01</v>
          </cell>
          <cell r="S12066">
            <v>19.09</v>
          </cell>
        </row>
        <row r="12067">
          <cell r="M12067" t="str">
            <v>SCS0011683</v>
          </cell>
          <cell r="N12067">
            <v>2143048</v>
          </cell>
          <cell r="O12067" t="str">
            <v>中间头枕面套</v>
          </cell>
          <cell r="P12067" t="str">
            <v>P203亚麻棕PVC</v>
          </cell>
          <cell r="Q12067">
            <v>160</v>
          </cell>
          <cell r="R12067" t="str">
            <v>YC01</v>
          </cell>
          <cell r="S12067">
            <v>11.12</v>
          </cell>
        </row>
        <row r="12068">
          <cell r="M12068" t="str">
            <v>SCS0006668</v>
          </cell>
          <cell r="N12068">
            <v>2143048</v>
          </cell>
          <cell r="O12068" t="str">
            <v>驾座头枕护面总成</v>
          </cell>
          <cell r="P12068" t="str">
            <v>中联座椅</v>
          </cell>
          <cell r="Q12068">
            <v>264</v>
          </cell>
          <cell r="R12068" t="str">
            <v>YC01</v>
          </cell>
          <cell r="S12068">
            <v>5.24</v>
          </cell>
        </row>
        <row r="12069">
          <cell r="M12069" t="str">
            <v>SCS0006669</v>
          </cell>
          <cell r="N12069">
            <v>2143048</v>
          </cell>
          <cell r="O12069" t="str">
            <v>左座垫护面总成</v>
          </cell>
          <cell r="P12069" t="str">
            <v>中联座椅</v>
          </cell>
          <cell r="Q12069">
            <v>480</v>
          </cell>
          <cell r="R12069" t="str">
            <v>YC01</v>
          </cell>
          <cell r="S12069">
            <v>21.08</v>
          </cell>
        </row>
        <row r="12070">
          <cell r="M12070" t="str">
            <v>SCS0006670</v>
          </cell>
          <cell r="N12070">
            <v>2143048</v>
          </cell>
          <cell r="O12070" t="str">
            <v>靠背护面总成</v>
          </cell>
          <cell r="P12070" t="str">
            <v>中联座椅</v>
          </cell>
          <cell r="Q12070">
            <v>480</v>
          </cell>
          <cell r="R12070" t="str">
            <v>YC01</v>
          </cell>
          <cell r="S12070">
            <v>30.96</v>
          </cell>
        </row>
        <row r="12071">
          <cell r="M12071" t="str">
            <v>SCS0006671</v>
          </cell>
          <cell r="N12071">
            <v>2143048</v>
          </cell>
          <cell r="O12071" t="str">
            <v>靠背左扶手护面总成</v>
          </cell>
          <cell r="P12071" t="str">
            <v>中联座椅</v>
          </cell>
          <cell r="Q12071">
            <v>484</v>
          </cell>
          <cell r="R12071" t="str">
            <v>YC01</v>
          </cell>
          <cell r="S12071">
            <v>4.1500000000000004</v>
          </cell>
        </row>
        <row r="12072">
          <cell r="M12072" t="str">
            <v>SCS0006672</v>
          </cell>
          <cell r="N12072">
            <v>2143048</v>
          </cell>
          <cell r="O12072" t="str">
            <v>靠背右扶手护面总成</v>
          </cell>
          <cell r="P12072" t="str">
            <v>中联座椅</v>
          </cell>
          <cell r="Q12072">
            <v>484</v>
          </cell>
          <cell r="R12072" t="str">
            <v>YC01</v>
          </cell>
          <cell r="S12072">
            <v>4.1500000000000004</v>
          </cell>
        </row>
        <row r="12073">
          <cell r="M12073" t="str">
            <v>SCS0006844</v>
          </cell>
          <cell r="N12073">
            <v>2143048</v>
          </cell>
          <cell r="O12073" t="str">
            <v>座垫护面总成（皮革）</v>
          </cell>
          <cell r="P12073" t="str">
            <v>中联座椅</v>
          </cell>
          <cell r="Q12073">
            <v>1</v>
          </cell>
          <cell r="R12073" t="str">
            <v>YC01</v>
          </cell>
          <cell r="S12073">
            <v>39.68</v>
          </cell>
        </row>
        <row r="12074">
          <cell r="M12074" t="str">
            <v>SCS0006845</v>
          </cell>
          <cell r="N12074">
            <v>2143048</v>
          </cell>
          <cell r="O12074" t="str">
            <v>靠背护面总成（皮革）</v>
          </cell>
          <cell r="P12074" t="str">
            <v>中联座椅</v>
          </cell>
          <cell r="Q12074">
            <v>1</v>
          </cell>
          <cell r="R12074" t="str">
            <v>YC01</v>
          </cell>
          <cell r="S12074">
            <v>60.43</v>
          </cell>
        </row>
        <row r="12075">
          <cell r="M12075" t="str">
            <v>SCS0006849</v>
          </cell>
          <cell r="N12075">
            <v>2143048</v>
          </cell>
          <cell r="O12075" t="str">
            <v>驾座头枕护面总成（皮革）</v>
          </cell>
          <cell r="P12075" t="str">
            <v>中联座椅</v>
          </cell>
          <cell r="Q12075">
            <v>1</v>
          </cell>
          <cell r="R12075" t="str">
            <v>YC01</v>
          </cell>
          <cell r="S12075">
            <v>9.16</v>
          </cell>
        </row>
        <row r="12076">
          <cell r="M12076" t="str">
            <v>SCS0006850</v>
          </cell>
          <cell r="N12076">
            <v>2143048</v>
          </cell>
          <cell r="O12076" t="str">
            <v>靠背左扶手护面总成</v>
          </cell>
          <cell r="P12076" t="str">
            <v>中联座椅</v>
          </cell>
          <cell r="Q12076">
            <v>1</v>
          </cell>
          <cell r="R12076" t="str">
            <v>YC01</v>
          </cell>
          <cell r="S12076">
            <v>7.35</v>
          </cell>
        </row>
        <row r="12077">
          <cell r="M12077" t="str">
            <v>SCS0006851</v>
          </cell>
          <cell r="N12077">
            <v>2143048</v>
          </cell>
          <cell r="O12077" t="str">
            <v>靠背右扶手护面总成（皮革</v>
          </cell>
          <cell r="P12077" t="str">
            <v>中联座椅</v>
          </cell>
          <cell r="Q12077">
            <v>1</v>
          </cell>
          <cell r="R12077" t="str">
            <v>YC01</v>
          </cell>
          <cell r="S12077">
            <v>7.35</v>
          </cell>
        </row>
        <row r="12078">
          <cell r="M12078" t="str">
            <v>SCS0011266</v>
          </cell>
          <cell r="N12078">
            <v>2143048</v>
          </cell>
          <cell r="O12078" t="str">
            <v>副驾座垫护面总成</v>
          </cell>
          <cell r="P12078" t="str">
            <v>P203PVC</v>
          </cell>
          <cell r="Q12078">
            <v>180</v>
          </cell>
          <cell r="R12078" t="str">
            <v>YC01</v>
          </cell>
          <cell r="S12078">
            <v>62.95</v>
          </cell>
        </row>
        <row r="12079">
          <cell r="M12079" t="str">
            <v>SCS0011309</v>
          </cell>
          <cell r="N12079">
            <v>2143048</v>
          </cell>
          <cell r="O12079" t="str">
            <v>主驾座垫护面总成</v>
          </cell>
          <cell r="P12079" t="str">
            <v>P203PVC</v>
          </cell>
          <cell r="Q12079">
            <v>180</v>
          </cell>
          <cell r="R12079" t="str">
            <v>YC01</v>
          </cell>
          <cell r="S12079">
            <v>62.95</v>
          </cell>
        </row>
        <row r="12080">
          <cell r="M12080" t="str">
            <v>SCS0011244</v>
          </cell>
          <cell r="N12080">
            <v>2143048</v>
          </cell>
          <cell r="O12080" t="str">
            <v>前排靠背护面总成</v>
          </cell>
          <cell r="P12080" t="str">
            <v>P203PVC无气囊</v>
          </cell>
          <cell r="Q12080">
            <v>260</v>
          </cell>
          <cell r="R12080" t="str">
            <v>YC01</v>
          </cell>
          <cell r="S12080">
            <v>90.71</v>
          </cell>
        </row>
        <row r="12081">
          <cell r="M12081" t="str">
            <v>SCS0011484</v>
          </cell>
          <cell r="N12081">
            <v>2143048</v>
          </cell>
          <cell r="O12081" t="str">
            <v>靠背面套</v>
          </cell>
          <cell r="P12081" t="str">
            <v>P203PVC无扶手</v>
          </cell>
          <cell r="Q12081">
            <v>90</v>
          </cell>
          <cell r="R12081" t="str">
            <v>YC01</v>
          </cell>
          <cell r="S12081">
            <v>119.58</v>
          </cell>
        </row>
        <row r="12082">
          <cell r="M12082" t="str">
            <v>SCS0011490</v>
          </cell>
          <cell r="N12082">
            <v>2143048</v>
          </cell>
          <cell r="O12082" t="str">
            <v>靠背面套</v>
          </cell>
          <cell r="P12082" t="str">
            <v>P203PVC扶手中间头枕</v>
          </cell>
          <cell r="Q12082">
            <v>90</v>
          </cell>
          <cell r="R12082" t="str">
            <v>YC01</v>
          </cell>
          <cell r="S12082">
            <v>125.68</v>
          </cell>
        </row>
        <row r="12083">
          <cell r="M12083" t="str">
            <v>SCS0011488</v>
          </cell>
          <cell r="N12083">
            <v>2143048</v>
          </cell>
          <cell r="O12083" t="str">
            <v>四分坐垫面套</v>
          </cell>
          <cell r="P12083" t="str">
            <v>P203PVC</v>
          </cell>
          <cell r="Q12083">
            <v>180</v>
          </cell>
          <cell r="R12083" t="str">
            <v>YC01</v>
          </cell>
          <cell r="S12083">
            <v>69.73</v>
          </cell>
        </row>
        <row r="12084">
          <cell r="M12084" t="str">
            <v>SCS0011496</v>
          </cell>
          <cell r="N12084">
            <v>2143048</v>
          </cell>
          <cell r="O12084" t="str">
            <v>六分坐垫面套</v>
          </cell>
          <cell r="P12084" t="str">
            <v>P203PVC</v>
          </cell>
          <cell r="Q12084">
            <v>180</v>
          </cell>
          <cell r="R12084" t="str">
            <v>YC01</v>
          </cell>
          <cell r="S12084">
            <v>81.22</v>
          </cell>
        </row>
        <row r="12085">
          <cell r="M12085" t="str">
            <v>SCS0011295</v>
          </cell>
          <cell r="N12085">
            <v>2143048</v>
          </cell>
          <cell r="O12085" t="str">
            <v>主驾靠背护面总成</v>
          </cell>
          <cell r="P12085" t="str">
            <v>P203左舵PVC气囊</v>
          </cell>
          <cell r="Q12085">
            <v>50</v>
          </cell>
          <cell r="R12085" t="str">
            <v>YC01</v>
          </cell>
          <cell r="S12085">
            <v>94.81</v>
          </cell>
        </row>
        <row r="12086">
          <cell r="M12086" t="str">
            <v>SCS0011246</v>
          </cell>
          <cell r="N12086">
            <v>2143048</v>
          </cell>
          <cell r="O12086" t="str">
            <v>副驾靠背护面总成</v>
          </cell>
          <cell r="P12086" t="str">
            <v>P203PVC气囊</v>
          </cell>
          <cell r="Q12086">
            <v>50</v>
          </cell>
          <cell r="R12086" t="str">
            <v>YC01</v>
          </cell>
          <cell r="S12086">
            <v>94.81</v>
          </cell>
        </row>
        <row r="12087">
          <cell r="M12087" t="str">
            <v>SCS0011253</v>
          </cell>
          <cell r="N12087">
            <v>2143048</v>
          </cell>
          <cell r="O12087" t="str">
            <v>前排头枕护面总成</v>
          </cell>
          <cell r="P12087" t="str">
            <v>P203PVC</v>
          </cell>
          <cell r="Q12087">
            <v>380</v>
          </cell>
          <cell r="R12087" t="str">
            <v>YC01</v>
          </cell>
          <cell r="S12087">
            <v>13.76</v>
          </cell>
        </row>
        <row r="12088">
          <cell r="M12088" t="str">
            <v>SCS0011486</v>
          </cell>
          <cell r="N12088">
            <v>2143048</v>
          </cell>
          <cell r="O12088" t="str">
            <v>两侧头枕面套</v>
          </cell>
          <cell r="P12088" t="str">
            <v>P203PVC</v>
          </cell>
          <cell r="Q12088">
            <v>380</v>
          </cell>
          <cell r="R12088" t="str">
            <v>YC01</v>
          </cell>
          <cell r="S12088">
            <v>12.05</v>
          </cell>
        </row>
        <row r="12089">
          <cell r="M12089" t="str">
            <v>SCS0011494</v>
          </cell>
          <cell r="N12089">
            <v>2143048</v>
          </cell>
          <cell r="O12089" t="str">
            <v>中间头枕面套</v>
          </cell>
          <cell r="P12089" t="str">
            <v>P203PVC</v>
          </cell>
          <cell r="Q12089">
            <v>130</v>
          </cell>
          <cell r="R12089" t="str">
            <v>YC01</v>
          </cell>
          <cell r="S12089">
            <v>9.82</v>
          </cell>
        </row>
        <row r="12090">
          <cell r="M12090" t="str">
            <v>scs0011492</v>
          </cell>
          <cell r="N12090">
            <v>2143048</v>
          </cell>
          <cell r="O12090" t="str">
            <v>扶手面套</v>
          </cell>
          <cell r="P12090" t="str">
            <v>P203PVC</v>
          </cell>
          <cell r="Q12090">
            <v>130</v>
          </cell>
          <cell r="R12090" t="str">
            <v>YC01</v>
          </cell>
          <cell r="S12090">
            <v>17.239999999999998</v>
          </cell>
        </row>
        <row r="12091">
          <cell r="M12091" t="str">
            <v>SCS0011659</v>
          </cell>
          <cell r="N12091">
            <v>2143048</v>
          </cell>
          <cell r="O12091" t="str">
            <v>四分坐垫面套</v>
          </cell>
          <cell r="P12091" t="str">
            <v>P203亚麻棕PVC</v>
          </cell>
          <cell r="Q12091">
            <v>6</v>
          </cell>
          <cell r="R12091" t="str">
            <v>YC01</v>
          </cell>
          <cell r="S12091">
            <v>65.459999999999994</v>
          </cell>
        </row>
        <row r="12092">
          <cell r="M12092" t="str">
            <v>SCS0011666</v>
          </cell>
          <cell r="N12092">
            <v>2143048</v>
          </cell>
          <cell r="O12092" t="str">
            <v>六分坐垫面套</v>
          </cell>
          <cell r="P12092" t="str">
            <v>P203亚麻棕PVC</v>
          </cell>
          <cell r="Q12092">
            <v>6</v>
          </cell>
          <cell r="R12092" t="str">
            <v>YC01</v>
          </cell>
          <cell r="S12092">
            <v>79.62</v>
          </cell>
        </row>
        <row r="12093">
          <cell r="M12093" t="str">
            <v>SCS0011674</v>
          </cell>
          <cell r="N12093">
            <v>2143048</v>
          </cell>
          <cell r="O12093" t="str">
            <v>靠背面套</v>
          </cell>
          <cell r="P12093" t="str">
            <v>P203亚麻棕PVC</v>
          </cell>
          <cell r="Q12093">
            <v>1</v>
          </cell>
          <cell r="R12093" t="str">
            <v>YC01</v>
          </cell>
          <cell r="S12093">
            <v>127.05</v>
          </cell>
        </row>
        <row r="12094">
          <cell r="M12094" t="str">
            <v>SCS0011888</v>
          </cell>
          <cell r="N12094">
            <v>2143048</v>
          </cell>
          <cell r="O12094" t="str">
            <v>副驾靠背护面总成</v>
          </cell>
          <cell r="P12094" t="str">
            <v>P203亚麻棕PVC无气囊</v>
          </cell>
          <cell r="Q12094">
            <v>1</v>
          </cell>
          <cell r="R12094" t="str">
            <v>YC01</v>
          </cell>
          <cell r="S12094">
            <v>105.75</v>
          </cell>
        </row>
        <row r="12095">
          <cell r="M12095" t="str">
            <v>SCS0011711</v>
          </cell>
          <cell r="N12095">
            <v>2143048</v>
          </cell>
          <cell r="O12095" t="str">
            <v>主驾座垫护面总成</v>
          </cell>
          <cell r="P12095" t="str">
            <v>P203亚麻棕PVC</v>
          </cell>
          <cell r="Q12095">
            <v>1</v>
          </cell>
          <cell r="R12095" t="str">
            <v>YC01</v>
          </cell>
          <cell r="S12095">
            <v>53.48</v>
          </cell>
        </row>
        <row r="12096">
          <cell r="M12096" t="str">
            <v>SCS0011246</v>
          </cell>
          <cell r="N12096">
            <v>2143048</v>
          </cell>
          <cell r="O12096" t="str">
            <v>副驾靠背护面总成</v>
          </cell>
          <cell r="P12096" t="str">
            <v>P203PVC气囊</v>
          </cell>
          <cell r="Q12096">
            <v>2</v>
          </cell>
          <cell r="R12096" t="str">
            <v>YC01</v>
          </cell>
          <cell r="S12096">
            <v>94.81</v>
          </cell>
        </row>
        <row r="12097">
          <cell r="M12097" t="str">
            <v>SCS0011295</v>
          </cell>
          <cell r="N12097">
            <v>2143048</v>
          </cell>
          <cell r="O12097" t="str">
            <v>主驾靠背护面总成</v>
          </cell>
          <cell r="P12097" t="str">
            <v>P203左舵PVC气囊</v>
          </cell>
          <cell r="Q12097">
            <v>2</v>
          </cell>
          <cell r="R12097" t="str">
            <v>YC01</v>
          </cell>
          <cell r="S12097">
            <v>94.81</v>
          </cell>
        </row>
        <row r="12098">
          <cell r="M12098" t="str">
            <v>SCS0011711</v>
          </cell>
          <cell r="N12098">
            <v>2143048</v>
          </cell>
          <cell r="O12098" t="str">
            <v>主驾座垫护面总成</v>
          </cell>
          <cell r="P12098" t="str">
            <v>P203亚麻棕PVC</v>
          </cell>
          <cell r="Q12098">
            <v>9</v>
          </cell>
          <cell r="R12098" t="str">
            <v>YC01</v>
          </cell>
          <cell r="S12098">
            <v>53.48</v>
          </cell>
        </row>
        <row r="12099">
          <cell r="M12099" t="str">
            <v>SCS0006668</v>
          </cell>
          <cell r="N12099">
            <v>2143048</v>
          </cell>
          <cell r="O12099" t="str">
            <v>驾座头枕护面总成</v>
          </cell>
          <cell r="P12099" t="str">
            <v>中联座椅</v>
          </cell>
          <cell r="Q12099">
            <v>17</v>
          </cell>
          <cell r="R12099" t="str">
            <v>YC01</v>
          </cell>
          <cell r="S12099">
            <v>5.24</v>
          </cell>
        </row>
        <row r="12100">
          <cell r="M12100" t="str">
            <v>TFT0000057</v>
          </cell>
          <cell r="N12100">
            <v>1944688</v>
          </cell>
          <cell r="O12100" t="str">
            <v>催化剂Y610</v>
          </cell>
          <cell r="Q12100">
            <v>-1800</v>
          </cell>
          <cell r="R12100" t="str">
            <v>YC03</v>
          </cell>
          <cell r="S12100">
            <v>144</v>
          </cell>
        </row>
        <row r="12101">
          <cell r="M12101" t="str">
            <v>TFT0000058</v>
          </cell>
          <cell r="N12101">
            <v>1944688</v>
          </cell>
          <cell r="O12101" t="str">
            <v>催化剂Y833</v>
          </cell>
          <cell r="Q12101">
            <v>-1000</v>
          </cell>
          <cell r="R12101" t="str">
            <v>YC03</v>
          </cell>
          <cell r="S12101">
            <v>130.91276999999999</v>
          </cell>
        </row>
        <row r="12102">
          <cell r="M12102" t="str">
            <v>TFT0000058</v>
          </cell>
          <cell r="N12102">
            <v>1944688</v>
          </cell>
          <cell r="O12102" t="str">
            <v>催化剂Y833</v>
          </cell>
          <cell r="Q12102">
            <v>-400</v>
          </cell>
          <cell r="R12102" t="str">
            <v>YC03</v>
          </cell>
          <cell r="S12102">
            <v>130.91276999999999</v>
          </cell>
        </row>
        <row r="12103">
          <cell r="M12103" t="str">
            <v>TFT0000001</v>
          </cell>
          <cell r="N12103">
            <v>1944688</v>
          </cell>
          <cell r="O12103" t="str">
            <v>黑料</v>
          </cell>
          <cell r="Q12103">
            <v>1250</v>
          </cell>
          <cell r="R12103" t="str">
            <v>YC03</v>
          </cell>
          <cell r="S12103">
            <v>17.168140000000001</v>
          </cell>
        </row>
        <row r="12104">
          <cell r="M12104" t="str">
            <v>SCS0004531</v>
          </cell>
          <cell r="N12104">
            <v>1913517</v>
          </cell>
          <cell r="O12104" t="str">
            <v>座框网簧总成</v>
          </cell>
          <cell r="P12104" t="str">
            <v>C32B</v>
          </cell>
          <cell r="Q12104">
            <v>1500</v>
          </cell>
          <cell r="R12104" t="str">
            <v>YC01</v>
          </cell>
          <cell r="S12104">
            <v>6.5</v>
          </cell>
        </row>
        <row r="12105">
          <cell r="M12105" t="str">
            <v>SCS0005428</v>
          </cell>
          <cell r="N12105">
            <v>1913517</v>
          </cell>
          <cell r="O12105" t="str">
            <v>座垫悬簧总成</v>
          </cell>
          <cell r="P12105" t="str">
            <v>P203</v>
          </cell>
          <cell r="Q12105">
            <v>2769</v>
          </cell>
          <cell r="R12105" t="str">
            <v>YC01</v>
          </cell>
          <cell r="S12105">
            <v>6.39</v>
          </cell>
        </row>
        <row r="12106">
          <cell r="M12106" t="str">
            <v>BEC0000054</v>
          </cell>
          <cell r="N12106" t="str">
            <v>L4311</v>
          </cell>
          <cell r="O12106" t="str">
            <v>靠背加热垫总成</v>
          </cell>
          <cell r="P12106" t="str">
            <v>P203</v>
          </cell>
          <cell r="Q12106">
            <v>1326</v>
          </cell>
          <cell r="R12106" t="str">
            <v>YC01</v>
          </cell>
          <cell r="S12106">
            <v>20.7</v>
          </cell>
        </row>
        <row r="12107">
          <cell r="M12107" t="str">
            <v>BEC0000055</v>
          </cell>
          <cell r="N12107" t="str">
            <v>L4311</v>
          </cell>
          <cell r="O12107" t="str">
            <v>座垫加热垫总成</v>
          </cell>
          <cell r="P12107" t="str">
            <v>P203</v>
          </cell>
          <cell r="Q12107">
            <v>1326</v>
          </cell>
          <cell r="R12107" t="str">
            <v>YC01</v>
          </cell>
          <cell r="S12107">
            <v>22.58</v>
          </cell>
        </row>
        <row r="12108">
          <cell r="M12108" t="str">
            <v>BEC0000057</v>
          </cell>
          <cell r="N12108" t="str">
            <v>L4311</v>
          </cell>
          <cell r="O12108" t="str">
            <v>TCU（加热垫控制器）</v>
          </cell>
          <cell r="P12108" t="str">
            <v>P203</v>
          </cell>
          <cell r="Q12108">
            <v>1326</v>
          </cell>
          <cell r="R12108" t="str">
            <v>YC01</v>
          </cell>
          <cell r="S12108">
            <v>34.81</v>
          </cell>
        </row>
        <row r="12109">
          <cell r="M12109" t="str">
            <v>BEC0000060</v>
          </cell>
          <cell r="N12109" t="str">
            <v>L4311</v>
          </cell>
          <cell r="O12109" t="str">
            <v>SBR</v>
          </cell>
          <cell r="P12109" t="str">
            <v>P203</v>
          </cell>
          <cell r="Q12109">
            <v>1312</v>
          </cell>
          <cell r="R12109" t="str">
            <v>YC01</v>
          </cell>
          <cell r="S12109">
            <v>13.65</v>
          </cell>
        </row>
        <row r="12110">
          <cell r="M12110" t="str">
            <v>BEC0000004</v>
          </cell>
          <cell r="N12110" t="str">
            <v>L4311</v>
          </cell>
          <cell r="O12110" t="str">
            <v>SBR</v>
          </cell>
          <cell r="P12110" t="str">
            <v>H32B</v>
          </cell>
          <cell r="Q12110">
            <v>54</v>
          </cell>
          <cell r="R12110" t="str">
            <v>YC01</v>
          </cell>
          <cell r="S12110">
            <v>13.65</v>
          </cell>
        </row>
        <row r="12111">
          <cell r="M12111" t="str">
            <v>BEC0000062</v>
          </cell>
          <cell r="N12111" t="str">
            <v>L4311</v>
          </cell>
          <cell r="O12111" t="str">
            <v>两侧SBR</v>
          </cell>
          <cell r="P12111" t="str">
            <v>P203后排</v>
          </cell>
          <cell r="Q12111">
            <v>106</v>
          </cell>
          <cell r="R12111" t="str">
            <v>YC01</v>
          </cell>
          <cell r="S12111">
            <v>13.65</v>
          </cell>
        </row>
        <row r="12112">
          <cell r="M12112" t="str">
            <v>BEC0000063</v>
          </cell>
          <cell r="N12112" t="str">
            <v>L4311</v>
          </cell>
          <cell r="O12112" t="str">
            <v>中间SBR</v>
          </cell>
          <cell r="P12112" t="str">
            <v>P203后排</v>
          </cell>
          <cell r="Q12112">
            <v>53</v>
          </cell>
          <cell r="R12112" t="str">
            <v>YC01</v>
          </cell>
          <cell r="S12112">
            <v>13.65</v>
          </cell>
        </row>
        <row r="12113">
          <cell r="M12113" t="str">
            <v>BFA0000051</v>
          </cell>
          <cell r="N12113">
            <v>1943003</v>
          </cell>
          <cell r="O12113" t="str">
            <v>十字槽盘头螺钉</v>
          </cell>
          <cell r="P12113" t="str">
            <v>M5*6彩锌</v>
          </cell>
          <cell r="Q12113">
            <v>4026</v>
          </cell>
          <cell r="R12113" t="str">
            <v>YC01</v>
          </cell>
          <cell r="S12113">
            <v>1.9E-2</v>
          </cell>
        </row>
        <row r="12114">
          <cell r="M12114" t="str">
            <v>BFA0000052</v>
          </cell>
          <cell r="N12114">
            <v>1943003</v>
          </cell>
          <cell r="O12114" t="str">
            <v>十字槽沉头螺钉</v>
          </cell>
          <cell r="P12114" t="str">
            <v>M4*6彩锌</v>
          </cell>
          <cell r="Q12114">
            <v>671</v>
          </cell>
          <cell r="R12114" t="str">
            <v>YC01</v>
          </cell>
          <cell r="S12114">
            <v>0.01</v>
          </cell>
        </row>
        <row r="12115">
          <cell r="M12115" t="str">
            <v>BFA0000321</v>
          </cell>
          <cell r="N12115">
            <v>1943003</v>
          </cell>
          <cell r="O12115" t="str">
            <v>台阶螺栓A</v>
          </cell>
          <cell r="P12115" t="str">
            <v>C32B M10</v>
          </cell>
          <cell r="Q12115">
            <v>2250</v>
          </cell>
          <cell r="R12115" t="str">
            <v>YC01</v>
          </cell>
          <cell r="S12115">
            <v>1.0960000000000001</v>
          </cell>
        </row>
        <row r="12116">
          <cell r="M12116" t="str">
            <v>BFA0000322</v>
          </cell>
          <cell r="N12116">
            <v>1943003</v>
          </cell>
          <cell r="O12116" t="str">
            <v>台阶螺栓</v>
          </cell>
          <cell r="P12116" t="str">
            <v>C32B</v>
          </cell>
          <cell r="Q12116">
            <v>3000</v>
          </cell>
          <cell r="R12116" t="str">
            <v>YC01</v>
          </cell>
          <cell r="S12116">
            <v>0.78600000000000003</v>
          </cell>
        </row>
        <row r="12117">
          <cell r="M12117" t="str">
            <v>BFA0000751</v>
          </cell>
          <cell r="N12117">
            <v>1943003</v>
          </cell>
          <cell r="O12117" t="str">
            <v>六角法兰面锁紧螺母</v>
          </cell>
          <cell r="P12117" t="str">
            <v>非金属嵌件M6</v>
          </cell>
          <cell r="Q12117">
            <v>1450</v>
          </cell>
          <cell r="R12117" t="str">
            <v>YC10</v>
          </cell>
          <cell r="S12117">
            <v>0.11600000000000001</v>
          </cell>
        </row>
        <row r="12118">
          <cell r="M12118" t="str">
            <v>BFA0000007</v>
          </cell>
          <cell r="N12118">
            <v>1943003</v>
          </cell>
          <cell r="O12118" t="str">
            <v>平垫圈￠8</v>
          </cell>
          <cell r="P12118" t="str">
            <v>￠8黑</v>
          </cell>
          <cell r="Q12118">
            <v>1500</v>
          </cell>
          <cell r="R12118" t="str">
            <v>YC01</v>
          </cell>
          <cell r="S12118">
            <v>1.9E-2</v>
          </cell>
        </row>
        <row r="12119">
          <cell r="M12119" t="str">
            <v>BFA0000008</v>
          </cell>
          <cell r="N12119">
            <v>1943003</v>
          </cell>
          <cell r="O12119" t="str">
            <v>弹簧垫圈￠8</v>
          </cell>
          <cell r="P12119" t="str">
            <v>￠8黑</v>
          </cell>
          <cell r="Q12119">
            <v>1500</v>
          </cell>
          <cell r="R12119" t="str">
            <v>YC01</v>
          </cell>
          <cell r="S12119">
            <v>0.01</v>
          </cell>
        </row>
        <row r="12120">
          <cell r="M12120" t="str">
            <v>BFA0000019</v>
          </cell>
          <cell r="N12120">
            <v>1943003</v>
          </cell>
          <cell r="O12120" t="str">
            <v>盖形螺母</v>
          </cell>
          <cell r="P12120" t="str">
            <v>M8黑色</v>
          </cell>
          <cell r="Q12120">
            <v>46524</v>
          </cell>
          <cell r="R12120" t="str">
            <v>YC10</v>
          </cell>
          <cell r="S12120">
            <v>0.20399999999999999</v>
          </cell>
        </row>
        <row r="12121">
          <cell r="M12121" t="str">
            <v>BFA0000028</v>
          </cell>
          <cell r="N12121">
            <v>1943003</v>
          </cell>
          <cell r="O12121" t="str">
            <v>非金属嵌件六角锁紧螺母</v>
          </cell>
          <cell r="P12121" t="str">
            <v>M6镀白锌</v>
          </cell>
          <cell r="Q12121">
            <v>9572</v>
          </cell>
          <cell r="R12121" t="str">
            <v>YC10</v>
          </cell>
          <cell r="S12121">
            <v>3.9E-2</v>
          </cell>
        </row>
        <row r="12122">
          <cell r="M12122" t="str">
            <v>BFA0000044</v>
          </cell>
          <cell r="N12122">
            <v>1943003</v>
          </cell>
          <cell r="O12122" t="str">
            <v>六角法兰面带齿螺栓</v>
          </cell>
          <cell r="P12122" t="str">
            <v>M8*20黑</v>
          </cell>
          <cell r="Q12122">
            <v>1500</v>
          </cell>
          <cell r="R12122" t="str">
            <v>YC01</v>
          </cell>
          <cell r="S12122">
            <v>8.6999999999999994E-2</v>
          </cell>
        </row>
        <row r="12123">
          <cell r="M12123" t="str">
            <v>BFA0000080</v>
          </cell>
          <cell r="N12123">
            <v>1943003</v>
          </cell>
          <cell r="O12123" t="str">
            <v>全金属六角法兰面锁紧螺母</v>
          </cell>
          <cell r="P12123" t="str">
            <v>M10白锌</v>
          </cell>
          <cell r="Q12123">
            <v>1342</v>
          </cell>
          <cell r="R12123" t="str">
            <v>YC01</v>
          </cell>
          <cell r="S12123">
            <v>0.17499999999999999</v>
          </cell>
        </row>
        <row r="12124">
          <cell r="M12124" t="str">
            <v>BFA0000084</v>
          </cell>
          <cell r="N12124">
            <v>1943003</v>
          </cell>
          <cell r="O12124" t="str">
            <v>十字槽圆头自攻螺钉</v>
          </cell>
          <cell r="P12124" t="str">
            <v>ST4.2x9.5F型黑</v>
          </cell>
          <cell r="Q12124">
            <v>17415</v>
          </cell>
          <cell r="R12124" t="str">
            <v>YC01</v>
          </cell>
          <cell r="S12124">
            <v>7.8E-2</v>
          </cell>
        </row>
        <row r="12125">
          <cell r="M12125" t="str">
            <v>BFA0000092</v>
          </cell>
          <cell r="N12125">
            <v>1943003</v>
          </cell>
          <cell r="O12125" t="str">
            <v>三组合式六角头螺栓8.8级</v>
          </cell>
          <cell r="Q12125">
            <v>2536</v>
          </cell>
          <cell r="R12125" t="str">
            <v>YC01</v>
          </cell>
          <cell r="S12125">
            <v>0.184</v>
          </cell>
        </row>
        <row r="12126">
          <cell r="M12126" t="str">
            <v>BFA0000096</v>
          </cell>
          <cell r="N12126">
            <v>1943003</v>
          </cell>
          <cell r="O12126" t="str">
            <v>十字槽圆头带垫自攻螺钉F</v>
          </cell>
          <cell r="P12126" t="str">
            <v>ST4.2x9.5F型黑</v>
          </cell>
          <cell r="Q12126">
            <v>1545</v>
          </cell>
          <cell r="R12126" t="str">
            <v>YC01</v>
          </cell>
          <cell r="S12126">
            <v>0.107</v>
          </cell>
        </row>
        <row r="12127">
          <cell r="M12127" t="str">
            <v>BFA0000098</v>
          </cell>
          <cell r="N12127">
            <v>1943003</v>
          </cell>
          <cell r="O12127" t="str">
            <v>内六角花形圆柱头螺钉10.9</v>
          </cell>
          <cell r="P12127" t="str">
            <v>M10×18（10.9级）</v>
          </cell>
          <cell r="Q12127">
            <v>15676</v>
          </cell>
          <cell r="R12127" t="str">
            <v>YC01</v>
          </cell>
          <cell r="S12127">
            <v>0.63100000000000001</v>
          </cell>
        </row>
        <row r="12128">
          <cell r="M12128" t="str">
            <v>BFA0000112</v>
          </cell>
          <cell r="N12128">
            <v>1943003</v>
          </cell>
          <cell r="O12128" t="str">
            <v>六角法兰承面带齿螺栓M8</v>
          </cell>
          <cell r="P12128" t="str">
            <v>M8*16白锌</v>
          </cell>
          <cell r="Q12128">
            <v>11853</v>
          </cell>
          <cell r="R12128" t="str">
            <v>YC01</v>
          </cell>
          <cell r="S12128">
            <v>0.24299999999999999</v>
          </cell>
        </row>
        <row r="12129">
          <cell r="M12129" t="str">
            <v>BFA0000116</v>
          </cell>
          <cell r="N12129">
            <v>1943003</v>
          </cell>
          <cell r="O12129" t="str">
            <v>开口型扁圆头抽芯铆钉</v>
          </cell>
          <cell r="P12129" t="str">
            <v>4*16镀白锌</v>
          </cell>
          <cell r="Q12129">
            <v>1336</v>
          </cell>
          <cell r="R12129" t="str">
            <v>YC10</v>
          </cell>
          <cell r="S12129">
            <v>3.9E-2</v>
          </cell>
        </row>
        <row r="12130">
          <cell r="M12130" t="str">
            <v>BFA0000122</v>
          </cell>
          <cell r="N12130">
            <v>1943003</v>
          </cell>
          <cell r="O12130" t="str">
            <v>MA501内六角花型盘头螺钉</v>
          </cell>
          <cell r="P12130" t="str">
            <v>Q218B0640</v>
          </cell>
          <cell r="Q12130">
            <v>663</v>
          </cell>
          <cell r="R12130" t="str">
            <v>YC10</v>
          </cell>
          <cell r="S12130">
            <v>0.29099999999999998</v>
          </cell>
        </row>
        <row r="12131">
          <cell r="M12131" t="str">
            <v>BFA0000163</v>
          </cell>
          <cell r="N12131">
            <v>1943003</v>
          </cell>
          <cell r="O12131" t="str">
            <v>平垫圈</v>
          </cell>
          <cell r="P12131" t="str">
            <v>φ6</v>
          </cell>
          <cell r="Q12131">
            <v>663</v>
          </cell>
          <cell r="R12131" t="str">
            <v>YC01</v>
          </cell>
          <cell r="S12131">
            <v>1.9E-2</v>
          </cell>
        </row>
        <row r="12132">
          <cell r="M12132" t="str">
            <v>BFA0000260</v>
          </cell>
          <cell r="N12132">
            <v>1943003</v>
          </cell>
          <cell r="O12132" t="str">
            <v>弹簧垫圈</v>
          </cell>
          <cell r="P12132" t="str">
            <v>￠6黑</v>
          </cell>
          <cell r="Q12132">
            <v>4934</v>
          </cell>
          <cell r="R12132" t="str">
            <v>YC01</v>
          </cell>
          <cell r="S12132">
            <v>0.01</v>
          </cell>
        </row>
        <row r="12133">
          <cell r="M12133" t="str">
            <v>BFA0000590</v>
          </cell>
          <cell r="N12133">
            <v>1943003</v>
          </cell>
          <cell r="O12133" t="str">
            <v>M10台阶螺栓</v>
          </cell>
          <cell r="P12133" t="str">
            <v>P203</v>
          </cell>
          <cell r="Q12133">
            <v>5512</v>
          </cell>
          <cell r="R12133" t="str">
            <v>YC10</v>
          </cell>
          <cell r="S12133">
            <v>1.0189999999999999</v>
          </cell>
        </row>
        <row r="12134">
          <cell r="M12134" t="str">
            <v>BFA0000749</v>
          </cell>
          <cell r="N12134">
            <v>1943003</v>
          </cell>
          <cell r="O12134" t="str">
            <v>开口型平圆头抽芯铆钉</v>
          </cell>
          <cell r="P12134" t="str">
            <v>6*10</v>
          </cell>
          <cell r="Q12134">
            <v>19383</v>
          </cell>
          <cell r="R12134" t="str">
            <v>YC10</v>
          </cell>
          <cell r="S12134">
            <v>0.184</v>
          </cell>
        </row>
        <row r="12135">
          <cell r="M12135" t="str">
            <v>BFA0000756</v>
          </cell>
          <cell r="N12135">
            <v>1943003</v>
          </cell>
          <cell r="O12135" t="str">
            <v>内六角圆柱头螺钉</v>
          </cell>
          <cell r="P12135" t="str">
            <v>M6*20 镀黑锌 10.9级</v>
          </cell>
          <cell r="Q12135">
            <v>4934</v>
          </cell>
          <cell r="R12135" t="str">
            <v>YC01</v>
          </cell>
          <cell r="S12135">
            <v>0.19400000000000001</v>
          </cell>
        </row>
        <row r="12136">
          <cell r="M12136" t="str">
            <v>BFA0000836</v>
          </cell>
          <cell r="N12136">
            <v>1943003</v>
          </cell>
          <cell r="O12136" t="str">
            <v>开口型平圆头抽芯铆钉</v>
          </cell>
          <cell r="P12136" t="str">
            <v>GB/T 12618.4 4.8*16-A2</v>
          </cell>
          <cell r="Q12136">
            <v>8</v>
          </cell>
          <cell r="R12136" t="str">
            <v>YC09</v>
          </cell>
          <cell r="S12136">
            <v>0.19400000000000001</v>
          </cell>
        </row>
        <row r="12137">
          <cell r="M12137" t="str">
            <v>SCS0005466</v>
          </cell>
          <cell r="N12137">
            <v>1943003</v>
          </cell>
          <cell r="O12137" t="str">
            <v>台阶螺栓</v>
          </cell>
          <cell r="P12137" t="str">
            <v>p203</v>
          </cell>
          <cell r="Q12137">
            <v>4316</v>
          </cell>
          <cell r="R12137" t="str">
            <v>YC01</v>
          </cell>
          <cell r="S12137">
            <v>0.71799999999999997</v>
          </cell>
        </row>
        <row r="12138">
          <cell r="M12138" t="str">
            <v>BFA0000051</v>
          </cell>
          <cell r="N12138">
            <v>1943003</v>
          </cell>
          <cell r="O12138" t="str">
            <v>十字槽盘头螺钉</v>
          </cell>
          <cell r="P12138" t="str">
            <v>M5*6彩锌</v>
          </cell>
          <cell r="Q12138">
            <v>321</v>
          </cell>
          <cell r="R12138" t="str">
            <v>YC01</v>
          </cell>
          <cell r="S12138">
            <v>1.9E-2</v>
          </cell>
        </row>
        <row r="12139">
          <cell r="M12139" t="str">
            <v>BFA0000052</v>
          </cell>
          <cell r="N12139">
            <v>1943003</v>
          </cell>
          <cell r="O12139" t="str">
            <v>十字槽沉头螺钉</v>
          </cell>
          <cell r="P12139" t="str">
            <v>M4*6彩锌</v>
          </cell>
          <cell r="Q12139">
            <v>105</v>
          </cell>
          <cell r="R12139" t="str">
            <v>YC01</v>
          </cell>
          <cell r="S12139">
            <v>0.01</v>
          </cell>
        </row>
        <row r="12140">
          <cell r="M12140" t="str">
            <v>BFA0000007</v>
          </cell>
          <cell r="N12140">
            <v>1943003</v>
          </cell>
          <cell r="O12140" t="str">
            <v>平垫圈￠8</v>
          </cell>
          <cell r="P12140" t="str">
            <v>￠8黑</v>
          </cell>
          <cell r="Q12140">
            <v>150</v>
          </cell>
          <cell r="R12140" t="str">
            <v>YC01</v>
          </cell>
          <cell r="S12140">
            <v>1.9E-2</v>
          </cell>
        </row>
        <row r="12141">
          <cell r="M12141" t="str">
            <v>BFA0000008</v>
          </cell>
          <cell r="N12141">
            <v>1943003</v>
          </cell>
          <cell r="O12141" t="str">
            <v>弹簧垫圈￠8</v>
          </cell>
          <cell r="P12141" t="str">
            <v>￠8黑</v>
          </cell>
          <cell r="Q12141">
            <v>150</v>
          </cell>
          <cell r="R12141" t="str">
            <v>YC01</v>
          </cell>
          <cell r="S12141">
            <v>0.01</v>
          </cell>
        </row>
        <row r="12142">
          <cell r="M12142" t="str">
            <v>BFA0000019</v>
          </cell>
          <cell r="N12142">
            <v>1943003</v>
          </cell>
          <cell r="O12142" t="str">
            <v>盖形螺母</v>
          </cell>
          <cell r="P12142" t="str">
            <v>M8黑色</v>
          </cell>
          <cell r="Q12142">
            <v>465</v>
          </cell>
          <cell r="R12142" t="str">
            <v>YC10</v>
          </cell>
          <cell r="S12142">
            <v>0.20399999999999999</v>
          </cell>
        </row>
        <row r="12143">
          <cell r="M12143" t="str">
            <v>BFA0000028</v>
          </cell>
          <cell r="N12143">
            <v>1943003</v>
          </cell>
          <cell r="O12143" t="str">
            <v>非金属嵌件六角锁紧螺母</v>
          </cell>
          <cell r="P12143" t="str">
            <v>M6镀白锌</v>
          </cell>
          <cell r="Q12143">
            <v>176</v>
          </cell>
          <cell r="R12143" t="str">
            <v>YC10</v>
          </cell>
          <cell r="S12143">
            <v>3.9E-2</v>
          </cell>
        </row>
        <row r="12144">
          <cell r="M12144" t="str">
            <v>BFA0000044</v>
          </cell>
          <cell r="N12144">
            <v>1943003</v>
          </cell>
          <cell r="O12144" t="str">
            <v>六角法兰面带齿螺栓</v>
          </cell>
          <cell r="P12144" t="str">
            <v>M8*20黑</v>
          </cell>
          <cell r="Q12144">
            <v>230</v>
          </cell>
          <cell r="R12144" t="str">
            <v>YC01</v>
          </cell>
          <cell r="S12144">
            <v>8.6999999999999994E-2</v>
          </cell>
        </row>
        <row r="12145">
          <cell r="M12145" t="str">
            <v>BFA0000080</v>
          </cell>
          <cell r="N12145">
            <v>1943003</v>
          </cell>
          <cell r="O12145" t="str">
            <v>全金属六角法兰面锁紧螺母</v>
          </cell>
          <cell r="P12145" t="str">
            <v>M10白锌</v>
          </cell>
          <cell r="Q12145">
            <v>100</v>
          </cell>
          <cell r="R12145" t="str">
            <v>YC01</v>
          </cell>
          <cell r="S12145">
            <v>0.17499999999999999</v>
          </cell>
        </row>
        <row r="12146">
          <cell r="M12146" t="str">
            <v>BFA0000084</v>
          </cell>
          <cell r="N12146">
            <v>1943003</v>
          </cell>
          <cell r="O12146" t="str">
            <v>十字槽圆头自攻螺钉</v>
          </cell>
          <cell r="P12146" t="str">
            <v>ST4.2x9.5F型黑</v>
          </cell>
          <cell r="Q12146">
            <v>206</v>
          </cell>
          <cell r="R12146" t="str">
            <v>YC01</v>
          </cell>
          <cell r="S12146">
            <v>7.8E-2</v>
          </cell>
        </row>
        <row r="12147">
          <cell r="M12147" t="str">
            <v>SCS0011757</v>
          </cell>
          <cell r="N12147">
            <v>1912608</v>
          </cell>
          <cell r="O12147" t="str">
            <v>F01舒适性海绵A</v>
          </cell>
          <cell r="P12147" t="str">
            <v>C40DB-F01</v>
          </cell>
          <cell r="Q12147">
            <v>990</v>
          </cell>
          <cell r="R12147" t="str">
            <v>YC01</v>
          </cell>
          <cell r="S12147">
            <v>5.91</v>
          </cell>
        </row>
        <row r="12148">
          <cell r="M12148" t="str">
            <v>SCS0011758</v>
          </cell>
          <cell r="N12148">
            <v>1912608</v>
          </cell>
          <cell r="O12148" t="str">
            <v>F01舒适性海绵B</v>
          </cell>
          <cell r="P12148" t="str">
            <v>C40DB-F01</v>
          </cell>
          <cell r="Q12148">
            <v>990</v>
          </cell>
          <cell r="R12148" t="str">
            <v>YC01</v>
          </cell>
          <cell r="S12148">
            <v>3.38</v>
          </cell>
        </row>
        <row r="12149">
          <cell r="M12149" t="str">
            <v>SCS0011759</v>
          </cell>
          <cell r="N12149">
            <v>1912608</v>
          </cell>
          <cell r="O12149" t="str">
            <v>F01舒适性海绵C</v>
          </cell>
          <cell r="P12149" t="str">
            <v>C40DB-F01</v>
          </cell>
          <cell r="Q12149">
            <v>990</v>
          </cell>
          <cell r="R12149" t="str">
            <v>YC01</v>
          </cell>
          <cell r="S12149">
            <v>5.91</v>
          </cell>
        </row>
        <row r="12150">
          <cell r="M12150" t="str">
            <v>scs0002869</v>
          </cell>
          <cell r="N12150">
            <v>1913101</v>
          </cell>
          <cell r="O12150" t="str">
            <v>头枕塑料包装袋</v>
          </cell>
          <cell r="Q12150">
            <v>8307</v>
          </cell>
          <cell r="R12150" t="str">
            <v>YC01</v>
          </cell>
          <cell r="S12150">
            <v>0.2</v>
          </cell>
        </row>
        <row r="12151">
          <cell r="M12151" t="str">
            <v>SCS0002910</v>
          </cell>
          <cell r="N12151">
            <v>1913101</v>
          </cell>
          <cell r="O12151" t="str">
            <v>后排双人靠背总成包装袋</v>
          </cell>
          <cell r="P12151">
            <v>301</v>
          </cell>
          <cell r="Q12151">
            <v>521</v>
          </cell>
          <cell r="R12151" t="str">
            <v>YC01</v>
          </cell>
          <cell r="S12151">
            <v>1.17</v>
          </cell>
        </row>
        <row r="12152">
          <cell r="M12152" t="str">
            <v>SCS0002911</v>
          </cell>
          <cell r="N12152">
            <v>1913101</v>
          </cell>
          <cell r="O12152" t="str">
            <v>后排单人靠背总成包装袋</v>
          </cell>
          <cell r="Q12152">
            <v>1</v>
          </cell>
          <cell r="R12152" t="str">
            <v>YC01</v>
          </cell>
          <cell r="S12152">
            <v>0.98</v>
          </cell>
        </row>
        <row r="12153">
          <cell r="M12153" t="str">
            <v>SCS0003132</v>
          </cell>
          <cell r="N12153">
            <v>1913101</v>
          </cell>
          <cell r="O12153" t="str">
            <v>前排座椅塑料防尘罩总成</v>
          </cell>
          <cell r="P12153" t="str">
            <v>H32B</v>
          </cell>
          <cell r="Q12153">
            <v>4136</v>
          </cell>
          <cell r="R12153" t="str">
            <v>YC01</v>
          </cell>
          <cell r="S12153">
            <v>1.78</v>
          </cell>
        </row>
        <row r="12154">
          <cell r="M12154" t="str">
            <v>SCS0003140</v>
          </cell>
          <cell r="N12154">
            <v>1913101</v>
          </cell>
          <cell r="O12154" t="str">
            <v>后排六分靠背防尘罩总成</v>
          </cell>
          <cell r="P12154" t="str">
            <v>H32B</v>
          </cell>
          <cell r="Q12154">
            <v>1804</v>
          </cell>
          <cell r="R12154" t="str">
            <v>YC01</v>
          </cell>
          <cell r="S12154">
            <v>1.1499999999999999</v>
          </cell>
        </row>
        <row r="12155">
          <cell r="M12155" t="str">
            <v>SCS0003141</v>
          </cell>
          <cell r="N12155">
            <v>1913101</v>
          </cell>
          <cell r="O12155" t="str">
            <v>后排四分靠背防尘罩总成</v>
          </cell>
          <cell r="P12155" t="str">
            <v>H32B</v>
          </cell>
          <cell r="Q12155">
            <v>1804</v>
          </cell>
          <cell r="R12155" t="str">
            <v>YC01</v>
          </cell>
          <cell r="S12155">
            <v>0.96</v>
          </cell>
        </row>
        <row r="12156">
          <cell r="M12156" t="str">
            <v>SCS0003144</v>
          </cell>
          <cell r="N12156">
            <v>1913101</v>
          </cell>
          <cell r="O12156" t="str">
            <v>后排座垫防尘罩总成</v>
          </cell>
          <cell r="P12156" t="str">
            <v>H32B</v>
          </cell>
          <cell r="Q12156">
            <v>1804</v>
          </cell>
          <cell r="R12156" t="str">
            <v>YC01</v>
          </cell>
          <cell r="S12156">
            <v>1.58</v>
          </cell>
        </row>
        <row r="12157">
          <cell r="M12157" t="str">
            <v>SCS0003196</v>
          </cell>
          <cell r="N12157">
            <v>1913101</v>
          </cell>
          <cell r="O12157" t="str">
            <v>靠背包装袋</v>
          </cell>
          <cell r="P12157" t="str">
            <v>C40D</v>
          </cell>
          <cell r="Q12157">
            <v>2898</v>
          </cell>
          <cell r="R12157" t="str">
            <v>YC01</v>
          </cell>
          <cell r="S12157">
            <v>1.93</v>
          </cell>
        </row>
        <row r="12158">
          <cell r="M12158" t="str">
            <v>SCS0003198</v>
          </cell>
          <cell r="N12158">
            <v>1913101</v>
          </cell>
          <cell r="O12158" t="str">
            <v>坐垫包装套</v>
          </cell>
          <cell r="P12158" t="str">
            <v>C40D</v>
          </cell>
          <cell r="Q12158">
            <v>3158</v>
          </cell>
          <cell r="R12158" t="str">
            <v>YC01</v>
          </cell>
          <cell r="S12158">
            <v>1.72</v>
          </cell>
        </row>
        <row r="12159">
          <cell r="M12159" t="str">
            <v>SCS0005398</v>
          </cell>
          <cell r="N12159">
            <v>1913101</v>
          </cell>
          <cell r="O12159" t="str">
            <v>前排座椅防尘罩总成</v>
          </cell>
          <cell r="P12159" t="str">
            <v>P203</v>
          </cell>
          <cell r="Q12159">
            <v>1920</v>
          </cell>
          <cell r="R12159" t="str">
            <v>YC01</v>
          </cell>
          <cell r="S12159">
            <v>2</v>
          </cell>
        </row>
        <row r="12160">
          <cell r="M12160" t="str">
            <v>SCS0005478</v>
          </cell>
          <cell r="N12160">
            <v>1913101</v>
          </cell>
          <cell r="O12160" t="str">
            <v>后排座椅包装袋</v>
          </cell>
          <cell r="P12160" t="str">
            <v>P203</v>
          </cell>
          <cell r="Q12160">
            <v>955</v>
          </cell>
          <cell r="R12160" t="str">
            <v>YC01</v>
          </cell>
          <cell r="S12160">
            <v>3.9</v>
          </cell>
        </row>
        <row r="12161">
          <cell r="M12161" t="str">
            <v>scs0002869</v>
          </cell>
          <cell r="N12161">
            <v>1913101</v>
          </cell>
          <cell r="O12161" t="str">
            <v>头枕塑料包装袋</v>
          </cell>
          <cell r="Q12161">
            <v>1000</v>
          </cell>
          <cell r="R12161" t="str">
            <v>YC01</v>
          </cell>
          <cell r="S12161">
            <v>0.2</v>
          </cell>
        </row>
        <row r="12162">
          <cell r="M12162" t="str">
            <v>SCS0002904</v>
          </cell>
          <cell r="N12162">
            <v>1913101</v>
          </cell>
          <cell r="O12162" t="str">
            <v>驾座总成塑料包装袋</v>
          </cell>
          <cell r="Q12162">
            <v>7</v>
          </cell>
          <cell r="R12162" t="str">
            <v>YC01</v>
          </cell>
          <cell r="S12162">
            <v>1.58</v>
          </cell>
        </row>
        <row r="12163">
          <cell r="M12163" t="str">
            <v>SCS0003140</v>
          </cell>
          <cell r="N12163">
            <v>1913101</v>
          </cell>
          <cell r="O12163" t="str">
            <v>后排六分靠背防尘罩总成</v>
          </cell>
          <cell r="P12163" t="str">
            <v>H32B</v>
          </cell>
          <cell r="Q12163">
            <v>1</v>
          </cell>
          <cell r="R12163" t="str">
            <v>YC01</v>
          </cell>
          <cell r="S12163">
            <v>1.1499999999999999</v>
          </cell>
        </row>
        <row r="12164">
          <cell r="M12164" t="str">
            <v>SCS0003414</v>
          </cell>
          <cell r="N12164" t="str">
            <v>L4533</v>
          </cell>
          <cell r="O12164" t="str">
            <v>驾座头枕泡沫总成</v>
          </cell>
          <cell r="Q12164">
            <v>671</v>
          </cell>
          <cell r="R12164" t="str">
            <v>YC03</v>
          </cell>
          <cell r="S12164">
            <v>5.94</v>
          </cell>
        </row>
        <row r="12165">
          <cell r="M12165" t="str">
            <v>SCS0003604</v>
          </cell>
          <cell r="N12165" t="str">
            <v>L4533</v>
          </cell>
          <cell r="O12165" t="str">
            <v>前排头枕合棉</v>
          </cell>
          <cell r="P12165" t="str">
            <v>H32B</v>
          </cell>
          <cell r="Q12165">
            <v>1295</v>
          </cell>
          <cell r="R12165" t="str">
            <v>YC01</v>
          </cell>
          <cell r="S12165">
            <v>7.55</v>
          </cell>
        </row>
        <row r="12166">
          <cell r="M12166" t="str">
            <v>SCS0003612</v>
          </cell>
          <cell r="N12166" t="str">
            <v>L4533</v>
          </cell>
          <cell r="O12166" t="str">
            <v>后排中间头枕合棉总成</v>
          </cell>
          <cell r="P12166" t="str">
            <v>H32B</v>
          </cell>
          <cell r="Q12166">
            <v>2</v>
          </cell>
          <cell r="R12166" t="str">
            <v>YC01</v>
          </cell>
          <cell r="S12166">
            <v>4.66</v>
          </cell>
        </row>
        <row r="12167">
          <cell r="M12167" t="str">
            <v>SCS0003614</v>
          </cell>
          <cell r="N12167" t="str">
            <v>L4533</v>
          </cell>
          <cell r="O12167" t="str">
            <v>后排侧头枕合棉总成</v>
          </cell>
          <cell r="P12167" t="str">
            <v>H32B</v>
          </cell>
          <cell r="Q12167">
            <v>1268</v>
          </cell>
          <cell r="R12167" t="str">
            <v>YC01</v>
          </cell>
          <cell r="S12167">
            <v>4.66</v>
          </cell>
        </row>
        <row r="12168">
          <cell r="M12168" t="str">
            <v>SCS0003668</v>
          </cell>
          <cell r="N12168" t="str">
            <v>L4533</v>
          </cell>
          <cell r="O12168" t="str">
            <v>两侧头枕合棉总成</v>
          </cell>
          <cell r="P12168" t="str">
            <v>C40D</v>
          </cell>
          <cell r="Q12168">
            <v>6</v>
          </cell>
          <cell r="R12168" t="str">
            <v>YC01</v>
          </cell>
          <cell r="S12168">
            <v>4.03</v>
          </cell>
        </row>
        <row r="12169">
          <cell r="M12169" t="str">
            <v>SCS0003669</v>
          </cell>
          <cell r="N12169" t="str">
            <v>L4533</v>
          </cell>
          <cell r="O12169" t="str">
            <v>中间头枕合棉总成</v>
          </cell>
          <cell r="P12169" t="str">
            <v>C40D</v>
          </cell>
          <cell r="Q12169">
            <v>3</v>
          </cell>
          <cell r="R12169" t="str">
            <v>YC01</v>
          </cell>
          <cell r="S12169">
            <v>4.03</v>
          </cell>
        </row>
        <row r="12170">
          <cell r="M12170" t="str">
            <v>SCS0003839</v>
          </cell>
          <cell r="N12170" t="str">
            <v>L4533</v>
          </cell>
          <cell r="O12170" t="str">
            <v>后排坐垫发泡总成（Z02）</v>
          </cell>
          <cell r="P12170" t="str">
            <v>C40DB-Z02</v>
          </cell>
          <cell r="Q12170">
            <v>1853</v>
          </cell>
          <cell r="R12170" t="str">
            <v>BC01</v>
          </cell>
          <cell r="S12170">
            <v>66.95</v>
          </cell>
        </row>
        <row r="12171">
          <cell r="M12171" t="str">
            <v>SCS0006379</v>
          </cell>
          <cell r="N12171" t="str">
            <v>L4533</v>
          </cell>
          <cell r="O12171" t="str">
            <v>前排头枕泡沫本体</v>
          </cell>
          <cell r="P12171" t="str">
            <v>P203</v>
          </cell>
          <cell r="Q12171">
            <v>2624</v>
          </cell>
          <cell r="R12171" t="str">
            <v>YC01</v>
          </cell>
          <cell r="S12171">
            <v>7.69</v>
          </cell>
        </row>
        <row r="12172">
          <cell r="M12172" t="str">
            <v>SCS0006382</v>
          </cell>
          <cell r="N12172" t="str">
            <v>L4533</v>
          </cell>
          <cell r="O12172" t="str">
            <v>扶手合棉</v>
          </cell>
          <cell r="P12172" t="str">
            <v>P203</v>
          </cell>
          <cell r="Q12172">
            <v>668</v>
          </cell>
          <cell r="R12172" t="str">
            <v>YC01</v>
          </cell>
          <cell r="S12172">
            <v>10.87</v>
          </cell>
        </row>
        <row r="12173">
          <cell r="M12173" t="str">
            <v>SCS0006384</v>
          </cell>
          <cell r="N12173" t="str">
            <v>L4533</v>
          </cell>
          <cell r="O12173" t="str">
            <v>两侧头枕合棉</v>
          </cell>
          <cell r="P12173" t="str">
            <v>P203</v>
          </cell>
          <cell r="Q12173">
            <v>2628</v>
          </cell>
          <cell r="R12173" t="str">
            <v>YC01</v>
          </cell>
          <cell r="S12173">
            <v>4.8</v>
          </cell>
        </row>
        <row r="12174">
          <cell r="M12174" t="str">
            <v>SCS0006386</v>
          </cell>
          <cell r="N12174" t="str">
            <v>L4533</v>
          </cell>
          <cell r="O12174" t="str">
            <v>中间头枕合棉</v>
          </cell>
          <cell r="P12174" t="str">
            <v>P203</v>
          </cell>
          <cell r="Q12174">
            <v>668</v>
          </cell>
          <cell r="R12174" t="str">
            <v>YC01</v>
          </cell>
          <cell r="S12174">
            <v>3.8</v>
          </cell>
        </row>
        <row r="12175">
          <cell r="M12175" t="str">
            <v>SCS0006697</v>
          </cell>
          <cell r="N12175" t="str">
            <v>L4533</v>
          </cell>
          <cell r="O12175" t="str">
            <v>靠背左扶手泡沫总成</v>
          </cell>
          <cell r="P12175" t="str">
            <v>中联座椅</v>
          </cell>
          <cell r="Q12175">
            <v>671</v>
          </cell>
          <cell r="R12175" t="str">
            <v>YC01</v>
          </cell>
          <cell r="S12175">
            <v>2.42</v>
          </cell>
        </row>
        <row r="12176">
          <cell r="M12176" t="str">
            <v>SCS0006699</v>
          </cell>
          <cell r="N12176" t="str">
            <v>L4533</v>
          </cell>
          <cell r="O12176" t="str">
            <v>靠背右扶手泡沫总成</v>
          </cell>
          <cell r="P12176" t="str">
            <v>中联座椅</v>
          </cell>
          <cell r="Q12176">
            <v>671</v>
          </cell>
          <cell r="R12176" t="str">
            <v>YC01</v>
          </cell>
          <cell r="S12176">
            <v>2.42</v>
          </cell>
        </row>
        <row r="12177">
          <cell r="M12177" t="str">
            <v>SCS0006736</v>
          </cell>
          <cell r="N12177" t="str">
            <v>L4533</v>
          </cell>
          <cell r="O12177" t="str">
            <v>中车落地沙发中坐垫发泡</v>
          </cell>
          <cell r="P12177" t="str">
            <v>动车项目</v>
          </cell>
          <cell r="Q12177">
            <v>3</v>
          </cell>
          <cell r="R12177" t="str">
            <v>YC01</v>
          </cell>
          <cell r="S12177">
            <v>32.78</v>
          </cell>
        </row>
        <row r="12178">
          <cell r="M12178" t="str">
            <v>SCS0006740</v>
          </cell>
          <cell r="N12178" t="str">
            <v>L4533</v>
          </cell>
          <cell r="O12178" t="str">
            <v>中车背垫-左发泡</v>
          </cell>
          <cell r="P12178" t="str">
            <v>动车项目</v>
          </cell>
          <cell r="Q12178">
            <v>2</v>
          </cell>
          <cell r="R12178" t="str">
            <v>YC01</v>
          </cell>
          <cell r="S12178">
            <v>30.66</v>
          </cell>
        </row>
        <row r="12179">
          <cell r="M12179" t="str">
            <v>SCS0006744</v>
          </cell>
          <cell r="N12179" t="str">
            <v>L4533</v>
          </cell>
          <cell r="O12179" t="str">
            <v>中车背垫-右发泡</v>
          </cell>
          <cell r="P12179" t="str">
            <v>动车项目</v>
          </cell>
          <cell r="Q12179">
            <v>1</v>
          </cell>
          <cell r="R12179" t="str">
            <v>YC01</v>
          </cell>
          <cell r="S12179">
            <v>30.66</v>
          </cell>
        </row>
        <row r="12180">
          <cell r="M12180" t="str">
            <v>SCS0006748</v>
          </cell>
          <cell r="N12180" t="str">
            <v>L4533</v>
          </cell>
          <cell r="O12180" t="str">
            <v>一等座椅头枕发泡</v>
          </cell>
          <cell r="P12180" t="str">
            <v>动车项目</v>
          </cell>
          <cell r="Q12180">
            <v>2</v>
          </cell>
          <cell r="R12180" t="str">
            <v>YC01</v>
          </cell>
          <cell r="S12180">
            <v>6.23</v>
          </cell>
        </row>
        <row r="12181">
          <cell r="M12181" t="str">
            <v>SCS0006751</v>
          </cell>
          <cell r="N12181" t="str">
            <v>L4533</v>
          </cell>
          <cell r="O12181" t="str">
            <v>一等座椅靠背发泡</v>
          </cell>
          <cell r="P12181" t="str">
            <v>动车项目</v>
          </cell>
          <cell r="Q12181">
            <v>2</v>
          </cell>
          <cell r="R12181" t="str">
            <v>YC01</v>
          </cell>
          <cell r="S12181">
            <v>9.6</v>
          </cell>
        </row>
        <row r="12182">
          <cell r="M12182" t="str">
            <v>SCS0006755</v>
          </cell>
          <cell r="N12182" t="str">
            <v>L4533</v>
          </cell>
          <cell r="O12182" t="str">
            <v>一等座椅坐垫发泡</v>
          </cell>
          <cell r="P12182" t="str">
            <v>动车项目</v>
          </cell>
          <cell r="Q12182">
            <v>2</v>
          </cell>
          <cell r="R12182" t="str">
            <v>YC01</v>
          </cell>
          <cell r="S12182">
            <v>9.52</v>
          </cell>
        </row>
        <row r="12183">
          <cell r="M12183" t="str">
            <v>SCS0006765</v>
          </cell>
          <cell r="N12183" t="str">
            <v>L4533</v>
          </cell>
          <cell r="O12183" t="str">
            <v>二等座椅头枕发泡</v>
          </cell>
          <cell r="P12183" t="str">
            <v>动车项目</v>
          </cell>
          <cell r="Q12183">
            <v>2</v>
          </cell>
          <cell r="R12183" t="str">
            <v>YC01</v>
          </cell>
          <cell r="S12183">
            <v>5.21</v>
          </cell>
        </row>
        <row r="12184">
          <cell r="M12184" t="str">
            <v>SCS0006770</v>
          </cell>
          <cell r="N12184" t="str">
            <v>L4533</v>
          </cell>
          <cell r="O12184" t="str">
            <v>中车背垫发泡</v>
          </cell>
          <cell r="P12184" t="str">
            <v>动车项目</v>
          </cell>
          <cell r="Q12184">
            <v>2</v>
          </cell>
          <cell r="R12184" t="str">
            <v>YC01</v>
          </cell>
          <cell r="S12184">
            <v>7.87</v>
          </cell>
        </row>
        <row r="12185">
          <cell r="M12185" t="str">
            <v>SCS0006774</v>
          </cell>
          <cell r="N12185" t="str">
            <v>L4533</v>
          </cell>
          <cell r="O12185" t="str">
            <v>中车坐垫发泡</v>
          </cell>
          <cell r="P12185" t="str">
            <v>动车项目</v>
          </cell>
          <cell r="Q12185">
            <v>2</v>
          </cell>
          <cell r="R12185" t="str">
            <v>YC01</v>
          </cell>
          <cell r="S12185">
            <v>9.48</v>
          </cell>
        </row>
        <row r="12186">
          <cell r="M12186" t="str">
            <v>SCS0011580</v>
          </cell>
          <cell r="N12186" t="str">
            <v>L4533</v>
          </cell>
          <cell r="O12186" t="str">
            <v>后排靠背发泡总成</v>
          </cell>
          <cell r="P12186" t="str">
            <v>C40DB-C01固定式头枕</v>
          </cell>
          <cell r="Q12186">
            <v>1870</v>
          </cell>
          <cell r="R12186" t="str">
            <v>YC01</v>
          </cell>
          <cell r="S12186">
            <v>79.540000000000006</v>
          </cell>
        </row>
        <row r="12187">
          <cell r="M12187" t="str">
            <v>SCS0011744</v>
          </cell>
          <cell r="N12187" t="str">
            <v>L4533</v>
          </cell>
          <cell r="O12187" t="str">
            <v>外侧头枕合棉总成</v>
          </cell>
          <cell r="P12187" t="str">
            <v>C40DB-F01</v>
          </cell>
          <cell r="Q12187">
            <v>180</v>
          </cell>
          <cell r="R12187" t="str">
            <v>YC01</v>
          </cell>
          <cell r="S12187">
            <v>4.83</v>
          </cell>
        </row>
        <row r="12188">
          <cell r="M12188" t="str">
            <v>SCS0011748</v>
          </cell>
          <cell r="N12188" t="str">
            <v>L4533</v>
          </cell>
          <cell r="O12188" t="str">
            <v>中间头枕合棉总成</v>
          </cell>
          <cell r="P12188" t="str">
            <v>C40DB-F01</v>
          </cell>
          <cell r="Q12188">
            <v>90</v>
          </cell>
          <cell r="R12188" t="str">
            <v>YC01</v>
          </cell>
          <cell r="S12188">
            <v>3.85</v>
          </cell>
        </row>
        <row r="12189">
          <cell r="M12189" t="str">
            <v>SCS0000857</v>
          </cell>
          <cell r="N12189" t="str">
            <v>L4494</v>
          </cell>
          <cell r="O12189" t="str">
            <v>直钢丝270</v>
          </cell>
          <cell r="Q12189">
            <v>18600</v>
          </cell>
          <cell r="R12189" t="str">
            <v>YC03</v>
          </cell>
          <cell r="S12189">
            <v>9.7000000000000003E-2</v>
          </cell>
        </row>
        <row r="12190">
          <cell r="M12190" t="str">
            <v>SCS0000858</v>
          </cell>
          <cell r="N12190" t="str">
            <v>L4494</v>
          </cell>
          <cell r="O12190" t="str">
            <v>直钢丝300</v>
          </cell>
          <cell r="P12190" t="str">
            <v>钢丝300</v>
          </cell>
          <cell r="Q12190">
            <v>5376</v>
          </cell>
          <cell r="R12190" t="str">
            <v>YC03</v>
          </cell>
          <cell r="S12190">
            <v>0.107</v>
          </cell>
        </row>
        <row r="12191">
          <cell r="M12191" t="str">
            <v>SCS0000860</v>
          </cell>
          <cell r="N12191" t="str">
            <v>L4494</v>
          </cell>
          <cell r="O12191" t="str">
            <v>直钢丝350</v>
          </cell>
          <cell r="Q12191">
            <v>8682</v>
          </cell>
          <cell r="R12191" t="str">
            <v>YC03</v>
          </cell>
          <cell r="S12191">
            <v>0.126</v>
          </cell>
        </row>
        <row r="12192">
          <cell r="M12192" t="str">
            <v>SCS0000862</v>
          </cell>
          <cell r="N12192" t="str">
            <v>L4494</v>
          </cell>
          <cell r="O12192" t="str">
            <v>直钢丝400</v>
          </cell>
          <cell r="Q12192">
            <v>15499</v>
          </cell>
          <cell r="R12192" t="str">
            <v>YC03</v>
          </cell>
          <cell r="S12192">
            <v>0.155</v>
          </cell>
        </row>
        <row r="12193">
          <cell r="M12193" t="str">
            <v>SCS0000926</v>
          </cell>
          <cell r="N12193" t="str">
            <v>L4494</v>
          </cell>
          <cell r="O12193" t="str">
            <v>直钢丝475</v>
          </cell>
          <cell r="Q12193">
            <v>4275</v>
          </cell>
          <cell r="R12193" t="str">
            <v>YC03</v>
          </cell>
          <cell r="S12193">
            <v>0.184</v>
          </cell>
        </row>
        <row r="12194">
          <cell r="M12194" t="str">
            <v>SCS0001005</v>
          </cell>
          <cell r="N12194" t="str">
            <v>L4494</v>
          </cell>
          <cell r="O12194" t="str">
            <v>直钢丝200</v>
          </cell>
          <cell r="Q12194">
            <v>2932</v>
          </cell>
          <cell r="R12194" t="str">
            <v>YC03</v>
          </cell>
          <cell r="S12194">
            <v>8.6999999999999994E-2</v>
          </cell>
        </row>
        <row r="12195">
          <cell r="M12195" t="str">
            <v>SCS0001293</v>
          </cell>
          <cell r="N12195" t="str">
            <v>L4494</v>
          </cell>
          <cell r="O12195" t="str">
            <v>异形钢丝1</v>
          </cell>
          <cell r="P12195" t="str">
            <v>H32B  U型</v>
          </cell>
          <cell r="Q12195">
            <v>2602</v>
          </cell>
          <cell r="R12195" t="str">
            <v>YC03</v>
          </cell>
          <cell r="S12195">
            <v>0.29099999999999998</v>
          </cell>
        </row>
        <row r="12196">
          <cell r="M12196" t="str">
            <v>SCS0001301</v>
          </cell>
          <cell r="N12196" t="str">
            <v>L4494</v>
          </cell>
          <cell r="O12196" t="str">
            <v>异形钢丝2</v>
          </cell>
          <cell r="P12196" t="str">
            <v>H32B</v>
          </cell>
          <cell r="Q12196">
            <v>2802</v>
          </cell>
          <cell r="R12196" t="str">
            <v>YC03</v>
          </cell>
          <cell r="S12196">
            <v>0.29099999999999998</v>
          </cell>
        </row>
        <row r="12197">
          <cell r="M12197" t="str">
            <v>SCS0001302</v>
          </cell>
          <cell r="N12197" t="str">
            <v>L4494</v>
          </cell>
          <cell r="O12197" t="str">
            <v>异形钢丝3</v>
          </cell>
          <cell r="P12197" t="str">
            <v>H32B</v>
          </cell>
          <cell r="Q12197">
            <v>2802</v>
          </cell>
          <cell r="R12197" t="str">
            <v>YC03</v>
          </cell>
          <cell r="S12197">
            <v>0.29099999999999998</v>
          </cell>
        </row>
        <row r="12198">
          <cell r="M12198" t="str">
            <v>SCS0001303</v>
          </cell>
          <cell r="N12198" t="str">
            <v>L4494</v>
          </cell>
          <cell r="O12198" t="str">
            <v>异形钢丝4</v>
          </cell>
          <cell r="P12198" t="str">
            <v>H32B</v>
          </cell>
          <cell r="Q12198">
            <v>2802</v>
          </cell>
          <cell r="R12198" t="str">
            <v>YC03</v>
          </cell>
          <cell r="S12198">
            <v>0.29099999999999998</v>
          </cell>
        </row>
        <row r="12199">
          <cell r="M12199" t="str">
            <v>SCS0001304</v>
          </cell>
          <cell r="N12199" t="str">
            <v>L4494</v>
          </cell>
          <cell r="O12199" t="str">
            <v>异形钢丝5</v>
          </cell>
          <cell r="P12199" t="str">
            <v>H32B</v>
          </cell>
          <cell r="Q12199">
            <v>2802</v>
          </cell>
          <cell r="R12199" t="str">
            <v>YC03</v>
          </cell>
          <cell r="S12199">
            <v>0.14599999999999999</v>
          </cell>
        </row>
        <row r="12200">
          <cell r="M12200" t="str">
            <v>SCS0001306</v>
          </cell>
          <cell r="N12200" t="str">
            <v>L4494</v>
          </cell>
          <cell r="O12200" t="str">
            <v>H32B合棉预埋钢丝A</v>
          </cell>
          <cell r="P12200" t="str">
            <v>H32B</v>
          </cell>
          <cell r="Q12200">
            <v>5468</v>
          </cell>
          <cell r="R12200" t="str">
            <v>YC03</v>
          </cell>
          <cell r="S12200">
            <v>0.26200000000000001</v>
          </cell>
        </row>
        <row r="12201">
          <cell r="M12201" t="str">
            <v>SCS0005373</v>
          </cell>
          <cell r="N12201" t="str">
            <v>L4494</v>
          </cell>
          <cell r="O12201" t="str">
            <v>靠背泡沫预埋钢丝A</v>
          </cell>
          <cell r="P12201" t="str">
            <v>P203</v>
          </cell>
          <cell r="Q12201">
            <v>5802</v>
          </cell>
          <cell r="R12201" t="str">
            <v>YC03</v>
          </cell>
          <cell r="S12201">
            <v>0.17299999999999999</v>
          </cell>
        </row>
        <row r="12202">
          <cell r="M12202" t="str">
            <v>SCS0005374</v>
          </cell>
          <cell r="N12202" t="str">
            <v>L4494</v>
          </cell>
          <cell r="O12202" t="str">
            <v>靠背泡沫预埋钢丝B</v>
          </cell>
          <cell r="P12202" t="str">
            <v>P203</v>
          </cell>
          <cell r="Q12202">
            <v>5802</v>
          </cell>
          <cell r="R12202" t="str">
            <v>YC03</v>
          </cell>
          <cell r="S12202">
            <v>0.182</v>
          </cell>
        </row>
        <row r="12203">
          <cell r="M12203" t="str">
            <v>SCS0005375</v>
          </cell>
          <cell r="N12203" t="str">
            <v>L4494</v>
          </cell>
          <cell r="O12203" t="str">
            <v>靠背泡沫预埋钢丝C</v>
          </cell>
          <cell r="P12203" t="str">
            <v>P203</v>
          </cell>
          <cell r="Q12203">
            <v>5802</v>
          </cell>
          <cell r="R12203" t="str">
            <v>YC03</v>
          </cell>
          <cell r="S12203">
            <v>0.182</v>
          </cell>
        </row>
        <row r="12204">
          <cell r="M12204" t="str">
            <v>SCS0005380</v>
          </cell>
          <cell r="N12204" t="str">
            <v>L4494</v>
          </cell>
          <cell r="O12204" t="str">
            <v>座垫泡沫预埋钢丝B</v>
          </cell>
          <cell r="P12204" t="str">
            <v>P203</v>
          </cell>
          <cell r="Q12204">
            <v>5801</v>
          </cell>
          <cell r="R12204" t="str">
            <v>YC03</v>
          </cell>
          <cell r="S12204">
            <v>0.34899999999999998</v>
          </cell>
        </row>
        <row r="12205">
          <cell r="M12205" t="str">
            <v>SCS0004552</v>
          </cell>
          <cell r="N12205" t="str">
            <v>L4494</v>
          </cell>
          <cell r="O12205" t="str">
            <v>连接杆</v>
          </cell>
          <cell r="P12205" t="str">
            <v>C32B</v>
          </cell>
          <cell r="Q12205">
            <v>750</v>
          </cell>
          <cell r="R12205" t="str">
            <v>YC01</v>
          </cell>
          <cell r="S12205">
            <v>3.0070000000000001</v>
          </cell>
        </row>
        <row r="12206">
          <cell r="M12206" t="str">
            <v>SCS0011737</v>
          </cell>
          <cell r="N12206" t="str">
            <v>L4494</v>
          </cell>
          <cell r="O12206" t="str">
            <v>靠背打钉钢丝1</v>
          </cell>
          <cell r="P12206" t="str">
            <v>C40DB-F01</v>
          </cell>
          <cell r="Q12206">
            <v>690</v>
          </cell>
          <cell r="R12206" t="str">
            <v>YC03</v>
          </cell>
          <cell r="S12206">
            <v>0.184</v>
          </cell>
        </row>
        <row r="12207">
          <cell r="M12207" t="str">
            <v>SCS0011738</v>
          </cell>
          <cell r="N12207" t="str">
            <v>L4494</v>
          </cell>
          <cell r="O12207" t="str">
            <v>靠背打钉钢丝2</v>
          </cell>
          <cell r="P12207" t="str">
            <v>C40DB-F01</v>
          </cell>
          <cell r="Q12207">
            <v>690</v>
          </cell>
          <cell r="R12207" t="str">
            <v>YC03</v>
          </cell>
          <cell r="S12207">
            <v>0.20399999999999999</v>
          </cell>
        </row>
        <row r="12208">
          <cell r="M12208" t="str">
            <v>SCS0011739</v>
          </cell>
          <cell r="N12208" t="str">
            <v>L4494</v>
          </cell>
          <cell r="O12208" t="str">
            <v>靠背打钉钢丝3</v>
          </cell>
          <cell r="P12208" t="str">
            <v>C40DB-F01</v>
          </cell>
          <cell r="Q12208">
            <v>1380</v>
          </cell>
          <cell r="R12208" t="str">
            <v>YC03</v>
          </cell>
          <cell r="S12208">
            <v>0.20399999999999999</v>
          </cell>
        </row>
        <row r="12209">
          <cell r="M12209" t="str">
            <v>SCS0011740</v>
          </cell>
          <cell r="N12209" t="str">
            <v>L4494</v>
          </cell>
          <cell r="O12209" t="str">
            <v>靠背打钉钢丝4</v>
          </cell>
          <cell r="P12209" t="str">
            <v>C40DB-F01</v>
          </cell>
          <cell r="Q12209">
            <v>690</v>
          </cell>
          <cell r="R12209" t="str">
            <v>YC03</v>
          </cell>
          <cell r="S12209">
            <v>0.23300000000000001</v>
          </cell>
        </row>
        <row r="12210">
          <cell r="M12210" t="str">
            <v>SCS0000857</v>
          </cell>
          <cell r="N12210" t="str">
            <v>L4494</v>
          </cell>
          <cell r="O12210" t="str">
            <v>直钢丝270</v>
          </cell>
          <cell r="Q12210">
            <v>4000</v>
          </cell>
          <cell r="R12210" t="str">
            <v>YC03</v>
          </cell>
          <cell r="S12210">
            <v>9.7000000000000003E-2</v>
          </cell>
        </row>
        <row r="12211">
          <cell r="M12211" t="str">
            <v>SCS0000862</v>
          </cell>
          <cell r="N12211" t="str">
            <v>L4494</v>
          </cell>
          <cell r="O12211" t="str">
            <v>直钢丝400</v>
          </cell>
          <cell r="Q12211">
            <v>8000</v>
          </cell>
          <cell r="R12211" t="str">
            <v>YC03</v>
          </cell>
          <cell r="S12211">
            <v>0.155</v>
          </cell>
        </row>
        <row r="12212">
          <cell r="M12212" t="str">
            <v>SCS0001005</v>
          </cell>
          <cell r="N12212" t="str">
            <v>L4494</v>
          </cell>
          <cell r="O12212" t="str">
            <v>直钢丝200</v>
          </cell>
          <cell r="Q12212">
            <v>2000</v>
          </cell>
          <cell r="R12212" t="str">
            <v>YC03</v>
          </cell>
          <cell r="S12212">
            <v>8.6999999999999994E-2</v>
          </cell>
        </row>
        <row r="12213">
          <cell r="M12213" t="str">
            <v>SCS0001403</v>
          </cell>
          <cell r="N12213" t="str">
            <v>L4494</v>
          </cell>
          <cell r="O12213" t="str">
            <v>异形钢丝1</v>
          </cell>
          <cell r="P12213" t="str">
            <v>C40D</v>
          </cell>
          <cell r="Q12213">
            <v>4000</v>
          </cell>
          <cell r="R12213" t="str">
            <v>YC03</v>
          </cell>
          <cell r="S12213">
            <v>0.16500000000000001</v>
          </cell>
        </row>
        <row r="12214">
          <cell r="M12214" t="str">
            <v>SCS0001404</v>
          </cell>
          <cell r="N12214" t="str">
            <v>L4494</v>
          </cell>
          <cell r="O12214" t="str">
            <v>后排钢丝2</v>
          </cell>
          <cell r="P12214" t="str">
            <v>C40D</v>
          </cell>
          <cell r="Q12214">
            <v>4000</v>
          </cell>
          <cell r="R12214" t="str">
            <v>YC10</v>
          </cell>
          <cell r="S12214">
            <v>0.155</v>
          </cell>
        </row>
        <row r="12215">
          <cell r="M12215" t="str">
            <v>SCS0001407</v>
          </cell>
          <cell r="N12215" t="str">
            <v>L4494</v>
          </cell>
          <cell r="O12215" t="str">
            <v>异形钢丝3</v>
          </cell>
          <cell r="P12215" t="str">
            <v>C40D</v>
          </cell>
          <cell r="Q12215">
            <v>8000</v>
          </cell>
          <cell r="R12215" t="str">
            <v>YC03</v>
          </cell>
          <cell r="S12215">
            <v>0.252</v>
          </cell>
        </row>
        <row r="12216">
          <cell r="M12216" t="str">
            <v>SCS0001430</v>
          </cell>
          <cell r="N12216" t="str">
            <v>L4494</v>
          </cell>
          <cell r="O12216" t="str">
            <v>异形钢丝4</v>
          </cell>
          <cell r="P12216" t="str">
            <v>C40D</v>
          </cell>
          <cell r="Q12216">
            <v>8000</v>
          </cell>
          <cell r="R12216" t="str">
            <v>YC03</v>
          </cell>
          <cell r="S12216">
            <v>0.155</v>
          </cell>
        </row>
        <row r="12217">
          <cell r="M12217" t="str">
            <v>SCS0011737</v>
          </cell>
          <cell r="N12217" t="str">
            <v>L4494</v>
          </cell>
          <cell r="O12217" t="str">
            <v>靠背打钉钢丝1</v>
          </cell>
          <cell r="P12217" t="str">
            <v>C40DB-F01</v>
          </cell>
          <cell r="Q12217">
            <v>800</v>
          </cell>
          <cell r="R12217" t="str">
            <v>YC03</v>
          </cell>
          <cell r="S12217">
            <v>0.184</v>
          </cell>
        </row>
        <row r="12218">
          <cell r="M12218" t="str">
            <v>SCS0011738</v>
          </cell>
          <cell r="N12218" t="str">
            <v>L4494</v>
          </cell>
          <cell r="O12218" t="str">
            <v>靠背打钉钢丝2</v>
          </cell>
          <cell r="P12218" t="str">
            <v>C40DB-F01</v>
          </cell>
          <cell r="Q12218">
            <v>800</v>
          </cell>
          <cell r="R12218" t="str">
            <v>YC03</v>
          </cell>
          <cell r="S12218">
            <v>0.20399999999999999</v>
          </cell>
        </row>
        <row r="12219">
          <cell r="M12219" t="str">
            <v>SCS0011739</v>
          </cell>
          <cell r="N12219" t="str">
            <v>L4494</v>
          </cell>
          <cell r="O12219" t="str">
            <v>靠背打钉钢丝3</v>
          </cell>
          <cell r="P12219" t="str">
            <v>C40DB-F01</v>
          </cell>
          <cell r="Q12219">
            <v>110</v>
          </cell>
          <cell r="R12219" t="str">
            <v>YC03</v>
          </cell>
          <cell r="S12219">
            <v>0.20399999999999999</v>
          </cell>
        </row>
        <row r="12220">
          <cell r="M12220" t="str">
            <v>SCS0011740</v>
          </cell>
          <cell r="N12220" t="str">
            <v>L4494</v>
          </cell>
          <cell r="O12220" t="str">
            <v>靠背打钉钢丝4</v>
          </cell>
          <cell r="P12220" t="str">
            <v>C40DB-F01</v>
          </cell>
          <cell r="Q12220">
            <v>800</v>
          </cell>
          <cell r="R12220" t="str">
            <v>YC03</v>
          </cell>
          <cell r="S12220">
            <v>0.23300000000000001</v>
          </cell>
        </row>
        <row r="12221">
          <cell r="M12221" t="str">
            <v>SCS0011755</v>
          </cell>
          <cell r="N12221" t="str">
            <v>L4494</v>
          </cell>
          <cell r="O12221" t="str">
            <v>坐垫打钉钢丝1</v>
          </cell>
          <cell r="P12221" t="str">
            <v>C40DB-F01</v>
          </cell>
          <cell r="Q12221">
            <v>800</v>
          </cell>
          <cell r="R12221" t="str">
            <v>YC03</v>
          </cell>
          <cell r="S12221">
            <v>0.28099000000000002</v>
          </cell>
        </row>
        <row r="12222">
          <cell r="M12222" t="str">
            <v>SCS0001437</v>
          </cell>
          <cell r="N12222">
            <v>1936004</v>
          </cell>
          <cell r="O12222" t="str">
            <v>拉带总成</v>
          </cell>
          <cell r="P12222" t="str">
            <v>C40D</v>
          </cell>
          <cell r="Q12222">
            <v>2340</v>
          </cell>
          <cell r="R12222" t="str">
            <v>YC10</v>
          </cell>
          <cell r="S12222">
            <v>5.63</v>
          </cell>
        </row>
        <row r="12223">
          <cell r="M12223" t="str">
            <v>SCS0001372</v>
          </cell>
          <cell r="N12223">
            <v>1913100</v>
          </cell>
          <cell r="O12223" t="str">
            <v>背骨架头枕支管A(左)</v>
          </cell>
          <cell r="P12223" t="str">
            <v>H32B</v>
          </cell>
          <cell r="Q12223">
            <v>8274</v>
          </cell>
          <cell r="R12223" t="str">
            <v>YC10</v>
          </cell>
          <cell r="S12223">
            <v>0.76</v>
          </cell>
        </row>
        <row r="12224">
          <cell r="M12224" t="str">
            <v>SCS0000926</v>
          </cell>
          <cell r="N12224" t="str">
            <v>L4494</v>
          </cell>
          <cell r="O12224" t="str">
            <v>直钢丝475</v>
          </cell>
          <cell r="Q12224">
            <v>1004</v>
          </cell>
          <cell r="R12224" t="str">
            <v>YC03</v>
          </cell>
          <cell r="S12224">
            <v>0.184</v>
          </cell>
        </row>
        <row r="12225">
          <cell r="M12225" t="str">
            <v>SCS0001005</v>
          </cell>
          <cell r="N12225" t="str">
            <v>L4494</v>
          </cell>
          <cell r="O12225" t="str">
            <v>直钢丝200</v>
          </cell>
          <cell r="Q12225">
            <v>451</v>
          </cell>
          <cell r="R12225" t="str">
            <v>YC03</v>
          </cell>
          <cell r="S12225">
            <v>8.6999999999999994E-2</v>
          </cell>
        </row>
        <row r="12226">
          <cell r="M12226" t="str">
            <v>SCS0001403</v>
          </cell>
          <cell r="N12226" t="str">
            <v>L4494</v>
          </cell>
          <cell r="O12226" t="str">
            <v>异形钢丝1</v>
          </cell>
          <cell r="P12226" t="str">
            <v>C40D</v>
          </cell>
          <cell r="Q12226">
            <v>10</v>
          </cell>
          <cell r="R12226" t="str">
            <v>YC03</v>
          </cell>
          <cell r="S12226">
            <v>0.16500000000000001</v>
          </cell>
        </row>
        <row r="12227">
          <cell r="M12227" t="str">
            <v>SCS0001404</v>
          </cell>
          <cell r="N12227" t="str">
            <v>L4494</v>
          </cell>
          <cell r="O12227" t="str">
            <v>后排钢丝2</v>
          </cell>
          <cell r="P12227" t="str">
            <v>C40D</v>
          </cell>
          <cell r="Q12227">
            <v>10</v>
          </cell>
          <cell r="R12227" t="str">
            <v>YC10</v>
          </cell>
          <cell r="S12227">
            <v>0.155</v>
          </cell>
        </row>
        <row r="12228">
          <cell r="M12228" t="str">
            <v>SCS0001407</v>
          </cell>
          <cell r="N12228" t="str">
            <v>L4494</v>
          </cell>
          <cell r="O12228" t="str">
            <v>异形钢丝3</v>
          </cell>
          <cell r="P12228" t="str">
            <v>C40D</v>
          </cell>
          <cell r="Q12228">
            <v>20</v>
          </cell>
          <cell r="R12228" t="str">
            <v>YC03</v>
          </cell>
          <cell r="S12228">
            <v>0.252</v>
          </cell>
        </row>
        <row r="12229">
          <cell r="M12229" t="str">
            <v>SCS0001430</v>
          </cell>
          <cell r="N12229" t="str">
            <v>L4494</v>
          </cell>
          <cell r="O12229" t="str">
            <v>异形钢丝4</v>
          </cell>
          <cell r="P12229" t="str">
            <v>C40D</v>
          </cell>
          <cell r="Q12229">
            <v>80</v>
          </cell>
          <cell r="R12229" t="str">
            <v>YC03</v>
          </cell>
          <cell r="S12229">
            <v>0.155</v>
          </cell>
        </row>
        <row r="12230">
          <cell r="M12230" t="str">
            <v>SCS0005373</v>
          </cell>
          <cell r="N12230" t="str">
            <v>L4494</v>
          </cell>
          <cell r="O12230" t="str">
            <v>靠背泡沫预埋钢丝A</v>
          </cell>
          <cell r="P12230" t="str">
            <v>P203</v>
          </cell>
          <cell r="Q12230">
            <v>2326</v>
          </cell>
          <cell r="R12230" t="str">
            <v>YC03</v>
          </cell>
          <cell r="S12230">
            <v>0.17299999999999999</v>
          </cell>
        </row>
        <row r="12231">
          <cell r="M12231" t="str">
            <v>SCS0005374</v>
          </cell>
          <cell r="N12231" t="str">
            <v>L4494</v>
          </cell>
          <cell r="O12231" t="str">
            <v>靠背泡沫预埋钢丝B</v>
          </cell>
          <cell r="P12231" t="str">
            <v>P203</v>
          </cell>
          <cell r="Q12231">
            <v>2326</v>
          </cell>
          <cell r="R12231" t="str">
            <v>YC03</v>
          </cell>
          <cell r="S12231">
            <v>0.182</v>
          </cell>
        </row>
        <row r="12232">
          <cell r="M12232" t="str">
            <v>SCS0005375</v>
          </cell>
          <cell r="N12232" t="str">
            <v>L4494</v>
          </cell>
          <cell r="O12232" t="str">
            <v>靠背泡沫预埋钢丝C</v>
          </cell>
          <cell r="P12232" t="str">
            <v>P203</v>
          </cell>
          <cell r="Q12232">
            <v>2326</v>
          </cell>
          <cell r="R12232" t="str">
            <v>YC03</v>
          </cell>
          <cell r="S12232">
            <v>0.182</v>
          </cell>
        </row>
        <row r="12233">
          <cell r="M12233" t="str">
            <v>SCS0005380</v>
          </cell>
          <cell r="N12233" t="str">
            <v>L4494</v>
          </cell>
          <cell r="O12233" t="str">
            <v>座垫泡沫预埋钢丝B</v>
          </cell>
          <cell r="P12233" t="str">
            <v>P203</v>
          </cell>
          <cell r="Q12233">
            <v>2287</v>
          </cell>
          <cell r="R12233" t="str">
            <v>YC03</v>
          </cell>
          <cell r="S12233">
            <v>0.34899999999999998</v>
          </cell>
        </row>
        <row r="12234">
          <cell r="M12234" t="str">
            <v>SCS0004552</v>
          </cell>
          <cell r="N12234" t="str">
            <v>L4494</v>
          </cell>
          <cell r="O12234" t="str">
            <v>连接杆</v>
          </cell>
          <cell r="P12234" t="str">
            <v>C32B</v>
          </cell>
          <cell r="Q12234">
            <v>100</v>
          </cell>
          <cell r="R12234" t="str">
            <v>YC01</v>
          </cell>
          <cell r="S12234">
            <v>3.0070000000000001</v>
          </cell>
        </row>
        <row r="12235">
          <cell r="M12235" t="str">
            <v>BFA0000051</v>
          </cell>
          <cell r="N12235">
            <v>1943003</v>
          </cell>
          <cell r="O12235" t="str">
            <v>十字槽盘头螺钉</v>
          </cell>
          <cell r="P12235" t="str">
            <v>M5*6彩锌</v>
          </cell>
          <cell r="Q12235">
            <v>1008</v>
          </cell>
          <cell r="R12235" t="str">
            <v>YC01</v>
          </cell>
          <cell r="S12235">
            <v>1.9E-2</v>
          </cell>
        </row>
        <row r="12236">
          <cell r="M12236" t="str">
            <v>BFA0000052</v>
          </cell>
          <cell r="N12236">
            <v>1943003</v>
          </cell>
          <cell r="O12236" t="str">
            <v>十字槽沉头螺钉</v>
          </cell>
          <cell r="P12236" t="str">
            <v>M4*6彩锌</v>
          </cell>
          <cell r="Q12236">
            <v>168</v>
          </cell>
          <cell r="R12236" t="str">
            <v>YC01</v>
          </cell>
          <cell r="S12236">
            <v>0.01</v>
          </cell>
        </row>
        <row r="12237">
          <cell r="M12237" t="str">
            <v>BFA0000321</v>
          </cell>
          <cell r="N12237">
            <v>1943003</v>
          </cell>
          <cell r="O12237" t="str">
            <v>台阶螺栓A</v>
          </cell>
          <cell r="P12237" t="str">
            <v>C32B M10</v>
          </cell>
          <cell r="Q12237">
            <v>300</v>
          </cell>
          <cell r="R12237" t="str">
            <v>YC01</v>
          </cell>
          <cell r="S12237">
            <v>1.0960000000000001</v>
          </cell>
        </row>
        <row r="12238">
          <cell r="M12238" t="str">
            <v>BFA0000322</v>
          </cell>
          <cell r="N12238">
            <v>1943003</v>
          </cell>
          <cell r="O12238" t="str">
            <v>台阶螺栓</v>
          </cell>
          <cell r="P12238" t="str">
            <v>C32B</v>
          </cell>
          <cell r="Q12238">
            <v>400</v>
          </cell>
          <cell r="R12238" t="str">
            <v>YC01</v>
          </cell>
          <cell r="S12238">
            <v>0.78600000000000003</v>
          </cell>
        </row>
        <row r="12239">
          <cell r="M12239" t="str">
            <v>BFA0000751</v>
          </cell>
          <cell r="N12239">
            <v>1943003</v>
          </cell>
          <cell r="O12239" t="str">
            <v>六角法兰面锁紧螺母</v>
          </cell>
          <cell r="P12239" t="str">
            <v>非金属嵌件M6</v>
          </cell>
          <cell r="Q12239">
            <v>700</v>
          </cell>
          <cell r="R12239" t="str">
            <v>YC10</v>
          </cell>
          <cell r="S12239">
            <v>0.11600000000000001</v>
          </cell>
        </row>
        <row r="12240">
          <cell r="M12240" t="str">
            <v>BFA0000007</v>
          </cell>
          <cell r="N12240">
            <v>1943003</v>
          </cell>
          <cell r="O12240" t="str">
            <v>平垫圈￠8</v>
          </cell>
          <cell r="P12240" t="str">
            <v>￠8黑</v>
          </cell>
          <cell r="Q12240">
            <v>200</v>
          </cell>
          <cell r="R12240" t="str">
            <v>YC01</v>
          </cell>
          <cell r="S12240">
            <v>1.9E-2</v>
          </cell>
        </row>
        <row r="12241">
          <cell r="M12241" t="str">
            <v>BFA0000008</v>
          </cell>
          <cell r="N12241">
            <v>1943003</v>
          </cell>
          <cell r="O12241" t="str">
            <v>弹簧垫圈￠8</v>
          </cell>
          <cell r="P12241" t="str">
            <v>￠8黑</v>
          </cell>
          <cell r="Q12241">
            <v>200</v>
          </cell>
          <cell r="R12241" t="str">
            <v>YC01</v>
          </cell>
          <cell r="S12241">
            <v>0.01</v>
          </cell>
        </row>
        <row r="12242">
          <cell r="M12242" t="str">
            <v>BFA0000019</v>
          </cell>
          <cell r="N12242">
            <v>1943003</v>
          </cell>
          <cell r="O12242" t="str">
            <v>盖形螺母</v>
          </cell>
          <cell r="P12242" t="str">
            <v>M8黑色</v>
          </cell>
          <cell r="Q12242">
            <v>18907</v>
          </cell>
          <cell r="R12242" t="str">
            <v>YC10</v>
          </cell>
          <cell r="S12242">
            <v>0.20399999999999999</v>
          </cell>
        </row>
        <row r="12243">
          <cell r="M12243" t="str">
            <v>BFA0000028</v>
          </cell>
          <cell r="N12243">
            <v>1943003</v>
          </cell>
          <cell r="O12243" t="str">
            <v>非金属嵌件六角锁紧螺母</v>
          </cell>
          <cell r="P12243" t="str">
            <v>M6镀白锌</v>
          </cell>
          <cell r="Q12243">
            <v>5016</v>
          </cell>
          <cell r="R12243" t="str">
            <v>YC10</v>
          </cell>
          <cell r="S12243">
            <v>3.9E-2</v>
          </cell>
        </row>
        <row r="12244">
          <cell r="M12244" t="str">
            <v>BFA0000044</v>
          </cell>
          <cell r="N12244">
            <v>1943003</v>
          </cell>
          <cell r="O12244" t="str">
            <v>六角法兰面带齿螺栓</v>
          </cell>
          <cell r="P12244" t="str">
            <v>M8*20黑</v>
          </cell>
          <cell r="Q12244">
            <v>200</v>
          </cell>
          <cell r="R12244" t="str">
            <v>YC01</v>
          </cell>
          <cell r="S12244">
            <v>8.6999999999999994E-2</v>
          </cell>
        </row>
        <row r="12245">
          <cell r="M12245" t="str">
            <v>BFA0000080</v>
          </cell>
          <cell r="N12245">
            <v>1943003</v>
          </cell>
          <cell r="O12245" t="str">
            <v>全金属六角法兰面锁紧螺母</v>
          </cell>
          <cell r="P12245" t="str">
            <v>M10白锌</v>
          </cell>
          <cell r="Q12245">
            <v>336</v>
          </cell>
          <cell r="R12245" t="str">
            <v>YC01</v>
          </cell>
          <cell r="S12245">
            <v>0.17499999999999999</v>
          </cell>
        </row>
        <row r="12246">
          <cell r="M12246" t="str">
            <v>BFA0000084</v>
          </cell>
          <cell r="N12246">
            <v>1943003</v>
          </cell>
          <cell r="O12246" t="str">
            <v>十字槽圆头自攻螺钉</v>
          </cell>
          <cell r="P12246" t="str">
            <v>ST4.2x9.5F型黑</v>
          </cell>
          <cell r="Q12246">
            <v>7512</v>
          </cell>
          <cell r="R12246" t="str">
            <v>YC01</v>
          </cell>
          <cell r="S12246">
            <v>7.8E-2</v>
          </cell>
        </row>
        <row r="12247">
          <cell r="M12247" t="str">
            <v>BFA0000098</v>
          </cell>
          <cell r="N12247">
            <v>1943003</v>
          </cell>
          <cell r="O12247" t="str">
            <v>内六角花形圆柱头螺钉10.9</v>
          </cell>
          <cell r="P12247" t="str">
            <v>M10×18（10.9级）</v>
          </cell>
          <cell r="Q12247">
            <v>6004</v>
          </cell>
          <cell r="R12247" t="str">
            <v>YC01</v>
          </cell>
          <cell r="S12247">
            <v>0.63100000000000001</v>
          </cell>
        </row>
        <row r="12248">
          <cell r="M12248" t="str">
            <v>BFA0000112</v>
          </cell>
          <cell r="N12248">
            <v>1943003</v>
          </cell>
          <cell r="O12248" t="str">
            <v>六角法兰承面带齿螺栓M8</v>
          </cell>
          <cell r="P12248" t="str">
            <v>M8*16白锌</v>
          </cell>
          <cell r="Q12248">
            <v>5114</v>
          </cell>
          <cell r="R12248" t="str">
            <v>YC01</v>
          </cell>
          <cell r="S12248">
            <v>0.24299999999999999</v>
          </cell>
        </row>
        <row r="12249">
          <cell r="M12249" t="str">
            <v>BFA0000116</v>
          </cell>
          <cell r="N12249">
            <v>1943003</v>
          </cell>
          <cell r="O12249" t="str">
            <v>开口型扁圆头抽芯铆钉</v>
          </cell>
          <cell r="P12249" t="str">
            <v>4*16镀白锌</v>
          </cell>
          <cell r="Q12249">
            <v>602</v>
          </cell>
          <cell r="R12249" t="str">
            <v>YC10</v>
          </cell>
          <cell r="S12249">
            <v>3.9E-2</v>
          </cell>
        </row>
        <row r="12250">
          <cell r="M12250" t="str">
            <v>BFA0000122</v>
          </cell>
          <cell r="N12250">
            <v>1943003</v>
          </cell>
          <cell r="O12250" t="str">
            <v>MA501内六角花型盘头螺钉</v>
          </cell>
          <cell r="P12250" t="str">
            <v>Q218B0640</v>
          </cell>
          <cell r="Q12250">
            <v>367</v>
          </cell>
          <cell r="R12250" t="str">
            <v>YC10</v>
          </cell>
          <cell r="S12250">
            <v>0.29099999999999998</v>
          </cell>
        </row>
        <row r="12251">
          <cell r="M12251" t="str">
            <v>BFA0000163</v>
          </cell>
          <cell r="N12251">
            <v>1943003</v>
          </cell>
          <cell r="O12251" t="str">
            <v>平垫圈</v>
          </cell>
          <cell r="P12251" t="str">
            <v>φ6</v>
          </cell>
          <cell r="Q12251">
            <v>367</v>
          </cell>
          <cell r="R12251" t="str">
            <v>YC01</v>
          </cell>
          <cell r="S12251">
            <v>1.9E-2</v>
          </cell>
        </row>
        <row r="12252">
          <cell r="M12252" t="str">
            <v>BFA0000260</v>
          </cell>
          <cell r="N12252">
            <v>1943003</v>
          </cell>
          <cell r="O12252" t="str">
            <v>弹簧垫圈</v>
          </cell>
          <cell r="P12252" t="str">
            <v>￠6黑</v>
          </cell>
          <cell r="Q12252">
            <v>1940</v>
          </cell>
          <cell r="R12252" t="str">
            <v>YC01</v>
          </cell>
          <cell r="S12252">
            <v>0.01</v>
          </cell>
        </row>
        <row r="12253">
          <cell r="M12253" t="str">
            <v>BFA0000590</v>
          </cell>
          <cell r="N12253">
            <v>1943003</v>
          </cell>
          <cell r="O12253" t="str">
            <v>M10台阶螺栓</v>
          </cell>
          <cell r="P12253" t="str">
            <v>P203</v>
          </cell>
          <cell r="Q12253">
            <v>3120</v>
          </cell>
          <cell r="R12253" t="str">
            <v>YC10</v>
          </cell>
          <cell r="S12253">
            <v>1.0189999999999999</v>
          </cell>
        </row>
        <row r="12254">
          <cell r="M12254" t="str">
            <v>BFA0000749</v>
          </cell>
          <cell r="N12254">
            <v>1943003</v>
          </cell>
          <cell r="O12254" t="str">
            <v>开口型平圆头抽芯铆钉</v>
          </cell>
          <cell r="P12254" t="str">
            <v>6*10</v>
          </cell>
          <cell r="Q12254">
            <v>10920</v>
          </cell>
          <cell r="R12254" t="str">
            <v>YC10</v>
          </cell>
          <cell r="S12254">
            <v>0.184</v>
          </cell>
        </row>
        <row r="12255">
          <cell r="M12255" t="str">
            <v>BFA0000756</v>
          </cell>
          <cell r="N12255">
            <v>1943003</v>
          </cell>
          <cell r="O12255" t="str">
            <v>内六角圆柱头螺钉</v>
          </cell>
          <cell r="P12255" t="str">
            <v>M6*20 镀黑锌 10.9级</v>
          </cell>
          <cell r="Q12255">
            <v>1940</v>
          </cell>
          <cell r="R12255" t="str">
            <v>YC01</v>
          </cell>
          <cell r="S12255">
            <v>0.19400000000000001</v>
          </cell>
        </row>
        <row r="12256">
          <cell r="M12256" t="str">
            <v>BFA0000766</v>
          </cell>
          <cell r="N12256">
            <v>1943003</v>
          </cell>
          <cell r="O12256" t="str">
            <v>C40DB扶手台阶螺栓M6</v>
          </cell>
          <cell r="P12256" t="str">
            <v>C40DB</v>
          </cell>
          <cell r="Q12256">
            <v>16</v>
          </cell>
          <cell r="R12256" t="str">
            <v>YC01</v>
          </cell>
          <cell r="S12256">
            <v>0.621</v>
          </cell>
        </row>
        <row r="12257">
          <cell r="M12257" t="str">
            <v>SCS0005466</v>
          </cell>
          <cell r="N12257">
            <v>1943003</v>
          </cell>
          <cell r="O12257" t="str">
            <v>台阶螺栓</v>
          </cell>
          <cell r="P12257" t="str">
            <v>p203</v>
          </cell>
          <cell r="Q12257">
            <v>2142</v>
          </cell>
          <cell r="R12257" t="str">
            <v>YC01</v>
          </cell>
          <cell r="S12257">
            <v>0.71799999999999997</v>
          </cell>
        </row>
        <row r="12258">
          <cell r="M12258" t="str">
            <v>BFA0000019</v>
          </cell>
          <cell r="N12258">
            <v>1943003</v>
          </cell>
          <cell r="O12258" t="str">
            <v>盖形螺母</v>
          </cell>
          <cell r="P12258" t="str">
            <v>M8黑色</v>
          </cell>
          <cell r="Q12258">
            <v>130</v>
          </cell>
          <cell r="R12258" t="str">
            <v>YC10</v>
          </cell>
          <cell r="S12258">
            <v>0.20399999999999999</v>
          </cell>
        </row>
        <row r="12259">
          <cell r="M12259" t="str">
            <v>BFA0000028</v>
          </cell>
          <cell r="N12259">
            <v>1943003</v>
          </cell>
          <cell r="O12259" t="str">
            <v>非金属嵌件六角锁紧螺母</v>
          </cell>
          <cell r="P12259" t="str">
            <v>M6镀白锌</v>
          </cell>
          <cell r="Q12259">
            <v>51</v>
          </cell>
          <cell r="R12259" t="str">
            <v>YC10</v>
          </cell>
          <cell r="S12259">
            <v>3.9E-2</v>
          </cell>
        </row>
        <row r="12260">
          <cell r="M12260" t="str">
            <v>BFA0000084</v>
          </cell>
          <cell r="N12260">
            <v>1943003</v>
          </cell>
          <cell r="O12260" t="str">
            <v>十字槽圆头自攻螺钉</v>
          </cell>
          <cell r="P12260" t="str">
            <v>ST4.2x9.5F型黑</v>
          </cell>
          <cell r="Q12260">
            <v>43</v>
          </cell>
          <cell r="R12260" t="str">
            <v>YC01</v>
          </cell>
          <cell r="S12260">
            <v>7.8E-2</v>
          </cell>
        </row>
        <row r="12261">
          <cell r="M12261" t="str">
            <v>BFA0000098</v>
          </cell>
          <cell r="N12261">
            <v>1943003</v>
          </cell>
          <cell r="O12261" t="str">
            <v>内六角花形圆柱头螺钉10.9</v>
          </cell>
          <cell r="P12261" t="str">
            <v>M10×18（10.9级）</v>
          </cell>
          <cell r="Q12261">
            <v>31</v>
          </cell>
          <cell r="R12261" t="str">
            <v>YC01</v>
          </cell>
          <cell r="S12261">
            <v>0.63100000000000001</v>
          </cell>
        </row>
        <row r="12262">
          <cell r="M12262" t="str">
            <v>BFA0000112</v>
          </cell>
          <cell r="N12262">
            <v>1943003</v>
          </cell>
          <cell r="O12262" t="str">
            <v>六角法兰承面带齿螺栓M8</v>
          </cell>
          <cell r="P12262" t="str">
            <v>M8*16白锌</v>
          </cell>
          <cell r="Q12262">
            <v>22</v>
          </cell>
          <cell r="R12262" t="str">
            <v>YC01</v>
          </cell>
          <cell r="S12262">
            <v>0.24299999999999999</v>
          </cell>
        </row>
        <row r="12263">
          <cell r="M12263" t="str">
            <v>SCS0002835</v>
          </cell>
          <cell r="N12263" t="str">
            <v>L5335</v>
          </cell>
          <cell r="O12263" t="str">
            <v>驾座调角器手柄</v>
          </cell>
          <cell r="P12263">
            <v>306</v>
          </cell>
          <cell r="Q12263">
            <v>671</v>
          </cell>
          <cell r="R12263" t="str">
            <v>YC01</v>
          </cell>
          <cell r="S12263">
            <v>0.37</v>
          </cell>
        </row>
        <row r="12264">
          <cell r="M12264" t="str">
            <v>SCS0002836</v>
          </cell>
          <cell r="N12264" t="str">
            <v>L5335</v>
          </cell>
          <cell r="O12264" t="str">
            <v>驾座左侧罩壳</v>
          </cell>
          <cell r="P12264">
            <v>306</v>
          </cell>
          <cell r="Q12264">
            <v>671</v>
          </cell>
          <cell r="R12264" t="str">
            <v>YC01</v>
          </cell>
          <cell r="S12264">
            <v>1.03</v>
          </cell>
        </row>
        <row r="12265">
          <cell r="M12265" t="str">
            <v>SCS0002837</v>
          </cell>
          <cell r="N12265" t="str">
            <v>L5335</v>
          </cell>
          <cell r="O12265" t="str">
            <v>驾座右侧外罩壳</v>
          </cell>
          <cell r="P12265">
            <v>306</v>
          </cell>
          <cell r="Q12265">
            <v>671</v>
          </cell>
          <cell r="R12265" t="str">
            <v>YC01</v>
          </cell>
          <cell r="S12265">
            <v>1.18</v>
          </cell>
        </row>
        <row r="12266">
          <cell r="M12266" t="str">
            <v>SCS0003126</v>
          </cell>
          <cell r="N12266" t="str">
            <v>L5335</v>
          </cell>
          <cell r="O12266" t="str">
            <v>主驾右侧罩壳</v>
          </cell>
          <cell r="P12266" t="str">
            <v>H32B</v>
          </cell>
          <cell r="Q12266">
            <v>636</v>
          </cell>
          <cell r="R12266" t="str">
            <v>YC01</v>
          </cell>
          <cell r="S12266">
            <v>1.43</v>
          </cell>
        </row>
        <row r="12267">
          <cell r="M12267" t="str">
            <v>SCS0003128</v>
          </cell>
          <cell r="N12267" t="str">
            <v>L5335</v>
          </cell>
          <cell r="O12267" t="str">
            <v>调角器手柄</v>
          </cell>
          <cell r="P12267" t="str">
            <v>H32B</v>
          </cell>
          <cell r="Q12267">
            <v>1285</v>
          </cell>
          <cell r="R12267" t="str">
            <v>YC01</v>
          </cell>
          <cell r="S12267">
            <v>0.56000000000000005</v>
          </cell>
        </row>
        <row r="12268">
          <cell r="M12268" t="str">
            <v>SCS0003129</v>
          </cell>
          <cell r="N12268" t="str">
            <v>L5335</v>
          </cell>
          <cell r="O12268" t="str">
            <v>主驾左侧罩壳</v>
          </cell>
          <cell r="P12268" t="str">
            <v>H32B(六向)</v>
          </cell>
          <cell r="Q12268">
            <v>636</v>
          </cell>
          <cell r="R12268" t="str">
            <v>YC01</v>
          </cell>
          <cell r="S12268">
            <v>4.12</v>
          </cell>
        </row>
        <row r="12269">
          <cell r="M12269" t="str">
            <v>SCS0003130</v>
          </cell>
          <cell r="N12269" t="str">
            <v>L5335</v>
          </cell>
          <cell r="O12269" t="str">
            <v>升降手柄总成</v>
          </cell>
          <cell r="P12269" t="str">
            <v>H32B</v>
          </cell>
          <cell r="Q12269">
            <v>636</v>
          </cell>
          <cell r="R12269" t="str">
            <v>YC01</v>
          </cell>
          <cell r="S12269">
            <v>5</v>
          </cell>
        </row>
        <row r="12270">
          <cell r="M12270" t="str">
            <v>SCS0003131</v>
          </cell>
          <cell r="N12270" t="str">
            <v>L5335</v>
          </cell>
          <cell r="O12270" t="str">
            <v>升降手柄盖</v>
          </cell>
          <cell r="P12270" t="str">
            <v>H32B</v>
          </cell>
          <cell r="Q12270">
            <v>636</v>
          </cell>
          <cell r="R12270" t="str">
            <v>YC01</v>
          </cell>
          <cell r="S12270">
            <v>0.11</v>
          </cell>
        </row>
        <row r="12271">
          <cell r="M12271" t="str">
            <v>SCS0003134</v>
          </cell>
          <cell r="N12271" t="str">
            <v>L5335</v>
          </cell>
          <cell r="O12271" t="str">
            <v>副驾左侧罩壳</v>
          </cell>
          <cell r="P12271" t="str">
            <v>H32B</v>
          </cell>
          <cell r="Q12271">
            <v>659</v>
          </cell>
          <cell r="R12271" t="str">
            <v>YC01</v>
          </cell>
          <cell r="S12271">
            <v>1.43</v>
          </cell>
        </row>
        <row r="12272">
          <cell r="M12272" t="str">
            <v>SCS0003135</v>
          </cell>
          <cell r="N12272" t="str">
            <v>L5335</v>
          </cell>
          <cell r="O12272" t="str">
            <v>副驾右侧大罩壳</v>
          </cell>
          <cell r="P12272" t="str">
            <v>H32B(四向)</v>
          </cell>
          <cell r="Q12272">
            <v>659</v>
          </cell>
          <cell r="R12272" t="str">
            <v>YC01</v>
          </cell>
          <cell r="S12272">
            <v>4.3499999999999996</v>
          </cell>
        </row>
        <row r="12273">
          <cell r="M12273" t="str">
            <v>SCS0003136</v>
          </cell>
          <cell r="N12273" t="str">
            <v>L5335</v>
          </cell>
          <cell r="O12273" t="str">
            <v>副驾调角器手柄</v>
          </cell>
          <cell r="P12273" t="str">
            <v>H32B</v>
          </cell>
          <cell r="Q12273">
            <v>1971</v>
          </cell>
          <cell r="R12273" t="str">
            <v>YC01</v>
          </cell>
          <cell r="S12273">
            <v>0.56000000000000005</v>
          </cell>
        </row>
        <row r="12274">
          <cell r="M12274" t="str">
            <v>SCS0003137</v>
          </cell>
          <cell r="N12274" t="str">
            <v>L5335</v>
          </cell>
          <cell r="O12274" t="str">
            <v>解锁罩壳</v>
          </cell>
          <cell r="P12274" t="str">
            <v>H32B</v>
          </cell>
          <cell r="Q12274">
            <v>1268</v>
          </cell>
          <cell r="R12274" t="str">
            <v>YC01</v>
          </cell>
          <cell r="S12274">
            <v>0.15</v>
          </cell>
        </row>
        <row r="12275">
          <cell r="M12275" t="str">
            <v>SCS0003138</v>
          </cell>
          <cell r="N12275" t="str">
            <v>L5335</v>
          </cell>
          <cell r="O12275" t="str">
            <v>解锁按钮</v>
          </cell>
          <cell r="P12275" t="str">
            <v>H32B</v>
          </cell>
          <cell r="Q12275">
            <v>1268</v>
          </cell>
          <cell r="R12275" t="str">
            <v>YC01</v>
          </cell>
          <cell r="S12275">
            <v>0.28000000000000003</v>
          </cell>
        </row>
        <row r="12276">
          <cell r="M12276" t="str">
            <v>SCS0003139</v>
          </cell>
          <cell r="N12276" t="str">
            <v>L5335</v>
          </cell>
          <cell r="O12276" t="str">
            <v>安全带出口罩壳</v>
          </cell>
          <cell r="P12276" t="str">
            <v>H32B</v>
          </cell>
          <cell r="Q12276">
            <v>634</v>
          </cell>
          <cell r="R12276" t="str">
            <v>YC01</v>
          </cell>
          <cell r="S12276">
            <v>1.1299999999999999</v>
          </cell>
        </row>
        <row r="12277">
          <cell r="M12277" t="str">
            <v>SCS0003182</v>
          </cell>
          <cell r="N12277" t="str">
            <v>L5335</v>
          </cell>
          <cell r="O12277" t="str">
            <v>后排靠背6分侧支架罩壳</v>
          </cell>
          <cell r="P12277" t="str">
            <v>H32B</v>
          </cell>
          <cell r="Q12277">
            <v>479</v>
          </cell>
          <cell r="R12277" t="str">
            <v>YC01</v>
          </cell>
          <cell r="S12277">
            <v>0.85</v>
          </cell>
        </row>
        <row r="12278">
          <cell r="M12278" t="str">
            <v>SCS0003183</v>
          </cell>
          <cell r="N12278" t="str">
            <v>L5335</v>
          </cell>
          <cell r="O12278" t="str">
            <v>后排靠背4分侧支架罩壳</v>
          </cell>
          <cell r="P12278" t="str">
            <v>H32B</v>
          </cell>
          <cell r="Q12278">
            <v>479</v>
          </cell>
          <cell r="R12278" t="str">
            <v>YC01</v>
          </cell>
          <cell r="S12278">
            <v>0.81</v>
          </cell>
        </row>
        <row r="12279">
          <cell r="M12279" t="str">
            <v>SCS0003188</v>
          </cell>
          <cell r="N12279" t="str">
            <v>L5335</v>
          </cell>
          <cell r="O12279" t="str">
            <v>调高手柄耐磨片</v>
          </cell>
          <cell r="P12279" t="str">
            <v>H32B</v>
          </cell>
          <cell r="Q12279">
            <v>1272</v>
          </cell>
          <cell r="R12279" t="str">
            <v>YC01</v>
          </cell>
          <cell r="S12279">
            <v>0.09</v>
          </cell>
        </row>
        <row r="12280">
          <cell r="M12280" t="str">
            <v>SCS0003194</v>
          </cell>
          <cell r="N12280" t="str">
            <v>L5335</v>
          </cell>
          <cell r="O12280" t="str">
            <v>解锁按钮总成</v>
          </cell>
          <cell r="P12280" t="str">
            <v>C40D(深色)</v>
          </cell>
          <cell r="Q12280">
            <v>4586</v>
          </cell>
          <cell r="R12280" t="str">
            <v>YC01</v>
          </cell>
          <cell r="S12280">
            <v>1.77</v>
          </cell>
        </row>
        <row r="12281">
          <cell r="M12281" t="str">
            <v>SCS0005405</v>
          </cell>
          <cell r="N12281" t="str">
            <v>L5335</v>
          </cell>
          <cell r="O12281" t="str">
            <v>主驾左侧罩壳（电动）</v>
          </cell>
          <cell r="P12281" t="str">
            <v>P203电动六向</v>
          </cell>
          <cell r="Q12281">
            <v>663</v>
          </cell>
          <cell r="R12281" t="str">
            <v>YC01</v>
          </cell>
          <cell r="S12281">
            <v>5.72</v>
          </cell>
        </row>
        <row r="12282">
          <cell r="M12282" t="str">
            <v>SCS0005406</v>
          </cell>
          <cell r="N12282" t="str">
            <v>L5335</v>
          </cell>
          <cell r="O12282" t="str">
            <v>主驾右侧罩壳</v>
          </cell>
          <cell r="P12282" t="str">
            <v>P203</v>
          </cell>
          <cell r="Q12282">
            <v>1312</v>
          </cell>
          <cell r="R12282" t="str">
            <v>YC01</v>
          </cell>
          <cell r="S12282">
            <v>2.27</v>
          </cell>
        </row>
        <row r="12283">
          <cell r="M12283" t="str">
            <v>SCS0005411</v>
          </cell>
          <cell r="N12283" t="str">
            <v>L5335</v>
          </cell>
          <cell r="O12283" t="str">
            <v>后侧安装脚罩</v>
          </cell>
          <cell r="P12283" t="str">
            <v>P203前排</v>
          </cell>
          <cell r="Q12283">
            <v>4060</v>
          </cell>
          <cell r="R12283" t="str">
            <v>YC01</v>
          </cell>
          <cell r="S12283">
            <v>0.61</v>
          </cell>
        </row>
        <row r="12284">
          <cell r="M12284" t="str">
            <v>SCS0005420</v>
          </cell>
          <cell r="N12284" t="str">
            <v>L5335</v>
          </cell>
          <cell r="O12284" t="str">
            <v>主驾左侧罩壳（手动）</v>
          </cell>
          <cell r="P12284" t="str">
            <v>P203手动六向</v>
          </cell>
          <cell r="Q12284">
            <v>649</v>
          </cell>
          <cell r="R12284" t="str">
            <v>YC01</v>
          </cell>
          <cell r="S12284">
            <v>5.19</v>
          </cell>
        </row>
        <row r="12285">
          <cell r="M12285" t="str">
            <v>SCS0005421</v>
          </cell>
          <cell r="N12285" t="str">
            <v>L5335</v>
          </cell>
          <cell r="O12285" t="str">
            <v>主驾升降手柄</v>
          </cell>
          <cell r="P12285" t="str">
            <v>P203</v>
          </cell>
          <cell r="Q12285">
            <v>649</v>
          </cell>
          <cell r="R12285" t="str">
            <v>YC01</v>
          </cell>
          <cell r="S12285">
            <v>5.08</v>
          </cell>
        </row>
        <row r="12286">
          <cell r="M12286" t="str">
            <v>SCS0005422</v>
          </cell>
          <cell r="N12286" t="str">
            <v>L5335</v>
          </cell>
          <cell r="O12286" t="str">
            <v>升降手柄端盖</v>
          </cell>
          <cell r="P12286" t="str">
            <v>P203</v>
          </cell>
          <cell r="Q12286">
            <v>649</v>
          </cell>
          <cell r="R12286" t="str">
            <v>YC01</v>
          </cell>
          <cell r="S12286">
            <v>0.27</v>
          </cell>
        </row>
        <row r="12287">
          <cell r="M12287" t="str">
            <v>SCS0005433</v>
          </cell>
          <cell r="N12287" t="str">
            <v>L5335</v>
          </cell>
          <cell r="O12287" t="str">
            <v>副驾左侧罩壳</v>
          </cell>
          <cell r="P12287" t="str">
            <v>P203</v>
          </cell>
          <cell r="Q12287">
            <v>1312</v>
          </cell>
          <cell r="R12287" t="str">
            <v>YC01</v>
          </cell>
          <cell r="S12287">
            <v>2.27</v>
          </cell>
        </row>
        <row r="12288">
          <cell r="M12288" t="str">
            <v>SCS0005434</v>
          </cell>
          <cell r="N12288" t="str">
            <v>L5335</v>
          </cell>
          <cell r="O12288" t="str">
            <v>副驾右侧罩壳</v>
          </cell>
          <cell r="P12288" t="str">
            <v>P203</v>
          </cell>
          <cell r="Q12288">
            <v>1312</v>
          </cell>
          <cell r="R12288" t="str">
            <v>YC01</v>
          </cell>
          <cell r="S12288">
            <v>5.72</v>
          </cell>
        </row>
        <row r="12289">
          <cell r="M12289" t="str">
            <v>SCS0005449</v>
          </cell>
          <cell r="N12289" t="str">
            <v>L5335</v>
          </cell>
          <cell r="O12289" t="str">
            <v>扶手杯托</v>
          </cell>
          <cell r="P12289" t="str">
            <v>P203</v>
          </cell>
          <cell r="Q12289">
            <v>668</v>
          </cell>
          <cell r="R12289" t="str">
            <v>YC01</v>
          </cell>
          <cell r="S12289">
            <v>1.62</v>
          </cell>
        </row>
        <row r="12290">
          <cell r="M12290" t="str">
            <v>SCS0005456</v>
          </cell>
          <cell r="N12290" t="str">
            <v>L5335</v>
          </cell>
          <cell r="O12290" t="str">
            <v>靠背塑料罩壳-左</v>
          </cell>
          <cell r="P12290" t="str">
            <v>P203后排</v>
          </cell>
          <cell r="Q12290">
            <v>1314</v>
          </cell>
          <cell r="R12290" t="str">
            <v>YC01</v>
          </cell>
          <cell r="S12290">
            <v>1.26</v>
          </cell>
        </row>
        <row r="12291">
          <cell r="M12291" t="str">
            <v>SCS0005457</v>
          </cell>
          <cell r="N12291" t="str">
            <v>L5335</v>
          </cell>
          <cell r="O12291" t="str">
            <v>靠背塑料罩壳-右</v>
          </cell>
          <cell r="P12291" t="str">
            <v>P203后排</v>
          </cell>
          <cell r="Q12291">
            <v>1314</v>
          </cell>
          <cell r="R12291" t="str">
            <v>YC01</v>
          </cell>
          <cell r="S12291">
            <v>1.26</v>
          </cell>
        </row>
        <row r="12292">
          <cell r="M12292" t="str">
            <v>SCS0005475</v>
          </cell>
          <cell r="N12292" t="str">
            <v>L5335</v>
          </cell>
          <cell r="O12292" t="str">
            <v>铰链罩壳-左</v>
          </cell>
          <cell r="P12292" t="str">
            <v>P203后排</v>
          </cell>
          <cell r="Q12292">
            <v>2041</v>
          </cell>
          <cell r="R12292" t="str">
            <v>YC01</v>
          </cell>
          <cell r="S12292">
            <v>1.06</v>
          </cell>
        </row>
        <row r="12293">
          <cell r="M12293" t="str">
            <v>SCS0005476</v>
          </cell>
          <cell r="N12293" t="str">
            <v>L5335</v>
          </cell>
          <cell r="O12293" t="str">
            <v>铰链罩壳-右</v>
          </cell>
          <cell r="P12293" t="str">
            <v>P203后排</v>
          </cell>
          <cell r="Q12293">
            <v>2041</v>
          </cell>
          <cell r="R12293" t="str">
            <v>YC01</v>
          </cell>
          <cell r="S12293">
            <v>1.06</v>
          </cell>
        </row>
        <row r="12294">
          <cell r="M12294" t="str">
            <v>SCS0005517</v>
          </cell>
          <cell r="N12294" t="str">
            <v>L5335</v>
          </cell>
          <cell r="O12294" t="str">
            <v>后排座椅上固定卡扣</v>
          </cell>
          <cell r="P12294" t="str">
            <v>P203</v>
          </cell>
          <cell r="Q12294">
            <v>2012</v>
          </cell>
          <cell r="R12294" t="str">
            <v>YC01</v>
          </cell>
          <cell r="S12294">
            <v>0.68</v>
          </cell>
        </row>
        <row r="12295">
          <cell r="M12295" t="str">
            <v>SCS0002835</v>
          </cell>
          <cell r="N12295" t="str">
            <v>L5335</v>
          </cell>
          <cell r="O12295" t="str">
            <v>驾座调角器手柄</v>
          </cell>
          <cell r="P12295">
            <v>306</v>
          </cell>
          <cell r="Q12295">
            <v>168</v>
          </cell>
          <cell r="R12295" t="str">
            <v>YC01</v>
          </cell>
          <cell r="S12295">
            <v>0.37</v>
          </cell>
        </row>
        <row r="12296">
          <cell r="M12296" t="str">
            <v>SCS0002836</v>
          </cell>
          <cell r="N12296" t="str">
            <v>L5335</v>
          </cell>
          <cell r="O12296" t="str">
            <v>驾座左侧罩壳</v>
          </cell>
          <cell r="P12296">
            <v>306</v>
          </cell>
          <cell r="Q12296">
            <v>168</v>
          </cell>
          <cell r="R12296" t="str">
            <v>YC01</v>
          </cell>
          <cell r="S12296">
            <v>1.03</v>
          </cell>
        </row>
        <row r="12297">
          <cell r="M12297" t="str">
            <v>SCS0002837</v>
          </cell>
          <cell r="N12297" t="str">
            <v>L5335</v>
          </cell>
          <cell r="O12297" t="str">
            <v>驾座右侧外罩壳</v>
          </cell>
          <cell r="P12297">
            <v>306</v>
          </cell>
          <cell r="Q12297">
            <v>168</v>
          </cell>
          <cell r="R12297" t="str">
            <v>YC01</v>
          </cell>
          <cell r="S12297">
            <v>1.18</v>
          </cell>
        </row>
        <row r="12298">
          <cell r="M12298" t="str">
            <v>SCS0003128</v>
          </cell>
          <cell r="N12298" t="str">
            <v>L5335</v>
          </cell>
          <cell r="O12298" t="str">
            <v>调角器手柄</v>
          </cell>
          <cell r="P12298" t="str">
            <v>H32B</v>
          </cell>
          <cell r="Q12298">
            <v>374</v>
          </cell>
          <cell r="R12298" t="str">
            <v>YC01</v>
          </cell>
          <cell r="S12298">
            <v>0.56000000000000005</v>
          </cell>
        </row>
        <row r="12299">
          <cell r="M12299" t="str">
            <v>SCS0003136</v>
          </cell>
          <cell r="N12299" t="str">
            <v>L5335</v>
          </cell>
          <cell r="O12299" t="str">
            <v>副驾调角器手柄</v>
          </cell>
          <cell r="P12299" t="str">
            <v>H32B</v>
          </cell>
          <cell r="Q12299">
            <v>760</v>
          </cell>
          <cell r="R12299" t="str">
            <v>YC01</v>
          </cell>
          <cell r="S12299">
            <v>0.56000000000000005</v>
          </cell>
        </row>
        <row r="12300">
          <cell r="M12300" t="str">
            <v>SCS0003194</v>
          </cell>
          <cell r="N12300" t="str">
            <v>L5335</v>
          </cell>
          <cell r="O12300" t="str">
            <v>解锁按钮总成</v>
          </cell>
          <cell r="P12300" t="str">
            <v>C40D(深色)</v>
          </cell>
          <cell r="Q12300">
            <v>2208</v>
          </cell>
          <cell r="R12300" t="str">
            <v>YC01</v>
          </cell>
          <cell r="S12300">
            <v>1.77</v>
          </cell>
        </row>
        <row r="12301">
          <cell r="M12301" t="str">
            <v>SCS0003195</v>
          </cell>
          <cell r="N12301" t="str">
            <v>L5335</v>
          </cell>
          <cell r="O12301" t="str">
            <v>扶手背板</v>
          </cell>
          <cell r="P12301" t="str">
            <v>C40D</v>
          </cell>
          <cell r="Q12301">
            <v>16</v>
          </cell>
          <cell r="R12301" t="str">
            <v>YC01</v>
          </cell>
          <cell r="S12301">
            <v>4.95</v>
          </cell>
        </row>
        <row r="12302">
          <cell r="M12302" t="str">
            <v>SCS0003219</v>
          </cell>
          <cell r="N12302" t="str">
            <v>L5335</v>
          </cell>
          <cell r="O12302" t="str">
            <v>扶手杯托</v>
          </cell>
          <cell r="P12302" t="str">
            <v>C40D(深色)</v>
          </cell>
          <cell r="Q12302">
            <v>16</v>
          </cell>
          <cell r="R12302" t="str">
            <v>YC01</v>
          </cell>
          <cell r="S12302">
            <v>2.72</v>
          </cell>
        </row>
        <row r="12303">
          <cell r="M12303" t="str">
            <v>SCS0003220</v>
          </cell>
          <cell r="N12303" t="str">
            <v>L5335</v>
          </cell>
          <cell r="O12303" t="str">
            <v>杯托橡胶棘爪</v>
          </cell>
          <cell r="P12303" t="str">
            <v>C40D(深色)</v>
          </cell>
          <cell r="Q12303">
            <v>64</v>
          </cell>
          <cell r="R12303" t="str">
            <v>YC01</v>
          </cell>
          <cell r="S12303">
            <v>0.14000000000000001</v>
          </cell>
        </row>
        <row r="12304">
          <cell r="M12304" t="str">
            <v>SCS0005405</v>
          </cell>
          <cell r="N12304" t="str">
            <v>L5335</v>
          </cell>
          <cell r="O12304" t="str">
            <v>主驾左侧罩壳（电动）</v>
          </cell>
          <cell r="P12304" t="str">
            <v>P203电动六向</v>
          </cell>
          <cell r="Q12304">
            <v>367</v>
          </cell>
          <cell r="R12304" t="str">
            <v>YC01</v>
          </cell>
          <cell r="S12304">
            <v>5.72</v>
          </cell>
        </row>
        <row r="12305">
          <cell r="M12305" t="str">
            <v>SCS0005406</v>
          </cell>
          <cell r="N12305" t="str">
            <v>L5335</v>
          </cell>
          <cell r="O12305" t="str">
            <v>主驾右侧罩壳</v>
          </cell>
          <cell r="P12305" t="str">
            <v>P203</v>
          </cell>
          <cell r="Q12305">
            <v>741</v>
          </cell>
          <cell r="R12305" t="str">
            <v>YC01</v>
          </cell>
          <cell r="S12305">
            <v>2.27</v>
          </cell>
        </row>
        <row r="12306">
          <cell r="M12306" t="str">
            <v>SCS0005420</v>
          </cell>
          <cell r="N12306" t="str">
            <v>L5335</v>
          </cell>
          <cell r="O12306" t="str">
            <v>主驾左侧罩壳（手动）</v>
          </cell>
          <cell r="P12306" t="str">
            <v>P203手动六向</v>
          </cell>
          <cell r="Q12306">
            <v>374</v>
          </cell>
          <cell r="R12306" t="str">
            <v>YC01</v>
          </cell>
          <cell r="S12306">
            <v>5.19</v>
          </cell>
        </row>
        <row r="12307">
          <cell r="M12307" t="str">
            <v>SCS0005421</v>
          </cell>
          <cell r="N12307" t="str">
            <v>L5335</v>
          </cell>
          <cell r="O12307" t="str">
            <v>主驾升降手柄</v>
          </cell>
          <cell r="P12307" t="str">
            <v>P203</v>
          </cell>
          <cell r="Q12307">
            <v>374</v>
          </cell>
          <cell r="R12307" t="str">
            <v>YC01</v>
          </cell>
          <cell r="S12307">
            <v>5.08</v>
          </cell>
        </row>
        <row r="12308">
          <cell r="M12308" t="str">
            <v>SCS0005422</v>
          </cell>
          <cell r="N12308" t="str">
            <v>L5335</v>
          </cell>
          <cell r="O12308" t="str">
            <v>升降手柄端盖</v>
          </cell>
          <cell r="P12308" t="str">
            <v>P203</v>
          </cell>
          <cell r="Q12308">
            <v>374</v>
          </cell>
          <cell r="R12308" t="str">
            <v>YC01</v>
          </cell>
          <cell r="S12308">
            <v>0.27</v>
          </cell>
        </row>
        <row r="12309">
          <cell r="M12309" t="str">
            <v>SCS0005433</v>
          </cell>
          <cell r="N12309" t="str">
            <v>L5335</v>
          </cell>
          <cell r="O12309" t="str">
            <v>副驾左侧罩壳</v>
          </cell>
          <cell r="P12309" t="str">
            <v>P203</v>
          </cell>
          <cell r="Q12309">
            <v>760</v>
          </cell>
          <cell r="R12309" t="str">
            <v>YC01</v>
          </cell>
          <cell r="S12309">
            <v>2.27</v>
          </cell>
        </row>
        <row r="12310">
          <cell r="M12310" t="str">
            <v>SCS0005434</v>
          </cell>
          <cell r="N12310" t="str">
            <v>L5335</v>
          </cell>
          <cell r="O12310" t="str">
            <v>副驾右侧罩壳</v>
          </cell>
          <cell r="P12310" t="str">
            <v>P203</v>
          </cell>
          <cell r="Q12310">
            <v>760</v>
          </cell>
          <cell r="R12310" t="str">
            <v>YC01</v>
          </cell>
          <cell r="S12310">
            <v>5.72</v>
          </cell>
        </row>
        <row r="12311">
          <cell r="M12311" t="str">
            <v>SCS0005449</v>
          </cell>
          <cell r="N12311" t="str">
            <v>L5335</v>
          </cell>
          <cell r="O12311" t="str">
            <v>扶手杯托</v>
          </cell>
          <cell r="P12311" t="str">
            <v>P203</v>
          </cell>
          <cell r="Q12311">
            <v>301</v>
          </cell>
          <cell r="R12311" t="str">
            <v>YC01</v>
          </cell>
          <cell r="S12311">
            <v>1.62</v>
          </cell>
        </row>
        <row r="12312">
          <cell r="M12312" t="str">
            <v>SCS0005456</v>
          </cell>
          <cell r="N12312" t="str">
            <v>L5335</v>
          </cell>
          <cell r="O12312" t="str">
            <v>靠背塑料罩壳-左</v>
          </cell>
          <cell r="P12312" t="str">
            <v>P203后排</v>
          </cell>
          <cell r="Q12312">
            <v>678</v>
          </cell>
          <cell r="R12312" t="str">
            <v>YC01</v>
          </cell>
          <cell r="S12312">
            <v>1.26</v>
          </cell>
        </row>
        <row r="12313">
          <cell r="M12313" t="str">
            <v>SCS0005457</v>
          </cell>
          <cell r="N12313" t="str">
            <v>L5335</v>
          </cell>
          <cell r="O12313" t="str">
            <v>靠背塑料罩壳-右</v>
          </cell>
          <cell r="P12313" t="str">
            <v>P203后排</v>
          </cell>
          <cell r="Q12313">
            <v>678</v>
          </cell>
          <cell r="R12313" t="str">
            <v>YC01</v>
          </cell>
          <cell r="S12313">
            <v>1.26</v>
          </cell>
        </row>
        <row r="12314">
          <cell r="M12314" t="str">
            <v>SCS0005475</v>
          </cell>
          <cell r="N12314" t="str">
            <v>L5335</v>
          </cell>
          <cell r="O12314" t="str">
            <v>铰链罩壳-左</v>
          </cell>
          <cell r="P12314" t="str">
            <v>P203后排</v>
          </cell>
          <cell r="Q12314">
            <v>1187</v>
          </cell>
          <cell r="R12314" t="str">
            <v>YC01</v>
          </cell>
          <cell r="S12314">
            <v>1.06</v>
          </cell>
        </row>
        <row r="12315">
          <cell r="M12315" t="str">
            <v>SCS0005476</v>
          </cell>
          <cell r="N12315" t="str">
            <v>L5335</v>
          </cell>
          <cell r="O12315" t="str">
            <v>铰链罩壳-右</v>
          </cell>
          <cell r="P12315" t="str">
            <v>P203后排</v>
          </cell>
          <cell r="Q12315">
            <v>1187</v>
          </cell>
          <cell r="R12315" t="str">
            <v>YC01</v>
          </cell>
          <cell r="S12315">
            <v>1.06</v>
          </cell>
        </row>
        <row r="12316">
          <cell r="M12316" t="str">
            <v>SCS0005411</v>
          </cell>
          <cell r="N12316" t="str">
            <v>L5335</v>
          </cell>
          <cell r="O12316" t="str">
            <v>后侧安装脚罩</v>
          </cell>
          <cell r="P12316" t="str">
            <v>P203前排</v>
          </cell>
          <cell r="Q12316">
            <v>4080</v>
          </cell>
          <cell r="R12316" t="str">
            <v>YC01</v>
          </cell>
          <cell r="S12316">
            <v>0.61</v>
          </cell>
        </row>
        <row r="12317">
          <cell r="M12317" t="str">
            <v>SCS0005517</v>
          </cell>
          <cell r="N12317" t="str">
            <v>L5335</v>
          </cell>
          <cell r="O12317" t="str">
            <v>后排座椅上固定卡扣</v>
          </cell>
          <cell r="P12317" t="str">
            <v>P203</v>
          </cell>
          <cell r="Q12317">
            <v>1998</v>
          </cell>
          <cell r="R12317" t="str">
            <v>YC01</v>
          </cell>
          <cell r="S12317">
            <v>0.68</v>
          </cell>
        </row>
        <row r="12318">
          <cell r="M12318" t="str">
            <v>SCS0003414</v>
          </cell>
          <cell r="N12318" t="str">
            <v>L4533</v>
          </cell>
          <cell r="O12318" t="str">
            <v>驾座头枕泡沫总成</v>
          </cell>
          <cell r="Q12318">
            <v>168</v>
          </cell>
          <cell r="R12318" t="str">
            <v>YC03</v>
          </cell>
          <cell r="S12318">
            <v>5.94</v>
          </cell>
        </row>
        <row r="12319">
          <cell r="M12319" t="str">
            <v>SCS0003668</v>
          </cell>
          <cell r="N12319" t="str">
            <v>L4533</v>
          </cell>
          <cell r="O12319" t="str">
            <v>两侧头枕合棉总成</v>
          </cell>
          <cell r="P12319" t="str">
            <v>C40D</v>
          </cell>
          <cell r="Q12319">
            <v>32</v>
          </cell>
          <cell r="R12319" t="str">
            <v>YC01</v>
          </cell>
          <cell r="S12319">
            <v>4.03</v>
          </cell>
        </row>
        <row r="12320">
          <cell r="M12320" t="str">
            <v>SCS0003669</v>
          </cell>
          <cell r="N12320" t="str">
            <v>L4533</v>
          </cell>
          <cell r="O12320" t="str">
            <v>中间头枕合棉总成</v>
          </cell>
          <cell r="P12320" t="str">
            <v>C40D</v>
          </cell>
          <cell r="Q12320">
            <v>16</v>
          </cell>
          <cell r="R12320" t="str">
            <v>YC01</v>
          </cell>
          <cell r="S12320">
            <v>4.03</v>
          </cell>
        </row>
        <row r="12321">
          <cell r="M12321" t="str">
            <v>SCS0003670</v>
          </cell>
          <cell r="N12321" t="str">
            <v>L4533</v>
          </cell>
          <cell r="O12321" t="str">
            <v>后排扶手发泡</v>
          </cell>
          <cell r="P12321" t="str">
            <v>C40D</v>
          </cell>
          <cell r="Q12321">
            <v>16</v>
          </cell>
          <cell r="R12321" t="str">
            <v>YC01</v>
          </cell>
          <cell r="S12321">
            <v>8.44</v>
          </cell>
        </row>
        <row r="12322">
          <cell r="M12322" t="str">
            <v>SCS0003839</v>
          </cell>
          <cell r="N12322" t="str">
            <v>L4533</v>
          </cell>
          <cell r="O12322" t="str">
            <v>后排坐垫发泡总成（Z02）</v>
          </cell>
          <cell r="P12322" t="str">
            <v>C40DB-Z02</v>
          </cell>
          <cell r="Q12322">
            <v>850</v>
          </cell>
          <cell r="R12322" t="str">
            <v>BC01</v>
          </cell>
          <cell r="S12322">
            <v>66.95</v>
          </cell>
        </row>
        <row r="12323">
          <cell r="M12323" t="str">
            <v>SCS0006379</v>
          </cell>
          <cell r="N12323" t="str">
            <v>L4533</v>
          </cell>
          <cell r="O12323" t="str">
            <v>前排头枕泡沫本体</v>
          </cell>
          <cell r="P12323" t="str">
            <v>P203</v>
          </cell>
          <cell r="Q12323">
            <v>1501</v>
          </cell>
          <cell r="R12323" t="str">
            <v>YC01</v>
          </cell>
          <cell r="S12323">
            <v>7.69</v>
          </cell>
        </row>
        <row r="12324">
          <cell r="M12324" t="str">
            <v>SCS0006382</v>
          </cell>
          <cell r="N12324" t="str">
            <v>L4533</v>
          </cell>
          <cell r="O12324" t="str">
            <v>扶手合棉</v>
          </cell>
          <cell r="P12324" t="str">
            <v>P203</v>
          </cell>
          <cell r="Q12324">
            <v>301</v>
          </cell>
          <cell r="R12324" t="str">
            <v>YC01</v>
          </cell>
          <cell r="S12324">
            <v>10.87</v>
          </cell>
        </row>
        <row r="12325">
          <cell r="M12325" t="str">
            <v>SCS0006384</v>
          </cell>
          <cell r="N12325" t="str">
            <v>L4533</v>
          </cell>
          <cell r="O12325" t="str">
            <v>两侧头枕合棉</v>
          </cell>
          <cell r="P12325" t="str">
            <v>P203</v>
          </cell>
          <cell r="Q12325">
            <v>1356</v>
          </cell>
          <cell r="R12325" t="str">
            <v>YC01</v>
          </cell>
          <cell r="S12325">
            <v>4.8</v>
          </cell>
        </row>
        <row r="12326">
          <cell r="M12326" t="str">
            <v>SCS0006386</v>
          </cell>
          <cell r="N12326" t="str">
            <v>L4533</v>
          </cell>
          <cell r="O12326" t="str">
            <v>中间头枕合棉</v>
          </cell>
          <cell r="P12326" t="str">
            <v>P203</v>
          </cell>
          <cell r="Q12326">
            <v>301</v>
          </cell>
          <cell r="R12326" t="str">
            <v>YC01</v>
          </cell>
          <cell r="S12326">
            <v>3.8</v>
          </cell>
        </row>
        <row r="12327">
          <cell r="M12327" t="str">
            <v>SCS0006697</v>
          </cell>
          <cell r="N12327" t="str">
            <v>L4533</v>
          </cell>
          <cell r="O12327" t="str">
            <v>靠背左扶手泡沫总成</v>
          </cell>
          <cell r="P12327" t="str">
            <v>中联座椅</v>
          </cell>
          <cell r="Q12327">
            <v>168</v>
          </cell>
          <cell r="R12327" t="str">
            <v>YC01</v>
          </cell>
          <cell r="S12327">
            <v>2.42</v>
          </cell>
        </row>
        <row r="12328">
          <cell r="M12328" t="str">
            <v>SCS0006699</v>
          </cell>
          <cell r="N12328" t="str">
            <v>L4533</v>
          </cell>
          <cell r="O12328" t="str">
            <v>靠背右扶手泡沫总成</v>
          </cell>
          <cell r="P12328" t="str">
            <v>中联座椅</v>
          </cell>
          <cell r="Q12328">
            <v>168</v>
          </cell>
          <cell r="R12328" t="str">
            <v>YC01</v>
          </cell>
          <cell r="S12328">
            <v>2.42</v>
          </cell>
        </row>
        <row r="12329">
          <cell r="M12329" t="str">
            <v>SCS0011580</v>
          </cell>
          <cell r="N12329" t="str">
            <v>L4533</v>
          </cell>
          <cell r="O12329" t="str">
            <v>后排靠背发泡总成</v>
          </cell>
          <cell r="P12329" t="str">
            <v>C40DB-C01固定式头枕</v>
          </cell>
          <cell r="Q12329">
            <v>850</v>
          </cell>
          <cell r="R12329" t="str">
            <v>YC01</v>
          </cell>
          <cell r="S12329">
            <v>79.540000000000006</v>
          </cell>
        </row>
        <row r="12330">
          <cell r="M12330" t="str">
            <v>SCS0011744</v>
          </cell>
          <cell r="N12330" t="str">
            <v>L4533</v>
          </cell>
          <cell r="O12330" t="str">
            <v>外侧头枕合棉总成</v>
          </cell>
          <cell r="P12330" t="str">
            <v>C40DB-F01</v>
          </cell>
          <cell r="Q12330">
            <v>476</v>
          </cell>
          <cell r="R12330" t="str">
            <v>YC01</v>
          </cell>
          <cell r="S12330">
            <v>4.83</v>
          </cell>
        </row>
        <row r="12331">
          <cell r="M12331" t="str">
            <v>SCS0011748</v>
          </cell>
          <cell r="N12331" t="str">
            <v>L4533</v>
          </cell>
          <cell r="O12331" t="str">
            <v>中间头枕合棉总成</v>
          </cell>
          <cell r="P12331" t="str">
            <v>C40DB-F01</v>
          </cell>
          <cell r="Q12331">
            <v>238</v>
          </cell>
          <cell r="R12331" t="str">
            <v>YC01</v>
          </cell>
          <cell r="S12331">
            <v>3.85</v>
          </cell>
        </row>
        <row r="12332">
          <cell r="M12332" t="str">
            <v>SCS0000810</v>
          </cell>
          <cell r="N12332" t="str">
            <v>1932389A</v>
          </cell>
          <cell r="O12332" t="str">
            <v>驾座头枕杆</v>
          </cell>
          <cell r="Q12332">
            <v>671</v>
          </cell>
          <cell r="R12332" t="str">
            <v>YC03</v>
          </cell>
          <cell r="S12332">
            <v>4.21</v>
          </cell>
        </row>
        <row r="12333">
          <cell r="M12333" t="str">
            <v>SCS0001669</v>
          </cell>
          <cell r="N12333" t="str">
            <v>1932389A</v>
          </cell>
          <cell r="O12333" t="str">
            <v>中间头枕杆焊接总成</v>
          </cell>
          <cell r="P12333" t="str">
            <v>C40DB</v>
          </cell>
          <cell r="Q12333">
            <v>93</v>
          </cell>
          <cell r="R12333" t="str">
            <v>YC01</v>
          </cell>
          <cell r="S12333">
            <v>6.11</v>
          </cell>
        </row>
        <row r="12334">
          <cell r="M12334" t="str">
            <v>SCS0001670</v>
          </cell>
          <cell r="N12334" t="str">
            <v>1932389A</v>
          </cell>
          <cell r="O12334" t="str">
            <v>两侧头枕杆</v>
          </cell>
          <cell r="P12334" t="str">
            <v>C40DB</v>
          </cell>
          <cell r="Q12334">
            <v>186</v>
          </cell>
          <cell r="R12334" t="str">
            <v>YC01</v>
          </cell>
          <cell r="S12334">
            <v>6.83</v>
          </cell>
        </row>
        <row r="12335">
          <cell r="M12335" t="str">
            <v>SCS0004022</v>
          </cell>
          <cell r="N12335" t="str">
            <v>1932389A</v>
          </cell>
          <cell r="O12335" t="str">
            <v>前排头枕骨架总成</v>
          </cell>
          <cell r="P12335" t="str">
            <v>C32B</v>
          </cell>
          <cell r="Q12335">
            <v>1295</v>
          </cell>
          <cell r="R12335" t="str">
            <v>YC01</v>
          </cell>
          <cell r="S12335">
            <v>7.29</v>
          </cell>
        </row>
        <row r="12336">
          <cell r="M12336" t="str">
            <v>SCS0004023</v>
          </cell>
          <cell r="N12336" t="str">
            <v>1932389A</v>
          </cell>
          <cell r="O12336" t="str">
            <v>后排两侧头枕骨架总成</v>
          </cell>
          <cell r="P12336" t="str">
            <v>C32B</v>
          </cell>
          <cell r="Q12336">
            <v>1268</v>
          </cell>
          <cell r="R12336" t="str">
            <v>YC01</v>
          </cell>
          <cell r="S12336">
            <v>8.02</v>
          </cell>
        </row>
        <row r="12337">
          <cell r="M12337" t="str">
            <v>SCS0004024</v>
          </cell>
          <cell r="N12337" t="str">
            <v>1932389A</v>
          </cell>
          <cell r="O12337" t="str">
            <v>后排中间头枕骨架总成</v>
          </cell>
          <cell r="P12337" t="str">
            <v>C32B</v>
          </cell>
          <cell r="Q12337">
            <v>2</v>
          </cell>
          <cell r="R12337" t="str">
            <v>YC01</v>
          </cell>
          <cell r="S12337">
            <v>7.54</v>
          </cell>
        </row>
        <row r="12338">
          <cell r="M12338" t="str">
            <v>SCS0006380</v>
          </cell>
          <cell r="N12338" t="str">
            <v>1932389A</v>
          </cell>
          <cell r="O12338" t="str">
            <v>前排头枕骨架总成</v>
          </cell>
          <cell r="P12338" t="str">
            <v>P203</v>
          </cell>
          <cell r="Q12338">
            <v>2624</v>
          </cell>
          <cell r="R12338" t="str">
            <v>YC01</v>
          </cell>
          <cell r="S12338">
            <v>7.08</v>
          </cell>
        </row>
        <row r="12339">
          <cell r="M12339" t="str">
            <v>SCS0006383</v>
          </cell>
          <cell r="N12339" t="str">
            <v>1932389A</v>
          </cell>
          <cell r="O12339" t="str">
            <v>两侧头枕杆</v>
          </cell>
          <cell r="P12339" t="str">
            <v>P203</v>
          </cell>
          <cell r="Q12339">
            <v>2628</v>
          </cell>
          <cell r="R12339" t="str">
            <v>YC01</v>
          </cell>
          <cell r="S12339">
            <v>6.31</v>
          </cell>
        </row>
        <row r="12340">
          <cell r="M12340" t="str">
            <v>SCS0006385</v>
          </cell>
          <cell r="N12340" t="str">
            <v>1932389A</v>
          </cell>
          <cell r="O12340" t="str">
            <v>中间头枕杆</v>
          </cell>
          <cell r="P12340" t="str">
            <v>P203</v>
          </cell>
          <cell r="Q12340">
            <v>668</v>
          </cell>
          <cell r="R12340" t="str">
            <v>YC01</v>
          </cell>
          <cell r="S12340">
            <v>6.5</v>
          </cell>
        </row>
        <row r="12341">
          <cell r="M12341" t="str">
            <v>TFT0000001</v>
          </cell>
          <cell r="N12341" t="str">
            <v>L2096</v>
          </cell>
          <cell r="O12341" t="str">
            <v>黑料</v>
          </cell>
          <cell r="Q12341">
            <v>20000</v>
          </cell>
          <cell r="R12341" t="str">
            <v>YC03</v>
          </cell>
          <cell r="S12341">
            <v>15.5</v>
          </cell>
        </row>
        <row r="12342">
          <cell r="M12342" t="str">
            <v>TFT0000084</v>
          </cell>
          <cell r="N12342" t="str">
            <v>L4894</v>
          </cell>
          <cell r="O12342" t="str">
            <v>POP聚醚-HPQP40</v>
          </cell>
          <cell r="Q12342">
            <v>26960</v>
          </cell>
          <cell r="R12342" t="str">
            <v>YC03</v>
          </cell>
          <cell r="S12342">
            <v>12.522119999999999</v>
          </cell>
        </row>
        <row r="12343">
          <cell r="M12343" t="str">
            <v>TFT0000084</v>
          </cell>
          <cell r="N12343" t="str">
            <v>L4894</v>
          </cell>
          <cell r="O12343" t="str">
            <v>POP聚醚-HPQP40</v>
          </cell>
          <cell r="Q12343">
            <v>1600</v>
          </cell>
          <cell r="R12343" t="str">
            <v>YC03</v>
          </cell>
          <cell r="S12343">
            <v>14.256640000000001</v>
          </cell>
        </row>
        <row r="12344">
          <cell r="M12344" t="str">
            <v>TFT0000083</v>
          </cell>
          <cell r="N12344" t="str">
            <v>L4016</v>
          </cell>
          <cell r="O12344" t="str">
            <v>聚醚3405</v>
          </cell>
          <cell r="Q12344">
            <v>3150</v>
          </cell>
          <cell r="R12344" t="str">
            <v>YC03</v>
          </cell>
          <cell r="S12344">
            <v>13.27434</v>
          </cell>
        </row>
        <row r="12345">
          <cell r="M12345" t="str">
            <v>SCS0006768</v>
          </cell>
          <cell r="N12345" t="str">
            <v>L4917</v>
          </cell>
          <cell r="O12345" t="str">
            <v>二等背木板总成</v>
          </cell>
          <cell r="P12345" t="str">
            <v>动车项目</v>
          </cell>
          <cell r="Q12345">
            <v>396</v>
          </cell>
          <cell r="R12345" t="str">
            <v>YC01</v>
          </cell>
          <cell r="S12345">
            <v>106.67256999999999</v>
          </cell>
        </row>
        <row r="12346">
          <cell r="M12346" t="str">
            <v>SCS0006773</v>
          </cell>
          <cell r="N12346" t="str">
            <v>L4917</v>
          </cell>
          <cell r="O12346" t="str">
            <v>二等座木板总成</v>
          </cell>
          <cell r="P12346" t="str">
            <v>动车项目</v>
          </cell>
          <cell r="Q12346">
            <v>396</v>
          </cell>
          <cell r="R12346" t="str">
            <v>YC01</v>
          </cell>
          <cell r="S12346">
            <v>96.362830000000002</v>
          </cell>
        </row>
        <row r="12347">
          <cell r="M12347" t="str">
            <v>TFT0000083</v>
          </cell>
          <cell r="N12347" t="str">
            <v>L4016</v>
          </cell>
          <cell r="O12347" t="str">
            <v>聚醚3405</v>
          </cell>
          <cell r="Q12347">
            <v>25180</v>
          </cell>
          <cell r="R12347" t="str">
            <v>YC03</v>
          </cell>
          <cell r="S12347">
            <v>11.06195</v>
          </cell>
        </row>
        <row r="12348">
          <cell r="M12348" t="str">
            <v>TFT0000085</v>
          </cell>
          <cell r="N12348" t="str">
            <v>L5334</v>
          </cell>
          <cell r="O12348" t="str">
            <v>DP530</v>
          </cell>
          <cell r="Q12348">
            <v>360</v>
          </cell>
          <cell r="R12348" t="str">
            <v>YC03</v>
          </cell>
          <cell r="S12348">
            <v>79.650000000000006</v>
          </cell>
        </row>
        <row r="12349">
          <cell r="M12349" t="str">
            <v>TFT0000086</v>
          </cell>
          <cell r="N12349" t="str">
            <v>L5334</v>
          </cell>
          <cell r="O12349" t="str">
            <v>DF103</v>
          </cell>
          <cell r="Q12349">
            <v>180</v>
          </cell>
          <cell r="R12349" t="str">
            <v>YC03</v>
          </cell>
          <cell r="S12349">
            <v>110.62</v>
          </cell>
        </row>
        <row r="12350">
          <cell r="M12350" t="str">
            <v>TFT0000087</v>
          </cell>
          <cell r="N12350" t="str">
            <v>L5334</v>
          </cell>
          <cell r="O12350" t="str">
            <v>CY-K511</v>
          </cell>
          <cell r="Q12350">
            <v>200</v>
          </cell>
          <cell r="R12350" t="str">
            <v>YC03</v>
          </cell>
          <cell r="S12350">
            <v>53.09</v>
          </cell>
        </row>
        <row r="12351">
          <cell r="M12351" t="str">
            <v>TFT0000088</v>
          </cell>
          <cell r="N12351" t="str">
            <v>L5334</v>
          </cell>
          <cell r="O12351" t="str">
            <v>CY-B511</v>
          </cell>
          <cell r="Q12351">
            <v>200</v>
          </cell>
          <cell r="R12351" t="str">
            <v>YC03</v>
          </cell>
          <cell r="S12351">
            <v>54.87</v>
          </cell>
        </row>
        <row r="12352">
          <cell r="M12352" t="str">
            <v>TFT0000088</v>
          </cell>
          <cell r="N12352" t="str">
            <v>L5334</v>
          </cell>
          <cell r="O12352" t="str">
            <v>CY-B511</v>
          </cell>
          <cell r="Q12352">
            <v>200</v>
          </cell>
          <cell r="R12352" t="str">
            <v>YC03</v>
          </cell>
          <cell r="S12352">
            <v>54.87</v>
          </cell>
        </row>
        <row r="12353">
          <cell r="M12353" t="str">
            <v>TFT0000087</v>
          </cell>
          <cell r="N12353" t="str">
            <v>L5334</v>
          </cell>
          <cell r="O12353" t="str">
            <v>CY-K511</v>
          </cell>
          <cell r="Q12353">
            <v>200</v>
          </cell>
          <cell r="R12353" t="str">
            <v>YC03</v>
          </cell>
          <cell r="S12353">
            <v>53.09</v>
          </cell>
        </row>
        <row r="12354">
          <cell r="M12354" t="str">
            <v>TFT0000086</v>
          </cell>
          <cell r="N12354" t="str">
            <v>L5334</v>
          </cell>
          <cell r="O12354" t="str">
            <v>DF103</v>
          </cell>
          <cell r="Q12354">
            <v>180</v>
          </cell>
          <cell r="R12354" t="str">
            <v>YC03</v>
          </cell>
          <cell r="S12354">
            <v>110.62</v>
          </cell>
        </row>
        <row r="12355">
          <cell r="M12355" t="str">
            <v>TFT0000085</v>
          </cell>
          <cell r="N12355" t="str">
            <v>L5334</v>
          </cell>
          <cell r="O12355" t="str">
            <v>DP530</v>
          </cell>
          <cell r="Q12355">
            <v>180</v>
          </cell>
          <cell r="R12355" t="str">
            <v>YC03</v>
          </cell>
          <cell r="S12355">
            <v>79.650000000000006</v>
          </cell>
        </row>
        <row r="12356">
          <cell r="M12356" t="str">
            <v>TFT0000088</v>
          </cell>
          <cell r="N12356" t="str">
            <v>L5334</v>
          </cell>
          <cell r="O12356" t="str">
            <v>CY-B511</v>
          </cell>
          <cell r="Q12356">
            <v>600</v>
          </cell>
          <cell r="R12356" t="str">
            <v>YC03</v>
          </cell>
          <cell r="S12356">
            <v>54.87</v>
          </cell>
        </row>
        <row r="12357">
          <cell r="M12357" t="str">
            <v>TFT0000087</v>
          </cell>
          <cell r="N12357" t="str">
            <v>L5334</v>
          </cell>
          <cell r="O12357" t="str">
            <v>CY-K511</v>
          </cell>
          <cell r="Q12357">
            <v>600</v>
          </cell>
          <cell r="R12357" t="str">
            <v>YC03</v>
          </cell>
          <cell r="S12357">
            <v>53.09</v>
          </cell>
        </row>
        <row r="12358">
          <cell r="M12358" t="str">
            <v>TFT0000086</v>
          </cell>
          <cell r="N12358" t="str">
            <v>L5334</v>
          </cell>
          <cell r="O12358" t="str">
            <v>DF103</v>
          </cell>
          <cell r="Q12358">
            <v>360</v>
          </cell>
          <cell r="R12358" t="str">
            <v>YC03</v>
          </cell>
          <cell r="S12358">
            <v>110.62</v>
          </cell>
        </row>
        <row r="12359">
          <cell r="M12359" t="str">
            <v>TFT0000085</v>
          </cell>
          <cell r="N12359" t="str">
            <v>L5334</v>
          </cell>
          <cell r="O12359" t="str">
            <v>DP530</v>
          </cell>
          <cell r="Q12359">
            <v>540</v>
          </cell>
          <cell r="R12359" t="str">
            <v>YC03</v>
          </cell>
          <cell r="S12359">
            <v>79.650000000000006</v>
          </cell>
        </row>
        <row r="12360">
          <cell r="M12360" t="str">
            <v>SCS0001318</v>
          </cell>
          <cell r="N12360">
            <v>1933711</v>
          </cell>
          <cell r="O12360" t="str">
            <v>连动杆</v>
          </cell>
          <cell r="P12360" t="str">
            <v>H32B</v>
          </cell>
          <cell r="Q12360">
            <v>4000</v>
          </cell>
          <cell r="R12360" t="str">
            <v>YC10</v>
          </cell>
          <cell r="S12360">
            <v>3.3</v>
          </cell>
        </row>
        <row r="12361">
          <cell r="M12361" t="str">
            <v>BSP0000009</v>
          </cell>
          <cell r="N12361" t="str">
            <v>L4527</v>
          </cell>
          <cell r="O12361" t="str">
            <v>压簧</v>
          </cell>
          <cell r="P12361" t="str">
            <v>C40D</v>
          </cell>
          <cell r="Q12361">
            <v>2486</v>
          </cell>
          <cell r="R12361" t="str">
            <v>YC10</v>
          </cell>
          <cell r="S12361">
            <v>0.23280000000000001</v>
          </cell>
        </row>
        <row r="12362">
          <cell r="M12362" t="str">
            <v>BSP0000074</v>
          </cell>
          <cell r="N12362" t="str">
            <v>L4527</v>
          </cell>
          <cell r="O12362" t="str">
            <v>背S簧A</v>
          </cell>
          <cell r="P12362" t="str">
            <v>P203前排</v>
          </cell>
          <cell r="Q12362">
            <v>1533</v>
          </cell>
          <cell r="R12362" t="str">
            <v>YC01</v>
          </cell>
          <cell r="S12362">
            <v>1.1299999999999999</v>
          </cell>
        </row>
        <row r="12363">
          <cell r="M12363" t="str">
            <v>BSP0000075</v>
          </cell>
          <cell r="N12363" t="str">
            <v>L4527</v>
          </cell>
          <cell r="O12363" t="str">
            <v>背S簧B</v>
          </cell>
          <cell r="P12363" t="str">
            <v>P203前排</v>
          </cell>
          <cell r="Q12363">
            <v>1533</v>
          </cell>
          <cell r="R12363" t="str">
            <v>YC01</v>
          </cell>
          <cell r="S12363">
            <v>1.23</v>
          </cell>
        </row>
        <row r="12364">
          <cell r="M12364" t="str">
            <v>SCS0000799</v>
          </cell>
          <cell r="N12364" t="str">
            <v>L4527</v>
          </cell>
          <cell r="O12364" t="str">
            <v>蛇簧固定片</v>
          </cell>
          <cell r="P12364">
            <v>306</v>
          </cell>
          <cell r="Q12364">
            <v>1440</v>
          </cell>
          <cell r="R12364" t="str">
            <v>YC10</v>
          </cell>
          <cell r="S12364">
            <v>0.1067</v>
          </cell>
        </row>
        <row r="12365">
          <cell r="M12365" t="str">
            <v>SCS0001309</v>
          </cell>
          <cell r="N12365" t="str">
            <v>L4527</v>
          </cell>
          <cell r="O12365" t="str">
            <v>前排靠背上弯管</v>
          </cell>
          <cell r="P12365" t="str">
            <v>H32B</v>
          </cell>
          <cell r="Q12365">
            <v>320</v>
          </cell>
          <cell r="R12365" t="str">
            <v>YC10</v>
          </cell>
          <cell r="S12365">
            <v>3.74</v>
          </cell>
        </row>
        <row r="12366">
          <cell r="M12366" t="str">
            <v>SCS0001310</v>
          </cell>
          <cell r="N12366" t="str">
            <v>L4527</v>
          </cell>
          <cell r="O12366" t="str">
            <v>前排背合棉后支撑钢丝1</v>
          </cell>
          <cell r="P12366" t="str">
            <v>H32B</v>
          </cell>
          <cell r="Q12366">
            <v>320</v>
          </cell>
          <cell r="R12366" t="str">
            <v>YC10</v>
          </cell>
          <cell r="S12366">
            <v>0.76</v>
          </cell>
        </row>
        <row r="12367">
          <cell r="M12367" t="str">
            <v>SCS0001418</v>
          </cell>
          <cell r="N12367" t="str">
            <v>L4527</v>
          </cell>
          <cell r="O12367" t="str">
            <v>C40D横向钢丝1</v>
          </cell>
          <cell r="P12367" t="str">
            <v>C40D</v>
          </cell>
          <cell r="Q12367">
            <v>1243</v>
          </cell>
          <cell r="R12367" t="str">
            <v>YC10</v>
          </cell>
          <cell r="S12367">
            <v>1.2222</v>
          </cell>
        </row>
        <row r="12368">
          <cell r="M12368" t="str">
            <v>SCS0001419</v>
          </cell>
          <cell r="N12368" t="str">
            <v>L4527</v>
          </cell>
          <cell r="O12368" t="str">
            <v>横向钢丝2(上)</v>
          </cell>
          <cell r="P12368" t="str">
            <v>C40D</v>
          </cell>
          <cell r="Q12368">
            <v>1243</v>
          </cell>
          <cell r="R12368" t="str">
            <v>YC10</v>
          </cell>
          <cell r="S12368">
            <v>1.0669999999999999</v>
          </cell>
        </row>
        <row r="12369">
          <cell r="M12369" t="str">
            <v>SCS0001426</v>
          </cell>
          <cell r="N12369" t="str">
            <v>L4527</v>
          </cell>
          <cell r="O12369" t="str">
            <v>右侧支持钢丝1(上)</v>
          </cell>
          <cell r="P12369" t="str">
            <v>C40D</v>
          </cell>
          <cell r="Q12369">
            <v>1243</v>
          </cell>
          <cell r="R12369" t="str">
            <v>YC10</v>
          </cell>
          <cell r="S12369">
            <v>0.65959999999999996</v>
          </cell>
        </row>
        <row r="12370">
          <cell r="M12370" t="str">
            <v>SCS0001427</v>
          </cell>
          <cell r="N12370" t="str">
            <v>L4527</v>
          </cell>
          <cell r="O12370" t="str">
            <v>右侧支持钢丝2(下)</v>
          </cell>
          <cell r="P12370" t="str">
            <v>C40D</v>
          </cell>
          <cell r="Q12370">
            <v>1243</v>
          </cell>
          <cell r="R12370" t="str">
            <v>YC10</v>
          </cell>
          <cell r="S12370">
            <v>0.78569999999999995</v>
          </cell>
        </row>
        <row r="12371">
          <cell r="M12371" t="str">
            <v>SCS0001428</v>
          </cell>
          <cell r="N12371" t="str">
            <v>L4527</v>
          </cell>
          <cell r="O12371" t="str">
            <v>左侧支持钢丝1(上)</v>
          </cell>
          <cell r="P12371" t="str">
            <v>C40D</v>
          </cell>
          <cell r="Q12371">
            <v>1243</v>
          </cell>
          <cell r="R12371" t="str">
            <v>YC10</v>
          </cell>
          <cell r="S12371">
            <v>0.78569999999999995</v>
          </cell>
        </row>
        <row r="12372">
          <cell r="M12372" t="str">
            <v>SCS0001429</v>
          </cell>
          <cell r="N12372" t="str">
            <v>L4527</v>
          </cell>
          <cell r="O12372" t="str">
            <v>左侧支持钢丝2(下)</v>
          </cell>
          <cell r="P12372" t="str">
            <v>C40D</v>
          </cell>
          <cell r="Q12372">
            <v>1243</v>
          </cell>
          <cell r="R12372" t="str">
            <v>YC10</v>
          </cell>
          <cell r="S12372">
            <v>0.65959999999999996</v>
          </cell>
        </row>
        <row r="12373">
          <cell r="M12373" t="str">
            <v>SCS0001436</v>
          </cell>
          <cell r="N12373" t="str">
            <v>L4527</v>
          </cell>
          <cell r="O12373" t="str">
            <v>坐垫钢丝骨架总成</v>
          </cell>
          <cell r="P12373" t="str">
            <v>C40D</v>
          </cell>
          <cell r="Q12373">
            <v>20</v>
          </cell>
          <cell r="R12373" t="str">
            <v>YC03</v>
          </cell>
          <cell r="S12373">
            <v>16.247499999999999</v>
          </cell>
        </row>
        <row r="12374">
          <cell r="M12374" t="str">
            <v>SCS0001440</v>
          </cell>
          <cell r="N12374" t="str">
            <v>L4527</v>
          </cell>
          <cell r="O12374" t="str">
            <v>后排扶手骨架总成</v>
          </cell>
          <cell r="P12374" t="str">
            <v>C40D</v>
          </cell>
          <cell r="Q12374">
            <v>16</v>
          </cell>
          <cell r="R12374" t="str">
            <v>YC01</v>
          </cell>
          <cell r="S12374">
            <v>10.3499</v>
          </cell>
        </row>
        <row r="12375">
          <cell r="M12375" t="str">
            <v>SCS0001451</v>
          </cell>
          <cell r="N12375" t="str">
            <v>L4527</v>
          </cell>
          <cell r="O12375" t="str">
            <v>支撑钢丝￠5*415</v>
          </cell>
          <cell r="Q12375">
            <v>320</v>
          </cell>
          <cell r="R12375" t="str">
            <v>YC10</v>
          </cell>
          <cell r="S12375">
            <v>0.68869999999999998</v>
          </cell>
        </row>
        <row r="12376">
          <cell r="M12376" t="str">
            <v>SCS0004970</v>
          </cell>
          <cell r="N12376" t="str">
            <v>L4527</v>
          </cell>
          <cell r="O12376" t="str">
            <v>p203垫片钣金</v>
          </cell>
          <cell r="P12376" t="str">
            <v>P203</v>
          </cell>
          <cell r="Q12376">
            <v>780</v>
          </cell>
          <cell r="R12376" t="str">
            <v>YC01</v>
          </cell>
          <cell r="S12376">
            <v>0.62</v>
          </cell>
        </row>
        <row r="12377">
          <cell r="M12377" t="str">
            <v>SCS0005385</v>
          </cell>
          <cell r="N12377" t="str">
            <v>L4527</v>
          </cell>
          <cell r="O12377" t="str">
            <v>靠背骨架弯管</v>
          </cell>
          <cell r="P12377" t="str">
            <v>P203前排</v>
          </cell>
          <cell r="Q12377">
            <v>1533</v>
          </cell>
          <cell r="R12377" t="str">
            <v>YC10</v>
          </cell>
          <cell r="S12377">
            <v>4.05</v>
          </cell>
        </row>
        <row r="12378">
          <cell r="M12378" t="str">
            <v>SCS0005386</v>
          </cell>
          <cell r="N12378" t="str">
            <v>L4527</v>
          </cell>
          <cell r="O12378" t="str">
            <v>靠背泡沫支撑钢丝</v>
          </cell>
          <cell r="P12378" t="str">
            <v>P203前排</v>
          </cell>
          <cell r="Q12378">
            <v>1533</v>
          </cell>
          <cell r="R12378" t="str">
            <v>YC10</v>
          </cell>
          <cell r="S12378">
            <v>0.56999999999999995</v>
          </cell>
        </row>
        <row r="12379">
          <cell r="M12379" t="str">
            <v>SCS0005387</v>
          </cell>
          <cell r="N12379" t="str">
            <v>L4527</v>
          </cell>
          <cell r="O12379" t="str">
            <v>靠背面套上固定钢丝</v>
          </cell>
          <cell r="P12379" t="str">
            <v>P203前排</v>
          </cell>
          <cell r="Q12379">
            <v>1533</v>
          </cell>
          <cell r="R12379" t="str">
            <v>YC10</v>
          </cell>
          <cell r="S12379">
            <v>0.51</v>
          </cell>
        </row>
        <row r="12380">
          <cell r="M12380" t="str">
            <v>SCS0005390</v>
          </cell>
          <cell r="N12380" t="str">
            <v>L4527</v>
          </cell>
          <cell r="O12380" t="str">
            <v>靠背下支撑钢丝A</v>
          </cell>
          <cell r="P12380" t="str">
            <v>P203前排</v>
          </cell>
          <cell r="Q12380">
            <v>1533</v>
          </cell>
          <cell r="R12380" t="str">
            <v>YC10</v>
          </cell>
          <cell r="S12380">
            <v>0.9</v>
          </cell>
        </row>
        <row r="12381">
          <cell r="M12381" t="str">
            <v>SCS0005391</v>
          </cell>
          <cell r="N12381" t="str">
            <v>L4527</v>
          </cell>
          <cell r="O12381" t="str">
            <v>靠背下支撑钢丝B</v>
          </cell>
          <cell r="P12381" t="str">
            <v>P203前排</v>
          </cell>
          <cell r="Q12381">
            <v>1533</v>
          </cell>
          <cell r="R12381" t="str">
            <v>YC10</v>
          </cell>
          <cell r="S12381">
            <v>0.55000000000000004</v>
          </cell>
        </row>
        <row r="12382">
          <cell r="M12382" t="str">
            <v>SCS0005392</v>
          </cell>
          <cell r="N12382" t="str">
            <v>L4527</v>
          </cell>
          <cell r="O12382" t="str">
            <v>靠背下支撑钢丝C</v>
          </cell>
          <cell r="P12382" t="str">
            <v>P203前排</v>
          </cell>
          <cell r="Q12382">
            <v>1533</v>
          </cell>
          <cell r="R12382" t="str">
            <v>YC10</v>
          </cell>
          <cell r="S12382">
            <v>0.36</v>
          </cell>
        </row>
        <row r="12383">
          <cell r="M12383" t="str">
            <v>SCS0006320</v>
          </cell>
          <cell r="N12383" t="str">
            <v>L4527</v>
          </cell>
          <cell r="O12383" t="str">
            <v>四分坐垫骨架总成</v>
          </cell>
          <cell r="P12383" t="str">
            <v>P203低配</v>
          </cell>
          <cell r="Q12383">
            <v>678</v>
          </cell>
          <cell r="R12383" t="str">
            <v>YC01</v>
          </cell>
          <cell r="S12383">
            <v>39.29</v>
          </cell>
        </row>
        <row r="12384">
          <cell r="M12384" t="str">
            <v>SCS0006322</v>
          </cell>
          <cell r="N12384" t="str">
            <v>L4527</v>
          </cell>
          <cell r="O12384" t="str">
            <v>六分坐垫骨架总成</v>
          </cell>
          <cell r="P12384" t="str">
            <v>P203</v>
          </cell>
          <cell r="Q12384">
            <v>678</v>
          </cell>
          <cell r="R12384" t="str">
            <v>YC01</v>
          </cell>
          <cell r="S12384">
            <v>45.38</v>
          </cell>
        </row>
        <row r="12385">
          <cell r="M12385" t="str">
            <v>SCS0006381</v>
          </cell>
          <cell r="N12385" t="str">
            <v>L4527</v>
          </cell>
          <cell r="O12385" t="str">
            <v>扶手骨架焊接总成</v>
          </cell>
          <cell r="P12385" t="str">
            <v>P203</v>
          </cell>
          <cell r="Q12385">
            <v>301</v>
          </cell>
          <cell r="R12385" t="str">
            <v>YC01</v>
          </cell>
          <cell r="S12385">
            <v>10.65</v>
          </cell>
        </row>
        <row r="12386">
          <cell r="M12386" t="str">
            <v>SCS0006632</v>
          </cell>
          <cell r="N12386" t="str">
            <v>L4527</v>
          </cell>
          <cell r="O12386" t="str">
            <v>扶手打钉钢丝左</v>
          </cell>
          <cell r="P12386" t="str">
            <v>P203后排整体背</v>
          </cell>
          <cell r="Q12386">
            <v>244</v>
          </cell>
          <cell r="R12386" t="str">
            <v>YC10</v>
          </cell>
          <cell r="S12386">
            <v>0.57999999999999996</v>
          </cell>
        </row>
        <row r="12387">
          <cell r="M12387" t="str">
            <v>SCS0006633</v>
          </cell>
          <cell r="N12387" t="str">
            <v>L4527</v>
          </cell>
          <cell r="O12387" t="str">
            <v>扶手打钉钢丝右</v>
          </cell>
          <cell r="P12387" t="str">
            <v>P203后排整体背</v>
          </cell>
          <cell r="Q12387">
            <v>244</v>
          </cell>
          <cell r="R12387" t="str">
            <v>YC10</v>
          </cell>
          <cell r="S12387">
            <v>0.57999999999999996</v>
          </cell>
        </row>
        <row r="12388">
          <cell r="M12388" t="str">
            <v>SCS0006634</v>
          </cell>
          <cell r="N12388" t="str">
            <v>L4527</v>
          </cell>
          <cell r="O12388" t="str">
            <v>车身连接钢丝-右</v>
          </cell>
          <cell r="P12388" t="str">
            <v>P203后排整体背</v>
          </cell>
          <cell r="Q12388">
            <v>706</v>
          </cell>
          <cell r="R12388" t="str">
            <v>YC10</v>
          </cell>
          <cell r="S12388">
            <v>0.38</v>
          </cell>
        </row>
        <row r="12389">
          <cell r="M12389" t="str">
            <v>SCS0006635</v>
          </cell>
          <cell r="N12389" t="str">
            <v>L4527</v>
          </cell>
          <cell r="O12389" t="str">
            <v>车身连接钢丝-左</v>
          </cell>
          <cell r="P12389" t="str">
            <v>P203后排整体背</v>
          </cell>
          <cell r="Q12389">
            <v>706</v>
          </cell>
          <cell r="R12389" t="str">
            <v>YC10</v>
          </cell>
          <cell r="S12389">
            <v>0.38</v>
          </cell>
        </row>
        <row r="12390">
          <cell r="M12390" t="str">
            <v>SCS0006636</v>
          </cell>
          <cell r="N12390" t="str">
            <v>L4527</v>
          </cell>
          <cell r="O12390" t="str">
            <v>扶手泡沫支撑钢丝</v>
          </cell>
          <cell r="P12390" t="str">
            <v>P203后排整体背</v>
          </cell>
          <cell r="Q12390">
            <v>244</v>
          </cell>
          <cell r="R12390" t="str">
            <v>YC10</v>
          </cell>
          <cell r="S12390">
            <v>0.48</v>
          </cell>
        </row>
        <row r="12391">
          <cell r="M12391" t="str">
            <v>SCS0006637</v>
          </cell>
          <cell r="N12391" t="str">
            <v>L4527</v>
          </cell>
          <cell r="O12391" t="str">
            <v>靠背左侧打钉钢丝</v>
          </cell>
          <cell r="P12391" t="str">
            <v>P203后排整体背</v>
          </cell>
          <cell r="Q12391">
            <v>706</v>
          </cell>
          <cell r="R12391" t="str">
            <v>YC10</v>
          </cell>
          <cell r="S12391">
            <v>0.67</v>
          </cell>
        </row>
        <row r="12392">
          <cell r="M12392" t="str">
            <v>SCS0006638</v>
          </cell>
          <cell r="N12392" t="str">
            <v>L4527</v>
          </cell>
          <cell r="O12392" t="str">
            <v>靠背右侧打钉钢丝</v>
          </cell>
          <cell r="P12392" t="str">
            <v>P203后排整体背</v>
          </cell>
          <cell r="Q12392">
            <v>706</v>
          </cell>
          <cell r="R12392" t="str">
            <v>YC10</v>
          </cell>
          <cell r="S12392">
            <v>0.67</v>
          </cell>
        </row>
        <row r="12393">
          <cell r="M12393" t="str">
            <v>SCS0006639</v>
          </cell>
          <cell r="N12393" t="str">
            <v>L4527</v>
          </cell>
          <cell r="O12393" t="str">
            <v>靠背上侧打钉钢丝</v>
          </cell>
          <cell r="P12393" t="str">
            <v>P203后排整体背</v>
          </cell>
          <cell r="Q12393">
            <v>706</v>
          </cell>
          <cell r="R12393" t="str">
            <v>YC10</v>
          </cell>
          <cell r="S12393">
            <v>0.69</v>
          </cell>
        </row>
        <row r="12394">
          <cell r="M12394" t="str">
            <v>SCS0006640</v>
          </cell>
          <cell r="N12394" t="str">
            <v>L4527</v>
          </cell>
          <cell r="O12394" t="str">
            <v>靠背右上侧打钉钢丝</v>
          </cell>
          <cell r="P12394" t="str">
            <v>P203后排整体背</v>
          </cell>
          <cell r="Q12394">
            <v>706</v>
          </cell>
          <cell r="R12394" t="str">
            <v>YC10</v>
          </cell>
          <cell r="S12394">
            <v>0.47</v>
          </cell>
        </row>
        <row r="12395">
          <cell r="M12395" t="str">
            <v>SCS0006641</v>
          </cell>
          <cell r="N12395" t="str">
            <v>L4527</v>
          </cell>
          <cell r="O12395" t="str">
            <v>靠背左上侧打钉钢丝</v>
          </cell>
          <cell r="P12395" t="str">
            <v>P203后排整体背</v>
          </cell>
          <cell r="Q12395">
            <v>706</v>
          </cell>
          <cell r="R12395" t="str">
            <v>YC10</v>
          </cell>
          <cell r="S12395">
            <v>0.47</v>
          </cell>
        </row>
        <row r="12396">
          <cell r="M12396" t="str">
            <v>SCS0006642</v>
          </cell>
          <cell r="N12396" t="str">
            <v>L4527</v>
          </cell>
          <cell r="O12396" t="str">
            <v>靠背中间支撑钢丝</v>
          </cell>
          <cell r="P12396" t="str">
            <v>P203后排整体背</v>
          </cell>
          <cell r="Q12396">
            <v>706</v>
          </cell>
          <cell r="R12396" t="str">
            <v>YC10</v>
          </cell>
          <cell r="S12396">
            <v>1.03</v>
          </cell>
        </row>
        <row r="12397">
          <cell r="M12397" t="str">
            <v>SCS0006643</v>
          </cell>
          <cell r="N12397" t="str">
            <v>L4527</v>
          </cell>
          <cell r="O12397" t="str">
            <v>靠背下端打钉钢丝</v>
          </cell>
          <cell r="P12397" t="str">
            <v>P203后排整体背</v>
          </cell>
          <cell r="Q12397">
            <v>706</v>
          </cell>
          <cell r="R12397" t="str">
            <v>YC10</v>
          </cell>
          <cell r="S12397">
            <v>1.1200000000000001</v>
          </cell>
        </row>
        <row r="12398">
          <cell r="M12398" t="str">
            <v>SCS0006645</v>
          </cell>
          <cell r="N12398" t="str">
            <v>L4527</v>
          </cell>
          <cell r="O12398" t="str">
            <v>靠背合棉侧翼支撑钢丝左</v>
          </cell>
          <cell r="P12398" t="str">
            <v>P203后排整体背</v>
          </cell>
          <cell r="Q12398">
            <v>706</v>
          </cell>
          <cell r="R12398" t="str">
            <v>YC10</v>
          </cell>
          <cell r="S12398">
            <v>0.85</v>
          </cell>
        </row>
        <row r="12399">
          <cell r="M12399" t="str">
            <v>SCS0006646</v>
          </cell>
          <cell r="N12399" t="str">
            <v>L4527</v>
          </cell>
          <cell r="O12399" t="str">
            <v>靠背合棉侧翼支撑钢丝右</v>
          </cell>
          <cell r="P12399" t="str">
            <v>P203后排整体背</v>
          </cell>
          <cell r="Q12399">
            <v>706</v>
          </cell>
          <cell r="R12399" t="str">
            <v>YC10</v>
          </cell>
          <cell r="S12399">
            <v>0.85</v>
          </cell>
        </row>
        <row r="12400">
          <cell r="M12400" t="str">
            <v>SCS0006678</v>
          </cell>
          <cell r="N12400" t="str">
            <v>L4527</v>
          </cell>
          <cell r="O12400" t="str">
            <v>座框左边板组件</v>
          </cell>
          <cell r="P12400" t="str">
            <v>中联座椅</v>
          </cell>
          <cell r="Q12400">
            <v>360</v>
          </cell>
          <cell r="R12400" t="str">
            <v>YC10</v>
          </cell>
          <cell r="S12400">
            <v>1.8</v>
          </cell>
        </row>
        <row r="12401">
          <cell r="M12401" t="str">
            <v>SCS0006679</v>
          </cell>
          <cell r="N12401" t="str">
            <v>L4527</v>
          </cell>
          <cell r="O12401" t="str">
            <v>座框右边板组件</v>
          </cell>
          <cell r="P12401" t="str">
            <v>中联座椅</v>
          </cell>
          <cell r="Q12401">
            <v>360</v>
          </cell>
          <cell r="R12401" t="str">
            <v>YC10</v>
          </cell>
          <cell r="S12401">
            <v>1.32</v>
          </cell>
        </row>
        <row r="12402">
          <cell r="M12402" t="str">
            <v>SCS0006680</v>
          </cell>
          <cell r="N12402" t="str">
            <v>L4527</v>
          </cell>
          <cell r="O12402" t="str">
            <v>座框钢丝</v>
          </cell>
          <cell r="P12402" t="str">
            <v>中联座椅</v>
          </cell>
          <cell r="Q12402">
            <v>360</v>
          </cell>
          <cell r="R12402" t="str">
            <v>YC10</v>
          </cell>
          <cell r="S12402">
            <v>0.37</v>
          </cell>
        </row>
        <row r="12403">
          <cell r="M12403" t="str">
            <v>SCS0006682</v>
          </cell>
          <cell r="N12403" t="str">
            <v>L4527</v>
          </cell>
          <cell r="O12403" t="str">
            <v>座垫蛇簧组件</v>
          </cell>
          <cell r="P12403" t="str">
            <v>中联座椅</v>
          </cell>
          <cell r="Q12403">
            <v>720</v>
          </cell>
          <cell r="R12403" t="str">
            <v>YC10</v>
          </cell>
          <cell r="S12403">
            <v>0.79</v>
          </cell>
        </row>
        <row r="12404">
          <cell r="M12404" t="str">
            <v>SCS0006687</v>
          </cell>
          <cell r="N12404" t="str">
            <v>L4527</v>
          </cell>
          <cell r="O12404" t="str">
            <v>靠背骨架总成</v>
          </cell>
          <cell r="P12404" t="str">
            <v>中联座椅</v>
          </cell>
          <cell r="Q12404">
            <v>168</v>
          </cell>
          <cell r="R12404" t="str">
            <v>YC01</v>
          </cell>
          <cell r="S12404">
            <v>42.21</v>
          </cell>
        </row>
        <row r="12405">
          <cell r="M12405" t="str">
            <v>scs0007092</v>
          </cell>
          <cell r="N12405" t="str">
            <v>L4527</v>
          </cell>
          <cell r="O12405" t="str">
            <v>座框支撑钢丝</v>
          </cell>
          <cell r="P12405" t="str">
            <v>中联 Φ6mm</v>
          </cell>
          <cell r="Q12405">
            <v>360</v>
          </cell>
          <cell r="R12405" t="str">
            <v>YC10</v>
          </cell>
          <cell r="S12405">
            <v>0.82</v>
          </cell>
        </row>
        <row r="12406">
          <cell r="M12406" t="str">
            <v>scs0007093</v>
          </cell>
          <cell r="N12406" t="str">
            <v>L4527</v>
          </cell>
          <cell r="O12406" t="str">
            <v>座框后连接钢丝</v>
          </cell>
          <cell r="P12406" t="str">
            <v>中联 Φ6mm</v>
          </cell>
          <cell r="Q12406">
            <v>360</v>
          </cell>
          <cell r="R12406" t="str">
            <v>YC10</v>
          </cell>
          <cell r="S12406">
            <v>0.64</v>
          </cell>
        </row>
        <row r="12407">
          <cell r="M12407" t="str">
            <v>SCS0011578</v>
          </cell>
          <cell r="N12407" t="str">
            <v>L4527</v>
          </cell>
          <cell r="O12407" t="str">
            <v>联动片钢衬</v>
          </cell>
          <cell r="P12407" t="str">
            <v>P203</v>
          </cell>
          <cell r="Q12407">
            <v>1560</v>
          </cell>
          <cell r="R12407" t="str">
            <v>YC01</v>
          </cell>
          <cell r="S12407">
            <v>0.5</v>
          </cell>
        </row>
        <row r="12408">
          <cell r="M12408" t="str">
            <v>scs0011885</v>
          </cell>
          <cell r="N12408" t="str">
            <v>L4527</v>
          </cell>
          <cell r="O12408" t="str">
            <v>腰部支撑钢丝A</v>
          </cell>
          <cell r="P12408" t="str">
            <v>C32B 7*379</v>
          </cell>
          <cell r="Q12408">
            <v>320</v>
          </cell>
          <cell r="R12408" t="str">
            <v>YC10</v>
          </cell>
          <cell r="S12408">
            <v>1.0900000000000001</v>
          </cell>
        </row>
        <row r="12409">
          <cell r="M12409" t="str">
            <v>scs0011886</v>
          </cell>
          <cell r="N12409" t="str">
            <v>L4527</v>
          </cell>
          <cell r="O12409" t="str">
            <v>腰部支撑钢丝B</v>
          </cell>
          <cell r="P12409" t="str">
            <v>C32B 7*382</v>
          </cell>
          <cell r="Q12409">
            <v>320</v>
          </cell>
          <cell r="R12409" t="str">
            <v>YC10</v>
          </cell>
          <cell r="S12409">
            <v>0.82</v>
          </cell>
        </row>
        <row r="12410">
          <cell r="M12410" t="str">
            <v>SCS0011887</v>
          </cell>
          <cell r="N12410" t="str">
            <v>L4527</v>
          </cell>
          <cell r="O12410" t="str">
            <v>面套支撑钢丝</v>
          </cell>
          <cell r="P12410" t="str">
            <v>P203 Φ6mm</v>
          </cell>
          <cell r="Q12410">
            <v>1560</v>
          </cell>
          <cell r="R12410" t="str">
            <v>YC10</v>
          </cell>
          <cell r="S12410">
            <v>0.74128000000000005</v>
          </cell>
        </row>
        <row r="12411">
          <cell r="M12411" t="str">
            <v>SCS0004560</v>
          </cell>
          <cell r="N12411" t="str">
            <v>L4527</v>
          </cell>
          <cell r="O12411" t="str">
            <v>座垫合棉支撑钢丝</v>
          </cell>
          <cell r="P12411" t="str">
            <v>C32B</v>
          </cell>
          <cell r="Q12411">
            <v>200</v>
          </cell>
          <cell r="R12411" t="str">
            <v>YC10</v>
          </cell>
          <cell r="S12411">
            <v>0.49</v>
          </cell>
        </row>
        <row r="12412">
          <cell r="M12412" t="str">
            <v>SCS0004565</v>
          </cell>
          <cell r="N12412" t="str">
            <v>L4527</v>
          </cell>
          <cell r="O12412" t="str">
            <v>S簧限位钢丝</v>
          </cell>
          <cell r="Q12412">
            <v>4680</v>
          </cell>
          <cell r="R12412" t="str">
            <v>YC01</v>
          </cell>
          <cell r="S12412">
            <v>0.09</v>
          </cell>
        </row>
        <row r="12413">
          <cell r="M12413" t="str">
            <v>SCS0004566</v>
          </cell>
          <cell r="N12413" t="str">
            <v>L4527</v>
          </cell>
          <cell r="O12413" t="str">
            <v>扭力簧</v>
          </cell>
          <cell r="P12413" t="str">
            <v>C32B</v>
          </cell>
          <cell r="Q12413">
            <v>100</v>
          </cell>
          <cell r="R12413" t="str">
            <v>YC01</v>
          </cell>
          <cell r="S12413">
            <v>1.6</v>
          </cell>
        </row>
        <row r="12414">
          <cell r="M12414" t="str">
            <v>SCS0004659</v>
          </cell>
          <cell r="N12414" t="str">
            <v>L4527</v>
          </cell>
          <cell r="O12414" t="str">
            <v>表皮固定钢丝AB总成</v>
          </cell>
          <cell r="P12414" t="str">
            <v>C32B</v>
          </cell>
          <cell r="Q12414">
            <v>200</v>
          </cell>
          <cell r="R12414" t="str">
            <v>YC10</v>
          </cell>
          <cell r="S12414">
            <v>1.37</v>
          </cell>
        </row>
        <row r="12415">
          <cell r="M12415" t="str">
            <v>SCS0005788</v>
          </cell>
          <cell r="N12415" t="str">
            <v>L4527</v>
          </cell>
          <cell r="O12415" t="str">
            <v>左侧边板凸焊总成</v>
          </cell>
          <cell r="P12415" t="str">
            <v>P203</v>
          </cell>
          <cell r="Q12415">
            <v>780</v>
          </cell>
          <cell r="R12415" t="str">
            <v>YC10</v>
          </cell>
          <cell r="S12415">
            <v>6.7</v>
          </cell>
        </row>
        <row r="12416">
          <cell r="M12416" t="str">
            <v>SCS0005789</v>
          </cell>
          <cell r="N12416" t="str">
            <v>L4527</v>
          </cell>
          <cell r="O12416" t="str">
            <v>右侧边板凸焊总成</v>
          </cell>
          <cell r="P12416" t="str">
            <v>P203</v>
          </cell>
          <cell r="Q12416">
            <v>780</v>
          </cell>
          <cell r="R12416" t="str">
            <v>YC10</v>
          </cell>
          <cell r="S12416">
            <v>6.7</v>
          </cell>
        </row>
        <row r="12417">
          <cell r="M12417" t="str">
            <v>SCS0005790</v>
          </cell>
          <cell r="N12417" t="str">
            <v>L4527</v>
          </cell>
          <cell r="O12417" t="str">
            <v>扭力杆（P203、C40DB)</v>
          </cell>
          <cell r="P12417" t="str">
            <v>C40DB分别是6.0.6.3</v>
          </cell>
          <cell r="Q12417">
            <v>1210</v>
          </cell>
          <cell r="R12417" t="str">
            <v>YC10</v>
          </cell>
          <cell r="S12417">
            <v>1.38</v>
          </cell>
        </row>
        <row r="12418">
          <cell r="M12418" t="str">
            <v>SCS0005774</v>
          </cell>
          <cell r="N12418">
            <v>1913717</v>
          </cell>
          <cell r="O12418" t="str">
            <v>塑料定心零件</v>
          </cell>
          <cell r="P12418" t="str">
            <v>P203</v>
          </cell>
          <cell r="Q12418">
            <v>4000</v>
          </cell>
          <cell r="R12418" t="str">
            <v>YC10</v>
          </cell>
          <cell r="S12418">
            <v>0.32</v>
          </cell>
        </row>
        <row r="12419">
          <cell r="M12419" t="str">
            <v>SCS0005792</v>
          </cell>
          <cell r="N12419" t="str">
            <v>L4527</v>
          </cell>
          <cell r="O12419" t="str">
            <v>前联动管垫片</v>
          </cell>
          <cell r="P12419" t="str">
            <v>P203</v>
          </cell>
          <cell r="Q12419">
            <v>1560</v>
          </cell>
          <cell r="R12419" t="str">
            <v>YC10</v>
          </cell>
          <cell r="S12419">
            <v>0.27</v>
          </cell>
        </row>
        <row r="12420">
          <cell r="M12420" t="str">
            <v>SCS0004530</v>
          </cell>
          <cell r="N12420">
            <v>1913717</v>
          </cell>
          <cell r="O12420" t="str">
            <v>后旋转管堵盖</v>
          </cell>
          <cell r="P12420" t="str">
            <v>C32B</v>
          </cell>
          <cell r="Q12420">
            <v>2000</v>
          </cell>
          <cell r="R12420" t="str">
            <v>YC01</v>
          </cell>
          <cell r="S12420">
            <v>0.21</v>
          </cell>
        </row>
        <row r="12421">
          <cell r="M12421" t="str">
            <v>SCS0005992</v>
          </cell>
          <cell r="N12421" t="str">
            <v>L4527</v>
          </cell>
          <cell r="O12421" t="str">
            <v>主驾罩壳固定钢丝焊接总成</v>
          </cell>
          <cell r="P12421" t="str">
            <v>P203</v>
          </cell>
          <cell r="Q12421">
            <v>780</v>
          </cell>
          <cell r="R12421" t="str">
            <v>YC10</v>
          </cell>
          <cell r="S12421">
            <v>2.76</v>
          </cell>
        </row>
        <row r="12422">
          <cell r="M12422" t="str">
            <v>SCS0005774</v>
          </cell>
          <cell r="N12422">
            <v>1913717</v>
          </cell>
          <cell r="O12422" t="str">
            <v>塑料定心零件</v>
          </cell>
          <cell r="P12422" t="str">
            <v>P203</v>
          </cell>
          <cell r="Q12422">
            <v>3102</v>
          </cell>
          <cell r="R12422" t="str">
            <v>YC10</v>
          </cell>
          <cell r="S12422">
            <v>0.32</v>
          </cell>
        </row>
        <row r="12423">
          <cell r="M12423" t="str">
            <v>SCS0005994</v>
          </cell>
          <cell r="N12423" t="str">
            <v>L4527</v>
          </cell>
          <cell r="O12423" t="str">
            <v>座U型支撑管</v>
          </cell>
          <cell r="P12423" t="str">
            <v>P203</v>
          </cell>
          <cell r="Q12423">
            <v>1560</v>
          </cell>
          <cell r="R12423" t="str">
            <v>YC10</v>
          </cell>
          <cell r="S12423">
            <v>3.58</v>
          </cell>
        </row>
        <row r="12424">
          <cell r="M12424" t="str">
            <v>SCS0004530</v>
          </cell>
          <cell r="N12424">
            <v>1913717</v>
          </cell>
          <cell r="O12424" t="str">
            <v>后旋转管堵盖</v>
          </cell>
          <cell r="P12424" t="str">
            <v>C32B</v>
          </cell>
          <cell r="Q12424">
            <v>4640</v>
          </cell>
          <cell r="R12424" t="str">
            <v>YC01</v>
          </cell>
          <cell r="S12424">
            <v>0.21</v>
          </cell>
        </row>
        <row r="12425">
          <cell r="M12425" t="str">
            <v>SCS0005998</v>
          </cell>
          <cell r="N12425" t="str">
            <v>L4527</v>
          </cell>
          <cell r="O12425" t="str">
            <v>L型连接板</v>
          </cell>
          <cell r="P12425" t="str">
            <v>P203</v>
          </cell>
          <cell r="Q12425">
            <v>3120</v>
          </cell>
          <cell r="R12425" t="str">
            <v>YC10</v>
          </cell>
          <cell r="S12425">
            <v>0.4</v>
          </cell>
        </row>
        <row r="12426">
          <cell r="M12426" t="str">
            <v>SCS0005774</v>
          </cell>
          <cell r="N12426">
            <v>1913717</v>
          </cell>
          <cell r="O12426" t="str">
            <v>塑料定心零件</v>
          </cell>
          <cell r="P12426" t="str">
            <v>P203</v>
          </cell>
          <cell r="Q12426">
            <v>3550</v>
          </cell>
          <cell r="R12426" t="str">
            <v>YC10</v>
          </cell>
          <cell r="S12426">
            <v>0.32</v>
          </cell>
        </row>
        <row r="12427">
          <cell r="M12427" t="str">
            <v>SCS0005999</v>
          </cell>
          <cell r="N12427" t="str">
            <v>L4527</v>
          </cell>
          <cell r="O12427" t="str">
            <v>前横管</v>
          </cell>
          <cell r="P12427" t="str">
            <v>P203</v>
          </cell>
          <cell r="Q12427">
            <v>1560</v>
          </cell>
          <cell r="R12427" t="str">
            <v>YC10</v>
          </cell>
          <cell r="S12427">
            <v>1.46</v>
          </cell>
        </row>
        <row r="12428">
          <cell r="M12428" t="str">
            <v>BAS0000009</v>
          </cell>
          <cell r="N12428">
            <v>1913717</v>
          </cell>
          <cell r="O12428" t="str">
            <v>轴套</v>
          </cell>
          <cell r="Q12428">
            <v>918</v>
          </cell>
          <cell r="R12428" t="str">
            <v>YC01</v>
          </cell>
          <cell r="S12428">
            <v>0.13</v>
          </cell>
        </row>
        <row r="12429">
          <cell r="M12429" t="str">
            <v>SCS0006003</v>
          </cell>
          <cell r="N12429" t="str">
            <v>L4527</v>
          </cell>
          <cell r="O12429" t="str">
            <v>前联动管</v>
          </cell>
          <cell r="P12429" t="str">
            <v>P203</v>
          </cell>
          <cell r="Q12429">
            <v>780</v>
          </cell>
          <cell r="R12429" t="str">
            <v>YC10</v>
          </cell>
          <cell r="S12429">
            <v>2.5099999999999998</v>
          </cell>
        </row>
        <row r="12430">
          <cell r="M12430" t="str">
            <v>SCS0003181</v>
          </cell>
          <cell r="N12430">
            <v>1913717</v>
          </cell>
          <cell r="O12430" t="str">
            <v>后排靠背中间铰链衬套</v>
          </cell>
          <cell r="P12430" t="str">
            <v>H32B</v>
          </cell>
          <cell r="Q12430">
            <v>1965</v>
          </cell>
          <cell r="R12430" t="str">
            <v>YC01</v>
          </cell>
          <cell r="S12430">
            <v>0.19</v>
          </cell>
        </row>
        <row r="12431">
          <cell r="M12431" t="str">
            <v>SCS0006004</v>
          </cell>
          <cell r="N12431" t="str">
            <v>L4527</v>
          </cell>
          <cell r="O12431" t="str">
            <v>后联动管</v>
          </cell>
          <cell r="P12431" t="str">
            <v>P203</v>
          </cell>
          <cell r="Q12431">
            <v>780</v>
          </cell>
          <cell r="R12431" t="str">
            <v>YC10</v>
          </cell>
          <cell r="S12431">
            <v>4.0599999999999996</v>
          </cell>
        </row>
        <row r="12432">
          <cell r="M12432" t="str">
            <v>SCS0004530</v>
          </cell>
          <cell r="N12432">
            <v>1913717</v>
          </cell>
          <cell r="O12432" t="str">
            <v>后旋转管堵盖</v>
          </cell>
          <cell r="P12432" t="str">
            <v>C32B</v>
          </cell>
          <cell r="Q12432">
            <v>3710</v>
          </cell>
          <cell r="R12432" t="str">
            <v>YC01</v>
          </cell>
          <cell r="S12432">
            <v>0.21</v>
          </cell>
        </row>
        <row r="12433">
          <cell r="M12433" t="str">
            <v>SCS0006013</v>
          </cell>
          <cell r="N12433" t="str">
            <v>L4527</v>
          </cell>
          <cell r="O12433" t="str">
            <v>副驾罩壳固定钢丝焊接总成</v>
          </cell>
          <cell r="P12433" t="str">
            <v>P203</v>
          </cell>
          <cell r="Q12433">
            <v>780</v>
          </cell>
          <cell r="R12433" t="str">
            <v>YC10</v>
          </cell>
          <cell r="S12433">
            <v>2.76</v>
          </cell>
        </row>
        <row r="12434">
          <cell r="M12434" t="str">
            <v>SCS0005774</v>
          </cell>
          <cell r="N12434">
            <v>1913717</v>
          </cell>
          <cell r="O12434" t="str">
            <v>塑料定心零件</v>
          </cell>
          <cell r="P12434" t="str">
            <v>P203</v>
          </cell>
          <cell r="Q12434">
            <v>3690</v>
          </cell>
          <cell r="R12434" t="str">
            <v>YC10</v>
          </cell>
          <cell r="S12434">
            <v>0.32</v>
          </cell>
        </row>
        <row r="12435">
          <cell r="M12435" t="str">
            <v>SCS0006014</v>
          </cell>
          <cell r="N12435" t="str">
            <v>L4527</v>
          </cell>
          <cell r="O12435" t="str">
            <v>副驾前支撑管</v>
          </cell>
          <cell r="P12435" t="str">
            <v>P203</v>
          </cell>
          <cell r="Q12435">
            <v>780</v>
          </cell>
          <cell r="R12435" t="str">
            <v>YC10</v>
          </cell>
          <cell r="S12435">
            <v>1.88</v>
          </cell>
        </row>
        <row r="12436">
          <cell r="M12436" t="str">
            <v>BAS0000009</v>
          </cell>
          <cell r="N12436">
            <v>1913717</v>
          </cell>
          <cell r="O12436" t="str">
            <v>轴套</v>
          </cell>
          <cell r="Q12436">
            <v>345</v>
          </cell>
          <cell r="R12436" t="str">
            <v>YC01</v>
          </cell>
          <cell r="S12436">
            <v>0.13</v>
          </cell>
        </row>
        <row r="12437">
          <cell r="M12437" t="str">
            <v>SCS0006015</v>
          </cell>
          <cell r="N12437" t="str">
            <v>L4527</v>
          </cell>
          <cell r="O12437" t="str">
            <v>副驾后支撑管</v>
          </cell>
          <cell r="P12437" t="str">
            <v>P203</v>
          </cell>
          <cell r="Q12437">
            <v>780</v>
          </cell>
          <cell r="R12437" t="str">
            <v>YC10</v>
          </cell>
          <cell r="S12437">
            <v>3.54</v>
          </cell>
        </row>
        <row r="12438">
          <cell r="M12438" t="str">
            <v>SCS0003181</v>
          </cell>
          <cell r="N12438">
            <v>1913717</v>
          </cell>
          <cell r="O12438" t="str">
            <v>后排靠背中间铰链衬套</v>
          </cell>
          <cell r="P12438" t="str">
            <v>H32B</v>
          </cell>
          <cell r="Q12438">
            <v>952</v>
          </cell>
          <cell r="R12438" t="str">
            <v>YC01</v>
          </cell>
          <cell r="S12438">
            <v>0.19</v>
          </cell>
        </row>
        <row r="12439">
          <cell r="M12439" t="str">
            <v>SCS0006022</v>
          </cell>
          <cell r="N12439" t="str">
            <v>L4527</v>
          </cell>
          <cell r="O12439" t="str">
            <v>六向左侧边板分总成</v>
          </cell>
          <cell r="P12439" t="str">
            <v>P203</v>
          </cell>
          <cell r="Q12439">
            <v>780</v>
          </cell>
          <cell r="R12439" t="str">
            <v>YC10</v>
          </cell>
          <cell r="S12439">
            <v>11.74</v>
          </cell>
        </row>
        <row r="12440">
          <cell r="M12440" t="str">
            <v>SCS0004530</v>
          </cell>
          <cell r="N12440">
            <v>1913717</v>
          </cell>
          <cell r="O12440" t="str">
            <v>后旋转管堵盖</v>
          </cell>
          <cell r="P12440" t="str">
            <v>C32B</v>
          </cell>
          <cell r="Q12440">
            <v>2800</v>
          </cell>
          <cell r="R12440" t="str">
            <v>YC01</v>
          </cell>
          <cell r="S12440">
            <v>0.21</v>
          </cell>
        </row>
        <row r="12441">
          <cell r="M12441" t="str">
            <v>SCS0006023</v>
          </cell>
          <cell r="N12441" t="str">
            <v>L4527</v>
          </cell>
          <cell r="O12441" t="str">
            <v>六向右侧边板分总成</v>
          </cell>
          <cell r="P12441" t="str">
            <v>P203</v>
          </cell>
          <cell r="Q12441">
            <v>780</v>
          </cell>
          <cell r="R12441" t="str">
            <v>YC10</v>
          </cell>
          <cell r="S12441">
            <v>12.29</v>
          </cell>
        </row>
        <row r="12442">
          <cell r="M12442" t="str">
            <v>SCS0005774</v>
          </cell>
          <cell r="N12442">
            <v>1913717</v>
          </cell>
          <cell r="O12442" t="str">
            <v>塑料定心零件</v>
          </cell>
          <cell r="P12442" t="str">
            <v>P203</v>
          </cell>
          <cell r="Q12442">
            <v>2028</v>
          </cell>
          <cell r="R12442" t="str">
            <v>YC10</v>
          </cell>
          <cell r="S12442">
            <v>0.32</v>
          </cell>
        </row>
        <row r="12443">
          <cell r="M12443" t="str">
            <v>scs0006387</v>
          </cell>
          <cell r="N12443" t="str">
            <v>L4527</v>
          </cell>
          <cell r="O12443" t="str">
            <v>坐垫锁钩总成</v>
          </cell>
          <cell r="P12443" t="str">
            <v>P203后排</v>
          </cell>
          <cell r="Q12443">
            <v>1356</v>
          </cell>
          <cell r="R12443" t="str">
            <v>YC01</v>
          </cell>
          <cell r="S12443">
            <v>4.07</v>
          </cell>
        </row>
        <row r="12444">
          <cell r="M12444" t="str">
            <v>SCS0003181</v>
          </cell>
          <cell r="N12444">
            <v>1913717</v>
          </cell>
          <cell r="O12444" t="str">
            <v>后排靠背中间铰链衬套</v>
          </cell>
          <cell r="P12444" t="str">
            <v>H32B</v>
          </cell>
          <cell r="Q12444">
            <v>200</v>
          </cell>
          <cell r="R12444" t="str">
            <v>YC01</v>
          </cell>
          <cell r="S12444">
            <v>0.19</v>
          </cell>
        </row>
        <row r="12445">
          <cell r="M12445" t="str">
            <v>SCS0006667</v>
          </cell>
          <cell r="N12445" t="str">
            <v>L4527</v>
          </cell>
          <cell r="O12445" t="str">
            <v>升降底座</v>
          </cell>
          <cell r="P12445" t="str">
            <v>中联座椅</v>
          </cell>
          <cell r="Q12445">
            <v>168</v>
          </cell>
          <cell r="R12445" t="str">
            <v>YC01</v>
          </cell>
          <cell r="S12445">
            <v>84.17</v>
          </cell>
        </row>
        <row r="12446">
          <cell r="M12446" t="str">
            <v>SCS0004530</v>
          </cell>
          <cell r="N12446">
            <v>1913717</v>
          </cell>
          <cell r="O12446" t="str">
            <v>后旋转管堵盖</v>
          </cell>
          <cell r="P12446" t="str">
            <v>C32B</v>
          </cell>
          <cell r="Q12446">
            <v>340</v>
          </cell>
          <cell r="R12446" t="str">
            <v>YC01</v>
          </cell>
          <cell r="S12446">
            <v>0.21</v>
          </cell>
        </row>
        <row r="12447">
          <cell r="M12447" t="str">
            <v>SCS0006704</v>
          </cell>
          <cell r="N12447" t="str">
            <v>L4527</v>
          </cell>
          <cell r="O12447" t="str">
            <v>滑轨连接板左件</v>
          </cell>
          <cell r="P12447" t="str">
            <v>P203电泳件</v>
          </cell>
          <cell r="Q12447">
            <v>780</v>
          </cell>
          <cell r="R12447" t="str">
            <v>YC10</v>
          </cell>
          <cell r="S12447">
            <v>6.13</v>
          </cell>
        </row>
        <row r="12448">
          <cell r="M12448" t="str">
            <v>SCS0005774</v>
          </cell>
          <cell r="N12448">
            <v>1913717</v>
          </cell>
          <cell r="O12448" t="str">
            <v>塑料定心零件</v>
          </cell>
          <cell r="P12448" t="str">
            <v>P203</v>
          </cell>
          <cell r="Q12448">
            <v>3332</v>
          </cell>
          <cell r="R12448" t="str">
            <v>YC10</v>
          </cell>
          <cell r="S12448">
            <v>0.32</v>
          </cell>
        </row>
        <row r="12449">
          <cell r="M12449" t="str">
            <v>SCS0006705</v>
          </cell>
          <cell r="N12449" t="str">
            <v>L4527</v>
          </cell>
          <cell r="O12449" t="str">
            <v>滑轨连接板右件</v>
          </cell>
          <cell r="P12449" t="str">
            <v>P203电泳件</v>
          </cell>
          <cell r="Q12449">
            <v>780</v>
          </cell>
          <cell r="R12449" t="str">
            <v>YC10</v>
          </cell>
          <cell r="S12449">
            <v>8.89</v>
          </cell>
        </row>
        <row r="12450">
          <cell r="M12450" t="str">
            <v>BAS0000009</v>
          </cell>
          <cell r="N12450">
            <v>1913717</v>
          </cell>
          <cell r="O12450" t="str">
            <v>轴套</v>
          </cell>
          <cell r="Q12450">
            <v>135</v>
          </cell>
          <cell r="R12450" t="str">
            <v>YC01</v>
          </cell>
          <cell r="S12450">
            <v>0.13</v>
          </cell>
        </row>
        <row r="12451">
          <cell r="M12451" t="str">
            <v>SCS0006706</v>
          </cell>
          <cell r="N12451" t="str">
            <v>L4527</v>
          </cell>
          <cell r="O12451" t="str">
            <v>主驾安全带加强板焊接总成</v>
          </cell>
          <cell r="P12451" t="str">
            <v>P203电泳件</v>
          </cell>
          <cell r="Q12451">
            <v>780</v>
          </cell>
          <cell r="R12451" t="str">
            <v>YC10</v>
          </cell>
          <cell r="S12451">
            <v>2.58</v>
          </cell>
        </row>
        <row r="12452">
          <cell r="M12452" t="str">
            <v>SCS0004530</v>
          </cell>
          <cell r="N12452">
            <v>1913717</v>
          </cell>
          <cell r="O12452" t="str">
            <v>后旋转管堵盖</v>
          </cell>
          <cell r="P12452" t="str">
            <v>C32B</v>
          </cell>
          <cell r="Q12452">
            <v>2360</v>
          </cell>
          <cell r="R12452" t="str">
            <v>YC01</v>
          </cell>
          <cell r="S12452">
            <v>0.21</v>
          </cell>
        </row>
        <row r="12453">
          <cell r="M12453" t="str">
            <v>SCS0006707</v>
          </cell>
          <cell r="N12453" t="str">
            <v>L4527</v>
          </cell>
          <cell r="O12453" t="str">
            <v>手动升降棘轮支架总成</v>
          </cell>
          <cell r="P12453" t="str">
            <v>P203电泳件</v>
          </cell>
          <cell r="Q12453">
            <v>430</v>
          </cell>
          <cell r="R12453" t="str">
            <v>YC10</v>
          </cell>
          <cell r="S12453">
            <v>3.45</v>
          </cell>
        </row>
        <row r="12454">
          <cell r="M12454" t="str">
            <v>SCS0003181</v>
          </cell>
          <cell r="N12454">
            <v>1913717</v>
          </cell>
          <cell r="O12454" t="str">
            <v>后排靠背中间铰链衬套</v>
          </cell>
          <cell r="P12454" t="str">
            <v>H32B</v>
          </cell>
          <cell r="Q12454">
            <v>1266</v>
          </cell>
          <cell r="R12454" t="str">
            <v>YC01</v>
          </cell>
          <cell r="S12454">
            <v>0.19</v>
          </cell>
        </row>
        <row r="12455">
          <cell r="M12455" t="str">
            <v>SCS0006708</v>
          </cell>
          <cell r="N12455" t="str">
            <v>L4527</v>
          </cell>
          <cell r="O12455" t="str">
            <v>电动升降棘轮支架总成</v>
          </cell>
          <cell r="P12455" t="str">
            <v>P203电泳件</v>
          </cell>
          <cell r="Q12455">
            <v>350</v>
          </cell>
          <cell r="R12455" t="str">
            <v>YC10</v>
          </cell>
          <cell r="S12455">
            <v>3.3</v>
          </cell>
        </row>
        <row r="12456">
          <cell r="M12456" t="str">
            <v>SCS0005774</v>
          </cell>
          <cell r="N12456">
            <v>1913717</v>
          </cell>
          <cell r="O12456" t="str">
            <v>塑料定心零件</v>
          </cell>
          <cell r="P12456" t="str">
            <v>P203</v>
          </cell>
          <cell r="Q12456">
            <v>3594</v>
          </cell>
          <cell r="R12456" t="str">
            <v>YC10</v>
          </cell>
          <cell r="S12456">
            <v>0.32</v>
          </cell>
        </row>
        <row r="12457">
          <cell r="M12457" t="str">
            <v>SCS0006711</v>
          </cell>
          <cell r="N12457" t="str">
            <v>L4527</v>
          </cell>
          <cell r="O12457" t="str">
            <v>副驾安全带固定板焊接总成</v>
          </cell>
          <cell r="P12457" t="str">
            <v>P203电泳件</v>
          </cell>
          <cell r="Q12457">
            <v>780</v>
          </cell>
          <cell r="R12457" t="str">
            <v>YC10</v>
          </cell>
          <cell r="S12457">
            <v>2.09</v>
          </cell>
        </row>
        <row r="12458">
          <cell r="M12458" t="str">
            <v>BAS0000009</v>
          </cell>
          <cell r="N12458">
            <v>1913717</v>
          </cell>
          <cell r="O12458" t="str">
            <v>轴套</v>
          </cell>
          <cell r="Q12458">
            <v>100</v>
          </cell>
          <cell r="R12458" t="str">
            <v>YC01</v>
          </cell>
          <cell r="S12458">
            <v>0.13</v>
          </cell>
        </row>
        <row r="12459">
          <cell r="M12459" t="str">
            <v>SCS0010939</v>
          </cell>
          <cell r="N12459" t="str">
            <v>L4527</v>
          </cell>
          <cell r="O12459" t="str">
            <v>后联动管垫片</v>
          </cell>
          <cell r="P12459" t="str">
            <v>P203</v>
          </cell>
          <cell r="Q12459">
            <v>1560</v>
          </cell>
          <cell r="R12459" t="str">
            <v>YC10</v>
          </cell>
          <cell r="S12459">
            <v>0.11</v>
          </cell>
        </row>
        <row r="12460">
          <cell r="M12460" t="str">
            <v>SCS0003181</v>
          </cell>
          <cell r="N12460">
            <v>1913717</v>
          </cell>
          <cell r="O12460" t="str">
            <v>后排靠背中间铰链衬套</v>
          </cell>
          <cell r="P12460" t="str">
            <v>H32B</v>
          </cell>
          <cell r="Q12460">
            <v>2300</v>
          </cell>
          <cell r="R12460" t="str">
            <v>YC01</v>
          </cell>
          <cell r="S12460">
            <v>0.19</v>
          </cell>
        </row>
        <row r="12461">
          <cell r="M12461" t="str">
            <v>scs0011587</v>
          </cell>
          <cell r="N12461" t="str">
            <v>L4527</v>
          </cell>
          <cell r="O12461" t="str">
            <v>C40DB-C01焊接头枕杆</v>
          </cell>
          <cell r="P12461" t="str">
            <v>C40DB-C01</v>
          </cell>
          <cell r="Q12461">
            <v>1926</v>
          </cell>
          <cell r="R12461" t="str">
            <v>YC10</v>
          </cell>
          <cell r="S12461">
            <v>2.0272999999999999</v>
          </cell>
        </row>
        <row r="12462">
          <cell r="M12462" t="str">
            <v>SCS0004530</v>
          </cell>
          <cell r="N12462">
            <v>1913717</v>
          </cell>
          <cell r="O12462" t="str">
            <v>后旋转管堵盖</v>
          </cell>
          <cell r="P12462" t="str">
            <v>C32B</v>
          </cell>
          <cell r="Q12462">
            <v>4228</v>
          </cell>
          <cell r="R12462" t="str">
            <v>YC01</v>
          </cell>
          <cell r="S12462">
            <v>0.21</v>
          </cell>
        </row>
        <row r="12463">
          <cell r="M12463" t="str">
            <v>SCS0001372</v>
          </cell>
          <cell r="N12463">
            <v>1913100</v>
          </cell>
          <cell r="O12463" t="str">
            <v>背骨架头枕支管A(左)</v>
          </cell>
          <cell r="P12463" t="str">
            <v>H32B</v>
          </cell>
          <cell r="Q12463">
            <v>4349</v>
          </cell>
          <cell r="R12463" t="str">
            <v>YC10</v>
          </cell>
          <cell r="S12463">
            <v>0.76</v>
          </cell>
        </row>
        <row r="12464">
          <cell r="M12464" t="str">
            <v>SCS0005774</v>
          </cell>
          <cell r="N12464">
            <v>1913717</v>
          </cell>
          <cell r="O12464" t="str">
            <v>塑料定心零件</v>
          </cell>
          <cell r="P12464" t="str">
            <v>P203</v>
          </cell>
          <cell r="Q12464">
            <v>2932</v>
          </cell>
          <cell r="R12464" t="str">
            <v>YC10</v>
          </cell>
          <cell r="S12464">
            <v>0.32</v>
          </cell>
        </row>
        <row r="12465">
          <cell r="M12465" t="str">
            <v>SCS0001373</v>
          </cell>
          <cell r="N12465">
            <v>1913100</v>
          </cell>
          <cell r="O12465" t="str">
            <v>背骨架头枕支管B(右)</v>
          </cell>
          <cell r="P12465" t="str">
            <v>H32B</v>
          </cell>
          <cell r="Q12465">
            <v>4349</v>
          </cell>
          <cell r="R12465" t="str">
            <v>YC10</v>
          </cell>
          <cell r="S12465">
            <v>0.76</v>
          </cell>
        </row>
        <row r="12466">
          <cell r="M12466" t="str">
            <v>SCS0001101</v>
          </cell>
          <cell r="N12466">
            <v>1913717</v>
          </cell>
          <cell r="O12466" t="str">
            <v>拉线总成</v>
          </cell>
          <cell r="P12466" t="str">
            <v>C33D</v>
          </cell>
          <cell r="Q12466">
            <v>3</v>
          </cell>
          <cell r="R12466" t="str">
            <v>YC01</v>
          </cell>
          <cell r="S12466">
            <v>3.65</v>
          </cell>
        </row>
        <row r="12467">
          <cell r="M12467" t="str">
            <v>SCS0001438</v>
          </cell>
          <cell r="N12467">
            <v>1913100</v>
          </cell>
          <cell r="O12467" t="str">
            <v>靠背锁</v>
          </cell>
          <cell r="P12467" t="str">
            <v>C40D</v>
          </cell>
          <cell r="Q12467">
            <v>2486</v>
          </cell>
          <cell r="R12467" t="str">
            <v>YC10</v>
          </cell>
          <cell r="S12467">
            <v>6.65</v>
          </cell>
        </row>
        <row r="12468">
          <cell r="M12468" t="str">
            <v>SCS0003057</v>
          </cell>
          <cell r="N12468">
            <v>1913717</v>
          </cell>
          <cell r="O12468" t="str">
            <v>方板(腰托机构1)</v>
          </cell>
          <cell r="P12468" t="str">
            <v>C33D</v>
          </cell>
          <cell r="Q12468">
            <v>3</v>
          </cell>
          <cell r="R12468" t="str">
            <v>YC01</v>
          </cell>
          <cell r="S12468">
            <v>3.11</v>
          </cell>
        </row>
        <row r="12469">
          <cell r="M12469" t="str">
            <v>scs0002869</v>
          </cell>
          <cell r="N12469">
            <v>1913101</v>
          </cell>
          <cell r="O12469" t="str">
            <v>头枕塑料包装袋</v>
          </cell>
          <cell r="Q12469">
            <v>7906</v>
          </cell>
          <cell r="R12469" t="str">
            <v>YC01</v>
          </cell>
          <cell r="S12469">
            <v>0.19</v>
          </cell>
        </row>
        <row r="12470">
          <cell r="M12470" t="str">
            <v>SCS0003058</v>
          </cell>
          <cell r="N12470">
            <v>1913717</v>
          </cell>
          <cell r="O12470" t="str">
            <v>支架(腰托机构2)</v>
          </cell>
          <cell r="P12470" t="str">
            <v>C33D</v>
          </cell>
          <cell r="Q12470">
            <v>3</v>
          </cell>
          <cell r="R12470" t="str">
            <v>YC01</v>
          </cell>
          <cell r="S12470">
            <v>0.49</v>
          </cell>
        </row>
        <row r="12471">
          <cell r="M12471" t="str">
            <v>SCS0003132</v>
          </cell>
          <cell r="N12471">
            <v>1913101</v>
          </cell>
          <cell r="O12471" t="str">
            <v>前排座椅塑料防尘罩总成</v>
          </cell>
          <cell r="P12471" t="str">
            <v>H32B</v>
          </cell>
          <cell r="Q12471">
            <v>2006</v>
          </cell>
          <cell r="R12471" t="str">
            <v>YC01</v>
          </cell>
          <cell r="S12471">
            <v>1.73</v>
          </cell>
        </row>
        <row r="12472">
          <cell r="M12472" t="str">
            <v>SCS0003059</v>
          </cell>
          <cell r="N12472">
            <v>1913717</v>
          </cell>
          <cell r="O12472" t="str">
            <v>腰部支撑架(腰托机构3)</v>
          </cell>
          <cell r="P12472" t="str">
            <v>C33D</v>
          </cell>
          <cell r="Q12472">
            <v>3</v>
          </cell>
          <cell r="R12472" t="str">
            <v>YC01</v>
          </cell>
          <cell r="S12472">
            <v>8.1</v>
          </cell>
        </row>
        <row r="12473">
          <cell r="M12473" t="str">
            <v>SCS0003140</v>
          </cell>
          <cell r="N12473">
            <v>1913101</v>
          </cell>
          <cell r="O12473" t="str">
            <v>后排六分靠背防尘罩总成</v>
          </cell>
          <cell r="P12473" t="str">
            <v>H32B</v>
          </cell>
          <cell r="Q12473">
            <v>637</v>
          </cell>
          <cell r="R12473" t="str">
            <v>YC01</v>
          </cell>
          <cell r="S12473">
            <v>1.1200000000000001</v>
          </cell>
        </row>
        <row r="12474">
          <cell r="M12474" t="str">
            <v>SCS0003181</v>
          </cell>
          <cell r="N12474">
            <v>1913717</v>
          </cell>
          <cell r="O12474" t="str">
            <v>后排靠背中间铰链衬套</v>
          </cell>
          <cell r="P12474" t="str">
            <v>H32B</v>
          </cell>
          <cell r="Q12474">
            <v>1545</v>
          </cell>
          <cell r="R12474" t="str">
            <v>YC01</v>
          </cell>
          <cell r="S12474">
            <v>0.19</v>
          </cell>
        </row>
        <row r="12475">
          <cell r="M12475" t="str">
            <v>SCS0003141</v>
          </cell>
          <cell r="N12475">
            <v>1913101</v>
          </cell>
          <cell r="O12475" t="str">
            <v>后排四分靠背防尘罩总成</v>
          </cell>
          <cell r="P12475" t="str">
            <v>H32B</v>
          </cell>
          <cell r="Q12475">
            <v>636</v>
          </cell>
          <cell r="R12475" t="str">
            <v>YC01</v>
          </cell>
          <cell r="S12475">
            <v>0.93</v>
          </cell>
        </row>
        <row r="12476">
          <cell r="M12476" t="str">
            <v>SCS0004530</v>
          </cell>
          <cell r="N12476">
            <v>1913717</v>
          </cell>
          <cell r="O12476" t="str">
            <v>后旋转管堵盖</v>
          </cell>
          <cell r="P12476" t="str">
            <v>C32B</v>
          </cell>
          <cell r="Q12476">
            <v>3240</v>
          </cell>
          <cell r="R12476" t="str">
            <v>YC01</v>
          </cell>
          <cell r="S12476">
            <v>0.21</v>
          </cell>
        </row>
        <row r="12477">
          <cell r="M12477" t="str">
            <v>SCS0003144</v>
          </cell>
          <cell r="N12477">
            <v>1913101</v>
          </cell>
          <cell r="O12477" t="str">
            <v>后排座垫防尘罩总成</v>
          </cell>
          <cell r="P12477" t="str">
            <v>H32B</v>
          </cell>
          <cell r="Q12477">
            <v>640</v>
          </cell>
          <cell r="R12477" t="str">
            <v>YC01</v>
          </cell>
          <cell r="S12477">
            <v>1.53</v>
          </cell>
        </row>
        <row r="12478">
          <cell r="M12478" t="str">
            <v>SCS0005774</v>
          </cell>
          <cell r="N12478">
            <v>1913717</v>
          </cell>
          <cell r="O12478" t="str">
            <v>塑料定心零件</v>
          </cell>
          <cell r="P12478" t="str">
            <v>P203</v>
          </cell>
          <cell r="Q12478">
            <v>1472</v>
          </cell>
          <cell r="R12478" t="str">
            <v>YC10</v>
          </cell>
          <cell r="S12478">
            <v>0.32</v>
          </cell>
        </row>
        <row r="12479">
          <cell r="M12479" t="str">
            <v>SCS0003196</v>
          </cell>
          <cell r="N12479">
            <v>1913101</v>
          </cell>
          <cell r="O12479" t="str">
            <v>靠背包装袋</v>
          </cell>
          <cell r="P12479" t="str">
            <v>C40D</v>
          </cell>
          <cell r="Q12479">
            <v>2333</v>
          </cell>
          <cell r="R12479" t="str">
            <v>YC01</v>
          </cell>
          <cell r="S12479">
            <v>1.87</v>
          </cell>
        </row>
        <row r="12480">
          <cell r="M12480" t="str">
            <v>BAS0000009</v>
          </cell>
          <cell r="N12480">
            <v>1913717</v>
          </cell>
          <cell r="O12480" t="str">
            <v>轴套</v>
          </cell>
          <cell r="Q12480">
            <v>6</v>
          </cell>
          <cell r="R12480" t="str">
            <v>YC01</v>
          </cell>
          <cell r="S12480">
            <v>0.13</v>
          </cell>
        </row>
        <row r="12481">
          <cell r="M12481" t="str">
            <v>SCS0003198</v>
          </cell>
          <cell r="N12481">
            <v>1913101</v>
          </cell>
          <cell r="O12481" t="str">
            <v>坐垫包装套</v>
          </cell>
          <cell r="P12481" t="str">
            <v>C40D</v>
          </cell>
          <cell r="Q12481">
            <v>2333</v>
          </cell>
          <cell r="R12481" t="str">
            <v>YC01</v>
          </cell>
          <cell r="S12481">
            <v>1.67</v>
          </cell>
        </row>
        <row r="12482">
          <cell r="M12482" t="str">
            <v>SCS0001101</v>
          </cell>
          <cell r="N12482">
            <v>1913717</v>
          </cell>
          <cell r="O12482" t="str">
            <v>拉线总成</v>
          </cell>
          <cell r="P12482" t="str">
            <v>C33D</v>
          </cell>
          <cell r="Q12482">
            <v>20</v>
          </cell>
          <cell r="R12482" t="str">
            <v>YC01</v>
          </cell>
          <cell r="S12482">
            <v>3.65</v>
          </cell>
        </row>
        <row r="12483">
          <cell r="M12483" t="str">
            <v>SCS0005398</v>
          </cell>
          <cell r="N12483">
            <v>1913101</v>
          </cell>
          <cell r="O12483" t="str">
            <v>前排座椅防尘罩总成</v>
          </cell>
          <cell r="P12483" t="str">
            <v>P203</v>
          </cell>
          <cell r="Q12483">
            <v>2624</v>
          </cell>
          <cell r="R12483" t="str">
            <v>YC01</v>
          </cell>
          <cell r="S12483">
            <v>1.94</v>
          </cell>
        </row>
        <row r="12484">
          <cell r="M12484" t="str">
            <v>SCS0003057</v>
          </cell>
          <cell r="N12484">
            <v>1913717</v>
          </cell>
          <cell r="O12484" t="str">
            <v>方板(腰托机构1)</v>
          </cell>
          <cell r="P12484" t="str">
            <v>C33D</v>
          </cell>
          <cell r="Q12484">
            <v>20</v>
          </cell>
          <cell r="R12484" t="str">
            <v>YC01</v>
          </cell>
          <cell r="S12484">
            <v>3.11</v>
          </cell>
        </row>
        <row r="12485">
          <cell r="M12485" t="str">
            <v>SCS0005478</v>
          </cell>
          <cell r="N12485">
            <v>1913101</v>
          </cell>
          <cell r="O12485" t="str">
            <v>后排座椅包装袋</v>
          </cell>
          <cell r="P12485" t="str">
            <v>P203</v>
          </cell>
          <cell r="Q12485">
            <v>1314</v>
          </cell>
          <cell r="R12485" t="str">
            <v>YC01</v>
          </cell>
          <cell r="S12485">
            <v>3.78</v>
          </cell>
        </row>
        <row r="12486">
          <cell r="M12486" t="str">
            <v>SCS0003058</v>
          </cell>
          <cell r="N12486">
            <v>1913717</v>
          </cell>
          <cell r="O12486" t="str">
            <v>支架(腰托机构2)</v>
          </cell>
          <cell r="P12486" t="str">
            <v>C33D</v>
          </cell>
          <cell r="Q12486">
            <v>20</v>
          </cell>
          <cell r="R12486" t="str">
            <v>YC01</v>
          </cell>
          <cell r="S12486">
            <v>0.49</v>
          </cell>
        </row>
        <row r="12487">
          <cell r="M12487" t="str">
            <v>scs0002869</v>
          </cell>
          <cell r="N12487">
            <v>1913101</v>
          </cell>
          <cell r="O12487" t="str">
            <v>头枕塑料包装袋</v>
          </cell>
          <cell r="Q12487">
            <v>3326</v>
          </cell>
          <cell r="R12487" t="str">
            <v>YC01</v>
          </cell>
          <cell r="S12487">
            <v>0.19</v>
          </cell>
        </row>
        <row r="12488">
          <cell r="M12488" t="str">
            <v>SCS0003059</v>
          </cell>
          <cell r="N12488">
            <v>1913717</v>
          </cell>
          <cell r="O12488" t="str">
            <v>腰部支撑架(腰托机构3)</v>
          </cell>
          <cell r="P12488" t="str">
            <v>C33D</v>
          </cell>
          <cell r="Q12488">
            <v>20</v>
          </cell>
          <cell r="R12488" t="str">
            <v>YC01</v>
          </cell>
          <cell r="S12488">
            <v>8.1</v>
          </cell>
        </row>
        <row r="12489">
          <cell r="M12489" t="str">
            <v>SCS0003132</v>
          </cell>
          <cell r="N12489">
            <v>1913101</v>
          </cell>
          <cell r="O12489" t="str">
            <v>前排座椅塑料防尘罩总成</v>
          </cell>
          <cell r="P12489" t="str">
            <v>H32B</v>
          </cell>
          <cell r="Q12489">
            <v>168</v>
          </cell>
          <cell r="R12489" t="str">
            <v>YC01</v>
          </cell>
          <cell r="S12489">
            <v>1.73</v>
          </cell>
        </row>
        <row r="12490">
          <cell r="M12490" t="str">
            <v>SCS0003181</v>
          </cell>
          <cell r="N12490">
            <v>1913717</v>
          </cell>
          <cell r="O12490" t="str">
            <v>后排靠背中间铰链衬套</v>
          </cell>
          <cell r="P12490" t="str">
            <v>H32B</v>
          </cell>
          <cell r="Q12490">
            <v>1126</v>
          </cell>
          <cell r="R12490" t="str">
            <v>YC01</v>
          </cell>
          <cell r="S12490">
            <v>0.19</v>
          </cell>
        </row>
        <row r="12491">
          <cell r="M12491" t="str">
            <v>SCS0003196</v>
          </cell>
          <cell r="N12491">
            <v>1913101</v>
          </cell>
          <cell r="O12491" t="str">
            <v>靠背包装袋</v>
          </cell>
          <cell r="P12491" t="str">
            <v>C40D</v>
          </cell>
          <cell r="Q12491">
            <v>1104</v>
          </cell>
          <cell r="R12491" t="str">
            <v>YC01</v>
          </cell>
          <cell r="S12491">
            <v>1.87</v>
          </cell>
        </row>
        <row r="12492">
          <cell r="M12492" t="str">
            <v>SCS0004530</v>
          </cell>
          <cell r="N12492">
            <v>1913717</v>
          </cell>
          <cell r="O12492" t="str">
            <v>后旋转管堵盖</v>
          </cell>
          <cell r="P12492" t="str">
            <v>C32B</v>
          </cell>
          <cell r="Q12492">
            <v>2352</v>
          </cell>
          <cell r="R12492" t="str">
            <v>YC01</v>
          </cell>
          <cell r="S12492">
            <v>0.21</v>
          </cell>
        </row>
        <row r="12493">
          <cell r="M12493" t="str">
            <v>SCS0003198</v>
          </cell>
          <cell r="N12493">
            <v>1913101</v>
          </cell>
          <cell r="O12493" t="str">
            <v>坐垫包装套</v>
          </cell>
          <cell r="P12493" t="str">
            <v>C40D</v>
          </cell>
          <cell r="Q12493">
            <v>1104</v>
          </cell>
          <cell r="R12493" t="str">
            <v>YC01</v>
          </cell>
          <cell r="S12493">
            <v>1.67</v>
          </cell>
        </row>
        <row r="12494">
          <cell r="M12494" t="str">
            <v>SCS0005774</v>
          </cell>
          <cell r="N12494">
            <v>1913717</v>
          </cell>
          <cell r="O12494" t="str">
            <v>塑料定心零件</v>
          </cell>
          <cell r="P12494" t="str">
            <v>P203</v>
          </cell>
          <cell r="Q12494">
            <v>2808</v>
          </cell>
          <cell r="R12494" t="str">
            <v>YC10</v>
          </cell>
          <cell r="S12494">
            <v>0.32</v>
          </cell>
        </row>
        <row r="12495">
          <cell r="M12495" t="str">
            <v>SCS0005398</v>
          </cell>
          <cell r="N12495">
            <v>1913101</v>
          </cell>
          <cell r="O12495" t="str">
            <v>前排座椅防尘罩总成</v>
          </cell>
          <cell r="P12495" t="str">
            <v>P203</v>
          </cell>
          <cell r="Q12495">
            <v>1501</v>
          </cell>
          <cell r="R12495" t="str">
            <v>YC01</v>
          </cell>
          <cell r="S12495">
            <v>1.94</v>
          </cell>
        </row>
        <row r="12496">
          <cell r="M12496" t="str">
            <v>BAS0000009</v>
          </cell>
          <cell r="N12496">
            <v>1913717</v>
          </cell>
          <cell r="O12496" t="str">
            <v>轴套</v>
          </cell>
          <cell r="Q12496">
            <v>17</v>
          </cell>
          <cell r="R12496" t="str">
            <v>YC01</v>
          </cell>
          <cell r="S12496">
            <v>0.13</v>
          </cell>
        </row>
        <row r="12497">
          <cell r="M12497" t="str">
            <v>SCS0005478</v>
          </cell>
          <cell r="N12497">
            <v>1913101</v>
          </cell>
          <cell r="O12497" t="str">
            <v>后排座椅包装袋</v>
          </cell>
          <cell r="P12497" t="str">
            <v>P203</v>
          </cell>
          <cell r="Q12497">
            <v>678</v>
          </cell>
          <cell r="R12497" t="str">
            <v>YC01</v>
          </cell>
          <cell r="S12497">
            <v>3.78</v>
          </cell>
        </row>
        <row r="12498">
          <cell r="M12498" t="str">
            <v>SCS0003181</v>
          </cell>
          <cell r="N12498">
            <v>1913717</v>
          </cell>
          <cell r="O12498" t="str">
            <v>后排靠背中间铰链衬套</v>
          </cell>
          <cell r="P12498" t="str">
            <v>H32B</v>
          </cell>
          <cell r="Q12498">
            <v>210</v>
          </cell>
          <cell r="R12498" t="str">
            <v>YC01</v>
          </cell>
          <cell r="S12498">
            <v>0.19</v>
          </cell>
        </row>
        <row r="12499">
          <cell r="M12499" t="str">
            <v>SCS0003140</v>
          </cell>
          <cell r="N12499">
            <v>1913101</v>
          </cell>
          <cell r="O12499" t="str">
            <v>后排六分靠背防尘罩总成</v>
          </cell>
          <cell r="P12499" t="str">
            <v>H32B</v>
          </cell>
          <cell r="Q12499">
            <v>1</v>
          </cell>
          <cell r="R12499" t="str">
            <v>YC01</v>
          </cell>
          <cell r="S12499">
            <v>1.1200000000000001</v>
          </cell>
        </row>
        <row r="12500">
          <cell r="M12500" t="str">
            <v>SCS0004530</v>
          </cell>
          <cell r="N12500">
            <v>1913717</v>
          </cell>
          <cell r="O12500" t="str">
            <v>后旋转管堵盖</v>
          </cell>
          <cell r="P12500" t="str">
            <v>C32B</v>
          </cell>
          <cell r="Q12500">
            <v>300</v>
          </cell>
          <cell r="R12500" t="str">
            <v>YC01</v>
          </cell>
          <cell r="S12500">
            <v>0.21</v>
          </cell>
        </row>
        <row r="12501">
          <cell r="M12501" t="str">
            <v>SCS0011757</v>
          </cell>
          <cell r="N12501">
            <v>1912608</v>
          </cell>
          <cell r="O12501" t="str">
            <v>F01舒适性海绵A</v>
          </cell>
          <cell r="P12501" t="str">
            <v>C40DB-F01</v>
          </cell>
          <cell r="Q12501">
            <v>476</v>
          </cell>
          <cell r="R12501" t="str">
            <v>YC01</v>
          </cell>
          <cell r="S12501">
            <v>5.73</v>
          </cell>
        </row>
        <row r="12502">
          <cell r="M12502" t="str">
            <v>SCS0005774</v>
          </cell>
          <cell r="N12502">
            <v>1913717</v>
          </cell>
          <cell r="O12502" t="str">
            <v>塑料定心零件</v>
          </cell>
          <cell r="P12502" t="str">
            <v>P203</v>
          </cell>
          <cell r="Q12502">
            <v>2400</v>
          </cell>
          <cell r="R12502" t="str">
            <v>YC10</v>
          </cell>
          <cell r="S12502">
            <v>0.32</v>
          </cell>
        </row>
        <row r="12503">
          <cell r="M12503" t="str">
            <v>SCS0011758</v>
          </cell>
          <cell r="N12503">
            <v>1912608</v>
          </cell>
          <cell r="O12503" t="str">
            <v>F01舒适性海绵B</v>
          </cell>
          <cell r="P12503" t="str">
            <v>C40DB-F01</v>
          </cell>
          <cell r="Q12503">
            <v>476</v>
          </cell>
          <cell r="R12503" t="str">
            <v>YC01</v>
          </cell>
          <cell r="S12503">
            <v>3.28</v>
          </cell>
        </row>
        <row r="12504">
          <cell r="M12504" t="str">
            <v>BAS0000009</v>
          </cell>
          <cell r="N12504">
            <v>1913717</v>
          </cell>
          <cell r="O12504" t="str">
            <v>轴套</v>
          </cell>
          <cell r="Q12504">
            <v>45</v>
          </cell>
          <cell r="R12504" t="str">
            <v>YC01</v>
          </cell>
          <cell r="S12504">
            <v>0.13</v>
          </cell>
        </row>
        <row r="12505">
          <cell r="M12505" t="str">
            <v>SCS0011759</v>
          </cell>
          <cell r="N12505">
            <v>1912608</v>
          </cell>
          <cell r="O12505" t="str">
            <v>F01舒适性海绵C</v>
          </cell>
          <cell r="P12505" t="str">
            <v>C40DB-F01</v>
          </cell>
          <cell r="Q12505">
            <v>476</v>
          </cell>
          <cell r="R12505" t="str">
            <v>YC01</v>
          </cell>
          <cell r="S12505">
            <v>5.73</v>
          </cell>
        </row>
        <row r="12506">
          <cell r="M12506" t="str">
            <v>SCS0001101</v>
          </cell>
          <cell r="N12506">
            <v>1913717</v>
          </cell>
          <cell r="O12506" t="str">
            <v>拉线总成</v>
          </cell>
          <cell r="P12506" t="str">
            <v>C33D</v>
          </cell>
          <cell r="Q12506">
            <v>5</v>
          </cell>
          <cell r="R12506" t="str">
            <v>YC01</v>
          </cell>
          <cell r="S12506">
            <v>3.65</v>
          </cell>
        </row>
        <row r="12507">
          <cell r="M12507" t="str">
            <v>SCS0003124</v>
          </cell>
          <cell r="N12507" t="str">
            <v>L4443</v>
          </cell>
          <cell r="O12507" t="str">
            <v>头枕导套(锁端)</v>
          </cell>
          <cell r="P12507" t="str">
            <v>H32B</v>
          </cell>
          <cell r="Q12507">
            <v>2876</v>
          </cell>
          <cell r="R12507" t="str">
            <v>YC01</v>
          </cell>
          <cell r="S12507">
            <v>1.69</v>
          </cell>
        </row>
        <row r="12508">
          <cell r="M12508" t="str">
            <v>SCS0003057</v>
          </cell>
          <cell r="N12508">
            <v>1913717</v>
          </cell>
          <cell r="O12508" t="str">
            <v>方板(腰托机构1)</v>
          </cell>
          <cell r="P12508" t="str">
            <v>C33D</v>
          </cell>
          <cell r="Q12508">
            <v>5</v>
          </cell>
          <cell r="R12508" t="str">
            <v>YC01</v>
          </cell>
          <cell r="S12508">
            <v>3.11</v>
          </cell>
        </row>
        <row r="12509">
          <cell r="M12509" t="str">
            <v>SCS0003125</v>
          </cell>
          <cell r="N12509" t="str">
            <v>L4443</v>
          </cell>
          <cell r="O12509" t="str">
            <v>头枕导套(自由端)</v>
          </cell>
          <cell r="P12509" t="str">
            <v>H32B</v>
          </cell>
          <cell r="Q12509">
            <v>2881</v>
          </cell>
          <cell r="R12509" t="str">
            <v>YC01</v>
          </cell>
          <cell r="S12509">
            <v>1.31</v>
          </cell>
        </row>
        <row r="12510">
          <cell r="M12510" t="str">
            <v>SCS0003058</v>
          </cell>
          <cell r="N12510">
            <v>1913717</v>
          </cell>
          <cell r="O12510" t="str">
            <v>支架(腰托机构2)</v>
          </cell>
          <cell r="P12510" t="str">
            <v>C33D</v>
          </cell>
          <cell r="Q12510">
            <v>5</v>
          </cell>
          <cell r="R12510" t="str">
            <v>YC01</v>
          </cell>
          <cell r="S12510">
            <v>0.49</v>
          </cell>
        </row>
        <row r="12511">
          <cell r="M12511" t="str">
            <v>SCS0004173</v>
          </cell>
          <cell r="N12511" t="str">
            <v>L4443</v>
          </cell>
          <cell r="O12511" t="str">
            <v>头枕导套(自由端）</v>
          </cell>
          <cell r="P12511" t="str">
            <v>B40L中改</v>
          </cell>
          <cell r="Q12511">
            <v>5968</v>
          </cell>
          <cell r="R12511" t="str">
            <v>YC01</v>
          </cell>
          <cell r="S12511">
            <v>2.0099999999999998</v>
          </cell>
        </row>
        <row r="12512">
          <cell r="M12512" t="str">
            <v>SCS0003059</v>
          </cell>
          <cell r="N12512">
            <v>1913717</v>
          </cell>
          <cell r="O12512" t="str">
            <v>腰部支撑架(腰托机构3)</v>
          </cell>
          <cell r="P12512" t="str">
            <v>C33D</v>
          </cell>
          <cell r="Q12512">
            <v>5</v>
          </cell>
          <cell r="R12512" t="str">
            <v>YC01</v>
          </cell>
          <cell r="S12512">
            <v>8.1</v>
          </cell>
        </row>
        <row r="12513">
          <cell r="M12513" t="str">
            <v>SCS0004184</v>
          </cell>
          <cell r="N12513" t="str">
            <v>L4443</v>
          </cell>
          <cell r="O12513" t="str">
            <v>头枕导套（锁止端）</v>
          </cell>
          <cell r="P12513" t="str">
            <v>B40L中改</v>
          </cell>
          <cell r="Q12513">
            <v>5963</v>
          </cell>
          <cell r="R12513" t="str">
            <v>YC01</v>
          </cell>
          <cell r="S12513">
            <v>2.29</v>
          </cell>
        </row>
        <row r="12514">
          <cell r="M12514" t="str">
            <v>SCS0003181</v>
          </cell>
          <cell r="N12514">
            <v>1913717</v>
          </cell>
          <cell r="O12514" t="str">
            <v>后排靠背中间铰链衬套</v>
          </cell>
          <cell r="P12514" t="str">
            <v>H32B</v>
          </cell>
          <cell r="Q12514">
            <v>335</v>
          </cell>
          <cell r="R12514" t="str">
            <v>YC01</v>
          </cell>
          <cell r="S12514">
            <v>0.19</v>
          </cell>
        </row>
        <row r="12515">
          <cell r="M12515" t="str">
            <v>SCS0006712</v>
          </cell>
          <cell r="N12515" t="str">
            <v>L4443</v>
          </cell>
          <cell r="O12515" t="str">
            <v>主头枕插管</v>
          </cell>
          <cell r="P12515" t="str">
            <v>中联座椅</v>
          </cell>
          <cell r="Q12515">
            <v>687</v>
          </cell>
          <cell r="R12515" t="str">
            <v>YC01</v>
          </cell>
          <cell r="S12515">
            <v>0.66</v>
          </cell>
        </row>
        <row r="12516">
          <cell r="M12516" t="str">
            <v>SCS0004530</v>
          </cell>
          <cell r="N12516">
            <v>1913717</v>
          </cell>
          <cell r="O12516" t="str">
            <v>后旋转管堵盖</v>
          </cell>
          <cell r="P12516" t="str">
            <v>C32B</v>
          </cell>
          <cell r="Q12516">
            <v>596</v>
          </cell>
          <cell r="R12516" t="str">
            <v>YC01</v>
          </cell>
          <cell r="S12516">
            <v>0.21</v>
          </cell>
        </row>
        <row r="12517">
          <cell r="M12517" t="str">
            <v>SCS0006713</v>
          </cell>
          <cell r="N12517" t="str">
            <v>L4443</v>
          </cell>
          <cell r="O12517" t="str">
            <v>副头枕插管</v>
          </cell>
          <cell r="P12517" t="str">
            <v>中联座椅</v>
          </cell>
          <cell r="Q12517">
            <v>688</v>
          </cell>
          <cell r="R12517" t="str">
            <v>YC01</v>
          </cell>
          <cell r="S12517">
            <v>0.49</v>
          </cell>
        </row>
        <row r="12518">
          <cell r="M12518" t="str">
            <v>SCS0005774</v>
          </cell>
          <cell r="N12518">
            <v>1913717</v>
          </cell>
          <cell r="O12518" t="str">
            <v>塑料定心零件</v>
          </cell>
          <cell r="P12518" t="str">
            <v>P203</v>
          </cell>
          <cell r="Q12518">
            <v>2198</v>
          </cell>
          <cell r="R12518" t="str">
            <v>YC10</v>
          </cell>
          <cell r="S12518">
            <v>0.32</v>
          </cell>
        </row>
        <row r="12519">
          <cell r="M12519" t="str">
            <v>SCS0003124</v>
          </cell>
          <cell r="N12519" t="str">
            <v>L4443</v>
          </cell>
          <cell r="O12519" t="str">
            <v>头枕导套(锁端)</v>
          </cell>
          <cell r="P12519" t="str">
            <v>H32B</v>
          </cell>
          <cell r="Q12519">
            <v>762</v>
          </cell>
          <cell r="R12519" t="str">
            <v>YC01</v>
          </cell>
          <cell r="S12519">
            <v>1.69</v>
          </cell>
        </row>
        <row r="12520">
          <cell r="M12520" t="str">
            <v>SCS0003181</v>
          </cell>
          <cell r="N12520">
            <v>1913717</v>
          </cell>
          <cell r="O12520" t="str">
            <v>后排靠背中间铰链衬套</v>
          </cell>
          <cell r="P12520" t="str">
            <v>H32B</v>
          </cell>
          <cell r="Q12520">
            <v>1430</v>
          </cell>
          <cell r="R12520" t="str">
            <v>YC01</v>
          </cell>
          <cell r="S12520">
            <v>0.19</v>
          </cell>
        </row>
        <row r="12521">
          <cell r="M12521" t="str">
            <v>SCS0003125</v>
          </cell>
          <cell r="N12521" t="str">
            <v>L4443</v>
          </cell>
          <cell r="O12521" t="str">
            <v>头枕导套(自由端)</v>
          </cell>
          <cell r="P12521" t="str">
            <v>H32B</v>
          </cell>
          <cell r="Q12521">
            <v>762</v>
          </cell>
          <cell r="R12521" t="str">
            <v>YC01</v>
          </cell>
          <cell r="S12521">
            <v>1.31</v>
          </cell>
        </row>
        <row r="12522">
          <cell r="M12522" t="str">
            <v>SCS0004530</v>
          </cell>
          <cell r="N12522">
            <v>1913717</v>
          </cell>
          <cell r="O12522" t="str">
            <v>后旋转管堵盖</v>
          </cell>
          <cell r="P12522" t="str">
            <v>C32B</v>
          </cell>
          <cell r="Q12522">
            <v>3010</v>
          </cell>
          <cell r="R12522" t="str">
            <v>YC01</v>
          </cell>
          <cell r="S12522">
            <v>0.21</v>
          </cell>
        </row>
        <row r="12523">
          <cell r="M12523" t="str">
            <v>SCS0004173</v>
          </cell>
          <cell r="N12523" t="str">
            <v>L4443</v>
          </cell>
          <cell r="O12523" t="str">
            <v>头枕导套(自由端）</v>
          </cell>
          <cell r="P12523" t="str">
            <v>B40L中改</v>
          </cell>
          <cell r="Q12523">
            <v>3158</v>
          </cell>
          <cell r="R12523" t="str">
            <v>YC01</v>
          </cell>
          <cell r="S12523">
            <v>2.0099999999999998</v>
          </cell>
        </row>
        <row r="12524">
          <cell r="M12524" t="str">
            <v>SCS0005774</v>
          </cell>
          <cell r="N12524">
            <v>1913717</v>
          </cell>
          <cell r="O12524" t="str">
            <v>塑料定心零件</v>
          </cell>
          <cell r="P12524" t="str">
            <v>P203</v>
          </cell>
          <cell r="Q12524">
            <v>4360</v>
          </cell>
          <cell r="R12524" t="str">
            <v>YC10</v>
          </cell>
          <cell r="S12524">
            <v>0.32</v>
          </cell>
        </row>
        <row r="12525">
          <cell r="M12525" t="str">
            <v>SCS0004184</v>
          </cell>
          <cell r="N12525" t="str">
            <v>L4443</v>
          </cell>
          <cell r="O12525" t="str">
            <v>头枕导套（锁止端）</v>
          </cell>
          <cell r="P12525" t="str">
            <v>B40L中改</v>
          </cell>
          <cell r="Q12525">
            <v>3158</v>
          </cell>
          <cell r="R12525" t="str">
            <v>YC01</v>
          </cell>
          <cell r="S12525">
            <v>2.29</v>
          </cell>
        </row>
        <row r="12526">
          <cell r="M12526" t="str">
            <v>SCS0003181</v>
          </cell>
          <cell r="N12526">
            <v>1913717</v>
          </cell>
          <cell r="O12526" t="str">
            <v>后排靠背中间铰链衬套</v>
          </cell>
          <cell r="P12526" t="str">
            <v>H32B</v>
          </cell>
          <cell r="Q12526">
            <v>2009</v>
          </cell>
          <cell r="R12526" t="str">
            <v>YC01</v>
          </cell>
          <cell r="S12526">
            <v>0.19</v>
          </cell>
        </row>
        <row r="12527">
          <cell r="M12527" t="str">
            <v>SCS0006712</v>
          </cell>
          <cell r="N12527" t="str">
            <v>L4443</v>
          </cell>
          <cell r="O12527" t="str">
            <v>主头枕插管</v>
          </cell>
          <cell r="P12527" t="str">
            <v>中联座椅</v>
          </cell>
          <cell r="Q12527">
            <v>168</v>
          </cell>
          <cell r="R12527" t="str">
            <v>YC01</v>
          </cell>
          <cell r="S12527">
            <v>0.66</v>
          </cell>
        </row>
        <row r="12528">
          <cell r="M12528" t="str">
            <v>SCS0004530</v>
          </cell>
          <cell r="N12528">
            <v>1913717</v>
          </cell>
          <cell r="O12528" t="str">
            <v>后旋转管堵盖</v>
          </cell>
          <cell r="P12528" t="str">
            <v>C32B</v>
          </cell>
          <cell r="Q12528">
            <v>4508</v>
          </cell>
          <cell r="R12528" t="str">
            <v>YC01</v>
          </cell>
          <cell r="S12528">
            <v>0.21</v>
          </cell>
        </row>
        <row r="12529">
          <cell r="M12529" t="str">
            <v>SCS0006713</v>
          </cell>
          <cell r="N12529" t="str">
            <v>L4443</v>
          </cell>
          <cell r="O12529" t="str">
            <v>副头枕插管</v>
          </cell>
          <cell r="P12529" t="str">
            <v>中联座椅</v>
          </cell>
          <cell r="Q12529">
            <v>168</v>
          </cell>
          <cell r="R12529" t="str">
            <v>YC01</v>
          </cell>
          <cell r="S12529">
            <v>0.49</v>
          </cell>
        </row>
        <row r="12530">
          <cell r="M12530" t="str">
            <v>SCS0005774</v>
          </cell>
          <cell r="N12530">
            <v>1913717</v>
          </cell>
          <cell r="O12530" t="str">
            <v>塑料定心零件</v>
          </cell>
          <cell r="P12530" t="str">
            <v>P203</v>
          </cell>
          <cell r="Q12530">
            <v>3264</v>
          </cell>
          <cell r="R12530" t="str">
            <v>YC10</v>
          </cell>
          <cell r="S12530">
            <v>0.32</v>
          </cell>
        </row>
        <row r="12531">
          <cell r="M12531" t="str">
            <v>SCS0004173</v>
          </cell>
          <cell r="N12531" t="str">
            <v>L4443</v>
          </cell>
          <cell r="O12531" t="str">
            <v>头枕导套(自由端）</v>
          </cell>
          <cell r="P12531" t="str">
            <v>B40L中改</v>
          </cell>
          <cell r="Q12531">
            <v>53</v>
          </cell>
          <cell r="R12531" t="str">
            <v>YC01</v>
          </cell>
          <cell r="S12531">
            <v>2.0099999999999998</v>
          </cell>
        </row>
        <row r="12532">
          <cell r="M12532" t="str">
            <v>BAS0000009</v>
          </cell>
          <cell r="N12532">
            <v>1913717</v>
          </cell>
          <cell r="O12532" t="str">
            <v>轴套</v>
          </cell>
          <cell r="Q12532">
            <v>13</v>
          </cell>
          <cell r="R12532" t="str">
            <v>YC01</v>
          </cell>
          <cell r="S12532">
            <v>0.13</v>
          </cell>
        </row>
        <row r="12533">
          <cell r="M12533" t="str">
            <v>SCS0004184</v>
          </cell>
          <cell r="N12533" t="str">
            <v>L4443</v>
          </cell>
          <cell r="O12533" t="str">
            <v>头枕导套（锁止端）</v>
          </cell>
          <cell r="P12533" t="str">
            <v>B40L中改</v>
          </cell>
          <cell r="Q12533">
            <v>49</v>
          </cell>
          <cell r="R12533" t="str">
            <v>YC01</v>
          </cell>
          <cell r="S12533">
            <v>2.29</v>
          </cell>
        </row>
        <row r="12534">
          <cell r="M12534" t="str">
            <v>SCS0003181</v>
          </cell>
          <cell r="N12534">
            <v>1913717</v>
          </cell>
          <cell r="O12534" t="str">
            <v>后排靠背中间铰链衬套</v>
          </cell>
          <cell r="P12534" t="str">
            <v>H32B</v>
          </cell>
          <cell r="Q12534">
            <v>2550</v>
          </cell>
          <cell r="R12534" t="str">
            <v>YC01</v>
          </cell>
          <cell r="S12534">
            <v>0.19</v>
          </cell>
        </row>
        <row r="12535">
          <cell r="M12535" t="str">
            <v>SCS0006016</v>
          </cell>
          <cell r="N12535">
            <v>1943004</v>
          </cell>
          <cell r="O12535" t="str">
            <v>副驾左前支架</v>
          </cell>
          <cell r="P12535" t="str">
            <v>P203</v>
          </cell>
          <cell r="Q12535">
            <v>1350</v>
          </cell>
          <cell r="R12535" t="str">
            <v>YC10</v>
          </cell>
          <cell r="S12535">
            <v>1.28</v>
          </cell>
        </row>
        <row r="12536">
          <cell r="M12536" t="str">
            <v>SCS0004530</v>
          </cell>
          <cell r="N12536">
            <v>1913717</v>
          </cell>
          <cell r="O12536" t="str">
            <v>后旋转管堵盖</v>
          </cell>
          <cell r="P12536" t="str">
            <v>C32B</v>
          </cell>
          <cell r="Q12536">
            <v>4880</v>
          </cell>
          <cell r="R12536" t="str">
            <v>YC01</v>
          </cell>
          <cell r="S12536">
            <v>0.21</v>
          </cell>
        </row>
        <row r="12537">
          <cell r="M12537" t="str">
            <v>SCS0006017</v>
          </cell>
          <cell r="N12537">
            <v>1943004</v>
          </cell>
          <cell r="O12537" t="str">
            <v>副驾右前支架</v>
          </cell>
          <cell r="P12537" t="str">
            <v>P203</v>
          </cell>
          <cell r="Q12537">
            <v>1350</v>
          </cell>
          <cell r="R12537" t="str">
            <v>YC10</v>
          </cell>
          <cell r="S12537">
            <v>1.28</v>
          </cell>
        </row>
        <row r="12538">
          <cell r="M12538" t="str">
            <v>SCS0005774</v>
          </cell>
          <cell r="N12538">
            <v>1913717</v>
          </cell>
          <cell r="O12538" t="str">
            <v>塑料定心零件</v>
          </cell>
          <cell r="P12538" t="str">
            <v>P203</v>
          </cell>
          <cell r="Q12538">
            <v>2800</v>
          </cell>
          <cell r="R12538" t="str">
            <v>YC10</v>
          </cell>
          <cell r="S12538">
            <v>0.32</v>
          </cell>
        </row>
        <row r="12539">
          <cell r="M12539" t="str">
            <v>SCS0006018</v>
          </cell>
          <cell r="N12539">
            <v>1943004</v>
          </cell>
          <cell r="O12539" t="str">
            <v>副驾左后支架</v>
          </cell>
          <cell r="P12539" t="str">
            <v>P203</v>
          </cell>
          <cell r="Q12539">
            <v>1350</v>
          </cell>
          <cell r="R12539" t="str">
            <v>YC10</v>
          </cell>
          <cell r="S12539">
            <v>3.4</v>
          </cell>
        </row>
        <row r="12540">
          <cell r="M12540" t="str">
            <v>SCS0003181</v>
          </cell>
          <cell r="N12540">
            <v>1913717</v>
          </cell>
          <cell r="O12540" t="str">
            <v>后排靠背中间铰链衬套</v>
          </cell>
          <cell r="P12540" t="str">
            <v>H32B</v>
          </cell>
          <cell r="Q12540">
            <v>1804</v>
          </cell>
          <cell r="R12540" t="str">
            <v>YC01</v>
          </cell>
          <cell r="S12540">
            <v>0.19</v>
          </cell>
        </row>
        <row r="12541">
          <cell r="M12541" t="str">
            <v>SCS0006019</v>
          </cell>
          <cell r="N12541">
            <v>1943004</v>
          </cell>
          <cell r="O12541" t="str">
            <v>副驾右后支架</v>
          </cell>
          <cell r="P12541" t="str">
            <v>P203</v>
          </cell>
          <cell r="Q12541">
            <v>1350</v>
          </cell>
          <cell r="R12541" t="str">
            <v>YC10</v>
          </cell>
          <cell r="S12541">
            <v>3.4</v>
          </cell>
        </row>
        <row r="12542">
          <cell r="M12542" t="str">
            <v>SCS0004530</v>
          </cell>
          <cell r="N12542">
            <v>1913717</v>
          </cell>
          <cell r="O12542" t="str">
            <v>后旋转管堵盖</v>
          </cell>
          <cell r="P12542" t="str">
            <v>C32B</v>
          </cell>
          <cell r="Q12542">
            <v>3194</v>
          </cell>
          <cell r="R12542" t="str">
            <v>YC01</v>
          </cell>
          <cell r="S12542">
            <v>0.21</v>
          </cell>
        </row>
        <row r="12543">
          <cell r="M12543" t="str">
            <v>SCS0006664</v>
          </cell>
          <cell r="N12543">
            <v>1943004</v>
          </cell>
          <cell r="O12543" t="str">
            <v>靠背中间安装点焊接总成</v>
          </cell>
          <cell r="P12543" t="str">
            <v>P203低配整体背骨架</v>
          </cell>
          <cell r="Q12543">
            <v>630</v>
          </cell>
          <cell r="R12543" t="str">
            <v>YC10</v>
          </cell>
          <cell r="S12543">
            <v>4.95</v>
          </cell>
        </row>
        <row r="12544">
          <cell r="M12544" t="str">
            <v>SCS0004531</v>
          </cell>
          <cell r="N12544">
            <v>1913517</v>
          </cell>
          <cell r="O12544" t="str">
            <v>座框网簧总成</v>
          </cell>
          <cell r="P12544" t="str">
            <v>C32B</v>
          </cell>
          <cell r="Q12544">
            <v>200</v>
          </cell>
          <cell r="R12544" t="str">
            <v>YC01</v>
          </cell>
          <cell r="S12544">
            <v>6.5</v>
          </cell>
        </row>
        <row r="12545">
          <cell r="M12545" t="str">
            <v>SCS0001409</v>
          </cell>
          <cell r="N12545">
            <v>1943004</v>
          </cell>
          <cell r="O12545" t="str">
            <v>圆管</v>
          </cell>
          <cell r="P12545" t="str">
            <v>C40D</v>
          </cell>
          <cell r="Q12545">
            <v>2383</v>
          </cell>
          <cell r="R12545" t="str">
            <v>YC10</v>
          </cell>
          <cell r="S12545">
            <v>15.84</v>
          </cell>
        </row>
        <row r="12546">
          <cell r="M12546" t="str">
            <v>SCS0005428</v>
          </cell>
          <cell r="N12546">
            <v>1913517</v>
          </cell>
          <cell r="O12546" t="str">
            <v>座垫悬簧总成</v>
          </cell>
          <cell r="P12546" t="str">
            <v>P203</v>
          </cell>
          <cell r="Q12546">
            <v>1560</v>
          </cell>
          <cell r="R12546" t="str">
            <v>YC01</v>
          </cell>
          <cell r="S12546">
            <v>6.39</v>
          </cell>
        </row>
        <row r="12547">
          <cell r="M12547" t="str">
            <v>SCS0001411</v>
          </cell>
          <cell r="N12547">
            <v>1943004</v>
          </cell>
          <cell r="O12547" t="str">
            <v>扶手支撑板</v>
          </cell>
          <cell r="P12547" t="str">
            <v>C40D</v>
          </cell>
          <cell r="Q12547">
            <v>630</v>
          </cell>
          <cell r="R12547" t="str">
            <v>YC10</v>
          </cell>
          <cell r="S12547">
            <v>4.7</v>
          </cell>
        </row>
        <row r="12548">
          <cell r="M12548" t="str">
            <v>SCS0001319</v>
          </cell>
          <cell r="N12548" t="str">
            <v>L4488</v>
          </cell>
          <cell r="O12548" t="str">
            <v>主驾调角器把手</v>
          </cell>
          <cell r="P12548" t="str">
            <v>H32B</v>
          </cell>
          <cell r="Q12548">
            <v>1690</v>
          </cell>
          <cell r="R12548" t="str">
            <v>YC10</v>
          </cell>
          <cell r="S12548">
            <v>1.52</v>
          </cell>
        </row>
        <row r="12549">
          <cell r="M12549" t="str">
            <v>SCS0001412</v>
          </cell>
          <cell r="N12549">
            <v>1943004</v>
          </cell>
          <cell r="O12549" t="str">
            <v>扶手连接钣金1(左)</v>
          </cell>
          <cell r="P12549" t="str">
            <v>C40D</v>
          </cell>
          <cell r="Q12549">
            <v>630</v>
          </cell>
          <cell r="R12549" t="str">
            <v>YC10</v>
          </cell>
          <cell r="S12549">
            <v>1.61</v>
          </cell>
        </row>
        <row r="12550">
          <cell r="M12550" t="str">
            <v>SCS0001320</v>
          </cell>
          <cell r="N12550" t="str">
            <v>L4488</v>
          </cell>
          <cell r="O12550" t="str">
            <v>副驾调角器把手</v>
          </cell>
          <cell r="P12550" t="str">
            <v>H32B</v>
          </cell>
          <cell r="Q12550">
            <v>1690</v>
          </cell>
          <cell r="R12550" t="str">
            <v>YC10</v>
          </cell>
          <cell r="S12550">
            <v>1.52</v>
          </cell>
        </row>
        <row r="12551">
          <cell r="M12551" t="str">
            <v>SCS0001413</v>
          </cell>
          <cell r="N12551">
            <v>1943004</v>
          </cell>
          <cell r="O12551" t="str">
            <v>扶手连接钣金2(右)</v>
          </cell>
          <cell r="P12551" t="str">
            <v>C40D</v>
          </cell>
          <cell r="Q12551">
            <v>630</v>
          </cell>
          <cell r="R12551" t="str">
            <v>YC10</v>
          </cell>
          <cell r="S12551">
            <v>1.61</v>
          </cell>
        </row>
        <row r="12552">
          <cell r="M12552" t="str">
            <v>SCS0004506</v>
          </cell>
          <cell r="N12552" t="str">
            <v>L4488</v>
          </cell>
          <cell r="O12552" t="str">
            <v>主驾座框左侧边板总成</v>
          </cell>
          <cell r="P12552" t="str">
            <v>C32B</v>
          </cell>
          <cell r="Q12552">
            <v>1597</v>
          </cell>
          <cell r="R12552" t="str">
            <v>YC10</v>
          </cell>
          <cell r="S12552">
            <v>7.68</v>
          </cell>
        </row>
        <row r="12553">
          <cell r="M12553" t="str">
            <v>SCS0001415</v>
          </cell>
          <cell r="N12553">
            <v>1943004</v>
          </cell>
          <cell r="O12553" t="str">
            <v>按钮支架</v>
          </cell>
          <cell r="P12553" t="str">
            <v>C40D</v>
          </cell>
          <cell r="Q12553">
            <v>4766</v>
          </cell>
          <cell r="R12553" t="str">
            <v>YC10</v>
          </cell>
          <cell r="S12553">
            <v>0.86</v>
          </cell>
        </row>
        <row r="12554">
          <cell r="M12554" t="str">
            <v>SCS0004507</v>
          </cell>
          <cell r="N12554" t="str">
            <v>L4488</v>
          </cell>
          <cell r="O12554" t="str">
            <v>副驾座框右侧边板总成</v>
          </cell>
          <cell r="P12554" t="str">
            <v>C32B</v>
          </cell>
          <cell r="Q12554">
            <v>1712</v>
          </cell>
          <cell r="R12554" t="str">
            <v>YC10</v>
          </cell>
          <cell r="S12554">
            <v>7.51</v>
          </cell>
        </row>
        <row r="12555">
          <cell r="M12555" t="str">
            <v>SCS0001416</v>
          </cell>
          <cell r="N12555">
            <v>1943004</v>
          </cell>
          <cell r="O12555" t="str">
            <v>纵管</v>
          </cell>
          <cell r="P12555" t="str">
            <v>C40D</v>
          </cell>
          <cell r="Q12555">
            <v>4766</v>
          </cell>
          <cell r="R12555" t="str">
            <v>YC10</v>
          </cell>
          <cell r="S12555">
            <v>4.53</v>
          </cell>
        </row>
        <row r="12556">
          <cell r="M12556" t="str">
            <v>SCS0004508</v>
          </cell>
          <cell r="N12556" t="str">
            <v>L4488</v>
          </cell>
          <cell r="O12556" t="str">
            <v>主驾座框右侧边板总成</v>
          </cell>
          <cell r="P12556" t="str">
            <v>C32B</v>
          </cell>
          <cell r="Q12556">
            <v>1597</v>
          </cell>
          <cell r="R12556" t="str">
            <v>YC10</v>
          </cell>
          <cell r="S12556">
            <v>7.92</v>
          </cell>
        </row>
        <row r="12557">
          <cell r="M12557" t="str">
            <v>SCS0001417</v>
          </cell>
          <cell r="N12557">
            <v>1943004</v>
          </cell>
          <cell r="O12557" t="str">
            <v>安全带支架总成</v>
          </cell>
          <cell r="P12557" t="str">
            <v>C40D</v>
          </cell>
          <cell r="Q12557">
            <v>2383</v>
          </cell>
          <cell r="R12557" t="str">
            <v>YC10</v>
          </cell>
          <cell r="S12557">
            <v>2.71</v>
          </cell>
        </row>
        <row r="12558">
          <cell r="M12558" t="str">
            <v>SCS0004509</v>
          </cell>
          <cell r="N12558" t="str">
            <v>L4488</v>
          </cell>
          <cell r="O12558" t="str">
            <v>副驾座框左侧边板总成</v>
          </cell>
          <cell r="P12558" t="str">
            <v>C32B</v>
          </cell>
          <cell r="Q12558">
            <v>1712</v>
          </cell>
          <cell r="R12558" t="str">
            <v>YC10</v>
          </cell>
          <cell r="S12558">
            <v>7.73</v>
          </cell>
        </row>
        <row r="12559">
          <cell r="M12559" t="str">
            <v>SCS0001421</v>
          </cell>
          <cell r="N12559">
            <v>1943004</v>
          </cell>
          <cell r="O12559" t="str">
            <v>右旋转支架总成</v>
          </cell>
          <cell r="P12559" t="str">
            <v>C40D</v>
          </cell>
          <cell r="Q12559">
            <v>2383</v>
          </cell>
          <cell r="R12559" t="str">
            <v>YC10</v>
          </cell>
          <cell r="S12559">
            <v>7.78</v>
          </cell>
        </row>
        <row r="12560">
          <cell r="M12560" t="str">
            <v>SCS0004551</v>
          </cell>
          <cell r="N12560" t="str">
            <v>L4488</v>
          </cell>
          <cell r="O12560" t="str">
            <v>滑轨解锁手把</v>
          </cell>
          <cell r="P12560" t="str">
            <v>C32B</v>
          </cell>
          <cell r="Q12560">
            <v>3309</v>
          </cell>
          <cell r="R12560" t="str">
            <v>YC01</v>
          </cell>
          <cell r="S12560">
            <v>3.58</v>
          </cell>
        </row>
        <row r="12561">
          <cell r="M12561" t="str">
            <v>SCS0001422</v>
          </cell>
          <cell r="N12561">
            <v>1943004</v>
          </cell>
          <cell r="O12561" t="str">
            <v>左旋转支架总成</v>
          </cell>
          <cell r="P12561" t="str">
            <v>C40D</v>
          </cell>
          <cell r="Q12561">
            <v>2383</v>
          </cell>
          <cell r="R12561" t="str">
            <v>YC10</v>
          </cell>
          <cell r="S12561">
            <v>7.78</v>
          </cell>
        </row>
        <row r="12562">
          <cell r="M12562" t="str">
            <v>SCS0004553</v>
          </cell>
          <cell r="N12562" t="str">
            <v>L4488</v>
          </cell>
          <cell r="O12562" t="str">
            <v>副驾线束支撑板</v>
          </cell>
          <cell r="P12562" t="str">
            <v>C32B</v>
          </cell>
          <cell r="Q12562">
            <v>991</v>
          </cell>
          <cell r="R12562" t="str">
            <v>YC10</v>
          </cell>
          <cell r="S12562">
            <v>1.1000000000000001</v>
          </cell>
        </row>
        <row r="12563">
          <cell r="M12563" t="str">
            <v>SCS0001423</v>
          </cell>
          <cell r="N12563">
            <v>1943004</v>
          </cell>
          <cell r="O12563" t="str">
            <v>锁支架</v>
          </cell>
          <cell r="P12563" t="str">
            <v>C40D</v>
          </cell>
          <cell r="Q12563">
            <v>4766</v>
          </cell>
          <cell r="R12563" t="str">
            <v>YC10</v>
          </cell>
          <cell r="S12563">
            <v>2.59</v>
          </cell>
        </row>
        <row r="12564">
          <cell r="M12564" t="str">
            <v>SCS0004554</v>
          </cell>
          <cell r="N12564" t="str">
            <v>L4488</v>
          </cell>
          <cell r="O12564" t="str">
            <v>主驾线束支撑板</v>
          </cell>
          <cell r="P12564" t="str">
            <v>C32B</v>
          </cell>
          <cell r="Q12564">
            <v>2457</v>
          </cell>
          <cell r="R12564" t="str">
            <v>YC10</v>
          </cell>
          <cell r="S12564">
            <v>1.1000000000000001</v>
          </cell>
        </row>
        <row r="12565">
          <cell r="M12565" t="str">
            <v>SCS0001439</v>
          </cell>
          <cell r="N12565">
            <v>1943004</v>
          </cell>
          <cell r="O12565" t="str">
            <v>套板</v>
          </cell>
          <cell r="P12565" t="str">
            <v>C40D</v>
          </cell>
          <cell r="Q12565">
            <v>4766</v>
          </cell>
          <cell r="R12565" t="str">
            <v>YC10</v>
          </cell>
          <cell r="S12565">
            <v>0.3</v>
          </cell>
        </row>
        <row r="12566">
          <cell r="M12566" t="str">
            <v>SCS0004971</v>
          </cell>
          <cell r="N12566" t="str">
            <v>L4488</v>
          </cell>
          <cell r="O12566" t="str">
            <v>主驾安全带固定板总成</v>
          </cell>
          <cell r="P12566" t="str">
            <v>C32B</v>
          </cell>
          <cell r="Q12566">
            <v>1597</v>
          </cell>
          <cell r="R12566" t="str">
            <v>YC01</v>
          </cell>
          <cell r="S12566">
            <v>2.4700000000000002</v>
          </cell>
        </row>
        <row r="12567">
          <cell r="M12567" t="str">
            <v>SCS0003936</v>
          </cell>
          <cell r="N12567">
            <v>1943004</v>
          </cell>
          <cell r="O12567" t="str">
            <v>后排座椅靠背中部支架总成</v>
          </cell>
          <cell r="Q12567">
            <v>2520</v>
          </cell>
          <cell r="R12567" t="str">
            <v>CZ70</v>
          </cell>
          <cell r="S12567">
            <v>1.97</v>
          </cell>
        </row>
        <row r="12568">
          <cell r="M12568" t="str">
            <v>SCS0004976</v>
          </cell>
          <cell r="N12568" t="str">
            <v>L4488</v>
          </cell>
          <cell r="O12568" t="str">
            <v>豪华型前横管总成</v>
          </cell>
          <cell r="P12568" t="str">
            <v>C32B</v>
          </cell>
          <cell r="Q12568">
            <v>1597</v>
          </cell>
          <cell r="R12568" t="str">
            <v>YC01</v>
          </cell>
          <cell r="S12568">
            <v>11.15</v>
          </cell>
        </row>
        <row r="12569">
          <cell r="M12569" t="str">
            <v>SCS0006625</v>
          </cell>
          <cell r="N12569">
            <v>1943004</v>
          </cell>
          <cell r="O12569" t="str">
            <v>靠背主体管</v>
          </cell>
          <cell r="P12569" t="str">
            <v>P203后排整体背</v>
          </cell>
          <cell r="Q12569">
            <v>1260</v>
          </cell>
          <cell r="R12569" t="str">
            <v>YC10</v>
          </cell>
          <cell r="S12569">
            <v>16.77</v>
          </cell>
        </row>
        <row r="12570">
          <cell r="M12570" t="str">
            <v>SCS0004978</v>
          </cell>
          <cell r="N12570" t="str">
            <v>L4488</v>
          </cell>
          <cell r="O12570" t="str">
            <v>豪华型后旋转管总成</v>
          </cell>
          <cell r="P12570" t="str">
            <v>C32B</v>
          </cell>
          <cell r="Q12570">
            <v>1597</v>
          </cell>
          <cell r="R12570" t="str">
            <v>YC01</v>
          </cell>
          <cell r="S12570">
            <v>15.8</v>
          </cell>
        </row>
        <row r="12571">
          <cell r="M12571" t="str">
            <v>SCS0006626</v>
          </cell>
          <cell r="N12571">
            <v>1943004</v>
          </cell>
          <cell r="O12571" t="str">
            <v>靠背左侧边钣焊接总成</v>
          </cell>
          <cell r="P12571" t="str">
            <v>P203后排整体背</v>
          </cell>
          <cell r="Q12571">
            <v>1260</v>
          </cell>
          <cell r="R12571" t="str">
            <v>YC10</v>
          </cell>
          <cell r="S12571">
            <v>8.6300000000000008</v>
          </cell>
        </row>
        <row r="12572">
          <cell r="M12572" t="str">
            <v>SCS0004980</v>
          </cell>
          <cell r="N12572" t="str">
            <v>L4488</v>
          </cell>
          <cell r="O12572" t="str">
            <v>右后侧横梁支撑板</v>
          </cell>
          <cell r="P12572" t="str">
            <v>C32B</v>
          </cell>
          <cell r="Q12572">
            <v>1400</v>
          </cell>
          <cell r="R12572" t="str">
            <v>YC01</v>
          </cell>
          <cell r="S12572">
            <v>3.83</v>
          </cell>
        </row>
        <row r="12573">
          <cell r="M12573" t="str">
            <v>SCS0006627</v>
          </cell>
          <cell r="N12573">
            <v>1943004</v>
          </cell>
          <cell r="O12573" t="str">
            <v>靠背右侧边钣焊接总成</v>
          </cell>
          <cell r="P12573" t="str">
            <v>P203后排整体背</v>
          </cell>
          <cell r="Q12573">
            <v>1260</v>
          </cell>
          <cell r="R12573" t="str">
            <v>YC10</v>
          </cell>
          <cell r="S12573">
            <v>8.6300000000000008</v>
          </cell>
        </row>
        <row r="12574">
          <cell r="M12574" t="str">
            <v>SCS0004981</v>
          </cell>
          <cell r="N12574" t="str">
            <v>L4488</v>
          </cell>
          <cell r="O12574" t="str">
            <v>右前侧横梁支撑板</v>
          </cell>
          <cell r="P12574" t="str">
            <v>C32B</v>
          </cell>
          <cell r="Q12574">
            <v>1241</v>
          </cell>
          <cell r="R12574" t="str">
            <v>YC01</v>
          </cell>
          <cell r="S12574">
            <v>3.32</v>
          </cell>
        </row>
        <row r="12575">
          <cell r="M12575" t="str">
            <v>SCS0006628</v>
          </cell>
          <cell r="N12575">
            <v>1943004</v>
          </cell>
          <cell r="O12575" t="str">
            <v>靠背连接横管1</v>
          </cell>
          <cell r="P12575" t="str">
            <v>P203后排整体背</v>
          </cell>
          <cell r="Q12575">
            <v>1260</v>
          </cell>
          <cell r="R12575" t="str">
            <v>YC10</v>
          </cell>
          <cell r="S12575">
            <v>7.93</v>
          </cell>
        </row>
        <row r="12576">
          <cell r="M12576" t="str">
            <v>SCS0004982</v>
          </cell>
          <cell r="N12576" t="str">
            <v>L4488</v>
          </cell>
          <cell r="O12576" t="str">
            <v>左后侧横梁支撑板</v>
          </cell>
          <cell r="P12576" t="str">
            <v>C32B</v>
          </cell>
          <cell r="Q12576">
            <v>1308</v>
          </cell>
          <cell r="R12576" t="str">
            <v>YC01</v>
          </cell>
          <cell r="S12576">
            <v>3.83</v>
          </cell>
        </row>
        <row r="12577">
          <cell r="M12577" t="str">
            <v>SCS0006629</v>
          </cell>
          <cell r="N12577">
            <v>1943004</v>
          </cell>
          <cell r="O12577" t="str">
            <v>ISOFIX焊接总成</v>
          </cell>
          <cell r="P12577" t="str">
            <v>P203后排整体背</v>
          </cell>
          <cell r="Q12577">
            <v>630</v>
          </cell>
          <cell r="R12577" t="str">
            <v>YC10</v>
          </cell>
          <cell r="S12577">
            <v>19.100000000000001</v>
          </cell>
        </row>
        <row r="12578">
          <cell r="M12578" t="str">
            <v>SCS0004983</v>
          </cell>
          <cell r="N12578" t="str">
            <v>L4488</v>
          </cell>
          <cell r="O12578" t="str">
            <v>左前侧横梁支撑板</v>
          </cell>
          <cell r="P12578" t="str">
            <v>C32B</v>
          </cell>
          <cell r="Q12578">
            <v>1123</v>
          </cell>
          <cell r="R12578" t="str">
            <v>YC01</v>
          </cell>
          <cell r="S12578">
            <v>3.32</v>
          </cell>
        </row>
        <row r="12579">
          <cell r="M12579" t="str">
            <v>SCS0006630</v>
          </cell>
          <cell r="N12579">
            <v>1943004</v>
          </cell>
          <cell r="O12579" t="str">
            <v>纵向连接管</v>
          </cell>
          <cell r="P12579" t="str">
            <v>P203后排整体背</v>
          </cell>
          <cell r="Q12579">
            <v>2520</v>
          </cell>
          <cell r="R12579" t="str">
            <v>YC10</v>
          </cell>
          <cell r="S12579">
            <v>3.9</v>
          </cell>
        </row>
        <row r="12580">
          <cell r="M12580" t="str">
            <v>SCS0004984</v>
          </cell>
          <cell r="N12580" t="str">
            <v>L4488</v>
          </cell>
          <cell r="O12580" t="str">
            <v>副驾安全带固定板总成</v>
          </cell>
          <cell r="P12580" t="str">
            <v>C32B</v>
          </cell>
          <cell r="Q12580">
            <v>1053</v>
          </cell>
          <cell r="R12580" t="str">
            <v>YC01</v>
          </cell>
          <cell r="S12580">
            <v>2.4700000000000002</v>
          </cell>
        </row>
        <row r="12581">
          <cell r="M12581" t="str">
            <v>SCS0006644</v>
          </cell>
          <cell r="N12581">
            <v>1943004</v>
          </cell>
          <cell r="O12581" t="str">
            <v>中间铰链支撑钣焊接总成</v>
          </cell>
          <cell r="P12581" t="str">
            <v>P203后排整体背</v>
          </cell>
          <cell r="Q12581">
            <v>630</v>
          </cell>
          <cell r="R12581" t="str">
            <v>YC10</v>
          </cell>
          <cell r="S12581">
            <v>1.69</v>
          </cell>
        </row>
        <row r="12582">
          <cell r="M12582" t="str">
            <v>SCS0005010</v>
          </cell>
          <cell r="N12582" t="str">
            <v>L4488</v>
          </cell>
          <cell r="O12582" t="str">
            <v>C32B垫片钣金</v>
          </cell>
          <cell r="P12582" t="str">
            <v>C32B</v>
          </cell>
          <cell r="Q12582">
            <v>3309</v>
          </cell>
          <cell r="R12582" t="str">
            <v>YC01</v>
          </cell>
          <cell r="S12582">
            <v>0.51</v>
          </cell>
        </row>
        <row r="12583">
          <cell r="M12583" t="str">
            <v>SCS0005415</v>
          </cell>
          <cell r="N12583">
            <v>2143048</v>
          </cell>
          <cell r="O12583" t="str">
            <v>前排靠背护面总成</v>
          </cell>
          <cell r="P12583" t="str">
            <v>P203针织无气囊</v>
          </cell>
          <cell r="Q12583">
            <v>80</v>
          </cell>
          <cell r="R12583" t="str">
            <v>YC01</v>
          </cell>
          <cell r="S12583">
            <v>45.48</v>
          </cell>
        </row>
        <row r="12584">
          <cell r="M12584" t="str">
            <v>SCS0006033</v>
          </cell>
          <cell r="N12584" t="str">
            <v>L4488</v>
          </cell>
          <cell r="O12584" t="str">
            <v>升降棘轮固定板总成</v>
          </cell>
          <cell r="P12584" t="str">
            <v>C32B</v>
          </cell>
          <cell r="Q12584">
            <v>1597</v>
          </cell>
          <cell r="R12584" t="str">
            <v>YC01</v>
          </cell>
          <cell r="S12584">
            <v>3.2</v>
          </cell>
        </row>
        <row r="12585">
          <cell r="M12585" t="str">
            <v>SCS0005418</v>
          </cell>
          <cell r="N12585">
            <v>2143048</v>
          </cell>
          <cell r="O12585" t="str">
            <v>主驾座垫护面总成</v>
          </cell>
          <cell r="P12585" t="str">
            <v>P203针织</v>
          </cell>
          <cell r="Q12585">
            <v>40</v>
          </cell>
          <cell r="R12585" t="str">
            <v>YC01</v>
          </cell>
          <cell r="S12585">
            <v>26.33</v>
          </cell>
        </row>
        <row r="12586">
          <cell r="M12586" t="str">
            <v>SCS0006094</v>
          </cell>
          <cell r="N12586" t="str">
            <v>L4488</v>
          </cell>
          <cell r="O12586" t="str">
            <v>前横管总成</v>
          </cell>
          <cell r="P12586" t="str">
            <v>C32B</v>
          </cell>
          <cell r="Q12586">
            <v>1712</v>
          </cell>
          <cell r="R12586" t="str">
            <v>YC10</v>
          </cell>
          <cell r="S12586">
            <v>3.24</v>
          </cell>
        </row>
        <row r="12587">
          <cell r="M12587" t="str">
            <v>SCS0005441</v>
          </cell>
          <cell r="N12587">
            <v>2143048</v>
          </cell>
          <cell r="O12587" t="str">
            <v>副驾座垫护面总成</v>
          </cell>
          <cell r="P12587" t="str">
            <v>P203针织</v>
          </cell>
          <cell r="Q12587">
            <v>40</v>
          </cell>
          <cell r="R12587" t="str">
            <v>YC01</v>
          </cell>
          <cell r="S12587">
            <v>26.33</v>
          </cell>
        </row>
        <row r="12588">
          <cell r="M12588" t="str">
            <v>SCS0006096</v>
          </cell>
          <cell r="N12588" t="str">
            <v>L4488</v>
          </cell>
          <cell r="O12588" t="str">
            <v>后横管总成</v>
          </cell>
          <cell r="P12588" t="str">
            <v>C32B</v>
          </cell>
          <cell r="Q12588">
            <v>1712</v>
          </cell>
          <cell r="R12588" t="str">
            <v>YC10</v>
          </cell>
          <cell r="S12588">
            <v>3.24</v>
          </cell>
        </row>
        <row r="12589">
          <cell r="M12589" t="str">
            <v>SCS0006330</v>
          </cell>
          <cell r="N12589">
            <v>2143048</v>
          </cell>
          <cell r="O12589" t="str">
            <v>靠背面套</v>
          </cell>
          <cell r="P12589" t="str">
            <v>P203后排针织无扶手</v>
          </cell>
          <cell r="Q12589">
            <v>40</v>
          </cell>
          <cell r="R12589" t="str">
            <v>YC01</v>
          </cell>
          <cell r="S12589">
            <v>52.01</v>
          </cell>
        </row>
        <row r="12590">
          <cell r="M12590" t="str">
            <v>SCS0005370</v>
          </cell>
          <cell r="N12590" t="str">
            <v>L4488</v>
          </cell>
          <cell r="O12590" t="str">
            <v>六分装车连接支架</v>
          </cell>
          <cell r="P12590" t="str">
            <v>H32B</v>
          </cell>
          <cell r="Q12590">
            <v>1925</v>
          </cell>
          <cell r="R12590" t="str">
            <v>YC01</v>
          </cell>
          <cell r="S12590">
            <v>7.61</v>
          </cell>
        </row>
        <row r="12591">
          <cell r="M12591" t="str">
            <v>SCS0005491</v>
          </cell>
          <cell r="N12591">
            <v>2143048</v>
          </cell>
          <cell r="O12591" t="str">
            <v>六分坐垫面套</v>
          </cell>
          <cell r="P12591" t="str">
            <v>P203针织</v>
          </cell>
          <cell r="Q12591">
            <v>40</v>
          </cell>
          <cell r="R12591" t="str">
            <v>YC01</v>
          </cell>
          <cell r="S12591">
            <v>41.1</v>
          </cell>
        </row>
        <row r="12592">
          <cell r="M12592" t="str">
            <v>SCS0005371</v>
          </cell>
          <cell r="N12592" t="str">
            <v>L4488</v>
          </cell>
          <cell r="O12592" t="str">
            <v>四分装车连接支架</v>
          </cell>
          <cell r="P12592" t="str">
            <v>H32B</v>
          </cell>
          <cell r="Q12592">
            <v>1925</v>
          </cell>
          <cell r="R12592" t="str">
            <v>YC01</v>
          </cell>
          <cell r="S12592">
            <v>7.61</v>
          </cell>
        </row>
        <row r="12593">
          <cell r="M12593" t="str">
            <v>SCS0005487</v>
          </cell>
          <cell r="N12593">
            <v>2143048</v>
          </cell>
          <cell r="O12593" t="str">
            <v>四分坐垫面套</v>
          </cell>
          <cell r="P12593" t="str">
            <v>P203针织</v>
          </cell>
          <cell r="Q12593">
            <v>40</v>
          </cell>
          <cell r="R12593" t="str">
            <v>YC01</v>
          </cell>
          <cell r="S12593">
            <v>33.409999999999997</v>
          </cell>
        </row>
        <row r="12594">
          <cell r="M12594" t="str">
            <v>SCS0003922</v>
          </cell>
          <cell r="N12594" t="str">
            <v>L4488</v>
          </cell>
          <cell r="O12594" t="str">
            <v>H32B后排中间装车支架总成</v>
          </cell>
          <cell r="Q12594">
            <v>1738</v>
          </cell>
          <cell r="R12594" t="str">
            <v>YC01</v>
          </cell>
          <cell r="S12594">
            <v>6.2</v>
          </cell>
        </row>
        <row r="12595">
          <cell r="M12595" t="str">
            <v>SCS0005399</v>
          </cell>
          <cell r="N12595">
            <v>2143048</v>
          </cell>
          <cell r="O12595" t="str">
            <v>前排靠背护面总成</v>
          </cell>
          <cell r="P12595" t="str">
            <v>P203PU无气囊</v>
          </cell>
          <cell r="Q12595">
            <v>880</v>
          </cell>
          <cell r="R12595" t="str">
            <v>YC01</v>
          </cell>
          <cell r="S12595">
            <v>70.2</v>
          </cell>
        </row>
        <row r="12596">
          <cell r="M12596" t="str">
            <v>SCS0001319</v>
          </cell>
          <cell r="N12596" t="str">
            <v>L4488</v>
          </cell>
          <cell r="O12596" t="str">
            <v>主驾调角器把手</v>
          </cell>
          <cell r="P12596" t="str">
            <v>H32B</v>
          </cell>
          <cell r="Q12596">
            <v>800</v>
          </cell>
          <cell r="R12596" t="str">
            <v>YC10</v>
          </cell>
          <cell r="S12596">
            <v>1.52</v>
          </cell>
        </row>
        <row r="12597">
          <cell r="M12597" t="str">
            <v>SCS0005403</v>
          </cell>
          <cell r="N12597">
            <v>2143048</v>
          </cell>
          <cell r="O12597" t="str">
            <v>主驾座垫护面总成</v>
          </cell>
          <cell r="P12597" t="str">
            <v>P203PU</v>
          </cell>
          <cell r="Q12597">
            <v>440</v>
          </cell>
          <cell r="R12597" t="str">
            <v>YC01</v>
          </cell>
          <cell r="S12597">
            <v>38.14</v>
          </cell>
        </row>
        <row r="12598">
          <cell r="M12598" t="str">
            <v>SCS0001320</v>
          </cell>
          <cell r="N12598" t="str">
            <v>L4488</v>
          </cell>
          <cell r="O12598" t="str">
            <v>副驾调角器把手</v>
          </cell>
          <cell r="P12598" t="str">
            <v>H32B</v>
          </cell>
          <cell r="Q12598">
            <v>800</v>
          </cell>
          <cell r="R12598" t="str">
            <v>YC10</v>
          </cell>
          <cell r="S12598">
            <v>1.52</v>
          </cell>
        </row>
        <row r="12599">
          <cell r="M12599" t="str">
            <v>SCS0005426</v>
          </cell>
          <cell r="N12599">
            <v>2143048</v>
          </cell>
          <cell r="O12599" t="str">
            <v>副驾座垫护面总成</v>
          </cell>
          <cell r="P12599" t="str">
            <v>P203PU</v>
          </cell>
          <cell r="Q12599">
            <v>440</v>
          </cell>
          <cell r="R12599" t="str">
            <v>YC01</v>
          </cell>
          <cell r="S12599">
            <v>38.14</v>
          </cell>
        </row>
        <row r="12600">
          <cell r="M12600" t="str">
            <v>SCS0003922</v>
          </cell>
          <cell r="N12600" t="str">
            <v>L4488</v>
          </cell>
          <cell r="O12600" t="str">
            <v>H32B后排中间装车支架总成</v>
          </cell>
          <cell r="Q12600">
            <v>479</v>
          </cell>
          <cell r="R12600" t="str">
            <v>YC01</v>
          </cell>
          <cell r="S12600">
            <v>6.2</v>
          </cell>
        </row>
        <row r="12601">
          <cell r="M12601" t="str">
            <v>SCS0005447</v>
          </cell>
          <cell r="N12601">
            <v>2143048</v>
          </cell>
          <cell r="O12601" t="str">
            <v>靠背面套</v>
          </cell>
          <cell r="P12601" t="str">
            <v>P203PU扶手中间头枕</v>
          </cell>
          <cell r="Q12601">
            <v>10</v>
          </cell>
          <cell r="R12601" t="str">
            <v>YC01</v>
          </cell>
          <cell r="S12601">
            <v>89.73</v>
          </cell>
        </row>
        <row r="12602">
          <cell r="M12602" t="str">
            <v>SCS0004506</v>
          </cell>
          <cell r="N12602" t="str">
            <v>L4488</v>
          </cell>
          <cell r="O12602" t="str">
            <v>主驾座框左侧边板总成</v>
          </cell>
          <cell r="P12602" t="str">
            <v>C32B</v>
          </cell>
          <cell r="Q12602">
            <v>750</v>
          </cell>
          <cell r="R12602" t="str">
            <v>YC10</v>
          </cell>
          <cell r="S12602">
            <v>7.68</v>
          </cell>
        </row>
        <row r="12603">
          <cell r="M12603" t="str">
            <v>SCS0005494</v>
          </cell>
          <cell r="N12603">
            <v>2143048</v>
          </cell>
          <cell r="O12603" t="str">
            <v>靠背面套</v>
          </cell>
          <cell r="P12603" t="str">
            <v>P203PU无扶手</v>
          </cell>
          <cell r="Q12603">
            <v>410</v>
          </cell>
          <cell r="R12603" t="str">
            <v>YC01</v>
          </cell>
          <cell r="S12603">
            <v>81.13</v>
          </cell>
        </row>
        <row r="12604">
          <cell r="M12604" t="str">
            <v>SCS0004507</v>
          </cell>
          <cell r="N12604" t="str">
            <v>L4488</v>
          </cell>
          <cell r="O12604" t="str">
            <v>副驾座框右侧边板总成</v>
          </cell>
          <cell r="P12604" t="str">
            <v>C32B</v>
          </cell>
          <cell r="Q12604">
            <v>750</v>
          </cell>
          <cell r="R12604" t="str">
            <v>YC10</v>
          </cell>
          <cell r="S12604">
            <v>7.51</v>
          </cell>
        </row>
        <row r="12605">
          <cell r="M12605" t="str">
            <v>SCS0005471</v>
          </cell>
          <cell r="N12605">
            <v>2143048</v>
          </cell>
          <cell r="O12605" t="str">
            <v>六分坐垫面套</v>
          </cell>
          <cell r="P12605" t="str">
            <v>P203PU</v>
          </cell>
          <cell r="Q12605">
            <v>420</v>
          </cell>
          <cell r="R12605" t="str">
            <v>YC01</v>
          </cell>
          <cell r="S12605">
            <v>58.22</v>
          </cell>
        </row>
        <row r="12606">
          <cell r="M12606" t="str">
            <v>SCS0004508</v>
          </cell>
          <cell r="N12606" t="str">
            <v>L4488</v>
          </cell>
          <cell r="O12606" t="str">
            <v>主驾座框右侧边板总成</v>
          </cell>
          <cell r="P12606" t="str">
            <v>C32B</v>
          </cell>
          <cell r="Q12606">
            <v>750</v>
          </cell>
          <cell r="R12606" t="str">
            <v>YC10</v>
          </cell>
          <cell r="S12606">
            <v>7.92</v>
          </cell>
        </row>
        <row r="12607">
          <cell r="M12607" t="str">
            <v>SCS0005459</v>
          </cell>
          <cell r="N12607">
            <v>2143048</v>
          </cell>
          <cell r="O12607" t="str">
            <v>四分坐垫面套</v>
          </cell>
          <cell r="P12607" t="str">
            <v>P203PU</v>
          </cell>
          <cell r="Q12607">
            <v>420</v>
          </cell>
          <cell r="R12607" t="str">
            <v>YC01</v>
          </cell>
          <cell r="S12607">
            <v>47.8</v>
          </cell>
        </row>
        <row r="12608">
          <cell r="M12608" t="str">
            <v>SCS0004509</v>
          </cell>
          <cell r="N12608" t="str">
            <v>L4488</v>
          </cell>
          <cell r="O12608" t="str">
            <v>副驾座框左侧边板总成</v>
          </cell>
          <cell r="P12608" t="str">
            <v>C32B</v>
          </cell>
          <cell r="Q12608">
            <v>750</v>
          </cell>
          <cell r="R12608" t="str">
            <v>YC10</v>
          </cell>
          <cell r="S12608">
            <v>7.73</v>
          </cell>
        </row>
        <row r="12609">
          <cell r="M12609" t="str">
            <v>SCS0005453</v>
          </cell>
          <cell r="N12609">
            <v>2143048</v>
          </cell>
          <cell r="O12609" t="str">
            <v>两侧头枕面套</v>
          </cell>
          <cell r="P12609" t="str">
            <v>P203PU</v>
          </cell>
          <cell r="Q12609">
            <v>800</v>
          </cell>
          <cell r="R12609" t="str">
            <v>YC01</v>
          </cell>
          <cell r="S12609">
            <v>12.98</v>
          </cell>
        </row>
        <row r="12610">
          <cell r="M12610" t="str">
            <v>SCS0004551</v>
          </cell>
          <cell r="N12610" t="str">
            <v>L4488</v>
          </cell>
          <cell r="O12610" t="str">
            <v>滑轨解锁手把</v>
          </cell>
          <cell r="P12610" t="str">
            <v>C32B</v>
          </cell>
          <cell r="Q12610">
            <v>1500</v>
          </cell>
          <cell r="R12610" t="str">
            <v>YC01</v>
          </cell>
          <cell r="S12610">
            <v>3.58</v>
          </cell>
        </row>
        <row r="12611">
          <cell r="M12611" t="str">
            <v>SCS0005450</v>
          </cell>
          <cell r="N12611">
            <v>2143048</v>
          </cell>
          <cell r="O12611" t="str">
            <v>扶手面套</v>
          </cell>
          <cell r="P12611" t="str">
            <v>P203PU</v>
          </cell>
          <cell r="Q12611">
            <v>40</v>
          </cell>
          <cell r="R12611" t="str">
            <v>YC01</v>
          </cell>
          <cell r="S12611">
            <v>16.28</v>
          </cell>
        </row>
        <row r="12612">
          <cell r="M12612" t="str">
            <v>SCS0004553</v>
          </cell>
          <cell r="N12612" t="str">
            <v>L4488</v>
          </cell>
          <cell r="O12612" t="str">
            <v>副驾线束支撑板</v>
          </cell>
          <cell r="P12612" t="str">
            <v>C32B</v>
          </cell>
          <cell r="Q12612">
            <v>1445</v>
          </cell>
          <cell r="R12612" t="str">
            <v>YC10</v>
          </cell>
          <cell r="S12612">
            <v>1.1000000000000001</v>
          </cell>
        </row>
        <row r="12613">
          <cell r="M12613" t="str">
            <v>SCS0005455</v>
          </cell>
          <cell r="N12613">
            <v>2143048</v>
          </cell>
          <cell r="O12613" t="str">
            <v>中间头枕面套</v>
          </cell>
          <cell r="P12613" t="str">
            <v>P203PU</v>
          </cell>
          <cell r="Q12613">
            <v>40</v>
          </cell>
          <cell r="R12613" t="str">
            <v>YC01</v>
          </cell>
          <cell r="S12613">
            <v>9.33</v>
          </cell>
        </row>
        <row r="12614">
          <cell r="M12614" t="str">
            <v>SCS0004554</v>
          </cell>
          <cell r="N12614" t="str">
            <v>L4488</v>
          </cell>
          <cell r="O12614" t="str">
            <v>主驾线束支撑板</v>
          </cell>
          <cell r="P12614" t="str">
            <v>C32B</v>
          </cell>
          <cell r="Q12614">
            <v>2128</v>
          </cell>
          <cell r="R12614" t="str">
            <v>YC10</v>
          </cell>
          <cell r="S12614">
            <v>1.1000000000000001</v>
          </cell>
        </row>
        <row r="12615">
          <cell r="M12615" t="str">
            <v>SCS0005400</v>
          </cell>
          <cell r="N12615">
            <v>2143048</v>
          </cell>
          <cell r="O12615" t="str">
            <v>前排头枕护面总成</v>
          </cell>
          <cell r="P12615" t="str">
            <v>P203PU</v>
          </cell>
          <cell r="Q12615">
            <v>800</v>
          </cell>
          <cell r="R12615" t="str">
            <v>YC01</v>
          </cell>
          <cell r="S12615">
            <v>15.16</v>
          </cell>
        </row>
        <row r="12616">
          <cell r="M12616" t="str">
            <v>SCS0004971</v>
          </cell>
          <cell r="N12616" t="str">
            <v>L4488</v>
          </cell>
          <cell r="O12616" t="str">
            <v>主驾安全带固定板总成</v>
          </cell>
          <cell r="P12616" t="str">
            <v>C32B</v>
          </cell>
          <cell r="Q12616">
            <v>750</v>
          </cell>
          <cell r="R12616" t="str">
            <v>YC01</v>
          </cell>
          <cell r="S12616">
            <v>2.4700000000000002</v>
          </cell>
        </row>
        <row r="12617">
          <cell r="M12617" t="str">
            <v>SCS0006388</v>
          </cell>
          <cell r="N12617">
            <v>2143048</v>
          </cell>
          <cell r="O12617" t="str">
            <v>拉带总成</v>
          </cell>
          <cell r="P12617" t="str">
            <v>P203后排</v>
          </cell>
          <cell r="Q12617">
            <v>2606</v>
          </cell>
          <cell r="R12617" t="str">
            <v>YC01</v>
          </cell>
          <cell r="S12617">
            <v>1.22</v>
          </cell>
        </row>
        <row r="12618">
          <cell r="M12618" t="str">
            <v>SCS0004976</v>
          </cell>
          <cell r="N12618" t="str">
            <v>L4488</v>
          </cell>
          <cell r="O12618" t="str">
            <v>豪华型前横管总成</v>
          </cell>
          <cell r="P12618" t="str">
            <v>C32B</v>
          </cell>
          <cell r="Q12618">
            <v>750</v>
          </cell>
          <cell r="R12618" t="str">
            <v>YC01</v>
          </cell>
          <cell r="S12618">
            <v>11.15</v>
          </cell>
        </row>
        <row r="12619">
          <cell r="M12619" t="str">
            <v>SCS0005236</v>
          </cell>
          <cell r="N12619">
            <v>2143048</v>
          </cell>
          <cell r="O12619" t="str">
            <v>无纺布550*950</v>
          </cell>
          <cell r="P12619" t="str">
            <v>550*950</v>
          </cell>
          <cell r="Q12619">
            <v>6000</v>
          </cell>
          <cell r="R12619" t="str">
            <v>YC01</v>
          </cell>
          <cell r="S12619">
            <v>0.52380000000000004</v>
          </cell>
        </row>
        <row r="12620">
          <cell r="M12620" t="str">
            <v>SCS0004978</v>
          </cell>
          <cell r="N12620" t="str">
            <v>L4488</v>
          </cell>
          <cell r="O12620" t="str">
            <v>豪华型后旋转管总成</v>
          </cell>
          <cell r="P12620" t="str">
            <v>C32B</v>
          </cell>
          <cell r="Q12620">
            <v>750</v>
          </cell>
          <cell r="R12620" t="str">
            <v>YC01</v>
          </cell>
          <cell r="S12620">
            <v>15.8</v>
          </cell>
        </row>
        <row r="12621">
          <cell r="M12621" t="str">
            <v>scs0011652</v>
          </cell>
          <cell r="N12621">
            <v>2143048</v>
          </cell>
          <cell r="O12621" t="str">
            <v>两侧头枕面套</v>
          </cell>
          <cell r="P12621" t="str">
            <v>P203月牙白PVC</v>
          </cell>
          <cell r="Q12621">
            <v>390</v>
          </cell>
          <cell r="R12621" t="str">
            <v>YC01</v>
          </cell>
          <cell r="S12621">
            <v>21.28</v>
          </cell>
        </row>
        <row r="12622">
          <cell r="M12622" t="str">
            <v>SCS0004980</v>
          </cell>
          <cell r="N12622" t="str">
            <v>L4488</v>
          </cell>
          <cell r="O12622" t="str">
            <v>右后侧横梁支撑板</v>
          </cell>
          <cell r="P12622" t="str">
            <v>C32B</v>
          </cell>
          <cell r="Q12622">
            <v>750</v>
          </cell>
          <cell r="R12622" t="str">
            <v>YC01</v>
          </cell>
          <cell r="S12622">
            <v>3.83</v>
          </cell>
        </row>
        <row r="12623">
          <cell r="M12623" t="str">
            <v>SCS0011696</v>
          </cell>
          <cell r="N12623">
            <v>2143048</v>
          </cell>
          <cell r="O12623" t="str">
            <v>前排靠背护面总成</v>
          </cell>
          <cell r="P12623" t="str">
            <v>P203月牙白PVC无气囊</v>
          </cell>
          <cell r="Q12623">
            <v>540</v>
          </cell>
          <cell r="R12623" t="str">
            <v>YC01</v>
          </cell>
          <cell r="S12623">
            <v>185.26</v>
          </cell>
        </row>
        <row r="12624">
          <cell r="M12624" t="str">
            <v>SCS0004981</v>
          </cell>
          <cell r="N12624" t="str">
            <v>L4488</v>
          </cell>
          <cell r="O12624" t="str">
            <v>右前侧横梁支撑板</v>
          </cell>
          <cell r="P12624" t="str">
            <v>C32B</v>
          </cell>
          <cell r="Q12624">
            <v>750</v>
          </cell>
          <cell r="R12624" t="str">
            <v>YC01</v>
          </cell>
          <cell r="S12624">
            <v>3.32</v>
          </cell>
        </row>
        <row r="12625">
          <cell r="M12625" t="str">
            <v>SCS0011796</v>
          </cell>
          <cell r="N12625">
            <v>2143048</v>
          </cell>
          <cell r="O12625" t="str">
            <v>主驾靠背护面总成</v>
          </cell>
          <cell r="P12625" t="str">
            <v>P203左舵月牙白PVC气囊</v>
          </cell>
          <cell r="Q12625">
            <v>3</v>
          </cell>
          <cell r="R12625" t="str">
            <v>YC01</v>
          </cell>
          <cell r="S12625">
            <v>188.26</v>
          </cell>
        </row>
        <row r="12626">
          <cell r="M12626" t="str">
            <v>SCS0004982</v>
          </cell>
          <cell r="N12626" t="str">
            <v>L4488</v>
          </cell>
          <cell r="O12626" t="str">
            <v>左后侧横梁支撑板</v>
          </cell>
          <cell r="P12626" t="str">
            <v>C32B</v>
          </cell>
          <cell r="Q12626">
            <v>750</v>
          </cell>
          <cell r="R12626" t="str">
            <v>YC01</v>
          </cell>
          <cell r="S12626">
            <v>3.83</v>
          </cell>
        </row>
        <row r="12627">
          <cell r="M12627" t="str">
            <v>SCS0011807</v>
          </cell>
          <cell r="N12627">
            <v>2143048</v>
          </cell>
          <cell r="O12627" t="str">
            <v>副驾靠背护面总成</v>
          </cell>
          <cell r="P12627" t="str">
            <v>P203左舵月牙白PVC气囊</v>
          </cell>
          <cell r="Q12627">
            <v>3</v>
          </cell>
          <cell r="R12627" t="str">
            <v>YC01</v>
          </cell>
          <cell r="S12627">
            <v>188.26</v>
          </cell>
        </row>
        <row r="12628">
          <cell r="M12628" t="str">
            <v>SCS0004983</v>
          </cell>
          <cell r="N12628" t="str">
            <v>L4488</v>
          </cell>
          <cell r="O12628" t="str">
            <v>左前侧横梁支撑板</v>
          </cell>
          <cell r="P12628" t="str">
            <v>C32B</v>
          </cell>
          <cell r="Q12628">
            <v>750</v>
          </cell>
          <cell r="R12628" t="str">
            <v>YC01</v>
          </cell>
          <cell r="S12628">
            <v>3.32</v>
          </cell>
        </row>
        <row r="12629">
          <cell r="M12629" t="str">
            <v>SCS0011710</v>
          </cell>
          <cell r="N12629">
            <v>2143048</v>
          </cell>
          <cell r="O12629" t="str">
            <v>主驾座垫护面总成</v>
          </cell>
          <cell r="P12629" t="str">
            <v>P203月牙白PVC</v>
          </cell>
          <cell r="Q12629">
            <v>273</v>
          </cell>
          <cell r="R12629" t="str">
            <v>YC01</v>
          </cell>
          <cell r="S12629">
            <v>115.88</v>
          </cell>
        </row>
        <row r="12630">
          <cell r="M12630" t="str">
            <v>SCS0004984</v>
          </cell>
          <cell r="N12630" t="str">
            <v>L4488</v>
          </cell>
          <cell r="O12630" t="str">
            <v>副驾安全带固定板总成</v>
          </cell>
          <cell r="P12630" t="str">
            <v>C32B</v>
          </cell>
          <cell r="Q12630">
            <v>750</v>
          </cell>
          <cell r="R12630" t="str">
            <v>YC01</v>
          </cell>
          <cell r="S12630">
            <v>2.4700000000000002</v>
          </cell>
        </row>
        <row r="12631">
          <cell r="M12631" t="str">
            <v>scs0011724</v>
          </cell>
          <cell r="N12631">
            <v>2143048</v>
          </cell>
          <cell r="O12631" t="str">
            <v>副驾座垫护面总成</v>
          </cell>
          <cell r="P12631" t="str">
            <v>P203月牙白PVC</v>
          </cell>
          <cell r="Q12631">
            <v>273</v>
          </cell>
          <cell r="R12631" t="str">
            <v>YC01</v>
          </cell>
          <cell r="S12631">
            <v>115.88</v>
          </cell>
        </row>
        <row r="12632">
          <cell r="M12632" t="str">
            <v>SCS0005010</v>
          </cell>
          <cell r="N12632" t="str">
            <v>L4488</v>
          </cell>
          <cell r="O12632" t="str">
            <v>C32B垫片钣金</v>
          </cell>
          <cell r="P12632" t="str">
            <v>C32B</v>
          </cell>
          <cell r="Q12632">
            <v>1500</v>
          </cell>
          <cell r="R12632" t="str">
            <v>YC01</v>
          </cell>
          <cell r="S12632">
            <v>0.51</v>
          </cell>
        </row>
        <row r="12633">
          <cell r="M12633" t="str">
            <v>scs0011665</v>
          </cell>
          <cell r="N12633">
            <v>2143048</v>
          </cell>
          <cell r="O12633" t="str">
            <v>六分坐垫面套</v>
          </cell>
          <cell r="P12633" t="str">
            <v>P203月牙白PVC</v>
          </cell>
          <cell r="Q12633">
            <v>283</v>
          </cell>
          <cell r="R12633" t="str">
            <v>YC01</v>
          </cell>
          <cell r="S12633">
            <v>139.91</v>
          </cell>
        </row>
        <row r="12634">
          <cell r="M12634" t="str">
            <v>SCS0005370</v>
          </cell>
          <cell r="N12634" t="str">
            <v>L4488</v>
          </cell>
          <cell r="O12634" t="str">
            <v>六分装车连接支架</v>
          </cell>
          <cell r="P12634" t="str">
            <v>H32B</v>
          </cell>
          <cell r="Q12634">
            <v>479</v>
          </cell>
          <cell r="R12634" t="str">
            <v>YC01</v>
          </cell>
          <cell r="S12634">
            <v>7.61</v>
          </cell>
        </row>
        <row r="12635">
          <cell r="M12635" t="str">
            <v>scs0011658</v>
          </cell>
          <cell r="N12635">
            <v>2143048</v>
          </cell>
          <cell r="O12635" t="str">
            <v>四分坐垫面套</v>
          </cell>
          <cell r="P12635" t="str">
            <v>P203月牙白PVC</v>
          </cell>
          <cell r="Q12635">
            <v>283</v>
          </cell>
          <cell r="R12635" t="str">
            <v>YC01</v>
          </cell>
          <cell r="S12635">
            <v>127.77</v>
          </cell>
        </row>
        <row r="12636">
          <cell r="M12636" t="str">
            <v>SCS0005371</v>
          </cell>
          <cell r="N12636" t="str">
            <v>L4488</v>
          </cell>
          <cell r="O12636" t="str">
            <v>四分装车连接支架</v>
          </cell>
          <cell r="P12636" t="str">
            <v>H32B</v>
          </cell>
          <cell r="Q12636">
            <v>479</v>
          </cell>
          <cell r="R12636" t="str">
            <v>YC01</v>
          </cell>
          <cell r="S12636">
            <v>7.61</v>
          </cell>
        </row>
        <row r="12637">
          <cell r="M12637" t="str">
            <v>scs0011700</v>
          </cell>
          <cell r="N12637">
            <v>2143048</v>
          </cell>
          <cell r="O12637" t="str">
            <v>前排头枕护面总成</v>
          </cell>
          <cell r="P12637" t="str">
            <v>P203月牙白PVC</v>
          </cell>
          <cell r="Q12637">
            <v>360</v>
          </cell>
          <cell r="R12637" t="str">
            <v>YC01</v>
          </cell>
          <cell r="S12637">
            <v>30.01</v>
          </cell>
        </row>
        <row r="12638">
          <cell r="M12638" t="str">
            <v>SCS0006033</v>
          </cell>
          <cell r="N12638" t="str">
            <v>L4488</v>
          </cell>
          <cell r="O12638" t="str">
            <v>升降棘轮固定板总成</v>
          </cell>
          <cell r="P12638" t="str">
            <v>C32B</v>
          </cell>
          <cell r="Q12638">
            <v>750</v>
          </cell>
          <cell r="R12638" t="str">
            <v>YC01</v>
          </cell>
          <cell r="S12638">
            <v>3.2</v>
          </cell>
        </row>
        <row r="12639">
          <cell r="M12639" t="str">
            <v>scs0011673</v>
          </cell>
          <cell r="N12639">
            <v>2143048</v>
          </cell>
          <cell r="O12639" t="str">
            <v>靠背面套</v>
          </cell>
          <cell r="P12639" t="str">
            <v>P203月牙白PVC</v>
          </cell>
          <cell r="Q12639">
            <v>253</v>
          </cell>
          <cell r="R12639" t="str">
            <v>YC01</v>
          </cell>
          <cell r="S12639">
            <v>248.01</v>
          </cell>
        </row>
        <row r="12640">
          <cell r="M12640" t="str">
            <v>SCS0006094</v>
          </cell>
          <cell r="N12640" t="str">
            <v>L4488</v>
          </cell>
          <cell r="O12640" t="str">
            <v>前横管总成</v>
          </cell>
          <cell r="P12640" t="str">
            <v>C32B</v>
          </cell>
          <cell r="Q12640">
            <v>750</v>
          </cell>
          <cell r="R12640" t="str">
            <v>YC10</v>
          </cell>
          <cell r="S12640">
            <v>3.24</v>
          </cell>
        </row>
        <row r="12641">
          <cell r="M12641" t="str">
            <v>SCS0011648</v>
          </cell>
          <cell r="N12641">
            <v>2143048</v>
          </cell>
          <cell r="O12641" t="str">
            <v>靠背面套</v>
          </cell>
          <cell r="P12641" t="str">
            <v>P203月牙白PVC</v>
          </cell>
          <cell r="Q12641">
            <v>34</v>
          </cell>
          <cell r="R12641" t="str">
            <v>YC01</v>
          </cell>
          <cell r="S12641">
            <v>243.29</v>
          </cell>
        </row>
        <row r="12642">
          <cell r="M12642" t="str">
            <v>SCS0006096</v>
          </cell>
          <cell r="N12642" t="str">
            <v>L4488</v>
          </cell>
          <cell r="O12642" t="str">
            <v>后横管总成</v>
          </cell>
          <cell r="P12642" t="str">
            <v>C32B</v>
          </cell>
          <cell r="Q12642">
            <v>750</v>
          </cell>
          <cell r="R12642" t="str">
            <v>YC10</v>
          </cell>
          <cell r="S12642">
            <v>3.24</v>
          </cell>
        </row>
        <row r="12643">
          <cell r="M12643" t="str">
            <v>scs0011677</v>
          </cell>
          <cell r="N12643">
            <v>2143048</v>
          </cell>
          <cell r="O12643" t="str">
            <v>扶手面套</v>
          </cell>
          <cell r="P12643" t="str">
            <v>P203月牙白PVC</v>
          </cell>
          <cell r="Q12643">
            <v>120</v>
          </cell>
          <cell r="R12643" t="str">
            <v>YC01</v>
          </cell>
          <cell r="S12643">
            <v>24.99</v>
          </cell>
        </row>
        <row r="12644">
          <cell r="M12644" t="str">
            <v>SCS0001319</v>
          </cell>
          <cell r="N12644" t="str">
            <v>L4488</v>
          </cell>
          <cell r="O12644" t="str">
            <v>主驾调角器把手</v>
          </cell>
          <cell r="P12644" t="str">
            <v>H32B</v>
          </cell>
          <cell r="Q12644">
            <v>160</v>
          </cell>
          <cell r="R12644" t="str">
            <v>YC10</v>
          </cell>
          <cell r="S12644">
            <v>1.52</v>
          </cell>
        </row>
        <row r="12645">
          <cell r="M12645" t="str">
            <v>scs0011682</v>
          </cell>
          <cell r="N12645">
            <v>2143048</v>
          </cell>
          <cell r="O12645" t="str">
            <v>中间头枕面套</v>
          </cell>
          <cell r="P12645" t="str">
            <v>P203月牙白PVC</v>
          </cell>
          <cell r="Q12645">
            <v>120</v>
          </cell>
          <cell r="R12645" t="str">
            <v>YC01</v>
          </cell>
          <cell r="S12645">
            <v>16.21</v>
          </cell>
        </row>
        <row r="12646">
          <cell r="M12646" t="str">
            <v>SCS0001320</v>
          </cell>
          <cell r="N12646" t="str">
            <v>L4488</v>
          </cell>
          <cell r="O12646" t="str">
            <v>副驾调角器把手</v>
          </cell>
          <cell r="P12646" t="str">
            <v>H32B</v>
          </cell>
          <cell r="Q12646">
            <v>160</v>
          </cell>
          <cell r="R12646" t="str">
            <v>YC10</v>
          </cell>
          <cell r="S12646">
            <v>1.52</v>
          </cell>
        </row>
        <row r="12647">
          <cell r="M12647" t="str">
            <v>SCS0011653</v>
          </cell>
          <cell r="N12647">
            <v>2143048</v>
          </cell>
          <cell r="O12647" t="str">
            <v>两侧头枕面套</v>
          </cell>
          <cell r="P12647" t="str">
            <v>P203亚麻棕PVC</v>
          </cell>
          <cell r="Q12647">
            <v>800</v>
          </cell>
          <cell r="R12647" t="str">
            <v>YC01</v>
          </cell>
          <cell r="S12647">
            <v>15.56</v>
          </cell>
        </row>
        <row r="12648">
          <cell r="M12648" t="str">
            <v>SCS0004506</v>
          </cell>
          <cell r="N12648" t="str">
            <v>L4488</v>
          </cell>
          <cell r="O12648" t="str">
            <v>主驾座框左侧边板总成</v>
          </cell>
          <cell r="P12648" t="str">
            <v>C32B</v>
          </cell>
          <cell r="Q12648">
            <v>100</v>
          </cell>
          <cell r="R12648" t="str">
            <v>YC10</v>
          </cell>
          <cell r="S12648">
            <v>7.68</v>
          </cell>
        </row>
        <row r="12649">
          <cell r="M12649" t="str">
            <v>SCS0011697</v>
          </cell>
          <cell r="N12649">
            <v>2143048</v>
          </cell>
          <cell r="O12649" t="str">
            <v>主驾靠背护面总成</v>
          </cell>
          <cell r="P12649" t="str">
            <v>P203亚麻棕PVC无气囊</v>
          </cell>
          <cell r="Q12649">
            <v>450</v>
          </cell>
          <cell r="R12649" t="str">
            <v>YC01</v>
          </cell>
          <cell r="S12649">
            <v>104.97</v>
          </cell>
        </row>
        <row r="12650">
          <cell r="M12650" t="str">
            <v>SCS0004507</v>
          </cell>
          <cell r="N12650" t="str">
            <v>L4488</v>
          </cell>
          <cell r="O12650" t="str">
            <v>副驾座框右侧边板总成</v>
          </cell>
          <cell r="P12650" t="str">
            <v>C32B</v>
          </cell>
          <cell r="Q12650">
            <v>100</v>
          </cell>
          <cell r="R12650" t="str">
            <v>YC10</v>
          </cell>
          <cell r="S12650">
            <v>7.51</v>
          </cell>
        </row>
        <row r="12651">
          <cell r="M12651" t="str">
            <v>SCS0011888</v>
          </cell>
          <cell r="N12651">
            <v>2143048</v>
          </cell>
          <cell r="O12651" t="str">
            <v>副驾靠背护面总成</v>
          </cell>
          <cell r="P12651" t="str">
            <v>P203亚麻棕PVC无气囊</v>
          </cell>
          <cell r="Q12651">
            <v>449</v>
          </cell>
          <cell r="R12651" t="str">
            <v>YC01</v>
          </cell>
          <cell r="S12651">
            <v>104.97</v>
          </cell>
        </row>
        <row r="12652">
          <cell r="M12652" t="str">
            <v>SCS0004508</v>
          </cell>
          <cell r="N12652" t="str">
            <v>L4488</v>
          </cell>
          <cell r="O12652" t="str">
            <v>主驾座框右侧边板总成</v>
          </cell>
          <cell r="P12652" t="str">
            <v>C32B</v>
          </cell>
          <cell r="Q12652">
            <v>100</v>
          </cell>
          <cell r="R12652" t="str">
            <v>YC10</v>
          </cell>
          <cell r="S12652">
            <v>7.92</v>
          </cell>
        </row>
        <row r="12653">
          <cell r="M12653" t="str">
            <v>SCS0011711</v>
          </cell>
          <cell r="N12653">
            <v>2143048</v>
          </cell>
          <cell r="O12653" t="str">
            <v>主驾座垫护面总成</v>
          </cell>
          <cell r="P12653" t="str">
            <v>P203亚麻棕PVC</v>
          </cell>
          <cell r="Q12653">
            <v>440</v>
          </cell>
          <cell r="R12653" t="str">
            <v>YC01</v>
          </cell>
          <cell r="S12653">
            <v>53.08</v>
          </cell>
        </row>
        <row r="12654">
          <cell r="M12654" t="str">
            <v>SCS0004509</v>
          </cell>
          <cell r="N12654" t="str">
            <v>L4488</v>
          </cell>
          <cell r="O12654" t="str">
            <v>副驾座框左侧边板总成</v>
          </cell>
          <cell r="P12654" t="str">
            <v>C32B</v>
          </cell>
          <cell r="Q12654">
            <v>100</v>
          </cell>
          <cell r="R12654" t="str">
            <v>YC10</v>
          </cell>
          <cell r="S12654">
            <v>7.73</v>
          </cell>
        </row>
        <row r="12655">
          <cell r="M12655" t="str">
            <v>SCS0011725</v>
          </cell>
          <cell r="N12655">
            <v>2143048</v>
          </cell>
          <cell r="O12655" t="str">
            <v>副驾座垫护面总成</v>
          </cell>
          <cell r="P12655" t="str">
            <v>P203亚麻棕PVC</v>
          </cell>
          <cell r="Q12655">
            <v>450</v>
          </cell>
          <cell r="R12655" t="str">
            <v>YC01</v>
          </cell>
          <cell r="S12655">
            <v>53.08</v>
          </cell>
        </row>
        <row r="12656">
          <cell r="M12656" t="str">
            <v>SCS0004551</v>
          </cell>
          <cell r="N12656" t="str">
            <v>L4488</v>
          </cell>
          <cell r="O12656" t="str">
            <v>滑轨解锁手把</v>
          </cell>
          <cell r="P12656" t="str">
            <v>C32B</v>
          </cell>
          <cell r="Q12656">
            <v>200</v>
          </cell>
          <cell r="R12656" t="str">
            <v>YC01</v>
          </cell>
          <cell r="S12656">
            <v>3.58</v>
          </cell>
        </row>
        <row r="12657">
          <cell r="M12657" t="str">
            <v>SCS0011666</v>
          </cell>
          <cell r="N12657">
            <v>2143048</v>
          </cell>
          <cell r="O12657" t="str">
            <v>六分坐垫面套</v>
          </cell>
          <cell r="P12657" t="str">
            <v>P203亚麻棕PVC</v>
          </cell>
          <cell r="Q12657">
            <v>446</v>
          </cell>
          <cell r="R12657" t="str">
            <v>YC01</v>
          </cell>
          <cell r="S12657">
            <v>79.19</v>
          </cell>
        </row>
        <row r="12658">
          <cell r="M12658" t="str">
            <v>SCS0004553</v>
          </cell>
          <cell r="N12658" t="str">
            <v>L4488</v>
          </cell>
          <cell r="O12658" t="str">
            <v>副驾线束支撑板</v>
          </cell>
          <cell r="P12658" t="str">
            <v>C32B</v>
          </cell>
          <cell r="Q12658">
            <v>780</v>
          </cell>
          <cell r="R12658" t="str">
            <v>YC10</v>
          </cell>
          <cell r="S12658">
            <v>1.1000000000000001</v>
          </cell>
        </row>
        <row r="12659">
          <cell r="M12659" t="str">
            <v>SCS0011659</v>
          </cell>
          <cell r="N12659">
            <v>2143048</v>
          </cell>
          <cell r="O12659" t="str">
            <v>四分坐垫面套</v>
          </cell>
          <cell r="P12659" t="str">
            <v>P203亚麻棕PVC</v>
          </cell>
          <cell r="Q12659">
            <v>446</v>
          </cell>
          <cell r="R12659" t="str">
            <v>YC01</v>
          </cell>
          <cell r="S12659">
            <v>64.989999999999995</v>
          </cell>
        </row>
        <row r="12660">
          <cell r="M12660" t="str">
            <v>SCS0004554</v>
          </cell>
          <cell r="N12660" t="str">
            <v>L4488</v>
          </cell>
          <cell r="O12660" t="str">
            <v>主驾线束支撑板</v>
          </cell>
          <cell r="P12660" t="str">
            <v>C32B</v>
          </cell>
          <cell r="Q12660">
            <v>880</v>
          </cell>
          <cell r="R12660" t="str">
            <v>YC10</v>
          </cell>
          <cell r="S12660">
            <v>1.1000000000000001</v>
          </cell>
        </row>
        <row r="12661">
          <cell r="M12661" t="str">
            <v>SCS0011701</v>
          </cell>
          <cell r="N12661">
            <v>2143048</v>
          </cell>
          <cell r="O12661" t="str">
            <v>前排头枕护面总成</v>
          </cell>
          <cell r="P12661" t="str">
            <v>P203亚麻棕PVC</v>
          </cell>
          <cell r="Q12661">
            <v>800</v>
          </cell>
          <cell r="R12661" t="str">
            <v>YC01</v>
          </cell>
          <cell r="S12661">
            <v>20.079999999999998</v>
          </cell>
        </row>
        <row r="12662">
          <cell r="M12662" t="str">
            <v>SCS0004971</v>
          </cell>
          <cell r="N12662" t="str">
            <v>L4488</v>
          </cell>
          <cell r="O12662" t="str">
            <v>主驾安全带固定板总成</v>
          </cell>
          <cell r="P12662" t="str">
            <v>C32B</v>
          </cell>
          <cell r="Q12662">
            <v>100</v>
          </cell>
          <cell r="R12662" t="str">
            <v>YC01</v>
          </cell>
          <cell r="S12662">
            <v>2.4700000000000002</v>
          </cell>
        </row>
        <row r="12663">
          <cell r="M12663" t="str">
            <v>SCS0011674</v>
          </cell>
          <cell r="N12663">
            <v>2143048</v>
          </cell>
          <cell r="O12663" t="str">
            <v>靠背面套</v>
          </cell>
          <cell r="P12663" t="str">
            <v>P203亚麻棕PVC</v>
          </cell>
          <cell r="Q12663">
            <v>449</v>
          </cell>
          <cell r="R12663" t="str">
            <v>YC01</v>
          </cell>
          <cell r="S12663">
            <v>126.32</v>
          </cell>
        </row>
        <row r="12664">
          <cell r="M12664" t="str">
            <v>SCS0004976</v>
          </cell>
          <cell r="N12664" t="str">
            <v>L4488</v>
          </cell>
          <cell r="O12664" t="str">
            <v>豪华型前横管总成</v>
          </cell>
          <cell r="P12664" t="str">
            <v>C32B</v>
          </cell>
          <cell r="Q12664">
            <v>100</v>
          </cell>
          <cell r="R12664" t="str">
            <v>YC01</v>
          </cell>
          <cell r="S12664">
            <v>11.15</v>
          </cell>
        </row>
        <row r="12665">
          <cell r="M12665" t="str">
            <v>SCS0011679</v>
          </cell>
          <cell r="N12665">
            <v>2143048</v>
          </cell>
          <cell r="O12665" t="str">
            <v>扶手面套</v>
          </cell>
          <cell r="P12665" t="str">
            <v>P203亚麻棕PVC</v>
          </cell>
          <cell r="Q12665">
            <v>400</v>
          </cell>
          <cell r="R12665" t="str">
            <v>YC01</v>
          </cell>
          <cell r="S12665">
            <v>18.97</v>
          </cell>
        </row>
        <row r="12666">
          <cell r="M12666" t="str">
            <v>SCS0004978</v>
          </cell>
          <cell r="N12666" t="str">
            <v>L4488</v>
          </cell>
          <cell r="O12666" t="str">
            <v>豪华型后旋转管总成</v>
          </cell>
          <cell r="P12666" t="str">
            <v>C32B</v>
          </cell>
          <cell r="Q12666">
            <v>100</v>
          </cell>
          <cell r="R12666" t="str">
            <v>YC01</v>
          </cell>
          <cell r="S12666">
            <v>15.8</v>
          </cell>
        </row>
        <row r="12667">
          <cell r="M12667" t="str">
            <v>SCS0011683</v>
          </cell>
          <cell r="N12667">
            <v>2143048</v>
          </cell>
          <cell r="O12667" t="str">
            <v>中间头枕面套</v>
          </cell>
          <cell r="P12667" t="str">
            <v>P203亚麻棕PVC</v>
          </cell>
          <cell r="Q12667">
            <v>400</v>
          </cell>
          <cell r="R12667" t="str">
            <v>YC01</v>
          </cell>
          <cell r="S12667">
            <v>11.02</v>
          </cell>
        </row>
        <row r="12668">
          <cell r="M12668" t="str">
            <v>SCS0004980</v>
          </cell>
          <cell r="N12668" t="str">
            <v>L4488</v>
          </cell>
          <cell r="O12668" t="str">
            <v>右后侧横梁支撑板</v>
          </cell>
          <cell r="P12668" t="str">
            <v>C32B</v>
          </cell>
          <cell r="Q12668">
            <v>100</v>
          </cell>
          <cell r="R12668" t="str">
            <v>YC01</v>
          </cell>
          <cell r="S12668">
            <v>3.83</v>
          </cell>
        </row>
        <row r="12669">
          <cell r="M12669" t="str">
            <v>SCS0006668</v>
          </cell>
          <cell r="N12669">
            <v>2143048</v>
          </cell>
          <cell r="O12669" t="str">
            <v>驾座头枕护面总成</v>
          </cell>
          <cell r="P12669" t="str">
            <v>中联座椅</v>
          </cell>
          <cell r="Q12669">
            <v>640</v>
          </cell>
          <cell r="R12669" t="str">
            <v>YC01</v>
          </cell>
          <cell r="S12669">
            <v>5.19</v>
          </cell>
        </row>
        <row r="12670">
          <cell r="M12670" t="str">
            <v>SCS0004981</v>
          </cell>
          <cell r="N12670" t="str">
            <v>L4488</v>
          </cell>
          <cell r="O12670" t="str">
            <v>右前侧横梁支撑板</v>
          </cell>
          <cell r="P12670" t="str">
            <v>C32B</v>
          </cell>
          <cell r="Q12670">
            <v>100</v>
          </cell>
          <cell r="R12670" t="str">
            <v>YC01</v>
          </cell>
          <cell r="S12670">
            <v>3.32</v>
          </cell>
        </row>
        <row r="12671">
          <cell r="M12671" t="str">
            <v>SCS0006669</v>
          </cell>
          <cell r="N12671">
            <v>2143048</v>
          </cell>
          <cell r="O12671" t="str">
            <v>左座垫护面总成</v>
          </cell>
          <cell r="P12671" t="str">
            <v>中联座椅</v>
          </cell>
          <cell r="Q12671">
            <v>660</v>
          </cell>
          <cell r="R12671" t="str">
            <v>YC01</v>
          </cell>
          <cell r="S12671">
            <v>20.95</v>
          </cell>
        </row>
        <row r="12672">
          <cell r="M12672" t="str">
            <v>SCS0004982</v>
          </cell>
          <cell r="N12672" t="str">
            <v>L4488</v>
          </cell>
          <cell r="O12672" t="str">
            <v>左后侧横梁支撑板</v>
          </cell>
          <cell r="P12672" t="str">
            <v>C32B</v>
          </cell>
          <cell r="Q12672">
            <v>100</v>
          </cell>
          <cell r="R12672" t="str">
            <v>YC01</v>
          </cell>
          <cell r="S12672">
            <v>3.83</v>
          </cell>
        </row>
        <row r="12673">
          <cell r="M12673" t="str">
            <v>SCS0006670</v>
          </cell>
          <cell r="N12673">
            <v>2143048</v>
          </cell>
          <cell r="O12673" t="str">
            <v>靠背护面总成</v>
          </cell>
          <cell r="P12673" t="str">
            <v>中联座椅</v>
          </cell>
          <cell r="Q12673">
            <v>660</v>
          </cell>
          <cell r="R12673" t="str">
            <v>YC01</v>
          </cell>
          <cell r="S12673">
            <v>30.76</v>
          </cell>
        </row>
        <row r="12674">
          <cell r="M12674" t="str">
            <v>SCS0004983</v>
          </cell>
          <cell r="N12674" t="str">
            <v>L4488</v>
          </cell>
          <cell r="O12674" t="str">
            <v>左前侧横梁支撑板</v>
          </cell>
          <cell r="P12674" t="str">
            <v>C32B</v>
          </cell>
          <cell r="Q12674">
            <v>100</v>
          </cell>
          <cell r="R12674" t="str">
            <v>YC01</v>
          </cell>
          <cell r="S12674">
            <v>3.32</v>
          </cell>
        </row>
        <row r="12675">
          <cell r="M12675" t="str">
            <v>SCS0006671</v>
          </cell>
          <cell r="N12675">
            <v>2143048</v>
          </cell>
          <cell r="O12675" t="str">
            <v>靠背左扶手护面总成</v>
          </cell>
          <cell r="P12675" t="str">
            <v>中联座椅</v>
          </cell>
          <cell r="Q12675">
            <v>640</v>
          </cell>
          <cell r="R12675" t="str">
            <v>YC01</v>
          </cell>
          <cell r="S12675">
            <v>4.12</v>
          </cell>
        </row>
        <row r="12676">
          <cell r="M12676" t="str">
            <v>SCS0004984</v>
          </cell>
          <cell r="N12676" t="str">
            <v>L4488</v>
          </cell>
          <cell r="O12676" t="str">
            <v>副驾安全带固定板总成</v>
          </cell>
          <cell r="P12676" t="str">
            <v>C32B</v>
          </cell>
          <cell r="Q12676">
            <v>100</v>
          </cell>
          <cell r="R12676" t="str">
            <v>YC01</v>
          </cell>
          <cell r="S12676">
            <v>2.4700000000000002</v>
          </cell>
        </row>
        <row r="12677">
          <cell r="M12677" t="str">
            <v>SCS0006672</v>
          </cell>
          <cell r="N12677">
            <v>2143048</v>
          </cell>
          <cell r="O12677" t="str">
            <v>靠背右扶手护面总成</v>
          </cell>
          <cell r="P12677" t="str">
            <v>中联座椅</v>
          </cell>
          <cell r="Q12677">
            <v>640</v>
          </cell>
          <cell r="R12677" t="str">
            <v>YC01</v>
          </cell>
          <cell r="S12677">
            <v>4.12</v>
          </cell>
        </row>
        <row r="12678">
          <cell r="M12678" t="str">
            <v>SCS0005010</v>
          </cell>
          <cell r="N12678" t="str">
            <v>L4488</v>
          </cell>
          <cell r="O12678" t="str">
            <v>C32B垫片钣金</v>
          </cell>
          <cell r="P12678" t="str">
            <v>C32B</v>
          </cell>
          <cell r="Q12678">
            <v>200</v>
          </cell>
          <cell r="R12678" t="str">
            <v>YC01</v>
          </cell>
          <cell r="S12678">
            <v>0.51</v>
          </cell>
        </row>
        <row r="12679">
          <cell r="M12679" t="str">
            <v>SCS0006844</v>
          </cell>
          <cell r="N12679">
            <v>2143048</v>
          </cell>
          <cell r="O12679" t="str">
            <v>座垫护面总成（皮革）</v>
          </cell>
          <cell r="P12679" t="str">
            <v>中联座椅</v>
          </cell>
          <cell r="Q12679">
            <v>25</v>
          </cell>
          <cell r="R12679" t="str">
            <v>YC01</v>
          </cell>
          <cell r="S12679">
            <v>39.520000000000003</v>
          </cell>
        </row>
        <row r="12680">
          <cell r="M12680" t="str">
            <v>SCS0006033</v>
          </cell>
          <cell r="N12680" t="str">
            <v>L4488</v>
          </cell>
          <cell r="O12680" t="str">
            <v>升降棘轮固定板总成</v>
          </cell>
          <cell r="P12680" t="str">
            <v>C32B</v>
          </cell>
          <cell r="Q12680">
            <v>100</v>
          </cell>
          <cell r="R12680" t="str">
            <v>YC01</v>
          </cell>
          <cell r="S12680">
            <v>3.2</v>
          </cell>
        </row>
        <row r="12681">
          <cell r="M12681" t="str">
            <v>SCS0006845</v>
          </cell>
          <cell r="N12681">
            <v>2143048</v>
          </cell>
          <cell r="O12681" t="str">
            <v>靠背护面总成（皮革）</v>
          </cell>
          <cell r="P12681" t="str">
            <v>中联座椅</v>
          </cell>
          <cell r="Q12681">
            <v>25</v>
          </cell>
          <cell r="R12681" t="str">
            <v>YC01</v>
          </cell>
          <cell r="S12681">
            <v>60.17</v>
          </cell>
        </row>
        <row r="12682">
          <cell r="M12682" t="str">
            <v>SCS0006094</v>
          </cell>
          <cell r="N12682" t="str">
            <v>L4488</v>
          </cell>
          <cell r="O12682" t="str">
            <v>前横管总成</v>
          </cell>
          <cell r="P12682" t="str">
            <v>C32B</v>
          </cell>
          <cell r="Q12682">
            <v>100</v>
          </cell>
          <cell r="R12682" t="str">
            <v>YC10</v>
          </cell>
          <cell r="S12682">
            <v>3.24</v>
          </cell>
        </row>
        <row r="12683">
          <cell r="M12683" t="str">
            <v>SCS0006849</v>
          </cell>
          <cell r="N12683">
            <v>2143048</v>
          </cell>
          <cell r="O12683" t="str">
            <v>驾座头枕护面总成（皮革）</v>
          </cell>
          <cell r="P12683" t="str">
            <v>中联座椅</v>
          </cell>
          <cell r="Q12683">
            <v>25</v>
          </cell>
          <cell r="R12683" t="str">
            <v>YC01</v>
          </cell>
          <cell r="S12683">
            <v>9.1</v>
          </cell>
        </row>
        <row r="12684">
          <cell r="M12684" t="str">
            <v>SCS0006096</v>
          </cell>
          <cell r="N12684" t="str">
            <v>L4488</v>
          </cell>
          <cell r="O12684" t="str">
            <v>后横管总成</v>
          </cell>
          <cell r="P12684" t="str">
            <v>C32B</v>
          </cell>
          <cell r="Q12684">
            <v>100</v>
          </cell>
          <cell r="R12684" t="str">
            <v>YC10</v>
          </cell>
          <cell r="S12684">
            <v>3.24</v>
          </cell>
        </row>
        <row r="12685">
          <cell r="M12685" t="str">
            <v>SCS0006850</v>
          </cell>
          <cell r="N12685">
            <v>2143048</v>
          </cell>
          <cell r="O12685" t="str">
            <v>靠背左扶手护面总成</v>
          </cell>
          <cell r="P12685" t="str">
            <v>中联座椅</v>
          </cell>
          <cell r="Q12685">
            <v>25</v>
          </cell>
          <cell r="R12685" t="str">
            <v>YC01</v>
          </cell>
          <cell r="S12685">
            <v>7.32</v>
          </cell>
        </row>
        <row r="12686">
          <cell r="M12686" t="str">
            <v>SCS0001319</v>
          </cell>
          <cell r="N12686" t="str">
            <v>L4488</v>
          </cell>
          <cell r="O12686" t="str">
            <v>主驾调角器把手</v>
          </cell>
          <cell r="P12686" t="str">
            <v>H32B</v>
          </cell>
          <cell r="Q12686">
            <v>1440</v>
          </cell>
          <cell r="R12686" t="str">
            <v>YC10</v>
          </cell>
          <cell r="S12686">
            <v>1.52</v>
          </cell>
        </row>
        <row r="12687">
          <cell r="M12687" t="str">
            <v>SCS0006851</v>
          </cell>
          <cell r="N12687">
            <v>2143048</v>
          </cell>
          <cell r="O12687" t="str">
            <v>靠背右扶手护面总成（皮革</v>
          </cell>
          <cell r="P12687" t="str">
            <v>中联座椅</v>
          </cell>
          <cell r="Q12687">
            <v>25</v>
          </cell>
          <cell r="R12687" t="str">
            <v>YC01</v>
          </cell>
          <cell r="S12687">
            <v>7.32</v>
          </cell>
        </row>
        <row r="12688">
          <cell r="M12688" t="str">
            <v>SCS0001320</v>
          </cell>
          <cell r="N12688" t="str">
            <v>L4488</v>
          </cell>
          <cell r="O12688" t="str">
            <v>副驾调角器把手</v>
          </cell>
          <cell r="P12688" t="str">
            <v>H32B</v>
          </cell>
          <cell r="Q12688">
            <v>1440</v>
          </cell>
          <cell r="R12688" t="str">
            <v>YC10</v>
          </cell>
          <cell r="S12688">
            <v>1.52</v>
          </cell>
        </row>
        <row r="12689">
          <cell r="M12689" t="str">
            <v>SCS0011266</v>
          </cell>
          <cell r="N12689">
            <v>2143048</v>
          </cell>
          <cell r="O12689" t="str">
            <v>副驾座垫护面总成</v>
          </cell>
          <cell r="P12689" t="str">
            <v>P203PVC</v>
          </cell>
          <cell r="Q12689">
            <v>200</v>
          </cell>
          <cell r="R12689" t="str">
            <v>YC01</v>
          </cell>
          <cell r="S12689">
            <v>62.08</v>
          </cell>
        </row>
        <row r="12690">
          <cell r="M12690" t="str">
            <v>SCS0004506</v>
          </cell>
          <cell r="N12690" t="str">
            <v>L4488</v>
          </cell>
          <cell r="O12690" t="str">
            <v>主驾座框左侧边板总成</v>
          </cell>
          <cell r="P12690" t="str">
            <v>C32B</v>
          </cell>
          <cell r="Q12690">
            <v>1030</v>
          </cell>
          <cell r="R12690" t="str">
            <v>YC10</v>
          </cell>
          <cell r="S12690">
            <v>7.68</v>
          </cell>
        </row>
        <row r="12691">
          <cell r="M12691" t="str">
            <v>SCS0011309</v>
          </cell>
          <cell r="N12691">
            <v>2143048</v>
          </cell>
          <cell r="O12691" t="str">
            <v>主驾座垫护面总成</v>
          </cell>
          <cell r="P12691" t="str">
            <v>P203PVC</v>
          </cell>
          <cell r="Q12691">
            <v>200</v>
          </cell>
          <cell r="R12691" t="str">
            <v>YC01</v>
          </cell>
          <cell r="S12691">
            <v>62.08</v>
          </cell>
        </row>
        <row r="12692">
          <cell r="M12692" t="str">
            <v>SCS0004507</v>
          </cell>
          <cell r="N12692" t="str">
            <v>L4488</v>
          </cell>
          <cell r="O12692" t="str">
            <v>副驾座框右侧边板总成</v>
          </cell>
          <cell r="P12692" t="str">
            <v>C32B</v>
          </cell>
          <cell r="Q12692">
            <v>584</v>
          </cell>
          <cell r="R12692" t="str">
            <v>YC10</v>
          </cell>
          <cell r="S12692">
            <v>7.51</v>
          </cell>
        </row>
        <row r="12693">
          <cell r="M12693" t="str">
            <v>SCS0011244</v>
          </cell>
          <cell r="N12693">
            <v>2143048</v>
          </cell>
          <cell r="O12693" t="str">
            <v>前排靠背护面总成</v>
          </cell>
          <cell r="P12693" t="str">
            <v>P203PVC无气囊</v>
          </cell>
          <cell r="Q12693">
            <v>300</v>
          </cell>
          <cell r="R12693" t="str">
            <v>YC01</v>
          </cell>
          <cell r="S12693">
            <v>90.03</v>
          </cell>
        </row>
        <row r="12694">
          <cell r="M12694" t="str">
            <v>SCS0004508</v>
          </cell>
          <cell r="N12694" t="str">
            <v>L4488</v>
          </cell>
          <cell r="O12694" t="str">
            <v>主驾座框右侧边板总成</v>
          </cell>
          <cell r="P12694" t="str">
            <v>C32B</v>
          </cell>
          <cell r="Q12694">
            <v>595</v>
          </cell>
          <cell r="R12694" t="str">
            <v>YC10</v>
          </cell>
          <cell r="S12694">
            <v>7.92</v>
          </cell>
        </row>
        <row r="12695">
          <cell r="M12695" t="str">
            <v>SCS0011484</v>
          </cell>
          <cell r="N12695">
            <v>2143048</v>
          </cell>
          <cell r="O12695" t="str">
            <v>靠背面套</v>
          </cell>
          <cell r="P12695" t="str">
            <v>P203PVC无扶手</v>
          </cell>
          <cell r="Q12695">
            <v>60</v>
          </cell>
          <cell r="R12695" t="str">
            <v>YC01</v>
          </cell>
          <cell r="S12695">
            <v>118.44</v>
          </cell>
        </row>
        <row r="12696">
          <cell r="M12696" t="str">
            <v>SCS0004509</v>
          </cell>
          <cell r="N12696" t="str">
            <v>L4488</v>
          </cell>
          <cell r="O12696" t="str">
            <v>副驾座框左侧边板总成</v>
          </cell>
          <cell r="P12696" t="str">
            <v>C32B</v>
          </cell>
          <cell r="Q12696">
            <v>1216</v>
          </cell>
          <cell r="R12696" t="str">
            <v>YC10</v>
          </cell>
          <cell r="S12696">
            <v>7.73</v>
          </cell>
        </row>
        <row r="12697">
          <cell r="M12697" t="str">
            <v>SCS0011490</v>
          </cell>
          <cell r="N12697">
            <v>2143048</v>
          </cell>
          <cell r="O12697" t="str">
            <v>靠背面套</v>
          </cell>
          <cell r="P12697" t="str">
            <v>P203PVC扶手中间头枕</v>
          </cell>
          <cell r="Q12697">
            <v>140</v>
          </cell>
          <cell r="R12697" t="str">
            <v>YC01</v>
          </cell>
          <cell r="S12697">
            <v>124.51</v>
          </cell>
        </row>
        <row r="12698">
          <cell r="M12698" t="str">
            <v>SCS0004551</v>
          </cell>
          <cell r="N12698" t="str">
            <v>L4488</v>
          </cell>
          <cell r="O12698" t="str">
            <v>滑轨解锁手把</v>
          </cell>
          <cell r="P12698" t="str">
            <v>C32B</v>
          </cell>
          <cell r="Q12698">
            <v>1869</v>
          </cell>
          <cell r="R12698" t="str">
            <v>YC01</v>
          </cell>
          <cell r="S12698">
            <v>3.58</v>
          </cell>
        </row>
        <row r="12699">
          <cell r="M12699" t="str">
            <v>SCS0011488</v>
          </cell>
          <cell r="N12699">
            <v>2143048</v>
          </cell>
          <cell r="O12699" t="str">
            <v>四分坐垫面套</v>
          </cell>
          <cell r="P12699" t="str">
            <v>P203PVC</v>
          </cell>
          <cell r="Q12699">
            <v>200</v>
          </cell>
          <cell r="R12699" t="str">
            <v>YC01</v>
          </cell>
          <cell r="S12699">
            <v>68.87</v>
          </cell>
        </row>
        <row r="12700">
          <cell r="M12700" t="str">
            <v>SCS0004553</v>
          </cell>
          <cell r="N12700" t="str">
            <v>L4488</v>
          </cell>
          <cell r="O12700" t="str">
            <v>副驾线束支撑板</v>
          </cell>
          <cell r="P12700" t="str">
            <v>C32B</v>
          </cell>
          <cell r="Q12700">
            <v>143</v>
          </cell>
          <cell r="R12700" t="str">
            <v>YC10</v>
          </cell>
          <cell r="S12700">
            <v>1.1000000000000001</v>
          </cell>
        </row>
        <row r="12701">
          <cell r="M12701" t="str">
            <v>SCS0011496</v>
          </cell>
          <cell r="N12701">
            <v>2143048</v>
          </cell>
          <cell r="O12701" t="str">
            <v>六分坐垫面套</v>
          </cell>
          <cell r="P12701" t="str">
            <v>P203PVC</v>
          </cell>
          <cell r="Q12701">
            <v>200</v>
          </cell>
          <cell r="R12701" t="str">
            <v>YC01</v>
          </cell>
          <cell r="S12701">
            <v>80.319999999999993</v>
          </cell>
        </row>
        <row r="12702">
          <cell r="M12702" t="str">
            <v>SCS0004554</v>
          </cell>
          <cell r="N12702" t="str">
            <v>L4488</v>
          </cell>
          <cell r="O12702" t="str">
            <v>主驾线束支撑板</v>
          </cell>
          <cell r="P12702" t="str">
            <v>C32B</v>
          </cell>
          <cell r="Q12702">
            <v>603</v>
          </cell>
          <cell r="R12702" t="str">
            <v>YC10</v>
          </cell>
          <cell r="S12702">
            <v>1.1000000000000001</v>
          </cell>
        </row>
        <row r="12703">
          <cell r="M12703" t="str">
            <v>SCS0011295</v>
          </cell>
          <cell r="N12703">
            <v>2143048</v>
          </cell>
          <cell r="O12703" t="str">
            <v>主驾靠背护面总成</v>
          </cell>
          <cell r="P12703" t="str">
            <v>P203左舵PVC气囊</v>
          </cell>
          <cell r="Q12703">
            <v>50</v>
          </cell>
          <cell r="R12703" t="str">
            <v>YC01</v>
          </cell>
          <cell r="S12703">
            <v>94.11</v>
          </cell>
        </row>
        <row r="12704">
          <cell r="M12704" t="str">
            <v>SCS0004971</v>
          </cell>
          <cell r="N12704" t="str">
            <v>L4488</v>
          </cell>
          <cell r="O12704" t="str">
            <v>主驾安全带固定板总成</v>
          </cell>
          <cell r="P12704" t="str">
            <v>C32B</v>
          </cell>
          <cell r="Q12704">
            <v>143</v>
          </cell>
          <cell r="R12704" t="str">
            <v>YC01</v>
          </cell>
          <cell r="S12704">
            <v>2.4700000000000002</v>
          </cell>
        </row>
        <row r="12705">
          <cell r="M12705" t="str">
            <v>SCS0011246</v>
          </cell>
          <cell r="N12705">
            <v>2143048</v>
          </cell>
          <cell r="O12705" t="str">
            <v>副驾靠背护面总成</v>
          </cell>
          <cell r="P12705" t="str">
            <v>P203PVC气囊</v>
          </cell>
          <cell r="Q12705">
            <v>50</v>
          </cell>
          <cell r="R12705" t="str">
            <v>YC01</v>
          </cell>
          <cell r="S12705">
            <v>94.11</v>
          </cell>
        </row>
        <row r="12706">
          <cell r="M12706" t="str">
            <v>SCS0004976</v>
          </cell>
          <cell r="N12706" t="str">
            <v>L4488</v>
          </cell>
          <cell r="O12706" t="str">
            <v>豪华型前横管总成</v>
          </cell>
          <cell r="P12706" t="str">
            <v>C32B</v>
          </cell>
          <cell r="Q12706">
            <v>1267</v>
          </cell>
          <cell r="R12706" t="str">
            <v>YC01</v>
          </cell>
          <cell r="S12706">
            <v>11.15</v>
          </cell>
        </row>
        <row r="12707">
          <cell r="M12707" t="str">
            <v>SCS0011253</v>
          </cell>
          <cell r="N12707">
            <v>2143048</v>
          </cell>
          <cell r="O12707" t="str">
            <v>前排头枕护面总成</v>
          </cell>
          <cell r="P12707" t="str">
            <v>P203PVC</v>
          </cell>
          <cell r="Q12707">
            <v>260</v>
          </cell>
          <cell r="R12707" t="str">
            <v>YC01</v>
          </cell>
          <cell r="S12707">
            <v>13.64</v>
          </cell>
        </row>
        <row r="12708">
          <cell r="M12708" t="str">
            <v>SCS0004978</v>
          </cell>
          <cell r="N12708" t="str">
            <v>L4488</v>
          </cell>
          <cell r="O12708" t="str">
            <v>豪华型后旋转管总成</v>
          </cell>
          <cell r="P12708" t="str">
            <v>C32B</v>
          </cell>
          <cell r="Q12708">
            <v>1088</v>
          </cell>
          <cell r="R12708" t="str">
            <v>YC01</v>
          </cell>
          <cell r="S12708">
            <v>15.8</v>
          </cell>
        </row>
        <row r="12709">
          <cell r="M12709" t="str">
            <v>SCS0011486</v>
          </cell>
          <cell r="N12709">
            <v>2143048</v>
          </cell>
          <cell r="O12709" t="str">
            <v>两侧头枕面套</v>
          </cell>
          <cell r="P12709" t="str">
            <v>P203PVC</v>
          </cell>
          <cell r="Q12709">
            <v>260</v>
          </cell>
          <cell r="R12709" t="str">
            <v>YC01</v>
          </cell>
          <cell r="S12709">
            <v>11.94</v>
          </cell>
        </row>
        <row r="12710">
          <cell r="M12710" t="str">
            <v>SCS0005010</v>
          </cell>
          <cell r="N12710" t="str">
            <v>L4488</v>
          </cell>
          <cell r="O12710" t="str">
            <v>C32B垫片钣金</v>
          </cell>
          <cell r="P12710" t="str">
            <v>C32B</v>
          </cell>
          <cell r="Q12710">
            <v>2401</v>
          </cell>
          <cell r="R12710" t="str">
            <v>YC01</v>
          </cell>
          <cell r="S12710">
            <v>0.51</v>
          </cell>
        </row>
        <row r="12711">
          <cell r="M12711" t="str">
            <v>SCS0011494</v>
          </cell>
          <cell r="N12711">
            <v>2143048</v>
          </cell>
          <cell r="O12711" t="str">
            <v>中间头枕面套</v>
          </cell>
          <cell r="P12711" t="str">
            <v>P203PVC</v>
          </cell>
          <cell r="Q12711">
            <v>90</v>
          </cell>
          <cell r="R12711" t="str">
            <v>YC01</v>
          </cell>
          <cell r="S12711">
            <v>9.7100000000000009</v>
          </cell>
        </row>
        <row r="12712">
          <cell r="M12712" t="str">
            <v>SCS0006033</v>
          </cell>
          <cell r="N12712" t="str">
            <v>L4488</v>
          </cell>
          <cell r="O12712" t="str">
            <v>升降棘轮固定板总成</v>
          </cell>
          <cell r="P12712" t="str">
            <v>C32B</v>
          </cell>
          <cell r="Q12712">
            <v>1335</v>
          </cell>
          <cell r="R12712" t="str">
            <v>YC01</v>
          </cell>
          <cell r="S12712">
            <v>3.2</v>
          </cell>
        </row>
        <row r="12713">
          <cell r="M12713" t="str">
            <v>scs0011492</v>
          </cell>
          <cell r="N12713">
            <v>2143048</v>
          </cell>
          <cell r="O12713" t="str">
            <v>扶手面套</v>
          </cell>
          <cell r="P12713" t="str">
            <v>P203PVC</v>
          </cell>
          <cell r="Q12713">
            <v>90</v>
          </cell>
          <cell r="R12713" t="str">
            <v>YC01</v>
          </cell>
          <cell r="S12713">
            <v>17.14</v>
          </cell>
        </row>
        <row r="12714">
          <cell r="M12714" t="str">
            <v>SCS0006094</v>
          </cell>
          <cell r="N12714" t="str">
            <v>L4488</v>
          </cell>
          <cell r="O12714" t="str">
            <v>前横管总成</v>
          </cell>
          <cell r="P12714" t="str">
            <v>C32B</v>
          </cell>
          <cell r="Q12714">
            <v>968</v>
          </cell>
          <cell r="R12714" t="str">
            <v>YC10</v>
          </cell>
          <cell r="S12714">
            <v>3.24</v>
          </cell>
        </row>
        <row r="12715">
          <cell r="M12715" t="str">
            <v>scs0005515</v>
          </cell>
          <cell r="N12715">
            <v>2143048</v>
          </cell>
          <cell r="O12715" t="str">
            <v>主驾靠背泡沫垫材</v>
          </cell>
          <cell r="P12715" t="str">
            <v>P203带气囊无纺布</v>
          </cell>
          <cell r="Q12715">
            <v>94</v>
          </cell>
          <cell r="R12715" t="str">
            <v>YC03</v>
          </cell>
          <cell r="S12715">
            <v>3.15</v>
          </cell>
        </row>
        <row r="12716">
          <cell r="M12716" t="str">
            <v>SCS0006096</v>
          </cell>
          <cell r="N12716" t="str">
            <v>L4488</v>
          </cell>
          <cell r="O12716" t="str">
            <v>后横管总成</v>
          </cell>
          <cell r="P12716" t="str">
            <v>C32B</v>
          </cell>
          <cell r="Q12716">
            <v>968</v>
          </cell>
          <cell r="R12716" t="str">
            <v>YC10</v>
          </cell>
          <cell r="S12716">
            <v>3.24</v>
          </cell>
        </row>
        <row r="12717">
          <cell r="M12717" t="str">
            <v>SCS0006668</v>
          </cell>
          <cell r="N12717">
            <v>2143048</v>
          </cell>
          <cell r="O12717" t="str">
            <v>驾座头枕护面总成</v>
          </cell>
          <cell r="P12717" t="str">
            <v>中联座椅</v>
          </cell>
          <cell r="Q12717">
            <v>11</v>
          </cell>
          <cell r="R12717" t="str">
            <v>YC01</v>
          </cell>
          <cell r="S12717">
            <v>5.19</v>
          </cell>
        </row>
        <row r="12718">
          <cell r="M12718" t="str">
            <v>SCS0005370</v>
          </cell>
          <cell r="N12718" t="str">
            <v>L4488</v>
          </cell>
          <cell r="O12718" t="str">
            <v>六分装车连接支架</v>
          </cell>
          <cell r="P12718" t="str">
            <v>H32B</v>
          </cell>
          <cell r="Q12718">
            <v>249</v>
          </cell>
          <cell r="R12718" t="str">
            <v>YC01</v>
          </cell>
          <cell r="S12718">
            <v>7.61</v>
          </cell>
        </row>
        <row r="12719">
          <cell r="M12719" t="str">
            <v>SCS0011486</v>
          </cell>
          <cell r="N12719">
            <v>2143048</v>
          </cell>
          <cell r="O12719" t="str">
            <v>两侧头枕面套</v>
          </cell>
          <cell r="P12719" t="str">
            <v>P203PVC</v>
          </cell>
          <cell r="Q12719">
            <v>40</v>
          </cell>
          <cell r="R12719" t="str">
            <v>YC01</v>
          </cell>
          <cell r="S12719">
            <v>11.94</v>
          </cell>
        </row>
        <row r="12720">
          <cell r="M12720" t="str">
            <v>SCS0005371</v>
          </cell>
          <cell r="N12720" t="str">
            <v>L4488</v>
          </cell>
          <cell r="O12720" t="str">
            <v>四分装车连接支架</v>
          </cell>
          <cell r="P12720" t="str">
            <v>H32B</v>
          </cell>
          <cell r="Q12720">
            <v>249</v>
          </cell>
          <cell r="R12720" t="str">
            <v>YC01</v>
          </cell>
          <cell r="S12720">
            <v>7.61</v>
          </cell>
        </row>
        <row r="12721">
          <cell r="M12721" t="str">
            <v>scs0011492</v>
          </cell>
          <cell r="N12721">
            <v>2143048</v>
          </cell>
          <cell r="O12721" t="str">
            <v>扶手面套</v>
          </cell>
          <cell r="P12721" t="str">
            <v>P203PVC</v>
          </cell>
          <cell r="Q12721">
            <v>3</v>
          </cell>
          <cell r="R12721" t="str">
            <v>YC01</v>
          </cell>
          <cell r="S12721">
            <v>17.14</v>
          </cell>
        </row>
        <row r="12722">
          <cell r="M12722" t="str">
            <v>SCS0007463</v>
          </cell>
          <cell r="N12722" t="str">
            <v>L5382</v>
          </cell>
          <cell r="O12722" t="str">
            <v>正驾靠背泡沫无纺布总成</v>
          </cell>
          <cell r="P12722" t="str">
            <v>带气囊</v>
          </cell>
          <cell r="Q12722">
            <v>4000</v>
          </cell>
          <cell r="R12722" t="str">
            <v>YC03</v>
          </cell>
          <cell r="S12722">
            <v>3.55</v>
          </cell>
        </row>
        <row r="12723">
          <cell r="M12723" t="str">
            <v>SCS0011494</v>
          </cell>
          <cell r="N12723">
            <v>2143048</v>
          </cell>
          <cell r="O12723" t="str">
            <v>中间头枕面套</v>
          </cell>
          <cell r="P12723" t="str">
            <v>P203PVC</v>
          </cell>
          <cell r="Q12723">
            <v>5</v>
          </cell>
          <cell r="R12723" t="str">
            <v>YC01</v>
          </cell>
          <cell r="S12723">
            <v>9.7100000000000009</v>
          </cell>
        </row>
        <row r="12724">
          <cell r="M12724" t="str">
            <v>SCS0007464</v>
          </cell>
          <cell r="N12724" t="str">
            <v>L5382</v>
          </cell>
          <cell r="O12724" t="str">
            <v>前排座垫泡沫无纺布</v>
          </cell>
          <cell r="P12724" t="str">
            <v>100g/m2</v>
          </cell>
          <cell r="Q12724">
            <v>4000</v>
          </cell>
          <cell r="R12724" t="str">
            <v>YC03</v>
          </cell>
          <cell r="S12724">
            <v>1.05</v>
          </cell>
        </row>
        <row r="12725">
          <cell r="M12725" t="str">
            <v>SCS0011648</v>
          </cell>
          <cell r="N12725">
            <v>2143048</v>
          </cell>
          <cell r="O12725" t="str">
            <v>靠背面套</v>
          </cell>
          <cell r="P12725" t="str">
            <v>P203月牙白PVC</v>
          </cell>
          <cell r="Q12725">
            <v>56</v>
          </cell>
          <cell r="R12725" t="str">
            <v>YC01</v>
          </cell>
          <cell r="S12725">
            <v>243.29</v>
          </cell>
        </row>
        <row r="12726">
          <cell r="M12726" t="str">
            <v>SCS0007471</v>
          </cell>
          <cell r="N12726" t="str">
            <v>L5382</v>
          </cell>
          <cell r="O12726" t="str">
            <v>副驾靠背泡沫无纺布带气囊</v>
          </cell>
          <cell r="P12726" t="str">
            <v>136g/m2</v>
          </cell>
          <cell r="Q12726">
            <v>4000</v>
          </cell>
          <cell r="R12726" t="str">
            <v>YC03</v>
          </cell>
          <cell r="S12726">
            <v>3.55</v>
          </cell>
        </row>
        <row r="12727">
          <cell r="M12727" t="str">
            <v>SCS0011253</v>
          </cell>
          <cell r="N12727">
            <v>2143048</v>
          </cell>
          <cell r="O12727" t="str">
            <v>前排头枕护面总成</v>
          </cell>
          <cell r="P12727" t="str">
            <v>P203PVC</v>
          </cell>
          <cell r="Q12727">
            <v>28</v>
          </cell>
          <cell r="R12727" t="str">
            <v>YC01</v>
          </cell>
          <cell r="S12727">
            <v>13.64</v>
          </cell>
        </row>
        <row r="12728">
          <cell r="M12728" t="str">
            <v>SCS0007472</v>
          </cell>
          <cell r="N12728" t="str">
            <v>L5382</v>
          </cell>
          <cell r="O12728" t="str">
            <v>副驾座垫泡沫无纺布针刺棉</v>
          </cell>
          <cell r="P12728" t="str">
            <v>100g/m2</v>
          </cell>
          <cell r="Q12728">
            <v>4000</v>
          </cell>
          <cell r="R12728" t="str">
            <v>YC03</v>
          </cell>
          <cell r="S12728">
            <v>1.05</v>
          </cell>
        </row>
        <row r="12729">
          <cell r="M12729" t="str">
            <v>SCS0006734</v>
          </cell>
          <cell r="N12729">
            <v>2143048</v>
          </cell>
          <cell r="O12729" t="str">
            <v>落地中座面套（真皮）</v>
          </cell>
          <cell r="P12729" t="str">
            <v>动车项目</v>
          </cell>
          <cell r="Q12729">
            <v>3</v>
          </cell>
          <cell r="R12729" t="str">
            <v>YC01</v>
          </cell>
          <cell r="S12729">
            <v>43.14</v>
          </cell>
        </row>
        <row r="12730">
          <cell r="M12730" t="str">
            <v>SCS0007498</v>
          </cell>
          <cell r="N12730" t="str">
            <v>L5382</v>
          </cell>
          <cell r="O12730" t="str">
            <v>H2A发泡四六分无纺布</v>
          </cell>
          <cell r="Q12730">
            <v>4000</v>
          </cell>
          <cell r="R12730" t="str">
            <v>YC03</v>
          </cell>
          <cell r="S12730">
            <v>0.3</v>
          </cell>
        </row>
        <row r="12731">
          <cell r="M12731" t="str">
            <v>SCS0006738</v>
          </cell>
          <cell r="N12731">
            <v>2143048</v>
          </cell>
          <cell r="O12731" t="str">
            <v>落地中背-左面套（真皮）</v>
          </cell>
          <cell r="P12731" t="str">
            <v>动车项目</v>
          </cell>
          <cell r="Q12731">
            <v>2</v>
          </cell>
          <cell r="R12731" t="str">
            <v>YC01</v>
          </cell>
          <cell r="S12731">
            <v>45.9</v>
          </cell>
        </row>
        <row r="12732">
          <cell r="M12732" t="str">
            <v>SCS0002835</v>
          </cell>
          <cell r="N12732" t="str">
            <v>L5335</v>
          </cell>
          <cell r="O12732" t="str">
            <v>驾座调角器手柄</v>
          </cell>
          <cell r="P12732">
            <v>306</v>
          </cell>
          <cell r="Q12732">
            <v>336</v>
          </cell>
          <cell r="R12732" t="str">
            <v>YC01</v>
          </cell>
          <cell r="S12732">
            <v>0.37</v>
          </cell>
        </row>
        <row r="12733">
          <cell r="M12733" t="str">
            <v>SCS0006742</v>
          </cell>
          <cell r="N12733">
            <v>2143048</v>
          </cell>
          <cell r="O12733" t="str">
            <v>落地中背-右面套（真皮）</v>
          </cell>
          <cell r="P12733" t="str">
            <v>动车项目</v>
          </cell>
          <cell r="Q12733">
            <v>1</v>
          </cell>
          <cell r="R12733" t="str">
            <v>YC01</v>
          </cell>
          <cell r="S12733">
            <v>45.9</v>
          </cell>
        </row>
        <row r="12734">
          <cell r="M12734" t="str">
            <v>SCS0002836</v>
          </cell>
          <cell r="N12734" t="str">
            <v>L5335</v>
          </cell>
          <cell r="O12734" t="str">
            <v>驾座左侧罩壳</v>
          </cell>
          <cell r="P12734">
            <v>306</v>
          </cell>
          <cell r="Q12734">
            <v>336</v>
          </cell>
          <cell r="R12734" t="str">
            <v>YC01</v>
          </cell>
          <cell r="S12734">
            <v>1.03</v>
          </cell>
        </row>
        <row r="12735">
          <cell r="M12735" t="str">
            <v>SCS0007096</v>
          </cell>
          <cell r="N12735">
            <v>2143048</v>
          </cell>
          <cell r="O12735" t="str">
            <v>防火布</v>
          </cell>
          <cell r="P12735" t="str">
            <v>广州地铁18号线项目</v>
          </cell>
          <cell r="Q12735">
            <v>56</v>
          </cell>
          <cell r="R12735" t="str">
            <v>YC01</v>
          </cell>
          <cell r="S12735">
            <v>0.39</v>
          </cell>
        </row>
        <row r="12736">
          <cell r="M12736" t="str">
            <v>SCS0002837</v>
          </cell>
          <cell r="N12736" t="str">
            <v>L5335</v>
          </cell>
          <cell r="O12736" t="str">
            <v>驾座右侧外罩壳</v>
          </cell>
          <cell r="P12736">
            <v>306</v>
          </cell>
          <cell r="Q12736">
            <v>336</v>
          </cell>
          <cell r="R12736" t="str">
            <v>YC01</v>
          </cell>
          <cell r="S12736">
            <v>1.18</v>
          </cell>
        </row>
        <row r="12737">
          <cell r="M12737" t="str">
            <v>scs0005515</v>
          </cell>
          <cell r="N12737">
            <v>2143048</v>
          </cell>
          <cell r="O12737" t="str">
            <v>主驾靠背泡沫垫材</v>
          </cell>
          <cell r="P12737" t="str">
            <v>P203带气囊无纺布</v>
          </cell>
          <cell r="Q12737">
            <v>20</v>
          </cell>
          <cell r="R12737" t="str">
            <v>YC03</v>
          </cell>
          <cell r="S12737">
            <v>3.15</v>
          </cell>
        </row>
        <row r="12738">
          <cell r="M12738" t="str">
            <v>SCS0003126</v>
          </cell>
          <cell r="N12738" t="str">
            <v>L5335</v>
          </cell>
          <cell r="O12738" t="str">
            <v>主驾右侧罩壳</v>
          </cell>
          <cell r="P12738" t="str">
            <v>H32B</v>
          </cell>
          <cell r="Q12738">
            <v>3</v>
          </cell>
          <cell r="R12738" t="str">
            <v>YC01</v>
          </cell>
          <cell r="S12738">
            <v>1.43</v>
          </cell>
        </row>
        <row r="12739">
          <cell r="M12739" t="str">
            <v>SCS0005415</v>
          </cell>
          <cell r="N12739">
            <v>2143048</v>
          </cell>
          <cell r="O12739" t="str">
            <v>前排靠背护面总成</v>
          </cell>
          <cell r="P12739" t="str">
            <v>P203针织无气囊</v>
          </cell>
          <cell r="Q12739">
            <v>176</v>
          </cell>
          <cell r="R12739" t="str">
            <v>YC01</v>
          </cell>
          <cell r="S12739">
            <v>45.48</v>
          </cell>
        </row>
        <row r="12740">
          <cell r="M12740" t="str">
            <v>SCS0003128</v>
          </cell>
          <cell r="N12740" t="str">
            <v>L5335</v>
          </cell>
          <cell r="O12740" t="str">
            <v>调角器手柄</v>
          </cell>
          <cell r="P12740" t="str">
            <v>H32B</v>
          </cell>
          <cell r="Q12740">
            <v>622</v>
          </cell>
          <cell r="R12740" t="str">
            <v>YC01</v>
          </cell>
          <cell r="S12740">
            <v>0.56000000000000005</v>
          </cell>
        </row>
        <row r="12741">
          <cell r="M12741" t="str">
            <v>SCS0005418</v>
          </cell>
          <cell r="N12741">
            <v>2143048</v>
          </cell>
          <cell r="O12741" t="str">
            <v>主驾座垫护面总成</v>
          </cell>
          <cell r="P12741" t="str">
            <v>P203针织</v>
          </cell>
          <cell r="Q12741">
            <v>88</v>
          </cell>
          <cell r="R12741" t="str">
            <v>YC01</v>
          </cell>
          <cell r="S12741">
            <v>26.33</v>
          </cell>
        </row>
        <row r="12742">
          <cell r="M12742" t="str">
            <v>SCS0003129</v>
          </cell>
          <cell r="N12742" t="str">
            <v>L5335</v>
          </cell>
          <cell r="O12742" t="str">
            <v>主驾左侧罩壳</v>
          </cell>
          <cell r="P12742" t="str">
            <v>H32B(六向)</v>
          </cell>
          <cell r="Q12742">
            <v>3</v>
          </cell>
          <cell r="R12742" t="str">
            <v>YC01</v>
          </cell>
          <cell r="S12742">
            <v>4.12</v>
          </cell>
        </row>
        <row r="12743">
          <cell r="M12743" t="str">
            <v>SCS0005441</v>
          </cell>
          <cell r="N12743">
            <v>2143048</v>
          </cell>
          <cell r="O12743" t="str">
            <v>副驾座垫护面总成</v>
          </cell>
          <cell r="P12743" t="str">
            <v>P203针织</v>
          </cell>
          <cell r="Q12743">
            <v>88</v>
          </cell>
          <cell r="R12743" t="str">
            <v>YC01</v>
          </cell>
          <cell r="S12743">
            <v>26.33</v>
          </cell>
        </row>
        <row r="12744">
          <cell r="M12744" t="str">
            <v>SCS0003130</v>
          </cell>
          <cell r="N12744" t="str">
            <v>L5335</v>
          </cell>
          <cell r="O12744" t="str">
            <v>升降手柄总成</v>
          </cell>
          <cell r="P12744" t="str">
            <v>H32B</v>
          </cell>
          <cell r="Q12744">
            <v>3</v>
          </cell>
          <cell r="R12744" t="str">
            <v>YC01</v>
          </cell>
          <cell r="S12744">
            <v>5</v>
          </cell>
        </row>
        <row r="12745">
          <cell r="M12745" t="str">
            <v>SCS0006330</v>
          </cell>
          <cell r="N12745">
            <v>2143048</v>
          </cell>
          <cell r="O12745" t="str">
            <v>靠背面套</v>
          </cell>
          <cell r="P12745" t="str">
            <v>P203后排针织无扶手</v>
          </cell>
          <cell r="Q12745">
            <v>88</v>
          </cell>
          <cell r="R12745" t="str">
            <v>YC01</v>
          </cell>
          <cell r="S12745">
            <v>52.01</v>
          </cell>
        </row>
        <row r="12746">
          <cell r="M12746" t="str">
            <v>SCS0003131</v>
          </cell>
          <cell r="N12746" t="str">
            <v>L5335</v>
          </cell>
          <cell r="O12746" t="str">
            <v>升降手柄盖</v>
          </cell>
          <cell r="P12746" t="str">
            <v>H32B</v>
          </cell>
          <cell r="Q12746">
            <v>3</v>
          </cell>
          <cell r="R12746" t="str">
            <v>YC01</v>
          </cell>
          <cell r="S12746">
            <v>0.11</v>
          </cell>
        </row>
        <row r="12747">
          <cell r="M12747" t="str">
            <v>SCS0005491</v>
          </cell>
          <cell r="N12747">
            <v>2143048</v>
          </cell>
          <cell r="O12747" t="str">
            <v>六分坐垫面套</v>
          </cell>
          <cell r="P12747" t="str">
            <v>P203针织</v>
          </cell>
          <cell r="Q12747">
            <v>88</v>
          </cell>
          <cell r="R12747" t="str">
            <v>YC01</v>
          </cell>
          <cell r="S12747">
            <v>41.1</v>
          </cell>
        </row>
        <row r="12748">
          <cell r="M12748" t="str">
            <v>SCS0003134</v>
          </cell>
          <cell r="N12748" t="str">
            <v>L5335</v>
          </cell>
          <cell r="O12748" t="str">
            <v>副驾左侧罩壳</v>
          </cell>
          <cell r="P12748" t="str">
            <v>H32B</v>
          </cell>
          <cell r="Q12748">
            <v>2</v>
          </cell>
          <cell r="R12748" t="str">
            <v>YC01</v>
          </cell>
          <cell r="S12748">
            <v>1.43</v>
          </cell>
        </row>
        <row r="12749">
          <cell r="M12749" t="str">
            <v>SCS0005487</v>
          </cell>
          <cell r="N12749">
            <v>2143048</v>
          </cell>
          <cell r="O12749" t="str">
            <v>四分坐垫面套</v>
          </cell>
          <cell r="P12749" t="str">
            <v>P203针织</v>
          </cell>
          <cell r="Q12749">
            <v>88</v>
          </cell>
          <cell r="R12749" t="str">
            <v>YC01</v>
          </cell>
          <cell r="S12749">
            <v>33.409999999999997</v>
          </cell>
        </row>
        <row r="12750">
          <cell r="M12750" t="str">
            <v>SCS0003135</v>
          </cell>
          <cell r="N12750" t="str">
            <v>L5335</v>
          </cell>
          <cell r="O12750" t="str">
            <v>副驾右侧大罩壳</v>
          </cell>
          <cell r="P12750" t="str">
            <v>H32B(四向)</v>
          </cell>
          <cell r="Q12750">
            <v>2</v>
          </cell>
          <cell r="R12750" t="str">
            <v>YC01</v>
          </cell>
          <cell r="S12750">
            <v>4.3499999999999996</v>
          </cell>
        </row>
        <row r="12751">
          <cell r="M12751" t="str">
            <v>SCS0005486</v>
          </cell>
          <cell r="N12751">
            <v>2143048</v>
          </cell>
          <cell r="O12751" t="str">
            <v>两侧头枕面套</v>
          </cell>
          <cell r="P12751" t="str">
            <v>P203针织</v>
          </cell>
          <cell r="Q12751">
            <v>176</v>
          </cell>
          <cell r="R12751" t="str">
            <v>YC01</v>
          </cell>
          <cell r="S12751">
            <v>9.9499999999999993</v>
          </cell>
        </row>
        <row r="12752">
          <cell r="M12752" t="str">
            <v>SCS0003136</v>
          </cell>
          <cell r="N12752" t="str">
            <v>L5335</v>
          </cell>
          <cell r="O12752" t="str">
            <v>副驾调角器手柄</v>
          </cell>
          <cell r="P12752" t="str">
            <v>H32B</v>
          </cell>
          <cell r="Q12752">
            <v>1295</v>
          </cell>
          <cell r="R12752" t="str">
            <v>YC01</v>
          </cell>
          <cell r="S12752">
            <v>0.56000000000000005</v>
          </cell>
        </row>
        <row r="12753">
          <cell r="M12753" t="str">
            <v>SCS0005417</v>
          </cell>
          <cell r="N12753">
            <v>2143048</v>
          </cell>
          <cell r="O12753" t="str">
            <v>前排头枕护面总成</v>
          </cell>
          <cell r="P12753" t="str">
            <v>P203针织</v>
          </cell>
          <cell r="Q12753">
            <v>176</v>
          </cell>
          <cell r="R12753" t="str">
            <v>YC01</v>
          </cell>
          <cell r="S12753">
            <v>8.81</v>
          </cell>
        </row>
        <row r="12754">
          <cell r="M12754" t="str">
            <v>SCS0003137</v>
          </cell>
          <cell r="N12754" t="str">
            <v>L5335</v>
          </cell>
          <cell r="O12754" t="str">
            <v>解锁罩壳</v>
          </cell>
          <cell r="P12754" t="str">
            <v>H32B</v>
          </cell>
          <cell r="Q12754">
            <v>4</v>
          </cell>
          <cell r="R12754" t="str">
            <v>YC01</v>
          </cell>
          <cell r="S12754">
            <v>0.15</v>
          </cell>
        </row>
        <row r="12755">
          <cell r="M12755" t="str">
            <v>SCS0005399</v>
          </cell>
          <cell r="N12755">
            <v>2143048</v>
          </cell>
          <cell r="O12755" t="str">
            <v>前排靠背护面总成</v>
          </cell>
          <cell r="P12755" t="str">
            <v>P203PU无气囊</v>
          </cell>
          <cell r="Q12755">
            <v>740</v>
          </cell>
          <cell r="R12755" t="str">
            <v>YC01</v>
          </cell>
          <cell r="S12755">
            <v>70.2</v>
          </cell>
        </row>
        <row r="12756">
          <cell r="M12756" t="str">
            <v>SCS0003138</v>
          </cell>
          <cell r="N12756" t="str">
            <v>L5335</v>
          </cell>
          <cell r="O12756" t="str">
            <v>解锁按钮</v>
          </cell>
          <cell r="P12756" t="str">
            <v>H32B</v>
          </cell>
          <cell r="Q12756">
            <v>4</v>
          </cell>
          <cell r="R12756" t="str">
            <v>YC01</v>
          </cell>
          <cell r="S12756">
            <v>0.28000000000000003</v>
          </cell>
        </row>
        <row r="12757">
          <cell r="M12757" t="str">
            <v>SCS0005403</v>
          </cell>
          <cell r="N12757">
            <v>2143048</v>
          </cell>
          <cell r="O12757" t="str">
            <v>主驾座垫护面总成</v>
          </cell>
          <cell r="P12757" t="str">
            <v>P203PU</v>
          </cell>
          <cell r="Q12757">
            <v>370</v>
          </cell>
          <cell r="R12757" t="str">
            <v>YC01</v>
          </cell>
          <cell r="S12757">
            <v>38.14</v>
          </cell>
        </row>
        <row r="12758">
          <cell r="M12758" t="str">
            <v>SCS0003139</v>
          </cell>
          <cell r="N12758" t="str">
            <v>L5335</v>
          </cell>
          <cell r="O12758" t="str">
            <v>安全带出口罩壳</v>
          </cell>
          <cell r="P12758" t="str">
            <v>H32B</v>
          </cell>
          <cell r="Q12758">
            <v>2</v>
          </cell>
          <cell r="R12758" t="str">
            <v>YC01</v>
          </cell>
          <cell r="S12758">
            <v>1.1299999999999999</v>
          </cell>
        </row>
        <row r="12759">
          <cell r="M12759" t="str">
            <v>SCS0005426</v>
          </cell>
          <cell r="N12759">
            <v>2143048</v>
          </cell>
          <cell r="O12759" t="str">
            <v>副驾座垫护面总成</v>
          </cell>
          <cell r="P12759" t="str">
            <v>P203PU</v>
          </cell>
          <cell r="Q12759">
            <v>370</v>
          </cell>
          <cell r="R12759" t="str">
            <v>YC01</v>
          </cell>
          <cell r="S12759">
            <v>38.14</v>
          </cell>
        </row>
        <row r="12760">
          <cell r="M12760" t="str">
            <v>SCS0003188</v>
          </cell>
          <cell r="N12760" t="str">
            <v>L5335</v>
          </cell>
          <cell r="O12760" t="str">
            <v>调高手柄耐磨片</v>
          </cell>
          <cell r="P12760" t="str">
            <v>H32B</v>
          </cell>
          <cell r="Q12760">
            <v>6</v>
          </cell>
          <cell r="R12760" t="str">
            <v>YC01</v>
          </cell>
          <cell r="S12760">
            <v>0.09</v>
          </cell>
        </row>
        <row r="12761">
          <cell r="M12761" t="str">
            <v>SCS0005494</v>
          </cell>
          <cell r="N12761">
            <v>2143048</v>
          </cell>
          <cell r="O12761" t="str">
            <v>靠背面套</v>
          </cell>
          <cell r="P12761" t="str">
            <v>P203PU无扶手</v>
          </cell>
          <cell r="Q12761">
            <v>320</v>
          </cell>
          <cell r="R12761" t="str">
            <v>YC01</v>
          </cell>
          <cell r="S12761">
            <v>81.13</v>
          </cell>
        </row>
        <row r="12762">
          <cell r="M12762" t="str">
            <v>SCS0003194</v>
          </cell>
          <cell r="N12762" t="str">
            <v>L5335</v>
          </cell>
          <cell r="O12762" t="str">
            <v>解锁按钮总成</v>
          </cell>
          <cell r="P12762" t="str">
            <v>C40D(深色)</v>
          </cell>
          <cell r="Q12762">
            <v>4732</v>
          </cell>
          <cell r="R12762" t="str">
            <v>YC01</v>
          </cell>
          <cell r="S12762">
            <v>1.77</v>
          </cell>
        </row>
        <row r="12763">
          <cell r="M12763" t="str">
            <v>SCS0005471</v>
          </cell>
          <cell r="N12763">
            <v>2143048</v>
          </cell>
          <cell r="O12763" t="str">
            <v>六分坐垫面套</v>
          </cell>
          <cell r="P12763" t="str">
            <v>P203PU</v>
          </cell>
          <cell r="Q12763">
            <v>320</v>
          </cell>
          <cell r="R12763" t="str">
            <v>YC01</v>
          </cell>
          <cell r="S12763">
            <v>58.22</v>
          </cell>
        </row>
        <row r="12764">
          <cell r="M12764" t="str">
            <v>SCS0005405</v>
          </cell>
          <cell r="N12764" t="str">
            <v>L5335</v>
          </cell>
          <cell r="O12764" t="str">
            <v>主驾左侧罩壳（电动）</v>
          </cell>
          <cell r="P12764" t="str">
            <v>P203电动六向</v>
          </cell>
          <cell r="Q12764">
            <v>684</v>
          </cell>
          <cell r="R12764" t="str">
            <v>YC01</v>
          </cell>
          <cell r="S12764">
            <v>5.72</v>
          </cell>
        </row>
        <row r="12765">
          <cell r="M12765" t="str">
            <v>SCS0005459</v>
          </cell>
          <cell r="N12765">
            <v>2143048</v>
          </cell>
          <cell r="O12765" t="str">
            <v>四分坐垫面套</v>
          </cell>
          <cell r="P12765" t="str">
            <v>P203PU</v>
          </cell>
          <cell r="Q12765">
            <v>320</v>
          </cell>
          <cell r="R12765" t="str">
            <v>YC01</v>
          </cell>
          <cell r="S12765">
            <v>47.8</v>
          </cell>
        </row>
        <row r="12766">
          <cell r="M12766" t="str">
            <v>SCS0005406</v>
          </cell>
          <cell r="N12766" t="str">
            <v>L5335</v>
          </cell>
          <cell r="O12766" t="str">
            <v>主驾右侧罩壳</v>
          </cell>
          <cell r="P12766" t="str">
            <v>P203</v>
          </cell>
          <cell r="Q12766">
            <v>1303</v>
          </cell>
          <cell r="R12766" t="str">
            <v>YC01</v>
          </cell>
          <cell r="S12766">
            <v>2.27</v>
          </cell>
        </row>
        <row r="12767">
          <cell r="M12767" t="str">
            <v>SCS0005453</v>
          </cell>
          <cell r="N12767">
            <v>2143048</v>
          </cell>
          <cell r="O12767" t="str">
            <v>两侧头枕面套</v>
          </cell>
          <cell r="P12767" t="str">
            <v>P203PU</v>
          </cell>
          <cell r="Q12767">
            <v>640</v>
          </cell>
          <cell r="R12767" t="str">
            <v>YC01</v>
          </cell>
          <cell r="S12767">
            <v>12.98</v>
          </cell>
        </row>
        <row r="12768">
          <cell r="M12768" t="str">
            <v>SCS0005411</v>
          </cell>
          <cell r="N12768" t="str">
            <v>L5335</v>
          </cell>
          <cell r="O12768" t="str">
            <v>后侧安装脚罩</v>
          </cell>
          <cell r="P12768" t="str">
            <v>P203前排</v>
          </cell>
          <cell r="Q12768">
            <v>3844</v>
          </cell>
          <cell r="R12768" t="str">
            <v>YC01</v>
          </cell>
          <cell r="S12768">
            <v>0.61</v>
          </cell>
        </row>
        <row r="12769">
          <cell r="M12769" t="str">
            <v>SCS0005400</v>
          </cell>
          <cell r="N12769">
            <v>2143048</v>
          </cell>
          <cell r="O12769" t="str">
            <v>前排头枕护面总成</v>
          </cell>
          <cell r="P12769" t="str">
            <v>P203PU</v>
          </cell>
          <cell r="Q12769">
            <v>640</v>
          </cell>
          <cell r="R12769" t="str">
            <v>YC01</v>
          </cell>
          <cell r="S12769">
            <v>15.16</v>
          </cell>
        </row>
        <row r="12770">
          <cell r="M12770" t="str">
            <v>SCS0005420</v>
          </cell>
          <cell r="N12770" t="str">
            <v>L5335</v>
          </cell>
          <cell r="O12770" t="str">
            <v>主驾左侧罩壳（手动）</v>
          </cell>
          <cell r="P12770" t="str">
            <v>P203手动六向</v>
          </cell>
          <cell r="Q12770">
            <v>619</v>
          </cell>
          <cell r="R12770" t="str">
            <v>YC01</v>
          </cell>
          <cell r="S12770">
            <v>5.19</v>
          </cell>
        </row>
        <row r="12771">
          <cell r="M12771" t="str">
            <v>SCS0006388</v>
          </cell>
          <cell r="N12771">
            <v>2143048</v>
          </cell>
          <cell r="O12771" t="str">
            <v>拉带总成</v>
          </cell>
          <cell r="P12771" t="str">
            <v>P203后排</v>
          </cell>
          <cell r="Q12771">
            <v>1850</v>
          </cell>
          <cell r="R12771" t="str">
            <v>YC01</v>
          </cell>
          <cell r="S12771">
            <v>1.22</v>
          </cell>
        </row>
        <row r="12772">
          <cell r="M12772" t="str">
            <v>SCS0005421</v>
          </cell>
          <cell r="N12772" t="str">
            <v>L5335</v>
          </cell>
          <cell r="O12772" t="str">
            <v>主驾升降手柄</v>
          </cell>
          <cell r="P12772" t="str">
            <v>P203</v>
          </cell>
          <cell r="Q12772">
            <v>619</v>
          </cell>
          <cell r="R12772" t="str">
            <v>YC01</v>
          </cell>
          <cell r="S12772">
            <v>5.08</v>
          </cell>
        </row>
        <row r="12773">
          <cell r="M12773" t="str">
            <v>SCS0002052</v>
          </cell>
          <cell r="N12773">
            <v>2143048</v>
          </cell>
          <cell r="O12773" t="str">
            <v>无纺布1200*550</v>
          </cell>
          <cell r="Q12773">
            <v>5400</v>
          </cell>
          <cell r="R12773" t="str">
            <v>YC01</v>
          </cell>
          <cell r="S12773">
            <v>0.57230000000000003</v>
          </cell>
        </row>
        <row r="12774">
          <cell r="M12774" t="str">
            <v>SCS0005422</v>
          </cell>
          <cell r="N12774" t="str">
            <v>L5335</v>
          </cell>
          <cell r="O12774" t="str">
            <v>升降手柄端盖</v>
          </cell>
          <cell r="P12774" t="str">
            <v>P203</v>
          </cell>
          <cell r="Q12774">
            <v>619</v>
          </cell>
          <cell r="R12774" t="str">
            <v>YC01</v>
          </cell>
          <cell r="S12774">
            <v>0.27</v>
          </cell>
        </row>
        <row r="12775">
          <cell r="M12775" t="str">
            <v>SCS0002050</v>
          </cell>
          <cell r="N12775">
            <v>2143048</v>
          </cell>
          <cell r="O12775" t="str">
            <v>无纺布600*550</v>
          </cell>
          <cell r="Q12775">
            <v>10800</v>
          </cell>
          <cell r="R12775" t="str">
            <v>YC01</v>
          </cell>
          <cell r="S12775">
            <v>0.29099999999999998</v>
          </cell>
        </row>
        <row r="12776">
          <cell r="M12776" t="str">
            <v>SCS0005433</v>
          </cell>
          <cell r="N12776" t="str">
            <v>L5335</v>
          </cell>
          <cell r="O12776" t="str">
            <v>副驾左侧罩壳</v>
          </cell>
          <cell r="P12776" t="str">
            <v>P203</v>
          </cell>
          <cell r="Q12776">
            <v>1293</v>
          </cell>
          <cell r="R12776" t="str">
            <v>YC01</v>
          </cell>
          <cell r="S12776">
            <v>2.27</v>
          </cell>
        </row>
        <row r="12777">
          <cell r="M12777" t="str">
            <v>scs0011652</v>
          </cell>
          <cell r="N12777">
            <v>2143048</v>
          </cell>
          <cell r="O12777" t="str">
            <v>两侧头枕面套</v>
          </cell>
          <cell r="P12777" t="str">
            <v>P203月牙白PVC</v>
          </cell>
          <cell r="Q12777">
            <v>592</v>
          </cell>
          <cell r="R12777" t="str">
            <v>YC01</v>
          </cell>
          <cell r="S12777">
            <v>21.28</v>
          </cell>
        </row>
        <row r="12778">
          <cell r="M12778" t="str">
            <v>SCS0005434</v>
          </cell>
          <cell r="N12778" t="str">
            <v>L5335</v>
          </cell>
          <cell r="O12778" t="str">
            <v>副驾右侧罩壳</v>
          </cell>
          <cell r="P12778" t="str">
            <v>P203</v>
          </cell>
          <cell r="Q12778">
            <v>1293</v>
          </cell>
          <cell r="R12778" t="str">
            <v>YC01</v>
          </cell>
          <cell r="S12778">
            <v>5.72</v>
          </cell>
        </row>
        <row r="12779">
          <cell r="M12779" t="str">
            <v>SCS0011696</v>
          </cell>
          <cell r="N12779">
            <v>2143048</v>
          </cell>
          <cell r="O12779" t="str">
            <v>前排靠背护面总成</v>
          </cell>
          <cell r="P12779" t="str">
            <v>P203月牙白PVC无气囊</v>
          </cell>
          <cell r="Q12779">
            <v>572</v>
          </cell>
          <cell r="R12779" t="str">
            <v>YC01</v>
          </cell>
          <cell r="S12779">
            <v>185.26</v>
          </cell>
        </row>
        <row r="12780">
          <cell r="M12780" t="str">
            <v>SCS0005449</v>
          </cell>
          <cell r="N12780" t="str">
            <v>L5335</v>
          </cell>
          <cell r="O12780" t="str">
            <v>扶手杯托</v>
          </cell>
          <cell r="P12780" t="str">
            <v>P203</v>
          </cell>
          <cell r="Q12780">
            <v>637</v>
          </cell>
          <cell r="R12780" t="str">
            <v>YC01</v>
          </cell>
          <cell r="S12780">
            <v>1.62</v>
          </cell>
        </row>
        <row r="12781">
          <cell r="M12781" t="str">
            <v>SCS0011796</v>
          </cell>
          <cell r="N12781">
            <v>2143048</v>
          </cell>
          <cell r="O12781" t="str">
            <v>主驾靠背护面总成</v>
          </cell>
          <cell r="P12781" t="str">
            <v>P203左舵月牙白PVC气囊</v>
          </cell>
          <cell r="Q12781">
            <v>7</v>
          </cell>
          <cell r="R12781" t="str">
            <v>YC01</v>
          </cell>
          <cell r="S12781">
            <v>188.26</v>
          </cell>
        </row>
        <row r="12782">
          <cell r="M12782" t="str">
            <v>SCS0005456</v>
          </cell>
          <cell r="N12782" t="str">
            <v>L5335</v>
          </cell>
          <cell r="O12782" t="str">
            <v>靠背塑料罩壳-左</v>
          </cell>
          <cell r="P12782" t="str">
            <v>P203后排</v>
          </cell>
          <cell r="Q12782">
            <v>1158</v>
          </cell>
          <cell r="R12782" t="str">
            <v>YC01</v>
          </cell>
          <cell r="S12782">
            <v>1.26</v>
          </cell>
        </row>
        <row r="12783">
          <cell r="M12783" t="str">
            <v>SCS0011807</v>
          </cell>
          <cell r="N12783">
            <v>2143048</v>
          </cell>
          <cell r="O12783" t="str">
            <v>副驾靠背护面总成</v>
          </cell>
          <cell r="P12783" t="str">
            <v>P203左舵月牙白PVC气囊</v>
          </cell>
          <cell r="Q12783">
            <v>7</v>
          </cell>
          <cell r="R12783" t="str">
            <v>YC01</v>
          </cell>
          <cell r="S12783">
            <v>188.26</v>
          </cell>
        </row>
        <row r="12784">
          <cell r="M12784" t="str">
            <v>SCS0005457</v>
          </cell>
          <cell r="N12784" t="str">
            <v>L5335</v>
          </cell>
          <cell r="O12784" t="str">
            <v>靠背塑料罩壳-右</v>
          </cell>
          <cell r="P12784" t="str">
            <v>P203后排</v>
          </cell>
          <cell r="Q12784">
            <v>1158</v>
          </cell>
          <cell r="R12784" t="str">
            <v>YC01</v>
          </cell>
          <cell r="S12784">
            <v>1.26</v>
          </cell>
        </row>
        <row r="12785">
          <cell r="M12785" t="str">
            <v>SCS0011710</v>
          </cell>
          <cell r="N12785">
            <v>2143048</v>
          </cell>
          <cell r="O12785" t="str">
            <v>主驾座垫护面总成</v>
          </cell>
          <cell r="P12785" t="str">
            <v>P203月牙白PVC</v>
          </cell>
          <cell r="Q12785">
            <v>296</v>
          </cell>
          <cell r="R12785" t="str">
            <v>YC01</v>
          </cell>
          <cell r="S12785">
            <v>115.88</v>
          </cell>
        </row>
        <row r="12786">
          <cell r="M12786" t="str">
            <v>SCS0005475</v>
          </cell>
          <cell r="N12786" t="str">
            <v>L5335</v>
          </cell>
          <cell r="O12786" t="str">
            <v>铰链罩壳-左</v>
          </cell>
          <cell r="P12786" t="str">
            <v>P203后排</v>
          </cell>
          <cell r="Q12786">
            <v>1795</v>
          </cell>
          <cell r="R12786" t="str">
            <v>YC01</v>
          </cell>
          <cell r="S12786">
            <v>1.06</v>
          </cell>
        </row>
        <row r="12787">
          <cell r="M12787" t="str">
            <v>scs0011724</v>
          </cell>
          <cell r="N12787">
            <v>2143048</v>
          </cell>
          <cell r="O12787" t="str">
            <v>副驾座垫护面总成</v>
          </cell>
          <cell r="P12787" t="str">
            <v>P203月牙白PVC</v>
          </cell>
          <cell r="Q12787">
            <v>296</v>
          </cell>
          <cell r="R12787" t="str">
            <v>YC01</v>
          </cell>
          <cell r="S12787">
            <v>115.88</v>
          </cell>
        </row>
        <row r="12788">
          <cell r="M12788" t="str">
            <v>SCS0005476</v>
          </cell>
          <cell r="N12788" t="str">
            <v>L5335</v>
          </cell>
          <cell r="O12788" t="str">
            <v>铰链罩壳-右</v>
          </cell>
          <cell r="P12788" t="str">
            <v>P203后排</v>
          </cell>
          <cell r="Q12788">
            <v>1795</v>
          </cell>
          <cell r="R12788" t="str">
            <v>YC01</v>
          </cell>
          <cell r="S12788">
            <v>1.06</v>
          </cell>
        </row>
        <row r="12789">
          <cell r="M12789" t="str">
            <v>scs0011665</v>
          </cell>
          <cell r="N12789">
            <v>2143048</v>
          </cell>
          <cell r="O12789" t="str">
            <v>六分坐垫面套</v>
          </cell>
          <cell r="P12789" t="str">
            <v>P203月牙白PVC</v>
          </cell>
          <cell r="Q12789">
            <v>296</v>
          </cell>
          <cell r="R12789" t="str">
            <v>YC01</v>
          </cell>
          <cell r="S12789">
            <v>139.91</v>
          </cell>
        </row>
        <row r="12790">
          <cell r="M12790" t="str">
            <v>SCS0005517</v>
          </cell>
          <cell r="N12790" t="str">
            <v>L5335</v>
          </cell>
          <cell r="O12790" t="str">
            <v>后排座椅上固定卡扣</v>
          </cell>
          <cell r="P12790" t="str">
            <v>P203</v>
          </cell>
          <cell r="Q12790">
            <v>1838</v>
          </cell>
          <cell r="R12790" t="str">
            <v>YC01</v>
          </cell>
          <cell r="S12790">
            <v>0.68</v>
          </cell>
        </row>
        <row r="12791">
          <cell r="M12791" t="str">
            <v>scs0011658</v>
          </cell>
          <cell r="N12791">
            <v>2143048</v>
          </cell>
          <cell r="O12791" t="str">
            <v>四分坐垫面套</v>
          </cell>
          <cell r="P12791" t="str">
            <v>P203月牙白PVC</v>
          </cell>
          <cell r="Q12791">
            <v>296</v>
          </cell>
          <cell r="R12791" t="str">
            <v>YC01</v>
          </cell>
          <cell r="S12791">
            <v>127.77</v>
          </cell>
        </row>
        <row r="12792">
          <cell r="M12792" t="str">
            <v>SCS0006763</v>
          </cell>
          <cell r="N12792" t="str">
            <v>L4563</v>
          </cell>
          <cell r="O12792" t="str">
            <v>二等头枕面套（真皮）</v>
          </cell>
          <cell r="P12792" t="str">
            <v>动车项目</v>
          </cell>
          <cell r="Q12792">
            <v>40</v>
          </cell>
          <cell r="R12792" t="str">
            <v>YC01</v>
          </cell>
          <cell r="S12792">
            <v>24.45</v>
          </cell>
        </row>
        <row r="12793">
          <cell r="M12793" t="str">
            <v>scs0011700</v>
          </cell>
          <cell r="N12793">
            <v>2143048</v>
          </cell>
          <cell r="O12793" t="str">
            <v>前排头枕护面总成</v>
          </cell>
          <cell r="P12793" t="str">
            <v>P203月牙白PVC</v>
          </cell>
          <cell r="Q12793">
            <v>592</v>
          </cell>
          <cell r="R12793" t="str">
            <v>YC01</v>
          </cell>
          <cell r="S12793">
            <v>30.01</v>
          </cell>
        </row>
        <row r="12794">
          <cell r="M12794" t="str">
            <v>SCS0006779</v>
          </cell>
          <cell r="N12794" t="str">
            <v>L4563</v>
          </cell>
          <cell r="O12794" t="str">
            <v>三四等背面套（真皮）</v>
          </cell>
          <cell r="P12794" t="str">
            <v>动车项目</v>
          </cell>
          <cell r="Q12794">
            <v>14</v>
          </cell>
          <cell r="R12794" t="str">
            <v>YC01</v>
          </cell>
          <cell r="S12794">
            <v>33.47</v>
          </cell>
        </row>
        <row r="12795">
          <cell r="M12795" t="str">
            <v>scs0011673</v>
          </cell>
          <cell r="N12795">
            <v>2143048</v>
          </cell>
          <cell r="O12795" t="str">
            <v>靠背面套</v>
          </cell>
          <cell r="P12795" t="str">
            <v>P203月牙白PVC</v>
          </cell>
          <cell r="Q12795">
            <v>172</v>
          </cell>
          <cell r="R12795" t="str">
            <v>YC01</v>
          </cell>
          <cell r="S12795">
            <v>248.01</v>
          </cell>
        </row>
        <row r="12796">
          <cell r="M12796" t="str">
            <v>SCS0006783</v>
          </cell>
          <cell r="N12796" t="str">
            <v>L4563</v>
          </cell>
          <cell r="O12796" t="str">
            <v>三四等座面套（真皮）</v>
          </cell>
          <cell r="P12796" t="str">
            <v>动车项目</v>
          </cell>
          <cell r="Q12796">
            <v>13</v>
          </cell>
          <cell r="R12796" t="str">
            <v>YC01</v>
          </cell>
          <cell r="S12796">
            <v>22.99</v>
          </cell>
        </row>
        <row r="12797">
          <cell r="M12797" t="str">
            <v>SCS0011648</v>
          </cell>
          <cell r="N12797">
            <v>2143048</v>
          </cell>
          <cell r="O12797" t="str">
            <v>靠背面套</v>
          </cell>
          <cell r="P12797" t="str">
            <v>P203月牙白PVC</v>
          </cell>
          <cell r="Q12797">
            <v>166</v>
          </cell>
          <cell r="R12797" t="str">
            <v>YC01</v>
          </cell>
          <cell r="S12797">
            <v>243.29</v>
          </cell>
        </row>
        <row r="12798">
          <cell r="M12798" t="str">
            <v>SCS0006783</v>
          </cell>
          <cell r="N12798" t="str">
            <v>L4563</v>
          </cell>
          <cell r="O12798" t="str">
            <v>三四等座面套（真皮）</v>
          </cell>
          <cell r="P12798" t="str">
            <v>动车项目</v>
          </cell>
          <cell r="Q12798">
            <v>1</v>
          </cell>
          <cell r="R12798" t="str">
            <v>YC01</v>
          </cell>
          <cell r="S12798">
            <v>22.99</v>
          </cell>
        </row>
        <row r="12799">
          <cell r="M12799" t="str">
            <v>scs0011677</v>
          </cell>
          <cell r="N12799">
            <v>2143048</v>
          </cell>
          <cell r="O12799" t="str">
            <v>扶手面套</v>
          </cell>
          <cell r="P12799" t="str">
            <v>P203月牙白PVC</v>
          </cell>
          <cell r="Q12799">
            <v>200</v>
          </cell>
          <cell r="R12799" t="str">
            <v>YC01</v>
          </cell>
          <cell r="S12799">
            <v>24.99</v>
          </cell>
        </row>
        <row r="12800">
          <cell r="M12800" t="str">
            <v>SCS0006746</v>
          </cell>
          <cell r="N12800" t="str">
            <v>L4563</v>
          </cell>
          <cell r="O12800" t="str">
            <v>一等头枕面套（真皮）</v>
          </cell>
          <cell r="P12800" t="str">
            <v>动车项目</v>
          </cell>
          <cell r="Q12800">
            <v>2</v>
          </cell>
          <cell r="R12800" t="str">
            <v>YC01</v>
          </cell>
          <cell r="S12800">
            <v>30.51</v>
          </cell>
        </row>
        <row r="12801">
          <cell r="M12801" t="str">
            <v>scs0011682</v>
          </cell>
          <cell r="N12801">
            <v>2143048</v>
          </cell>
          <cell r="O12801" t="str">
            <v>中间头枕面套</v>
          </cell>
          <cell r="P12801" t="str">
            <v>P203月牙白PVC</v>
          </cell>
          <cell r="Q12801">
            <v>160</v>
          </cell>
          <cell r="R12801" t="str">
            <v>YC01</v>
          </cell>
          <cell r="S12801">
            <v>16.21</v>
          </cell>
        </row>
        <row r="12802">
          <cell r="M12802" t="str">
            <v>SCS0006753</v>
          </cell>
          <cell r="N12802" t="str">
            <v>L4563</v>
          </cell>
          <cell r="O12802" t="str">
            <v>一等座面套（真皮）</v>
          </cell>
          <cell r="P12802" t="str">
            <v>动车项目</v>
          </cell>
          <cell r="Q12802">
            <v>2</v>
          </cell>
          <cell r="R12802" t="str">
            <v>YC01</v>
          </cell>
          <cell r="S12802">
            <v>45.46</v>
          </cell>
        </row>
        <row r="12803">
          <cell r="M12803" t="str">
            <v>SCS0011653</v>
          </cell>
          <cell r="N12803">
            <v>2143048</v>
          </cell>
          <cell r="O12803" t="str">
            <v>两侧头枕面套</v>
          </cell>
          <cell r="P12803" t="str">
            <v>P203亚麻棕PVC</v>
          </cell>
          <cell r="Q12803">
            <v>160</v>
          </cell>
          <cell r="R12803" t="str">
            <v>YC01</v>
          </cell>
          <cell r="S12803">
            <v>15.56</v>
          </cell>
        </row>
        <row r="12804">
          <cell r="M12804" t="str">
            <v>SCS0006757</v>
          </cell>
          <cell r="N12804" t="str">
            <v>L4563</v>
          </cell>
          <cell r="O12804" t="str">
            <v>一等左扶手面套（真皮）</v>
          </cell>
          <cell r="P12804" t="str">
            <v>动车项目</v>
          </cell>
          <cell r="Q12804">
            <v>2</v>
          </cell>
          <cell r="R12804" t="str">
            <v>YC01</v>
          </cell>
          <cell r="S12804">
            <v>12.04</v>
          </cell>
        </row>
        <row r="12805">
          <cell r="M12805" t="str">
            <v>SCS0011697</v>
          </cell>
          <cell r="N12805">
            <v>2143048</v>
          </cell>
          <cell r="O12805" t="str">
            <v>主驾靠背护面总成</v>
          </cell>
          <cell r="P12805" t="str">
            <v>P203亚麻棕PVC无气囊</v>
          </cell>
          <cell r="Q12805">
            <v>160</v>
          </cell>
          <cell r="R12805" t="str">
            <v>YC01</v>
          </cell>
          <cell r="S12805">
            <v>104.97</v>
          </cell>
        </row>
        <row r="12806">
          <cell r="M12806" t="str">
            <v>SCS0011888</v>
          </cell>
          <cell r="N12806">
            <v>2143048</v>
          </cell>
          <cell r="O12806" t="str">
            <v>副驾靠背护面总成</v>
          </cell>
          <cell r="P12806" t="str">
            <v>P203亚麻棕PVC无气囊</v>
          </cell>
          <cell r="Q12806">
            <v>160</v>
          </cell>
          <cell r="R12806" t="str">
            <v>YC01</v>
          </cell>
          <cell r="S12806">
            <v>104.97</v>
          </cell>
        </row>
        <row r="12807">
          <cell r="M12807" t="str">
            <v>SCS0011711</v>
          </cell>
          <cell r="N12807">
            <v>2143048</v>
          </cell>
          <cell r="O12807" t="str">
            <v>主驾座垫护面总成</v>
          </cell>
          <cell r="P12807" t="str">
            <v>P203亚麻棕PVC</v>
          </cell>
          <cell r="Q12807">
            <v>160</v>
          </cell>
          <cell r="R12807" t="str">
            <v>YC01</v>
          </cell>
          <cell r="S12807">
            <v>53.08</v>
          </cell>
        </row>
        <row r="12808">
          <cell r="M12808" t="str">
            <v>SCS0011725</v>
          </cell>
          <cell r="N12808">
            <v>2143048</v>
          </cell>
          <cell r="O12808" t="str">
            <v>副驾座垫护面总成</v>
          </cell>
          <cell r="P12808" t="str">
            <v>P203亚麻棕PVC</v>
          </cell>
          <cell r="Q12808">
            <v>160</v>
          </cell>
          <cell r="R12808" t="str">
            <v>YC01</v>
          </cell>
          <cell r="S12808">
            <v>53.08</v>
          </cell>
        </row>
        <row r="12809">
          <cell r="M12809" t="str">
            <v>SCS0011666</v>
          </cell>
          <cell r="N12809">
            <v>2143048</v>
          </cell>
          <cell r="O12809" t="str">
            <v>六分坐垫面套</v>
          </cell>
          <cell r="P12809" t="str">
            <v>P203亚麻棕PVC</v>
          </cell>
          <cell r="Q12809">
            <v>160</v>
          </cell>
          <cell r="R12809" t="str">
            <v>YC01</v>
          </cell>
          <cell r="S12809">
            <v>79.19</v>
          </cell>
        </row>
        <row r="12810">
          <cell r="M12810" t="str">
            <v>SCS0011659</v>
          </cell>
          <cell r="N12810">
            <v>2143048</v>
          </cell>
          <cell r="O12810" t="str">
            <v>四分坐垫面套</v>
          </cell>
          <cell r="P12810" t="str">
            <v>P203亚麻棕PVC</v>
          </cell>
          <cell r="Q12810">
            <v>160</v>
          </cell>
          <cell r="R12810" t="str">
            <v>YC01</v>
          </cell>
          <cell r="S12810">
            <v>64.989999999999995</v>
          </cell>
        </row>
        <row r="12811">
          <cell r="M12811" t="str">
            <v>SCS0011701</v>
          </cell>
          <cell r="N12811">
            <v>2143048</v>
          </cell>
          <cell r="O12811" t="str">
            <v>前排头枕护面总成</v>
          </cell>
          <cell r="P12811" t="str">
            <v>P203亚麻棕PVC</v>
          </cell>
          <cell r="Q12811">
            <v>320</v>
          </cell>
          <cell r="R12811" t="str">
            <v>YC01</v>
          </cell>
          <cell r="S12811">
            <v>20.079999999999998</v>
          </cell>
        </row>
        <row r="12812">
          <cell r="M12812" t="str">
            <v>SCS0011674</v>
          </cell>
          <cell r="N12812">
            <v>2143048</v>
          </cell>
          <cell r="O12812" t="str">
            <v>靠背面套</v>
          </cell>
          <cell r="P12812" t="str">
            <v>P203亚麻棕PVC</v>
          </cell>
          <cell r="Q12812">
            <v>162</v>
          </cell>
          <cell r="R12812" t="str">
            <v>YC01</v>
          </cell>
          <cell r="S12812">
            <v>126.32</v>
          </cell>
        </row>
        <row r="12813">
          <cell r="M12813" t="str">
            <v>SCS0011679</v>
          </cell>
          <cell r="N12813">
            <v>2143048</v>
          </cell>
          <cell r="O12813" t="str">
            <v>扶手面套</v>
          </cell>
          <cell r="P12813" t="str">
            <v>P203亚麻棕PVC</v>
          </cell>
          <cell r="Q12813">
            <v>160</v>
          </cell>
          <cell r="R12813" t="str">
            <v>YC01</v>
          </cell>
          <cell r="S12813">
            <v>18.97</v>
          </cell>
        </row>
        <row r="12814">
          <cell r="M12814" t="str">
            <v>SCS0011683</v>
          </cell>
          <cell r="N12814">
            <v>2143048</v>
          </cell>
          <cell r="O12814" t="str">
            <v>中间头枕面套</v>
          </cell>
          <cell r="P12814" t="str">
            <v>P203亚麻棕PVC</v>
          </cell>
          <cell r="Q12814">
            <v>160</v>
          </cell>
          <cell r="R12814" t="str">
            <v>YC01</v>
          </cell>
          <cell r="S12814">
            <v>11.02</v>
          </cell>
        </row>
        <row r="12815">
          <cell r="M12815" t="str">
            <v>SCS0006668</v>
          </cell>
          <cell r="N12815">
            <v>2143048</v>
          </cell>
          <cell r="O12815" t="str">
            <v>驾座头枕护面总成</v>
          </cell>
          <cell r="P12815" t="str">
            <v>中联座椅</v>
          </cell>
          <cell r="Q12815">
            <v>420</v>
          </cell>
          <cell r="R12815" t="str">
            <v>YC01</v>
          </cell>
          <cell r="S12815">
            <v>5.19</v>
          </cell>
        </row>
        <row r="12816">
          <cell r="M12816" t="str">
            <v>SCS0006669</v>
          </cell>
          <cell r="N12816">
            <v>2143048</v>
          </cell>
          <cell r="O12816" t="str">
            <v>左座垫护面总成</v>
          </cell>
          <cell r="P12816" t="str">
            <v>中联座椅</v>
          </cell>
          <cell r="Q12816">
            <v>256</v>
          </cell>
          <cell r="R12816" t="str">
            <v>YC01</v>
          </cell>
          <cell r="S12816">
            <v>20.95</v>
          </cell>
        </row>
        <row r="12817">
          <cell r="M12817" t="str">
            <v>SCS0006670</v>
          </cell>
          <cell r="N12817">
            <v>2143048</v>
          </cell>
          <cell r="O12817" t="str">
            <v>靠背护面总成</v>
          </cell>
          <cell r="P12817" t="str">
            <v>中联座椅</v>
          </cell>
          <cell r="Q12817">
            <v>256</v>
          </cell>
          <cell r="R12817" t="str">
            <v>YC01</v>
          </cell>
          <cell r="S12817">
            <v>30.76</v>
          </cell>
        </row>
        <row r="12818">
          <cell r="M12818" t="str">
            <v>SCS0006671</v>
          </cell>
          <cell r="N12818">
            <v>2143048</v>
          </cell>
          <cell r="O12818" t="str">
            <v>靠背左扶手护面总成</v>
          </cell>
          <cell r="P12818" t="str">
            <v>中联座椅</v>
          </cell>
          <cell r="Q12818">
            <v>420</v>
          </cell>
          <cell r="R12818" t="str">
            <v>YC01</v>
          </cell>
          <cell r="S12818">
            <v>4.12</v>
          </cell>
        </row>
        <row r="12819">
          <cell r="M12819" t="str">
            <v>SCS0006672</v>
          </cell>
          <cell r="N12819">
            <v>2143048</v>
          </cell>
          <cell r="O12819" t="str">
            <v>靠背右扶手护面总成</v>
          </cell>
          <cell r="P12819" t="str">
            <v>中联座椅</v>
          </cell>
          <cell r="Q12819">
            <v>420</v>
          </cell>
          <cell r="R12819" t="str">
            <v>YC01</v>
          </cell>
          <cell r="S12819">
            <v>4.12</v>
          </cell>
        </row>
        <row r="12820">
          <cell r="M12820" t="str">
            <v>SCS0011266</v>
          </cell>
          <cell r="N12820">
            <v>2143048</v>
          </cell>
          <cell r="O12820" t="str">
            <v>副驾座垫护面总成</v>
          </cell>
          <cell r="P12820" t="str">
            <v>P203PVC</v>
          </cell>
          <cell r="Q12820">
            <v>20</v>
          </cell>
          <cell r="R12820" t="str">
            <v>YC01</v>
          </cell>
          <cell r="S12820">
            <v>62.08</v>
          </cell>
        </row>
        <row r="12821">
          <cell r="M12821" t="str">
            <v>SCS0011309</v>
          </cell>
          <cell r="N12821">
            <v>2143048</v>
          </cell>
          <cell r="O12821" t="str">
            <v>主驾座垫护面总成</v>
          </cell>
          <cell r="P12821" t="str">
            <v>P203PVC</v>
          </cell>
          <cell r="Q12821">
            <v>20</v>
          </cell>
          <cell r="R12821" t="str">
            <v>YC01</v>
          </cell>
          <cell r="S12821">
            <v>62.08</v>
          </cell>
        </row>
        <row r="12822">
          <cell r="M12822" t="str">
            <v>SCS0011244</v>
          </cell>
          <cell r="N12822">
            <v>2143048</v>
          </cell>
          <cell r="O12822" t="str">
            <v>前排靠背护面总成</v>
          </cell>
          <cell r="P12822" t="str">
            <v>P203PVC无气囊</v>
          </cell>
          <cell r="Q12822">
            <v>40</v>
          </cell>
          <cell r="R12822" t="str">
            <v>YC01</v>
          </cell>
          <cell r="S12822">
            <v>90.03</v>
          </cell>
        </row>
        <row r="12823">
          <cell r="M12823" t="str">
            <v>SCS0011484</v>
          </cell>
          <cell r="N12823">
            <v>2143048</v>
          </cell>
          <cell r="O12823" t="str">
            <v>靠背面套</v>
          </cell>
          <cell r="P12823" t="str">
            <v>P203PVC无扶手</v>
          </cell>
          <cell r="Q12823">
            <v>20</v>
          </cell>
          <cell r="R12823" t="str">
            <v>YC01</v>
          </cell>
          <cell r="S12823">
            <v>118.44</v>
          </cell>
        </row>
        <row r="12824">
          <cell r="M12824" t="str">
            <v>SCS0011488</v>
          </cell>
          <cell r="N12824">
            <v>2143048</v>
          </cell>
          <cell r="O12824" t="str">
            <v>四分坐垫面套</v>
          </cell>
          <cell r="P12824" t="str">
            <v>P203PVC</v>
          </cell>
          <cell r="Q12824">
            <v>20</v>
          </cell>
          <cell r="R12824" t="str">
            <v>YC01</v>
          </cell>
          <cell r="S12824">
            <v>68.87</v>
          </cell>
        </row>
        <row r="12825">
          <cell r="M12825" t="str">
            <v>SCS0011496</v>
          </cell>
          <cell r="N12825">
            <v>2143048</v>
          </cell>
          <cell r="O12825" t="str">
            <v>六分坐垫面套</v>
          </cell>
          <cell r="P12825" t="str">
            <v>P203PVC</v>
          </cell>
          <cell r="Q12825">
            <v>20</v>
          </cell>
          <cell r="R12825" t="str">
            <v>YC01</v>
          </cell>
          <cell r="S12825">
            <v>80.319999999999993</v>
          </cell>
        </row>
        <row r="12826">
          <cell r="M12826" t="str">
            <v>SCS0011486</v>
          </cell>
          <cell r="N12826">
            <v>2143048</v>
          </cell>
          <cell r="O12826" t="str">
            <v>两侧头枕面套</v>
          </cell>
          <cell r="P12826" t="str">
            <v>P203PVC</v>
          </cell>
          <cell r="Q12826">
            <v>2</v>
          </cell>
          <cell r="R12826" t="str">
            <v>YC01</v>
          </cell>
          <cell r="S12826">
            <v>11.94</v>
          </cell>
        </row>
        <row r="12827">
          <cell r="M12827" t="str">
            <v>SCS0011486</v>
          </cell>
          <cell r="N12827">
            <v>2143048</v>
          </cell>
          <cell r="O12827" t="str">
            <v>两侧头枕面套</v>
          </cell>
          <cell r="P12827" t="str">
            <v>P203PVC</v>
          </cell>
          <cell r="Q12827">
            <v>42</v>
          </cell>
          <cell r="R12827" t="str">
            <v>YC01</v>
          </cell>
          <cell r="S12827">
            <v>11.94</v>
          </cell>
        </row>
        <row r="12828">
          <cell r="M12828" t="str">
            <v>scs0011492</v>
          </cell>
          <cell r="N12828">
            <v>2143048</v>
          </cell>
          <cell r="O12828" t="str">
            <v>扶手面套</v>
          </cell>
          <cell r="P12828" t="str">
            <v>P203PVC</v>
          </cell>
          <cell r="Q12828">
            <v>2</v>
          </cell>
          <cell r="R12828" t="str">
            <v>YC01</v>
          </cell>
          <cell r="S12828">
            <v>17.14</v>
          </cell>
        </row>
        <row r="12829">
          <cell r="M12829" t="str">
            <v>SCS0011494</v>
          </cell>
          <cell r="N12829">
            <v>2143048</v>
          </cell>
          <cell r="O12829" t="str">
            <v>中间头枕面套</v>
          </cell>
          <cell r="P12829" t="str">
            <v>P203PVC</v>
          </cell>
          <cell r="Q12829">
            <v>2</v>
          </cell>
          <cell r="R12829" t="str">
            <v>YC01</v>
          </cell>
          <cell r="S12829">
            <v>9.7100000000000009</v>
          </cell>
        </row>
        <row r="12830">
          <cell r="M12830" t="str">
            <v>SCS0011253</v>
          </cell>
          <cell r="N12830">
            <v>2143048</v>
          </cell>
          <cell r="O12830" t="str">
            <v>前排头枕护面总成</v>
          </cell>
          <cell r="P12830" t="str">
            <v>P203PVC</v>
          </cell>
          <cell r="Q12830">
            <v>44</v>
          </cell>
          <cell r="R12830" t="str">
            <v>YC01</v>
          </cell>
          <cell r="S12830">
            <v>13.64</v>
          </cell>
        </row>
        <row r="12831">
          <cell r="M12831" t="str">
            <v>SCS0011295</v>
          </cell>
          <cell r="N12831">
            <v>2143048</v>
          </cell>
          <cell r="O12831" t="str">
            <v>主驾靠背护面总成</v>
          </cell>
          <cell r="P12831" t="str">
            <v>P203左舵PVC气囊</v>
          </cell>
          <cell r="Q12831">
            <v>1</v>
          </cell>
          <cell r="R12831" t="str">
            <v>YC01</v>
          </cell>
          <cell r="S12831">
            <v>94.11</v>
          </cell>
        </row>
        <row r="12832">
          <cell r="M12832" t="str">
            <v>SCS0011796</v>
          </cell>
          <cell r="N12832">
            <v>2143048</v>
          </cell>
          <cell r="O12832" t="str">
            <v>主驾靠背护面总成</v>
          </cell>
          <cell r="P12832" t="str">
            <v>P203左舵月牙白PVC气囊</v>
          </cell>
          <cell r="Q12832">
            <v>1</v>
          </cell>
          <cell r="R12832" t="str">
            <v>YC01</v>
          </cell>
          <cell r="S12832">
            <v>191.57</v>
          </cell>
        </row>
        <row r="12833">
          <cell r="M12833" t="str">
            <v>SCS0011807</v>
          </cell>
          <cell r="N12833">
            <v>2143048</v>
          </cell>
          <cell r="O12833" t="str">
            <v>副驾靠背护面总成</v>
          </cell>
          <cell r="P12833" t="str">
            <v>P203左舵月牙白PVC气囊</v>
          </cell>
          <cell r="Q12833">
            <v>1</v>
          </cell>
          <cell r="R12833" t="str">
            <v>YC01</v>
          </cell>
          <cell r="S12833">
            <v>191.57</v>
          </cell>
        </row>
        <row r="12834">
          <cell r="M12834" t="str">
            <v>SCS0011796</v>
          </cell>
          <cell r="N12834">
            <v>2143048</v>
          </cell>
          <cell r="O12834" t="str">
            <v>主驾靠背护面总成</v>
          </cell>
          <cell r="P12834" t="str">
            <v>P203左舵月牙白PVC气囊</v>
          </cell>
          <cell r="Q12834">
            <v>15</v>
          </cell>
          <cell r="R12834" t="str">
            <v>YC01</v>
          </cell>
          <cell r="S12834">
            <v>191.57</v>
          </cell>
        </row>
        <row r="12835">
          <cell r="M12835" t="str">
            <v>SCS0011807</v>
          </cell>
          <cell r="N12835">
            <v>2143048</v>
          </cell>
          <cell r="O12835" t="str">
            <v>副驾靠背护面总成</v>
          </cell>
          <cell r="P12835" t="str">
            <v>P203左舵月牙白PVC气囊</v>
          </cell>
          <cell r="Q12835">
            <v>15</v>
          </cell>
          <cell r="R12835" t="str">
            <v>YC01</v>
          </cell>
          <cell r="S12835">
            <v>191.57</v>
          </cell>
        </row>
        <row r="12836">
          <cell r="M12836" t="str">
            <v>SCS0011796</v>
          </cell>
          <cell r="N12836">
            <v>2143048</v>
          </cell>
          <cell r="O12836" t="str">
            <v>主驾靠背护面总成</v>
          </cell>
          <cell r="P12836" t="str">
            <v>P203左舵月牙白PVC气囊</v>
          </cell>
          <cell r="Q12836">
            <v>20</v>
          </cell>
          <cell r="R12836" t="str">
            <v>YC01</v>
          </cell>
          <cell r="S12836">
            <v>191.57</v>
          </cell>
        </row>
        <row r="12837">
          <cell r="M12837" t="str">
            <v>SCS0011807</v>
          </cell>
          <cell r="N12837">
            <v>2143048</v>
          </cell>
          <cell r="O12837" t="str">
            <v>副驾靠背护面总成</v>
          </cell>
          <cell r="P12837" t="str">
            <v>P203左舵月牙白PVC气囊</v>
          </cell>
          <cell r="Q12837">
            <v>10</v>
          </cell>
          <cell r="R12837" t="str">
            <v>YC01</v>
          </cell>
          <cell r="S12837">
            <v>191.57</v>
          </cell>
        </row>
        <row r="12838">
          <cell r="M12838" t="str">
            <v>scs0011797</v>
          </cell>
          <cell r="N12838">
            <v>2143048</v>
          </cell>
          <cell r="O12838" t="str">
            <v>主驾靠背护面总成</v>
          </cell>
          <cell r="P12838" t="str">
            <v>P203左舵亚麻棕PVC气囊</v>
          </cell>
          <cell r="Q12838">
            <v>5</v>
          </cell>
          <cell r="R12838" t="str">
            <v>YC01</v>
          </cell>
          <cell r="S12838">
            <v>108.75</v>
          </cell>
        </row>
        <row r="12839">
          <cell r="M12839" t="str">
            <v>scs0011808</v>
          </cell>
          <cell r="N12839">
            <v>2143048</v>
          </cell>
          <cell r="O12839" t="str">
            <v>副驾靠背护面总成</v>
          </cell>
          <cell r="P12839" t="str">
            <v>P203左舵亚麻棕PVC气囊</v>
          </cell>
          <cell r="Q12839">
            <v>5</v>
          </cell>
          <cell r="R12839" t="str">
            <v>YC01</v>
          </cell>
          <cell r="S12839">
            <v>108.75</v>
          </cell>
        </row>
        <row r="12840">
          <cell r="M12840" t="str">
            <v>SCS0011807</v>
          </cell>
          <cell r="N12840">
            <v>2143048</v>
          </cell>
          <cell r="O12840" t="str">
            <v>副驾靠背护面总成</v>
          </cell>
          <cell r="P12840" t="str">
            <v>P203左舵月牙白PVC气囊</v>
          </cell>
          <cell r="Q12840">
            <v>8</v>
          </cell>
          <cell r="R12840" t="str">
            <v>YC01</v>
          </cell>
          <cell r="S12840">
            <v>191.57</v>
          </cell>
        </row>
        <row r="12841">
          <cell r="M12841" t="str">
            <v>SCS0011807</v>
          </cell>
          <cell r="N12841">
            <v>2143048</v>
          </cell>
          <cell r="O12841" t="str">
            <v>副驾靠背护面总成</v>
          </cell>
          <cell r="P12841" t="str">
            <v>P203左舵月牙白PVC气囊</v>
          </cell>
          <cell r="Q12841">
            <v>1</v>
          </cell>
          <cell r="R12841" t="str">
            <v>YC01</v>
          </cell>
          <cell r="S12841">
            <v>191.57</v>
          </cell>
        </row>
        <row r="12842">
          <cell r="M12842" t="str">
            <v>SCS0011796</v>
          </cell>
          <cell r="N12842">
            <v>2143048</v>
          </cell>
          <cell r="O12842" t="str">
            <v>主驾靠背护面总成</v>
          </cell>
          <cell r="P12842" t="str">
            <v>P203左舵月牙白PVC气囊</v>
          </cell>
          <cell r="Q12842">
            <v>10</v>
          </cell>
          <cell r="R12842" t="str">
            <v>YC01</v>
          </cell>
          <cell r="S12842">
            <v>191.57</v>
          </cell>
        </row>
        <row r="12843">
          <cell r="M12843" t="str">
            <v>SCS0011807</v>
          </cell>
          <cell r="N12843">
            <v>2143048</v>
          </cell>
          <cell r="O12843" t="str">
            <v>副驾靠背护面总成</v>
          </cell>
          <cell r="P12843" t="str">
            <v>P203左舵月牙白PVC气囊</v>
          </cell>
          <cell r="Q12843">
            <v>10</v>
          </cell>
          <cell r="R12843" t="str">
            <v>YC01</v>
          </cell>
          <cell r="S12843">
            <v>191.57</v>
          </cell>
        </row>
        <row r="12844">
          <cell r="M12844" t="str">
            <v>SCS0011888</v>
          </cell>
          <cell r="N12844">
            <v>2143048</v>
          </cell>
          <cell r="O12844" t="str">
            <v>副驾靠背护面总成</v>
          </cell>
          <cell r="P12844" t="str">
            <v>P203亚麻棕PVC无气囊</v>
          </cell>
          <cell r="Q12844">
            <v>80</v>
          </cell>
          <cell r="R12844" t="str">
            <v>YC01</v>
          </cell>
          <cell r="S12844">
            <v>105.75</v>
          </cell>
        </row>
        <row r="12845">
          <cell r="M12845" t="str">
            <v>SCS0011796</v>
          </cell>
          <cell r="N12845">
            <v>2143048</v>
          </cell>
          <cell r="O12845" t="str">
            <v>主驾靠背护面总成</v>
          </cell>
          <cell r="P12845" t="str">
            <v>P203左舵月牙白PVC气囊</v>
          </cell>
          <cell r="Q12845">
            <v>7</v>
          </cell>
          <cell r="R12845" t="str">
            <v>YC01</v>
          </cell>
          <cell r="S12845">
            <v>191.57</v>
          </cell>
        </row>
        <row r="12846">
          <cell r="M12846" t="str">
            <v>SCS0011807</v>
          </cell>
          <cell r="N12846">
            <v>2143048</v>
          </cell>
          <cell r="O12846" t="str">
            <v>副驾靠背护面总成</v>
          </cell>
          <cell r="P12846" t="str">
            <v>P203左舵月牙白PVC气囊</v>
          </cell>
          <cell r="Q12846">
            <v>7</v>
          </cell>
          <cell r="R12846" t="str">
            <v>YC01</v>
          </cell>
          <cell r="S12846">
            <v>191.57</v>
          </cell>
        </row>
        <row r="12847">
          <cell r="M12847" t="str">
            <v>SCS0011796</v>
          </cell>
          <cell r="N12847">
            <v>2143048</v>
          </cell>
          <cell r="O12847" t="str">
            <v>主驾靠背护面总成</v>
          </cell>
          <cell r="P12847" t="str">
            <v>P203左舵月牙白PVC气囊</v>
          </cell>
          <cell r="Q12847">
            <v>10</v>
          </cell>
          <cell r="R12847" t="str">
            <v>YC01</v>
          </cell>
          <cell r="S12847">
            <v>191.57</v>
          </cell>
        </row>
        <row r="12848">
          <cell r="M12848" t="str">
            <v>SCS0011807</v>
          </cell>
          <cell r="N12848">
            <v>2143048</v>
          </cell>
          <cell r="O12848" t="str">
            <v>副驾靠背护面总成</v>
          </cell>
          <cell r="P12848" t="str">
            <v>P203左舵月牙白PVC气囊</v>
          </cell>
          <cell r="Q12848">
            <v>10</v>
          </cell>
          <cell r="R12848" t="str">
            <v>YC01</v>
          </cell>
          <cell r="S12848">
            <v>191.57</v>
          </cell>
        </row>
        <row r="12849">
          <cell r="M12849" t="str">
            <v>SCS0011649</v>
          </cell>
          <cell r="N12849">
            <v>2143048</v>
          </cell>
          <cell r="O12849" t="str">
            <v>靠背面套</v>
          </cell>
          <cell r="P12849" t="str">
            <v>P203亚麻棕PVC</v>
          </cell>
          <cell r="Q12849">
            <v>1</v>
          </cell>
          <cell r="R12849" t="str">
            <v>YC01</v>
          </cell>
          <cell r="S12849">
            <v>123.58</v>
          </cell>
        </row>
        <row r="12850">
          <cell r="M12850" t="str">
            <v>SCS0011796</v>
          </cell>
          <cell r="N12850">
            <v>2143048</v>
          </cell>
          <cell r="O12850" t="str">
            <v>主驾靠背护面总成</v>
          </cell>
          <cell r="P12850" t="str">
            <v>P203左舵月牙白PVC气囊</v>
          </cell>
          <cell r="Q12850">
            <v>10</v>
          </cell>
          <cell r="R12850" t="str">
            <v>YC01</v>
          </cell>
          <cell r="S12850">
            <v>191.57</v>
          </cell>
        </row>
        <row r="12851">
          <cell r="M12851" t="str">
            <v>SCS0011807</v>
          </cell>
          <cell r="N12851">
            <v>2143048</v>
          </cell>
          <cell r="O12851" t="str">
            <v>副驾靠背护面总成</v>
          </cell>
          <cell r="P12851" t="str">
            <v>P203左舵月牙白PVC气囊</v>
          </cell>
          <cell r="Q12851">
            <v>10</v>
          </cell>
          <cell r="R12851" t="str">
            <v>YC01</v>
          </cell>
          <cell r="S12851">
            <v>191.57</v>
          </cell>
        </row>
        <row r="12852">
          <cell r="M12852" t="str">
            <v>SCS0011648</v>
          </cell>
          <cell r="N12852">
            <v>2143048</v>
          </cell>
          <cell r="O12852" t="str">
            <v>靠背面套</v>
          </cell>
          <cell r="P12852" t="str">
            <v>P203月牙白PVC</v>
          </cell>
          <cell r="Q12852">
            <v>1</v>
          </cell>
          <cell r="R12852" t="str">
            <v>YC01</v>
          </cell>
          <cell r="S12852">
            <v>247.99</v>
          </cell>
        </row>
        <row r="12853">
          <cell r="M12853" t="str">
            <v>SCS0011796</v>
          </cell>
          <cell r="N12853">
            <v>2143048</v>
          </cell>
          <cell r="O12853" t="str">
            <v>主驾靠背护面总成</v>
          </cell>
          <cell r="P12853" t="str">
            <v>P203左舵月牙白PVC气囊</v>
          </cell>
          <cell r="Q12853">
            <v>10</v>
          </cell>
          <cell r="R12853" t="str">
            <v>YC01</v>
          </cell>
          <cell r="S12853">
            <v>191.57</v>
          </cell>
        </row>
        <row r="12854">
          <cell r="M12854" t="str">
            <v>SCS0011807</v>
          </cell>
          <cell r="N12854">
            <v>2143048</v>
          </cell>
          <cell r="O12854" t="str">
            <v>副驾靠背护面总成</v>
          </cell>
          <cell r="P12854" t="str">
            <v>P203左舵月牙白PVC气囊</v>
          </cell>
          <cell r="Q12854">
            <v>10</v>
          </cell>
          <cell r="R12854" t="str">
            <v>YC01</v>
          </cell>
          <cell r="S12854">
            <v>191.57</v>
          </cell>
        </row>
        <row r="12855">
          <cell r="M12855" t="str">
            <v>scs0011797</v>
          </cell>
          <cell r="N12855">
            <v>2143048</v>
          </cell>
          <cell r="O12855" t="str">
            <v>主驾靠背护面总成</v>
          </cell>
          <cell r="P12855" t="str">
            <v>P203左舵亚麻棕PVC气囊</v>
          </cell>
          <cell r="Q12855">
            <v>2</v>
          </cell>
          <cell r="R12855" t="str">
            <v>YC01</v>
          </cell>
          <cell r="S12855">
            <v>108.75</v>
          </cell>
        </row>
        <row r="12856">
          <cell r="M12856" t="str">
            <v>scs0011808</v>
          </cell>
          <cell r="N12856">
            <v>2143048</v>
          </cell>
          <cell r="O12856" t="str">
            <v>副驾靠背护面总成</v>
          </cell>
          <cell r="P12856" t="str">
            <v>P203左舵亚麻棕PVC气囊</v>
          </cell>
          <cell r="Q12856">
            <v>2</v>
          </cell>
          <cell r="R12856" t="str">
            <v>YC01</v>
          </cell>
          <cell r="S12856">
            <v>108.75</v>
          </cell>
        </row>
        <row r="12857">
          <cell r="M12857" t="str">
            <v>SCS0011648</v>
          </cell>
          <cell r="N12857">
            <v>2143048</v>
          </cell>
          <cell r="O12857" t="str">
            <v>靠背面套</v>
          </cell>
          <cell r="P12857" t="str">
            <v>P203月牙白PVC</v>
          </cell>
          <cell r="Q12857">
            <v>4</v>
          </cell>
          <cell r="R12857" t="str">
            <v>YC01</v>
          </cell>
          <cell r="S12857">
            <v>247.99</v>
          </cell>
        </row>
        <row r="12858">
          <cell r="M12858" t="str">
            <v>SCS0011648</v>
          </cell>
          <cell r="N12858">
            <v>2143048</v>
          </cell>
          <cell r="O12858" t="str">
            <v>靠背面套</v>
          </cell>
          <cell r="P12858" t="str">
            <v>P203月牙白PVC</v>
          </cell>
          <cell r="Q12858">
            <v>54</v>
          </cell>
          <cell r="R12858" t="str">
            <v>YC01</v>
          </cell>
          <cell r="S12858">
            <v>247.99</v>
          </cell>
        </row>
        <row r="12859">
          <cell r="M12859" t="str">
            <v>SCS0002050</v>
          </cell>
          <cell r="N12859">
            <v>2143048</v>
          </cell>
          <cell r="O12859" t="str">
            <v>无纺布600*550</v>
          </cell>
          <cell r="Q12859">
            <v>6000</v>
          </cell>
          <cell r="R12859" t="str">
            <v>YC01</v>
          </cell>
          <cell r="S12859">
            <v>0.29099999999999998</v>
          </cell>
        </row>
        <row r="12860">
          <cell r="M12860" t="str">
            <v>SCS0002052</v>
          </cell>
          <cell r="N12860">
            <v>2143048</v>
          </cell>
          <cell r="O12860" t="str">
            <v>无纺布1200*550</v>
          </cell>
          <cell r="Q12860">
            <v>3600</v>
          </cell>
          <cell r="R12860" t="str">
            <v>YC01</v>
          </cell>
          <cell r="S12860">
            <v>0.57230000000000003</v>
          </cell>
        </row>
        <row r="12861">
          <cell r="M12861" t="str">
            <v>SCS0005236</v>
          </cell>
          <cell r="N12861">
            <v>2143048</v>
          </cell>
          <cell r="O12861" t="str">
            <v>无纺布550*950</v>
          </cell>
          <cell r="P12861" t="str">
            <v>550*950</v>
          </cell>
          <cell r="Q12861">
            <v>12600</v>
          </cell>
          <cell r="R12861" t="str">
            <v>YC01</v>
          </cell>
          <cell r="S12861">
            <v>0.52729999999999999</v>
          </cell>
        </row>
        <row r="12862">
          <cell r="M12862" t="str">
            <v>SCS0005399</v>
          </cell>
          <cell r="N12862">
            <v>2143048</v>
          </cell>
          <cell r="O12862" t="str">
            <v>前排靠背护面总成</v>
          </cell>
          <cell r="P12862" t="str">
            <v>P203PU无气囊</v>
          </cell>
          <cell r="Q12862">
            <v>560</v>
          </cell>
          <cell r="R12862" t="str">
            <v>YC01</v>
          </cell>
          <cell r="S12862">
            <v>70.2</v>
          </cell>
        </row>
        <row r="12863">
          <cell r="M12863" t="str">
            <v>SCS0005400</v>
          </cell>
          <cell r="N12863">
            <v>2143048</v>
          </cell>
          <cell r="O12863" t="str">
            <v>前排头枕护面总成</v>
          </cell>
          <cell r="P12863" t="str">
            <v>P203PU</v>
          </cell>
          <cell r="Q12863">
            <v>780</v>
          </cell>
          <cell r="R12863" t="str">
            <v>YC01</v>
          </cell>
          <cell r="S12863">
            <v>15.16</v>
          </cell>
        </row>
        <row r="12864">
          <cell r="M12864" t="str">
            <v>SCS0005403</v>
          </cell>
          <cell r="N12864">
            <v>2143048</v>
          </cell>
          <cell r="O12864" t="str">
            <v>主驾座垫护面总成</v>
          </cell>
          <cell r="P12864" t="str">
            <v>P203PU</v>
          </cell>
          <cell r="Q12864">
            <v>280</v>
          </cell>
          <cell r="R12864" t="str">
            <v>YC01</v>
          </cell>
          <cell r="S12864">
            <v>38.14</v>
          </cell>
        </row>
        <row r="12865">
          <cell r="M12865" t="str">
            <v>SCS0005415</v>
          </cell>
          <cell r="N12865">
            <v>2143048</v>
          </cell>
          <cell r="O12865" t="str">
            <v>前排靠背护面总成</v>
          </cell>
          <cell r="P12865" t="str">
            <v>P203针织无气囊</v>
          </cell>
          <cell r="Q12865">
            <v>100</v>
          </cell>
          <cell r="R12865" t="str">
            <v>YC01</v>
          </cell>
          <cell r="S12865">
            <v>45.48</v>
          </cell>
        </row>
        <row r="12866">
          <cell r="M12866" t="str">
            <v>SCS0005418</v>
          </cell>
          <cell r="N12866">
            <v>2143048</v>
          </cell>
          <cell r="O12866" t="str">
            <v>主驾座垫护面总成</v>
          </cell>
          <cell r="P12866" t="str">
            <v>P203针织</v>
          </cell>
          <cell r="Q12866">
            <v>50</v>
          </cell>
          <cell r="R12866" t="str">
            <v>YC01</v>
          </cell>
          <cell r="S12866">
            <v>26.33</v>
          </cell>
        </row>
        <row r="12867">
          <cell r="M12867" t="str">
            <v>SCS0005426</v>
          </cell>
          <cell r="N12867">
            <v>2143048</v>
          </cell>
          <cell r="O12867" t="str">
            <v>副驾座垫护面总成</v>
          </cell>
          <cell r="P12867" t="str">
            <v>P203PU</v>
          </cell>
          <cell r="Q12867">
            <v>280</v>
          </cell>
          <cell r="R12867" t="str">
            <v>YC01</v>
          </cell>
          <cell r="S12867">
            <v>38.14</v>
          </cell>
        </row>
        <row r="12868">
          <cell r="M12868" t="str">
            <v>SCS0005441</v>
          </cell>
          <cell r="N12868">
            <v>2143048</v>
          </cell>
          <cell r="O12868" t="str">
            <v>副驾座垫护面总成</v>
          </cell>
          <cell r="P12868" t="str">
            <v>P203针织</v>
          </cell>
          <cell r="Q12868">
            <v>50</v>
          </cell>
          <cell r="R12868" t="str">
            <v>YC01</v>
          </cell>
          <cell r="S12868">
            <v>26.33</v>
          </cell>
        </row>
        <row r="12869">
          <cell r="M12869" t="str">
            <v>SCS0005447</v>
          </cell>
          <cell r="N12869">
            <v>2143048</v>
          </cell>
          <cell r="O12869" t="str">
            <v>靠背面套</v>
          </cell>
          <cell r="P12869" t="str">
            <v>P203PU扶手中间头枕</v>
          </cell>
          <cell r="Q12869">
            <v>40</v>
          </cell>
          <cell r="R12869" t="str">
            <v>YC01</v>
          </cell>
          <cell r="S12869">
            <v>89.73</v>
          </cell>
        </row>
        <row r="12870">
          <cell r="M12870" t="str">
            <v>SCS0005450</v>
          </cell>
          <cell r="N12870">
            <v>2143048</v>
          </cell>
          <cell r="O12870" t="str">
            <v>扶手面套</v>
          </cell>
          <cell r="P12870" t="str">
            <v>P203PU</v>
          </cell>
          <cell r="Q12870">
            <v>40</v>
          </cell>
          <cell r="R12870" t="str">
            <v>YC01</v>
          </cell>
          <cell r="S12870">
            <v>16.28</v>
          </cell>
        </row>
        <row r="12871">
          <cell r="M12871" t="str">
            <v>SCS0005453</v>
          </cell>
          <cell r="N12871">
            <v>2143048</v>
          </cell>
          <cell r="O12871" t="str">
            <v>两侧头枕面套</v>
          </cell>
          <cell r="P12871" t="str">
            <v>P203PU</v>
          </cell>
          <cell r="Q12871">
            <v>560</v>
          </cell>
          <cell r="R12871" t="str">
            <v>YC01</v>
          </cell>
          <cell r="S12871">
            <v>12.98</v>
          </cell>
        </row>
        <row r="12872">
          <cell r="M12872" t="str">
            <v>SCS0005455</v>
          </cell>
          <cell r="N12872">
            <v>2143048</v>
          </cell>
          <cell r="O12872" t="str">
            <v>中间头枕面套</v>
          </cell>
          <cell r="P12872" t="str">
            <v>P203PU</v>
          </cell>
          <cell r="Q12872">
            <v>40</v>
          </cell>
          <cell r="R12872" t="str">
            <v>YC01</v>
          </cell>
          <cell r="S12872">
            <v>9.33</v>
          </cell>
        </row>
        <row r="12873">
          <cell r="M12873" t="str">
            <v>SCS0005459</v>
          </cell>
          <cell r="N12873">
            <v>2143048</v>
          </cell>
          <cell r="O12873" t="str">
            <v>四分坐垫面套</v>
          </cell>
          <cell r="P12873" t="str">
            <v>P203PU</v>
          </cell>
          <cell r="Q12873">
            <v>180</v>
          </cell>
          <cell r="R12873" t="str">
            <v>YC01</v>
          </cell>
          <cell r="S12873">
            <v>47.8</v>
          </cell>
        </row>
        <row r="12874">
          <cell r="M12874" t="str">
            <v>SCS0005471</v>
          </cell>
          <cell r="N12874">
            <v>2143048</v>
          </cell>
          <cell r="O12874" t="str">
            <v>六分坐垫面套</v>
          </cell>
          <cell r="P12874" t="str">
            <v>P203PU</v>
          </cell>
          <cell r="Q12874">
            <v>180</v>
          </cell>
          <cell r="R12874" t="str">
            <v>YC01</v>
          </cell>
          <cell r="S12874">
            <v>58.22</v>
          </cell>
        </row>
        <row r="12875">
          <cell r="M12875" t="str">
            <v>SCS0005487</v>
          </cell>
          <cell r="N12875">
            <v>2143048</v>
          </cell>
          <cell r="O12875" t="str">
            <v>四分坐垫面套</v>
          </cell>
          <cell r="P12875" t="str">
            <v>P203针织</v>
          </cell>
          <cell r="Q12875">
            <v>50</v>
          </cell>
          <cell r="R12875" t="str">
            <v>YC01</v>
          </cell>
          <cell r="S12875">
            <v>33.409999999999997</v>
          </cell>
        </row>
        <row r="12876">
          <cell r="M12876" t="str">
            <v>SCS0005491</v>
          </cell>
          <cell r="N12876">
            <v>2143048</v>
          </cell>
          <cell r="O12876" t="str">
            <v>六分坐垫面套</v>
          </cell>
          <cell r="P12876" t="str">
            <v>P203针织</v>
          </cell>
          <cell r="Q12876">
            <v>50</v>
          </cell>
          <cell r="R12876" t="str">
            <v>YC01</v>
          </cell>
          <cell r="S12876">
            <v>41.1</v>
          </cell>
        </row>
        <row r="12877">
          <cell r="M12877" t="str">
            <v>SCS0005494</v>
          </cell>
          <cell r="N12877">
            <v>2143048</v>
          </cell>
          <cell r="O12877" t="str">
            <v>靠背面套</v>
          </cell>
          <cell r="P12877" t="str">
            <v>P203PU无扶手</v>
          </cell>
          <cell r="Q12877">
            <v>140</v>
          </cell>
          <cell r="R12877" t="str">
            <v>YC01</v>
          </cell>
          <cell r="S12877">
            <v>81.13</v>
          </cell>
        </row>
        <row r="12878">
          <cell r="M12878" t="str">
            <v>scs0005515</v>
          </cell>
          <cell r="N12878">
            <v>2143048</v>
          </cell>
          <cell r="O12878" t="str">
            <v>主驾靠背泡沫垫材</v>
          </cell>
          <cell r="P12878" t="str">
            <v>P203带气囊无纺布</v>
          </cell>
          <cell r="Q12878">
            <v>400</v>
          </cell>
          <cell r="R12878" t="str">
            <v>YC03</v>
          </cell>
          <cell r="S12878">
            <v>3.15</v>
          </cell>
        </row>
        <row r="12879">
          <cell r="M12879" t="str">
            <v>SCS0006330</v>
          </cell>
          <cell r="N12879">
            <v>2143048</v>
          </cell>
          <cell r="O12879" t="str">
            <v>靠背面套</v>
          </cell>
          <cell r="P12879" t="str">
            <v>P203后排针织无扶手</v>
          </cell>
          <cell r="Q12879">
            <v>50</v>
          </cell>
          <cell r="R12879" t="str">
            <v>YC01</v>
          </cell>
          <cell r="S12879">
            <v>52.01</v>
          </cell>
        </row>
        <row r="12880">
          <cell r="M12880" t="str">
            <v>SCS0006388</v>
          </cell>
          <cell r="N12880">
            <v>2143048</v>
          </cell>
          <cell r="O12880" t="str">
            <v>拉带总成</v>
          </cell>
          <cell r="P12880" t="str">
            <v>P203后排</v>
          </cell>
          <cell r="Q12880">
            <v>2400</v>
          </cell>
          <cell r="R12880" t="str">
            <v>YC01</v>
          </cell>
          <cell r="S12880">
            <v>1.22</v>
          </cell>
        </row>
        <row r="12881">
          <cell r="M12881" t="str">
            <v>scs0011652</v>
          </cell>
          <cell r="N12881">
            <v>2143048</v>
          </cell>
          <cell r="O12881" t="str">
            <v>两侧头枕面套</v>
          </cell>
          <cell r="P12881" t="str">
            <v>P203月牙白PVC</v>
          </cell>
          <cell r="Q12881">
            <v>492</v>
          </cell>
          <cell r="R12881" t="str">
            <v>YC01</v>
          </cell>
          <cell r="S12881">
            <v>21.28</v>
          </cell>
        </row>
        <row r="12882">
          <cell r="M12882" t="str">
            <v>SCS0011696</v>
          </cell>
          <cell r="N12882">
            <v>2143048</v>
          </cell>
          <cell r="O12882" t="str">
            <v>前排靠背护面总成</v>
          </cell>
          <cell r="P12882" t="str">
            <v>P203月牙白PVC无气囊</v>
          </cell>
          <cell r="Q12882">
            <v>340</v>
          </cell>
          <cell r="R12882" t="str">
            <v>YC01</v>
          </cell>
          <cell r="S12882">
            <v>185.26</v>
          </cell>
        </row>
        <row r="12883">
          <cell r="M12883" t="str">
            <v>SCS0011796</v>
          </cell>
          <cell r="N12883">
            <v>2143048</v>
          </cell>
          <cell r="O12883" t="str">
            <v>主驾靠背护面总成</v>
          </cell>
          <cell r="P12883" t="str">
            <v>P203左舵月牙白PVC气囊</v>
          </cell>
          <cell r="Q12883">
            <v>10</v>
          </cell>
          <cell r="R12883" t="str">
            <v>YC01</v>
          </cell>
          <cell r="S12883">
            <v>188.26</v>
          </cell>
        </row>
        <row r="12884">
          <cell r="M12884" t="str">
            <v>SCS0011696</v>
          </cell>
          <cell r="N12884">
            <v>2143048</v>
          </cell>
          <cell r="O12884" t="str">
            <v>前排靠背护面总成</v>
          </cell>
          <cell r="P12884" t="str">
            <v>P203月牙白PVC无气囊</v>
          </cell>
          <cell r="Q12884">
            <v>50</v>
          </cell>
          <cell r="R12884" t="str">
            <v>YC01</v>
          </cell>
          <cell r="S12884">
            <v>185.26</v>
          </cell>
        </row>
        <row r="12885">
          <cell r="M12885" t="str">
            <v>SCS0011807</v>
          </cell>
          <cell r="N12885">
            <v>2143048</v>
          </cell>
          <cell r="O12885" t="str">
            <v>副驾靠背护面总成</v>
          </cell>
          <cell r="P12885" t="str">
            <v>P203左舵月牙白PVC气囊</v>
          </cell>
          <cell r="Q12885">
            <v>10</v>
          </cell>
          <cell r="R12885" t="str">
            <v>YC01</v>
          </cell>
          <cell r="S12885">
            <v>188.26</v>
          </cell>
        </row>
        <row r="12886">
          <cell r="M12886" t="str">
            <v>SCS0011710</v>
          </cell>
          <cell r="N12886">
            <v>2143048</v>
          </cell>
          <cell r="O12886" t="str">
            <v>主驾座垫护面总成</v>
          </cell>
          <cell r="P12886" t="str">
            <v>P203月牙白PVC</v>
          </cell>
          <cell r="Q12886">
            <v>205</v>
          </cell>
          <cell r="R12886" t="str">
            <v>YC01</v>
          </cell>
          <cell r="S12886">
            <v>115.88</v>
          </cell>
        </row>
        <row r="12887">
          <cell r="M12887" t="str">
            <v>scs0011724</v>
          </cell>
          <cell r="N12887">
            <v>2143048</v>
          </cell>
          <cell r="O12887" t="str">
            <v>副驾座垫护面总成</v>
          </cell>
          <cell r="P12887" t="str">
            <v>P203月牙白PVC</v>
          </cell>
          <cell r="Q12887">
            <v>205</v>
          </cell>
          <cell r="R12887" t="str">
            <v>YC01</v>
          </cell>
          <cell r="S12887">
            <v>115.88</v>
          </cell>
        </row>
        <row r="12888">
          <cell r="M12888" t="str">
            <v>scs0011665</v>
          </cell>
          <cell r="N12888">
            <v>2143048</v>
          </cell>
          <cell r="O12888" t="str">
            <v>六分坐垫面套</v>
          </cell>
          <cell r="P12888" t="str">
            <v>P203月牙白PVC</v>
          </cell>
          <cell r="Q12888">
            <v>205</v>
          </cell>
          <cell r="R12888" t="str">
            <v>YC01</v>
          </cell>
          <cell r="S12888">
            <v>139.91</v>
          </cell>
        </row>
        <row r="12889">
          <cell r="M12889" t="str">
            <v>scs0011658</v>
          </cell>
          <cell r="N12889">
            <v>2143048</v>
          </cell>
          <cell r="O12889" t="str">
            <v>四分坐垫面套</v>
          </cell>
          <cell r="P12889" t="str">
            <v>P203月牙白PVC</v>
          </cell>
          <cell r="Q12889">
            <v>205</v>
          </cell>
          <cell r="R12889" t="str">
            <v>YC01</v>
          </cell>
          <cell r="S12889">
            <v>127.77</v>
          </cell>
        </row>
        <row r="12890">
          <cell r="M12890" t="str">
            <v>scs0011700</v>
          </cell>
          <cell r="N12890">
            <v>2143048</v>
          </cell>
          <cell r="O12890" t="str">
            <v>前排头枕护面总成</v>
          </cell>
          <cell r="P12890" t="str">
            <v>P203月牙白PVC</v>
          </cell>
          <cell r="Q12890">
            <v>492</v>
          </cell>
          <cell r="R12890" t="str">
            <v>YC01</v>
          </cell>
          <cell r="S12890">
            <v>30.01</v>
          </cell>
        </row>
        <row r="12891">
          <cell r="M12891" t="str">
            <v>scs0011673</v>
          </cell>
          <cell r="N12891">
            <v>2143048</v>
          </cell>
          <cell r="O12891" t="str">
            <v>靠背面套</v>
          </cell>
          <cell r="P12891" t="str">
            <v>P203月牙白PVC</v>
          </cell>
          <cell r="Q12891">
            <v>80</v>
          </cell>
          <cell r="R12891" t="str">
            <v>YC01</v>
          </cell>
          <cell r="S12891">
            <v>248.01</v>
          </cell>
        </row>
        <row r="12892">
          <cell r="M12892" t="str">
            <v>SCS0011648</v>
          </cell>
          <cell r="N12892">
            <v>2143048</v>
          </cell>
          <cell r="O12892" t="str">
            <v>靠背面套</v>
          </cell>
          <cell r="P12892" t="str">
            <v>P203月牙白PVC</v>
          </cell>
          <cell r="Q12892">
            <v>125</v>
          </cell>
          <cell r="R12892" t="str">
            <v>YC01</v>
          </cell>
          <cell r="S12892">
            <v>243.29</v>
          </cell>
        </row>
        <row r="12893">
          <cell r="M12893" t="str">
            <v>scs0011677</v>
          </cell>
          <cell r="N12893">
            <v>2143048</v>
          </cell>
          <cell r="O12893" t="str">
            <v>扶手面套</v>
          </cell>
          <cell r="P12893" t="str">
            <v>P203月牙白PVC</v>
          </cell>
          <cell r="Q12893">
            <v>150</v>
          </cell>
          <cell r="R12893" t="str">
            <v>YC01</v>
          </cell>
          <cell r="S12893">
            <v>24.99</v>
          </cell>
        </row>
        <row r="12894">
          <cell r="M12894" t="str">
            <v>scs0011682</v>
          </cell>
          <cell r="N12894">
            <v>2143048</v>
          </cell>
          <cell r="O12894" t="str">
            <v>中间头枕面套</v>
          </cell>
          <cell r="P12894" t="str">
            <v>P203月牙白PVC</v>
          </cell>
          <cell r="Q12894">
            <v>150</v>
          </cell>
          <cell r="R12894" t="str">
            <v>YC01</v>
          </cell>
          <cell r="S12894">
            <v>16.21</v>
          </cell>
        </row>
        <row r="12895">
          <cell r="M12895" t="str">
            <v>SCS0011653</v>
          </cell>
          <cell r="N12895">
            <v>2143048</v>
          </cell>
          <cell r="O12895" t="str">
            <v>两侧头枕面套</v>
          </cell>
          <cell r="P12895" t="str">
            <v>P203亚麻棕PVC</v>
          </cell>
          <cell r="Q12895">
            <v>472</v>
          </cell>
          <cell r="R12895" t="str">
            <v>YC01</v>
          </cell>
          <cell r="S12895">
            <v>15.56</v>
          </cell>
        </row>
        <row r="12896">
          <cell r="M12896" t="str">
            <v>SCS0011697</v>
          </cell>
          <cell r="N12896">
            <v>2143048</v>
          </cell>
          <cell r="O12896" t="str">
            <v>主驾靠背护面总成</v>
          </cell>
          <cell r="P12896" t="str">
            <v>P203亚麻棕PVC无气囊</v>
          </cell>
          <cell r="Q12896">
            <v>286</v>
          </cell>
          <cell r="R12896" t="str">
            <v>YC01</v>
          </cell>
          <cell r="S12896">
            <v>104.97</v>
          </cell>
        </row>
        <row r="12897">
          <cell r="M12897" t="str">
            <v>SCS0011711</v>
          </cell>
          <cell r="N12897">
            <v>2143048</v>
          </cell>
          <cell r="O12897" t="str">
            <v>主驾座垫护面总成</v>
          </cell>
          <cell r="P12897" t="str">
            <v>P203亚麻棕PVC</v>
          </cell>
          <cell r="Q12897">
            <v>236</v>
          </cell>
          <cell r="R12897" t="str">
            <v>YC01</v>
          </cell>
          <cell r="S12897">
            <v>53.08</v>
          </cell>
        </row>
        <row r="12898">
          <cell r="M12898" t="str">
            <v>SCS0011725</v>
          </cell>
          <cell r="N12898">
            <v>2143048</v>
          </cell>
          <cell r="O12898" t="str">
            <v>副驾座垫护面总成</v>
          </cell>
          <cell r="P12898" t="str">
            <v>P203亚麻棕PVC</v>
          </cell>
          <cell r="Q12898">
            <v>236</v>
          </cell>
          <cell r="R12898" t="str">
            <v>YC01</v>
          </cell>
          <cell r="S12898">
            <v>53.08</v>
          </cell>
        </row>
        <row r="12899">
          <cell r="M12899" t="str">
            <v>SCS0011666</v>
          </cell>
          <cell r="N12899">
            <v>2143048</v>
          </cell>
          <cell r="O12899" t="str">
            <v>六分坐垫面套</v>
          </cell>
          <cell r="P12899" t="str">
            <v>P203亚麻棕PVC</v>
          </cell>
          <cell r="Q12899">
            <v>236</v>
          </cell>
          <cell r="R12899" t="str">
            <v>YC01</v>
          </cell>
          <cell r="S12899">
            <v>79.19</v>
          </cell>
        </row>
        <row r="12900">
          <cell r="M12900" t="str">
            <v>SCS0011659</v>
          </cell>
          <cell r="N12900">
            <v>2143048</v>
          </cell>
          <cell r="O12900" t="str">
            <v>四分坐垫面套</v>
          </cell>
          <cell r="P12900" t="str">
            <v>P203亚麻棕PVC</v>
          </cell>
          <cell r="Q12900">
            <v>236</v>
          </cell>
          <cell r="R12900" t="str">
            <v>YC01</v>
          </cell>
          <cell r="S12900">
            <v>64.989999999999995</v>
          </cell>
        </row>
        <row r="12901">
          <cell r="M12901" t="str">
            <v>SCS0011701</v>
          </cell>
          <cell r="N12901">
            <v>2143048</v>
          </cell>
          <cell r="O12901" t="str">
            <v>前排头枕护面总成</v>
          </cell>
          <cell r="P12901" t="str">
            <v>P203亚麻棕PVC</v>
          </cell>
          <cell r="Q12901">
            <v>476</v>
          </cell>
          <cell r="R12901" t="str">
            <v>YC01</v>
          </cell>
          <cell r="S12901">
            <v>20.079999999999998</v>
          </cell>
        </row>
        <row r="12902">
          <cell r="M12902" t="str">
            <v>SCS0011674</v>
          </cell>
          <cell r="N12902">
            <v>2143048</v>
          </cell>
          <cell r="O12902" t="str">
            <v>靠背面套</v>
          </cell>
          <cell r="P12902" t="str">
            <v>P203亚麻棕PVC</v>
          </cell>
          <cell r="Q12902">
            <v>236</v>
          </cell>
          <cell r="R12902" t="str">
            <v>YC01</v>
          </cell>
          <cell r="S12902">
            <v>126.32</v>
          </cell>
        </row>
        <row r="12903">
          <cell r="M12903" t="str">
            <v>SCS0011649</v>
          </cell>
          <cell r="N12903">
            <v>2143048</v>
          </cell>
          <cell r="O12903" t="str">
            <v>靠背面套</v>
          </cell>
          <cell r="P12903" t="str">
            <v>P203亚麻棕PVC</v>
          </cell>
          <cell r="Q12903">
            <v>3</v>
          </cell>
          <cell r="R12903" t="str">
            <v>YC01</v>
          </cell>
          <cell r="S12903">
            <v>122.93</v>
          </cell>
        </row>
        <row r="12904">
          <cell r="M12904" t="str">
            <v>SCS0011679</v>
          </cell>
          <cell r="N12904">
            <v>2143048</v>
          </cell>
          <cell r="O12904" t="str">
            <v>扶手面套</v>
          </cell>
          <cell r="P12904" t="str">
            <v>P203亚麻棕PVC</v>
          </cell>
          <cell r="Q12904">
            <v>236</v>
          </cell>
          <cell r="R12904" t="str">
            <v>YC01</v>
          </cell>
          <cell r="S12904">
            <v>18.97</v>
          </cell>
        </row>
        <row r="12905">
          <cell r="M12905" t="str">
            <v>SCS0011683</v>
          </cell>
          <cell r="N12905">
            <v>2143048</v>
          </cell>
          <cell r="O12905" t="str">
            <v>中间头枕面套</v>
          </cell>
          <cell r="P12905" t="str">
            <v>P203亚麻棕PVC</v>
          </cell>
          <cell r="Q12905">
            <v>236</v>
          </cell>
          <cell r="R12905" t="str">
            <v>YC01</v>
          </cell>
          <cell r="S12905">
            <v>11.02</v>
          </cell>
        </row>
        <row r="12906">
          <cell r="M12906" t="str">
            <v>scs0011808</v>
          </cell>
          <cell r="N12906">
            <v>2143048</v>
          </cell>
          <cell r="O12906" t="str">
            <v>副驾靠背护面总成</v>
          </cell>
          <cell r="P12906" t="str">
            <v>P203左舵亚麻棕PVC气囊</v>
          </cell>
          <cell r="Q12906">
            <v>8</v>
          </cell>
          <cell r="R12906" t="str">
            <v>YC01</v>
          </cell>
          <cell r="S12906">
            <v>107.97</v>
          </cell>
        </row>
        <row r="12907">
          <cell r="M12907" t="str">
            <v>SCS0006668</v>
          </cell>
          <cell r="N12907">
            <v>2143048</v>
          </cell>
          <cell r="O12907" t="str">
            <v>驾座头枕护面总成</v>
          </cell>
          <cell r="P12907" t="str">
            <v>中联座椅</v>
          </cell>
          <cell r="Q12907">
            <v>320</v>
          </cell>
          <cell r="R12907" t="str">
            <v>YC01</v>
          </cell>
          <cell r="S12907">
            <v>5.19</v>
          </cell>
        </row>
        <row r="12908">
          <cell r="M12908" t="str">
            <v>SCS0006669</v>
          </cell>
          <cell r="N12908">
            <v>2143048</v>
          </cell>
          <cell r="O12908" t="str">
            <v>左座垫护面总成</v>
          </cell>
          <cell r="P12908" t="str">
            <v>中联座椅</v>
          </cell>
          <cell r="Q12908">
            <v>400</v>
          </cell>
          <cell r="R12908" t="str">
            <v>YC01</v>
          </cell>
          <cell r="S12908">
            <v>20.95</v>
          </cell>
        </row>
        <row r="12909">
          <cell r="M12909" t="str">
            <v>SCS0006670</v>
          </cell>
          <cell r="N12909">
            <v>2143048</v>
          </cell>
          <cell r="O12909" t="str">
            <v>靠背护面总成</v>
          </cell>
          <cell r="P12909" t="str">
            <v>中联座椅</v>
          </cell>
          <cell r="Q12909">
            <v>400</v>
          </cell>
          <cell r="R12909" t="str">
            <v>YC01</v>
          </cell>
          <cell r="S12909">
            <v>30.76</v>
          </cell>
        </row>
        <row r="12910">
          <cell r="M12910" t="str">
            <v>SCS0006671</v>
          </cell>
          <cell r="N12910">
            <v>2143048</v>
          </cell>
          <cell r="O12910" t="str">
            <v>靠背左扶手护面总成</v>
          </cell>
          <cell r="P12910" t="str">
            <v>中联座椅</v>
          </cell>
          <cell r="Q12910">
            <v>320</v>
          </cell>
          <cell r="R12910" t="str">
            <v>YC01</v>
          </cell>
          <cell r="S12910">
            <v>4.12</v>
          </cell>
        </row>
        <row r="12911">
          <cell r="M12911" t="str">
            <v>SCS0006672</v>
          </cell>
          <cell r="N12911">
            <v>2143048</v>
          </cell>
          <cell r="O12911" t="str">
            <v>靠背右扶手护面总成</v>
          </cell>
          <cell r="P12911" t="str">
            <v>中联座椅</v>
          </cell>
          <cell r="Q12911">
            <v>320</v>
          </cell>
          <cell r="R12911" t="str">
            <v>YC01</v>
          </cell>
          <cell r="S12911">
            <v>4.12</v>
          </cell>
        </row>
        <row r="12912">
          <cell r="M12912" t="str">
            <v>SCS0011266</v>
          </cell>
          <cell r="N12912">
            <v>2143048</v>
          </cell>
          <cell r="O12912" t="str">
            <v>副驾座垫护面总成</v>
          </cell>
          <cell r="P12912" t="str">
            <v>P203PVC</v>
          </cell>
          <cell r="Q12912">
            <v>285</v>
          </cell>
          <cell r="R12912" t="str">
            <v>YC01</v>
          </cell>
          <cell r="S12912">
            <v>62.08</v>
          </cell>
        </row>
        <row r="12913">
          <cell r="M12913" t="str">
            <v>SCS0011309</v>
          </cell>
          <cell r="N12913">
            <v>2143048</v>
          </cell>
          <cell r="O12913" t="str">
            <v>主驾座垫护面总成</v>
          </cell>
          <cell r="P12913" t="str">
            <v>P203PVC</v>
          </cell>
          <cell r="Q12913">
            <v>285</v>
          </cell>
          <cell r="R12913" t="str">
            <v>YC01</v>
          </cell>
          <cell r="S12913">
            <v>62.08</v>
          </cell>
        </row>
        <row r="12914">
          <cell r="M12914" t="str">
            <v>SCS0011244</v>
          </cell>
          <cell r="N12914">
            <v>2143048</v>
          </cell>
          <cell r="O12914" t="str">
            <v>前排靠背护面总成</v>
          </cell>
          <cell r="P12914" t="str">
            <v>P203PVC无气囊</v>
          </cell>
          <cell r="Q12914">
            <v>220</v>
          </cell>
          <cell r="R12914" t="str">
            <v>YC01</v>
          </cell>
          <cell r="S12914">
            <v>90.03</v>
          </cell>
        </row>
        <row r="12915">
          <cell r="M12915" t="str">
            <v>SCS0011484</v>
          </cell>
          <cell r="N12915">
            <v>2143048</v>
          </cell>
          <cell r="O12915" t="str">
            <v>靠背面套</v>
          </cell>
          <cell r="P12915" t="str">
            <v>P203PVC无扶手</v>
          </cell>
          <cell r="Q12915">
            <v>60</v>
          </cell>
          <cell r="R12915" t="str">
            <v>YC01</v>
          </cell>
          <cell r="S12915">
            <v>118.44</v>
          </cell>
        </row>
        <row r="12916">
          <cell r="M12916" t="str">
            <v>SCS0011490</v>
          </cell>
          <cell r="N12916">
            <v>2143048</v>
          </cell>
          <cell r="O12916" t="str">
            <v>靠背面套</v>
          </cell>
          <cell r="P12916" t="str">
            <v>P203PVC扶手中间头枕</v>
          </cell>
          <cell r="Q12916">
            <v>225</v>
          </cell>
          <cell r="R12916" t="str">
            <v>YC01</v>
          </cell>
          <cell r="S12916">
            <v>124.51</v>
          </cell>
        </row>
        <row r="12917">
          <cell r="M12917" t="str">
            <v>SCS0011488</v>
          </cell>
          <cell r="N12917">
            <v>2143048</v>
          </cell>
          <cell r="O12917" t="str">
            <v>四分坐垫面套</v>
          </cell>
          <cell r="P12917" t="str">
            <v>P203PVC</v>
          </cell>
          <cell r="Q12917">
            <v>285</v>
          </cell>
          <cell r="R12917" t="str">
            <v>YC01</v>
          </cell>
          <cell r="S12917">
            <v>68.87</v>
          </cell>
        </row>
        <row r="12918">
          <cell r="M12918" t="str">
            <v>SCS0011496</v>
          </cell>
          <cell r="N12918">
            <v>2143048</v>
          </cell>
          <cell r="O12918" t="str">
            <v>六分坐垫面套</v>
          </cell>
          <cell r="P12918" t="str">
            <v>P203PVC</v>
          </cell>
          <cell r="Q12918">
            <v>285</v>
          </cell>
          <cell r="R12918" t="str">
            <v>YC01</v>
          </cell>
          <cell r="S12918">
            <v>80.319999999999993</v>
          </cell>
        </row>
        <row r="12919">
          <cell r="M12919" t="str">
            <v>SCS0011295</v>
          </cell>
          <cell r="N12919">
            <v>2143048</v>
          </cell>
          <cell r="O12919" t="str">
            <v>主驾靠背护面总成</v>
          </cell>
          <cell r="P12919" t="str">
            <v>P203左舵PVC气囊</v>
          </cell>
          <cell r="Q12919">
            <v>185</v>
          </cell>
          <cell r="R12919" t="str">
            <v>YC01</v>
          </cell>
          <cell r="S12919">
            <v>94.11</v>
          </cell>
        </row>
        <row r="12920">
          <cell r="M12920" t="str">
            <v>SCS0011246</v>
          </cell>
          <cell r="N12920">
            <v>2143048</v>
          </cell>
          <cell r="O12920" t="str">
            <v>副驾靠背护面总成</v>
          </cell>
          <cell r="P12920" t="str">
            <v>P203PVC气囊</v>
          </cell>
          <cell r="Q12920">
            <v>185</v>
          </cell>
          <cell r="R12920" t="str">
            <v>YC01</v>
          </cell>
          <cell r="S12920">
            <v>94.11</v>
          </cell>
        </row>
        <row r="12921">
          <cell r="M12921" t="str">
            <v>SCS0011253</v>
          </cell>
          <cell r="N12921">
            <v>2143048</v>
          </cell>
          <cell r="O12921" t="str">
            <v>前排头枕护面总成</v>
          </cell>
          <cell r="P12921" t="str">
            <v>P203PVC</v>
          </cell>
          <cell r="Q12921">
            <v>570</v>
          </cell>
          <cell r="R12921" t="str">
            <v>YC01</v>
          </cell>
          <cell r="S12921">
            <v>13.64</v>
          </cell>
        </row>
        <row r="12922">
          <cell r="M12922" t="str">
            <v>SCS0011486</v>
          </cell>
          <cell r="N12922">
            <v>2143048</v>
          </cell>
          <cell r="O12922" t="str">
            <v>两侧头枕面套</v>
          </cell>
          <cell r="P12922" t="str">
            <v>P203PVC</v>
          </cell>
          <cell r="Q12922">
            <v>570</v>
          </cell>
          <cell r="R12922" t="str">
            <v>YC01</v>
          </cell>
          <cell r="S12922">
            <v>11.94</v>
          </cell>
        </row>
        <row r="12923">
          <cell r="M12923" t="str">
            <v>SCS0011494</v>
          </cell>
          <cell r="N12923">
            <v>2143048</v>
          </cell>
          <cell r="O12923" t="str">
            <v>中间头枕面套</v>
          </cell>
          <cell r="P12923" t="str">
            <v>P203PVC</v>
          </cell>
          <cell r="Q12923">
            <v>225</v>
          </cell>
          <cell r="R12923" t="str">
            <v>YC01</v>
          </cell>
          <cell r="S12923">
            <v>9.7100000000000009</v>
          </cell>
        </row>
        <row r="12924">
          <cell r="M12924" t="str">
            <v>scs0011492</v>
          </cell>
          <cell r="N12924">
            <v>2143048</v>
          </cell>
          <cell r="O12924" t="str">
            <v>扶手面套</v>
          </cell>
          <cell r="P12924" t="str">
            <v>P203PVC</v>
          </cell>
          <cell r="Q12924">
            <v>225</v>
          </cell>
          <cell r="R12924" t="str">
            <v>YC01</v>
          </cell>
          <cell r="S12924">
            <v>17.14</v>
          </cell>
        </row>
        <row r="12925">
          <cell r="M12925" t="str">
            <v>SCS0011649</v>
          </cell>
          <cell r="N12925">
            <v>2143048</v>
          </cell>
          <cell r="O12925" t="str">
            <v>靠背面套</v>
          </cell>
          <cell r="P12925" t="str">
            <v>P203亚麻棕PVC</v>
          </cell>
          <cell r="Q12925">
            <v>3</v>
          </cell>
          <cell r="R12925" t="str">
            <v>YC01</v>
          </cell>
          <cell r="S12925">
            <v>122.93</v>
          </cell>
        </row>
        <row r="12926">
          <cell r="M12926" t="str">
            <v>SCS0011653</v>
          </cell>
          <cell r="N12926">
            <v>2143048</v>
          </cell>
          <cell r="O12926" t="str">
            <v>两侧头枕面套</v>
          </cell>
          <cell r="P12926" t="str">
            <v>P203亚麻棕PVC</v>
          </cell>
          <cell r="Q12926">
            <v>20</v>
          </cell>
          <cell r="R12926" t="str">
            <v>YC01</v>
          </cell>
          <cell r="S12926">
            <v>15.56</v>
          </cell>
        </row>
        <row r="12927">
          <cell r="M12927" t="str">
            <v>SCS0011653</v>
          </cell>
          <cell r="N12927">
            <v>2143048</v>
          </cell>
          <cell r="O12927" t="str">
            <v>两侧头枕面套</v>
          </cell>
          <cell r="P12927" t="str">
            <v>P203亚麻棕PVC</v>
          </cell>
          <cell r="Q12927">
            <v>4</v>
          </cell>
          <cell r="R12927" t="str">
            <v>YC01</v>
          </cell>
          <cell r="S12927">
            <v>15.56</v>
          </cell>
        </row>
        <row r="12928">
          <cell r="M12928" t="str">
            <v>scs0011797</v>
          </cell>
          <cell r="N12928">
            <v>2143048</v>
          </cell>
          <cell r="O12928" t="str">
            <v>主驾靠背护面总成</v>
          </cell>
          <cell r="P12928" t="str">
            <v>P203左舵亚麻棕PVC气囊</v>
          </cell>
          <cell r="Q12928">
            <v>8</v>
          </cell>
          <cell r="R12928" t="str">
            <v>YC01</v>
          </cell>
          <cell r="S12928">
            <v>107.97</v>
          </cell>
        </row>
        <row r="12929">
          <cell r="M12929" t="str">
            <v>SCS0011888</v>
          </cell>
          <cell r="N12929">
            <v>2143048</v>
          </cell>
          <cell r="O12929" t="str">
            <v>副驾靠背护面总成</v>
          </cell>
          <cell r="P12929" t="str">
            <v>P203亚麻棕PVC无气囊</v>
          </cell>
          <cell r="Q12929">
            <v>286</v>
          </cell>
          <cell r="R12929" t="str">
            <v>YC01</v>
          </cell>
          <cell r="S12929">
            <v>104.8158</v>
          </cell>
        </row>
        <row r="12930">
          <cell r="M12930" t="str">
            <v>SCS0005399</v>
          </cell>
          <cell r="N12930">
            <v>2143048</v>
          </cell>
          <cell r="O12930" t="str">
            <v>前排靠背护面总成</v>
          </cell>
          <cell r="P12930" t="str">
            <v>P203PU无气囊</v>
          </cell>
          <cell r="Q12930">
            <v>41</v>
          </cell>
          <cell r="R12930" t="str">
            <v>YC01</v>
          </cell>
          <cell r="S12930">
            <v>70.2</v>
          </cell>
        </row>
        <row r="12931">
          <cell r="M12931" t="str">
            <v>SCS0005403</v>
          </cell>
          <cell r="N12931">
            <v>2143048</v>
          </cell>
          <cell r="O12931" t="str">
            <v>主驾座垫护面总成</v>
          </cell>
          <cell r="P12931" t="str">
            <v>P203PU</v>
          </cell>
          <cell r="Q12931">
            <v>27</v>
          </cell>
          <cell r="R12931" t="str">
            <v>YC01</v>
          </cell>
          <cell r="S12931">
            <v>38.14</v>
          </cell>
        </row>
        <row r="12932">
          <cell r="M12932" t="str">
            <v>SCS0005426</v>
          </cell>
          <cell r="N12932">
            <v>2143048</v>
          </cell>
          <cell r="O12932" t="str">
            <v>副驾座垫护面总成</v>
          </cell>
          <cell r="P12932" t="str">
            <v>P203PU</v>
          </cell>
          <cell r="Q12932">
            <v>14</v>
          </cell>
          <cell r="R12932" t="str">
            <v>YC01</v>
          </cell>
          <cell r="S12932">
            <v>38.14</v>
          </cell>
        </row>
        <row r="12933">
          <cell r="M12933" t="str">
            <v>SCS0011653</v>
          </cell>
          <cell r="N12933">
            <v>2143048</v>
          </cell>
          <cell r="O12933" t="str">
            <v>两侧头枕面套</v>
          </cell>
          <cell r="P12933" t="str">
            <v>P203亚麻棕PVC</v>
          </cell>
          <cell r="Q12933">
            <v>4</v>
          </cell>
          <cell r="R12933" t="str">
            <v>YC01</v>
          </cell>
          <cell r="S12933">
            <v>15.56</v>
          </cell>
        </row>
        <row r="12934">
          <cell r="M12934" t="str">
            <v>SCS0001372</v>
          </cell>
          <cell r="N12934">
            <v>1913100</v>
          </cell>
          <cell r="O12934" t="str">
            <v>背骨架头枕支管A(左)</v>
          </cell>
          <cell r="P12934" t="str">
            <v>H32B</v>
          </cell>
          <cell r="Q12934">
            <v>7805</v>
          </cell>
          <cell r="R12934" t="str">
            <v>YC10</v>
          </cell>
          <cell r="S12934">
            <v>0.76</v>
          </cell>
        </row>
        <row r="12935">
          <cell r="M12935" t="str">
            <v>SCS0001373</v>
          </cell>
          <cell r="N12935">
            <v>1913100</v>
          </cell>
          <cell r="O12935" t="str">
            <v>背骨架头枕支管B(右)</v>
          </cell>
          <cell r="P12935" t="str">
            <v>H32B</v>
          </cell>
          <cell r="Q12935">
            <v>7805</v>
          </cell>
          <cell r="R12935" t="str">
            <v>YC10</v>
          </cell>
          <cell r="S12935">
            <v>0.76</v>
          </cell>
        </row>
        <row r="12936">
          <cell r="M12936" t="str">
            <v>SCS0001438</v>
          </cell>
          <cell r="N12936">
            <v>1913100</v>
          </cell>
          <cell r="O12936" t="str">
            <v>靠背锁</v>
          </cell>
          <cell r="P12936" t="str">
            <v>C40D</v>
          </cell>
          <cell r="Q12936">
            <v>4766</v>
          </cell>
          <cell r="R12936" t="str">
            <v>YC10</v>
          </cell>
          <cell r="S12936">
            <v>6.65</v>
          </cell>
        </row>
        <row r="12937">
          <cell r="M12937" t="str">
            <v>scs0002869</v>
          </cell>
          <cell r="N12937">
            <v>1913101</v>
          </cell>
          <cell r="O12937" t="str">
            <v>头枕塑料包装袋</v>
          </cell>
          <cell r="Q12937">
            <v>5890</v>
          </cell>
          <cell r="R12937" t="str">
            <v>YC01</v>
          </cell>
          <cell r="S12937">
            <v>0.19</v>
          </cell>
        </row>
        <row r="12938">
          <cell r="M12938" t="str">
            <v>SCS0003132</v>
          </cell>
          <cell r="N12938">
            <v>1913101</v>
          </cell>
          <cell r="O12938" t="str">
            <v>前排座椅塑料防尘罩总成</v>
          </cell>
          <cell r="P12938" t="str">
            <v>H32B</v>
          </cell>
          <cell r="Q12938">
            <v>341</v>
          </cell>
          <cell r="R12938" t="str">
            <v>YC01</v>
          </cell>
          <cell r="S12938">
            <v>1.73</v>
          </cell>
        </row>
        <row r="12939">
          <cell r="M12939" t="str">
            <v>SCS0003140</v>
          </cell>
          <cell r="N12939">
            <v>1913101</v>
          </cell>
          <cell r="O12939" t="str">
            <v>后排六分靠背防尘罩总成</v>
          </cell>
          <cell r="P12939" t="str">
            <v>H32B</v>
          </cell>
          <cell r="Q12939">
            <v>40</v>
          </cell>
          <cell r="R12939" t="str">
            <v>YC01</v>
          </cell>
          <cell r="S12939">
            <v>1.1200000000000001</v>
          </cell>
        </row>
        <row r="12940">
          <cell r="M12940" t="str">
            <v>SCS0003141</v>
          </cell>
          <cell r="N12940">
            <v>1913101</v>
          </cell>
          <cell r="O12940" t="str">
            <v>后排四分靠背防尘罩总成</v>
          </cell>
          <cell r="P12940" t="str">
            <v>H32B</v>
          </cell>
          <cell r="Q12940">
            <v>29</v>
          </cell>
          <cell r="R12940" t="str">
            <v>YC01</v>
          </cell>
          <cell r="S12940">
            <v>0.93</v>
          </cell>
        </row>
        <row r="12941">
          <cell r="M12941" t="str">
            <v>SCS0003144</v>
          </cell>
          <cell r="N12941">
            <v>1913101</v>
          </cell>
          <cell r="O12941" t="str">
            <v>后排座垫防尘罩总成</v>
          </cell>
          <cell r="P12941" t="str">
            <v>H32B</v>
          </cell>
          <cell r="Q12941">
            <v>2</v>
          </cell>
          <cell r="R12941" t="str">
            <v>YC01</v>
          </cell>
          <cell r="S12941">
            <v>1.53</v>
          </cell>
        </row>
        <row r="12942">
          <cell r="M12942" t="str">
            <v>SCS0003196</v>
          </cell>
          <cell r="N12942">
            <v>1913101</v>
          </cell>
          <cell r="O12942" t="str">
            <v>靠背包装袋</v>
          </cell>
          <cell r="P12942" t="str">
            <v>C40D</v>
          </cell>
          <cell r="Q12942">
            <v>2366</v>
          </cell>
          <cell r="R12942" t="str">
            <v>YC01</v>
          </cell>
          <cell r="S12942">
            <v>1.87</v>
          </cell>
        </row>
        <row r="12943">
          <cell r="M12943" t="str">
            <v>SCS0003198</v>
          </cell>
          <cell r="N12943">
            <v>1913101</v>
          </cell>
          <cell r="O12943" t="str">
            <v>坐垫包装套</v>
          </cell>
          <cell r="P12943" t="str">
            <v>C40D</v>
          </cell>
          <cell r="Q12943">
            <v>2373</v>
          </cell>
          <cell r="R12943" t="str">
            <v>YC01</v>
          </cell>
          <cell r="S12943">
            <v>1.67</v>
          </cell>
        </row>
        <row r="12944">
          <cell r="M12944" t="str">
            <v>SCS0005398</v>
          </cell>
          <cell r="N12944">
            <v>1913101</v>
          </cell>
          <cell r="O12944" t="str">
            <v>前排座椅防尘罩总成</v>
          </cell>
          <cell r="P12944" t="str">
            <v>P203</v>
          </cell>
          <cell r="Q12944">
            <v>2625</v>
          </cell>
          <cell r="R12944" t="str">
            <v>YC01</v>
          </cell>
          <cell r="S12944">
            <v>1.94</v>
          </cell>
        </row>
        <row r="12945">
          <cell r="M12945" t="str">
            <v>SCS0005478</v>
          </cell>
          <cell r="N12945">
            <v>1913101</v>
          </cell>
          <cell r="O12945" t="str">
            <v>后排座椅包装袋</v>
          </cell>
          <cell r="P12945" t="str">
            <v>P203</v>
          </cell>
          <cell r="Q12945">
            <v>1180</v>
          </cell>
          <cell r="R12945" t="str">
            <v>YC01</v>
          </cell>
          <cell r="S12945">
            <v>3.78</v>
          </cell>
        </row>
        <row r="12946">
          <cell r="M12946" t="str">
            <v>SCS0007458</v>
          </cell>
          <cell r="N12946" t="str">
            <v>L5381</v>
          </cell>
          <cell r="O12946" t="str">
            <v>刺毛条（前靠背景中）</v>
          </cell>
          <cell r="P12946" t="str">
            <v>直型 L=560*12</v>
          </cell>
          <cell r="Q12946">
            <v>3600</v>
          </cell>
          <cell r="R12946" t="str">
            <v>YC03</v>
          </cell>
          <cell r="S12946">
            <v>0.94599999999999995</v>
          </cell>
        </row>
        <row r="12947">
          <cell r="M12947" t="str">
            <v>SCS0007459</v>
          </cell>
          <cell r="N12947" t="str">
            <v>L5381</v>
          </cell>
          <cell r="O12947" t="str">
            <v>刺毛条（后坐垫侧翼）</v>
          </cell>
          <cell r="P12947" t="str">
            <v>直型 L=50*12</v>
          </cell>
          <cell r="Q12947">
            <v>29400</v>
          </cell>
          <cell r="R12947" t="str">
            <v>YC03</v>
          </cell>
          <cell r="S12947">
            <v>8.5000000000000006E-2</v>
          </cell>
        </row>
        <row r="12948">
          <cell r="M12948" t="str">
            <v>SCS0007475</v>
          </cell>
          <cell r="N12948" t="str">
            <v>L5381</v>
          </cell>
          <cell r="O12948" t="str">
            <v>刺毛条（后靠背景中）</v>
          </cell>
          <cell r="P12948" t="str">
            <v>直型 L=485*12</v>
          </cell>
          <cell r="Q12948">
            <v>3600</v>
          </cell>
          <cell r="R12948" t="str">
            <v>YC03</v>
          </cell>
          <cell r="S12948">
            <v>0.82</v>
          </cell>
        </row>
        <row r="12949">
          <cell r="M12949" t="str">
            <v>SCS0007485</v>
          </cell>
          <cell r="N12949" t="str">
            <v>L5381</v>
          </cell>
          <cell r="O12949" t="str">
            <v>刺毛条（后坐垫景中）</v>
          </cell>
          <cell r="P12949" t="str">
            <v>直型 L=350*12</v>
          </cell>
          <cell r="Q12949">
            <v>3600</v>
          </cell>
          <cell r="R12949" t="str">
            <v>YC03</v>
          </cell>
          <cell r="S12949">
            <v>0.59</v>
          </cell>
        </row>
        <row r="12950">
          <cell r="M12950" t="str">
            <v>SCS0002291</v>
          </cell>
          <cell r="N12950">
            <v>1932375</v>
          </cell>
          <cell r="O12950" t="str">
            <v>侧气囊总成-左</v>
          </cell>
          <cell r="P12950" t="str">
            <v>H32B</v>
          </cell>
          <cell r="Q12950">
            <v>1</v>
          </cell>
          <cell r="R12950" t="str">
            <v>YC01</v>
          </cell>
          <cell r="S12950">
            <v>89.24</v>
          </cell>
        </row>
        <row r="12951">
          <cell r="M12951" t="str">
            <v>SCS0002292</v>
          </cell>
          <cell r="N12951">
            <v>1932375</v>
          </cell>
          <cell r="O12951" t="str">
            <v>侧气囊总成-右</v>
          </cell>
          <cell r="P12951" t="str">
            <v>H32B</v>
          </cell>
          <cell r="Q12951">
            <v>1</v>
          </cell>
          <cell r="R12951" t="str">
            <v>YC01</v>
          </cell>
          <cell r="S12951">
            <v>89.24</v>
          </cell>
        </row>
        <row r="12952">
          <cell r="M12952" t="str">
            <v>SCS0001437</v>
          </cell>
          <cell r="N12952">
            <v>1936004</v>
          </cell>
          <cell r="O12952" t="str">
            <v>拉带总成</v>
          </cell>
          <cell r="P12952" t="str">
            <v>C40D</v>
          </cell>
          <cell r="Q12952">
            <v>2383</v>
          </cell>
          <cell r="R12952" t="str">
            <v>YC10</v>
          </cell>
          <cell r="S12952">
            <v>5.63</v>
          </cell>
        </row>
        <row r="12953">
          <cell r="M12953" t="str">
            <v>SCS0003124</v>
          </cell>
          <cell r="N12953" t="str">
            <v>L4443</v>
          </cell>
          <cell r="O12953" t="str">
            <v>头枕导套(锁端)</v>
          </cell>
          <cell r="P12953" t="str">
            <v>H32B</v>
          </cell>
          <cell r="Q12953">
            <v>1768</v>
          </cell>
          <cell r="R12953" t="str">
            <v>YC01</v>
          </cell>
          <cell r="S12953">
            <v>1.69</v>
          </cell>
        </row>
        <row r="12954">
          <cell r="M12954" t="str">
            <v>SCS0003125</v>
          </cell>
          <cell r="N12954" t="str">
            <v>L4443</v>
          </cell>
          <cell r="O12954" t="str">
            <v>头枕导套(自由端)</v>
          </cell>
          <cell r="P12954" t="str">
            <v>H32B</v>
          </cell>
          <cell r="Q12954">
            <v>1768</v>
          </cell>
          <cell r="R12954" t="str">
            <v>YC01</v>
          </cell>
          <cell r="S12954">
            <v>1.31</v>
          </cell>
        </row>
        <row r="12955">
          <cell r="M12955" t="str">
            <v>SCS0004173</v>
          </cell>
          <cell r="N12955" t="str">
            <v>L4443</v>
          </cell>
          <cell r="O12955" t="str">
            <v>头枕导套(自由端）</v>
          </cell>
          <cell r="P12955" t="str">
            <v>B40L中改</v>
          </cell>
          <cell r="Q12955">
            <v>5601</v>
          </cell>
          <cell r="R12955" t="str">
            <v>YC01</v>
          </cell>
          <cell r="S12955">
            <v>2.0099999999999998</v>
          </cell>
        </row>
        <row r="12956">
          <cell r="M12956" t="str">
            <v>SCS0004184</v>
          </cell>
          <cell r="N12956" t="str">
            <v>L4443</v>
          </cell>
          <cell r="O12956" t="str">
            <v>头枕导套（锁止端）</v>
          </cell>
          <cell r="P12956" t="str">
            <v>B40L中改</v>
          </cell>
          <cell r="Q12956">
            <v>5601</v>
          </cell>
          <cell r="R12956" t="str">
            <v>YC01</v>
          </cell>
          <cell r="S12956">
            <v>2.29</v>
          </cell>
        </row>
        <row r="12957">
          <cell r="M12957" t="str">
            <v>SCS0006712</v>
          </cell>
          <cell r="N12957" t="str">
            <v>L4443</v>
          </cell>
          <cell r="O12957" t="str">
            <v>主头枕插管</v>
          </cell>
          <cell r="P12957" t="str">
            <v>中联座椅</v>
          </cell>
          <cell r="Q12957">
            <v>336</v>
          </cell>
          <cell r="R12957" t="str">
            <v>YC01</v>
          </cell>
          <cell r="S12957">
            <v>0.66</v>
          </cell>
        </row>
        <row r="12958">
          <cell r="M12958" t="str">
            <v>SCS0006713</v>
          </cell>
          <cell r="N12958" t="str">
            <v>L4443</v>
          </cell>
          <cell r="O12958" t="str">
            <v>副头枕插管</v>
          </cell>
          <cell r="P12958" t="str">
            <v>中联座椅</v>
          </cell>
          <cell r="Q12958">
            <v>336</v>
          </cell>
          <cell r="R12958" t="str">
            <v>YC01</v>
          </cell>
          <cell r="S12958">
            <v>0.49</v>
          </cell>
        </row>
        <row r="12959">
          <cell r="M12959" t="str">
            <v>SCS0011730</v>
          </cell>
          <cell r="N12959">
            <v>1950401</v>
          </cell>
          <cell r="O12959" t="str">
            <v>安全带卷轴器总成</v>
          </cell>
          <cell r="P12959" t="str">
            <v>C32B-F05出口车用</v>
          </cell>
          <cell r="Q12959">
            <v>2</v>
          </cell>
          <cell r="R12959" t="str">
            <v>YC01</v>
          </cell>
          <cell r="S12959">
            <v>31.32</v>
          </cell>
        </row>
        <row r="12960">
          <cell r="M12960" t="str">
            <v>SCS0006185</v>
          </cell>
          <cell r="N12960">
            <v>1950401</v>
          </cell>
          <cell r="O12960" t="str">
            <v>正驾安全带锁扣总成</v>
          </cell>
          <cell r="P12960" t="str">
            <v>C32B-F05（豪华版）</v>
          </cell>
          <cell r="Q12960">
            <v>3</v>
          </cell>
          <cell r="R12960" t="str">
            <v>YC01</v>
          </cell>
          <cell r="S12960">
            <v>14.43</v>
          </cell>
        </row>
        <row r="12961">
          <cell r="M12961" t="str">
            <v>SCS0007054</v>
          </cell>
          <cell r="N12961">
            <v>1950401</v>
          </cell>
          <cell r="O12961" t="str">
            <v>副驾安全带锁扣（带线束）</v>
          </cell>
          <cell r="P12961" t="str">
            <v>C32b出口车</v>
          </cell>
          <cell r="Q12961">
            <v>2</v>
          </cell>
          <cell r="R12961" t="str">
            <v>YC01</v>
          </cell>
          <cell r="S12961">
            <v>14.38</v>
          </cell>
        </row>
        <row r="12962">
          <cell r="M12962" t="str">
            <v>SCS0000810</v>
          </cell>
          <cell r="N12962" t="str">
            <v>1932389A</v>
          </cell>
          <cell r="O12962" t="str">
            <v>驾座头枕杆</v>
          </cell>
          <cell r="Q12962">
            <v>336</v>
          </cell>
          <cell r="R12962" t="str">
            <v>YC03</v>
          </cell>
          <cell r="S12962">
            <v>4.21</v>
          </cell>
        </row>
        <row r="12963">
          <cell r="M12963" t="str">
            <v>SCS0001669</v>
          </cell>
          <cell r="N12963" t="str">
            <v>1932389A</v>
          </cell>
          <cell r="O12963" t="str">
            <v>中间头枕杆焊接总成</v>
          </cell>
          <cell r="P12963" t="str">
            <v>C40DB</v>
          </cell>
          <cell r="Q12963">
            <v>586</v>
          </cell>
          <cell r="R12963" t="str">
            <v>YC01</v>
          </cell>
          <cell r="S12963">
            <v>6.11</v>
          </cell>
        </row>
        <row r="12964">
          <cell r="M12964" t="str">
            <v>SCS0001670</v>
          </cell>
          <cell r="N12964" t="str">
            <v>1932389A</v>
          </cell>
          <cell r="O12964" t="str">
            <v>两侧头枕杆</v>
          </cell>
          <cell r="P12964" t="str">
            <v>C40DB</v>
          </cell>
          <cell r="Q12964">
            <v>1172</v>
          </cell>
          <cell r="R12964" t="str">
            <v>YC01</v>
          </cell>
          <cell r="S12964">
            <v>6.83</v>
          </cell>
        </row>
        <row r="12965">
          <cell r="M12965" t="str">
            <v>SCS0004022</v>
          </cell>
          <cell r="N12965" t="str">
            <v>1932389A</v>
          </cell>
          <cell r="O12965" t="str">
            <v>前排头枕骨架总成</v>
          </cell>
          <cell r="P12965" t="str">
            <v>C32B</v>
          </cell>
          <cell r="Q12965">
            <v>5</v>
          </cell>
          <cell r="R12965" t="str">
            <v>YC01</v>
          </cell>
          <cell r="S12965">
            <v>7.29</v>
          </cell>
        </row>
        <row r="12966">
          <cell r="M12966" t="str">
            <v>SCS0004023</v>
          </cell>
          <cell r="N12966" t="str">
            <v>1932389A</v>
          </cell>
          <cell r="O12966" t="str">
            <v>后排两侧头枕骨架总成</v>
          </cell>
          <cell r="P12966" t="str">
            <v>C32B</v>
          </cell>
          <cell r="Q12966">
            <v>4</v>
          </cell>
          <cell r="R12966" t="str">
            <v>YC01</v>
          </cell>
          <cell r="S12966">
            <v>8.02</v>
          </cell>
        </row>
        <row r="12967">
          <cell r="M12967" t="str">
            <v>SCS0004024</v>
          </cell>
          <cell r="N12967" t="str">
            <v>1932389A</v>
          </cell>
          <cell r="O12967" t="str">
            <v>后排中间头枕骨架总成</v>
          </cell>
          <cell r="P12967" t="str">
            <v>C32B</v>
          </cell>
          <cell r="Q12967">
            <v>1</v>
          </cell>
          <cell r="R12967" t="str">
            <v>YC01</v>
          </cell>
          <cell r="S12967">
            <v>7.54</v>
          </cell>
        </row>
        <row r="12968">
          <cell r="M12968" t="str">
            <v>SCS0006380</v>
          </cell>
          <cell r="N12968" t="str">
            <v>1932389A</v>
          </cell>
          <cell r="O12968" t="str">
            <v>前排头枕骨架总成</v>
          </cell>
          <cell r="P12968" t="str">
            <v>P203</v>
          </cell>
          <cell r="Q12968">
            <v>2596</v>
          </cell>
          <cell r="R12968" t="str">
            <v>YC01</v>
          </cell>
          <cell r="S12968">
            <v>7.08</v>
          </cell>
        </row>
        <row r="12969">
          <cell r="M12969" t="str">
            <v>SCS0006383</v>
          </cell>
          <cell r="N12969" t="str">
            <v>1932389A</v>
          </cell>
          <cell r="O12969" t="str">
            <v>两侧头枕杆</v>
          </cell>
          <cell r="P12969" t="str">
            <v>P203</v>
          </cell>
          <cell r="Q12969">
            <v>2316</v>
          </cell>
          <cell r="R12969" t="str">
            <v>YC01</v>
          </cell>
          <cell r="S12969">
            <v>6.31</v>
          </cell>
        </row>
        <row r="12970">
          <cell r="M12970" t="str">
            <v>SCS0006385</v>
          </cell>
          <cell r="N12970" t="str">
            <v>1932389A</v>
          </cell>
          <cell r="O12970" t="str">
            <v>中间头枕杆</v>
          </cell>
          <cell r="P12970" t="str">
            <v>P203</v>
          </cell>
          <cell r="Q12970">
            <v>637</v>
          </cell>
          <cell r="R12970" t="str">
            <v>YC01</v>
          </cell>
          <cell r="S12970">
            <v>6.5</v>
          </cell>
        </row>
        <row r="12971">
          <cell r="M12971" t="str">
            <v>SCS0003414</v>
          </cell>
          <cell r="N12971" t="str">
            <v>L4533</v>
          </cell>
          <cell r="O12971" t="str">
            <v>驾座头枕泡沫总成</v>
          </cell>
          <cell r="Q12971">
            <v>336</v>
          </cell>
          <cell r="R12971" t="str">
            <v>YC03</v>
          </cell>
          <cell r="S12971">
            <v>5.94</v>
          </cell>
        </row>
        <row r="12972">
          <cell r="M12972" t="str">
            <v>SCS0003604</v>
          </cell>
          <cell r="N12972" t="str">
            <v>L4533</v>
          </cell>
          <cell r="O12972" t="str">
            <v>前排头枕合棉</v>
          </cell>
          <cell r="P12972" t="str">
            <v>H32B</v>
          </cell>
          <cell r="Q12972">
            <v>5</v>
          </cell>
          <cell r="R12972" t="str">
            <v>YC01</v>
          </cell>
          <cell r="S12972">
            <v>7.55</v>
          </cell>
        </row>
        <row r="12973">
          <cell r="M12973" t="str">
            <v>SCS0003612</v>
          </cell>
          <cell r="N12973" t="str">
            <v>L4533</v>
          </cell>
          <cell r="O12973" t="str">
            <v>后排中间头枕合棉总成</v>
          </cell>
          <cell r="P12973" t="str">
            <v>H32B</v>
          </cell>
          <cell r="Q12973">
            <v>1</v>
          </cell>
          <cell r="R12973" t="str">
            <v>YC01</v>
          </cell>
          <cell r="S12973">
            <v>4.66</v>
          </cell>
        </row>
        <row r="12974">
          <cell r="M12974" t="str">
            <v>SCS0003614</v>
          </cell>
          <cell r="N12974" t="str">
            <v>L4533</v>
          </cell>
          <cell r="O12974" t="str">
            <v>后排侧头枕合棉总成</v>
          </cell>
          <cell r="P12974" t="str">
            <v>H32B</v>
          </cell>
          <cell r="Q12974">
            <v>4</v>
          </cell>
          <cell r="R12974" t="str">
            <v>YC01</v>
          </cell>
          <cell r="S12974">
            <v>4.66</v>
          </cell>
        </row>
        <row r="12975">
          <cell r="M12975" t="str">
            <v>SCS0003668</v>
          </cell>
          <cell r="N12975" t="str">
            <v>L4533</v>
          </cell>
          <cell r="O12975" t="str">
            <v>两侧头枕合棉总成</v>
          </cell>
          <cell r="P12975" t="str">
            <v>C40D</v>
          </cell>
          <cell r="Q12975">
            <v>4</v>
          </cell>
          <cell r="R12975" t="str">
            <v>YC01</v>
          </cell>
          <cell r="S12975">
            <v>4.03</v>
          </cell>
        </row>
        <row r="12976">
          <cell r="M12976" t="str">
            <v>SCS0003669</v>
          </cell>
          <cell r="N12976" t="str">
            <v>L4533</v>
          </cell>
          <cell r="O12976" t="str">
            <v>中间头枕合棉总成</v>
          </cell>
          <cell r="P12976" t="str">
            <v>C40D</v>
          </cell>
          <cell r="Q12976">
            <v>2</v>
          </cell>
          <cell r="R12976" t="str">
            <v>YC01</v>
          </cell>
          <cell r="S12976">
            <v>4.03</v>
          </cell>
        </row>
        <row r="12977">
          <cell r="M12977" t="str">
            <v>SCS0003839</v>
          </cell>
          <cell r="N12977" t="str">
            <v>L4533</v>
          </cell>
          <cell r="O12977" t="str">
            <v>后排坐垫发泡总成（Z02）</v>
          </cell>
          <cell r="P12977" t="str">
            <v>C40DB-Z02</v>
          </cell>
          <cell r="Q12977">
            <v>1789</v>
          </cell>
          <cell r="R12977" t="str">
            <v>BC01</v>
          </cell>
          <cell r="S12977">
            <v>66.95</v>
          </cell>
        </row>
        <row r="12978">
          <cell r="M12978" t="str">
            <v>SCS0006379</v>
          </cell>
          <cell r="N12978" t="str">
            <v>L4533</v>
          </cell>
          <cell r="O12978" t="str">
            <v>前排头枕泡沫本体</v>
          </cell>
          <cell r="P12978" t="str">
            <v>P203</v>
          </cell>
          <cell r="Q12978">
            <v>2628</v>
          </cell>
          <cell r="R12978" t="str">
            <v>YC01</v>
          </cell>
          <cell r="S12978">
            <v>7.69</v>
          </cell>
        </row>
        <row r="12979">
          <cell r="M12979" t="str">
            <v>SCS0006382</v>
          </cell>
          <cell r="N12979" t="str">
            <v>L4533</v>
          </cell>
          <cell r="O12979" t="str">
            <v>扶手合棉</v>
          </cell>
          <cell r="P12979" t="str">
            <v>P203</v>
          </cell>
          <cell r="Q12979">
            <v>637</v>
          </cell>
          <cell r="R12979" t="str">
            <v>YC01</v>
          </cell>
          <cell r="S12979">
            <v>10.87</v>
          </cell>
        </row>
        <row r="12980">
          <cell r="M12980" t="str">
            <v>SCS0006384</v>
          </cell>
          <cell r="N12980" t="str">
            <v>L4533</v>
          </cell>
          <cell r="O12980" t="str">
            <v>两侧头枕合棉</v>
          </cell>
          <cell r="P12980" t="str">
            <v>P203</v>
          </cell>
          <cell r="Q12980">
            <v>2356</v>
          </cell>
          <cell r="R12980" t="str">
            <v>YC01</v>
          </cell>
          <cell r="S12980">
            <v>4.8</v>
          </cell>
        </row>
        <row r="12981">
          <cell r="M12981" t="str">
            <v>SCS0006386</v>
          </cell>
          <cell r="N12981" t="str">
            <v>L4533</v>
          </cell>
          <cell r="O12981" t="str">
            <v>中间头枕合棉</v>
          </cell>
          <cell r="P12981" t="str">
            <v>P203</v>
          </cell>
          <cell r="Q12981">
            <v>637</v>
          </cell>
          <cell r="R12981" t="str">
            <v>YC01</v>
          </cell>
          <cell r="S12981">
            <v>3.8</v>
          </cell>
        </row>
        <row r="12982">
          <cell r="M12982" t="str">
            <v>SCS0006697</v>
          </cell>
          <cell r="N12982" t="str">
            <v>L4533</v>
          </cell>
          <cell r="O12982" t="str">
            <v>靠背左扶手泡沫总成</v>
          </cell>
          <cell r="P12982" t="str">
            <v>中联座椅</v>
          </cell>
          <cell r="Q12982">
            <v>336</v>
          </cell>
          <cell r="R12982" t="str">
            <v>YC01</v>
          </cell>
          <cell r="S12982">
            <v>2.42</v>
          </cell>
        </row>
        <row r="12983">
          <cell r="M12983" t="str">
            <v>SCS0006699</v>
          </cell>
          <cell r="N12983" t="str">
            <v>L4533</v>
          </cell>
          <cell r="O12983" t="str">
            <v>靠背右扶手泡沫总成</v>
          </cell>
          <cell r="P12983" t="str">
            <v>中联座椅</v>
          </cell>
          <cell r="Q12983">
            <v>336</v>
          </cell>
          <cell r="R12983" t="str">
            <v>YC01</v>
          </cell>
          <cell r="S12983">
            <v>2.42</v>
          </cell>
        </row>
        <row r="12984">
          <cell r="M12984" t="str">
            <v>SCS0005470</v>
          </cell>
          <cell r="N12984" t="str">
            <v>L4533</v>
          </cell>
          <cell r="O12984" t="str">
            <v>六分坐垫合棉总成</v>
          </cell>
          <cell r="P12984" t="str">
            <v>P203</v>
          </cell>
          <cell r="Q12984">
            <v>2</v>
          </cell>
          <cell r="R12984" t="str">
            <v>BC01</v>
          </cell>
          <cell r="S12984">
            <v>45.84</v>
          </cell>
        </row>
        <row r="12985">
          <cell r="M12985" t="str">
            <v>SCS0011580</v>
          </cell>
          <cell r="N12985" t="str">
            <v>L4533</v>
          </cell>
          <cell r="O12985" t="str">
            <v>后排靠背发泡总成</v>
          </cell>
          <cell r="P12985" t="str">
            <v>C40DB-C01固定式头枕</v>
          </cell>
          <cell r="Q12985">
            <v>1780</v>
          </cell>
          <cell r="R12985" t="str">
            <v>YC01</v>
          </cell>
          <cell r="S12985">
            <v>79.540000000000006</v>
          </cell>
        </row>
        <row r="12986">
          <cell r="M12986" t="str">
            <v>SCS0011744</v>
          </cell>
          <cell r="N12986" t="str">
            <v>L4533</v>
          </cell>
          <cell r="O12986" t="str">
            <v>外侧头枕合棉总成</v>
          </cell>
          <cell r="P12986" t="str">
            <v>C40DB-F01</v>
          </cell>
          <cell r="Q12986">
            <v>1168</v>
          </cell>
          <cell r="R12986" t="str">
            <v>YC01</v>
          </cell>
          <cell r="S12986">
            <v>4.83</v>
          </cell>
        </row>
        <row r="12987">
          <cell r="M12987" t="str">
            <v>SCS0011748</v>
          </cell>
          <cell r="N12987" t="str">
            <v>L4533</v>
          </cell>
          <cell r="O12987" t="str">
            <v>中间头枕合棉总成</v>
          </cell>
          <cell r="P12987" t="str">
            <v>C40DB-F01</v>
          </cell>
          <cell r="Q12987">
            <v>584</v>
          </cell>
          <cell r="R12987" t="str">
            <v>YC01</v>
          </cell>
          <cell r="S12987">
            <v>3.85</v>
          </cell>
        </row>
        <row r="12988">
          <cell r="M12988" t="str">
            <v>SCS0004530</v>
          </cell>
          <cell r="N12988">
            <v>1913717</v>
          </cell>
          <cell r="O12988" t="str">
            <v>后旋转管堵盖</v>
          </cell>
          <cell r="P12988" t="str">
            <v>C32B</v>
          </cell>
          <cell r="Q12988">
            <v>19858</v>
          </cell>
          <cell r="R12988" t="str">
            <v>YC01</v>
          </cell>
          <cell r="S12988">
            <v>0.21</v>
          </cell>
        </row>
        <row r="12989">
          <cell r="M12989" t="str">
            <v>SCS0004530</v>
          </cell>
          <cell r="N12989">
            <v>1913717</v>
          </cell>
          <cell r="O12989" t="str">
            <v>后旋转管堵盖</v>
          </cell>
          <cell r="P12989" t="str">
            <v>C32B</v>
          </cell>
          <cell r="Q12989">
            <v>6676</v>
          </cell>
          <cell r="R12989" t="str">
            <v>YC01</v>
          </cell>
          <cell r="S12989">
            <v>0.21</v>
          </cell>
        </row>
        <row r="12990">
          <cell r="M12990" t="str">
            <v>SCS0004530</v>
          </cell>
          <cell r="N12990">
            <v>1913717</v>
          </cell>
          <cell r="O12990" t="str">
            <v>后旋转管堵盖</v>
          </cell>
          <cell r="P12990" t="str">
            <v>C32B</v>
          </cell>
          <cell r="Q12990">
            <v>1504</v>
          </cell>
          <cell r="R12990" t="str">
            <v>YC01</v>
          </cell>
          <cell r="S12990">
            <v>0.21</v>
          </cell>
        </row>
        <row r="12991">
          <cell r="M12991" t="str">
            <v>SCS0004530</v>
          </cell>
          <cell r="N12991">
            <v>1913717</v>
          </cell>
          <cell r="O12991" t="str">
            <v>后旋转管堵盖</v>
          </cell>
          <cell r="P12991" t="str">
            <v>C32B</v>
          </cell>
          <cell r="Q12991">
            <v>6380</v>
          </cell>
          <cell r="R12991" t="str">
            <v>YC01</v>
          </cell>
          <cell r="S12991">
            <v>0.21</v>
          </cell>
        </row>
        <row r="12992">
          <cell r="M12992" t="str">
            <v>SCS0005774</v>
          </cell>
          <cell r="N12992">
            <v>1913717</v>
          </cell>
          <cell r="O12992" t="str">
            <v>塑料定心零件</v>
          </cell>
          <cell r="P12992" t="str">
            <v>P203</v>
          </cell>
          <cell r="Q12992">
            <v>1368</v>
          </cell>
          <cell r="R12992" t="str">
            <v>YC10</v>
          </cell>
          <cell r="S12992">
            <v>0.32</v>
          </cell>
        </row>
        <row r="12993">
          <cell r="M12993" t="str">
            <v>SCS0005774</v>
          </cell>
          <cell r="N12993">
            <v>1913717</v>
          </cell>
          <cell r="O12993" t="str">
            <v>塑料定心零件</v>
          </cell>
          <cell r="P12993" t="str">
            <v>P203</v>
          </cell>
          <cell r="Q12993">
            <v>1370</v>
          </cell>
          <cell r="R12993" t="str">
            <v>YC10</v>
          </cell>
          <cell r="S12993">
            <v>0.32</v>
          </cell>
        </row>
        <row r="12994">
          <cell r="M12994" t="str">
            <v>SCS0004530</v>
          </cell>
          <cell r="N12994">
            <v>1913717</v>
          </cell>
          <cell r="O12994" t="str">
            <v>后旋转管堵盖</v>
          </cell>
          <cell r="P12994" t="str">
            <v>C32B</v>
          </cell>
          <cell r="Q12994">
            <v>4660</v>
          </cell>
          <cell r="R12994" t="str">
            <v>YC01</v>
          </cell>
          <cell r="S12994">
            <v>0.21</v>
          </cell>
        </row>
        <row r="12995">
          <cell r="M12995" t="str">
            <v>SCS0005774</v>
          </cell>
          <cell r="N12995">
            <v>1913717</v>
          </cell>
          <cell r="O12995" t="str">
            <v>塑料定心零件</v>
          </cell>
          <cell r="P12995" t="str">
            <v>P203</v>
          </cell>
          <cell r="Q12995">
            <v>2630</v>
          </cell>
          <cell r="R12995" t="str">
            <v>YC10</v>
          </cell>
          <cell r="S12995">
            <v>0.32</v>
          </cell>
        </row>
        <row r="12996">
          <cell r="M12996" t="str">
            <v>SCS0004530</v>
          </cell>
          <cell r="N12996">
            <v>1913717</v>
          </cell>
          <cell r="O12996" t="str">
            <v>后旋转管堵盖</v>
          </cell>
          <cell r="P12996" t="str">
            <v>C32B</v>
          </cell>
          <cell r="Q12996">
            <v>3700</v>
          </cell>
          <cell r="R12996" t="str">
            <v>YC01</v>
          </cell>
          <cell r="S12996">
            <v>0.21</v>
          </cell>
        </row>
        <row r="12997">
          <cell r="M12997" t="str">
            <v>SCS0005774</v>
          </cell>
          <cell r="N12997">
            <v>1913717</v>
          </cell>
          <cell r="O12997" t="str">
            <v>塑料定心零件</v>
          </cell>
          <cell r="P12997" t="str">
            <v>P203</v>
          </cell>
          <cell r="Q12997">
            <v>3476</v>
          </cell>
          <cell r="R12997" t="str">
            <v>YC10</v>
          </cell>
          <cell r="S12997">
            <v>0.32</v>
          </cell>
        </row>
        <row r="12998">
          <cell r="M12998" t="str">
            <v>SCS0005774</v>
          </cell>
          <cell r="N12998">
            <v>1913717</v>
          </cell>
          <cell r="O12998" t="str">
            <v>塑料定心零件</v>
          </cell>
          <cell r="P12998" t="str">
            <v>P203</v>
          </cell>
          <cell r="Q12998">
            <v>570</v>
          </cell>
          <cell r="R12998" t="str">
            <v>YC10</v>
          </cell>
          <cell r="S12998">
            <v>0.32</v>
          </cell>
        </row>
        <row r="12999">
          <cell r="M12999" t="str">
            <v>SCS0004530</v>
          </cell>
          <cell r="N12999">
            <v>1913717</v>
          </cell>
          <cell r="O12999" t="str">
            <v>后旋转管堵盖</v>
          </cell>
          <cell r="P12999" t="str">
            <v>C32B</v>
          </cell>
          <cell r="Q12999">
            <v>2832</v>
          </cell>
          <cell r="R12999" t="str">
            <v>YC01</v>
          </cell>
          <cell r="S12999">
            <v>0.21</v>
          </cell>
        </row>
        <row r="13000">
          <cell r="M13000" t="str">
            <v>SCS0006760</v>
          </cell>
          <cell r="N13000" t="str">
            <v>L4563</v>
          </cell>
          <cell r="O13000" t="str">
            <v>一等右扶手面套（真皮）</v>
          </cell>
          <cell r="P13000" t="str">
            <v>动车项目</v>
          </cell>
          <cell r="Q13000">
            <v>2</v>
          </cell>
          <cell r="R13000" t="str">
            <v>YC01</v>
          </cell>
          <cell r="S13000">
            <v>12.04</v>
          </cell>
        </row>
        <row r="13001">
          <cell r="M13001" t="str">
            <v>SCS0006763</v>
          </cell>
          <cell r="N13001" t="str">
            <v>L4563</v>
          </cell>
          <cell r="O13001" t="str">
            <v>二等头枕面套（真皮）</v>
          </cell>
          <cell r="P13001" t="str">
            <v>动车项目</v>
          </cell>
          <cell r="Q13001">
            <v>2</v>
          </cell>
          <cell r="R13001" t="str">
            <v>YC01</v>
          </cell>
          <cell r="S13001">
            <v>24.45</v>
          </cell>
        </row>
        <row r="13002">
          <cell r="M13002" t="str">
            <v>SCS0006767</v>
          </cell>
          <cell r="N13002" t="str">
            <v>L4563</v>
          </cell>
          <cell r="O13002" t="str">
            <v>二等背面套（真皮）</v>
          </cell>
          <cell r="P13002" t="str">
            <v>动车项目</v>
          </cell>
          <cell r="Q13002">
            <v>2</v>
          </cell>
          <cell r="R13002" t="str">
            <v>YC01</v>
          </cell>
          <cell r="S13002">
            <v>40.01</v>
          </cell>
        </row>
        <row r="13003">
          <cell r="M13003" t="str">
            <v>SCS0006772</v>
          </cell>
          <cell r="N13003" t="str">
            <v>L4563</v>
          </cell>
          <cell r="O13003" t="str">
            <v>二等座面套（真皮）</v>
          </cell>
          <cell r="P13003" t="str">
            <v>动车项目</v>
          </cell>
          <cell r="Q13003">
            <v>2</v>
          </cell>
          <cell r="R13003" t="str">
            <v>YC01</v>
          </cell>
          <cell r="S13003">
            <v>26.64</v>
          </cell>
        </row>
        <row r="13004">
          <cell r="M13004" t="str">
            <v>SCS0006776</v>
          </cell>
          <cell r="N13004" t="str">
            <v>L4563</v>
          </cell>
          <cell r="O13004" t="str">
            <v>二等扶手面套（真皮）</v>
          </cell>
          <cell r="Q13004">
            <v>2</v>
          </cell>
          <cell r="R13004" t="str">
            <v>YC01</v>
          </cell>
          <cell r="S13004">
            <v>11.74</v>
          </cell>
        </row>
        <row r="13005">
          <cell r="M13005" t="str">
            <v>SCS0006820</v>
          </cell>
          <cell r="N13005" t="str">
            <v>L4563</v>
          </cell>
          <cell r="O13005" t="str">
            <v>一等背面套（真皮)</v>
          </cell>
          <cell r="P13005" t="str">
            <v>中车项目</v>
          </cell>
          <cell r="Q13005">
            <v>2</v>
          </cell>
          <cell r="R13005" t="str">
            <v>YC01</v>
          </cell>
          <cell r="S13005">
            <v>46.2</v>
          </cell>
        </row>
        <row r="13006">
          <cell r="M13006" t="str">
            <v>SCS0000857</v>
          </cell>
          <cell r="N13006" t="str">
            <v>L4494</v>
          </cell>
          <cell r="O13006" t="str">
            <v>直钢丝270</v>
          </cell>
          <cell r="Q13006">
            <v>6872</v>
          </cell>
          <cell r="R13006" t="str">
            <v>YC03</v>
          </cell>
          <cell r="S13006">
            <v>9.7000000000000003E-2</v>
          </cell>
        </row>
        <row r="13007">
          <cell r="M13007" t="str">
            <v>SCS0000858</v>
          </cell>
          <cell r="N13007" t="str">
            <v>L4494</v>
          </cell>
          <cell r="O13007" t="str">
            <v>直钢丝300</v>
          </cell>
          <cell r="P13007" t="str">
            <v>钢丝300</v>
          </cell>
          <cell r="Q13007">
            <v>1800</v>
          </cell>
          <cell r="R13007" t="str">
            <v>YC03</v>
          </cell>
          <cell r="S13007">
            <v>0.107</v>
          </cell>
        </row>
        <row r="13008">
          <cell r="M13008" t="str">
            <v>SCS0000860</v>
          </cell>
          <cell r="N13008" t="str">
            <v>L4494</v>
          </cell>
          <cell r="O13008" t="str">
            <v>直钢丝350</v>
          </cell>
          <cell r="Q13008">
            <v>600</v>
          </cell>
          <cell r="R13008" t="str">
            <v>YC03</v>
          </cell>
          <cell r="S13008">
            <v>0.126</v>
          </cell>
        </row>
        <row r="13009">
          <cell r="M13009" t="str">
            <v>SCS0000862</v>
          </cell>
          <cell r="N13009" t="str">
            <v>L4494</v>
          </cell>
          <cell r="O13009" t="str">
            <v>直钢丝400</v>
          </cell>
          <cell r="Q13009">
            <v>8180</v>
          </cell>
          <cell r="R13009" t="str">
            <v>YC03</v>
          </cell>
          <cell r="S13009">
            <v>0.155</v>
          </cell>
        </row>
        <row r="13010">
          <cell r="M13010" t="str">
            <v>SCS0000926</v>
          </cell>
          <cell r="N13010" t="str">
            <v>L4494</v>
          </cell>
          <cell r="O13010" t="str">
            <v>直钢丝475</v>
          </cell>
          <cell r="Q13010">
            <v>2830</v>
          </cell>
          <cell r="R13010" t="str">
            <v>YC03</v>
          </cell>
          <cell r="S13010">
            <v>0.184</v>
          </cell>
        </row>
        <row r="13011">
          <cell r="M13011" t="str">
            <v>SCS0001005</v>
          </cell>
          <cell r="N13011" t="str">
            <v>L4494</v>
          </cell>
          <cell r="O13011" t="str">
            <v>直钢丝200</v>
          </cell>
          <cell r="Q13011">
            <v>1830</v>
          </cell>
          <cell r="R13011" t="str">
            <v>YC03</v>
          </cell>
          <cell r="S13011">
            <v>8.6999999999999994E-2</v>
          </cell>
        </row>
        <row r="13012">
          <cell r="M13012" t="str">
            <v>SCS0001403</v>
          </cell>
          <cell r="N13012" t="str">
            <v>L4494</v>
          </cell>
          <cell r="O13012" t="str">
            <v>异形钢丝1</v>
          </cell>
          <cell r="P13012" t="str">
            <v>C40D</v>
          </cell>
          <cell r="Q13012">
            <v>2000</v>
          </cell>
          <cell r="R13012" t="str">
            <v>YC03</v>
          </cell>
          <cell r="S13012">
            <v>0.16500000000000001</v>
          </cell>
        </row>
        <row r="13013">
          <cell r="M13013" t="str">
            <v>SCS0001404</v>
          </cell>
          <cell r="N13013" t="str">
            <v>L4494</v>
          </cell>
          <cell r="O13013" t="str">
            <v>后排钢丝2</v>
          </cell>
          <cell r="P13013" t="str">
            <v>C40D</v>
          </cell>
          <cell r="Q13013">
            <v>2000</v>
          </cell>
          <cell r="R13013" t="str">
            <v>YC10</v>
          </cell>
          <cell r="S13013">
            <v>0.155</v>
          </cell>
        </row>
        <row r="13014">
          <cell r="M13014" t="str">
            <v>SCS0001407</v>
          </cell>
          <cell r="N13014" t="str">
            <v>L4494</v>
          </cell>
          <cell r="O13014" t="str">
            <v>异形钢丝3</v>
          </cell>
          <cell r="P13014" t="str">
            <v>C40D</v>
          </cell>
          <cell r="Q13014">
            <v>4000</v>
          </cell>
          <cell r="R13014" t="str">
            <v>YC03</v>
          </cell>
          <cell r="S13014">
            <v>0.252</v>
          </cell>
        </row>
        <row r="13015">
          <cell r="M13015" t="str">
            <v>SCS0001430</v>
          </cell>
          <cell r="N13015" t="str">
            <v>L4494</v>
          </cell>
          <cell r="O13015" t="str">
            <v>异形钢丝4</v>
          </cell>
          <cell r="P13015" t="str">
            <v>C40D</v>
          </cell>
          <cell r="Q13015">
            <v>4000</v>
          </cell>
          <cell r="R13015" t="str">
            <v>YC03</v>
          </cell>
          <cell r="S13015">
            <v>0.155</v>
          </cell>
        </row>
        <row r="13016">
          <cell r="M13016" t="str">
            <v>SCS0005373</v>
          </cell>
          <cell r="N13016" t="str">
            <v>L4494</v>
          </cell>
          <cell r="O13016" t="str">
            <v>靠背泡沫预埋钢丝A</v>
          </cell>
          <cell r="P13016" t="str">
            <v>P203</v>
          </cell>
          <cell r="Q13016">
            <v>5455</v>
          </cell>
          <cell r="R13016" t="str">
            <v>YC03</v>
          </cell>
          <cell r="S13016">
            <v>0.17299999999999999</v>
          </cell>
        </row>
        <row r="13017">
          <cell r="M13017" t="str">
            <v>SCS0005374</v>
          </cell>
          <cell r="N13017" t="str">
            <v>L4494</v>
          </cell>
          <cell r="O13017" t="str">
            <v>靠背泡沫预埋钢丝B</v>
          </cell>
          <cell r="P13017" t="str">
            <v>P203</v>
          </cell>
          <cell r="Q13017">
            <v>5455</v>
          </cell>
          <cell r="R13017" t="str">
            <v>YC03</v>
          </cell>
          <cell r="S13017">
            <v>0.182</v>
          </cell>
        </row>
        <row r="13018">
          <cell r="M13018" t="str">
            <v>SCS0005375</v>
          </cell>
          <cell r="N13018" t="str">
            <v>L4494</v>
          </cell>
          <cell r="O13018" t="str">
            <v>靠背泡沫预埋钢丝C</v>
          </cell>
          <cell r="P13018" t="str">
            <v>P203</v>
          </cell>
          <cell r="Q13018">
            <v>5455</v>
          </cell>
          <cell r="R13018" t="str">
            <v>YC03</v>
          </cell>
          <cell r="S13018">
            <v>0.182</v>
          </cell>
        </row>
        <row r="13019">
          <cell r="M13019" t="str">
            <v>SCS0005380</v>
          </cell>
          <cell r="N13019" t="str">
            <v>L4494</v>
          </cell>
          <cell r="O13019" t="str">
            <v>座垫泡沫预埋钢丝B</v>
          </cell>
          <cell r="P13019" t="str">
            <v>P203</v>
          </cell>
          <cell r="Q13019">
            <v>5398</v>
          </cell>
          <cell r="R13019" t="str">
            <v>YC03</v>
          </cell>
          <cell r="S13019">
            <v>0.34899999999999998</v>
          </cell>
        </row>
        <row r="13020">
          <cell r="M13020" t="str">
            <v>SCS0011737</v>
          </cell>
          <cell r="N13020" t="str">
            <v>L4494</v>
          </cell>
          <cell r="O13020" t="str">
            <v>靠背打钉钢丝1</v>
          </cell>
          <cell r="P13020" t="str">
            <v>C40DB-F01</v>
          </cell>
          <cell r="Q13020">
            <v>1140</v>
          </cell>
          <cell r="R13020" t="str">
            <v>YC03</v>
          </cell>
          <cell r="S13020">
            <v>0.184</v>
          </cell>
        </row>
        <row r="13021">
          <cell r="M13021" t="str">
            <v>SCS0011738</v>
          </cell>
          <cell r="N13021" t="str">
            <v>L4494</v>
          </cell>
          <cell r="O13021" t="str">
            <v>靠背打钉钢丝2</v>
          </cell>
          <cell r="P13021" t="str">
            <v>C40DB-F01</v>
          </cell>
          <cell r="Q13021">
            <v>1140</v>
          </cell>
          <cell r="R13021" t="str">
            <v>YC03</v>
          </cell>
          <cell r="S13021">
            <v>0.20399999999999999</v>
          </cell>
        </row>
        <row r="13022">
          <cell r="M13022" t="str">
            <v>SCS0011739</v>
          </cell>
          <cell r="N13022" t="str">
            <v>L4494</v>
          </cell>
          <cell r="O13022" t="str">
            <v>靠背打钉钢丝3</v>
          </cell>
          <cell r="P13022" t="str">
            <v>C40DB-F01</v>
          </cell>
          <cell r="Q13022">
            <v>1140</v>
          </cell>
          <cell r="R13022" t="str">
            <v>YC03</v>
          </cell>
          <cell r="S13022">
            <v>0.20399999999999999</v>
          </cell>
        </row>
        <row r="13023">
          <cell r="M13023" t="str">
            <v>SCS0011740</v>
          </cell>
          <cell r="N13023" t="str">
            <v>L4494</v>
          </cell>
          <cell r="O13023" t="str">
            <v>靠背打钉钢丝4</v>
          </cell>
          <cell r="P13023" t="str">
            <v>C40DB-F01</v>
          </cell>
          <cell r="Q13023">
            <v>1140</v>
          </cell>
          <cell r="R13023" t="str">
            <v>YC03</v>
          </cell>
          <cell r="S13023">
            <v>0.23300000000000001</v>
          </cell>
        </row>
        <row r="13024">
          <cell r="M13024" t="str">
            <v>SCS0011755</v>
          </cell>
          <cell r="N13024" t="str">
            <v>L4494</v>
          </cell>
          <cell r="O13024" t="str">
            <v>坐垫打钉钢丝1</v>
          </cell>
          <cell r="P13024" t="str">
            <v>C40DB-F01</v>
          </cell>
          <cell r="Q13024">
            <v>996</v>
          </cell>
          <cell r="R13024" t="str">
            <v>YC03</v>
          </cell>
          <cell r="S13024">
            <v>0.28100000000000003</v>
          </cell>
        </row>
        <row r="13025">
          <cell r="M13025" t="str">
            <v>SCS0007045</v>
          </cell>
          <cell r="N13025" t="str">
            <v>L4527</v>
          </cell>
          <cell r="O13025" t="str">
            <v>C32B后排六分背骨架总成</v>
          </cell>
          <cell r="P13025" t="str">
            <v>取消钢丝和加强板、头枕</v>
          </cell>
          <cell r="Q13025">
            <v>66</v>
          </cell>
          <cell r="R13025" t="str">
            <v>YC01</v>
          </cell>
          <cell r="S13025">
            <v>67.709999999999994</v>
          </cell>
        </row>
        <row r="13026">
          <cell r="M13026" t="str">
            <v>BSP0000009</v>
          </cell>
          <cell r="N13026" t="str">
            <v>L4527</v>
          </cell>
          <cell r="O13026" t="str">
            <v>压簧</v>
          </cell>
          <cell r="P13026" t="str">
            <v>C40D</v>
          </cell>
          <cell r="Q13026">
            <v>4766</v>
          </cell>
          <cell r="R13026" t="str">
            <v>YC10</v>
          </cell>
          <cell r="S13026">
            <v>0.23300000000000001</v>
          </cell>
        </row>
        <row r="13027">
          <cell r="M13027" t="str">
            <v>BSP0000074</v>
          </cell>
          <cell r="N13027" t="str">
            <v>L4527</v>
          </cell>
          <cell r="O13027" t="str">
            <v>背S簧A</v>
          </cell>
          <cell r="P13027" t="str">
            <v>P203前排</v>
          </cell>
          <cell r="Q13027">
            <v>2231</v>
          </cell>
          <cell r="R13027" t="str">
            <v>YC01</v>
          </cell>
          <cell r="S13027">
            <v>1.1299999999999999</v>
          </cell>
        </row>
        <row r="13028">
          <cell r="M13028" t="str">
            <v>BSP0000075</v>
          </cell>
          <cell r="N13028" t="str">
            <v>L4527</v>
          </cell>
          <cell r="O13028" t="str">
            <v>背S簧B</v>
          </cell>
          <cell r="P13028" t="str">
            <v>P203前排</v>
          </cell>
          <cell r="Q13028">
            <v>2231</v>
          </cell>
          <cell r="R13028" t="str">
            <v>YC01</v>
          </cell>
          <cell r="S13028">
            <v>1.23</v>
          </cell>
        </row>
        <row r="13029">
          <cell r="M13029" t="str">
            <v>SCS0000799</v>
          </cell>
          <cell r="N13029" t="str">
            <v>L4527</v>
          </cell>
          <cell r="O13029" t="str">
            <v>蛇簧固定片</v>
          </cell>
          <cell r="P13029">
            <v>306</v>
          </cell>
          <cell r="Q13029">
            <v>1440</v>
          </cell>
          <cell r="R13029" t="str">
            <v>YC10</v>
          </cell>
          <cell r="S13029">
            <v>0.107</v>
          </cell>
        </row>
        <row r="13030">
          <cell r="M13030" t="str">
            <v>SCS0001418</v>
          </cell>
          <cell r="N13030" t="str">
            <v>L4527</v>
          </cell>
          <cell r="O13030" t="str">
            <v>C40D横向钢丝1</v>
          </cell>
          <cell r="P13030" t="str">
            <v>C40D</v>
          </cell>
          <cell r="Q13030">
            <v>2383</v>
          </cell>
          <cell r="R13030" t="str">
            <v>YC10</v>
          </cell>
          <cell r="S13030">
            <v>1.222</v>
          </cell>
        </row>
        <row r="13031">
          <cell r="M13031" t="str">
            <v>SCS0001419</v>
          </cell>
          <cell r="N13031" t="str">
            <v>L4527</v>
          </cell>
          <cell r="O13031" t="str">
            <v>横向钢丝2(上)</v>
          </cell>
          <cell r="P13031" t="str">
            <v>C40D</v>
          </cell>
          <cell r="Q13031">
            <v>2383</v>
          </cell>
          <cell r="R13031" t="str">
            <v>YC10</v>
          </cell>
          <cell r="S13031">
            <v>1.0669999999999999</v>
          </cell>
        </row>
        <row r="13032">
          <cell r="M13032" t="str">
            <v>SCS0001426</v>
          </cell>
          <cell r="N13032" t="str">
            <v>L4527</v>
          </cell>
          <cell r="O13032" t="str">
            <v>右侧支持钢丝1(上)</v>
          </cell>
          <cell r="P13032" t="str">
            <v>C40D</v>
          </cell>
          <cell r="Q13032">
            <v>2383</v>
          </cell>
          <cell r="R13032" t="str">
            <v>YC10</v>
          </cell>
          <cell r="S13032">
            <v>0.66</v>
          </cell>
        </row>
        <row r="13033">
          <cell r="M13033" t="str">
            <v>SCS0001427</v>
          </cell>
          <cell r="N13033" t="str">
            <v>L4527</v>
          </cell>
          <cell r="O13033" t="str">
            <v>右侧支持钢丝2(下)</v>
          </cell>
          <cell r="P13033" t="str">
            <v>C40D</v>
          </cell>
          <cell r="Q13033">
            <v>2383</v>
          </cell>
          <cell r="R13033" t="str">
            <v>YC10</v>
          </cell>
          <cell r="S13033">
            <v>0.78600000000000003</v>
          </cell>
        </row>
        <row r="13034">
          <cell r="M13034" t="str">
            <v>SCS0001428</v>
          </cell>
          <cell r="N13034" t="str">
            <v>L4527</v>
          </cell>
          <cell r="O13034" t="str">
            <v>左侧支持钢丝1(上)</v>
          </cell>
          <cell r="P13034" t="str">
            <v>C40D</v>
          </cell>
          <cell r="Q13034">
            <v>2383</v>
          </cell>
          <cell r="R13034" t="str">
            <v>YC10</v>
          </cell>
          <cell r="S13034">
            <v>0.78600000000000003</v>
          </cell>
        </row>
        <row r="13035">
          <cell r="M13035" t="str">
            <v>SCS0001429</v>
          </cell>
          <cell r="N13035" t="str">
            <v>L4527</v>
          </cell>
          <cell r="O13035" t="str">
            <v>左侧支持钢丝2(下)</v>
          </cell>
          <cell r="P13035" t="str">
            <v>C40D</v>
          </cell>
          <cell r="Q13035">
            <v>2383</v>
          </cell>
          <cell r="R13035" t="str">
            <v>YC10</v>
          </cell>
          <cell r="S13035">
            <v>0.66</v>
          </cell>
        </row>
        <row r="13036">
          <cell r="M13036" t="str">
            <v>SCS0001573</v>
          </cell>
          <cell r="N13036" t="str">
            <v>L4527</v>
          </cell>
          <cell r="O13036" t="str">
            <v>坐垫钢丝骨架焊接总成</v>
          </cell>
          <cell r="P13036" t="str">
            <v>C40DB</v>
          </cell>
          <cell r="Q13036">
            <v>3111</v>
          </cell>
          <cell r="R13036" t="str">
            <v>YC03</v>
          </cell>
          <cell r="S13036">
            <v>18.989999999999998</v>
          </cell>
        </row>
        <row r="13037">
          <cell r="M13037" t="str">
            <v>SCS0003608</v>
          </cell>
          <cell r="N13037" t="str">
            <v>L4527</v>
          </cell>
          <cell r="O13037" t="str">
            <v>后排四分靠背骨架总成</v>
          </cell>
          <cell r="P13037" t="str">
            <v>H32B</v>
          </cell>
          <cell r="Q13037">
            <v>2</v>
          </cell>
          <cell r="R13037" t="str">
            <v>BC05</v>
          </cell>
          <cell r="S13037">
            <v>38.020000000000003</v>
          </cell>
        </row>
        <row r="13038">
          <cell r="M13038" t="str">
            <v>SCS0004970</v>
          </cell>
          <cell r="N13038" t="str">
            <v>L4527</v>
          </cell>
          <cell r="O13038" t="str">
            <v>p203垫片钣金</v>
          </cell>
          <cell r="P13038" t="str">
            <v>P203</v>
          </cell>
          <cell r="Q13038">
            <v>1350</v>
          </cell>
          <cell r="R13038" t="str">
            <v>YC01</v>
          </cell>
          <cell r="S13038">
            <v>0.62</v>
          </cell>
        </row>
        <row r="13039">
          <cell r="M13039" t="str">
            <v>SCS0005385</v>
          </cell>
          <cell r="N13039" t="str">
            <v>L4527</v>
          </cell>
          <cell r="O13039" t="str">
            <v>靠背骨架弯管</v>
          </cell>
          <cell r="P13039" t="str">
            <v>P203前排</v>
          </cell>
          <cell r="Q13039">
            <v>2231</v>
          </cell>
          <cell r="R13039" t="str">
            <v>YC10</v>
          </cell>
          <cell r="S13039">
            <v>4.05</v>
          </cell>
        </row>
        <row r="13040">
          <cell r="M13040" t="str">
            <v>SCS0005386</v>
          </cell>
          <cell r="N13040" t="str">
            <v>L4527</v>
          </cell>
          <cell r="O13040" t="str">
            <v>靠背泡沫支撑钢丝</v>
          </cell>
          <cell r="P13040" t="str">
            <v>P203前排</v>
          </cell>
          <cell r="Q13040">
            <v>2231</v>
          </cell>
          <cell r="R13040" t="str">
            <v>YC10</v>
          </cell>
          <cell r="S13040">
            <v>0.56999999999999995</v>
          </cell>
        </row>
        <row r="13041">
          <cell r="M13041" t="str">
            <v>SCS0005387</v>
          </cell>
          <cell r="N13041" t="str">
            <v>L4527</v>
          </cell>
          <cell r="O13041" t="str">
            <v>靠背面套上固定钢丝</v>
          </cell>
          <cell r="P13041" t="str">
            <v>P203前排</v>
          </cell>
          <cell r="Q13041">
            <v>2231</v>
          </cell>
          <cell r="R13041" t="str">
            <v>YC10</v>
          </cell>
          <cell r="S13041">
            <v>0.51</v>
          </cell>
        </row>
        <row r="13042">
          <cell r="M13042" t="str">
            <v>SCS0005390</v>
          </cell>
          <cell r="N13042" t="str">
            <v>L4527</v>
          </cell>
          <cell r="O13042" t="str">
            <v>靠背下支撑钢丝A</v>
          </cell>
          <cell r="P13042" t="str">
            <v>P203前排</v>
          </cell>
          <cell r="Q13042">
            <v>2231</v>
          </cell>
          <cell r="R13042" t="str">
            <v>YC10</v>
          </cell>
          <cell r="S13042">
            <v>0.9</v>
          </cell>
        </row>
        <row r="13043">
          <cell r="M13043" t="str">
            <v>SCS0005391</v>
          </cell>
          <cell r="N13043" t="str">
            <v>L4527</v>
          </cell>
          <cell r="O13043" t="str">
            <v>靠背下支撑钢丝B</v>
          </cell>
          <cell r="P13043" t="str">
            <v>P203前排</v>
          </cell>
          <cell r="Q13043">
            <v>2231</v>
          </cell>
          <cell r="R13043" t="str">
            <v>YC10</v>
          </cell>
          <cell r="S13043">
            <v>0.55000000000000004</v>
          </cell>
        </row>
        <row r="13044">
          <cell r="M13044" t="str">
            <v>SCS0005392</v>
          </cell>
          <cell r="N13044" t="str">
            <v>L4527</v>
          </cell>
          <cell r="O13044" t="str">
            <v>靠背下支撑钢丝C</v>
          </cell>
          <cell r="P13044" t="str">
            <v>P203前排</v>
          </cell>
          <cell r="Q13044">
            <v>2231</v>
          </cell>
          <cell r="R13044" t="str">
            <v>YC10</v>
          </cell>
          <cell r="S13044">
            <v>0.36</v>
          </cell>
        </row>
        <row r="13045">
          <cell r="M13045" t="str">
            <v>SCS0006320</v>
          </cell>
          <cell r="N13045" t="str">
            <v>L4527</v>
          </cell>
          <cell r="O13045" t="str">
            <v>四分坐垫骨架总成</v>
          </cell>
          <cell r="P13045" t="str">
            <v>P203低配</v>
          </cell>
          <cell r="Q13045">
            <v>1158</v>
          </cell>
          <cell r="R13045" t="str">
            <v>YC01</v>
          </cell>
          <cell r="S13045">
            <v>39.29</v>
          </cell>
        </row>
        <row r="13046">
          <cell r="M13046" t="str">
            <v>SCS0006322</v>
          </cell>
          <cell r="N13046" t="str">
            <v>L4527</v>
          </cell>
          <cell r="O13046" t="str">
            <v>六分坐垫骨架总成</v>
          </cell>
          <cell r="P13046" t="str">
            <v>P203</v>
          </cell>
          <cell r="Q13046">
            <v>1158</v>
          </cell>
          <cell r="R13046" t="str">
            <v>YC01</v>
          </cell>
          <cell r="S13046">
            <v>45.38</v>
          </cell>
        </row>
        <row r="13047">
          <cell r="M13047" t="str">
            <v>SCS0006381</v>
          </cell>
          <cell r="N13047" t="str">
            <v>L4527</v>
          </cell>
          <cell r="O13047" t="str">
            <v>扶手骨架焊接总成</v>
          </cell>
          <cell r="P13047" t="str">
            <v>P203</v>
          </cell>
          <cell r="Q13047">
            <v>637</v>
          </cell>
          <cell r="R13047" t="str">
            <v>YC01</v>
          </cell>
          <cell r="S13047">
            <v>10.65</v>
          </cell>
        </row>
        <row r="13048">
          <cell r="M13048" t="str">
            <v>SCS0006632</v>
          </cell>
          <cell r="N13048" t="str">
            <v>L4527</v>
          </cell>
          <cell r="O13048" t="str">
            <v>扶手打钉钢丝左</v>
          </cell>
          <cell r="P13048" t="str">
            <v>P203后排整体背</v>
          </cell>
          <cell r="Q13048">
            <v>630</v>
          </cell>
          <cell r="R13048" t="str">
            <v>YC10</v>
          </cell>
          <cell r="S13048">
            <v>0.57999999999999996</v>
          </cell>
        </row>
        <row r="13049">
          <cell r="M13049" t="str">
            <v>SCS0006633</v>
          </cell>
          <cell r="N13049" t="str">
            <v>L4527</v>
          </cell>
          <cell r="O13049" t="str">
            <v>扶手打钉钢丝右</v>
          </cell>
          <cell r="P13049" t="str">
            <v>P203后排整体背</v>
          </cell>
          <cell r="Q13049">
            <v>630</v>
          </cell>
          <cell r="R13049" t="str">
            <v>YC10</v>
          </cell>
          <cell r="S13049">
            <v>0.57999999999999996</v>
          </cell>
        </row>
        <row r="13050">
          <cell r="M13050" t="str">
            <v>SCS0006634</v>
          </cell>
          <cell r="N13050" t="str">
            <v>L4527</v>
          </cell>
          <cell r="O13050" t="str">
            <v>车身连接钢丝-右</v>
          </cell>
          <cell r="P13050" t="str">
            <v>P203后排整体背</v>
          </cell>
          <cell r="Q13050">
            <v>1260</v>
          </cell>
          <cell r="R13050" t="str">
            <v>YC10</v>
          </cell>
          <cell r="S13050">
            <v>0.38</v>
          </cell>
        </row>
        <row r="13051">
          <cell r="M13051" t="str">
            <v>SCS0006635</v>
          </cell>
          <cell r="N13051" t="str">
            <v>L4527</v>
          </cell>
          <cell r="O13051" t="str">
            <v>车身连接钢丝-左</v>
          </cell>
          <cell r="P13051" t="str">
            <v>P203后排整体背</v>
          </cell>
          <cell r="Q13051">
            <v>1260</v>
          </cell>
          <cell r="R13051" t="str">
            <v>YC10</v>
          </cell>
          <cell r="S13051">
            <v>0.38</v>
          </cell>
        </row>
        <row r="13052">
          <cell r="M13052" t="str">
            <v>SCS0006636</v>
          </cell>
          <cell r="N13052" t="str">
            <v>L4527</v>
          </cell>
          <cell r="O13052" t="str">
            <v>扶手泡沫支撑钢丝</v>
          </cell>
          <cell r="P13052" t="str">
            <v>P203后排整体背</v>
          </cell>
          <cell r="Q13052">
            <v>630</v>
          </cell>
          <cell r="R13052" t="str">
            <v>YC10</v>
          </cell>
          <cell r="S13052">
            <v>0.48</v>
          </cell>
        </row>
        <row r="13053">
          <cell r="M13053" t="str">
            <v>SCS0006637</v>
          </cell>
          <cell r="N13053" t="str">
            <v>L4527</v>
          </cell>
          <cell r="O13053" t="str">
            <v>靠背左侧打钉钢丝</v>
          </cell>
          <cell r="P13053" t="str">
            <v>P203后排整体背</v>
          </cell>
          <cell r="Q13053">
            <v>1260</v>
          </cell>
          <cell r="R13053" t="str">
            <v>YC10</v>
          </cell>
          <cell r="S13053">
            <v>0.67</v>
          </cell>
        </row>
        <row r="13054">
          <cell r="M13054" t="str">
            <v>SCS0006638</v>
          </cell>
          <cell r="N13054" t="str">
            <v>L4527</v>
          </cell>
          <cell r="O13054" t="str">
            <v>靠背右侧打钉钢丝</v>
          </cell>
          <cell r="P13054" t="str">
            <v>P203后排整体背</v>
          </cell>
          <cell r="Q13054">
            <v>1260</v>
          </cell>
          <cell r="R13054" t="str">
            <v>YC10</v>
          </cell>
          <cell r="S13054">
            <v>0.67</v>
          </cell>
        </row>
        <row r="13055">
          <cell r="M13055" t="str">
            <v>SCS0006639</v>
          </cell>
          <cell r="N13055" t="str">
            <v>L4527</v>
          </cell>
          <cell r="O13055" t="str">
            <v>靠背上侧打钉钢丝</v>
          </cell>
          <cell r="P13055" t="str">
            <v>P203后排整体背</v>
          </cell>
          <cell r="Q13055">
            <v>1260</v>
          </cell>
          <cell r="R13055" t="str">
            <v>YC10</v>
          </cell>
          <cell r="S13055">
            <v>0.69</v>
          </cell>
        </row>
        <row r="13056">
          <cell r="M13056" t="str">
            <v>SCS0006640</v>
          </cell>
          <cell r="N13056" t="str">
            <v>L4527</v>
          </cell>
          <cell r="O13056" t="str">
            <v>靠背右上侧打钉钢丝</v>
          </cell>
          <cell r="P13056" t="str">
            <v>P203后排整体背</v>
          </cell>
          <cell r="Q13056">
            <v>1260</v>
          </cell>
          <cell r="R13056" t="str">
            <v>YC10</v>
          </cell>
          <cell r="S13056">
            <v>0.47</v>
          </cell>
        </row>
        <row r="13057">
          <cell r="M13057" t="str">
            <v>SCS0006641</v>
          </cell>
          <cell r="N13057" t="str">
            <v>L4527</v>
          </cell>
          <cell r="O13057" t="str">
            <v>靠背左上侧打钉钢丝</v>
          </cell>
          <cell r="P13057" t="str">
            <v>P203后排整体背</v>
          </cell>
          <cell r="Q13057">
            <v>1260</v>
          </cell>
          <cell r="R13057" t="str">
            <v>YC10</v>
          </cell>
          <cell r="S13057">
            <v>0.47</v>
          </cell>
        </row>
        <row r="13058">
          <cell r="M13058" t="str">
            <v>SCS0006642</v>
          </cell>
          <cell r="N13058" t="str">
            <v>L4527</v>
          </cell>
          <cell r="O13058" t="str">
            <v>靠背中间支撑钢丝</v>
          </cell>
          <cell r="P13058" t="str">
            <v>P203后排整体背</v>
          </cell>
          <cell r="Q13058">
            <v>1260</v>
          </cell>
          <cell r="R13058" t="str">
            <v>YC10</v>
          </cell>
          <cell r="S13058">
            <v>1.03</v>
          </cell>
        </row>
        <row r="13059">
          <cell r="M13059" t="str">
            <v>SCS0006643</v>
          </cell>
          <cell r="N13059" t="str">
            <v>L4527</v>
          </cell>
          <cell r="O13059" t="str">
            <v>靠背下端打钉钢丝</v>
          </cell>
          <cell r="P13059" t="str">
            <v>P203后排整体背</v>
          </cell>
          <cell r="Q13059">
            <v>1260</v>
          </cell>
          <cell r="R13059" t="str">
            <v>YC10</v>
          </cell>
          <cell r="S13059">
            <v>1.1200000000000001</v>
          </cell>
        </row>
        <row r="13060">
          <cell r="M13060" t="str">
            <v>SCS0006645</v>
          </cell>
          <cell r="N13060" t="str">
            <v>L4527</v>
          </cell>
          <cell r="O13060" t="str">
            <v>靠背合棉侧翼支撑钢丝左</v>
          </cell>
          <cell r="P13060" t="str">
            <v>P203后排整体背</v>
          </cell>
          <cell r="Q13060">
            <v>1260</v>
          </cell>
          <cell r="R13060" t="str">
            <v>YC10</v>
          </cell>
          <cell r="S13060">
            <v>0.85</v>
          </cell>
        </row>
        <row r="13061">
          <cell r="M13061" t="str">
            <v>SCS0006646</v>
          </cell>
          <cell r="N13061" t="str">
            <v>L4527</v>
          </cell>
          <cell r="O13061" t="str">
            <v>靠背合棉侧翼支撑钢丝右</v>
          </cell>
          <cell r="P13061" t="str">
            <v>P203后排整体背</v>
          </cell>
          <cell r="Q13061">
            <v>1260</v>
          </cell>
          <cell r="R13061" t="str">
            <v>YC10</v>
          </cell>
          <cell r="S13061">
            <v>0.85</v>
          </cell>
        </row>
        <row r="13062">
          <cell r="M13062" t="str">
            <v>SCS0006678</v>
          </cell>
          <cell r="N13062" t="str">
            <v>L4527</v>
          </cell>
          <cell r="O13062" t="str">
            <v>座框左边板组件</v>
          </cell>
          <cell r="P13062" t="str">
            <v>中联座椅</v>
          </cell>
          <cell r="Q13062">
            <v>360</v>
          </cell>
          <cell r="R13062" t="str">
            <v>YC10</v>
          </cell>
          <cell r="S13062">
            <v>1.8</v>
          </cell>
        </row>
        <row r="13063">
          <cell r="M13063" t="str">
            <v>SCS0006679</v>
          </cell>
          <cell r="N13063" t="str">
            <v>L4527</v>
          </cell>
          <cell r="O13063" t="str">
            <v>座框右边板组件</v>
          </cell>
          <cell r="P13063" t="str">
            <v>中联座椅</v>
          </cell>
          <cell r="Q13063">
            <v>360</v>
          </cell>
          <cell r="R13063" t="str">
            <v>YC10</v>
          </cell>
          <cell r="S13063">
            <v>1.32</v>
          </cell>
        </row>
        <row r="13064">
          <cell r="M13064" t="str">
            <v>SCS0006680</v>
          </cell>
          <cell r="N13064" t="str">
            <v>L4527</v>
          </cell>
          <cell r="O13064" t="str">
            <v>座框钢丝</v>
          </cell>
          <cell r="P13064" t="str">
            <v>中联座椅</v>
          </cell>
          <cell r="Q13064">
            <v>360</v>
          </cell>
          <cell r="R13064" t="str">
            <v>YC10</v>
          </cell>
          <cell r="S13064">
            <v>0.37</v>
          </cell>
        </row>
        <row r="13065">
          <cell r="M13065" t="str">
            <v>SCS0006682</v>
          </cell>
          <cell r="N13065" t="str">
            <v>L4527</v>
          </cell>
          <cell r="O13065" t="str">
            <v>座垫蛇簧组件</v>
          </cell>
          <cell r="P13065" t="str">
            <v>中联座椅</v>
          </cell>
          <cell r="Q13065">
            <v>720</v>
          </cell>
          <cell r="R13065" t="str">
            <v>YC10</v>
          </cell>
          <cell r="S13065">
            <v>0.79</v>
          </cell>
        </row>
        <row r="13066">
          <cell r="M13066" t="str">
            <v>SCS0006687</v>
          </cell>
          <cell r="N13066" t="str">
            <v>L4527</v>
          </cell>
          <cell r="O13066" t="str">
            <v>靠背骨架总成</v>
          </cell>
          <cell r="P13066" t="str">
            <v>中联座椅</v>
          </cell>
          <cell r="Q13066">
            <v>336</v>
          </cell>
          <cell r="R13066" t="str">
            <v>YC01</v>
          </cell>
          <cell r="S13066">
            <v>42.21</v>
          </cell>
        </row>
        <row r="13067">
          <cell r="M13067" t="str">
            <v>scs0007092</v>
          </cell>
          <cell r="N13067" t="str">
            <v>L4527</v>
          </cell>
          <cell r="O13067" t="str">
            <v>座框支撑钢丝</v>
          </cell>
          <cell r="P13067" t="str">
            <v>中联 Φ6mm</v>
          </cell>
          <cell r="Q13067">
            <v>360</v>
          </cell>
          <cell r="R13067" t="str">
            <v>YC10</v>
          </cell>
          <cell r="S13067">
            <v>0.82</v>
          </cell>
        </row>
        <row r="13068">
          <cell r="M13068" t="str">
            <v>scs0007093</v>
          </cell>
          <cell r="N13068" t="str">
            <v>L4527</v>
          </cell>
          <cell r="O13068" t="str">
            <v>座框后连接钢丝</v>
          </cell>
          <cell r="P13068" t="str">
            <v>中联 Φ6mm</v>
          </cell>
          <cell r="Q13068">
            <v>360</v>
          </cell>
          <cell r="R13068" t="str">
            <v>YC10</v>
          </cell>
          <cell r="S13068">
            <v>0.64</v>
          </cell>
        </row>
        <row r="13069">
          <cell r="M13069" t="str">
            <v>SCS0011578</v>
          </cell>
          <cell r="N13069" t="str">
            <v>L4527</v>
          </cell>
          <cell r="O13069" t="str">
            <v>联动片钢衬</v>
          </cell>
          <cell r="P13069" t="str">
            <v>P203</v>
          </cell>
          <cell r="Q13069">
            <v>2712</v>
          </cell>
          <cell r="R13069" t="str">
            <v>YC01</v>
          </cell>
          <cell r="S13069">
            <v>0.5</v>
          </cell>
        </row>
        <row r="13070">
          <cell r="M13070" t="str">
            <v>SCS0011887</v>
          </cell>
          <cell r="N13070" t="str">
            <v>L4527</v>
          </cell>
          <cell r="O13070" t="str">
            <v>面套支撑钢丝</v>
          </cell>
          <cell r="P13070" t="str">
            <v>P203 Φ6mm</v>
          </cell>
          <cell r="Q13070">
            <v>2706</v>
          </cell>
          <cell r="R13070" t="str">
            <v>YC10</v>
          </cell>
          <cell r="S13070">
            <v>0.74</v>
          </cell>
        </row>
        <row r="13071">
          <cell r="M13071" t="str">
            <v>SCS0004565</v>
          </cell>
          <cell r="N13071" t="str">
            <v>L4527</v>
          </cell>
          <cell r="O13071" t="str">
            <v>S簧限位钢丝</v>
          </cell>
          <cell r="Q13071">
            <v>8118</v>
          </cell>
          <cell r="R13071" t="str">
            <v>YC01</v>
          </cell>
          <cell r="S13071">
            <v>0.09</v>
          </cell>
        </row>
        <row r="13072">
          <cell r="M13072" t="str">
            <v>SCS0005788</v>
          </cell>
          <cell r="N13072" t="str">
            <v>L4527</v>
          </cell>
          <cell r="O13072" t="str">
            <v>左侧边板凸焊总成</v>
          </cell>
          <cell r="P13072" t="str">
            <v>P203</v>
          </cell>
          <cell r="Q13072">
            <v>1350</v>
          </cell>
          <cell r="R13072" t="str">
            <v>YC10</v>
          </cell>
          <cell r="S13072">
            <v>6.7</v>
          </cell>
        </row>
        <row r="13073">
          <cell r="M13073" t="str">
            <v>SCS0005789</v>
          </cell>
          <cell r="N13073" t="str">
            <v>L4527</v>
          </cell>
          <cell r="O13073" t="str">
            <v>右侧边板凸焊总成</v>
          </cell>
          <cell r="P13073" t="str">
            <v>P203</v>
          </cell>
          <cell r="Q13073">
            <v>1350</v>
          </cell>
          <cell r="R13073" t="str">
            <v>YC10</v>
          </cell>
          <cell r="S13073">
            <v>6.7</v>
          </cell>
        </row>
        <row r="13074">
          <cell r="M13074" t="str">
            <v>SCS0005790</v>
          </cell>
          <cell r="N13074" t="str">
            <v>L4527</v>
          </cell>
          <cell r="O13074" t="str">
            <v>扭力杆（P203、C40DB)</v>
          </cell>
          <cell r="P13074" t="str">
            <v>C40DB分别是6.0.6.3</v>
          </cell>
          <cell r="Q13074">
            <v>1991</v>
          </cell>
          <cell r="R13074" t="str">
            <v>YC10</v>
          </cell>
          <cell r="S13074">
            <v>1.38</v>
          </cell>
        </row>
        <row r="13075">
          <cell r="M13075" t="str">
            <v>SCS0005792</v>
          </cell>
          <cell r="N13075" t="str">
            <v>L4527</v>
          </cell>
          <cell r="O13075" t="str">
            <v>前联动管垫片</v>
          </cell>
          <cell r="P13075" t="str">
            <v>P203</v>
          </cell>
          <cell r="Q13075">
            <v>2712</v>
          </cell>
          <cell r="R13075" t="str">
            <v>YC10</v>
          </cell>
          <cell r="S13075">
            <v>0.27</v>
          </cell>
        </row>
        <row r="13076">
          <cell r="M13076" t="str">
            <v>SCS0005992</v>
          </cell>
          <cell r="N13076" t="str">
            <v>L4527</v>
          </cell>
          <cell r="O13076" t="str">
            <v>主驾罩壳固定钢丝焊接总成</v>
          </cell>
          <cell r="P13076" t="str">
            <v>P203</v>
          </cell>
          <cell r="Q13076">
            <v>1356</v>
          </cell>
          <cell r="R13076" t="str">
            <v>YC10</v>
          </cell>
          <cell r="S13076">
            <v>2.76</v>
          </cell>
        </row>
        <row r="13077">
          <cell r="M13077" t="str">
            <v>SCS0005994</v>
          </cell>
          <cell r="N13077" t="str">
            <v>L4527</v>
          </cell>
          <cell r="O13077" t="str">
            <v>座U型支撑管</v>
          </cell>
          <cell r="P13077" t="str">
            <v>P203</v>
          </cell>
          <cell r="Q13077">
            <v>2706</v>
          </cell>
          <cell r="R13077" t="str">
            <v>YC10</v>
          </cell>
          <cell r="S13077">
            <v>3.58</v>
          </cell>
        </row>
        <row r="13078">
          <cell r="M13078" t="str">
            <v>SCS0005998</v>
          </cell>
          <cell r="N13078" t="str">
            <v>L4527</v>
          </cell>
          <cell r="O13078" t="str">
            <v>L型连接板</v>
          </cell>
          <cell r="P13078" t="str">
            <v>P203</v>
          </cell>
          <cell r="Q13078">
            <v>5412</v>
          </cell>
          <cell r="R13078" t="str">
            <v>YC10</v>
          </cell>
          <cell r="S13078">
            <v>0.4</v>
          </cell>
        </row>
        <row r="13079">
          <cell r="M13079" t="str">
            <v>SCS0005999</v>
          </cell>
          <cell r="N13079" t="str">
            <v>L4527</v>
          </cell>
          <cell r="O13079" t="str">
            <v>前横管</v>
          </cell>
          <cell r="P13079" t="str">
            <v>P203</v>
          </cell>
          <cell r="Q13079">
            <v>2706</v>
          </cell>
          <cell r="R13079" t="str">
            <v>YC10</v>
          </cell>
          <cell r="S13079">
            <v>1.46</v>
          </cell>
        </row>
        <row r="13080">
          <cell r="M13080" t="str">
            <v>SCS0006003</v>
          </cell>
          <cell r="N13080" t="str">
            <v>L4527</v>
          </cell>
          <cell r="O13080" t="str">
            <v>前联动管</v>
          </cell>
          <cell r="P13080" t="str">
            <v>P203</v>
          </cell>
          <cell r="Q13080">
            <v>1356</v>
          </cell>
          <cell r="R13080" t="str">
            <v>YC10</v>
          </cell>
          <cell r="S13080">
            <v>2.5099999999999998</v>
          </cell>
        </row>
        <row r="13081">
          <cell r="M13081" t="str">
            <v>SCS0006004</v>
          </cell>
          <cell r="N13081" t="str">
            <v>L4527</v>
          </cell>
          <cell r="O13081" t="str">
            <v>后联动管</v>
          </cell>
          <cell r="P13081" t="str">
            <v>P203</v>
          </cell>
          <cell r="Q13081">
            <v>1356</v>
          </cell>
          <cell r="R13081" t="str">
            <v>YC10</v>
          </cell>
          <cell r="S13081">
            <v>4.0599999999999996</v>
          </cell>
        </row>
        <row r="13082">
          <cell r="M13082" t="str">
            <v>SCS0006013</v>
          </cell>
          <cell r="N13082" t="str">
            <v>L4527</v>
          </cell>
          <cell r="O13082" t="str">
            <v>副驾罩壳固定钢丝焊接总成</v>
          </cell>
          <cell r="P13082" t="str">
            <v>P203</v>
          </cell>
          <cell r="Q13082">
            <v>1350</v>
          </cell>
          <cell r="R13082" t="str">
            <v>YC10</v>
          </cell>
          <cell r="S13082">
            <v>2.76</v>
          </cell>
        </row>
        <row r="13083">
          <cell r="M13083" t="str">
            <v>SCS0006014</v>
          </cell>
          <cell r="N13083" t="str">
            <v>L4527</v>
          </cell>
          <cell r="O13083" t="str">
            <v>副驾前支撑管</v>
          </cell>
          <cell r="P13083" t="str">
            <v>P203</v>
          </cell>
          <cell r="Q13083">
            <v>1350</v>
          </cell>
          <cell r="R13083" t="str">
            <v>YC10</v>
          </cell>
          <cell r="S13083">
            <v>1.88</v>
          </cell>
        </row>
        <row r="13084">
          <cell r="M13084" t="str">
            <v>SCS0006015</v>
          </cell>
          <cell r="N13084" t="str">
            <v>L4527</v>
          </cell>
          <cell r="O13084" t="str">
            <v>副驾后支撑管</v>
          </cell>
          <cell r="P13084" t="str">
            <v>P203</v>
          </cell>
          <cell r="Q13084">
            <v>1350</v>
          </cell>
          <cell r="R13084" t="str">
            <v>YC10</v>
          </cell>
          <cell r="S13084">
            <v>3.54</v>
          </cell>
        </row>
        <row r="13085">
          <cell r="M13085" t="str">
            <v>SCS0006022</v>
          </cell>
          <cell r="N13085" t="str">
            <v>L4527</v>
          </cell>
          <cell r="O13085" t="str">
            <v>六向左侧边板分总成</v>
          </cell>
          <cell r="P13085" t="str">
            <v>P203</v>
          </cell>
          <cell r="Q13085">
            <v>1356</v>
          </cell>
          <cell r="R13085" t="str">
            <v>YC10</v>
          </cell>
          <cell r="S13085">
            <v>11.74</v>
          </cell>
        </row>
        <row r="13086">
          <cell r="M13086" t="str">
            <v>SCS0006023</v>
          </cell>
          <cell r="N13086" t="str">
            <v>L4527</v>
          </cell>
          <cell r="O13086" t="str">
            <v>六向右侧边板分总成</v>
          </cell>
          <cell r="P13086" t="str">
            <v>P203</v>
          </cell>
          <cell r="Q13086">
            <v>1356</v>
          </cell>
          <cell r="R13086" t="str">
            <v>YC10</v>
          </cell>
          <cell r="S13086">
            <v>12.29</v>
          </cell>
        </row>
        <row r="13087">
          <cell r="M13087" t="str">
            <v>scs0006387</v>
          </cell>
          <cell r="N13087" t="str">
            <v>L4527</v>
          </cell>
          <cell r="O13087" t="str">
            <v>坐垫锁钩总成</v>
          </cell>
          <cell r="P13087" t="str">
            <v>P203后排</v>
          </cell>
          <cell r="Q13087">
            <v>2316</v>
          </cell>
          <cell r="R13087" t="str">
            <v>YC01</v>
          </cell>
          <cell r="S13087">
            <v>4.07</v>
          </cell>
        </row>
        <row r="13088">
          <cell r="M13088" t="str">
            <v>SCS0006667</v>
          </cell>
          <cell r="N13088" t="str">
            <v>L4527</v>
          </cell>
          <cell r="O13088" t="str">
            <v>升降底座</v>
          </cell>
          <cell r="P13088" t="str">
            <v>中联座椅</v>
          </cell>
          <cell r="Q13088">
            <v>336</v>
          </cell>
          <cell r="R13088" t="str">
            <v>YC01</v>
          </cell>
          <cell r="S13088">
            <v>84.17</v>
          </cell>
        </row>
        <row r="13089">
          <cell r="M13089" t="str">
            <v>SCS0006704</v>
          </cell>
          <cell r="N13089" t="str">
            <v>L4527</v>
          </cell>
          <cell r="O13089" t="str">
            <v>滑轨连接板左件</v>
          </cell>
          <cell r="P13089" t="str">
            <v>P203电泳件</v>
          </cell>
          <cell r="Q13089">
            <v>1356</v>
          </cell>
          <cell r="R13089" t="str">
            <v>YC10</v>
          </cell>
          <cell r="S13089">
            <v>6.13</v>
          </cell>
        </row>
        <row r="13090">
          <cell r="M13090" t="str">
            <v>SCS0006705</v>
          </cell>
          <cell r="N13090" t="str">
            <v>L4527</v>
          </cell>
          <cell r="O13090" t="str">
            <v>滑轨连接板右件</v>
          </cell>
          <cell r="P13090" t="str">
            <v>P203电泳件</v>
          </cell>
          <cell r="Q13090">
            <v>1356</v>
          </cell>
          <cell r="R13090" t="str">
            <v>YC10</v>
          </cell>
          <cell r="S13090">
            <v>8.89</v>
          </cell>
        </row>
        <row r="13091">
          <cell r="M13091" t="str">
            <v>SCS0006706</v>
          </cell>
          <cell r="N13091" t="str">
            <v>L4527</v>
          </cell>
          <cell r="O13091" t="str">
            <v>主驾安全带加强板焊接总成</v>
          </cell>
          <cell r="P13091" t="str">
            <v>P203电泳件</v>
          </cell>
          <cell r="Q13091">
            <v>1356</v>
          </cell>
          <cell r="R13091" t="str">
            <v>YC10</v>
          </cell>
          <cell r="S13091">
            <v>2.58</v>
          </cell>
        </row>
        <row r="13092">
          <cell r="M13092" t="str">
            <v>SCS0006707</v>
          </cell>
          <cell r="N13092" t="str">
            <v>L4527</v>
          </cell>
          <cell r="O13092" t="str">
            <v>手动升降棘轮支架总成</v>
          </cell>
          <cell r="P13092" t="str">
            <v>P203电泳件</v>
          </cell>
          <cell r="Q13092">
            <v>635</v>
          </cell>
          <cell r="R13092" t="str">
            <v>YC10</v>
          </cell>
          <cell r="S13092">
            <v>3.45</v>
          </cell>
        </row>
        <row r="13093">
          <cell r="M13093" t="str">
            <v>SCS0006708</v>
          </cell>
          <cell r="N13093" t="str">
            <v>L4527</v>
          </cell>
          <cell r="O13093" t="str">
            <v>电动升降棘轮支架总成</v>
          </cell>
          <cell r="P13093" t="str">
            <v>P203电泳件</v>
          </cell>
          <cell r="Q13093">
            <v>721</v>
          </cell>
          <cell r="R13093" t="str">
            <v>YC10</v>
          </cell>
          <cell r="S13093">
            <v>3.3</v>
          </cell>
        </row>
        <row r="13094">
          <cell r="M13094" t="str">
            <v>SCS0006711</v>
          </cell>
          <cell r="N13094" t="str">
            <v>L4527</v>
          </cell>
          <cell r="O13094" t="str">
            <v>副驾安全带固定板焊接总成</v>
          </cell>
          <cell r="P13094" t="str">
            <v>P203电泳件</v>
          </cell>
          <cell r="Q13094">
            <v>1350</v>
          </cell>
          <cell r="R13094" t="str">
            <v>YC10</v>
          </cell>
          <cell r="S13094">
            <v>2.09</v>
          </cell>
        </row>
        <row r="13095">
          <cell r="M13095" t="str">
            <v>SCS0007045</v>
          </cell>
          <cell r="N13095" t="str">
            <v>L4527</v>
          </cell>
          <cell r="O13095" t="str">
            <v>C32B后排六分背骨架总成</v>
          </cell>
          <cell r="P13095" t="str">
            <v>取消钢丝和加强板、头枕</v>
          </cell>
          <cell r="Q13095">
            <v>1</v>
          </cell>
          <cell r="R13095" t="str">
            <v>YC01</v>
          </cell>
          <cell r="S13095">
            <v>67.709999999999994</v>
          </cell>
        </row>
        <row r="13096">
          <cell r="M13096" t="str">
            <v>scs0007048</v>
          </cell>
          <cell r="N13096" t="str">
            <v>L4527</v>
          </cell>
          <cell r="O13096" t="str">
            <v>C32B后排六分背骨架（降本</v>
          </cell>
          <cell r="P13096" t="str">
            <v>取消加强版和钢丝</v>
          </cell>
          <cell r="Q13096">
            <v>1</v>
          </cell>
          <cell r="R13096" t="str">
            <v>YC01</v>
          </cell>
          <cell r="S13096">
            <v>69.489999999999995</v>
          </cell>
        </row>
        <row r="13097">
          <cell r="M13097" t="str">
            <v>SCS0010939</v>
          </cell>
          <cell r="N13097" t="str">
            <v>L4527</v>
          </cell>
          <cell r="O13097" t="str">
            <v>后联动管垫片</v>
          </cell>
          <cell r="P13097" t="str">
            <v>P203</v>
          </cell>
          <cell r="Q13097">
            <v>2712</v>
          </cell>
          <cell r="R13097" t="str">
            <v>YC10</v>
          </cell>
          <cell r="S13097">
            <v>0.11</v>
          </cell>
        </row>
        <row r="13098">
          <cell r="M13098" t="str">
            <v>scs0011587</v>
          </cell>
          <cell r="N13098" t="str">
            <v>L4527</v>
          </cell>
          <cell r="O13098" t="str">
            <v>C40DB-C01焊接头枕杆</v>
          </cell>
          <cell r="P13098" t="str">
            <v>C40DB-C01</v>
          </cell>
          <cell r="Q13098">
            <v>3150</v>
          </cell>
          <cell r="R13098" t="str">
            <v>YC10</v>
          </cell>
          <cell r="S13098">
            <v>2.0270000000000001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2">
          <cell r="D2" t="str">
            <v>BFA0000048</v>
          </cell>
          <cell r="E2">
            <v>1911037</v>
          </cell>
          <cell r="F2" t="str">
            <v>解锁扣手销轴</v>
          </cell>
          <cell r="G2" t="str">
            <v>U201</v>
          </cell>
          <cell r="H2">
            <v>710</v>
          </cell>
          <cell r="I2" t="str">
            <v>RC1031</v>
          </cell>
          <cell r="J2">
            <v>43982</v>
          </cell>
          <cell r="K2" t="str">
            <v>EA</v>
          </cell>
          <cell r="L2" t="str">
            <v>No</v>
          </cell>
          <cell r="M2">
            <v>500</v>
          </cell>
          <cell r="N2">
            <v>0.46</v>
          </cell>
        </row>
        <row r="3">
          <cell r="D3" t="str">
            <v>BFA0000092</v>
          </cell>
          <cell r="E3">
            <v>1911037</v>
          </cell>
          <cell r="F3" t="str">
            <v>三组合式六角头螺栓8.8级</v>
          </cell>
          <cell r="H3">
            <v>710</v>
          </cell>
          <cell r="I3" t="str">
            <v>RC4218</v>
          </cell>
          <cell r="J3">
            <v>44316</v>
          </cell>
          <cell r="K3" t="str">
            <v>EA</v>
          </cell>
          <cell r="L3" t="str">
            <v>No</v>
          </cell>
          <cell r="M3">
            <v>3648</v>
          </cell>
          <cell r="N3">
            <v>0.19</v>
          </cell>
        </row>
        <row r="4">
          <cell r="D4" t="str">
            <v>BFA0000092</v>
          </cell>
          <cell r="E4">
            <v>1911037</v>
          </cell>
          <cell r="F4" t="str">
            <v>三组合式六角头螺栓8.8级</v>
          </cell>
          <cell r="H4">
            <v>710</v>
          </cell>
          <cell r="I4" t="str">
            <v>RC4421</v>
          </cell>
          <cell r="J4">
            <v>44347</v>
          </cell>
          <cell r="K4" t="str">
            <v>EA</v>
          </cell>
          <cell r="L4" t="str">
            <v>No</v>
          </cell>
          <cell r="M4">
            <v>6170</v>
          </cell>
          <cell r="N4">
            <v>0.19</v>
          </cell>
        </row>
        <row r="5">
          <cell r="D5" t="str">
            <v>BFA0000092</v>
          </cell>
          <cell r="E5">
            <v>1911037</v>
          </cell>
          <cell r="F5" t="str">
            <v>三组合式六角头螺栓8.8级</v>
          </cell>
          <cell r="H5">
            <v>710</v>
          </cell>
          <cell r="I5" t="str">
            <v>RC4560</v>
          </cell>
          <cell r="J5">
            <v>44377</v>
          </cell>
          <cell r="K5" t="str">
            <v>EA</v>
          </cell>
          <cell r="L5" t="str">
            <v>No</v>
          </cell>
          <cell r="M5">
            <v>4524</v>
          </cell>
          <cell r="N5">
            <v>0.19</v>
          </cell>
        </row>
        <row r="6">
          <cell r="D6" t="str">
            <v>BFA0000092</v>
          </cell>
          <cell r="E6">
            <v>1911037</v>
          </cell>
          <cell r="F6" t="str">
            <v>三组合式六角头螺栓8.8级</v>
          </cell>
          <cell r="H6">
            <v>710</v>
          </cell>
          <cell r="I6" t="str">
            <v>RC4681</v>
          </cell>
          <cell r="J6">
            <v>44408</v>
          </cell>
          <cell r="K6" t="str">
            <v>EA</v>
          </cell>
          <cell r="L6" t="str">
            <v>No</v>
          </cell>
          <cell r="M6">
            <v>852</v>
          </cell>
          <cell r="N6">
            <v>0.19</v>
          </cell>
        </row>
        <row r="7">
          <cell r="D7" t="str">
            <v>BFA0000092</v>
          </cell>
          <cell r="E7">
            <v>1911037</v>
          </cell>
          <cell r="F7" t="str">
            <v>三组合式六角头螺栓8.8级</v>
          </cell>
          <cell r="H7">
            <v>710</v>
          </cell>
          <cell r="I7" t="str">
            <v>RC5160</v>
          </cell>
          <cell r="J7">
            <v>44439</v>
          </cell>
          <cell r="K7" t="str">
            <v>EA</v>
          </cell>
          <cell r="L7" t="str">
            <v>No</v>
          </cell>
          <cell r="M7">
            <v>1362</v>
          </cell>
          <cell r="N7">
            <v>0.19</v>
          </cell>
        </row>
        <row r="8">
          <cell r="D8" t="str">
            <v>BFA0000092</v>
          </cell>
          <cell r="E8">
            <v>1911037</v>
          </cell>
          <cell r="F8" t="str">
            <v>三组合式六角头螺栓8.8级</v>
          </cell>
          <cell r="H8">
            <v>710</v>
          </cell>
          <cell r="I8" t="str">
            <v>RC5347</v>
          </cell>
          <cell r="J8">
            <v>44469</v>
          </cell>
          <cell r="K8" t="str">
            <v>EA</v>
          </cell>
          <cell r="L8" t="str">
            <v>No</v>
          </cell>
          <cell r="M8">
            <v>5710</v>
          </cell>
          <cell r="N8">
            <v>0.19</v>
          </cell>
        </row>
        <row r="9">
          <cell r="D9" t="str">
            <v>BFA0000126</v>
          </cell>
          <cell r="E9">
            <v>1911037</v>
          </cell>
          <cell r="F9" t="str">
            <v>三排座垫连接台阶螺栓</v>
          </cell>
          <cell r="G9" t="str">
            <v>U201</v>
          </cell>
          <cell r="H9">
            <v>710</v>
          </cell>
          <cell r="I9" t="str">
            <v>RC1171</v>
          </cell>
          <cell r="J9">
            <v>43982</v>
          </cell>
          <cell r="K9" t="str">
            <v>EA</v>
          </cell>
          <cell r="L9" t="str">
            <v>No</v>
          </cell>
          <cell r="M9">
            <v>400</v>
          </cell>
          <cell r="N9">
            <v>0.98</v>
          </cell>
        </row>
        <row r="10">
          <cell r="D10" t="str">
            <v>BFA0000127</v>
          </cell>
          <cell r="E10">
            <v>1911037</v>
          </cell>
          <cell r="F10" t="str">
            <v>U201三排靠背台阶螺栓</v>
          </cell>
          <cell r="G10" t="str">
            <v>FTU201-7115002</v>
          </cell>
          <cell r="H10">
            <v>710</v>
          </cell>
          <cell r="I10" t="str">
            <v>RC1172</v>
          </cell>
          <cell r="J10">
            <v>43982</v>
          </cell>
          <cell r="K10" t="str">
            <v>EA</v>
          </cell>
          <cell r="L10" t="str">
            <v>No</v>
          </cell>
          <cell r="M10">
            <v>800</v>
          </cell>
          <cell r="N10">
            <v>1.1200000000000001</v>
          </cell>
        </row>
        <row r="11">
          <cell r="D11" t="str">
            <v>BFA0000128</v>
          </cell>
          <cell r="E11">
            <v>1911037</v>
          </cell>
          <cell r="F11" t="str">
            <v>U201扶手骨架连接台阶螺栓</v>
          </cell>
          <cell r="G11" t="str">
            <v>FTU201-7202303</v>
          </cell>
          <cell r="H11">
            <v>710</v>
          </cell>
          <cell r="I11" t="str">
            <v>RC1173</v>
          </cell>
          <cell r="J11">
            <v>43982</v>
          </cell>
          <cell r="K11" t="str">
            <v>EA</v>
          </cell>
          <cell r="L11" t="str">
            <v>No</v>
          </cell>
          <cell r="M11">
            <v>1455</v>
          </cell>
          <cell r="N11">
            <v>1.08</v>
          </cell>
        </row>
        <row r="12">
          <cell r="D12" t="str">
            <v>BSP0000008</v>
          </cell>
          <cell r="E12">
            <v>1911037</v>
          </cell>
          <cell r="F12" t="str">
            <v>解锁扣手弹簧</v>
          </cell>
          <cell r="G12" t="str">
            <v>U201</v>
          </cell>
          <cell r="H12">
            <v>710</v>
          </cell>
          <cell r="I12" t="str">
            <v>RC1032</v>
          </cell>
          <cell r="J12">
            <v>43982</v>
          </cell>
          <cell r="K12" t="str">
            <v>EA</v>
          </cell>
          <cell r="L12" t="str">
            <v>No</v>
          </cell>
          <cell r="M12">
            <v>1000</v>
          </cell>
          <cell r="N12">
            <v>0.09</v>
          </cell>
        </row>
        <row r="13">
          <cell r="D13" t="str">
            <v>SCS0001311</v>
          </cell>
          <cell r="E13">
            <v>1911037</v>
          </cell>
          <cell r="F13" t="str">
            <v>主驾左侧调角器总成</v>
          </cell>
          <cell r="G13" t="str">
            <v>H32B(不带气囊)</v>
          </cell>
          <cell r="H13">
            <v>710</v>
          </cell>
          <cell r="I13" t="str">
            <v>RC1016</v>
          </cell>
          <cell r="J13">
            <v>43982</v>
          </cell>
          <cell r="K13" t="str">
            <v>EA</v>
          </cell>
          <cell r="L13" t="str">
            <v>No</v>
          </cell>
          <cell r="M13">
            <v>80</v>
          </cell>
          <cell r="N13">
            <v>41.2</v>
          </cell>
        </row>
        <row r="14">
          <cell r="D14" t="str">
            <v>SCS0001312</v>
          </cell>
          <cell r="E14">
            <v>1911037</v>
          </cell>
          <cell r="F14" t="str">
            <v>主驾右侧调角器总成</v>
          </cell>
          <cell r="G14" t="str">
            <v>H32B</v>
          </cell>
          <cell r="H14">
            <v>710</v>
          </cell>
          <cell r="I14" t="str">
            <v>RC1017</v>
          </cell>
          <cell r="J14">
            <v>43982</v>
          </cell>
          <cell r="K14" t="str">
            <v>EA</v>
          </cell>
          <cell r="L14" t="str">
            <v>No</v>
          </cell>
          <cell r="M14">
            <v>80</v>
          </cell>
          <cell r="N14">
            <v>41.2</v>
          </cell>
        </row>
        <row r="15">
          <cell r="D15" t="str">
            <v>SCS0001313</v>
          </cell>
          <cell r="E15">
            <v>1911037</v>
          </cell>
          <cell r="F15" t="str">
            <v>主驾左侧调角器总成</v>
          </cell>
          <cell r="G15" t="str">
            <v>H32B(带气囊)</v>
          </cell>
          <cell r="H15">
            <v>710</v>
          </cell>
          <cell r="I15" t="str">
            <v>RC1018</v>
          </cell>
          <cell r="J15">
            <v>43982</v>
          </cell>
          <cell r="K15" t="str">
            <v>EA</v>
          </cell>
          <cell r="L15" t="str">
            <v>No</v>
          </cell>
          <cell r="M15">
            <v>39</v>
          </cell>
          <cell r="N15">
            <v>41.2</v>
          </cell>
        </row>
        <row r="16">
          <cell r="D16" t="str">
            <v>SCS0001314</v>
          </cell>
          <cell r="E16">
            <v>1911037</v>
          </cell>
          <cell r="F16" t="str">
            <v>副驾右侧调角器总成</v>
          </cell>
          <cell r="G16" t="str">
            <v>H32B(不带气囊)</v>
          </cell>
          <cell r="H16">
            <v>710</v>
          </cell>
          <cell r="I16" t="str">
            <v>RC1019</v>
          </cell>
          <cell r="J16">
            <v>43982</v>
          </cell>
          <cell r="K16" t="str">
            <v>EA</v>
          </cell>
          <cell r="L16" t="str">
            <v>No</v>
          </cell>
          <cell r="M16">
            <v>280</v>
          </cell>
          <cell r="N16">
            <v>41.2</v>
          </cell>
        </row>
        <row r="17">
          <cell r="D17" t="str">
            <v>SCS0001315</v>
          </cell>
          <cell r="E17">
            <v>1911037</v>
          </cell>
          <cell r="F17" t="str">
            <v>副驾左侧调角器总成</v>
          </cell>
          <cell r="G17" t="str">
            <v>H32B</v>
          </cell>
          <cell r="H17">
            <v>710</v>
          </cell>
          <cell r="I17" t="str">
            <v>RC1020</v>
          </cell>
          <cell r="J17">
            <v>43982</v>
          </cell>
          <cell r="K17" t="str">
            <v>EA</v>
          </cell>
          <cell r="L17" t="str">
            <v>No</v>
          </cell>
          <cell r="M17">
            <v>850</v>
          </cell>
          <cell r="N17">
            <v>41.2</v>
          </cell>
        </row>
        <row r="18">
          <cell r="D18" t="str">
            <v>SCS0001316</v>
          </cell>
          <cell r="E18">
            <v>1911037</v>
          </cell>
          <cell r="F18" t="str">
            <v>副驾右侧调角器总成</v>
          </cell>
          <cell r="G18" t="str">
            <v>H32B(带气囊)</v>
          </cell>
          <cell r="H18">
            <v>710</v>
          </cell>
          <cell r="I18" t="str">
            <v>RC1021</v>
          </cell>
          <cell r="J18">
            <v>43982</v>
          </cell>
          <cell r="K18" t="str">
            <v>EA</v>
          </cell>
          <cell r="L18" t="str">
            <v>No</v>
          </cell>
          <cell r="M18">
            <v>609</v>
          </cell>
          <cell r="N18">
            <v>41.2</v>
          </cell>
        </row>
        <row r="19">
          <cell r="D19" t="str">
            <v>SCS0001319</v>
          </cell>
          <cell r="E19">
            <v>1911037</v>
          </cell>
          <cell r="F19" t="str">
            <v>主驾调角器把手</v>
          </cell>
          <cell r="G19" t="str">
            <v>H32B</v>
          </cell>
          <cell r="H19">
            <v>710</v>
          </cell>
          <cell r="I19" t="str">
            <v>RC1022</v>
          </cell>
          <cell r="J19">
            <v>43982</v>
          </cell>
          <cell r="K19" t="str">
            <v>EA</v>
          </cell>
          <cell r="L19" t="str">
            <v>No</v>
          </cell>
          <cell r="M19">
            <v>419</v>
          </cell>
          <cell r="N19">
            <v>0.54</v>
          </cell>
        </row>
        <row r="20">
          <cell r="D20" t="str">
            <v>SCS0001609</v>
          </cell>
          <cell r="E20">
            <v>1911037</v>
          </cell>
          <cell r="F20" t="str">
            <v>二排四分座骨架主体总成</v>
          </cell>
          <cell r="G20" t="str">
            <v>U201</v>
          </cell>
          <cell r="H20">
            <v>710</v>
          </cell>
          <cell r="I20" t="str">
            <v>RC1023</v>
          </cell>
          <cell r="J20">
            <v>43982</v>
          </cell>
          <cell r="K20" t="str">
            <v>EA</v>
          </cell>
          <cell r="L20" t="str">
            <v>No</v>
          </cell>
          <cell r="M20">
            <v>73</v>
          </cell>
          <cell r="N20">
            <v>90.34</v>
          </cell>
        </row>
        <row r="21">
          <cell r="D21" t="str">
            <v>SCS0001610</v>
          </cell>
          <cell r="E21">
            <v>1911037</v>
          </cell>
          <cell r="F21" t="str">
            <v>中排地锁铰链总成右</v>
          </cell>
          <cell r="G21" t="str">
            <v>U201</v>
          </cell>
          <cell r="H21">
            <v>710</v>
          </cell>
          <cell r="I21" t="str">
            <v>RC1024</v>
          </cell>
          <cell r="J21">
            <v>43982</v>
          </cell>
          <cell r="K21" t="str">
            <v>EA</v>
          </cell>
          <cell r="L21" t="str">
            <v>No</v>
          </cell>
          <cell r="M21">
            <v>600</v>
          </cell>
          <cell r="N21">
            <v>18.43</v>
          </cell>
        </row>
        <row r="22">
          <cell r="D22" t="str">
            <v>SCS0001611</v>
          </cell>
          <cell r="E22">
            <v>1911037</v>
          </cell>
          <cell r="F22" t="str">
            <v>中排地锁铰链总成左</v>
          </cell>
          <cell r="G22" t="str">
            <v>U201</v>
          </cell>
          <cell r="H22">
            <v>710</v>
          </cell>
          <cell r="I22" t="str">
            <v>RC1025</v>
          </cell>
          <cell r="J22">
            <v>43982</v>
          </cell>
          <cell r="K22" t="str">
            <v>EA</v>
          </cell>
          <cell r="L22" t="str">
            <v>No</v>
          </cell>
          <cell r="M22">
            <v>500</v>
          </cell>
          <cell r="N22">
            <v>19.73</v>
          </cell>
        </row>
        <row r="23">
          <cell r="D23" t="str">
            <v>SCS0001612</v>
          </cell>
          <cell r="E23">
            <v>1911037</v>
          </cell>
          <cell r="F23" t="str">
            <v>四分座垫左地锁连接板总成</v>
          </cell>
          <cell r="G23" t="str">
            <v>U201</v>
          </cell>
          <cell r="H23">
            <v>710</v>
          </cell>
          <cell r="I23" t="str">
            <v>RC1026</v>
          </cell>
          <cell r="J23">
            <v>43982</v>
          </cell>
          <cell r="K23" t="str">
            <v>EA</v>
          </cell>
          <cell r="L23" t="str">
            <v>No</v>
          </cell>
          <cell r="M23">
            <v>200</v>
          </cell>
          <cell r="N23">
            <v>4.75</v>
          </cell>
        </row>
        <row r="24">
          <cell r="D24" t="str">
            <v>SCS0001613</v>
          </cell>
          <cell r="E24">
            <v>1911037</v>
          </cell>
          <cell r="F24" t="str">
            <v>中排地锁总成</v>
          </cell>
          <cell r="G24" t="str">
            <v>U201</v>
          </cell>
          <cell r="H24">
            <v>710</v>
          </cell>
          <cell r="I24" t="str">
            <v>RC1027</v>
          </cell>
          <cell r="J24">
            <v>43982</v>
          </cell>
          <cell r="K24" t="str">
            <v>EA</v>
          </cell>
          <cell r="L24" t="str">
            <v>No</v>
          </cell>
          <cell r="M24">
            <v>320</v>
          </cell>
          <cell r="N24">
            <v>13.706910000000001</v>
          </cell>
        </row>
        <row r="25">
          <cell r="D25" t="str">
            <v>SCS0001614</v>
          </cell>
          <cell r="E25">
            <v>1911037</v>
          </cell>
          <cell r="F25" t="str">
            <v>中排四分地锁总成</v>
          </cell>
          <cell r="G25" t="str">
            <v>U201</v>
          </cell>
          <cell r="H25">
            <v>710</v>
          </cell>
          <cell r="I25" t="str">
            <v>RC1028</v>
          </cell>
          <cell r="J25">
            <v>43982</v>
          </cell>
          <cell r="K25" t="str">
            <v>EA</v>
          </cell>
          <cell r="L25" t="str">
            <v>No</v>
          </cell>
          <cell r="M25">
            <v>240</v>
          </cell>
          <cell r="N25">
            <v>13.70692</v>
          </cell>
        </row>
        <row r="26">
          <cell r="D26" t="str">
            <v>SCS0001615</v>
          </cell>
          <cell r="E26">
            <v>1911037</v>
          </cell>
          <cell r="F26" t="str">
            <v>地锁解锁总成R</v>
          </cell>
          <cell r="G26" t="str">
            <v>U201</v>
          </cell>
          <cell r="H26">
            <v>710</v>
          </cell>
          <cell r="I26" t="str">
            <v>RC1029</v>
          </cell>
          <cell r="J26">
            <v>43982</v>
          </cell>
          <cell r="K26" t="str">
            <v>EA</v>
          </cell>
          <cell r="L26" t="str">
            <v>No</v>
          </cell>
          <cell r="M26">
            <v>300</v>
          </cell>
          <cell r="N26">
            <v>3.6</v>
          </cell>
        </row>
        <row r="27">
          <cell r="D27" t="str">
            <v>SCS0001616</v>
          </cell>
          <cell r="E27">
            <v>1911037</v>
          </cell>
          <cell r="F27" t="str">
            <v>二排四分靠背骨架总成</v>
          </cell>
          <cell r="G27" t="str">
            <v>U201</v>
          </cell>
          <cell r="H27">
            <v>710</v>
          </cell>
          <cell r="I27" t="str">
            <v>RC1030</v>
          </cell>
          <cell r="J27">
            <v>43982</v>
          </cell>
          <cell r="K27" t="str">
            <v>EA</v>
          </cell>
          <cell r="L27" t="str">
            <v>No</v>
          </cell>
          <cell r="M27">
            <v>70</v>
          </cell>
          <cell r="N27">
            <v>65.78</v>
          </cell>
        </row>
        <row r="28">
          <cell r="D28" t="str">
            <v>SCS0001617</v>
          </cell>
          <cell r="E28">
            <v>1911037</v>
          </cell>
          <cell r="F28" t="str">
            <v>四分右调角器总成</v>
          </cell>
          <cell r="G28" t="str">
            <v>U201</v>
          </cell>
          <cell r="H28">
            <v>710</v>
          </cell>
          <cell r="I28" t="str">
            <v>RC1033</v>
          </cell>
          <cell r="J28">
            <v>43982</v>
          </cell>
          <cell r="K28" t="str">
            <v>EA</v>
          </cell>
          <cell r="L28" t="str">
            <v>No</v>
          </cell>
          <cell r="M28">
            <v>160</v>
          </cell>
          <cell r="N28">
            <v>75.25</v>
          </cell>
        </row>
        <row r="29">
          <cell r="D29" t="str">
            <v>SCS0001618</v>
          </cell>
          <cell r="E29">
            <v>1911037</v>
          </cell>
          <cell r="F29" t="str">
            <v>四分靠背饺链连接总成</v>
          </cell>
          <cell r="G29" t="str">
            <v>U201</v>
          </cell>
          <cell r="H29">
            <v>710</v>
          </cell>
          <cell r="I29" t="str">
            <v>RC1034</v>
          </cell>
          <cell r="J29">
            <v>43982</v>
          </cell>
          <cell r="K29" t="str">
            <v>EA</v>
          </cell>
          <cell r="L29" t="str">
            <v>No</v>
          </cell>
          <cell r="M29">
            <v>160</v>
          </cell>
          <cell r="N29">
            <v>19.739999999999998</v>
          </cell>
        </row>
        <row r="30">
          <cell r="D30" t="str">
            <v>SCS0001619</v>
          </cell>
          <cell r="E30">
            <v>1911037</v>
          </cell>
          <cell r="F30" t="str">
            <v>三排左座椅坐垫骨架总成</v>
          </cell>
          <cell r="G30" t="str">
            <v>U201</v>
          </cell>
          <cell r="H30">
            <v>710</v>
          </cell>
          <cell r="I30" t="str">
            <v>RC1035</v>
          </cell>
          <cell r="J30">
            <v>43982</v>
          </cell>
          <cell r="K30" t="str">
            <v>EA</v>
          </cell>
          <cell r="L30" t="str">
            <v>No</v>
          </cell>
          <cell r="M30">
            <v>59</v>
          </cell>
          <cell r="N30">
            <v>35.090000000000003</v>
          </cell>
        </row>
        <row r="31">
          <cell r="D31" t="str">
            <v>SCS0001620</v>
          </cell>
          <cell r="E31">
            <v>1911037</v>
          </cell>
          <cell r="F31" t="str">
            <v>三排坐垫翻转支架总成</v>
          </cell>
          <cell r="G31" t="str">
            <v>U201</v>
          </cell>
          <cell r="H31">
            <v>710</v>
          </cell>
          <cell r="I31" t="str">
            <v>RC1036</v>
          </cell>
          <cell r="J31">
            <v>43982</v>
          </cell>
          <cell r="K31" t="str">
            <v>EA</v>
          </cell>
          <cell r="L31" t="str">
            <v>No</v>
          </cell>
          <cell r="M31">
            <v>400</v>
          </cell>
          <cell r="N31">
            <v>2.99</v>
          </cell>
        </row>
        <row r="32">
          <cell r="D32" t="str">
            <v>SCS0001621</v>
          </cell>
          <cell r="E32">
            <v>1911037</v>
          </cell>
          <cell r="F32" t="str">
            <v>三排左座椅靠背骨架总成</v>
          </cell>
          <cell r="G32" t="str">
            <v>U201</v>
          </cell>
          <cell r="H32">
            <v>710</v>
          </cell>
          <cell r="I32" t="str">
            <v>RC1037</v>
          </cell>
          <cell r="J32">
            <v>43982</v>
          </cell>
          <cell r="K32" t="str">
            <v>EA</v>
          </cell>
          <cell r="L32" t="str">
            <v>No</v>
          </cell>
          <cell r="M32">
            <v>88</v>
          </cell>
          <cell r="N32">
            <v>106.4</v>
          </cell>
        </row>
        <row r="33">
          <cell r="D33" t="str">
            <v>SCS0001622</v>
          </cell>
          <cell r="E33">
            <v>1911037</v>
          </cell>
          <cell r="F33" t="str">
            <v>后排短拉线总成</v>
          </cell>
          <cell r="G33" t="str">
            <v>U201</v>
          </cell>
          <cell r="H33">
            <v>710</v>
          </cell>
          <cell r="I33" t="str">
            <v>RC1038</v>
          </cell>
          <cell r="J33">
            <v>43982</v>
          </cell>
          <cell r="K33" t="str">
            <v>EA</v>
          </cell>
          <cell r="L33" t="str">
            <v>No</v>
          </cell>
          <cell r="M33">
            <v>1773</v>
          </cell>
          <cell r="N33">
            <v>5.1724100000000002</v>
          </cell>
        </row>
        <row r="34">
          <cell r="D34" t="str">
            <v>SCS0001623</v>
          </cell>
          <cell r="E34">
            <v>1911037</v>
          </cell>
          <cell r="F34" t="str">
            <v>三排左座椅地脚链接总成</v>
          </cell>
          <cell r="G34" t="str">
            <v>U201</v>
          </cell>
          <cell r="H34">
            <v>710</v>
          </cell>
          <cell r="I34" t="str">
            <v>RC1039</v>
          </cell>
          <cell r="J34">
            <v>43982</v>
          </cell>
          <cell r="K34" t="str">
            <v>EA</v>
          </cell>
          <cell r="L34" t="str">
            <v>No</v>
          </cell>
          <cell r="M34">
            <v>40</v>
          </cell>
          <cell r="N34">
            <v>65.34</v>
          </cell>
        </row>
        <row r="35">
          <cell r="D35" t="str">
            <v>SCS0001624</v>
          </cell>
          <cell r="E35">
            <v>1911037</v>
          </cell>
          <cell r="F35" t="str">
            <v>三排左座椅地锁总成</v>
          </cell>
          <cell r="G35" t="str">
            <v>U201</v>
          </cell>
          <cell r="H35">
            <v>710</v>
          </cell>
          <cell r="I35" t="str">
            <v>RC1040</v>
          </cell>
          <cell r="J35">
            <v>43982</v>
          </cell>
          <cell r="K35" t="str">
            <v>EA</v>
          </cell>
          <cell r="L35" t="str">
            <v>No</v>
          </cell>
          <cell r="M35">
            <v>750</v>
          </cell>
          <cell r="N35">
            <v>17.224129999999999</v>
          </cell>
        </row>
        <row r="36">
          <cell r="D36" t="str">
            <v>SCS0001625</v>
          </cell>
          <cell r="E36">
            <v>1911037</v>
          </cell>
          <cell r="F36" t="str">
            <v>三排右座椅坐垫骨架总成</v>
          </cell>
          <cell r="G36" t="str">
            <v>U201</v>
          </cell>
          <cell r="H36">
            <v>710</v>
          </cell>
          <cell r="I36" t="str">
            <v>RC1041</v>
          </cell>
          <cell r="J36">
            <v>43982</v>
          </cell>
          <cell r="K36" t="str">
            <v>EA</v>
          </cell>
          <cell r="L36" t="str">
            <v>No</v>
          </cell>
          <cell r="M36">
            <v>190</v>
          </cell>
          <cell r="N36">
            <v>35.090000000000003</v>
          </cell>
        </row>
        <row r="37">
          <cell r="D37" t="str">
            <v>SCS0001626</v>
          </cell>
          <cell r="E37">
            <v>1911037</v>
          </cell>
          <cell r="F37" t="str">
            <v>三排右座椅靠背骨架总成</v>
          </cell>
          <cell r="G37" t="str">
            <v>U201</v>
          </cell>
          <cell r="H37">
            <v>710</v>
          </cell>
          <cell r="I37" t="str">
            <v>RC1042</v>
          </cell>
          <cell r="J37">
            <v>43982</v>
          </cell>
          <cell r="K37" t="str">
            <v>EA</v>
          </cell>
          <cell r="L37" t="str">
            <v>No</v>
          </cell>
          <cell r="M37">
            <v>62</v>
          </cell>
          <cell r="N37">
            <v>106.49</v>
          </cell>
        </row>
        <row r="38">
          <cell r="D38" t="str">
            <v>SCS0001627</v>
          </cell>
          <cell r="E38">
            <v>1911037</v>
          </cell>
          <cell r="F38" t="str">
            <v>三排右座椅地脚链接总成</v>
          </cell>
          <cell r="G38" t="str">
            <v>U201</v>
          </cell>
          <cell r="H38">
            <v>710</v>
          </cell>
          <cell r="I38" t="str">
            <v>RC1043</v>
          </cell>
          <cell r="J38">
            <v>43982</v>
          </cell>
          <cell r="K38" t="str">
            <v>EA</v>
          </cell>
          <cell r="L38" t="str">
            <v>No</v>
          </cell>
          <cell r="M38">
            <v>40</v>
          </cell>
          <cell r="N38">
            <v>63.07</v>
          </cell>
        </row>
        <row r="39">
          <cell r="D39" t="str">
            <v>SCS0001628</v>
          </cell>
          <cell r="E39">
            <v>1911037</v>
          </cell>
          <cell r="F39" t="str">
            <v>三排右座椅地锁总成</v>
          </cell>
          <cell r="G39" t="str">
            <v>U201</v>
          </cell>
          <cell r="H39">
            <v>710</v>
          </cell>
          <cell r="I39" t="str">
            <v>RC1044</v>
          </cell>
          <cell r="J39">
            <v>43982</v>
          </cell>
          <cell r="K39" t="str">
            <v>EA</v>
          </cell>
          <cell r="L39" t="str">
            <v>No</v>
          </cell>
          <cell r="M39">
            <v>750</v>
          </cell>
          <cell r="N39">
            <v>17.224129999999999</v>
          </cell>
        </row>
        <row r="40">
          <cell r="D40" t="str">
            <v>SCS0001629</v>
          </cell>
          <cell r="E40">
            <v>1911037</v>
          </cell>
          <cell r="F40" t="str">
            <v>二排六分座骨架主体总成</v>
          </cell>
          <cell r="G40" t="str">
            <v>U201</v>
          </cell>
          <cell r="H40">
            <v>710</v>
          </cell>
          <cell r="I40" t="str">
            <v>RC1045</v>
          </cell>
          <cell r="J40">
            <v>43982</v>
          </cell>
          <cell r="K40" t="str">
            <v>EA</v>
          </cell>
          <cell r="L40" t="str">
            <v>No</v>
          </cell>
          <cell r="M40">
            <v>60</v>
          </cell>
          <cell r="N40">
            <v>117.72</v>
          </cell>
        </row>
        <row r="41">
          <cell r="D41" t="str">
            <v>SCS0001630</v>
          </cell>
          <cell r="E41">
            <v>1911037</v>
          </cell>
          <cell r="F41" t="str">
            <v>六分座垫右地锁连接板总成</v>
          </cell>
          <cell r="G41" t="str">
            <v>U201</v>
          </cell>
          <cell r="H41">
            <v>710</v>
          </cell>
          <cell r="I41" t="str">
            <v>RC1046</v>
          </cell>
          <cell r="J41">
            <v>43982</v>
          </cell>
          <cell r="K41" t="str">
            <v>EA</v>
          </cell>
          <cell r="L41" t="str">
            <v>No</v>
          </cell>
          <cell r="M41">
            <v>300</v>
          </cell>
          <cell r="N41">
            <v>5.17</v>
          </cell>
        </row>
        <row r="42">
          <cell r="D42" t="str">
            <v>SCS0001632</v>
          </cell>
          <cell r="E42">
            <v>1911037</v>
          </cell>
          <cell r="F42" t="str">
            <v>中排六分地锁总成</v>
          </cell>
          <cell r="G42" t="str">
            <v>U201</v>
          </cell>
          <cell r="H42">
            <v>710</v>
          </cell>
          <cell r="I42" t="str">
            <v>RC1047</v>
          </cell>
          <cell r="J42">
            <v>43982</v>
          </cell>
          <cell r="K42" t="str">
            <v>EA</v>
          </cell>
          <cell r="L42" t="str">
            <v>No</v>
          </cell>
          <cell r="M42">
            <v>400</v>
          </cell>
          <cell r="N42">
            <v>13.706899999999999</v>
          </cell>
        </row>
        <row r="43">
          <cell r="D43" t="str">
            <v>SCS0001633</v>
          </cell>
          <cell r="E43">
            <v>1911037</v>
          </cell>
          <cell r="F43" t="str">
            <v>地锁解锁总成L</v>
          </cell>
          <cell r="G43" t="str">
            <v>U201</v>
          </cell>
          <cell r="H43">
            <v>710</v>
          </cell>
          <cell r="I43" t="str">
            <v>RC1048</v>
          </cell>
          <cell r="J43">
            <v>43982</v>
          </cell>
          <cell r="K43" t="str">
            <v>EA</v>
          </cell>
          <cell r="L43" t="str">
            <v>No</v>
          </cell>
          <cell r="M43">
            <v>600</v>
          </cell>
          <cell r="N43">
            <v>3.6</v>
          </cell>
        </row>
        <row r="44">
          <cell r="D44" t="str">
            <v>SCS0001634</v>
          </cell>
          <cell r="E44">
            <v>1911037</v>
          </cell>
          <cell r="F44" t="str">
            <v>六分靠背骨架总成</v>
          </cell>
          <cell r="G44" t="str">
            <v>U201</v>
          </cell>
          <cell r="H44">
            <v>710</v>
          </cell>
          <cell r="I44" t="str">
            <v>RC1049</v>
          </cell>
          <cell r="J44">
            <v>43982</v>
          </cell>
          <cell r="K44" t="str">
            <v>EA</v>
          </cell>
          <cell r="L44" t="str">
            <v>No</v>
          </cell>
          <cell r="M44">
            <v>58</v>
          </cell>
          <cell r="N44">
            <v>104.65</v>
          </cell>
        </row>
        <row r="45">
          <cell r="D45" t="str">
            <v>SCS0001635</v>
          </cell>
          <cell r="E45">
            <v>1911037</v>
          </cell>
          <cell r="F45" t="str">
            <v>六分左调角器总成</v>
          </cell>
          <cell r="G45" t="str">
            <v>U201</v>
          </cell>
          <cell r="H45">
            <v>710</v>
          </cell>
          <cell r="I45" t="str">
            <v>RC1050</v>
          </cell>
          <cell r="J45">
            <v>43982</v>
          </cell>
          <cell r="K45" t="str">
            <v>EA</v>
          </cell>
          <cell r="L45" t="str">
            <v>No</v>
          </cell>
          <cell r="M45">
            <v>300</v>
          </cell>
          <cell r="N45">
            <v>72.459999999999994</v>
          </cell>
        </row>
        <row r="46">
          <cell r="D46" t="str">
            <v>SCS0001636</v>
          </cell>
          <cell r="E46">
            <v>1911037</v>
          </cell>
          <cell r="F46" t="str">
            <v>六分右调角器总成</v>
          </cell>
          <cell r="G46" t="str">
            <v>U201</v>
          </cell>
          <cell r="H46">
            <v>710</v>
          </cell>
          <cell r="I46" t="str">
            <v>RC1051</v>
          </cell>
          <cell r="J46">
            <v>43982</v>
          </cell>
          <cell r="K46" t="str">
            <v>EA</v>
          </cell>
          <cell r="L46" t="str">
            <v>No</v>
          </cell>
          <cell r="M46">
            <v>160</v>
          </cell>
          <cell r="N46">
            <v>100.3</v>
          </cell>
        </row>
        <row r="47">
          <cell r="D47" t="str">
            <v>SCS0001637</v>
          </cell>
          <cell r="E47">
            <v>1911037</v>
          </cell>
          <cell r="F47" t="str">
            <v>扶手右固定板</v>
          </cell>
          <cell r="G47" t="str">
            <v>U201</v>
          </cell>
          <cell r="H47">
            <v>710</v>
          </cell>
          <cell r="I47" t="str">
            <v>RC1052</v>
          </cell>
          <cell r="J47">
            <v>43982</v>
          </cell>
          <cell r="K47" t="str">
            <v>EA</v>
          </cell>
          <cell r="L47" t="str">
            <v>No</v>
          </cell>
          <cell r="M47">
            <v>300</v>
          </cell>
          <cell r="N47">
            <v>2.71</v>
          </cell>
        </row>
        <row r="48">
          <cell r="D48" t="str">
            <v>SCS0001641</v>
          </cell>
          <cell r="E48">
            <v>1911037</v>
          </cell>
          <cell r="F48" t="str">
            <v>中排短拉线总成</v>
          </cell>
          <cell r="G48" t="str">
            <v>U201</v>
          </cell>
          <cell r="H48">
            <v>710</v>
          </cell>
          <cell r="I48" t="str">
            <v>RC1053</v>
          </cell>
          <cell r="J48">
            <v>43982</v>
          </cell>
          <cell r="K48" t="str">
            <v>EA</v>
          </cell>
          <cell r="L48" t="str">
            <v>No</v>
          </cell>
          <cell r="M48">
            <v>2000</v>
          </cell>
          <cell r="N48">
            <v>5.4224199999999998</v>
          </cell>
        </row>
        <row r="49">
          <cell r="D49" t="str">
            <v>SCS0001642</v>
          </cell>
          <cell r="E49">
            <v>1911037</v>
          </cell>
          <cell r="F49" t="str">
            <v>中排安全带中间插口</v>
          </cell>
          <cell r="G49" t="str">
            <v>U201(黑色)</v>
          </cell>
          <cell r="H49">
            <v>710</v>
          </cell>
          <cell r="I49" t="str">
            <v>RC1054</v>
          </cell>
          <cell r="J49">
            <v>43982</v>
          </cell>
          <cell r="K49" t="str">
            <v>EA</v>
          </cell>
          <cell r="L49" t="str">
            <v>No</v>
          </cell>
          <cell r="M49">
            <v>200</v>
          </cell>
          <cell r="N49">
            <v>7.84</v>
          </cell>
        </row>
        <row r="50">
          <cell r="D50" t="str">
            <v>SCS0001643</v>
          </cell>
          <cell r="E50">
            <v>1911037</v>
          </cell>
          <cell r="F50" t="str">
            <v>二排六分长解锁拉线总成</v>
          </cell>
          <cell r="G50" t="str">
            <v>U201</v>
          </cell>
          <cell r="H50">
            <v>710</v>
          </cell>
          <cell r="I50" t="str">
            <v>RC1055</v>
          </cell>
          <cell r="J50">
            <v>43982</v>
          </cell>
          <cell r="K50" t="str">
            <v>EA</v>
          </cell>
          <cell r="L50" t="str">
            <v>No</v>
          </cell>
          <cell r="M50">
            <v>1000</v>
          </cell>
          <cell r="N50">
            <v>9.7931000000000008</v>
          </cell>
        </row>
        <row r="51">
          <cell r="D51" t="str">
            <v>SCS0001644</v>
          </cell>
          <cell r="E51">
            <v>1911037</v>
          </cell>
          <cell r="F51" t="str">
            <v>安全带卷收器总成</v>
          </cell>
          <cell r="G51" t="str">
            <v>U201(黑色)</v>
          </cell>
          <cell r="H51">
            <v>710</v>
          </cell>
          <cell r="I51" t="str">
            <v>RC1056</v>
          </cell>
          <cell r="J51">
            <v>43982</v>
          </cell>
          <cell r="K51" t="str">
            <v>EA</v>
          </cell>
          <cell r="L51" t="str">
            <v>No</v>
          </cell>
          <cell r="M51">
            <v>30</v>
          </cell>
          <cell r="N51">
            <v>28.54</v>
          </cell>
        </row>
        <row r="52">
          <cell r="D52" t="str">
            <v>SCS0001645</v>
          </cell>
          <cell r="E52">
            <v>1911037</v>
          </cell>
          <cell r="F52" t="str">
            <v>安全带卷收器总成</v>
          </cell>
          <cell r="G52" t="str">
            <v>U201(米色)</v>
          </cell>
          <cell r="H52">
            <v>710</v>
          </cell>
          <cell r="I52" t="str">
            <v>RC1057</v>
          </cell>
          <cell r="J52">
            <v>43982</v>
          </cell>
          <cell r="K52" t="str">
            <v>EA</v>
          </cell>
          <cell r="L52" t="str">
            <v>No</v>
          </cell>
          <cell r="M52">
            <v>30</v>
          </cell>
          <cell r="N52">
            <v>28.54</v>
          </cell>
        </row>
        <row r="53">
          <cell r="D53" t="str">
            <v>SCS0001646</v>
          </cell>
          <cell r="E53">
            <v>1911037</v>
          </cell>
          <cell r="F53" t="str">
            <v>中排安全带中间插口</v>
          </cell>
          <cell r="G53" t="str">
            <v>U201(米色)</v>
          </cell>
          <cell r="H53">
            <v>710</v>
          </cell>
          <cell r="I53" t="str">
            <v>RC1058</v>
          </cell>
          <cell r="J53">
            <v>43982</v>
          </cell>
          <cell r="K53" t="str">
            <v>EA</v>
          </cell>
          <cell r="L53" t="str">
            <v>No</v>
          </cell>
          <cell r="M53">
            <v>129</v>
          </cell>
          <cell r="N53">
            <v>7.84</v>
          </cell>
        </row>
        <row r="54">
          <cell r="D54" t="str">
            <v>SCS0002743</v>
          </cell>
          <cell r="E54">
            <v>1911037</v>
          </cell>
          <cell r="F54" t="str">
            <v>地锁解锁拉带</v>
          </cell>
          <cell r="G54" t="str">
            <v>U201(黑)</v>
          </cell>
          <cell r="H54">
            <v>710</v>
          </cell>
          <cell r="I54" t="str">
            <v>RC1062</v>
          </cell>
          <cell r="J54">
            <v>43982</v>
          </cell>
          <cell r="K54" t="str">
            <v>Ea</v>
          </cell>
          <cell r="L54" t="str">
            <v>No</v>
          </cell>
          <cell r="M54">
            <v>583</v>
          </cell>
          <cell r="N54">
            <v>0.86207999999999996</v>
          </cell>
        </row>
        <row r="55">
          <cell r="D55" t="str">
            <v>SCS0002744</v>
          </cell>
          <cell r="E55">
            <v>1911037</v>
          </cell>
          <cell r="F55" t="str">
            <v>地锁解锁拉带</v>
          </cell>
          <cell r="G55" t="str">
            <v>U201(米色)</v>
          </cell>
          <cell r="H55">
            <v>710</v>
          </cell>
          <cell r="I55" t="str">
            <v>RC1063</v>
          </cell>
          <cell r="J55">
            <v>43982</v>
          </cell>
          <cell r="K55" t="str">
            <v>Ea</v>
          </cell>
          <cell r="L55" t="str">
            <v>No</v>
          </cell>
          <cell r="M55">
            <v>86</v>
          </cell>
          <cell r="N55">
            <v>0.86</v>
          </cell>
        </row>
        <row r="56">
          <cell r="D56" t="str">
            <v>SCS0002745</v>
          </cell>
          <cell r="E56">
            <v>1911037</v>
          </cell>
          <cell r="F56" t="str">
            <v>二排四分座垫面套总成</v>
          </cell>
          <cell r="G56" t="str">
            <v>U201(黑色皮革)</v>
          </cell>
          <cell r="H56">
            <v>710</v>
          </cell>
          <cell r="I56" t="str">
            <v>RC1064</v>
          </cell>
          <cell r="J56">
            <v>43982</v>
          </cell>
          <cell r="K56" t="str">
            <v>EA</v>
          </cell>
          <cell r="L56" t="str">
            <v>No</v>
          </cell>
          <cell r="M56">
            <v>60</v>
          </cell>
          <cell r="N56">
            <v>84.74</v>
          </cell>
        </row>
        <row r="57">
          <cell r="D57" t="str">
            <v>SCS0002746</v>
          </cell>
          <cell r="E57">
            <v>1911037</v>
          </cell>
          <cell r="F57" t="str">
            <v>二排四分座垫面套总成</v>
          </cell>
          <cell r="G57" t="str">
            <v>U201(黑色织物)</v>
          </cell>
          <cell r="H57">
            <v>710</v>
          </cell>
          <cell r="I57" t="str">
            <v>RC1065</v>
          </cell>
          <cell r="J57">
            <v>43982</v>
          </cell>
          <cell r="K57" t="str">
            <v>EA</v>
          </cell>
          <cell r="L57" t="str">
            <v>No</v>
          </cell>
          <cell r="M57">
            <v>125</v>
          </cell>
          <cell r="N57">
            <v>32.06</v>
          </cell>
        </row>
        <row r="58">
          <cell r="D58" t="str">
            <v>SCS0002747</v>
          </cell>
          <cell r="E58">
            <v>1911037</v>
          </cell>
          <cell r="F58" t="str">
            <v>二排四分座垫面套总成</v>
          </cell>
          <cell r="G58" t="str">
            <v>U201(米色皮革)</v>
          </cell>
          <cell r="H58">
            <v>710</v>
          </cell>
          <cell r="I58" t="str">
            <v>RC1066</v>
          </cell>
          <cell r="J58">
            <v>43982</v>
          </cell>
          <cell r="K58" t="str">
            <v>EA</v>
          </cell>
          <cell r="L58" t="str">
            <v>No</v>
          </cell>
          <cell r="M58">
            <v>43</v>
          </cell>
          <cell r="N58">
            <v>84.74</v>
          </cell>
        </row>
        <row r="59">
          <cell r="D59" t="str">
            <v>SCS0002749</v>
          </cell>
          <cell r="E59">
            <v>1911037</v>
          </cell>
          <cell r="F59" t="str">
            <v>中排四分靠背护板</v>
          </cell>
          <cell r="G59" t="str">
            <v>U201</v>
          </cell>
          <cell r="H59">
            <v>710</v>
          </cell>
          <cell r="I59" t="str">
            <v>RC1067</v>
          </cell>
          <cell r="J59">
            <v>43982</v>
          </cell>
          <cell r="K59" t="str">
            <v>EA</v>
          </cell>
          <cell r="L59" t="str">
            <v>No</v>
          </cell>
          <cell r="M59">
            <v>900</v>
          </cell>
          <cell r="N59">
            <v>5.03</v>
          </cell>
        </row>
        <row r="60">
          <cell r="D60" t="str">
            <v>SCS0002750</v>
          </cell>
          <cell r="E60">
            <v>1911037</v>
          </cell>
          <cell r="F60" t="str">
            <v>二排四分靠背面套总成</v>
          </cell>
          <cell r="G60" t="str">
            <v>U201(黑色皮革)</v>
          </cell>
          <cell r="H60">
            <v>710</v>
          </cell>
          <cell r="I60" t="str">
            <v>RC1068</v>
          </cell>
          <cell r="J60">
            <v>43982</v>
          </cell>
          <cell r="K60" t="str">
            <v>EA</v>
          </cell>
          <cell r="L60" t="str">
            <v>No</v>
          </cell>
          <cell r="M60">
            <v>57</v>
          </cell>
          <cell r="N60">
            <v>96.25</v>
          </cell>
        </row>
        <row r="61">
          <cell r="D61" t="str">
            <v>SCS0002751</v>
          </cell>
          <cell r="E61">
            <v>1911037</v>
          </cell>
          <cell r="F61" t="str">
            <v>二排四分靠背面套总成</v>
          </cell>
          <cell r="G61" t="str">
            <v>U201(黑色织物)</v>
          </cell>
          <cell r="H61">
            <v>710</v>
          </cell>
          <cell r="I61" t="str">
            <v>RC1069</v>
          </cell>
          <cell r="J61">
            <v>43982</v>
          </cell>
          <cell r="K61" t="str">
            <v>EA</v>
          </cell>
          <cell r="L61" t="str">
            <v>No</v>
          </cell>
          <cell r="M61">
            <v>92</v>
          </cell>
          <cell r="N61">
            <v>46.97</v>
          </cell>
        </row>
        <row r="62">
          <cell r="D62" t="str">
            <v>SCS0002752</v>
          </cell>
          <cell r="E62">
            <v>1911037</v>
          </cell>
          <cell r="F62" t="str">
            <v>二排四分靠背面套总成</v>
          </cell>
          <cell r="G62" t="str">
            <v>U201(米色皮革)</v>
          </cell>
          <cell r="H62">
            <v>710</v>
          </cell>
          <cell r="I62" t="str">
            <v>RC1070</v>
          </cell>
          <cell r="J62">
            <v>43982</v>
          </cell>
          <cell r="K62" t="str">
            <v>EA</v>
          </cell>
          <cell r="L62" t="str">
            <v>No</v>
          </cell>
          <cell r="M62">
            <v>21</v>
          </cell>
          <cell r="N62">
            <v>96.25</v>
          </cell>
        </row>
        <row r="63">
          <cell r="D63" t="str">
            <v>SCS0002754</v>
          </cell>
          <cell r="E63">
            <v>1911037</v>
          </cell>
          <cell r="F63" t="str">
            <v>拉带总成</v>
          </cell>
          <cell r="G63" t="str">
            <v>U201(黑色)</v>
          </cell>
          <cell r="H63">
            <v>710</v>
          </cell>
          <cell r="I63" t="str">
            <v>RC1071</v>
          </cell>
          <cell r="J63">
            <v>43982</v>
          </cell>
          <cell r="K63" t="str">
            <v>Ea</v>
          </cell>
          <cell r="L63" t="str">
            <v>No</v>
          </cell>
          <cell r="M63">
            <v>1394</v>
          </cell>
          <cell r="N63">
            <v>0.86</v>
          </cell>
        </row>
        <row r="64">
          <cell r="D64" t="str">
            <v>SCS0002755</v>
          </cell>
          <cell r="E64">
            <v>1911037</v>
          </cell>
          <cell r="F64" t="str">
            <v>拉带总成</v>
          </cell>
          <cell r="G64" t="str">
            <v>U201(米色)</v>
          </cell>
          <cell r="H64">
            <v>710</v>
          </cell>
          <cell r="I64" t="str">
            <v>RC1072</v>
          </cell>
          <cell r="J64">
            <v>43982</v>
          </cell>
          <cell r="K64" t="str">
            <v>Ea</v>
          </cell>
          <cell r="L64" t="str">
            <v>No</v>
          </cell>
          <cell r="M64">
            <v>86</v>
          </cell>
          <cell r="N64">
            <v>0.86</v>
          </cell>
        </row>
        <row r="65">
          <cell r="D65" t="str">
            <v>SCS0002757</v>
          </cell>
          <cell r="E65">
            <v>1911037</v>
          </cell>
          <cell r="F65" t="str">
            <v>二排六分座垫面套总成</v>
          </cell>
          <cell r="G65" t="str">
            <v>U201(米色皮革)</v>
          </cell>
          <cell r="H65">
            <v>710</v>
          </cell>
          <cell r="I65" t="str">
            <v>RC1073</v>
          </cell>
          <cell r="J65">
            <v>43982</v>
          </cell>
          <cell r="K65" t="str">
            <v>EA</v>
          </cell>
          <cell r="L65" t="str">
            <v>No</v>
          </cell>
          <cell r="M65">
            <v>27</v>
          </cell>
          <cell r="N65">
            <v>97.38</v>
          </cell>
        </row>
        <row r="66">
          <cell r="D66" t="str">
            <v>SCS0002758</v>
          </cell>
          <cell r="E66">
            <v>1911037</v>
          </cell>
          <cell r="F66" t="str">
            <v>二排六分座垫面套总成</v>
          </cell>
          <cell r="G66" t="str">
            <v>U201(黑色皮革)</v>
          </cell>
          <cell r="H66">
            <v>710</v>
          </cell>
          <cell r="I66" t="str">
            <v>RC1074</v>
          </cell>
          <cell r="J66">
            <v>43982</v>
          </cell>
          <cell r="K66" t="str">
            <v>EA</v>
          </cell>
          <cell r="L66" t="str">
            <v>No</v>
          </cell>
          <cell r="M66">
            <v>24</v>
          </cell>
          <cell r="N66">
            <v>97.38</v>
          </cell>
        </row>
        <row r="67">
          <cell r="D67" t="str">
            <v>SCS0002759</v>
          </cell>
          <cell r="E67">
            <v>1911037</v>
          </cell>
          <cell r="F67" t="str">
            <v>二排六分座垫面套总成</v>
          </cell>
          <cell r="G67" t="str">
            <v>U201(黑色织物)</v>
          </cell>
          <cell r="H67">
            <v>710</v>
          </cell>
          <cell r="I67" t="str">
            <v>RC1075</v>
          </cell>
          <cell r="J67">
            <v>43982</v>
          </cell>
          <cell r="K67" t="str">
            <v>EA</v>
          </cell>
          <cell r="L67" t="str">
            <v>No</v>
          </cell>
          <cell r="M67">
            <v>50</v>
          </cell>
          <cell r="N67">
            <v>46.44</v>
          </cell>
        </row>
        <row r="68">
          <cell r="D68" t="str">
            <v>SCS0002760</v>
          </cell>
          <cell r="E68">
            <v>1911037</v>
          </cell>
          <cell r="F68" t="str">
            <v>二排六分靠背面套总成</v>
          </cell>
          <cell r="G68" t="str">
            <v>U201(黑色织物)</v>
          </cell>
          <cell r="H68">
            <v>710</v>
          </cell>
          <cell r="I68" t="str">
            <v>RC1076</v>
          </cell>
          <cell r="J68">
            <v>43982</v>
          </cell>
          <cell r="K68" t="str">
            <v>EA</v>
          </cell>
          <cell r="L68" t="str">
            <v>No</v>
          </cell>
          <cell r="M68">
            <v>32</v>
          </cell>
          <cell r="N68">
            <v>55.7</v>
          </cell>
        </row>
        <row r="69">
          <cell r="D69" t="str">
            <v>SCS0002761</v>
          </cell>
          <cell r="E69">
            <v>1911037</v>
          </cell>
          <cell r="F69" t="str">
            <v>二排六分靠背面套总成</v>
          </cell>
          <cell r="G69" t="str">
            <v>U201(黑色皮革)</v>
          </cell>
          <cell r="H69">
            <v>710</v>
          </cell>
          <cell r="I69" t="str">
            <v>RC1077</v>
          </cell>
          <cell r="J69">
            <v>43982</v>
          </cell>
          <cell r="K69" t="str">
            <v>EA</v>
          </cell>
          <cell r="L69" t="str">
            <v>No</v>
          </cell>
          <cell r="M69">
            <v>27</v>
          </cell>
          <cell r="N69">
            <v>106.1</v>
          </cell>
        </row>
        <row r="70">
          <cell r="D70" t="str">
            <v>SCS0002762</v>
          </cell>
          <cell r="E70">
            <v>1911037</v>
          </cell>
          <cell r="F70" t="str">
            <v>二排六分靠背面套总成</v>
          </cell>
          <cell r="G70" t="str">
            <v>U201(米色皮革)</v>
          </cell>
          <cell r="H70">
            <v>710</v>
          </cell>
          <cell r="I70" t="str">
            <v>RC1078</v>
          </cell>
          <cell r="J70">
            <v>43982</v>
          </cell>
          <cell r="K70" t="str">
            <v>EA</v>
          </cell>
          <cell r="L70" t="str">
            <v>No</v>
          </cell>
          <cell r="M70">
            <v>12</v>
          </cell>
          <cell r="N70">
            <v>106.1</v>
          </cell>
        </row>
        <row r="71">
          <cell r="D71" t="str">
            <v>SCS0002764</v>
          </cell>
          <cell r="E71">
            <v>1911037</v>
          </cell>
          <cell r="F71" t="str">
            <v>六分靠背护板</v>
          </cell>
          <cell r="G71" t="str">
            <v>U201</v>
          </cell>
          <cell r="H71">
            <v>710</v>
          </cell>
          <cell r="I71" t="str">
            <v>RC1079</v>
          </cell>
          <cell r="J71">
            <v>43982</v>
          </cell>
          <cell r="K71" t="str">
            <v>EA</v>
          </cell>
          <cell r="L71" t="str">
            <v>No</v>
          </cell>
          <cell r="M71">
            <v>900</v>
          </cell>
          <cell r="N71">
            <v>8.48</v>
          </cell>
        </row>
        <row r="72">
          <cell r="D72" t="str">
            <v>SCS0002765</v>
          </cell>
          <cell r="E72">
            <v>1911037</v>
          </cell>
          <cell r="F72" t="str">
            <v>扶手面套总成</v>
          </cell>
          <cell r="G72" t="str">
            <v>U201(黑色皮革)</v>
          </cell>
          <cell r="H72">
            <v>710</v>
          </cell>
          <cell r="I72" t="str">
            <v>RC1080</v>
          </cell>
          <cell r="J72">
            <v>43982</v>
          </cell>
          <cell r="K72" t="str">
            <v>EA</v>
          </cell>
          <cell r="L72" t="str">
            <v>No</v>
          </cell>
          <cell r="M72">
            <v>68</v>
          </cell>
          <cell r="N72">
            <v>14.32</v>
          </cell>
        </row>
        <row r="73">
          <cell r="D73" t="str">
            <v>SCS0002766</v>
          </cell>
          <cell r="E73">
            <v>1911037</v>
          </cell>
          <cell r="F73" t="str">
            <v>扶手面套总成</v>
          </cell>
          <cell r="G73" t="str">
            <v>U201(黑色织物)</v>
          </cell>
          <cell r="H73">
            <v>710</v>
          </cell>
          <cell r="I73" t="str">
            <v>RC1081</v>
          </cell>
          <cell r="J73">
            <v>43982</v>
          </cell>
          <cell r="K73" t="str">
            <v>EA</v>
          </cell>
          <cell r="L73" t="str">
            <v>No</v>
          </cell>
          <cell r="M73">
            <v>17</v>
          </cell>
          <cell r="N73">
            <v>10.15</v>
          </cell>
        </row>
        <row r="74">
          <cell r="D74" t="str">
            <v>SCS0002769</v>
          </cell>
          <cell r="E74">
            <v>1911037</v>
          </cell>
          <cell r="F74" t="str">
            <v>扶手面套总成</v>
          </cell>
          <cell r="G74" t="str">
            <v>U201(米色皮革)</v>
          </cell>
          <cell r="H74">
            <v>710</v>
          </cell>
          <cell r="I74" t="str">
            <v>RC1082</v>
          </cell>
          <cell r="J74">
            <v>43982</v>
          </cell>
          <cell r="K74" t="str">
            <v>EA</v>
          </cell>
          <cell r="L74" t="str">
            <v>No</v>
          </cell>
          <cell r="M74">
            <v>23</v>
          </cell>
          <cell r="N74">
            <v>14.32</v>
          </cell>
        </row>
        <row r="75">
          <cell r="D75" t="str">
            <v>SCS0002770</v>
          </cell>
          <cell r="E75">
            <v>1911037</v>
          </cell>
          <cell r="F75" t="str">
            <v>三排右座椅坐垫表皮总成</v>
          </cell>
          <cell r="G75" t="str">
            <v>U201(米色皮革)</v>
          </cell>
          <cell r="H75">
            <v>710</v>
          </cell>
          <cell r="I75" t="str">
            <v>RC1083</v>
          </cell>
          <cell r="J75">
            <v>43982</v>
          </cell>
          <cell r="K75" t="str">
            <v>EA</v>
          </cell>
          <cell r="L75" t="str">
            <v>No</v>
          </cell>
          <cell r="M75">
            <v>36</v>
          </cell>
          <cell r="N75">
            <v>61.92</v>
          </cell>
        </row>
        <row r="76">
          <cell r="D76" t="str">
            <v>SCS0002772</v>
          </cell>
          <cell r="E76">
            <v>1911037</v>
          </cell>
          <cell r="F76" t="str">
            <v>三排右座椅坐垫表皮总成</v>
          </cell>
          <cell r="G76" t="str">
            <v>U201(黑色织物)</v>
          </cell>
          <cell r="H76">
            <v>710</v>
          </cell>
          <cell r="I76" t="str">
            <v>RC1084</v>
          </cell>
          <cell r="J76">
            <v>43982</v>
          </cell>
          <cell r="K76" t="str">
            <v>EA</v>
          </cell>
          <cell r="L76" t="str">
            <v>No</v>
          </cell>
          <cell r="M76">
            <v>322</v>
          </cell>
          <cell r="N76">
            <v>35.72</v>
          </cell>
        </row>
        <row r="77">
          <cell r="D77" t="str">
            <v>SCS0002773</v>
          </cell>
          <cell r="E77">
            <v>1911037</v>
          </cell>
          <cell r="F77" t="str">
            <v>三排右座椅坐垫表皮总成</v>
          </cell>
          <cell r="G77" t="str">
            <v>U201(黑色皮革)</v>
          </cell>
          <cell r="H77">
            <v>710</v>
          </cell>
          <cell r="I77" t="str">
            <v>RC1085</v>
          </cell>
          <cell r="J77">
            <v>43982</v>
          </cell>
          <cell r="K77" t="str">
            <v>EA</v>
          </cell>
          <cell r="L77" t="str">
            <v>No</v>
          </cell>
          <cell r="M77">
            <v>145</v>
          </cell>
          <cell r="N77">
            <v>61.92</v>
          </cell>
        </row>
        <row r="78">
          <cell r="D78" t="str">
            <v>SCS0002774</v>
          </cell>
          <cell r="E78">
            <v>1911037</v>
          </cell>
          <cell r="F78" t="str">
            <v>解锁拉带</v>
          </cell>
          <cell r="G78" t="str">
            <v>U201(黑色)</v>
          </cell>
          <cell r="H78">
            <v>710</v>
          </cell>
          <cell r="I78" t="str">
            <v>RC1086</v>
          </cell>
          <cell r="J78">
            <v>43982</v>
          </cell>
          <cell r="K78" t="str">
            <v>Ea</v>
          </cell>
          <cell r="L78" t="str">
            <v>No</v>
          </cell>
          <cell r="M78">
            <v>319</v>
          </cell>
          <cell r="N78">
            <v>0.86</v>
          </cell>
        </row>
        <row r="79">
          <cell r="D79" t="str">
            <v>SCS0002775</v>
          </cell>
          <cell r="E79">
            <v>1911037</v>
          </cell>
          <cell r="F79" t="str">
            <v>解锁拉带</v>
          </cell>
          <cell r="G79" t="str">
            <v>U201(米色)</v>
          </cell>
          <cell r="H79">
            <v>710</v>
          </cell>
          <cell r="I79" t="str">
            <v>RC1087</v>
          </cell>
          <cell r="J79">
            <v>43982</v>
          </cell>
          <cell r="K79" t="str">
            <v>Ea</v>
          </cell>
          <cell r="L79" t="str">
            <v>No</v>
          </cell>
          <cell r="M79">
            <v>72</v>
          </cell>
          <cell r="N79">
            <v>0.86</v>
          </cell>
        </row>
        <row r="80">
          <cell r="D80" t="str">
            <v>SCS0002776</v>
          </cell>
          <cell r="E80">
            <v>1911037</v>
          </cell>
          <cell r="F80" t="str">
            <v>三排左座椅坐垫表皮总成</v>
          </cell>
          <cell r="G80" t="str">
            <v>U201(黑色皮革)</v>
          </cell>
          <cell r="H80">
            <v>710</v>
          </cell>
          <cell r="I80" t="str">
            <v>RC1088</v>
          </cell>
          <cell r="J80">
            <v>43982</v>
          </cell>
          <cell r="K80" t="str">
            <v>EA</v>
          </cell>
          <cell r="L80" t="str">
            <v>No</v>
          </cell>
          <cell r="M80">
            <v>32</v>
          </cell>
          <cell r="N80">
            <v>61.92</v>
          </cell>
        </row>
        <row r="81">
          <cell r="D81" t="str">
            <v>SCS0002777</v>
          </cell>
          <cell r="E81">
            <v>1911037</v>
          </cell>
          <cell r="F81" t="str">
            <v>三排左座椅坐垫表皮总成</v>
          </cell>
          <cell r="G81" t="str">
            <v>U201(黑色织物)</v>
          </cell>
          <cell r="H81">
            <v>710</v>
          </cell>
          <cell r="I81" t="str">
            <v>RC1089</v>
          </cell>
          <cell r="J81">
            <v>43982</v>
          </cell>
          <cell r="K81" t="str">
            <v>EA</v>
          </cell>
          <cell r="L81" t="str">
            <v>No</v>
          </cell>
          <cell r="M81">
            <v>26</v>
          </cell>
          <cell r="N81">
            <v>35.72</v>
          </cell>
        </row>
        <row r="82">
          <cell r="D82" t="str">
            <v>SCS0002779</v>
          </cell>
          <cell r="E82">
            <v>1911037</v>
          </cell>
          <cell r="F82" t="str">
            <v>三排左座椅坐垫表皮总成</v>
          </cell>
          <cell r="G82" t="str">
            <v>U201(米色皮革)</v>
          </cell>
          <cell r="H82">
            <v>710</v>
          </cell>
          <cell r="I82" t="str">
            <v>RC1090</v>
          </cell>
          <cell r="J82">
            <v>43982</v>
          </cell>
          <cell r="K82" t="str">
            <v>EA</v>
          </cell>
          <cell r="L82" t="str">
            <v>No</v>
          </cell>
          <cell r="M82">
            <v>36</v>
          </cell>
          <cell r="N82">
            <v>61.92</v>
          </cell>
        </row>
        <row r="83">
          <cell r="D83" t="str">
            <v>SCS0002780</v>
          </cell>
          <cell r="E83">
            <v>1911037</v>
          </cell>
          <cell r="F83" t="str">
            <v>三排右座椅靠背表皮总成</v>
          </cell>
          <cell r="G83" t="str">
            <v>U201(黑色皮革)</v>
          </cell>
          <cell r="H83">
            <v>710</v>
          </cell>
          <cell r="I83" t="str">
            <v>RC1091</v>
          </cell>
          <cell r="J83">
            <v>43982</v>
          </cell>
          <cell r="K83" t="str">
            <v>EA</v>
          </cell>
          <cell r="L83" t="str">
            <v>No</v>
          </cell>
          <cell r="M83">
            <v>61</v>
          </cell>
          <cell r="N83">
            <v>88.62</v>
          </cell>
        </row>
        <row r="84">
          <cell r="D84" t="str">
            <v>SCS0002783</v>
          </cell>
          <cell r="E84">
            <v>1911037</v>
          </cell>
          <cell r="F84" t="str">
            <v>三排右座椅靠背表皮总成</v>
          </cell>
          <cell r="G84" t="str">
            <v>U201(米色皮革)</v>
          </cell>
          <cell r="H84">
            <v>710</v>
          </cell>
          <cell r="I84" t="str">
            <v>RC1092</v>
          </cell>
          <cell r="J84">
            <v>43982</v>
          </cell>
          <cell r="K84" t="str">
            <v>EA</v>
          </cell>
          <cell r="L84" t="str">
            <v>No</v>
          </cell>
          <cell r="M84">
            <v>36</v>
          </cell>
          <cell r="N84">
            <v>88.62</v>
          </cell>
        </row>
        <row r="85">
          <cell r="D85" t="str">
            <v>SCS0002784</v>
          </cell>
          <cell r="E85">
            <v>1911037</v>
          </cell>
          <cell r="F85" t="str">
            <v>三排左座椅靠背表皮总成</v>
          </cell>
          <cell r="G85" t="str">
            <v>U201(黑色皮革)</v>
          </cell>
          <cell r="H85">
            <v>710</v>
          </cell>
          <cell r="I85" t="str">
            <v>RC1093</v>
          </cell>
          <cell r="J85">
            <v>43982</v>
          </cell>
          <cell r="K85" t="str">
            <v>EA</v>
          </cell>
          <cell r="L85" t="str">
            <v>No</v>
          </cell>
          <cell r="M85">
            <v>136</v>
          </cell>
          <cell r="N85">
            <v>88.62</v>
          </cell>
        </row>
        <row r="86">
          <cell r="D86" t="str">
            <v>SCS0002787</v>
          </cell>
          <cell r="E86">
            <v>1911037</v>
          </cell>
          <cell r="F86" t="str">
            <v>三排左座椅靠背表皮总成</v>
          </cell>
          <cell r="G86" t="str">
            <v>U201(米色皮革)</v>
          </cell>
          <cell r="H86">
            <v>710</v>
          </cell>
          <cell r="I86" t="str">
            <v>RC1094</v>
          </cell>
          <cell r="J86">
            <v>43982</v>
          </cell>
          <cell r="K86" t="str">
            <v>EA</v>
          </cell>
          <cell r="L86" t="str">
            <v>No</v>
          </cell>
          <cell r="M86">
            <v>36</v>
          </cell>
          <cell r="N86">
            <v>88.62</v>
          </cell>
        </row>
        <row r="87">
          <cell r="D87" t="str">
            <v>SCS0003126</v>
          </cell>
          <cell r="E87">
            <v>1911037</v>
          </cell>
          <cell r="F87" t="str">
            <v>主驾右侧罩壳</v>
          </cell>
          <cell r="G87" t="str">
            <v>H32B</v>
          </cell>
          <cell r="H87">
            <v>710</v>
          </cell>
          <cell r="I87" t="str">
            <v>RC1095</v>
          </cell>
          <cell r="J87">
            <v>43982</v>
          </cell>
          <cell r="K87" t="str">
            <v>EA</v>
          </cell>
          <cell r="L87" t="str">
            <v>No</v>
          </cell>
          <cell r="M87">
            <v>4908</v>
          </cell>
          <cell r="N87">
            <v>1.5384899999999999</v>
          </cell>
        </row>
        <row r="88">
          <cell r="D88" t="str">
            <v>scs0003126</v>
          </cell>
          <cell r="E88">
            <v>1911037</v>
          </cell>
          <cell r="F88" t="str">
            <v>主驾右侧罩壳</v>
          </cell>
          <cell r="G88" t="str">
            <v>H32B</v>
          </cell>
          <cell r="H88">
            <v>710</v>
          </cell>
          <cell r="I88" t="str">
            <v>RC3820</v>
          </cell>
          <cell r="J88">
            <v>44255</v>
          </cell>
          <cell r="K88" t="str">
            <v>EA</v>
          </cell>
          <cell r="L88" t="str">
            <v>No</v>
          </cell>
          <cell r="M88">
            <v>250</v>
          </cell>
          <cell r="N88">
            <v>1.5</v>
          </cell>
        </row>
        <row r="89">
          <cell r="D89" t="str">
            <v>SCS0003126</v>
          </cell>
          <cell r="E89">
            <v>1911037</v>
          </cell>
          <cell r="F89" t="str">
            <v>主驾右侧罩壳</v>
          </cell>
          <cell r="G89" t="str">
            <v>H32B</v>
          </cell>
          <cell r="H89">
            <v>710</v>
          </cell>
          <cell r="I89" t="str">
            <v>RC3937</v>
          </cell>
          <cell r="J89">
            <v>44286</v>
          </cell>
          <cell r="K89" t="str">
            <v>EA</v>
          </cell>
          <cell r="L89" t="str">
            <v>No</v>
          </cell>
          <cell r="M89">
            <v>422</v>
          </cell>
          <cell r="N89">
            <v>1.54</v>
          </cell>
        </row>
        <row r="90">
          <cell r="D90" t="str">
            <v>SCS0003126</v>
          </cell>
          <cell r="E90">
            <v>1911037</v>
          </cell>
          <cell r="F90" t="str">
            <v>主驾右侧罩壳</v>
          </cell>
          <cell r="G90" t="str">
            <v>H32B</v>
          </cell>
          <cell r="H90">
            <v>710</v>
          </cell>
          <cell r="I90" t="str">
            <v>RC4218</v>
          </cell>
          <cell r="J90">
            <v>44316</v>
          </cell>
          <cell r="K90" t="str">
            <v>EA</v>
          </cell>
          <cell r="L90" t="str">
            <v>No</v>
          </cell>
          <cell r="M90">
            <v>28</v>
          </cell>
          <cell r="N90">
            <v>1.54</v>
          </cell>
        </row>
        <row r="91">
          <cell r="D91" t="str">
            <v>SCS0003128</v>
          </cell>
          <cell r="E91">
            <v>1911037</v>
          </cell>
          <cell r="F91" t="str">
            <v>调角器手柄</v>
          </cell>
          <cell r="G91" t="str">
            <v>H32B</v>
          </cell>
          <cell r="H91">
            <v>710</v>
          </cell>
          <cell r="I91" t="str">
            <v>RC1096</v>
          </cell>
          <cell r="J91">
            <v>43982</v>
          </cell>
          <cell r="K91" t="str">
            <v>EA</v>
          </cell>
          <cell r="L91" t="str">
            <v>No</v>
          </cell>
          <cell r="M91">
            <v>4018</v>
          </cell>
          <cell r="N91">
            <v>0.60960000000000003</v>
          </cell>
        </row>
        <row r="92">
          <cell r="D92" t="str">
            <v>SCS0003129</v>
          </cell>
          <cell r="E92">
            <v>1911037</v>
          </cell>
          <cell r="F92" t="str">
            <v>主驾左侧罩壳</v>
          </cell>
          <cell r="G92" t="str">
            <v>H32B(六向)</v>
          </cell>
          <cell r="H92">
            <v>710</v>
          </cell>
          <cell r="I92" t="str">
            <v>RC1097</v>
          </cell>
          <cell r="J92">
            <v>43982</v>
          </cell>
          <cell r="K92" t="str">
            <v>EA</v>
          </cell>
          <cell r="L92" t="str">
            <v>No</v>
          </cell>
          <cell r="M92">
            <v>3535</v>
          </cell>
          <cell r="N92">
            <v>4.4626099999999997</v>
          </cell>
        </row>
        <row r="93">
          <cell r="D93" t="str">
            <v>scs0003129</v>
          </cell>
          <cell r="E93">
            <v>1911037</v>
          </cell>
          <cell r="F93" t="str">
            <v>主驾左侧罩壳</v>
          </cell>
          <cell r="G93" t="str">
            <v>H32B(六向)</v>
          </cell>
          <cell r="H93">
            <v>710</v>
          </cell>
          <cell r="I93" t="str">
            <v>RC3820</v>
          </cell>
          <cell r="J93">
            <v>44255</v>
          </cell>
          <cell r="K93" t="str">
            <v>EA</v>
          </cell>
          <cell r="L93" t="str">
            <v>No</v>
          </cell>
          <cell r="M93">
            <v>250</v>
          </cell>
          <cell r="N93">
            <v>4.34</v>
          </cell>
        </row>
        <row r="94">
          <cell r="D94" t="str">
            <v>SCS0003129</v>
          </cell>
          <cell r="E94">
            <v>1911037</v>
          </cell>
          <cell r="F94" t="str">
            <v>主驾左侧罩壳</v>
          </cell>
          <cell r="G94" t="str">
            <v>H32B(六向)</v>
          </cell>
          <cell r="H94">
            <v>710</v>
          </cell>
          <cell r="I94" t="str">
            <v>RC3937</v>
          </cell>
          <cell r="J94">
            <v>44286</v>
          </cell>
          <cell r="K94" t="str">
            <v>EA</v>
          </cell>
          <cell r="L94" t="str">
            <v>No</v>
          </cell>
          <cell r="M94">
            <v>456</v>
          </cell>
          <cell r="N94">
            <v>4.47</v>
          </cell>
        </row>
        <row r="95">
          <cell r="D95" t="str">
            <v>SCS0003129</v>
          </cell>
          <cell r="E95">
            <v>1911037</v>
          </cell>
          <cell r="F95" t="str">
            <v>主驾左侧罩壳</v>
          </cell>
          <cell r="G95" t="str">
            <v>H32B(六向)</v>
          </cell>
          <cell r="H95">
            <v>710</v>
          </cell>
          <cell r="I95" t="str">
            <v>RC4012</v>
          </cell>
          <cell r="J95">
            <v>44286</v>
          </cell>
          <cell r="K95" t="str">
            <v>EA</v>
          </cell>
          <cell r="L95" t="str">
            <v>No</v>
          </cell>
          <cell r="M95">
            <v>512</v>
          </cell>
          <cell r="N95">
            <v>4.34</v>
          </cell>
        </row>
        <row r="96">
          <cell r="D96" t="str">
            <v>SCS0003129</v>
          </cell>
          <cell r="E96">
            <v>1911037</v>
          </cell>
          <cell r="F96" t="str">
            <v>主驾左侧罩壳</v>
          </cell>
          <cell r="G96" t="str">
            <v>H32B(六向)</v>
          </cell>
          <cell r="H96">
            <v>710</v>
          </cell>
          <cell r="I96" t="str">
            <v>RC4218</v>
          </cell>
          <cell r="J96">
            <v>44316</v>
          </cell>
          <cell r="K96" t="str">
            <v>EA</v>
          </cell>
          <cell r="L96" t="str">
            <v>No</v>
          </cell>
          <cell r="M96">
            <v>282</v>
          </cell>
          <cell r="N96">
            <v>4.47</v>
          </cell>
        </row>
        <row r="97">
          <cell r="D97" t="str">
            <v>SCS0003130</v>
          </cell>
          <cell r="E97">
            <v>1911037</v>
          </cell>
          <cell r="F97" t="str">
            <v>升降手柄总成</v>
          </cell>
          <cell r="G97" t="str">
            <v>H32B</v>
          </cell>
          <cell r="H97">
            <v>710</v>
          </cell>
          <cell r="I97" t="str">
            <v>RC1098</v>
          </cell>
          <cell r="J97">
            <v>43982</v>
          </cell>
          <cell r="K97" t="str">
            <v>EA</v>
          </cell>
          <cell r="L97" t="str">
            <v>No</v>
          </cell>
          <cell r="M97">
            <v>280</v>
          </cell>
          <cell r="N97">
            <v>5.3006399999999996</v>
          </cell>
        </row>
        <row r="98">
          <cell r="D98" t="str">
            <v>SCS0003130</v>
          </cell>
          <cell r="E98">
            <v>1911037</v>
          </cell>
          <cell r="F98" t="str">
            <v>升降手柄总成</v>
          </cell>
          <cell r="G98" t="str">
            <v>H32B</v>
          </cell>
          <cell r="H98">
            <v>710</v>
          </cell>
          <cell r="I98" t="str">
            <v>RC3937</v>
          </cell>
          <cell r="J98">
            <v>44286</v>
          </cell>
          <cell r="K98" t="str">
            <v>EA</v>
          </cell>
          <cell r="L98" t="str">
            <v>No</v>
          </cell>
          <cell r="M98">
            <v>432</v>
          </cell>
          <cell r="N98">
            <v>5.41</v>
          </cell>
        </row>
        <row r="99">
          <cell r="D99" t="str">
            <v>SCS0003130</v>
          </cell>
          <cell r="E99">
            <v>1911037</v>
          </cell>
          <cell r="F99" t="str">
            <v>升降手柄总成</v>
          </cell>
          <cell r="G99" t="str">
            <v>H32B</v>
          </cell>
          <cell r="H99">
            <v>710</v>
          </cell>
          <cell r="I99" t="str">
            <v>RC4218</v>
          </cell>
          <cell r="J99">
            <v>44316</v>
          </cell>
          <cell r="K99" t="str">
            <v>EA</v>
          </cell>
          <cell r="L99" t="str">
            <v>No</v>
          </cell>
          <cell r="M99">
            <v>358</v>
          </cell>
          <cell r="N99">
            <v>5.41</v>
          </cell>
        </row>
        <row r="100">
          <cell r="D100" t="str">
            <v>SCS0003131</v>
          </cell>
          <cell r="E100">
            <v>1911037</v>
          </cell>
          <cell r="F100" t="str">
            <v>升降手柄盖</v>
          </cell>
          <cell r="G100" t="str">
            <v>H32B</v>
          </cell>
          <cell r="H100">
            <v>710</v>
          </cell>
          <cell r="I100" t="str">
            <v>RC1099</v>
          </cell>
          <cell r="J100">
            <v>43982</v>
          </cell>
          <cell r="K100" t="str">
            <v>EA</v>
          </cell>
          <cell r="L100" t="str">
            <v>No</v>
          </cell>
          <cell r="M100">
            <v>206</v>
          </cell>
          <cell r="N100">
            <v>0.11024</v>
          </cell>
        </row>
        <row r="101">
          <cell r="D101" t="str">
            <v>SCS0003134</v>
          </cell>
          <cell r="E101">
            <v>1911037</v>
          </cell>
          <cell r="F101" t="str">
            <v>副驾左侧罩壳</v>
          </cell>
          <cell r="G101" t="str">
            <v>H32B</v>
          </cell>
          <cell r="H101">
            <v>710</v>
          </cell>
          <cell r="I101" t="str">
            <v>RC1100</v>
          </cell>
          <cell r="J101">
            <v>43982</v>
          </cell>
          <cell r="K101" t="str">
            <v>EA</v>
          </cell>
          <cell r="L101" t="str">
            <v>No</v>
          </cell>
          <cell r="M101">
            <v>4777</v>
          </cell>
          <cell r="N101">
            <v>1.5383800000000001</v>
          </cell>
        </row>
        <row r="102">
          <cell r="D102" t="str">
            <v>SCS0003135</v>
          </cell>
          <cell r="E102">
            <v>1911037</v>
          </cell>
          <cell r="F102" t="str">
            <v>副驾右侧大罩壳</v>
          </cell>
          <cell r="G102" t="str">
            <v>H32B(四向)</v>
          </cell>
          <cell r="H102">
            <v>710</v>
          </cell>
          <cell r="I102" t="str">
            <v>RC1101</v>
          </cell>
          <cell r="J102">
            <v>43982</v>
          </cell>
          <cell r="K102" t="str">
            <v>EA</v>
          </cell>
          <cell r="L102" t="str">
            <v>No</v>
          </cell>
          <cell r="M102">
            <v>222</v>
          </cell>
          <cell r="N102">
            <v>4.63523</v>
          </cell>
        </row>
        <row r="103">
          <cell r="D103" t="str">
            <v>SCS0003136</v>
          </cell>
          <cell r="E103">
            <v>1911037</v>
          </cell>
          <cell r="F103" t="str">
            <v>副驾调角器手柄</v>
          </cell>
          <cell r="G103" t="str">
            <v>H32B</v>
          </cell>
          <cell r="H103">
            <v>710</v>
          </cell>
          <cell r="I103" t="str">
            <v>RC1102</v>
          </cell>
          <cell r="J103">
            <v>43982</v>
          </cell>
          <cell r="K103" t="str">
            <v>EA</v>
          </cell>
          <cell r="L103" t="str">
            <v>No</v>
          </cell>
          <cell r="M103">
            <v>4074</v>
          </cell>
          <cell r="N103">
            <v>0.60906000000000005</v>
          </cell>
        </row>
        <row r="104">
          <cell r="D104" t="str">
            <v>SCS0003137</v>
          </cell>
          <cell r="E104">
            <v>1911037</v>
          </cell>
          <cell r="F104" t="str">
            <v>解锁罩壳</v>
          </cell>
          <cell r="G104" t="str">
            <v>H32B</v>
          </cell>
          <cell r="H104">
            <v>710</v>
          </cell>
          <cell r="I104" t="str">
            <v>RC1103</v>
          </cell>
          <cell r="J104">
            <v>43982</v>
          </cell>
          <cell r="K104" t="str">
            <v>EA</v>
          </cell>
          <cell r="L104" t="str">
            <v>No</v>
          </cell>
          <cell r="M104">
            <v>2208</v>
          </cell>
          <cell r="N104">
            <v>0.15931000000000001</v>
          </cell>
        </row>
        <row r="105">
          <cell r="D105" t="str">
            <v>SCS0003138</v>
          </cell>
          <cell r="E105">
            <v>1911037</v>
          </cell>
          <cell r="F105" t="str">
            <v>解锁按钮</v>
          </cell>
          <cell r="G105" t="str">
            <v>H32B</v>
          </cell>
          <cell r="H105">
            <v>710</v>
          </cell>
          <cell r="I105" t="str">
            <v>RC1104</v>
          </cell>
          <cell r="J105">
            <v>43982</v>
          </cell>
          <cell r="K105" t="str">
            <v>EA</v>
          </cell>
          <cell r="L105" t="str">
            <v>No</v>
          </cell>
          <cell r="M105">
            <v>2148</v>
          </cell>
          <cell r="N105">
            <v>0.30929000000000001</v>
          </cell>
        </row>
        <row r="106">
          <cell r="D106" t="str">
            <v>SCS0003139</v>
          </cell>
          <cell r="E106">
            <v>1911037</v>
          </cell>
          <cell r="F106" t="str">
            <v>安全带出口罩壳</v>
          </cell>
          <cell r="G106" t="str">
            <v>H32B</v>
          </cell>
          <cell r="H106">
            <v>710</v>
          </cell>
          <cell r="I106" t="str">
            <v>RC1105</v>
          </cell>
          <cell r="J106">
            <v>43982</v>
          </cell>
          <cell r="K106" t="str">
            <v>EA</v>
          </cell>
          <cell r="L106" t="str">
            <v>No</v>
          </cell>
          <cell r="M106">
            <v>114</v>
          </cell>
          <cell r="N106">
            <v>1.19333</v>
          </cell>
        </row>
        <row r="107">
          <cell r="D107" t="str">
            <v>SCS0003182</v>
          </cell>
          <cell r="E107">
            <v>1911037</v>
          </cell>
          <cell r="F107" t="str">
            <v>后排靠背6分侧支架罩壳</v>
          </cell>
          <cell r="G107" t="str">
            <v>H32B</v>
          </cell>
          <cell r="H107">
            <v>710</v>
          </cell>
          <cell r="I107" t="str">
            <v>RC1106</v>
          </cell>
          <cell r="J107">
            <v>43982</v>
          </cell>
          <cell r="K107" t="str">
            <v>EA</v>
          </cell>
          <cell r="L107" t="str">
            <v>No</v>
          </cell>
          <cell r="M107">
            <v>5352</v>
          </cell>
          <cell r="N107">
            <v>0.93881999999999999</v>
          </cell>
        </row>
        <row r="108">
          <cell r="D108" t="str">
            <v>SCS0003183</v>
          </cell>
          <cell r="E108">
            <v>1911037</v>
          </cell>
          <cell r="F108" t="str">
            <v>后排靠背4分侧支架罩壳</v>
          </cell>
          <cell r="G108" t="str">
            <v>H32B</v>
          </cell>
          <cell r="H108">
            <v>710</v>
          </cell>
          <cell r="I108" t="str">
            <v>RC1107</v>
          </cell>
          <cell r="J108">
            <v>43982</v>
          </cell>
          <cell r="K108" t="str">
            <v>EA</v>
          </cell>
          <cell r="L108" t="str">
            <v>No</v>
          </cell>
          <cell r="M108">
            <v>5363</v>
          </cell>
          <cell r="N108">
            <v>0.88885999999999998</v>
          </cell>
        </row>
        <row r="109">
          <cell r="D109" t="str">
            <v>SCS0003183</v>
          </cell>
          <cell r="E109">
            <v>1911037</v>
          </cell>
          <cell r="F109" t="str">
            <v>后排靠背4分侧支架罩壳</v>
          </cell>
          <cell r="G109" t="str">
            <v>H32B</v>
          </cell>
          <cell r="H109">
            <v>710</v>
          </cell>
          <cell r="I109" t="str">
            <v>RC3986</v>
          </cell>
          <cell r="J109">
            <v>44286</v>
          </cell>
          <cell r="K109" t="str">
            <v>EA</v>
          </cell>
          <cell r="L109" t="str">
            <v>No</v>
          </cell>
          <cell r="M109">
            <v>1074</v>
          </cell>
          <cell r="N109">
            <v>0.89</v>
          </cell>
        </row>
        <row r="110">
          <cell r="D110" t="str">
            <v>SCS0003183</v>
          </cell>
          <cell r="E110">
            <v>1911037</v>
          </cell>
          <cell r="F110" t="str">
            <v>后排靠背4分侧支架罩壳</v>
          </cell>
          <cell r="G110" t="str">
            <v>H32B</v>
          </cell>
          <cell r="H110">
            <v>710</v>
          </cell>
          <cell r="I110" t="str">
            <v>RC4218</v>
          </cell>
          <cell r="J110">
            <v>44316</v>
          </cell>
          <cell r="K110" t="str">
            <v>EA</v>
          </cell>
          <cell r="L110" t="str">
            <v>No</v>
          </cell>
          <cell r="M110">
            <v>226</v>
          </cell>
          <cell r="N110">
            <v>0.89</v>
          </cell>
        </row>
        <row r="111">
          <cell r="D111" t="str">
            <v>SCS0003188</v>
          </cell>
          <cell r="E111">
            <v>1911037</v>
          </cell>
          <cell r="F111" t="str">
            <v>调高手柄耐磨片</v>
          </cell>
          <cell r="G111" t="str">
            <v>H32B</v>
          </cell>
          <cell r="H111">
            <v>710</v>
          </cell>
          <cell r="I111" t="str">
            <v>RC1108</v>
          </cell>
          <cell r="J111">
            <v>43982</v>
          </cell>
          <cell r="K111" t="str">
            <v>EA</v>
          </cell>
          <cell r="L111" t="str">
            <v>No</v>
          </cell>
          <cell r="M111">
            <v>560</v>
          </cell>
          <cell r="N111">
            <v>9.0700000000000003E-2</v>
          </cell>
        </row>
        <row r="112">
          <cell r="D112" t="str">
            <v>SCS0003192</v>
          </cell>
          <cell r="E112">
            <v>1911037</v>
          </cell>
          <cell r="F112" t="str">
            <v>限位块</v>
          </cell>
          <cell r="G112" t="str">
            <v>C40D</v>
          </cell>
          <cell r="H112">
            <v>710</v>
          </cell>
          <cell r="I112" t="str">
            <v>RC1109</v>
          </cell>
          <cell r="J112">
            <v>43982</v>
          </cell>
          <cell r="K112" t="str">
            <v>EA</v>
          </cell>
          <cell r="L112" t="str">
            <v>No</v>
          </cell>
          <cell r="M112">
            <v>5159</v>
          </cell>
          <cell r="N112">
            <v>0.21071999999999999</v>
          </cell>
        </row>
        <row r="113">
          <cell r="D113" t="str">
            <v>SCS0003193</v>
          </cell>
          <cell r="E113">
            <v>1911037</v>
          </cell>
          <cell r="F113" t="str">
            <v>扶手限位块</v>
          </cell>
          <cell r="G113" t="str">
            <v>C40D</v>
          </cell>
          <cell r="H113">
            <v>710</v>
          </cell>
          <cell r="I113" t="str">
            <v>RC1110</v>
          </cell>
          <cell r="J113">
            <v>43982</v>
          </cell>
          <cell r="K113" t="str">
            <v>EA</v>
          </cell>
          <cell r="L113" t="str">
            <v>No</v>
          </cell>
          <cell r="M113">
            <v>1</v>
          </cell>
          <cell r="N113">
            <v>0.23</v>
          </cell>
        </row>
        <row r="114">
          <cell r="D114" t="str">
            <v>SCS0003193</v>
          </cell>
          <cell r="E114">
            <v>1911037</v>
          </cell>
          <cell r="F114" t="str">
            <v>扶手限位块</v>
          </cell>
          <cell r="G114" t="str">
            <v>C40D</v>
          </cell>
          <cell r="H114">
            <v>710</v>
          </cell>
          <cell r="I114" t="str">
            <v>RC5806</v>
          </cell>
          <cell r="J114">
            <v>44500</v>
          </cell>
          <cell r="K114" t="str">
            <v>EA</v>
          </cell>
          <cell r="L114" t="str">
            <v>No</v>
          </cell>
          <cell r="M114">
            <v>139</v>
          </cell>
          <cell r="N114">
            <v>0.23</v>
          </cell>
        </row>
        <row r="115">
          <cell r="D115" t="str">
            <v>SCS0003193</v>
          </cell>
          <cell r="E115">
            <v>1911037</v>
          </cell>
          <cell r="F115" t="str">
            <v>扶手限位块</v>
          </cell>
          <cell r="G115" t="str">
            <v>C40D</v>
          </cell>
          <cell r="H115">
            <v>710</v>
          </cell>
          <cell r="I115" t="str">
            <v>RC5844</v>
          </cell>
          <cell r="J115">
            <v>44499</v>
          </cell>
          <cell r="K115" t="str">
            <v>EA</v>
          </cell>
          <cell r="L115" t="str">
            <v>No</v>
          </cell>
          <cell r="M115">
            <v>-139</v>
          </cell>
          <cell r="N115">
            <v>0.23</v>
          </cell>
        </row>
        <row r="116">
          <cell r="D116" t="str">
            <v>SCS0003284</v>
          </cell>
          <cell r="E116">
            <v>1911037</v>
          </cell>
          <cell r="F116" t="str">
            <v>塑料把手R</v>
          </cell>
          <cell r="G116" t="str">
            <v>U201(黑色)</v>
          </cell>
          <cell r="H116">
            <v>710</v>
          </cell>
          <cell r="I116" t="str">
            <v>RC1111</v>
          </cell>
          <cell r="J116">
            <v>43982</v>
          </cell>
          <cell r="K116" t="str">
            <v>EA</v>
          </cell>
          <cell r="L116" t="str">
            <v>No</v>
          </cell>
          <cell r="M116">
            <v>486</v>
          </cell>
          <cell r="N116">
            <v>1.9827399999999999</v>
          </cell>
        </row>
        <row r="117">
          <cell r="D117" t="str">
            <v>SCS0003285</v>
          </cell>
          <cell r="E117">
            <v>1911037</v>
          </cell>
          <cell r="F117" t="str">
            <v>塑料把手R</v>
          </cell>
          <cell r="G117" t="str">
            <v>U201(米色)</v>
          </cell>
          <cell r="H117">
            <v>710</v>
          </cell>
          <cell r="I117" t="str">
            <v>RC1112</v>
          </cell>
          <cell r="J117">
            <v>43982</v>
          </cell>
          <cell r="K117" t="str">
            <v>EA</v>
          </cell>
          <cell r="L117" t="str">
            <v>No</v>
          </cell>
          <cell r="M117">
            <v>3</v>
          </cell>
          <cell r="N117">
            <v>1.98333</v>
          </cell>
        </row>
        <row r="118">
          <cell r="D118" t="str">
            <v>SCS0003286</v>
          </cell>
          <cell r="E118">
            <v>1911037</v>
          </cell>
          <cell r="F118" t="str">
            <v>解锁扣手底座</v>
          </cell>
          <cell r="G118" t="str">
            <v>U201(米色)</v>
          </cell>
          <cell r="H118">
            <v>710</v>
          </cell>
          <cell r="I118" t="str">
            <v>RC1113</v>
          </cell>
          <cell r="J118">
            <v>43982</v>
          </cell>
          <cell r="K118" t="str">
            <v>EA</v>
          </cell>
          <cell r="L118" t="str">
            <v>No</v>
          </cell>
          <cell r="M118">
            <v>10</v>
          </cell>
          <cell r="N118">
            <v>0.48899999999999999</v>
          </cell>
        </row>
        <row r="119">
          <cell r="D119" t="str">
            <v>SCS0003287</v>
          </cell>
          <cell r="E119">
            <v>1911037</v>
          </cell>
          <cell r="F119" t="str">
            <v>解锁扣手底座</v>
          </cell>
          <cell r="G119" t="str">
            <v>U201(黑色)</v>
          </cell>
          <cell r="H119">
            <v>710</v>
          </cell>
          <cell r="I119" t="str">
            <v>RC1114</v>
          </cell>
          <cell r="J119">
            <v>43982</v>
          </cell>
          <cell r="K119" t="str">
            <v>EA</v>
          </cell>
          <cell r="L119" t="str">
            <v>No</v>
          </cell>
          <cell r="M119">
            <v>621</v>
          </cell>
          <cell r="N119">
            <v>0.48853000000000002</v>
          </cell>
        </row>
        <row r="120">
          <cell r="D120" t="str">
            <v>SCS0003288</v>
          </cell>
          <cell r="E120">
            <v>1911037</v>
          </cell>
          <cell r="F120" t="str">
            <v>解锁扣手</v>
          </cell>
          <cell r="G120" t="str">
            <v>U201(黑色)</v>
          </cell>
          <cell r="H120">
            <v>710</v>
          </cell>
          <cell r="I120" t="str">
            <v>RC1115</v>
          </cell>
          <cell r="J120">
            <v>43982</v>
          </cell>
          <cell r="K120" t="str">
            <v>EA</v>
          </cell>
          <cell r="L120" t="str">
            <v>No</v>
          </cell>
          <cell r="M120">
            <v>967</v>
          </cell>
          <cell r="N120">
            <v>0.27479999999999999</v>
          </cell>
        </row>
        <row r="121">
          <cell r="D121" t="str">
            <v>SCS0003289</v>
          </cell>
          <cell r="E121">
            <v>1911037</v>
          </cell>
          <cell r="F121" t="str">
            <v>解锁扣手</v>
          </cell>
          <cell r="G121" t="str">
            <v>U201(米色)</v>
          </cell>
          <cell r="H121">
            <v>710</v>
          </cell>
          <cell r="I121" t="str">
            <v>RC1116</v>
          </cell>
          <cell r="J121">
            <v>43982</v>
          </cell>
          <cell r="K121" t="str">
            <v>EA</v>
          </cell>
          <cell r="L121" t="str">
            <v>No</v>
          </cell>
          <cell r="M121">
            <v>10</v>
          </cell>
          <cell r="N121">
            <v>0.27500000000000002</v>
          </cell>
        </row>
        <row r="122">
          <cell r="D122" t="str">
            <v>SCS0003290</v>
          </cell>
          <cell r="E122">
            <v>1911037</v>
          </cell>
          <cell r="F122" t="str">
            <v>解锁扣手护罩</v>
          </cell>
          <cell r="G122" t="str">
            <v>U201(米色)</v>
          </cell>
          <cell r="H122">
            <v>710</v>
          </cell>
          <cell r="I122" t="str">
            <v>RC1117</v>
          </cell>
          <cell r="J122">
            <v>43982</v>
          </cell>
          <cell r="K122" t="str">
            <v>EA</v>
          </cell>
          <cell r="L122" t="str">
            <v>No</v>
          </cell>
          <cell r="M122">
            <v>10</v>
          </cell>
          <cell r="N122">
            <v>1.4999999999999999E-2</v>
          </cell>
        </row>
        <row r="123">
          <cell r="D123" t="str">
            <v>SCS0003291</v>
          </cell>
          <cell r="E123">
            <v>1911037</v>
          </cell>
          <cell r="F123" t="str">
            <v>解锁扣手护罩</v>
          </cell>
          <cell r="G123" t="str">
            <v>U201(黑色)</v>
          </cell>
          <cell r="H123">
            <v>710</v>
          </cell>
          <cell r="I123" t="str">
            <v>RC1118</v>
          </cell>
          <cell r="J123">
            <v>43982</v>
          </cell>
          <cell r="K123" t="str">
            <v>EA</v>
          </cell>
          <cell r="L123" t="str">
            <v>No</v>
          </cell>
          <cell r="M123">
            <v>641</v>
          </cell>
          <cell r="N123">
            <v>1.5270000000000001E-2</v>
          </cell>
        </row>
        <row r="124">
          <cell r="D124" t="str">
            <v>SCS0003292</v>
          </cell>
          <cell r="E124">
            <v>1911037</v>
          </cell>
          <cell r="F124" t="str">
            <v>解锁扣手堵盖</v>
          </cell>
          <cell r="G124" t="str">
            <v>U201(黑色)</v>
          </cell>
          <cell r="H124">
            <v>710</v>
          </cell>
          <cell r="I124" t="str">
            <v>RC1119</v>
          </cell>
          <cell r="J124">
            <v>43982</v>
          </cell>
          <cell r="K124" t="str">
            <v>EA</v>
          </cell>
          <cell r="L124" t="str">
            <v>No</v>
          </cell>
          <cell r="M124">
            <v>967</v>
          </cell>
          <cell r="N124">
            <v>0.35115000000000002</v>
          </cell>
        </row>
        <row r="125">
          <cell r="D125" t="str">
            <v>SCS0003293</v>
          </cell>
          <cell r="E125">
            <v>1911037</v>
          </cell>
          <cell r="F125" t="str">
            <v>解锁扣手堵盖</v>
          </cell>
          <cell r="G125" t="str">
            <v>U201(米色)</v>
          </cell>
          <cell r="H125">
            <v>710</v>
          </cell>
          <cell r="I125" t="str">
            <v>RC1120</v>
          </cell>
          <cell r="J125">
            <v>43982</v>
          </cell>
          <cell r="K125" t="str">
            <v>EA</v>
          </cell>
          <cell r="L125" t="str">
            <v>No</v>
          </cell>
          <cell r="M125">
            <v>10</v>
          </cell>
          <cell r="N125">
            <v>0.35099999999999998</v>
          </cell>
        </row>
        <row r="126">
          <cell r="D126" t="str">
            <v>SCS0003294</v>
          </cell>
          <cell r="E126">
            <v>1911037</v>
          </cell>
          <cell r="F126" t="str">
            <v>头枕插管总成</v>
          </cell>
          <cell r="G126" t="str">
            <v>U201(从动、黑色)</v>
          </cell>
          <cell r="H126">
            <v>710</v>
          </cell>
          <cell r="I126" t="str">
            <v>RC1121</v>
          </cell>
          <cell r="J126">
            <v>43982</v>
          </cell>
          <cell r="K126" t="str">
            <v>EA</v>
          </cell>
          <cell r="L126" t="str">
            <v>No</v>
          </cell>
          <cell r="M126">
            <v>2250</v>
          </cell>
          <cell r="N126">
            <v>0.69</v>
          </cell>
        </row>
        <row r="127">
          <cell r="D127" t="str">
            <v>SCS0003295</v>
          </cell>
          <cell r="E127">
            <v>1911037</v>
          </cell>
          <cell r="F127" t="str">
            <v>头枕插管总成</v>
          </cell>
          <cell r="G127" t="str">
            <v>U201(从动、米色)</v>
          </cell>
          <cell r="H127">
            <v>710</v>
          </cell>
          <cell r="I127" t="str">
            <v>RC1122</v>
          </cell>
          <cell r="J127">
            <v>43982</v>
          </cell>
          <cell r="K127" t="str">
            <v>EA</v>
          </cell>
          <cell r="L127" t="str">
            <v>No</v>
          </cell>
          <cell r="M127">
            <v>201</v>
          </cell>
          <cell r="N127">
            <v>0.69</v>
          </cell>
        </row>
        <row r="128">
          <cell r="D128" t="str">
            <v>SCS0003296</v>
          </cell>
          <cell r="E128">
            <v>1911037</v>
          </cell>
          <cell r="F128" t="str">
            <v>头枕插管总成</v>
          </cell>
          <cell r="G128" t="str">
            <v>U201(主动、米色)</v>
          </cell>
          <cell r="H128">
            <v>710</v>
          </cell>
          <cell r="I128" t="str">
            <v>RC1123</v>
          </cell>
          <cell r="J128">
            <v>43982</v>
          </cell>
          <cell r="K128" t="str">
            <v>EA</v>
          </cell>
          <cell r="L128" t="str">
            <v>No</v>
          </cell>
          <cell r="M128">
            <v>201</v>
          </cell>
          <cell r="N128">
            <v>1.26</v>
          </cell>
        </row>
        <row r="129">
          <cell r="D129" t="str">
            <v>SCS0003297</v>
          </cell>
          <cell r="E129">
            <v>1911037</v>
          </cell>
          <cell r="F129" t="str">
            <v>头枕插管总成</v>
          </cell>
          <cell r="G129" t="str">
            <v>U201(主动、黑色)</v>
          </cell>
          <cell r="H129">
            <v>710</v>
          </cell>
          <cell r="I129" t="str">
            <v>RC1124</v>
          </cell>
          <cell r="J129">
            <v>43982</v>
          </cell>
          <cell r="K129" t="str">
            <v>EA</v>
          </cell>
          <cell r="L129" t="str">
            <v>No</v>
          </cell>
          <cell r="M129">
            <v>2250</v>
          </cell>
          <cell r="N129">
            <v>1.26</v>
          </cell>
        </row>
        <row r="130">
          <cell r="D130" t="str">
            <v>SCS0003298</v>
          </cell>
          <cell r="E130">
            <v>1911037</v>
          </cell>
          <cell r="F130" t="str">
            <v>四分靠背调角器罩壳右</v>
          </cell>
          <cell r="G130" t="str">
            <v>U201(黑色)</v>
          </cell>
          <cell r="H130">
            <v>710</v>
          </cell>
          <cell r="I130" t="str">
            <v>RC1125</v>
          </cell>
          <cell r="J130">
            <v>43982</v>
          </cell>
          <cell r="K130" t="str">
            <v>EA</v>
          </cell>
          <cell r="L130" t="str">
            <v>No</v>
          </cell>
          <cell r="M130">
            <v>438</v>
          </cell>
          <cell r="N130">
            <v>2.06107</v>
          </cell>
        </row>
        <row r="131">
          <cell r="D131" t="str">
            <v>SCS0003299</v>
          </cell>
          <cell r="E131">
            <v>1911037</v>
          </cell>
          <cell r="F131" t="str">
            <v>四分靠背调角器罩壳右</v>
          </cell>
          <cell r="G131" t="str">
            <v>U201(米色)</v>
          </cell>
          <cell r="H131">
            <v>710</v>
          </cell>
          <cell r="I131" t="str">
            <v>RC1126</v>
          </cell>
          <cell r="J131">
            <v>43982</v>
          </cell>
          <cell r="K131" t="str">
            <v>EA</v>
          </cell>
          <cell r="L131" t="str">
            <v>No</v>
          </cell>
          <cell r="M131">
            <v>3</v>
          </cell>
          <cell r="N131">
            <v>2.06</v>
          </cell>
        </row>
        <row r="132">
          <cell r="D132" t="str">
            <v>SCS0003300</v>
          </cell>
          <cell r="E132">
            <v>1911037</v>
          </cell>
          <cell r="F132" t="str">
            <v>四分靠背调角器罩壳左</v>
          </cell>
          <cell r="G132" t="str">
            <v>U201(米色)</v>
          </cell>
          <cell r="H132">
            <v>710</v>
          </cell>
          <cell r="I132" t="str">
            <v>RC1127</v>
          </cell>
          <cell r="J132">
            <v>43982</v>
          </cell>
          <cell r="K132" t="str">
            <v>EA</v>
          </cell>
          <cell r="L132" t="str">
            <v>No</v>
          </cell>
          <cell r="M132">
            <v>3</v>
          </cell>
          <cell r="N132">
            <v>3.2533300000000001</v>
          </cell>
        </row>
        <row r="133">
          <cell r="D133" t="str">
            <v>SCS0003301</v>
          </cell>
          <cell r="E133">
            <v>1911037</v>
          </cell>
          <cell r="F133" t="str">
            <v>四分靠背调角器罩壳左</v>
          </cell>
          <cell r="G133" t="str">
            <v>U201(黑色)</v>
          </cell>
          <cell r="H133">
            <v>710</v>
          </cell>
          <cell r="I133" t="str">
            <v>RC1128</v>
          </cell>
          <cell r="J133">
            <v>43982</v>
          </cell>
          <cell r="K133" t="str">
            <v>EA</v>
          </cell>
          <cell r="L133" t="str">
            <v>No</v>
          </cell>
          <cell r="M133">
            <v>438</v>
          </cell>
          <cell r="N133">
            <v>3.2517399999999999</v>
          </cell>
        </row>
        <row r="134">
          <cell r="D134" t="str">
            <v>SCS0003302</v>
          </cell>
          <cell r="E134">
            <v>1911037</v>
          </cell>
          <cell r="F134" t="str">
            <v>四分靠背包装膜</v>
          </cell>
          <cell r="G134" t="str">
            <v>U201</v>
          </cell>
          <cell r="H134">
            <v>710</v>
          </cell>
          <cell r="I134" t="str">
            <v>RC1129</v>
          </cell>
          <cell r="J134">
            <v>43982</v>
          </cell>
          <cell r="K134" t="str">
            <v>EA</v>
          </cell>
          <cell r="L134" t="str">
            <v>No</v>
          </cell>
          <cell r="M134">
            <v>150</v>
          </cell>
          <cell r="N134">
            <v>1.08</v>
          </cell>
        </row>
        <row r="135">
          <cell r="D135" t="str">
            <v>SCS0003303</v>
          </cell>
          <cell r="E135">
            <v>1911037</v>
          </cell>
          <cell r="F135" t="str">
            <v>四分座垫包装膜</v>
          </cell>
          <cell r="G135" t="str">
            <v>U201</v>
          </cell>
          <cell r="H135">
            <v>710</v>
          </cell>
          <cell r="I135" t="str">
            <v>RC1130</v>
          </cell>
          <cell r="J135">
            <v>43982</v>
          </cell>
          <cell r="K135" t="str">
            <v>EA</v>
          </cell>
          <cell r="L135" t="str">
            <v>No</v>
          </cell>
          <cell r="M135">
            <v>50</v>
          </cell>
          <cell r="N135">
            <v>1.28</v>
          </cell>
        </row>
        <row r="136">
          <cell r="D136" t="str">
            <v>SCS0003304</v>
          </cell>
          <cell r="E136">
            <v>1911037</v>
          </cell>
          <cell r="F136" t="str">
            <v>靠背折叠扣手总成</v>
          </cell>
          <cell r="G136" t="str">
            <v>U201</v>
          </cell>
          <cell r="H136">
            <v>710</v>
          </cell>
          <cell r="I136" t="str">
            <v>RC1131</v>
          </cell>
          <cell r="J136">
            <v>43982</v>
          </cell>
          <cell r="K136" t="str">
            <v>EA</v>
          </cell>
          <cell r="L136" t="str">
            <v>No</v>
          </cell>
          <cell r="M136">
            <v>977</v>
          </cell>
          <cell r="N136">
            <v>0.79310999999999998</v>
          </cell>
        </row>
        <row r="137">
          <cell r="D137" t="str">
            <v>SCS0003305</v>
          </cell>
          <cell r="E137">
            <v>1911037</v>
          </cell>
          <cell r="F137" t="str">
            <v>四分座垫底护壳罩</v>
          </cell>
          <cell r="G137" t="str">
            <v>U201(黑色)</v>
          </cell>
          <cell r="H137">
            <v>710</v>
          </cell>
          <cell r="I137" t="str">
            <v>RC1132</v>
          </cell>
          <cell r="J137">
            <v>43982</v>
          </cell>
          <cell r="K137" t="str">
            <v>EA</v>
          </cell>
          <cell r="L137" t="str">
            <v>No</v>
          </cell>
          <cell r="M137">
            <v>378</v>
          </cell>
          <cell r="N137">
            <v>19.827590000000001</v>
          </cell>
        </row>
        <row r="138">
          <cell r="D138" t="str">
            <v>SCS0003306</v>
          </cell>
          <cell r="E138">
            <v>1911037</v>
          </cell>
          <cell r="F138" t="str">
            <v>四分座垫底护壳罩</v>
          </cell>
          <cell r="G138" t="str">
            <v>U201(米色)</v>
          </cell>
          <cell r="H138">
            <v>710</v>
          </cell>
          <cell r="I138" t="str">
            <v>RC1133</v>
          </cell>
          <cell r="J138">
            <v>43982</v>
          </cell>
          <cell r="K138" t="str">
            <v>EA</v>
          </cell>
          <cell r="L138" t="str">
            <v>No</v>
          </cell>
          <cell r="M138">
            <v>3</v>
          </cell>
          <cell r="N138">
            <v>19.82667</v>
          </cell>
        </row>
        <row r="139">
          <cell r="D139" t="str">
            <v>SCS0003307</v>
          </cell>
          <cell r="E139">
            <v>1911037</v>
          </cell>
          <cell r="F139" t="str">
            <v>六分座垫底护壳罩</v>
          </cell>
          <cell r="G139" t="str">
            <v>U201(米色)</v>
          </cell>
          <cell r="H139">
            <v>710</v>
          </cell>
          <cell r="I139" t="str">
            <v>RC1134</v>
          </cell>
          <cell r="J139">
            <v>43982</v>
          </cell>
          <cell r="K139" t="str">
            <v>EA</v>
          </cell>
          <cell r="L139" t="str">
            <v>No</v>
          </cell>
          <cell r="M139">
            <v>7</v>
          </cell>
          <cell r="N139">
            <v>29.741430000000001</v>
          </cell>
        </row>
        <row r="140">
          <cell r="D140" t="str">
            <v>SCS0003308</v>
          </cell>
          <cell r="E140">
            <v>1911037</v>
          </cell>
          <cell r="F140" t="str">
            <v>六分座垫底护壳罩</v>
          </cell>
          <cell r="G140" t="str">
            <v>U201(黑色)</v>
          </cell>
          <cell r="H140">
            <v>710</v>
          </cell>
          <cell r="I140" t="str">
            <v>RC1135</v>
          </cell>
          <cell r="J140">
            <v>43982</v>
          </cell>
          <cell r="K140" t="str">
            <v>EA</v>
          </cell>
          <cell r="L140" t="str">
            <v>No</v>
          </cell>
          <cell r="M140">
            <v>481</v>
          </cell>
          <cell r="N140">
            <v>29.741389999999999</v>
          </cell>
        </row>
        <row r="141">
          <cell r="D141" t="str">
            <v>SCS0003309</v>
          </cell>
          <cell r="E141">
            <v>1911037</v>
          </cell>
          <cell r="F141" t="str">
            <v>塑料把手L</v>
          </cell>
          <cell r="G141" t="str">
            <v>U201(黑色)</v>
          </cell>
          <cell r="H141">
            <v>710</v>
          </cell>
          <cell r="I141" t="str">
            <v>RC1136</v>
          </cell>
          <cell r="J141">
            <v>43982</v>
          </cell>
          <cell r="K141" t="str">
            <v>EA</v>
          </cell>
          <cell r="L141" t="str">
            <v>No</v>
          </cell>
          <cell r="M141">
            <v>481</v>
          </cell>
          <cell r="N141">
            <v>1.9827699999999999</v>
          </cell>
        </row>
        <row r="142">
          <cell r="D142" t="str">
            <v>SCS0003310</v>
          </cell>
          <cell r="E142">
            <v>1911037</v>
          </cell>
          <cell r="F142" t="str">
            <v>塑料把手L</v>
          </cell>
          <cell r="G142" t="str">
            <v>U201(米色)</v>
          </cell>
          <cell r="H142">
            <v>710</v>
          </cell>
          <cell r="I142" t="str">
            <v>RC1137</v>
          </cell>
          <cell r="J142">
            <v>43982</v>
          </cell>
          <cell r="K142" t="str">
            <v>EA</v>
          </cell>
          <cell r="L142" t="str">
            <v>No</v>
          </cell>
          <cell r="M142">
            <v>7</v>
          </cell>
          <cell r="N142">
            <v>1.9828600000000001</v>
          </cell>
        </row>
        <row r="143">
          <cell r="D143" t="str">
            <v>SCS0003311</v>
          </cell>
          <cell r="E143">
            <v>1911037</v>
          </cell>
          <cell r="F143" t="str">
            <v>安全带出口护罩</v>
          </cell>
          <cell r="G143" t="str">
            <v>U201(米色)</v>
          </cell>
          <cell r="H143">
            <v>710</v>
          </cell>
          <cell r="I143" t="str">
            <v>RC1138</v>
          </cell>
          <cell r="J143">
            <v>43982</v>
          </cell>
          <cell r="K143" t="str">
            <v>EA</v>
          </cell>
          <cell r="L143" t="str">
            <v>No</v>
          </cell>
          <cell r="M143">
            <v>7</v>
          </cell>
          <cell r="N143">
            <v>1.9828600000000001</v>
          </cell>
        </row>
        <row r="144">
          <cell r="D144" t="str">
            <v>SCS0003312</v>
          </cell>
          <cell r="E144">
            <v>1911037</v>
          </cell>
          <cell r="F144" t="str">
            <v>安全带出口护罩</v>
          </cell>
          <cell r="G144" t="str">
            <v>U201(黑色)</v>
          </cell>
          <cell r="H144">
            <v>710</v>
          </cell>
          <cell r="I144" t="str">
            <v>RC1139</v>
          </cell>
          <cell r="J144">
            <v>43982</v>
          </cell>
          <cell r="K144" t="str">
            <v>EA</v>
          </cell>
          <cell r="L144" t="str">
            <v>No</v>
          </cell>
          <cell r="M144">
            <v>481</v>
          </cell>
          <cell r="N144">
            <v>1.9827699999999999</v>
          </cell>
        </row>
        <row r="145">
          <cell r="D145" t="str">
            <v>SCS0003313</v>
          </cell>
          <cell r="E145">
            <v>1911037</v>
          </cell>
          <cell r="F145" t="str">
            <v>扶手外侧尼龙套</v>
          </cell>
          <cell r="G145" t="str">
            <v>U201</v>
          </cell>
          <cell r="H145">
            <v>710</v>
          </cell>
          <cell r="I145" t="str">
            <v>RC1140</v>
          </cell>
          <cell r="J145">
            <v>43982</v>
          </cell>
          <cell r="K145" t="str">
            <v>EA</v>
          </cell>
          <cell r="L145" t="str">
            <v>No</v>
          </cell>
          <cell r="M145">
            <v>188</v>
          </cell>
          <cell r="N145">
            <v>5.1982999999999997</v>
          </cell>
        </row>
        <row r="146">
          <cell r="D146" t="str">
            <v>SCS0003314</v>
          </cell>
          <cell r="E146">
            <v>1911037</v>
          </cell>
          <cell r="F146" t="str">
            <v>扶手内侧尼龙套</v>
          </cell>
          <cell r="G146" t="str">
            <v>U201</v>
          </cell>
          <cell r="H146">
            <v>710</v>
          </cell>
          <cell r="I146" t="str">
            <v>RC1141</v>
          </cell>
          <cell r="J146">
            <v>43982</v>
          </cell>
          <cell r="K146" t="str">
            <v>EA</v>
          </cell>
          <cell r="L146" t="str">
            <v>No</v>
          </cell>
          <cell r="M146">
            <v>100</v>
          </cell>
          <cell r="N146">
            <v>1.28</v>
          </cell>
        </row>
        <row r="147">
          <cell r="D147" t="str">
            <v>SCS0003315</v>
          </cell>
          <cell r="E147">
            <v>1911037</v>
          </cell>
          <cell r="F147" t="str">
            <v>尼龙垫片</v>
          </cell>
          <cell r="G147" t="str">
            <v>U201</v>
          </cell>
          <cell r="H147">
            <v>710</v>
          </cell>
          <cell r="I147" t="str">
            <v>RC1142</v>
          </cell>
          <cell r="J147">
            <v>43982</v>
          </cell>
          <cell r="K147" t="str">
            <v>EA</v>
          </cell>
          <cell r="L147" t="str">
            <v>No</v>
          </cell>
          <cell r="M147">
            <v>30</v>
          </cell>
          <cell r="N147">
            <v>0.86199999999999999</v>
          </cell>
        </row>
        <row r="148">
          <cell r="D148" t="str">
            <v>SCS0003316</v>
          </cell>
          <cell r="E148">
            <v>1911037</v>
          </cell>
          <cell r="F148" t="str">
            <v>扶手罩壳</v>
          </cell>
          <cell r="G148" t="str">
            <v>U201(黑色)</v>
          </cell>
          <cell r="H148">
            <v>710</v>
          </cell>
          <cell r="I148" t="str">
            <v>RC1143</v>
          </cell>
          <cell r="J148">
            <v>43982</v>
          </cell>
          <cell r="K148" t="str">
            <v>EA</v>
          </cell>
          <cell r="L148" t="str">
            <v>No</v>
          </cell>
          <cell r="M148">
            <v>481</v>
          </cell>
          <cell r="N148">
            <v>1.9827699999999999</v>
          </cell>
        </row>
        <row r="149">
          <cell r="D149" t="str">
            <v>SCS0003317</v>
          </cell>
          <cell r="E149">
            <v>1911037</v>
          </cell>
          <cell r="F149" t="str">
            <v>六分靠背调角器罩壳左</v>
          </cell>
          <cell r="G149" t="str">
            <v>U201(黑色)</v>
          </cell>
          <cell r="H149">
            <v>710</v>
          </cell>
          <cell r="I149" t="str">
            <v>RC1144</v>
          </cell>
          <cell r="J149">
            <v>43982</v>
          </cell>
          <cell r="K149" t="str">
            <v>EA</v>
          </cell>
          <cell r="L149" t="str">
            <v>No</v>
          </cell>
          <cell r="M149">
            <v>433</v>
          </cell>
          <cell r="N149">
            <v>1.06871</v>
          </cell>
        </row>
        <row r="150">
          <cell r="D150" t="str">
            <v>SCS0003318</v>
          </cell>
          <cell r="E150">
            <v>1911037</v>
          </cell>
          <cell r="F150" t="str">
            <v>六分靠背调角器罩壳左</v>
          </cell>
          <cell r="G150" t="str">
            <v>U201(米色)</v>
          </cell>
          <cell r="H150">
            <v>710</v>
          </cell>
          <cell r="I150" t="str">
            <v>RC1145</v>
          </cell>
          <cell r="J150">
            <v>43982</v>
          </cell>
          <cell r="K150" t="str">
            <v>EA</v>
          </cell>
          <cell r="L150" t="str">
            <v>No</v>
          </cell>
          <cell r="M150">
            <v>7</v>
          </cell>
          <cell r="N150">
            <v>1.06857</v>
          </cell>
        </row>
        <row r="151">
          <cell r="D151" t="str">
            <v>SCS0003319</v>
          </cell>
          <cell r="E151">
            <v>1911037</v>
          </cell>
          <cell r="F151" t="str">
            <v>六分靠背调角器罩壳右</v>
          </cell>
          <cell r="G151" t="str">
            <v>U201(米色)</v>
          </cell>
          <cell r="H151">
            <v>710</v>
          </cell>
          <cell r="I151" t="str">
            <v>RC1146</v>
          </cell>
          <cell r="J151">
            <v>43982</v>
          </cell>
          <cell r="K151" t="str">
            <v>EA</v>
          </cell>
          <cell r="L151" t="str">
            <v>No</v>
          </cell>
          <cell r="M151">
            <v>7</v>
          </cell>
          <cell r="N151">
            <v>0.65286</v>
          </cell>
        </row>
        <row r="152">
          <cell r="D152" t="str">
            <v>SCS0003320</v>
          </cell>
          <cell r="E152">
            <v>1911037</v>
          </cell>
          <cell r="F152" t="str">
            <v>六分靠背调角器罩壳右</v>
          </cell>
          <cell r="G152" t="str">
            <v>U201(黑色)</v>
          </cell>
          <cell r="H152">
            <v>710</v>
          </cell>
          <cell r="I152" t="str">
            <v>RC1147</v>
          </cell>
          <cell r="J152">
            <v>43982</v>
          </cell>
          <cell r="K152" t="str">
            <v>EA</v>
          </cell>
          <cell r="L152" t="str">
            <v>No</v>
          </cell>
          <cell r="M152">
            <v>363</v>
          </cell>
          <cell r="N152">
            <v>0.65234000000000003</v>
          </cell>
        </row>
        <row r="153">
          <cell r="D153" t="str">
            <v>SCS0003321</v>
          </cell>
          <cell r="E153">
            <v>1911037</v>
          </cell>
          <cell r="F153" t="str">
            <v>六分靠背包装膜</v>
          </cell>
          <cell r="G153" t="str">
            <v>U201</v>
          </cell>
          <cell r="H153">
            <v>710</v>
          </cell>
          <cell r="I153" t="str">
            <v>RC1148</v>
          </cell>
          <cell r="J153">
            <v>43982</v>
          </cell>
          <cell r="K153" t="str">
            <v>EA</v>
          </cell>
          <cell r="L153" t="str">
            <v>No</v>
          </cell>
          <cell r="M153">
            <v>50</v>
          </cell>
          <cell r="N153">
            <v>1.28</v>
          </cell>
        </row>
        <row r="154">
          <cell r="D154" t="str">
            <v>SCS0003322</v>
          </cell>
          <cell r="E154">
            <v>1911037</v>
          </cell>
          <cell r="F154" t="str">
            <v>座垫撑板</v>
          </cell>
          <cell r="G154" t="str">
            <v>U201</v>
          </cell>
          <cell r="H154">
            <v>710</v>
          </cell>
          <cell r="I154" t="str">
            <v>RC1149</v>
          </cell>
          <cell r="J154">
            <v>43982</v>
          </cell>
          <cell r="K154" t="str">
            <v>EA</v>
          </cell>
          <cell r="L154" t="str">
            <v>No</v>
          </cell>
          <cell r="M154">
            <v>1000</v>
          </cell>
          <cell r="N154">
            <v>6.03</v>
          </cell>
        </row>
        <row r="155">
          <cell r="D155" t="str">
            <v>SCS0003323</v>
          </cell>
          <cell r="E155">
            <v>1911037</v>
          </cell>
          <cell r="F155" t="str">
            <v>橡胶垫</v>
          </cell>
          <cell r="G155" t="str">
            <v>U201</v>
          </cell>
          <cell r="H155">
            <v>710</v>
          </cell>
          <cell r="I155" t="str">
            <v>RC1150</v>
          </cell>
          <cell r="J155">
            <v>43982</v>
          </cell>
          <cell r="K155" t="str">
            <v>EA</v>
          </cell>
          <cell r="L155" t="str">
            <v>No</v>
          </cell>
          <cell r="M155">
            <v>400</v>
          </cell>
          <cell r="N155">
            <v>0.68964999999999999</v>
          </cell>
        </row>
        <row r="156">
          <cell r="D156" t="str">
            <v>SCS0003324</v>
          </cell>
          <cell r="E156">
            <v>1911037</v>
          </cell>
          <cell r="F156" t="str">
            <v>靠背撑板</v>
          </cell>
          <cell r="G156" t="str">
            <v>U201</v>
          </cell>
          <cell r="H156">
            <v>710</v>
          </cell>
          <cell r="I156" t="str">
            <v>RC1151</v>
          </cell>
          <cell r="J156">
            <v>43982</v>
          </cell>
          <cell r="K156" t="str">
            <v>EA</v>
          </cell>
          <cell r="L156" t="str">
            <v>No</v>
          </cell>
          <cell r="M156">
            <v>1000</v>
          </cell>
          <cell r="N156">
            <v>6.64</v>
          </cell>
        </row>
        <row r="157">
          <cell r="D157" t="str">
            <v>SCS0003325</v>
          </cell>
          <cell r="E157">
            <v>1911037</v>
          </cell>
          <cell r="F157" t="str">
            <v>三排右座椅调角器内罩壳</v>
          </cell>
          <cell r="G157" t="str">
            <v>U201(黑色)</v>
          </cell>
          <cell r="H157">
            <v>710</v>
          </cell>
          <cell r="I157" t="str">
            <v>RC1152</v>
          </cell>
          <cell r="J157">
            <v>43982</v>
          </cell>
          <cell r="K157" t="str">
            <v>EA</v>
          </cell>
          <cell r="L157" t="str">
            <v>No</v>
          </cell>
          <cell r="M157">
            <v>270</v>
          </cell>
          <cell r="N157">
            <v>1.06867</v>
          </cell>
        </row>
        <row r="158">
          <cell r="D158" t="str">
            <v>SCS0003326</v>
          </cell>
          <cell r="E158">
            <v>1911037</v>
          </cell>
          <cell r="F158" t="str">
            <v>三排右座椅调角器内罩壳</v>
          </cell>
          <cell r="G158" t="str">
            <v>U201(米色)</v>
          </cell>
          <cell r="H158">
            <v>710</v>
          </cell>
          <cell r="I158" t="str">
            <v>RC1153</v>
          </cell>
          <cell r="J158">
            <v>43982</v>
          </cell>
          <cell r="K158" t="str">
            <v>EA</v>
          </cell>
          <cell r="L158" t="str">
            <v>No</v>
          </cell>
          <cell r="M158">
            <v>1</v>
          </cell>
          <cell r="N158">
            <v>1.07</v>
          </cell>
        </row>
        <row r="159">
          <cell r="D159" t="str">
            <v>SCS0003327</v>
          </cell>
          <cell r="E159">
            <v>1911037</v>
          </cell>
          <cell r="F159" t="str">
            <v>尼龙套</v>
          </cell>
          <cell r="G159" t="str">
            <v>U201</v>
          </cell>
          <cell r="H159">
            <v>710</v>
          </cell>
          <cell r="I159" t="str">
            <v>RC1154</v>
          </cell>
          <cell r="J159">
            <v>43982</v>
          </cell>
          <cell r="K159" t="str">
            <v>EA</v>
          </cell>
          <cell r="L159" t="str">
            <v>No</v>
          </cell>
          <cell r="M159">
            <v>1558</v>
          </cell>
          <cell r="N159">
            <v>0.99138000000000004</v>
          </cell>
        </row>
        <row r="160">
          <cell r="D160" t="str">
            <v>SCS0003328</v>
          </cell>
          <cell r="E160">
            <v>1911037</v>
          </cell>
          <cell r="F160" t="str">
            <v>三排右座椅侧调角器外护罩</v>
          </cell>
          <cell r="G160" t="str">
            <v>U201(黑色)</v>
          </cell>
          <cell r="H160">
            <v>710</v>
          </cell>
          <cell r="I160" t="str">
            <v>RC1155</v>
          </cell>
          <cell r="J160">
            <v>43982</v>
          </cell>
          <cell r="K160" t="str">
            <v>EA</v>
          </cell>
          <cell r="L160" t="str">
            <v>No</v>
          </cell>
          <cell r="M160">
            <v>270</v>
          </cell>
          <cell r="N160">
            <v>0.65229999999999999</v>
          </cell>
        </row>
        <row r="161">
          <cell r="D161" t="str">
            <v>SCS0003329</v>
          </cell>
          <cell r="E161">
            <v>1911037</v>
          </cell>
          <cell r="F161" t="str">
            <v>三排右座椅侧调角器外护罩</v>
          </cell>
          <cell r="G161" t="str">
            <v>U201(米色)</v>
          </cell>
          <cell r="H161">
            <v>710</v>
          </cell>
          <cell r="I161" t="str">
            <v>RC1156</v>
          </cell>
          <cell r="J161">
            <v>43982</v>
          </cell>
          <cell r="K161" t="str">
            <v>EA</v>
          </cell>
          <cell r="L161" t="str">
            <v>No</v>
          </cell>
          <cell r="M161">
            <v>1</v>
          </cell>
          <cell r="N161">
            <v>0.65</v>
          </cell>
        </row>
        <row r="162">
          <cell r="D162" t="str">
            <v>SCS0003330</v>
          </cell>
          <cell r="E162">
            <v>1911037</v>
          </cell>
          <cell r="F162" t="str">
            <v>三排右座椅坐垫前边外护罩</v>
          </cell>
          <cell r="G162" t="str">
            <v>U201(米色)</v>
          </cell>
          <cell r="H162">
            <v>710</v>
          </cell>
          <cell r="I162" t="str">
            <v>RC1157</v>
          </cell>
          <cell r="J162">
            <v>43982</v>
          </cell>
          <cell r="K162" t="str">
            <v>EA</v>
          </cell>
          <cell r="L162" t="str">
            <v>No</v>
          </cell>
          <cell r="M162">
            <v>1</v>
          </cell>
          <cell r="N162">
            <v>1.07</v>
          </cell>
        </row>
        <row r="163">
          <cell r="D163" t="str">
            <v>SCS0003331</v>
          </cell>
          <cell r="E163">
            <v>1911037</v>
          </cell>
          <cell r="F163" t="str">
            <v>三排右座椅坐垫前边外护罩</v>
          </cell>
          <cell r="G163" t="str">
            <v>U201(黑色)</v>
          </cell>
          <cell r="H163">
            <v>710</v>
          </cell>
          <cell r="I163" t="str">
            <v>RC1158</v>
          </cell>
          <cell r="J163">
            <v>43982</v>
          </cell>
          <cell r="K163" t="str">
            <v>EA</v>
          </cell>
          <cell r="L163" t="str">
            <v>No</v>
          </cell>
          <cell r="M163">
            <v>270</v>
          </cell>
          <cell r="N163">
            <v>1.06867</v>
          </cell>
        </row>
        <row r="164">
          <cell r="D164" t="str">
            <v>SCS0003332</v>
          </cell>
          <cell r="E164">
            <v>1911037</v>
          </cell>
          <cell r="F164" t="str">
            <v>三排右座椅座垫前端内护罩</v>
          </cell>
          <cell r="G164" t="str">
            <v>U201(黑色)</v>
          </cell>
          <cell r="H164">
            <v>710</v>
          </cell>
          <cell r="I164" t="str">
            <v>RC1159</v>
          </cell>
          <cell r="J164">
            <v>43982</v>
          </cell>
          <cell r="K164" t="str">
            <v>EA</v>
          </cell>
          <cell r="L164" t="str">
            <v>No</v>
          </cell>
          <cell r="M164">
            <v>270</v>
          </cell>
          <cell r="N164">
            <v>0.92993000000000003</v>
          </cell>
        </row>
        <row r="165">
          <cell r="D165" t="str">
            <v>SCS0003333</v>
          </cell>
          <cell r="E165">
            <v>1911037</v>
          </cell>
          <cell r="F165" t="str">
            <v>三排右座椅座垫前端内护罩</v>
          </cell>
          <cell r="G165" t="str">
            <v>U201(米色)</v>
          </cell>
          <cell r="H165">
            <v>710</v>
          </cell>
          <cell r="I165" t="str">
            <v>RC1160</v>
          </cell>
          <cell r="J165">
            <v>43982</v>
          </cell>
          <cell r="K165" t="str">
            <v>EA</v>
          </cell>
          <cell r="L165" t="str">
            <v>No</v>
          </cell>
          <cell r="M165">
            <v>1</v>
          </cell>
          <cell r="N165">
            <v>0.93</v>
          </cell>
        </row>
        <row r="166">
          <cell r="D166" t="str">
            <v>SCS0003336</v>
          </cell>
          <cell r="E166">
            <v>1911037</v>
          </cell>
          <cell r="F166" t="str">
            <v>三排左座椅调角器内罩壳</v>
          </cell>
          <cell r="G166" t="str">
            <v>U201(黑色)</v>
          </cell>
          <cell r="H166">
            <v>710</v>
          </cell>
          <cell r="I166" t="str">
            <v>RC1161</v>
          </cell>
          <cell r="J166">
            <v>43982</v>
          </cell>
          <cell r="K166" t="str">
            <v>EA</v>
          </cell>
          <cell r="L166" t="str">
            <v>No</v>
          </cell>
          <cell r="M166">
            <v>266</v>
          </cell>
          <cell r="N166">
            <v>1.0686500000000001</v>
          </cell>
        </row>
        <row r="167">
          <cell r="D167" t="str">
            <v>SCS0003337</v>
          </cell>
          <cell r="E167">
            <v>1911037</v>
          </cell>
          <cell r="F167" t="str">
            <v>三排左座椅调角器内罩壳</v>
          </cell>
          <cell r="G167" t="str">
            <v>U201(米色)</v>
          </cell>
          <cell r="H167">
            <v>710</v>
          </cell>
          <cell r="I167" t="str">
            <v>RC1162</v>
          </cell>
          <cell r="J167">
            <v>43982</v>
          </cell>
          <cell r="K167" t="str">
            <v>EA</v>
          </cell>
          <cell r="L167" t="str">
            <v>No</v>
          </cell>
          <cell r="M167">
            <v>1</v>
          </cell>
          <cell r="N167">
            <v>1.07</v>
          </cell>
        </row>
        <row r="168">
          <cell r="D168" t="str">
            <v>SCS0003338</v>
          </cell>
          <cell r="E168">
            <v>1911037</v>
          </cell>
          <cell r="F168" t="str">
            <v>三排左座椅调角器外护罩</v>
          </cell>
          <cell r="G168" t="str">
            <v>U201(米色)</v>
          </cell>
          <cell r="H168">
            <v>710</v>
          </cell>
          <cell r="I168" t="str">
            <v>RC1163</v>
          </cell>
          <cell r="J168">
            <v>43982</v>
          </cell>
          <cell r="K168" t="str">
            <v>EA</v>
          </cell>
          <cell r="L168" t="str">
            <v>No</v>
          </cell>
          <cell r="M168">
            <v>1</v>
          </cell>
          <cell r="N168">
            <v>0.72</v>
          </cell>
        </row>
        <row r="169">
          <cell r="D169" t="str">
            <v>SCS0003339</v>
          </cell>
          <cell r="E169">
            <v>1911037</v>
          </cell>
          <cell r="F169" t="str">
            <v>三排左座椅调角器外护罩</v>
          </cell>
          <cell r="G169" t="str">
            <v>U201(黑色)</v>
          </cell>
          <cell r="H169">
            <v>710</v>
          </cell>
          <cell r="I169" t="str">
            <v>RC1164</v>
          </cell>
          <cell r="J169">
            <v>43982</v>
          </cell>
          <cell r="K169" t="str">
            <v>EA</v>
          </cell>
          <cell r="L169" t="str">
            <v>No</v>
          </cell>
          <cell r="M169">
            <v>266</v>
          </cell>
          <cell r="N169">
            <v>0.71758999999999995</v>
          </cell>
        </row>
        <row r="170">
          <cell r="D170" t="str">
            <v>SCS0003340</v>
          </cell>
          <cell r="E170">
            <v>1911037</v>
          </cell>
          <cell r="F170" t="str">
            <v>三排左座椅坐垫前边外护罩</v>
          </cell>
          <cell r="G170" t="str">
            <v>U201(黑色)</v>
          </cell>
          <cell r="H170">
            <v>710</v>
          </cell>
          <cell r="I170" t="str">
            <v>RC1165</v>
          </cell>
          <cell r="J170">
            <v>43982</v>
          </cell>
          <cell r="K170" t="str">
            <v>EA</v>
          </cell>
          <cell r="L170" t="str">
            <v>No</v>
          </cell>
          <cell r="M170">
            <v>266</v>
          </cell>
          <cell r="N170">
            <v>0.92991999999999997</v>
          </cell>
        </row>
        <row r="171">
          <cell r="D171" t="str">
            <v>SCS0003341</v>
          </cell>
          <cell r="E171">
            <v>1911037</v>
          </cell>
          <cell r="F171" t="str">
            <v>三排左座椅坐垫前边外护罩</v>
          </cell>
          <cell r="G171" t="str">
            <v>U201(米色)</v>
          </cell>
          <cell r="H171">
            <v>710</v>
          </cell>
          <cell r="I171" t="str">
            <v>RC1166</v>
          </cell>
          <cell r="J171">
            <v>43982</v>
          </cell>
          <cell r="K171" t="str">
            <v>EA</v>
          </cell>
          <cell r="L171" t="str">
            <v>No</v>
          </cell>
          <cell r="M171">
            <v>1</v>
          </cell>
          <cell r="N171">
            <v>0.93</v>
          </cell>
        </row>
        <row r="172">
          <cell r="D172" t="str">
            <v>SCS0003342</v>
          </cell>
          <cell r="E172">
            <v>1911037</v>
          </cell>
          <cell r="F172" t="str">
            <v>三排左座椅座垫前端内护罩</v>
          </cell>
          <cell r="G172" t="str">
            <v>U201(米色)</v>
          </cell>
          <cell r="H172">
            <v>710</v>
          </cell>
          <cell r="I172" t="str">
            <v>RC1167</v>
          </cell>
          <cell r="J172">
            <v>43982</v>
          </cell>
          <cell r="K172" t="str">
            <v>EA</v>
          </cell>
          <cell r="L172" t="str">
            <v>No</v>
          </cell>
          <cell r="M172">
            <v>1</v>
          </cell>
          <cell r="N172">
            <v>1.07</v>
          </cell>
        </row>
        <row r="173">
          <cell r="D173" t="str">
            <v>SCS0003343</v>
          </cell>
          <cell r="E173">
            <v>1911037</v>
          </cell>
          <cell r="F173" t="str">
            <v>三排左座椅座垫前端内护罩</v>
          </cell>
          <cell r="G173" t="str">
            <v>U201(黑色)</v>
          </cell>
          <cell r="H173">
            <v>710</v>
          </cell>
          <cell r="I173" t="str">
            <v>RC1168</v>
          </cell>
          <cell r="J173">
            <v>43982</v>
          </cell>
          <cell r="K173" t="str">
            <v>EA</v>
          </cell>
          <cell r="L173" t="str">
            <v>No</v>
          </cell>
          <cell r="M173">
            <v>266</v>
          </cell>
          <cell r="N173">
            <v>1.0686500000000001</v>
          </cell>
        </row>
        <row r="174">
          <cell r="D174" t="str">
            <v>SCS0003397</v>
          </cell>
          <cell r="E174">
            <v>1911037</v>
          </cell>
          <cell r="F174" t="str">
            <v>扶手罩壳</v>
          </cell>
          <cell r="G174" t="str">
            <v>U201(米色)</v>
          </cell>
          <cell r="H174">
            <v>710</v>
          </cell>
          <cell r="I174" t="str">
            <v>RC1169</v>
          </cell>
          <cell r="J174">
            <v>43982</v>
          </cell>
          <cell r="K174" t="str">
            <v>EA</v>
          </cell>
          <cell r="L174" t="str">
            <v>No</v>
          </cell>
          <cell r="M174">
            <v>7</v>
          </cell>
          <cell r="N174">
            <v>1.9828600000000001</v>
          </cell>
        </row>
        <row r="175">
          <cell r="D175" t="str">
            <v>SCS0003400</v>
          </cell>
          <cell r="E175">
            <v>1911037</v>
          </cell>
          <cell r="F175" t="str">
            <v>六分座垫包装膜</v>
          </cell>
          <cell r="G175" t="str">
            <v>U201</v>
          </cell>
          <cell r="H175">
            <v>710</v>
          </cell>
          <cell r="I175" t="str">
            <v>RC1170</v>
          </cell>
          <cell r="J175">
            <v>43982</v>
          </cell>
          <cell r="K175" t="str">
            <v>EA</v>
          </cell>
          <cell r="L175" t="str">
            <v>No</v>
          </cell>
          <cell r="M175">
            <v>50</v>
          </cell>
          <cell r="N175">
            <v>1.37</v>
          </cell>
        </row>
        <row r="176">
          <cell r="D176" t="str">
            <v>SCS0003604</v>
          </cell>
          <cell r="E176">
            <v>1911037</v>
          </cell>
          <cell r="F176" t="str">
            <v>前排头枕合棉</v>
          </cell>
          <cell r="G176" t="str">
            <v>H32B</v>
          </cell>
          <cell r="H176">
            <v>710</v>
          </cell>
          <cell r="I176" t="str">
            <v>RC1174</v>
          </cell>
          <cell r="J176">
            <v>43982</v>
          </cell>
          <cell r="K176" t="str">
            <v>EA</v>
          </cell>
          <cell r="L176" t="str">
            <v>No</v>
          </cell>
          <cell r="M176">
            <v>146</v>
          </cell>
          <cell r="N176">
            <v>6.9741099999999996</v>
          </cell>
        </row>
        <row r="177">
          <cell r="D177" t="str">
            <v>SCS0003612</v>
          </cell>
          <cell r="E177">
            <v>1911037</v>
          </cell>
          <cell r="F177" t="str">
            <v>后排中间头枕合棉总成</v>
          </cell>
          <cell r="G177" t="str">
            <v>H32B</v>
          </cell>
          <cell r="H177">
            <v>710</v>
          </cell>
          <cell r="I177" t="str">
            <v>RC1175</v>
          </cell>
          <cell r="J177">
            <v>43982</v>
          </cell>
          <cell r="K177" t="str">
            <v>EA</v>
          </cell>
          <cell r="L177" t="str">
            <v>No</v>
          </cell>
          <cell r="M177">
            <v>97</v>
          </cell>
          <cell r="N177">
            <v>4.0689700000000002</v>
          </cell>
        </row>
        <row r="178">
          <cell r="D178" t="str">
            <v>SCS0003614</v>
          </cell>
          <cell r="E178">
            <v>1911037</v>
          </cell>
          <cell r="F178" t="str">
            <v>后排侧头枕合棉总成</v>
          </cell>
          <cell r="G178" t="str">
            <v>H32B</v>
          </cell>
          <cell r="H178">
            <v>710</v>
          </cell>
          <cell r="I178" t="str">
            <v>RC1176</v>
          </cell>
          <cell r="J178">
            <v>43982</v>
          </cell>
          <cell r="K178" t="str">
            <v>EA</v>
          </cell>
          <cell r="L178" t="str">
            <v>No</v>
          </cell>
          <cell r="M178">
            <v>14</v>
          </cell>
          <cell r="N178">
            <v>4.0692899999999996</v>
          </cell>
        </row>
        <row r="179">
          <cell r="D179" t="str">
            <v>SCS0003798</v>
          </cell>
          <cell r="E179">
            <v>1911037</v>
          </cell>
          <cell r="F179" t="str">
            <v>二排四分座垫泡沫总成</v>
          </cell>
          <cell r="G179" t="str">
            <v>U201</v>
          </cell>
          <cell r="H179">
            <v>710</v>
          </cell>
          <cell r="I179" t="str">
            <v>RC1177</v>
          </cell>
          <cell r="J179">
            <v>43982</v>
          </cell>
          <cell r="K179" t="str">
            <v>EA</v>
          </cell>
          <cell r="L179" t="str">
            <v>No</v>
          </cell>
          <cell r="M179">
            <v>222</v>
          </cell>
          <cell r="N179">
            <v>48.88</v>
          </cell>
        </row>
        <row r="180">
          <cell r="D180" t="str">
            <v>SCS0003799</v>
          </cell>
          <cell r="E180">
            <v>1911037</v>
          </cell>
          <cell r="F180" t="str">
            <v>二排四分靠背泡沫总成</v>
          </cell>
          <cell r="G180" t="str">
            <v>U201</v>
          </cell>
          <cell r="H180">
            <v>710</v>
          </cell>
          <cell r="I180" t="str">
            <v>RC1178</v>
          </cell>
          <cell r="J180">
            <v>43982</v>
          </cell>
          <cell r="K180" t="str">
            <v>EA</v>
          </cell>
          <cell r="L180" t="str">
            <v>No</v>
          </cell>
          <cell r="M180">
            <v>222</v>
          </cell>
          <cell r="N180">
            <v>49.88</v>
          </cell>
        </row>
        <row r="181">
          <cell r="D181" t="str">
            <v>SCS0003800</v>
          </cell>
          <cell r="E181">
            <v>1911037</v>
          </cell>
          <cell r="F181" t="str">
            <v>二排边头枕总成</v>
          </cell>
          <cell r="G181" t="str">
            <v>U201(黑色皮革)</v>
          </cell>
          <cell r="H181">
            <v>710</v>
          </cell>
          <cell r="I181" t="str">
            <v>RC1179</v>
          </cell>
          <cell r="J181">
            <v>43982</v>
          </cell>
          <cell r="K181" t="str">
            <v>EA</v>
          </cell>
          <cell r="L181" t="str">
            <v>No</v>
          </cell>
          <cell r="M181">
            <v>480</v>
          </cell>
          <cell r="N181">
            <v>28</v>
          </cell>
        </row>
        <row r="182">
          <cell r="D182" t="str">
            <v>SCS0003801</v>
          </cell>
          <cell r="E182">
            <v>1911037</v>
          </cell>
          <cell r="F182" t="str">
            <v>二排边头枕总成</v>
          </cell>
          <cell r="G182" t="str">
            <v>U201(黑色织物)</v>
          </cell>
          <cell r="H182">
            <v>710</v>
          </cell>
          <cell r="I182" t="str">
            <v>RC1180</v>
          </cell>
          <cell r="J182">
            <v>43982</v>
          </cell>
          <cell r="K182" t="str">
            <v>EA</v>
          </cell>
          <cell r="L182" t="str">
            <v>No</v>
          </cell>
          <cell r="M182">
            <v>480</v>
          </cell>
          <cell r="N182">
            <v>23</v>
          </cell>
        </row>
        <row r="183">
          <cell r="D183" t="str">
            <v>SCS0003802</v>
          </cell>
          <cell r="E183">
            <v>1911037</v>
          </cell>
          <cell r="F183" t="str">
            <v>二排边头枕总成</v>
          </cell>
          <cell r="G183" t="str">
            <v>U201(米色皮革)</v>
          </cell>
          <cell r="H183">
            <v>710</v>
          </cell>
          <cell r="I183" t="str">
            <v>RC1181</v>
          </cell>
          <cell r="J183">
            <v>43982</v>
          </cell>
          <cell r="K183" t="str">
            <v>EA</v>
          </cell>
          <cell r="L183" t="str">
            <v>No</v>
          </cell>
          <cell r="M183">
            <v>43</v>
          </cell>
          <cell r="N183">
            <v>28</v>
          </cell>
        </row>
        <row r="184">
          <cell r="D184" t="str">
            <v>SCS0003804</v>
          </cell>
          <cell r="E184">
            <v>1911037</v>
          </cell>
          <cell r="F184" t="str">
            <v>二排六分座垫泡沫总成</v>
          </cell>
          <cell r="G184" t="str">
            <v>U201</v>
          </cell>
          <cell r="H184">
            <v>710</v>
          </cell>
          <cell r="I184" t="str">
            <v>RC1182</v>
          </cell>
          <cell r="J184">
            <v>43982</v>
          </cell>
          <cell r="K184" t="str">
            <v>EA</v>
          </cell>
          <cell r="L184" t="str">
            <v>No</v>
          </cell>
          <cell r="M184">
            <v>222</v>
          </cell>
          <cell r="N184">
            <v>71.22</v>
          </cell>
        </row>
        <row r="185">
          <cell r="D185" t="str">
            <v>SCS0003805</v>
          </cell>
          <cell r="E185">
            <v>1911037</v>
          </cell>
          <cell r="F185" t="str">
            <v>二排六分靠背泡沫总成</v>
          </cell>
          <cell r="G185" t="str">
            <v>U201</v>
          </cell>
          <cell r="H185">
            <v>710</v>
          </cell>
          <cell r="I185" t="str">
            <v>RC1183</v>
          </cell>
          <cell r="J185">
            <v>43982</v>
          </cell>
          <cell r="K185" t="str">
            <v>EA</v>
          </cell>
          <cell r="L185" t="str">
            <v>No</v>
          </cell>
          <cell r="M185">
            <v>222</v>
          </cell>
          <cell r="N185">
            <v>72.34</v>
          </cell>
        </row>
        <row r="186">
          <cell r="D186" t="str">
            <v>SCS0003806</v>
          </cell>
          <cell r="E186">
            <v>1911037</v>
          </cell>
          <cell r="F186" t="str">
            <v>扶手发泡总成</v>
          </cell>
          <cell r="G186" t="str">
            <v>U201</v>
          </cell>
          <cell r="H186">
            <v>710</v>
          </cell>
          <cell r="I186" t="str">
            <v>RC1184</v>
          </cell>
          <cell r="J186">
            <v>43982</v>
          </cell>
          <cell r="K186" t="str">
            <v>EA</v>
          </cell>
          <cell r="L186" t="str">
            <v>No</v>
          </cell>
          <cell r="M186">
            <v>30</v>
          </cell>
          <cell r="N186">
            <v>23.33</v>
          </cell>
        </row>
        <row r="187">
          <cell r="D187" t="str">
            <v>SCS0003807</v>
          </cell>
          <cell r="E187">
            <v>1911037</v>
          </cell>
          <cell r="F187" t="str">
            <v>二排中间头枕总成</v>
          </cell>
          <cell r="G187" t="str">
            <v>U201(黑色皮革)</v>
          </cell>
          <cell r="H187">
            <v>710</v>
          </cell>
          <cell r="I187" t="str">
            <v>RC1185</v>
          </cell>
          <cell r="J187">
            <v>43982</v>
          </cell>
          <cell r="K187" t="str">
            <v>EA</v>
          </cell>
          <cell r="L187" t="str">
            <v>No</v>
          </cell>
          <cell r="M187">
            <v>280</v>
          </cell>
          <cell r="N187">
            <v>25.16</v>
          </cell>
        </row>
        <row r="188">
          <cell r="D188" t="str">
            <v>SCS0003808</v>
          </cell>
          <cell r="E188">
            <v>1911037</v>
          </cell>
          <cell r="F188" t="str">
            <v>二排中间头枕总成</v>
          </cell>
          <cell r="G188" t="str">
            <v>U201(黑色织物)</v>
          </cell>
          <cell r="H188">
            <v>710</v>
          </cell>
          <cell r="I188" t="str">
            <v>RC1186</v>
          </cell>
          <cell r="J188">
            <v>43982</v>
          </cell>
          <cell r="K188" t="str">
            <v>EA</v>
          </cell>
          <cell r="L188" t="str">
            <v>No</v>
          </cell>
          <cell r="M188">
            <v>280</v>
          </cell>
          <cell r="N188">
            <v>20.16</v>
          </cell>
        </row>
        <row r="189">
          <cell r="D189" t="str">
            <v>SCS0003810</v>
          </cell>
          <cell r="E189">
            <v>1911037</v>
          </cell>
          <cell r="F189" t="str">
            <v>二排中间头枕总成</v>
          </cell>
          <cell r="G189" t="str">
            <v>U201(米色皮革)</v>
          </cell>
          <cell r="H189">
            <v>710</v>
          </cell>
          <cell r="I189" t="str">
            <v>RC1187</v>
          </cell>
          <cell r="J189">
            <v>43982</v>
          </cell>
          <cell r="K189" t="str">
            <v>EA</v>
          </cell>
          <cell r="L189" t="str">
            <v>No</v>
          </cell>
          <cell r="M189">
            <v>43</v>
          </cell>
          <cell r="N189">
            <v>25.16</v>
          </cell>
        </row>
        <row r="190">
          <cell r="D190" t="str">
            <v>SCS0003811</v>
          </cell>
          <cell r="E190">
            <v>1911037</v>
          </cell>
          <cell r="F190" t="str">
            <v>三排右座椅坐垫泡沫总成</v>
          </cell>
          <cell r="G190" t="str">
            <v>U201</v>
          </cell>
          <cell r="H190">
            <v>710</v>
          </cell>
          <cell r="I190" t="str">
            <v>RC1188</v>
          </cell>
          <cell r="J190">
            <v>43982</v>
          </cell>
          <cell r="K190" t="str">
            <v>EA</v>
          </cell>
          <cell r="L190" t="str">
            <v>No</v>
          </cell>
          <cell r="M190">
            <v>187</v>
          </cell>
          <cell r="N190">
            <v>41.55</v>
          </cell>
        </row>
        <row r="191">
          <cell r="D191" t="str">
            <v>SCS0003812</v>
          </cell>
          <cell r="E191">
            <v>1911037</v>
          </cell>
          <cell r="F191" t="str">
            <v>三排右座椅靠背泡沫总成</v>
          </cell>
          <cell r="G191" t="str">
            <v>U201</v>
          </cell>
          <cell r="H191">
            <v>710</v>
          </cell>
          <cell r="I191" t="str">
            <v>RC1189</v>
          </cell>
          <cell r="J191">
            <v>43982</v>
          </cell>
          <cell r="K191" t="str">
            <v>EA</v>
          </cell>
          <cell r="L191" t="str">
            <v>No</v>
          </cell>
          <cell r="M191">
            <v>187</v>
          </cell>
          <cell r="N191">
            <v>43.56</v>
          </cell>
        </row>
        <row r="192">
          <cell r="D192" t="str">
            <v>SCS0003813</v>
          </cell>
          <cell r="E192">
            <v>1911037</v>
          </cell>
          <cell r="F192" t="str">
            <v>三排左座椅靠背泡沫总成</v>
          </cell>
          <cell r="G192" t="str">
            <v>U201</v>
          </cell>
          <cell r="H192">
            <v>710</v>
          </cell>
          <cell r="I192" t="str">
            <v>RC1190</v>
          </cell>
          <cell r="J192">
            <v>43982</v>
          </cell>
          <cell r="K192" t="str">
            <v>EA</v>
          </cell>
          <cell r="L192" t="str">
            <v>No</v>
          </cell>
          <cell r="M192">
            <v>195</v>
          </cell>
          <cell r="N192">
            <v>43.56</v>
          </cell>
        </row>
        <row r="193">
          <cell r="D193" t="str">
            <v>SCS0003814</v>
          </cell>
          <cell r="E193">
            <v>1911037</v>
          </cell>
          <cell r="F193" t="str">
            <v>三排右座椅头枕总成</v>
          </cell>
          <cell r="G193" t="str">
            <v>U201(米色皮革)</v>
          </cell>
          <cell r="H193">
            <v>710</v>
          </cell>
          <cell r="I193" t="str">
            <v>RC1191</v>
          </cell>
          <cell r="J193">
            <v>43982</v>
          </cell>
          <cell r="K193" t="str">
            <v>EA</v>
          </cell>
          <cell r="L193" t="str">
            <v>No</v>
          </cell>
          <cell r="M193">
            <v>72</v>
          </cell>
          <cell r="N193">
            <v>34.479999999999997</v>
          </cell>
        </row>
        <row r="194">
          <cell r="D194" t="str">
            <v>SCS0003816</v>
          </cell>
          <cell r="E194">
            <v>1911037</v>
          </cell>
          <cell r="F194" t="str">
            <v>三排右座椅头枕总成</v>
          </cell>
          <cell r="G194" t="str">
            <v>U201(黑色织物)</v>
          </cell>
          <cell r="H194">
            <v>710</v>
          </cell>
          <cell r="I194" t="str">
            <v>RC1192</v>
          </cell>
          <cell r="J194">
            <v>43982</v>
          </cell>
          <cell r="K194" t="str">
            <v>EA</v>
          </cell>
          <cell r="L194" t="str">
            <v>No</v>
          </cell>
          <cell r="M194">
            <v>480</v>
          </cell>
          <cell r="N194">
            <v>29.48</v>
          </cell>
        </row>
        <row r="195">
          <cell r="D195" t="str">
            <v>SCS0003817</v>
          </cell>
          <cell r="E195">
            <v>1911037</v>
          </cell>
          <cell r="F195" t="str">
            <v>三排右座椅头枕总成</v>
          </cell>
          <cell r="G195" t="str">
            <v>U201(黑色皮革)</v>
          </cell>
          <cell r="H195">
            <v>710</v>
          </cell>
          <cell r="I195" t="str">
            <v>RC1193</v>
          </cell>
          <cell r="J195">
            <v>43982</v>
          </cell>
          <cell r="K195" t="str">
            <v>EA</v>
          </cell>
          <cell r="L195" t="str">
            <v>No</v>
          </cell>
          <cell r="M195">
            <v>720</v>
          </cell>
          <cell r="N195">
            <v>34.479999999999997</v>
          </cell>
        </row>
        <row r="196">
          <cell r="D196" t="str">
            <v>SCS0003818</v>
          </cell>
          <cell r="E196">
            <v>1911037</v>
          </cell>
          <cell r="F196" t="str">
            <v>三排左座椅坐垫泡沫总成</v>
          </cell>
          <cell r="G196" t="str">
            <v>U201</v>
          </cell>
          <cell r="H196">
            <v>710</v>
          </cell>
          <cell r="I196" t="str">
            <v>RC1194</v>
          </cell>
          <cell r="J196">
            <v>43982</v>
          </cell>
          <cell r="K196" t="str">
            <v>EA</v>
          </cell>
          <cell r="L196" t="str">
            <v>No</v>
          </cell>
          <cell r="M196">
            <v>194</v>
          </cell>
          <cell r="N196">
            <v>41.55</v>
          </cell>
        </row>
        <row r="197">
          <cell r="D197" t="str">
            <v>SCS0003922</v>
          </cell>
          <cell r="E197">
            <v>1911037</v>
          </cell>
          <cell r="F197" t="str">
            <v>H32B后排中间装车支架总成</v>
          </cell>
          <cell r="H197">
            <v>710</v>
          </cell>
          <cell r="I197" t="str">
            <v>RC1195</v>
          </cell>
          <cell r="J197">
            <v>43982</v>
          </cell>
          <cell r="K197" t="str">
            <v>EA</v>
          </cell>
          <cell r="L197" t="str">
            <v>No</v>
          </cell>
          <cell r="M197">
            <v>50</v>
          </cell>
          <cell r="N197">
            <v>6.9534000000000002</v>
          </cell>
        </row>
        <row r="198">
          <cell r="D198" t="str">
            <v>SCS0003923</v>
          </cell>
          <cell r="E198">
            <v>1911037</v>
          </cell>
          <cell r="F198" t="str">
            <v>H32B后排6分装车支架总成</v>
          </cell>
          <cell r="H198">
            <v>710</v>
          </cell>
          <cell r="I198" t="str">
            <v>RC1196</v>
          </cell>
          <cell r="J198">
            <v>43982</v>
          </cell>
          <cell r="K198" t="str">
            <v>EA</v>
          </cell>
          <cell r="L198" t="str">
            <v>No</v>
          </cell>
          <cell r="M198">
            <v>40</v>
          </cell>
          <cell r="N198">
            <v>7.7694999999999999</v>
          </cell>
        </row>
        <row r="199">
          <cell r="D199" t="str">
            <v>SCS0003924</v>
          </cell>
          <cell r="E199">
            <v>1911037</v>
          </cell>
          <cell r="F199" t="str">
            <v>H32B后排4分装车支架总成</v>
          </cell>
          <cell r="H199">
            <v>710</v>
          </cell>
          <cell r="I199" t="str">
            <v>RC1197</v>
          </cell>
          <cell r="J199">
            <v>43982</v>
          </cell>
          <cell r="K199" t="str">
            <v>EA</v>
          </cell>
          <cell r="L199" t="str">
            <v>No</v>
          </cell>
          <cell r="M199">
            <v>40</v>
          </cell>
          <cell r="N199">
            <v>6.3227500000000001</v>
          </cell>
        </row>
        <row r="200">
          <cell r="D200" t="str">
            <v>SCS0003949</v>
          </cell>
          <cell r="E200">
            <v>1911037</v>
          </cell>
          <cell r="F200" t="str">
            <v>三排座椅左侧安装脚护罩</v>
          </cell>
          <cell r="G200" t="str">
            <v>U201（黑色）</v>
          </cell>
          <cell r="H200">
            <v>710</v>
          </cell>
          <cell r="I200" t="str">
            <v>RC1198</v>
          </cell>
          <cell r="J200">
            <v>43982</v>
          </cell>
          <cell r="K200" t="str">
            <v>EA</v>
          </cell>
          <cell r="L200" t="str">
            <v>No</v>
          </cell>
          <cell r="M200">
            <v>671</v>
          </cell>
          <cell r="N200">
            <v>3.7825000000000002</v>
          </cell>
        </row>
        <row r="201">
          <cell r="D201" t="str">
            <v>SCS0003950</v>
          </cell>
          <cell r="E201">
            <v>1911037</v>
          </cell>
          <cell r="F201" t="str">
            <v>三排座椅左侧安装脚护罩</v>
          </cell>
          <cell r="G201" t="str">
            <v>U201（米色）</v>
          </cell>
          <cell r="H201">
            <v>710</v>
          </cell>
          <cell r="I201" t="str">
            <v>RC1199</v>
          </cell>
          <cell r="J201">
            <v>43982</v>
          </cell>
          <cell r="K201" t="str">
            <v>EA</v>
          </cell>
          <cell r="L201" t="str">
            <v>No</v>
          </cell>
          <cell r="M201">
            <v>12</v>
          </cell>
          <cell r="N201">
            <v>3.7858299999999998</v>
          </cell>
        </row>
        <row r="202">
          <cell r="D202" t="str">
            <v>SCS0003951</v>
          </cell>
          <cell r="E202">
            <v>1911037</v>
          </cell>
          <cell r="F202" t="str">
            <v>三排座椅中间安装脚护罩</v>
          </cell>
          <cell r="G202" t="str">
            <v>U201（米色）</v>
          </cell>
          <cell r="H202">
            <v>710</v>
          </cell>
          <cell r="I202" t="str">
            <v>RC1200</v>
          </cell>
          <cell r="J202">
            <v>43982</v>
          </cell>
          <cell r="K202" t="str">
            <v>EA</v>
          </cell>
          <cell r="L202" t="str">
            <v>No</v>
          </cell>
          <cell r="M202">
            <v>12</v>
          </cell>
          <cell r="N202">
            <v>3.7858299999999998</v>
          </cell>
        </row>
        <row r="203">
          <cell r="D203" t="str">
            <v>SCS0003952</v>
          </cell>
          <cell r="E203">
            <v>1911037</v>
          </cell>
          <cell r="F203" t="str">
            <v>三排座椅中间安装脚护罩</v>
          </cell>
          <cell r="G203" t="str">
            <v>U201（黑色）</v>
          </cell>
          <cell r="H203">
            <v>710</v>
          </cell>
          <cell r="I203" t="str">
            <v>RC1201</v>
          </cell>
          <cell r="J203">
            <v>43982</v>
          </cell>
          <cell r="K203" t="str">
            <v>EA</v>
          </cell>
          <cell r="L203" t="str">
            <v>No</v>
          </cell>
          <cell r="M203">
            <v>671</v>
          </cell>
          <cell r="N203">
            <v>3.7789000000000001</v>
          </cell>
        </row>
        <row r="204">
          <cell r="D204" t="str">
            <v>SCS0003953</v>
          </cell>
          <cell r="E204">
            <v>1911037</v>
          </cell>
          <cell r="F204" t="str">
            <v>三排座椅右侧安装脚护罩</v>
          </cell>
          <cell r="G204" t="str">
            <v>U201（米色）</v>
          </cell>
          <cell r="H204">
            <v>710</v>
          </cell>
          <cell r="I204" t="str">
            <v>RC1202</v>
          </cell>
          <cell r="J204">
            <v>43982</v>
          </cell>
          <cell r="K204" t="str">
            <v>EA</v>
          </cell>
          <cell r="L204" t="str">
            <v>No</v>
          </cell>
          <cell r="M204">
            <v>12</v>
          </cell>
          <cell r="N204">
            <v>3.7858299999999998</v>
          </cell>
        </row>
        <row r="205">
          <cell r="D205" t="str">
            <v>SCS0003954</v>
          </cell>
          <cell r="E205">
            <v>1911037</v>
          </cell>
          <cell r="F205" t="str">
            <v>三排座椅右侧安装脚护罩</v>
          </cell>
          <cell r="G205" t="str">
            <v>U201（黑色）</v>
          </cell>
          <cell r="H205">
            <v>710</v>
          </cell>
          <cell r="I205" t="str">
            <v>RC1203</v>
          </cell>
          <cell r="J205">
            <v>43982</v>
          </cell>
          <cell r="K205" t="str">
            <v>EA</v>
          </cell>
          <cell r="L205" t="str">
            <v>No</v>
          </cell>
          <cell r="M205">
            <v>671</v>
          </cell>
          <cell r="N205">
            <v>3.7816200000000002</v>
          </cell>
        </row>
        <row r="206">
          <cell r="D206" t="str">
            <v>SCS0003955</v>
          </cell>
          <cell r="E206">
            <v>1911037</v>
          </cell>
          <cell r="F206" t="str">
            <v>二排座椅前安装脚罩</v>
          </cell>
          <cell r="G206" t="str">
            <v>U201（黑色）</v>
          </cell>
          <cell r="H206">
            <v>710</v>
          </cell>
          <cell r="I206" t="str">
            <v>RC1204</v>
          </cell>
          <cell r="J206">
            <v>43982</v>
          </cell>
          <cell r="K206" t="str">
            <v>EA</v>
          </cell>
          <cell r="L206" t="str">
            <v>No</v>
          </cell>
          <cell r="M206">
            <v>3353</v>
          </cell>
          <cell r="N206">
            <v>3.7839999999999998</v>
          </cell>
        </row>
        <row r="207">
          <cell r="D207" t="str">
            <v>SCS0003956</v>
          </cell>
          <cell r="E207">
            <v>1911037</v>
          </cell>
          <cell r="F207" t="str">
            <v>二排座椅前安装脚罩</v>
          </cell>
          <cell r="G207" t="str">
            <v>U201（米色）</v>
          </cell>
          <cell r="H207">
            <v>710</v>
          </cell>
          <cell r="I207" t="str">
            <v>RC1205</v>
          </cell>
          <cell r="J207">
            <v>43982</v>
          </cell>
          <cell r="K207" t="str">
            <v>EA</v>
          </cell>
          <cell r="L207" t="str">
            <v>No</v>
          </cell>
          <cell r="M207">
            <v>76</v>
          </cell>
          <cell r="N207">
            <v>3.8002600000000002</v>
          </cell>
        </row>
        <row r="208">
          <cell r="D208" t="str">
            <v>SCS0004022</v>
          </cell>
          <cell r="E208">
            <v>1911037</v>
          </cell>
          <cell r="F208" t="str">
            <v>前排头枕骨架总成</v>
          </cell>
          <cell r="G208" t="str">
            <v>C32B</v>
          </cell>
          <cell r="H208">
            <v>710</v>
          </cell>
          <cell r="I208" t="str">
            <v>RC1059</v>
          </cell>
          <cell r="J208">
            <v>43982</v>
          </cell>
          <cell r="K208" t="str">
            <v>EA</v>
          </cell>
          <cell r="L208" t="str">
            <v>No</v>
          </cell>
          <cell r="M208">
            <v>146</v>
          </cell>
          <cell r="N208">
            <v>7.6810999999999998</v>
          </cell>
        </row>
        <row r="209">
          <cell r="D209" t="str">
            <v>SCS0004023</v>
          </cell>
          <cell r="E209">
            <v>1911037</v>
          </cell>
          <cell r="F209" t="str">
            <v>后排两侧头枕骨架总成</v>
          </cell>
          <cell r="G209" t="str">
            <v>C32B</v>
          </cell>
          <cell r="H209">
            <v>710</v>
          </cell>
          <cell r="I209" t="str">
            <v>RC1060</v>
          </cell>
          <cell r="J209">
            <v>43982</v>
          </cell>
          <cell r="K209" t="str">
            <v>EA</v>
          </cell>
          <cell r="L209" t="str">
            <v>No</v>
          </cell>
          <cell r="M209">
            <v>14</v>
          </cell>
          <cell r="N209">
            <v>8.4485700000000001</v>
          </cell>
        </row>
        <row r="210">
          <cell r="D210" t="str">
            <v>SCS0004024</v>
          </cell>
          <cell r="E210">
            <v>1911037</v>
          </cell>
          <cell r="F210" t="str">
            <v>后排中间头枕骨架总成</v>
          </cell>
          <cell r="G210" t="str">
            <v>C32B</v>
          </cell>
          <cell r="H210">
            <v>710</v>
          </cell>
          <cell r="I210" t="str">
            <v>RC1061</v>
          </cell>
          <cell r="J210">
            <v>43982</v>
          </cell>
          <cell r="K210" t="str">
            <v>EA</v>
          </cell>
          <cell r="L210" t="str">
            <v>No</v>
          </cell>
          <cell r="M210">
            <v>97</v>
          </cell>
          <cell r="N210">
            <v>7.9310299999999998</v>
          </cell>
        </row>
        <row r="211">
          <cell r="D211" t="str">
            <v>SCS0005336</v>
          </cell>
          <cell r="E211">
            <v>1911037</v>
          </cell>
          <cell r="F211" t="str">
            <v>副驾座骨架总成</v>
          </cell>
          <cell r="G211" t="str">
            <v>H32B(无线束固定板、电泳)</v>
          </cell>
          <cell r="H211">
            <v>710</v>
          </cell>
          <cell r="I211" t="str">
            <v>RC1015</v>
          </cell>
          <cell r="J211">
            <v>43982</v>
          </cell>
          <cell r="K211" t="str">
            <v>EA</v>
          </cell>
          <cell r="L211" t="str">
            <v>No</v>
          </cell>
          <cell r="M211">
            <v>23</v>
          </cell>
          <cell r="N211">
            <v>145.0513</v>
          </cell>
        </row>
        <row r="212">
          <cell r="D212" t="str">
            <v>SCS0002868</v>
          </cell>
          <cell r="E212">
            <v>1911149</v>
          </cell>
          <cell r="F212" t="str">
            <v>驾座总成塑料包装袋</v>
          </cell>
          <cell r="G212" t="str">
            <v>M20</v>
          </cell>
          <cell r="H212">
            <v>710</v>
          </cell>
          <cell r="I212" t="str">
            <v>RC1206</v>
          </cell>
          <cell r="J212">
            <v>43982</v>
          </cell>
          <cell r="K212" t="str">
            <v>EA</v>
          </cell>
          <cell r="L212" t="str">
            <v>No</v>
          </cell>
          <cell r="M212">
            <v>1315</v>
          </cell>
          <cell r="N212">
            <v>1.6239300000000001</v>
          </cell>
        </row>
        <row r="213">
          <cell r="D213" t="str">
            <v>SCS0002869</v>
          </cell>
          <cell r="E213">
            <v>1911149</v>
          </cell>
          <cell r="F213" t="str">
            <v>头枕塑料包装袋</v>
          </cell>
          <cell r="H213">
            <v>710</v>
          </cell>
          <cell r="I213" t="str">
            <v>RC1207</v>
          </cell>
          <cell r="J213">
            <v>43982</v>
          </cell>
          <cell r="K213" t="str">
            <v>EA</v>
          </cell>
          <cell r="L213" t="str">
            <v>No</v>
          </cell>
          <cell r="M213">
            <v>7000</v>
          </cell>
          <cell r="N213">
            <v>0.21368000000000001</v>
          </cell>
        </row>
        <row r="214">
          <cell r="D214" t="str">
            <v>SCS0002870</v>
          </cell>
          <cell r="E214">
            <v>1911149</v>
          </cell>
          <cell r="F214" t="str">
            <v>中排2+1总成塑料包装袋</v>
          </cell>
          <cell r="H214">
            <v>710</v>
          </cell>
          <cell r="I214" t="str">
            <v>RC1208</v>
          </cell>
          <cell r="J214">
            <v>43982</v>
          </cell>
          <cell r="K214" t="str">
            <v>EA</v>
          </cell>
          <cell r="L214" t="str">
            <v>No</v>
          </cell>
          <cell r="M214">
            <v>670</v>
          </cell>
          <cell r="N214">
            <v>2.1794899999999999</v>
          </cell>
        </row>
        <row r="215">
          <cell r="D215" t="str">
            <v>SCS0002871</v>
          </cell>
          <cell r="E215">
            <v>1911149</v>
          </cell>
          <cell r="F215" t="str">
            <v>跨坐座垫总成塑料包装袋</v>
          </cell>
          <cell r="H215">
            <v>710</v>
          </cell>
          <cell r="I215" t="str">
            <v>RC1209</v>
          </cell>
          <cell r="J215">
            <v>43982</v>
          </cell>
          <cell r="K215" t="str">
            <v>EA</v>
          </cell>
          <cell r="L215" t="str">
            <v>No</v>
          </cell>
          <cell r="M215">
            <v>440</v>
          </cell>
          <cell r="N215">
            <v>0.59826999999999997</v>
          </cell>
        </row>
        <row r="216">
          <cell r="D216" t="str">
            <v>SCS0002872</v>
          </cell>
          <cell r="E216">
            <v>1911149</v>
          </cell>
          <cell r="F216" t="str">
            <v>跨坐靠背总成塑料包装袋</v>
          </cell>
          <cell r="H216">
            <v>710</v>
          </cell>
          <cell r="I216" t="str">
            <v>RC1210</v>
          </cell>
          <cell r="J216">
            <v>43982</v>
          </cell>
          <cell r="K216" t="str">
            <v>EA</v>
          </cell>
          <cell r="L216" t="str">
            <v>No</v>
          </cell>
          <cell r="M216">
            <v>440</v>
          </cell>
          <cell r="N216">
            <v>0.59826999999999997</v>
          </cell>
        </row>
        <row r="217">
          <cell r="D217" t="str">
            <v>SCS0002874</v>
          </cell>
          <cell r="E217">
            <v>1911149</v>
          </cell>
          <cell r="F217" t="str">
            <v>后排三人总成塑料包装袋</v>
          </cell>
          <cell r="H217">
            <v>710</v>
          </cell>
          <cell r="I217" t="str">
            <v>RC1211</v>
          </cell>
          <cell r="J217">
            <v>43982</v>
          </cell>
          <cell r="K217" t="str">
            <v>EA</v>
          </cell>
          <cell r="L217" t="str">
            <v>No</v>
          </cell>
          <cell r="M217">
            <v>405</v>
          </cell>
          <cell r="N217">
            <v>2.8632599999999999</v>
          </cell>
        </row>
        <row r="218">
          <cell r="D218" t="str">
            <v>SCS0002890</v>
          </cell>
          <cell r="E218">
            <v>1911149</v>
          </cell>
          <cell r="F218" t="str">
            <v>中排双人总成塑料包装袋</v>
          </cell>
          <cell r="H218">
            <v>710</v>
          </cell>
          <cell r="I218" t="str">
            <v>RC1212</v>
          </cell>
          <cell r="J218">
            <v>43982</v>
          </cell>
          <cell r="K218" t="str">
            <v>EA</v>
          </cell>
          <cell r="L218" t="str">
            <v>No</v>
          </cell>
          <cell r="M218">
            <v>180</v>
          </cell>
          <cell r="N218">
            <v>3.07694</v>
          </cell>
        </row>
        <row r="219">
          <cell r="D219" t="str">
            <v>SCS0002896</v>
          </cell>
          <cell r="E219">
            <v>1911149</v>
          </cell>
          <cell r="F219" t="str">
            <v>头枕塑料包装袋</v>
          </cell>
          <cell r="H219">
            <v>710</v>
          </cell>
          <cell r="I219" t="str">
            <v>RC1213</v>
          </cell>
          <cell r="J219">
            <v>43982</v>
          </cell>
          <cell r="K219" t="str">
            <v>EA</v>
          </cell>
          <cell r="L219" t="str">
            <v>No</v>
          </cell>
          <cell r="M219">
            <v>2831</v>
          </cell>
          <cell r="N219">
            <v>0.20513000000000001</v>
          </cell>
        </row>
        <row r="220">
          <cell r="D220" t="str">
            <v>SCS0002904</v>
          </cell>
          <cell r="E220">
            <v>1911149</v>
          </cell>
          <cell r="F220" t="str">
            <v>驾座总成塑料包装袋</v>
          </cell>
          <cell r="H220">
            <v>710</v>
          </cell>
          <cell r="I220" t="str">
            <v>RC1214</v>
          </cell>
          <cell r="J220">
            <v>43982</v>
          </cell>
          <cell r="K220" t="str">
            <v>EA</v>
          </cell>
          <cell r="L220" t="str">
            <v>No</v>
          </cell>
          <cell r="M220">
            <v>3263</v>
          </cell>
          <cell r="N220">
            <v>1.64933</v>
          </cell>
        </row>
        <row r="221">
          <cell r="D221" t="str">
            <v>SCS0002905</v>
          </cell>
          <cell r="E221">
            <v>1911149</v>
          </cell>
          <cell r="F221" t="str">
            <v>后排靠背总成塑料包装袋</v>
          </cell>
          <cell r="G221" t="str">
            <v>301(整体式)</v>
          </cell>
          <cell r="H221">
            <v>710</v>
          </cell>
          <cell r="I221" t="str">
            <v>RC1215</v>
          </cell>
          <cell r="J221">
            <v>43982</v>
          </cell>
          <cell r="K221" t="str">
            <v>EA</v>
          </cell>
          <cell r="L221" t="str">
            <v>No</v>
          </cell>
          <cell r="M221">
            <v>1051</v>
          </cell>
          <cell r="N221">
            <v>1.64957</v>
          </cell>
        </row>
        <row r="222">
          <cell r="D222" t="str">
            <v>SCS0002909</v>
          </cell>
          <cell r="E222">
            <v>1911149</v>
          </cell>
          <cell r="F222" t="str">
            <v>后排座垫总成塑料包装袋</v>
          </cell>
          <cell r="G222" t="str">
            <v>301(整体式)</v>
          </cell>
          <cell r="H222">
            <v>710</v>
          </cell>
          <cell r="I222" t="str">
            <v>RC1216</v>
          </cell>
          <cell r="J222">
            <v>43982</v>
          </cell>
          <cell r="K222" t="str">
            <v>EA</v>
          </cell>
          <cell r="L222" t="str">
            <v>No</v>
          </cell>
          <cell r="M222">
            <v>1051</v>
          </cell>
          <cell r="N222">
            <v>1.75214</v>
          </cell>
        </row>
        <row r="223">
          <cell r="D223" t="str">
            <v>SCS0002910</v>
          </cell>
          <cell r="E223">
            <v>1911149</v>
          </cell>
          <cell r="F223" t="str">
            <v>后排双人靠背总成包装袋</v>
          </cell>
          <cell r="G223">
            <v>301</v>
          </cell>
          <cell r="H223">
            <v>710</v>
          </cell>
          <cell r="I223" t="str">
            <v>RC1217</v>
          </cell>
          <cell r="J223">
            <v>43982</v>
          </cell>
          <cell r="K223" t="str">
            <v>EA</v>
          </cell>
          <cell r="L223" t="str">
            <v>No</v>
          </cell>
          <cell r="M223">
            <v>359</v>
          </cell>
          <cell r="N223">
            <v>1.1966000000000001</v>
          </cell>
        </row>
        <row r="224">
          <cell r="D224" t="str">
            <v>SCS0002911</v>
          </cell>
          <cell r="E224">
            <v>1911149</v>
          </cell>
          <cell r="F224" t="str">
            <v>后排单人靠背总成包装袋</v>
          </cell>
          <cell r="H224">
            <v>710</v>
          </cell>
          <cell r="I224" t="str">
            <v>RC1218</v>
          </cell>
          <cell r="J224">
            <v>43982</v>
          </cell>
          <cell r="K224" t="str">
            <v>EA</v>
          </cell>
          <cell r="L224" t="str">
            <v>No</v>
          </cell>
          <cell r="M224">
            <v>354</v>
          </cell>
          <cell r="N224">
            <v>1</v>
          </cell>
        </row>
        <row r="225">
          <cell r="D225" t="str">
            <v>SCS0002912</v>
          </cell>
          <cell r="E225">
            <v>1911149</v>
          </cell>
          <cell r="F225" t="str">
            <v>后排双人座垫总成包装袋</v>
          </cell>
          <cell r="H225">
            <v>710</v>
          </cell>
          <cell r="I225" t="str">
            <v>RC1219</v>
          </cell>
          <cell r="J225">
            <v>43982</v>
          </cell>
          <cell r="K225" t="str">
            <v>EA</v>
          </cell>
          <cell r="L225" t="str">
            <v>No</v>
          </cell>
          <cell r="M225">
            <v>358</v>
          </cell>
          <cell r="N225">
            <v>1.19659</v>
          </cell>
        </row>
        <row r="226">
          <cell r="D226" t="str">
            <v>SCS0002913</v>
          </cell>
          <cell r="E226">
            <v>1911149</v>
          </cell>
          <cell r="F226" t="str">
            <v>后排单人座垫总成包装袋</v>
          </cell>
          <cell r="H226">
            <v>710</v>
          </cell>
          <cell r="I226" t="str">
            <v>RC1220</v>
          </cell>
          <cell r="J226">
            <v>43982</v>
          </cell>
          <cell r="K226" t="str">
            <v>EA</v>
          </cell>
          <cell r="L226" t="str">
            <v>No</v>
          </cell>
          <cell r="M226">
            <v>353</v>
          </cell>
          <cell r="N226">
            <v>1</v>
          </cell>
        </row>
        <row r="227">
          <cell r="D227" t="str">
            <v>SCS0002914</v>
          </cell>
          <cell r="E227">
            <v>1911149</v>
          </cell>
          <cell r="F227" t="str">
            <v>后排两侧头枕塑料包装袋</v>
          </cell>
          <cell r="G227">
            <v>301</v>
          </cell>
          <cell r="H227">
            <v>710</v>
          </cell>
          <cell r="I227" t="str">
            <v>RC1221</v>
          </cell>
          <cell r="J227">
            <v>43982</v>
          </cell>
          <cell r="K227" t="str">
            <v>EA</v>
          </cell>
          <cell r="L227" t="str">
            <v>No</v>
          </cell>
          <cell r="M227">
            <v>1995</v>
          </cell>
          <cell r="N227">
            <v>0.20513000000000001</v>
          </cell>
        </row>
        <row r="228">
          <cell r="D228" t="str">
            <v>SCS0002915</v>
          </cell>
          <cell r="E228">
            <v>1911149</v>
          </cell>
          <cell r="F228" t="str">
            <v>中间头枕总成塑料包装袋</v>
          </cell>
          <cell r="H228">
            <v>710</v>
          </cell>
          <cell r="I228" t="str">
            <v>RC1222</v>
          </cell>
          <cell r="J228">
            <v>43982</v>
          </cell>
          <cell r="K228" t="str">
            <v>EA</v>
          </cell>
          <cell r="L228" t="str">
            <v>No</v>
          </cell>
          <cell r="M228">
            <v>6</v>
          </cell>
          <cell r="N228">
            <v>0.20499999999999999</v>
          </cell>
        </row>
        <row r="229">
          <cell r="D229" t="str">
            <v>SCS0003132</v>
          </cell>
          <cell r="E229">
            <v>1911149</v>
          </cell>
          <cell r="F229" t="str">
            <v>前排座椅塑料防尘罩总成</v>
          </cell>
          <cell r="G229" t="str">
            <v>H32B</v>
          </cell>
          <cell r="H229">
            <v>710</v>
          </cell>
          <cell r="I229" t="str">
            <v>RC1223</v>
          </cell>
          <cell r="J229">
            <v>43982</v>
          </cell>
          <cell r="K229" t="str">
            <v>EA</v>
          </cell>
          <cell r="L229" t="str">
            <v>No</v>
          </cell>
          <cell r="M229">
            <v>282</v>
          </cell>
          <cell r="N229">
            <v>1.8205</v>
          </cell>
        </row>
        <row r="230">
          <cell r="D230" t="str">
            <v>SCS0003140</v>
          </cell>
          <cell r="E230">
            <v>1911149</v>
          </cell>
          <cell r="F230" t="str">
            <v>后排六分靠背防尘罩总成</v>
          </cell>
          <cell r="G230" t="str">
            <v>H32B</v>
          </cell>
          <cell r="H230">
            <v>710</v>
          </cell>
          <cell r="I230" t="str">
            <v>RC1224</v>
          </cell>
          <cell r="J230">
            <v>43982</v>
          </cell>
          <cell r="K230" t="str">
            <v>EA</v>
          </cell>
          <cell r="L230" t="str">
            <v>No</v>
          </cell>
          <cell r="M230">
            <v>169</v>
          </cell>
          <cell r="N230">
            <v>1.10768</v>
          </cell>
        </row>
        <row r="231">
          <cell r="D231" t="str">
            <v>SCS0003141</v>
          </cell>
          <cell r="E231">
            <v>1911149</v>
          </cell>
          <cell r="F231" t="str">
            <v>后排四分靠背防尘罩总成</v>
          </cell>
          <cell r="G231" t="str">
            <v>H32B</v>
          </cell>
          <cell r="H231">
            <v>710</v>
          </cell>
          <cell r="I231" t="str">
            <v>RC1225</v>
          </cell>
          <cell r="J231">
            <v>43982</v>
          </cell>
          <cell r="K231" t="str">
            <v>EA</v>
          </cell>
          <cell r="L231" t="str">
            <v>No</v>
          </cell>
          <cell r="M231">
            <v>555</v>
          </cell>
          <cell r="N231">
            <v>0.93767</v>
          </cell>
        </row>
        <row r="232">
          <cell r="D232" t="str">
            <v>SCS0003144</v>
          </cell>
          <cell r="E232">
            <v>1911149</v>
          </cell>
          <cell r="F232" t="str">
            <v>后排座垫防尘罩总成</v>
          </cell>
          <cell r="G232" t="str">
            <v>H32B</v>
          </cell>
          <cell r="H232">
            <v>710</v>
          </cell>
          <cell r="I232" t="str">
            <v>RC1226</v>
          </cell>
          <cell r="J232">
            <v>43982</v>
          </cell>
          <cell r="K232" t="str">
            <v>EA</v>
          </cell>
          <cell r="L232" t="str">
            <v>No</v>
          </cell>
          <cell r="M232">
            <v>21</v>
          </cell>
          <cell r="N232">
            <v>1.5118199999999999</v>
          </cell>
        </row>
        <row r="233">
          <cell r="D233" t="str">
            <v>SCS0003198</v>
          </cell>
          <cell r="E233">
            <v>1911149</v>
          </cell>
          <cell r="F233" t="str">
            <v>坐垫包装套</v>
          </cell>
          <cell r="G233" t="str">
            <v>C40D</v>
          </cell>
          <cell r="H233">
            <v>710</v>
          </cell>
          <cell r="I233" t="str">
            <v>RC1227</v>
          </cell>
          <cell r="J233">
            <v>43982</v>
          </cell>
          <cell r="K233" t="str">
            <v>EA</v>
          </cell>
          <cell r="L233" t="str">
            <v>No</v>
          </cell>
          <cell r="M233">
            <v>14</v>
          </cell>
          <cell r="N233">
            <v>2.7349999999999999</v>
          </cell>
        </row>
        <row r="234">
          <cell r="D234" t="str">
            <v>SCS0003198</v>
          </cell>
          <cell r="E234">
            <v>1911149</v>
          </cell>
          <cell r="F234" t="str">
            <v>坐垫包装套</v>
          </cell>
          <cell r="G234" t="str">
            <v>C40D</v>
          </cell>
          <cell r="H234">
            <v>710</v>
          </cell>
          <cell r="I234" t="str">
            <v>RC4422</v>
          </cell>
          <cell r="J234">
            <v>44347</v>
          </cell>
          <cell r="K234" t="str">
            <v>EA</v>
          </cell>
          <cell r="L234" t="str">
            <v>No</v>
          </cell>
          <cell r="M234">
            <v>1850</v>
          </cell>
          <cell r="N234">
            <v>1.55</v>
          </cell>
        </row>
        <row r="235">
          <cell r="D235" t="str">
            <v>SCS0003198</v>
          </cell>
          <cell r="E235">
            <v>1911149</v>
          </cell>
          <cell r="F235" t="str">
            <v>坐垫包装套</v>
          </cell>
          <cell r="G235" t="str">
            <v>C40D</v>
          </cell>
          <cell r="H235">
            <v>710</v>
          </cell>
          <cell r="I235" t="str">
            <v>RC4453</v>
          </cell>
          <cell r="J235">
            <v>44346</v>
          </cell>
          <cell r="K235" t="str">
            <v>EA</v>
          </cell>
          <cell r="L235" t="str">
            <v>No</v>
          </cell>
          <cell r="M235">
            <v>-1850</v>
          </cell>
          <cell r="N235">
            <v>1.72</v>
          </cell>
        </row>
        <row r="236">
          <cell r="D236" t="str">
            <v>SCS0003198</v>
          </cell>
          <cell r="E236">
            <v>1911149</v>
          </cell>
          <cell r="F236" t="str">
            <v>坐垫包装套</v>
          </cell>
          <cell r="G236" t="str">
            <v>C40D</v>
          </cell>
          <cell r="H236">
            <v>710</v>
          </cell>
          <cell r="I236" t="str">
            <v>RC4561</v>
          </cell>
          <cell r="J236">
            <v>44377</v>
          </cell>
          <cell r="K236" t="str">
            <v>EA</v>
          </cell>
          <cell r="L236" t="str">
            <v>No</v>
          </cell>
          <cell r="M236">
            <v>1826</v>
          </cell>
          <cell r="N236">
            <v>1.55</v>
          </cell>
        </row>
        <row r="237">
          <cell r="D237" t="str">
            <v>SCS0003198</v>
          </cell>
          <cell r="E237">
            <v>1911149</v>
          </cell>
          <cell r="F237" t="str">
            <v>坐垫包装套</v>
          </cell>
          <cell r="G237" t="str">
            <v>C40D</v>
          </cell>
          <cell r="H237">
            <v>710</v>
          </cell>
          <cell r="I237" t="str">
            <v>RC4594</v>
          </cell>
          <cell r="J237">
            <v>44377</v>
          </cell>
          <cell r="K237" t="str">
            <v>EA</v>
          </cell>
          <cell r="L237" t="str">
            <v>No</v>
          </cell>
          <cell r="M237">
            <v>-1826</v>
          </cell>
          <cell r="N237">
            <v>1.72</v>
          </cell>
        </row>
        <row r="238">
          <cell r="D238" t="str">
            <v>SCS0001642</v>
          </cell>
          <cell r="E238">
            <v>1912220</v>
          </cell>
          <cell r="F238" t="str">
            <v>中排安全带中间插口</v>
          </cell>
          <cell r="G238" t="str">
            <v>U201(黑色)</v>
          </cell>
          <cell r="H238">
            <v>710</v>
          </cell>
          <cell r="I238" t="str">
            <v>RC1902</v>
          </cell>
          <cell r="J238">
            <v>43982</v>
          </cell>
          <cell r="K238" t="str">
            <v>EA</v>
          </cell>
          <cell r="L238" t="str">
            <v>No</v>
          </cell>
          <cell r="M238">
            <v>3496</v>
          </cell>
          <cell r="N238">
            <v>1.48651</v>
          </cell>
        </row>
        <row r="239">
          <cell r="D239" t="str">
            <v>SCS0001644</v>
          </cell>
          <cell r="E239">
            <v>1912220</v>
          </cell>
          <cell r="F239" t="str">
            <v>安全带卷收器总成</v>
          </cell>
          <cell r="G239" t="str">
            <v>U201(黑色)</v>
          </cell>
          <cell r="H239">
            <v>710</v>
          </cell>
          <cell r="I239" t="str">
            <v>RC1903</v>
          </cell>
          <cell r="J239">
            <v>43982</v>
          </cell>
          <cell r="K239" t="str">
            <v>EA</v>
          </cell>
          <cell r="L239" t="str">
            <v>No</v>
          </cell>
          <cell r="M239">
            <v>1208</v>
          </cell>
          <cell r="N239">
            <v>3.61226</v>
          </cell>
        </row>
        <row r="240">
          <cell r="D240" t="str">
            <v>SCS0001645</v>
          </cell>
          <cell r="E240">
            <v>1912220</v>
          </cell>
          <cell r="F240" t="str">
            <v>安全带卷收器总成</v>
          </cell>
          <cell r="G240" t="str">
            <v>U201(米色)</v>
          </cell>
          <cell r="H240">
            <v>710</v>
          </cell>
          <cell r="I240" t="str">
            <v>RC1904</v>
          </cell>
          <cell r="J240">
            <v>43982</v>
          </cell>
          <cell r="K240" t="str">
            <v>EA</v>
          </cell>
          <cell r="L240" t="str">
            <v>No</v>
          </cell>
          <cell r="M240">
            <v>73</v>
          </cell>
          <cell r="N240">
            <v>23.582599999999999</v>
          </cell>
        </row>
        <row r="241">
          <cell r="D241" t="str">
            <v>SCS0011757</v>
          </cell>
          <cell r="E241">
            <v>1912608</v>
          </cell>
          <cell r="F241" t="str">
            <v>F01舒适性海绵A</v>
          </cell>
          <cell r="G241" t="str">
            <v>C40DB-F01</v>
          </cell>
          <cell r="H241">
            <v>710</v>
          </cell>
          <cell r="I241" t="str">
            <v>RC4423</v>
          </cell>
          <cell r="J241">
            <v>44347</v>
          </cell>
          <cell r="K241" t="str">
            <v>EA</v>
          </cell>
          <cell r="L241" t="str">
            <v>No</v>
          </cell>
          <cell r="M241">
            <v>86</v>
          </cell>
          <cell r="N241">
            <v>0</v>
          </cell>
        </row>
        <row r="242">
          <cell r="D242" t="str">
            <v>SCS0011757</v>
          </cell>
          <cell r="E242">
            <v>1912608</v>
          </cell>
          <cell r="F242" t="str">
            <v>F01舒适性海绵A</v>
          </cell>
          <cell r="G242" t="str">
            <v>C40DB-F01</v>
          </cell>
          <cell r="H242">
            <v>710</v>
          </cell>
          <cell r="I242" t="str">
            <v>RC4562</v>
          </cell>
          <cell r="J242">
            <v>44377</v>
          </cell>
          <cell r="K242" t="str">
            <v>EA</v>
          </cell>
          <cell r="L242" t="str">
            <v>No</v>
          </cell>
          <cell r="M242">
            <v>78</v>
          </cell>
          <cell r="N242">
            <v>0</v>
          </cell>
        </row>
        <row r="243">
          <cell r="D243" t="str">
            <v>SCS0011757</v>
          </cell>
          <cell r="E243">
            <v>1912608</v>
          </cell>
          <cell r="F243" t="str">
            <v>F01舒适性海绵A</v>
          </cell>
          <cell r="G243" t="str">
            <v>C40DB-F01</v>
          </cell>
          <cell r="H243">
            <v>710</v>
          </cell>
          <cell r="I243" t="str">
            <v>RC6844</v>
          </cell>
          <cell r="J243">
            <v>44592</v>
          </cell>
          <cell r="K243" t="str">
            <v>EA</v>
          </cell>
          <cell r="L243" t="str">
            <v>No</v>
          </cell>
          <cell r="M243">
            <v>180</v>
          </cell>
          <cell r="N243">
            <v>5.91</v>
          </cell>
        </row>
        <row r="244">
          <cell r="D244" t="str">
            <v>SCS0011757</v>
          </cell>
          <cell r="E244">
            <v>1912608</v>
          </cell>
          <cell r="F244" t="str">
            <v>F01舒适性海绵A</v>
          </cell>
          <cell r="G244" t="str">
            <v>C40DB-F01</v>
          </cell>
          <cell r="H244">
            <v>710</v>
          </cell>
          <cell r="I244" t="str">
            <v>RC7196</v>
          </cell>
          <cell r="J244">
            <v>44651</v>
          </cell>
          <cell r="K244" t="str">
            <v>EA</v>
          </cell>
          <cell r="L244" t="str">
            <v>No</v>
          </cell>
          <cell r="M244">
            <v>1168</v>
          </cell>
          <cell r="N244">
            <v>5.91</v>
          </cell>
        </row>
        <row r="245">
          <cell r="D245" t="str">
            <v>SCS0011757</v>
          </cell>
          <cell r="E245">
            <v>1912608</v>
          </cell>
          <cell r="F245" t="str">
            <v>F01舒适性海绵A</v>
          </cell>
          <cell r="G245" t="str">
            <v>C40DB-F01</v>
          </cell>
          <cell r="H245">
            <v>710</v>
          </cell>
          <cell r="I245" t="str">
            <v>RC7383</v>
          </cell>
          <cell r="J245">
            <v>44681</v>
          </cell>
          <cell r="K245" t="str">
            <v>EA</v>
          </cell>
          <cell r="L245" t="str">
            <v>No</v>
          </cell>
          <cell r="M245">
            <v>744</v>
          </cell>
          <cell r="N245">
            <v>5.91</v>
          </cell>
        </row>
        <row r="246">
          <cell r="D246" t="str">
            <v>SCS0011758</v>
          </cell>
          <cell r="E246">
            <v>1912608</v>
          </cell>
          <cell r="F246" t="str">
            <v>F01舒适性海绵B</v>
          </cell>
          <cell r="G246" t="str">
            <v>C40DB-F01</v>
          </cell>
          <cell r="H246">
            <v>710</v>
          </cell>
          <cell r="I246" t="str">
            <v>RC4423</v>
          </cell>
          <cell r="J246">
            <v>44347</v>
          </cell>
          <cell r="K246" t="str">
            <v>EA</v>
          </cell>
          <cell r="L246" t="str">
            <v>No</v>
          </cell>
          <cell r="M246">
            <v>86</v>
          </cell>
          <cell r="N246">
            <v>0</v>
          </cell>
        </row>
        <row r="247">
          <cell r="D247" t="str">
            <v>SCS0011758</v>
          </cell>
          <cell r="E247">
            <v>1912608</v>
          </cell>
          <cell r="F247" t="str">
            <v>F01舒适性海绵B</v>
          </cell>
          <cell r="G247" t="str">
            <v>C40DB-F01</v>
          </cell>
          <cell r="H247">
            <v>710</v>
          </cell>
          <cell r="I247" t="str">
            <v>RC4562</v>
          </cell>
          <cell r="J247">
            <v>44377</v>
          </cell>
          <cell r="K247" t="str">
            <v>EA</v>
          </cell>
          <cell r="L247" t="str">
            <v>No</v>
          </cell>
          <cell r="M247">
            <v>78</v>
          </cell>
          <cell r="N247">
            <v>0</v>
          </cell>
        </row>
        <row r="248">
          <cell r="D248" t="str">
            <v>SCS0011758</v>
          </cell>
          <cell r="E248">
            <v>1912608</v>
          </cell>
          <cell r="F248" t="str">
            <v>F01舒适性海绵B</v>
          </cell>
          <cell r="G248" t="str">
            <v>C40DB-F01</v>
          </cell>
          <cell r="H248">
            <v>710</v>
          </cell>
          <cell r="I248" t="str">
            <v>RC6844</v>
          </cell>
          <cell r="J248">
            <v>44592</v>
          </cell>
          <cell r="K248" t="str">
            <v>EA</v>
          </cell>
          <cell r="L248" t="str">
            <v>No</v>
          </cell>
          <cell r="M248">
            <v>180</v>
          </cell>
          <cell r="N248">
            <v>3.38</v>
          </cell>
        </row>
        <row r="249">
          <cell r="D249" t="str">
            <v>SCS0011758</v>
          </cell>
          <cell r="E249">
            <v>1912608</v>
          </cell>
          <cell r="F249" t="str">
            <v>F01舒适性海绵B</v>
          </cell>
          <cell r="G249" t="str">
            <v>C40DB-F01</v>
          </cell>
          <cell r="H249">
            <v>710</v>
          </cell>
          <cell r="I249" t="str">
            <v>RC7196</v>
          </cell>
          <cell r="J249">
            <v>44651</v>
          </cell>
          <cell r="K249" t="str">
            <v>EA</v>
          </cell>
          <cell r="L249" t="str">
            <v>No</v>
          </cell>
          <cell r="M249">
            <v>1168</v>
          </cell>
          <cell r="N249">
            <v>3.38</v>
          </cell>
        </row>
        <row r="250">
          <cell r="D250" t="str">
            <v>SCS0011758</v>
          </cell>
          <cell r="E250">
            <v>1912608</v>
          </cell>
          <cell r="F250" t="str">
            <v>F01舒适性海绵B</v>
          </cell>
          <cell r="G250" t="str">
            <v>C40DB-F01</v>
          </cell>
          <cell r="H250">
            <v>710</v>
          </cell>
          <cell r="I250" t="str">
            <v>RC7383</v>
          </cell>
          <cell r="J250">
            <v>44681</v>
          </cell>
          <cell r="K250" t="str">
            <v>EA</v>
          </cell>
          <cell r="L250" t="str">
            <v>No</v>
          </cell>
          <cell r="M250">
            <v>744</v>
          </cell>
          <cell r="N250">
            <v>3.38</v>
          </cell>
        </row>
        <row r="251">
          <cell r="D251" t="str">
            <v>SCS0011759</v>
          </cell>
          <cell r="E251">
            <v>1912608</v>
          </cell>
          <cell r="F251" t="str">
            <v>F01舒适性海绵C</v>
          </cell>
          <cell r="G251" t="str">
            <v>C40DB-F01</v>
          </cell>
          <cell r="H251">
            <v>710</v>
          </cell>
          <cell r="I251" t="str">
            <v>RC4423</v>
          </cell>
          <cell r="J251">
            <v>44347</v>
          </cell>
          <cell r="K251" t="str">
            <v>EA</v>
          </cell>
          <cell r="L251" t="str">
            <v>No</v>
          </cell>
          <cell r="M251">
            <v>86</v>
          </cell>
          <cell r="N251">
            <v>0</v>
          </cell>
        </row>
        <row r="252">
          <cell r="D252" t="str">
            <v>SCS0011759</v>
          </cell>
          <cell r="E252">
            <v>1912608</v>
          </cell>
          <cell r="F252" t="str">
            <v>F01舒适性海绵C</v>
          </cell>
          <cell r="G252" t="str">
            <v>C40DB-F01</v>
          </cell>
          <cell r="H252">
            <v>710</v>
          </cell>
          <cell r="I252" t="str">
            <v>RC4562</v>
          </cell>
          <cell r="J252">
            <v>44377</v>
          </cell>
          <cell r="K252" t="str">
            <v>EA</v>
          </cell>
          <cell r="L252" t="str">
            <v>No</v>
          </cell>
          <cell r="M252">
            <v>78</v>
          </cell>
          <cell r="N252">
            <v>0</v>
          </cell>
        </row>
        <row r="253">
          <cell r="D253" t="str">
            <v>SCS0011759</v>
          </cell>
          <cell r="E253">
            <v>1912608</v>
          </cell>
          <cell r="F253" t="str">
            <v>F01舒适性海绵C</v>
          </cell>
          <cell r="G253" t="str">
            <v>C40DB-F01</v>
          </cell>
          <cell r="H253">
            <v>710</v>
          </cell>
          <cell r="I253" t="str">
            <v>RC6844</v>
          </cell>
          <cell r="J253">
            <v>44592</v>
          </cell>
          <cell r="K253" t="str">
            <v>EA</v>
          </cell>
          <cell r="L253" t="str">
            <v>No</v>
          </cell>
          <cell r="M253">
            <v>180</v>
          </cell>
          <cell r="N253">
            <v>5.91</v>
          </cell>
        </row>
        <row r="254">
          <cell r="D254" t="str">
            <v>SCS0011759</v>
          </cell>
          <cell r="E254">
            <v>1912608</v>
          </cell>
          <cell r="F254" t="str">
            <v>F01舒适性海绵C</v>
          </cell>
          <cell r="G254" t="str">
            <v>C40DB-F01</v>
          </cell>
          <cell r="H254">
            <v>710</v>
          </cell>
          <cell r="I254" t="str">
            <v>RC7196</v>
          </cell>
          <cell r="J254">
            <v>44651</v>
          </cell>
          <cell r="K254" t="str">
            <v>EA</v>
          </cell>
          <cell r="L254" t="str">
            <v>No</v>
          </cell>
          <cell r="M254">
            <v>1168</v>
          </cell>
          <cell r="N254">
            <v>5.91</v>
          </cell>
        </row>
        <row r="255">
          <cell r="D255" t="str">
            <v>SCS0011759</v>
          </cell>
          <cell r="E255">
            <v>1912608</v>
          </cell>
          <cell r="F255" t="str">
            <v>F01舒适性海绵C</v>
          </cell>
          <cell r="G255" t="str">
            <v>C40DB-F01</v>
          </cell>
          <cell r="H255">
            <v>710</v>
          </cell>
          <cell r="I255" t="str">
            <v>RC7383</v>
          </cell>
          <cell r="J255">
            <v>44681</v>
          </cell>
          <cell r="K255" t="str">
            <v>EA</v>
          </cell>
          <cell r="L255" t="str">
            <v>No</v>
          </cell>
          <cell r="M255">
            <v>744</v>
          </cell>
          <cell r="N255">
            <v>5.91</v>
          </cell>
        </row>
        <row r="256">
          <cell r="D256" t="str">
            <v>SCS0001022</v>
          </cell>
          <cell r="E256">
            <v>1913006</v>
          </cell>
          <cell r="F256" t="str">
            <v>左侧独立扶手骨架总成</v>
          </cell>
          <cell r="G256" t="str">
            <v>M20</v>
          </cell>
          <cell r="H256">
            <v>710</v>
          </cell>
          <cell r="I256" t="str">
            <v>RC1703</v>
          </cell>
          <cell r="J256">
            <v>43982</v>
          </cell>
          <cell r="K256" t="str">
            <v>EA</v>
          </cell>
          <cell r="L256" t="str">
            <v>No</v>
          </cell>
          <cell r="M256">
            <v>257</v>
          </cell>
          <cell r="N256">
            <v>15.079409999999999</v>
          </cell>
        </row>
        <row r="257">
          <cell r="D257" t="str">
            <v>SCS0001023</v>
          </cell>
          <cell r="E257">
            <v>1913006</v>
          </cell>
          <cell r="F257" t="str">
            <v>右侧独立扶手骨架总成</v>
          </cell>
          <cell r="G257" t="str">
            <v>M20</v>
          </cell>
          <cell r="H257">
            <v>710</v>
          </cell>
          <cell r="I257" t="str">
            <v>RC1704</v>
          </cell>
          <cell r="J257">
            <v>43982</v>
          </cell>
          <cell r="K257" t="str">
            <v>EA</v>
          </cell>
          <cell r="L257" t="str">
            <v>No</v>
          </cell>
          <cell r="M257">
            <v>257</v>
          </cell>
          <cell r="N257">
            <v>15.079409999999999</v>
          </cell>
        </row>
        <row r="258">
          <cell r="D258" t="str">
            <v>SCS0001038</v>
          </cell>
          <cell r="E258">
            <v>1913006</v>
          </cell>
          <cell r="F258" t="str">
            <v>左侧扶手轴总成</v>
          </cell>
          <cell r="G258" t="str">
            <v>M20</v>
          </cell>
          <cell r="H258">
            <v>710</v>
          </cell>
          <cell r="I258" t="str">
            <v>RC1705</v>
          </cell>
          <cell r="J258">
            <v>43982</v>
          </cell>
          <cell r="K258" t="str">
            <v>EA</v>
          </cell>
          <cell r="L258" t="str">
            <v>No</v>
          </cell>
          <cell r="M258">
            <v>993</v>
          </cell>
          <cell r="N258">
            <v>5.56</v>
          </cell>
        </row>
        <row r="259">
          <cell r="D259" t="str">
            <v>SCS0001039</v>
          </cell>
          <cell r="E259">
            <v>1913006</v>
          </cell>
          <cell r="F259" t="str">
            <v>右侧扶手轴总成</v>
          </cell>
          <cell r="G259" t="str">
            <v>M20</v>
          </cell>
          <cell r="H259">
            <v>710</v>
          </cell>
          <cell r="I259" t="str">
            <v>RC1706</v>
          </cell>
          <cell r="J259">
            <v>43982</v>
          </cell>
          <cell r="K259" t="str">
            <v>EA</v>
          </cell>
          <cell r="L259" t="str">
            <v>No</v>
          </cell>
          <cell r="M259">
            <v>993</v>
          </cell>
          <cell r="N259">
            <v>5.56</v>
          </cell>
        </row>
        <row r="260">
          <cell r="D260" t="str">
            <v>SCS0004361</v>
          </cell>
          <cell r="E260">
            <v>1913006</v>
          </cell>
          <cell r="F260" t="str">
            <v>右侧铰链支撑板总成</v>
          </cell>
          <cell r="G260" t="str">
            <v>C32B</v>
          </cell>
          <cell r="H260">
            <v>710</v>
          </cell>
          <cell r="I260" t="str">
            <v>RC6834</v>
          </cell>
          <cell r="J260">
            <v>44592</v>
          </cell>
          <cell r="K260" t="str">
            <v>EA</v>
          </cell>
          <cell r="L260" t="str">
            <v>No</v>
          </cell>
          <cell r="M260">
            <v>750</v>
          </cell>
          <cell r="N260">
            <v>6.49</v>
          </cell>
        </row>
        <row r="261">
          <cell r="D261" t="str">
            <v>SCS0004361</v>
          </cell>
          <cell r="E261">
            <v>1913006</v>
          </cell>
          <cell r="F261" t="str">
            <v>右侧铰链支撑板总成</v>
          </cell>
          <cell r="G261" t="str">
            <v>C32B</v>
          </cell>
          <cell r="H261">
            <v>710</v>
          </cell>
          <cell r="I261" t="str">
            <v>RC6997</v>
          </cell>
          <cell r="J261">
            <v>44620</v>
          </cell>
          <cell r="K261" t="str">
            <v>EA</v>
          </cell>
          <cell r="L261" t="str">
            <v>No</v>
          </cell>
          <cell r="M261">
            <v>100</v>
          </cell>
          <cell r="N261">
            <v>6.49</v>
          </cell>
        </row>
        <row r="262">
          <cell r="D262" t="str">
            <v>SCS0004362</v>
          </cell>
          <cell r="E262">
            <v>1913006</v>
          </cell>
          <cell r="F262" t="str">
            <v>左侧铰链支撑板总成</v>
          </cell>
          <cell r="G262" t="str">
            <v>C32B</v>
          </cell>
          <cell r="H262">
            <v>710</v>
          </cell>
          <cell r="I262" t="str">
            <v>RC6834</v>
          </cell>
          <cell r="J262">
            <v>44592</v>
          </cell>
          <cell r="K262" t="str">
            <v>EA</v>
          </cell>
          <cell r="L262" t="str">
            <v>No</v>
          </cell>
          <cell r="M262">
            <v>750</v>
          </cell>
          <cell r="N262">
            <v>6.49</v>
          </cell>
        </row>
        <row r="263">
          <cell r="D263" t="str">
            <v>SCS0004362</v>
          </cell>
          <cell r="E263">
            <v>1913006</v>
          </cell>
          <cell r="F263" t="str">
            <v>左侧铰链支撑板总成</v>
          </cell>
          <cell r="G263" t="str">
            <v>C32B</v>
          </cell>
          <cell r="H263">
            <v>710</v>
          </cell>
          <cell r="I263" t="str">
            <v>RC6997</v>
          </cell>
          <cell r="J263">
            <v>44620</v>
          </cell>
          <cell r="K263" t="str">
            <v>EA</v>
          </cell>
          <cell r="L263" t="str">
            <v>No</v>
          </cell>
          <cell r="M263">
            <v>100</v>
          </cell>
          <cell r="N263">
            <v>6.49</v>
          </cell>
        </row>
        <row r="264">
          <cell r="D264" t="str">
            <v>SCS0006403</v>
          </cell>
          <cell r="E264">
            <v>1913006</v>
          </cell>
          <cell r="F264" t="str">
            <v>靠背下横接板</v>
          </cell>
          <cell r="G264" t="str">
            <v>C40DB</v>
          </cell>
          <cell r="H264">
            <v>710</v>
          </cell>
          <cell r="I264" t="str">
            <v>RC4219</v>
          </cell>
          <cell r="J264">
            <v>44316</v>
          </cell>
          <cell r="K264" t="str">
            <v>Ea</v>
          </cell>
          <cell r="L264" t="str">
            <v>No</v>
          </cell>
          <cell r="M264">
            <v>40</v>
          </cell>
          <cell r="N264">
            <v>5</v>
          </cell>
        </row>
        <row r="265">
          <cell r="D265" t="str">
            <v>SCS0006403</v>
          </cell>
          <cell r="E265">
            <v>1913006</v>
          </cell>
          <cell r="F265" t="str">
            <v>靠背下横接板</v>
          </cell>
          <cell r="G265" t="str">
            <v>C40DB</v>
          </cell>
          <cell r="H265">
            <v>710</v>
          </cell>
          <cell r="I265" t="str">
            <v>RC4424</v>
          </cell>
          <cell r="J265">
            <v>44347</v>
          </cell>
          <cell r="K265" t="str">
            <v>Ea</v>
          </cell>
          <cell r="L265" t="str">
            <v>No</v>
          </cell>
          <cell r="M265">
            <v>90</v>
          </cell>
          <cell r="N265">
            <v>5</v>
          </cell>
        </row>
        <row r="266">
          <cell r="D266" t="str">
            <v>SCS0006403</v>
          </cell>
          <cell r="E266">
            <v>1913006</v>
          </cell>
          <cell r="F266" t="str">
            <v>靠背下横接板</v>
          </cell>
          <cell r="G266" t="str">
            <v>C40DB</v>
          </cell>
          <cell r="H266">
            <v>710</v>
          </cell>
          <cell r="I266" t="str">
            <v>RC5808</v>
          </cell>
          <cell r="J266">
            <v>44500</v>
          </cell>
          <cell r="K266" t="str">
            <v>Ea</v>
          </cell>
          <cell r="L266" t="str">
            <v>No</v>
          </cell>
          <cell r="M266">
            <v>110</v>
          </cell>
          <cell r="N266">
            <v>5</v>
          </cell>
        </row>
        <row r="267">
          <cell r="D267" t="str">
            <v>SCS0006698</v>
          </cell>
          <cell r="E267">
            <v>1913006</v>
          </cell>
          <cell r="F267" t="str">
            <v>靠背左扶手骨架总成</v>
          </cell>
          <cell r="G267" t="str">
            <v>中联座椅</v>
          </cell>
          <cell r="H267">
            <v>710</v>
          </cell>
          <cell r="I267" t="str">
            <v>RC3036</v>
          </cell>
          <cell r="J267">
            <v>44135</v>
          </cell>
          <cell r="K267" t="str">
            <v>EA</v>
          </cell>
          <cell r="L267" t="str">
            <v>No</v>
          </cell>
          <cell r="M267">
            <v>248</v>
          </cell>
          <cell r="N267">
            <v>0</v>
          </cell>
        </row>
        <row r="268">
          <cell r="D268" t="str">
            <v>SCS0006698</v>
          </cell>
          <cell r="E268">
            <v>1913006</v>
          </cell>
          <cell r="F268" t="str">
            <v>靠背左扶手骨架总成</v>
          </cell>
          <cell r="G268" t="str">
            <v>中联座椅</v>
          </cell>
          <cell r="H268">
            <v>710</v>
          </cell>
          <cell r="I268" t="str">
            <v>RC6845</v>
          </cell>
          <cell r="J268">
            <v>44592</v>
          </cell>
          <cell r="K268" t="str">
            <v>EA</v>
          </cell>
          <cell r="L268" t="str">
            <v>No</v>
          </cell>
          <cell r="M268">
            <v>671</v>
          </cell>
          <cell r="N268">
            <v>15.08</v>
          </cell>
        </row>
        <row r="269">
          <cell r="D269" t="str">
            <v>SCS0006698</v>
          </cell>
          <cell r="E269">
            <v>1913006</v>
          </cell>
          <cell r="F269" t="str">
            <v>靠背左扶手骨架总成</v>
          </cell>
          <cell r="G269" t="str">
            <v>中联座椅</v>
          </cell>
          <cell r="H269">
            <v>710</v>
          </cell>
          <cell r="I269" t="str">
            <v>RC7007</v>
          </cell>
          <cell r="J269">
            <v>44620</v>
          </cell>
          <cell r="K269" t="str">
            <v>EA</v>
          </cell>
          <cell r="L269" t="str">
            <v>No</v>
          </cell>
          <cell r="M269">
            <v>168</v>
          </cell>
          <cell r="N269">
            <v>15.08</v>
          </cell>
        </row>
        <row r="270">
          <cell r="D270" t="str">
            <v>SCS0006698</v>
          </cell>
          <cell r="E270">
            <v>1913006</v>
          </cell>
          <cell r="F270" t="str">
            <v>靠背左扶手骨架总成</v>
          </cell>
          <cell r="G270" t="str">
            <v>中联座椅</v>
          </cell>
          <cell r="H270">
            <v>710</v>
          </cell>
          <cell r="I270" t="str">
            <v>RC7197</v>
          </cell>
          <cell r="J270">
            <v>44651</v>
          </cell>
          <cell r="K270" t="str">
            <v>EA</v>
          </cell>
          <cell r="L270" t="str">
            <v>No</v>
          </cell>
          <cell r="M270">
            <v>336</v>
          </cell>
          <cell r="N270">
            <v>15.08</v>
          </cell>
        </row>
        <row r="271">
          <cell r="D271" t="str">
            <v>SCS0006698</v>
          </cell>
          <cell r="E271">
            <v>1913006</v>
          </cell>
          <cell r="F271" t="str">
            <v>靠背左扶手骨架总成</v>
          </cell>
          <cell r="G271" t="str">
            <v>中联座椅</v>
          </cell>
          <cell r="H271">
            <v>710</v>
          </cell>
          <cell r="I271" t="str">
            <v>RC7384</v>
          </cell>
          <cell r="J271">
            <v>44681</v>
          </cell>
          <cell r="K271" t="str">
            <v>EA</v>
          </cell>
          <cell r="L271" t="str">
            <v>No</v>
          </cell>
          <cell r="M271">
            <v>168</v>
          </cell>
          <cell r="N271">
            <v>15.08</v>
          </cell>
        </row>
        <row r="272">
          <cell r="D272" t="str">
            <v>SCS0006700</v>
          </cell>
          <cell r="E272">
            <v>1913006</v>
          </cell>
          <cell r="F272" t="str">
            <v>靠背右扶手骨架总成</v>
          </cell>
          <cell r="G272" t="str">
            <v>中联座椅</v>
          </cell>
          <cell r="H272">
            <v>710</v>
          </cell>
          <cell r="I272" t="str">
            <v>RC3036</v>
          </cell>
          <cell r="J272">
            <v>44135</v>
          </cell>
          <cell r="K272" t="str">
            <v>EA</v>
          </cell>
          <cell r="L272" t="str">
            <v>No</v>
          </cell>
          <cell r="M272">
            <v>248</v>
          </cell>
          <cell r="N272">
            <v>0</v>
          </cell>
        </row>
        <row r="273">
          <cell r="D273" t="str">
            <v>SCS0006700</v>
          </cell>
          <cell r="E273">
            <v>1913006</v>
          </cell>
          <cell r="F273" t="str">
            <v>靠背右扶手骨架总成</v>
          </cell>
          <cell r="G273" t="str">
            <v>中联座椅</v>
          </cell>
          <cell r="H273">
            <v>710</v>
          </cell>
          <cell r="I273" t="str">
            <v>RC6845</v>
          </cell>
          <cell r="J273">
            <v>44592</v>
          </cell>
          <cell r="K273" t="str">
            <v>EA</v>
          </cell>
          <cell r="L273" t="str">
            <v>No</v>
          </cell>
          <cell r="M273">
            <v>671</v>
          </cell>
          <cell r="N273">
            <v>15.08</v>
          </cell>
        </row>
        <row r="274">
          <cell r="D274" t="str">
            <v>SCS0006700</v>
          </cell>
          <cell r="E274">
            <v>1913006</v>
          </cell>
          <cell r="F274" t="str">
            <v>靠背右扶手骨架总成</v>
          </cell>
          <cell r="G274" t="str">
            <v>中联座椅</v>
          </cell>
          <cell r="H274">
            <v>710</v>
          </cell>
          <cell r="I274" t="str">
            <v>RC7007</v>
          </cell>
          <cell r="J274">
            <v>44620</v>
          </cell>
          <cell r="K274" t="str">
            <v>EA</v>
          </cell>
          <cell r="L274" t="str">
            <v>No</v>
          </cell>
          <cell r="M274">
            <v>168</v>
          </cell>
          <cell r="N274">
            <v>15.08</v>
          </cell>
        </row>
        <row r="275">
          <cell r="D275" t="str">
            <v>SCS0006700</v>
          </cell>
          <cell r="E275">
            <v>1913006</v>
          </cell>
          <cell r="F275" t="str">
            <v>靠背右扶手骨架总成</v>
          </cell>
          <cell r="G275" t="str">
            <v>中联座椅</v>
          </cell>
          <cell r="H275">
            <v>710</v>
          </cell>
          <cell r="I275" t="str">
            <v>RC7197</v>
          </cell>
          <cell r="J275">
            <v>44651</v>
          </cell>
          <cell r="K275" t="str">
            <v>EA</v>
          </cell>
          <cell r="L275" t="str">
            <v>No</v>
          </cell>
          <cell r="M275">
            <v>336</v>
          </cell>
          <cell r="N275">
            <v>15.08</v>
          </cell>
        </row>
        <row r="276">
          <cell r="D276" t="str">
            <v>SCS0006700</v>
          </cell>
          <cell r="E276">
            <v>1913006</v>
          </cell>
          <cell r="F276" t="str">
            <v>靠背右扶手骨架总成</v>
          </cell>
          <cell r="G276" t="str">
            <v>中联座椅</v>
          </cell>
          <cell r="H276">
            <v>710</v>
          </cell>
          <cell r="I276" t="str">
            <v>RC7384</v>
          </cell>
          <cell r="J276">
            <v>44681</v>
          </cell>
          <cell r="K276" t="str">
            <v>EA</v>
          </cell>
          <cell r="L276" t="str">
            <v>No</v>
          </cell>
          <cell r="M276">
            <v>168</v>
          </cell>
          <cell r="N276">
            <v>15.08</v>
          </cell>
        </row>
        <row r="277">
          <cell r="D277" t="str">
            <v>BEC0000004</v>
          </cell>
          <cell r="E277">
            <v>1913007</v>
          </cell>
          <cell r="F277" t="str">
            <v>SBR</v>
          </cell>
          <cell r="G277" t="str">
            <v>H32B</v>
          </cell>
          <cell r="H277">
            <v>710</v>
          </cell>
          <cell r="I277" t="str">
            <v>RC2519</v>
          </cell>
          <cell r="J277">
            <v>44012</v>
          </cell>
          <cell r="K277" t="str">
            <v>EA</v>
          </cell>
          <cell r="L277" t="str">
            <v>No</v>
          </cell>
          <cell r="M277">
            <v>4</v>
          </cell>
          <cell r="N277">
            <v>23.83</v>
          </cell>
        </row>
        <row r="278">
          <cell r="D278" t="str">
            <v>BEC0000004</v>
          </cell>
          <cell r="E278">
            <v>1913007</v>
          </cell>
          <cell r="F278" t="str">
            <v>SBR</v>
          </cell>
          <cell r="G278" t="str">
            <v>H32B</v>
          </cell>
          <cell r="H278">
            <v>710</v>
          </cell>
          <cell r="I278" t="str">
            <v>RC2910</v>
          </cell>
          <cell r="J278">
            <v>44104</v>
          </cell>
          <cell r="K278" t="str">
            <v>EA</v>
          </cell>
          <cell r="L278" t="str">
            <v>No</v>
          </cell>
          <cell r="M278">
            <v>50</v>
          </cell>
          <cell r="N278">
            <v>23.83</v>
          </cell>
        </row>
        <row r="279">
          <cell r="D279" t="str">
            <v>SCS0001362</v>
          </cell>
          <cell r="E279">
            <v>1913007</v>
          </cell>
          <cell r="F279" t="str">
            <v>座椅靠背座垫电加热系统</v>
          </cell>
          <cell r="G279" t="str">
            <v>H32B</v>
          </cell>
          <cell r="H279">
            <v>710</v>
          </cell>
          <cell r="I279" t="str">
            <v>RC2910</v>
          </cell>
          <cell r="J279">
            <v>44104</v>
          </cell>
          <cell r="K279" t="str">
            <v>EA</v>
          </cell>
          <cell r="L279" t="str">
            <v>No</v>
          </cell>
          <cell r="M279">
            <v>38</v>
          </cell>
          <cell r="N279">
            <v>101.17</v>
          </cell>
        </row>
        <row r="280">
          <cell r="D280" t="str">
            <v>SCS0001362</v>
          </cell>
          <cell r="E280">
            <v>1913007</v>
          </cell>
          <cell r="F280" t="str">
            <v>座椅靠背座垫电加热系统</v>
          </cell>
          <cell r="G280" t="str">
            <v>H32B</v>
          </cell>
          <cell r="H280">
            <v>710</v>
          </cell>
          <cell r="I280" t="str">
            <v>RC3037</v>
          </cell>
          <cell r="J280">
            <v>44135</v>
          </cell>
          <cell r="K280" t="str">
            <v>EA</v>
          </cell>
          <cell r="L280" t="str">
            <v>No</v>
          </cell>
          <cell r="M280">
            <v>10</v>
          </cell>
          <cell r="N280">
            <v>101.17</v>
          </cell>
        </row>
        <row r="281">
          <cell r="D281" t="str">
            <v>SCS0001362</v>
          </cell>
          <cell r="E281">
            <v>1913007</v>
          </cell>
          <cell r="F281" t="str">
            <v>座椅靠背座垫电加热系统</v>
          </cell>
          <cell r="G281" t="str">
            <v>H32B</v>
          </cell>
          <cell r="H281">
            <v>710</v>
          </cell>
          <cell r="I281" t="str">
            <v>RC7198</v>
          </cell>
          <cell r="J281">
            <v>44651</v>
          </cell>
          <cell r="K281" t="str">
            <v>EA</v>
          </cell>
          <cell r="L281" t="str">
            <v>No</v>
          </cell>
          <cell r="M281">
            <v>2</v>
          </cell>
          <cell r="N281">
            <v>101.17</v>
          </cell>
        </row>
        <row r="282">
          <cell r="D282" t="str">
            <v>SCS0001362</v>
          </cell>
          <cell r="E282">
            <v>1913007</v>
          </cell>
          <cell r="F282" t="str">
            <v>座椅靠背座垫电加热系统</v>
          </cell>
          <cell r="G282" t="str">
            <v>H32B</v>
          </cell>
          <cell r="H282">
            <v>710</v>
          </cell>
          <cell r="I282" t="str">
            <v>RC7224</v>
          </cell>
          <cell r="J282">
            <v>44651</v>
          </cell>
          <cell r="K282" t="str">
            <v>EA</v>
          </cell>
          <cell r="L282" t="str">
            <v>No</v>
          </cell>
          <cell r="M282">
            <v>2</v>
          </cell>
          <cell r="N282">
            <v>101.17</v>
          </cell>
        </row>
        <row r="283">
          <cell r="D283" t="str">
            <v>SCS0001362</v>
          </cell>
          <cell r="E283">
            <v>1913007</v>
          </cell>
          <cell r="F283" t="str">
            <v>座椅靠背座垫电加热系统</v>
          </cell>
          <cell r="G283" t="str">
            <v>H32B</v>
          </cell>
          <cell r="H283">
            <v>710</v>
          </cell>
          <cell r="I283" t="str">
            <v>RC7225</v>
          </cell>
          <cell r="J283">
            <v>44651</v>
          </cell>
          <cell r="K283" t="str">
            <v>EA</v>
          </cell>
          <cell r="L283" t="str">
            <v>No</v>
          </cell>
          <cell r="M283">
            <v>-2</v>
          </cell>
          <cell r="N283">
            <v>101.17</v>
          </cell>
        </row>
        <row r="284">
          <cell r="D284" t="str">
            <v>SCS0001362</v>
          </cell>
          <cell r="E284">
            <v>1913007</v>
          </cell>
          <cell r="F284" t="str">
            <v>座椅靠背座垫电加热系统</v>
          </cell>
          <cell r="G284" t="str">
            <v>H32B</v>
          </cell>
          <cell r="H284">
            <v>710</v>
          </cell>
          <cell r="I284" t="str">
            <v>RC7226</v>
          </cell>
          <cell r="J284">
            <v>44650</v>
          </cell>
          <cell r="K284" t="str">
            <v>EA</v>
          </cell>
          <cell r="L284" t="str">
            <v>No</v>
          </cell>
          <cell r="M284">
            <v>-2</v>
          </cell>
          <cell r="N284">
            <v>101.17</v>
          </cell>
        </row>
        <row r="285">
          <cell r="D285" t="str">
            <v>SCS0001362</v>
          </cell>
          <cell r="E285">
            <v>1913007</v>
          </cell>
          <cell r="F285" t="str">
            <v>座椅靠背座垫电加热系统</v>
          </cell>
          <cell r="G285" t="str">
            <v>H32B</v>
          </cell>
          <cell r="H285">
            <v>710</v>
          </cell>
          <cell r="I285" t="str">
            <v>RC7229</v>
          </cell>
          <cell r="J285">
            <v>44650</v>
          </cell>
          <cell r="K285" t="str">
            <v>EA</v>
          </cell>
          <cell r="L285" t="str">
            <v>No</v>
          </cell>
          <cell r="M285">
            <v>-2</v>
          </cell>
          <cell r="N285">
            <v>101.17</v>
          </cell>
        </row>
        <row r="286">
          <cell r="D286" t="str">
            <v>SCS0001362</v>
          </cell>
          <cell r="E286">
            <v>1913007</v>
          </cell>
          <cell r="F286" t="str">
            <v>座椅靠背座垫电加热系统</v>
          </cell>
          <cell r="G286" t="str">
            <v>H32B</v>
          </cell>
          <cell r="H286">
            <v>710</v>
          </cell>
          <cell r="I286" t="str">
            <v>RC7230</v>
          </cell>
          <cell r="J286">
            <v>44650</v>
          </cell>
          <cell r="K286" t="str">
            <v>EA</v>
          </cell>
          <cell r="L286" t="str">
            <v>No</v>
          </cell>
          <cell r="M286">
            <v>2</v>
          </cell>
          <cell r="N286">
            <v>101.17</v>
          </cell>
        </row>
        <row r="287">
          <cell r="D287" t="str">
            <v>SCS0001362</v>
          </cell>
          <cell r="E287">
            <v>1913007</v>
          </cell>
          <cell r="F287" t="str">
            <v>座椅靠背座垫电加热系统</v>
          </cell>
          <cell r="G287" t="str">
            <v>H32B</v>
          </cell>
          <cell r="H287">
            <v>710</v>
          </cell>
          <cell r="I287" t="str">
            <v>RC7231</v>
          </cell>
          <cell r="J287">
            <v>44650</v>
          </cell>
          <cell r="K287" t="str">
            <v>EA</v>
          </cell>
          <cell r="L287" t="str">
            <v>No</v>
          </cell>
          <cell r="M287">
            <v>2</v>
          </cell>
          <cell r="N287">
            <v>101.17</v>
          </cell>
        </row>
        <row r="288">
          <cell r="D288" t="str">
            <v>SCS0001362</v>
          </cell>
          <cell r="E288">
            <v>1913007</v>
          </cell>
          <cell r="F288" t="str">
            <v>座椅靠背座垫电加热系统</v>
          </cell>
          <cell r="G288" t="str">
            <v>H32B</v>
          </cell>
          <cell r="H288">
            <v>710</v>
          </cell>
          <cell r="I288" t="str">
            <v>RC7232</v>
          </cell>
          <cell r="J288">
            <v>44650</v>
          </cell>
          <cell r="K288" t="str">
            <v>EA</v>
          </cell>
          <cell r="L288" t="str">
            <v>No</v>
          </cell>
          <cell r="M288">
            <v>-2</v>
          </cell>
          <cell r="N288">
            <v>101.17</v>
          </cell>
        </row>
        <row r="289">
          <cell r="D289" t="str">
            <v>scs0005793</v>
          </cell>
          <cell r="E289">
            <v>1913022</v>
          </cell>
          <cell r="F289" t="str">
            <v>后联动片</v>
          </cell>
          <cell r="G289" t="str">
            <v>P203</v>
          </cell>
          <cell r="H289">
            <v>710</v>
          </cell>
          <cell r="I289" t="str">
            <v>RC5797</v>
          </cell>
          <cell r="J289">
            <v>44500</v>
          </cell>
          <cell r="K289" t="str">
            <v>Ea</v>
          </cell>
          <cell r="L289" t="str">
            <v>No</v>
          </cell>
          <cell r="M289">
            <v>1390</v>
          </cell>
          <cell r="N289">
            <v>4.43</v>
          </cell>
        </row>
        <row r="290">
          <cell r="D290" t="str">
            <v>scs0005793</v>
          </cell>
          <cell r="E290">
            <v>1913022</v>
          </cell>
          <cell r="F290" t="str">
            <v>后联动片</v>
          </cell>
          <cell r="G290" t="str">
            <v>P203</v>
          </cell>
          <cell r="H290">
            <v>710</v>
          </cell>
          <cell r="I290" t="str">
            <v>RC6092</v>
          </cell>
          <cell r="J290">
            <v>44530</v>
          </cell>
          <cell r="K290" t="str">
            <v>Ea</v>
          </cell>
          <cell r="L290" t="str">
            <v>No</v>
          </cell>
          <cell r="M290">
            <v>1051</v>
          </cell>
          <cell r="N290">
            <v>4.43</v>
          </cell>
        </row>
        <row r="291">
          <cell r="D291" t="str">
            <v>scs0005793</v>
          </cell>
          <cell r="E291">
            <v>1913022</v>
          </cell>
          <cell r="F291" t="str">
            <v>后联动片</v>
          </cell>
          <cell r="G291" t="str">
            <v>P203</v>
          </cell>
          <cell r="H291">
            <v>710</v>
          </cell>
          <cell r="I291" t="str">
            <v>RC6663</v>
          </cell>
          <cell r="J291">
            <v>44561</v>
          </cell>
          <cell r="K291" t="str">
            <v>Ea</v>
          </cell>
          <cell r="L291" t="str">
            <v>No</v>
          </cell>
          <cell r="M291">
            <v>860</v>
          </cell>
          <cell r="N291">
            <v>4.43</v>
          </cell>
        </row>
        <row r="292">
          <cell r="D292" t="str">
            <v>scs0005793</v>
          </cell>
          <cell r="E292">
            <v>1913022</v>
          </cell>
          <cell r="F292" t="str">
            <v>后联动片</v>
          </cell>
          <cell r="G292" t="str">
            <v>P203</v>
          </cell>
          <cell r="H292">
            <v>710</v>
          </cell>
          <cell r="I292" t="str">
            <v>RC6835</v>
          </cell>
          <cell r="J292">
            <v>44592</v>
          </cell>
          <cell r="K292" t="str">
            <v>Ea</v>
          </cell>
          <cell r="L292" t="str">
            <v>No</v>
          </cell>
          <cell r="M292">
            <v>1378</v>
          </cell>
          <cell r="N292">
            <v>4.43</v>
          </cell>
        </row>
        <row r="293">
          <cell r="D293" t="str">
            <v>scs0005793</v>
          </cell>
          <cell r="E293">
            <v>1913022</v>
          </cell>
          <cell r="F293" t="str">
            <v>后联动片</v>
          </cell>
          <cell r="G293" t="str">
            <v>P203</v>
          </cell>
          <cell r="H293">
            <v>710</v>
          </cell>
          <cell r="I293" t="str">
            <v>RC6998</v>
          </cell>
          <cell r="J293">
            <v>44620</v>
          </cell>
          <cell r="K293" t="str">
            <v>Ea</v>
          </cell>
          <cell r="L293" t="str">
            <v>No</v>
          </cell>
          <cell r="M293">
            <v>780</v>
          </cell>
          <cell r="N293">
            <v>4.43</v>
          </cell>
        </row>
        <row r="294">
          <cell r="D294" t="str">
            <v>scs0005793</v>
          </cell>
          <cell r="E294">
            <v>1913022</v>
          </cell>
          <cell r="F294" t="str">
            <v>后联动片</v>
          </cell>
          <cell r="G294" t="str">
            <v>P203</v>
          </cell>
          <cell r="H294">
            <v>710</v>
          </cell>
          <cell r="I294" t="str">
            <v>RC7188</v>
          </cell>
          <cell r="J294">
            <v>44651</v>
          </cell>
          <cell r="K294" t="str">
            <v>Ea</v>
          </cell>
          <cell r="L294" t="str">
            <v>No</v>
          </cell>
          <cell r="M294">
            <v>1356</v>
          </cell>
          <cell r="N294">
            <v>4.43</v>
          </cell>
        </row>
        <row r="295">
          <cell r="D295" t="str">
            <v>scs0005793</v>
          </cell>
          <cell r="E295">
            <v>1913022</v>
          </cell>
          <cell r="F295" t="str">
            <v>后联动片</v>
          </cell>
          <cell r="G295" t="str">
            <v>P203</v>
          </cell>
          <cell r="H295">
            <v>710</v>
          </cell>
          <cell r="I295" t="str">
            <v>RC7376</v>
          </cell>
          <cell r="J295">
            <v>44681</v>
          </cell>
          <cell r="K295" t="str">
            <v>Ea</v>
          </cell>
          <cell r="L295" t="str">
            <v>No</v>
          </cell>
          <cell r="M295">
            <v>600</v>
          </cell>
          <cell r="N295">
            <v>4.43</v>
          </cell>
        </row>
        <row r="296">
          <cell r="D296" t="str">
            <v>SCS0006701</v>
          </cell>
          <cell r="E296">
            <v>1913022</v>
          </cell>
          <cell r="F296" t="str">
            <v>齿板</v>
          </cell>
          <cell r="G296" t="str">
            <v>P203白件</v>
          </cell>
          <cell r="H296">
            <v>710</v>
          </cell>
          <cell r="I296" t="str">
            <v>RC5797</v>
          </cell>
          <cell r="J296">
            <v>44500</v>
          </cell>
          <cell r="K296" t="str">
            <v>EA</v>
          </cell>
          <cell r="L296" t="str">
            <v>No</v>
          </cell>
          <cell r="M296">
            <v>1390</v>
          </cell>
          <cell r="N296">
            <v>6.57</v>
          </cell>
        </row>
        <row r="297">
          <cell r="D297" t="str">
            <v>SCS0006701</v>
          </cell>
          <cell r="E297">
            <v>1913022</v>
          </cell>
          <cell r="F297" t="str">
            <v>齿板</v>
          </cell>
          <cell r="G297" t="str">
            <v>P203白件</v>
          </cell>
          <cell r="H297">
            <v>710</v>
          </cell>
          <cell r="I297" t="str">
            <v>RC6092</v>
          </cell>
          <cell r="J297">
            <v>44530</v>
          </cell>
          <cell r="K297" t="str">
            <v>EA</v>
          </cell>
          <cell r="L297" t="str">
            <v>No</v>
          </cell>
          <cell r="M297">
            <v>1051</v>
          </cell>
          <cell r="N297">
            <v>6.57</v>
          </cell>
        </row>
        <row r="298">
          <cell r="D298" t="str">
            <v>SCS0006701</v>
          </cell>
          <cell r="E298">
            <v>1913022</v>
          </cell>
          <cell r="F298" t="str">
            <v>齿板</v>
          </cell>
          <cell r="G298" t="str">
            <v>P203白件</v>
          </cell>
          <cell r="H298">
            <v>710</v>
          </cell>
          <cell r="I298" t="str">
            <v>RC6663</v>
          </cell>
          <cell r="J298">
            <v>44561</v>
          </cell>
          <cell r="K298" t="str">
            <v>EA</v>
          </cell>
          <cell r="L298" t="str">
            <v>No</v>
          </cell>
          <cell r="M298">
            <v>860</v>
          </cell>
          <cell r="N298">
            <v>6.57</v>
          </cell>
        </row>
        <row r="299">
          <cell r="D299" t="str">
            <v>SCS0006701</v>
          </cell>
          <cell r="E299">
            <v>1913022</v>
          </cell>
          <cell r="F299" t="str">
            <v>齿板</v>
          </cell>
          <cell r="G299" t="str">
            <v>P203白件</v>
          </cell>
          <cell r="H299">
            <v>710</v>
          </cell>
          <cell r="I299" t="str">
            <v>RC6835</v>
          </cell>
          <cell r="J299">
            <v>44592</v>
          </cell>
          <cell r="K299" t="str">
            <v>EA</v>
          </cell>
          <cell r="L299" t="str">
            <v>No</v>
          </cell>
          <cell r="M299">
            <v>1378</v>
          </cell>
          <cell r="N299">
            <v>6.57</v>
          </cell>
        </row>
        <row r="300">
          <cell r="D300" t="str">
            <v>SCS0006701</v>
          </cell>
          <cell r="E300">
            <v>1913022</v>
          </cell>
          <cell r="F300" t="str">
            <v>齿板</v>
          </cell>
          <cell r="G300" t="str">
            <v>P203白件</v>
          </cell>
          <cell r="H300">
            <v>710</v>
          </cell>
          <cell r="I300" t="str">
            <v>RC6998</v>
          </cell>
          <cell r="J300">
            <v>44620</v>
          </cell>
          <cell r="K300" t="str">
            <v>EA</v>
          </cell>
          <cell r="L300" t="str">
            <v>No</v>
          </cell>
          <cell r="M300">
            <v>780</v>
          </cell>
          <cell r="N300">
            <v>6.57</v>
          </cell>
        </row>
        <row r="301">
          <cell r="D301" t="str">
            <v>SCS0006701</v>
          </cell>
          <cell r="E301">
            <v>1913022</v>
          </cell>
          <cell r="F301" t="str">
            <v>齿板</v>
          </cell>
          <cell r="G301" t="str">
            <v>P203白件</v>
          </cell>
          <cell r="H301">
            <v>710</v>
          </cell>
          <cell r="I301" t="str">
            <v>RC7188</v>
          </cell>
          <cell r="J301">
            <v>44651</v>
          </cell>
          <cell r="K301" t="str">
            <v>EA</v>
          </cell>
          <cell r="L301" t="str">
            <v>No</v>
          </cell>
          <cell r="M301">
            <v>1356</v>
          </cell>
          <cell r="N301">
            <v>6.57</v>
          </cell>
        </row>
        <row r="302">
          <cell r="D302" t="str">
            <v>SCS0006701</v>
          </cell>
          <cell r="E302">
            <v>1913022</v>
          </cell>
          <cell r="F302" t="str">
            <v>齿板</v>
          </cell>
          <cell r="G302" t="str">
            <v>P203白件</v>
          </cell>
          <cell r="H302">
            <v>710</v>
          </cell>
          <cell r="I302" t="str">
            <v>RC7376</v>
          </cell>
          <cell r="J302">
            <v>44681</v>
          </cell>
          <cell r="K302" t="str">
            <v>EA</v>
          </cell>
          <cell r="L302" t="str">
            <v>No</v>
          </cell>
          <cell r="M302">
            <v>600</v>
          </cell>
          <cell r="N302">
            <v>6.57</v>
          </cell>
        </row>
        <row r="303">
          <cell r="D303" t="str">
            <v>BSP0000003</v>
          </cell>
          <cell r="E303">
            <v>1913023</v>
          </cell>
          <cell r="F303" t="str">
            <v>弹簧3</v>
          </cell>
          <cell r="H303">
            <v>710</v>
          </cell>
          <cell r="I303" t="str">
            <v>RC1293</v>
          </cell>
          <cell r="J303">
            <v>43982</v>
          </cell>
          <cell r="K303" t="str">
            <v>EA</v>
          </cell>
          <cell r="L303" t="str">
            <v>No</v>
          </cell>
          <cell r="M303">
            <v>34262</v>
          </cell>
          <cell r="N303">
            <v>0.28992000000000001</v>
          </cell>
        </row>
        <row r="304">
          <cell r="D304" t="str">
            <v>BSP0000003</v>
          </cell>
          <cell r="E304">
            <v>1913023</v>
          </cell>
          <cell r="F304" t="str">
            <v>弹簧3</v>
          </cell>
          <cell r="H304">
            <v>710</v>
          </cell>
          <cell r="I304" t="str">
            <v>RC2911</v>
          </cell>
          <cell r="J304">
            <v>44104</v>
          </cell>
          <cell r="K304" t="str">
            <v>EA</v>
          </cell>
          <cell r="L304" t="str">
            <v>No</v>
          </cell>
          <cell r="M304">
            <v>798</v>
          </cell>
          <cell r="N304">
            <v>0.27</v>
          </cell>
        </row>
        <row r="305">
          <cell r="D305" t="str">
            <v>BSP0000003</v>
          </cell>
          <cell r="E305">
            <v>1913023</v>
          </cell>
          <cell r="F305" t="str">
            <v>弹簧3</v>
          </cell>
          <cell r="H305">
            <v>710</v>
          </cell>
          <cell r="I305" t="str">
            <v>RC2948</v>
          </cell>
          <cell r="J305">
            <v>44104</v>
          </cell>
          <cell r="K305" t="str">
            <v>EA</v>
          </cell>
          <cell r="L305" t="str">
            <v>No</v>
          </cell>
          <cell r="M305">
            <v>-798</v>
          </cell>
          <cell r="N305">
            <v>0.27</v>
          </cell>
        </row>
        <row r="306">
          <cell r="D306" t="str">
            <v>BSP0000004</v>
          </cell>
          <cell r="E306">
            <v>1913023</v>
          </cell>
          <cell r="F306" t="str">
            <v>拉簧</v>
          </cell>
          <cell r="H306">
            <v>710</v>
          </cell>
          <cell r="I306" t="str">
            <v>RC1294</v>
          </cell>
          <cell r="J306">
            <v>43982</v>
          </cell>
          <cell r="K306" t="str">
            <v>EA</v>
          </cell>
          <cell r="L306" t="str">
            <v>No</v>
          </cell>
          <cell r="M306">
            <v>920</v>
          </cell>
          <cell r="N306">
            <v>0.50427</v>
          </cell>
        </row>
        <row r="307">
          <cell r="D307" t="str">
            <v>BSP0000089</v>
          </cell>
          <cell r="E307">
            <v>1913023</v>
          </cell>
          <cell r="F307" t="str">
            <v>调角手柄复位簧</v>
          </cell>
          <cell r="G307" t="str">
            <v>P203</v>
          </cell>
          <cell r="H307">
            <v>710</v>
          </cell>
          <cell r="I307" t="str">
            <v>RC4220</v>
          </cell>
          <cell r="J307">
            <v>44316</v>
          </cell>
          <cell r="K307" t="str">
            <v>Ea</v>
          </cell>
          <cell r="L307" t="str">
            <v>No</v>
          </cell>
          <cell r="M307">
            <v>40</v>
          </cell>
          <cell r="N307">
            <v>0.17</v>
          </cell>
        </row>
        <row r="308">
          <cell r="D308" t="str">
            <v>BSP0000089</v>
          </cell>
          <cell r="E308">
            <v>1913023</v>
          </cell>
          <cell r="F308" t="str">
            <v>调角手柄复位簧</v>
          </cell>
          <cell r="G308" t="str">
            <v>P203</v>
          </cell>
          <cell r="H308">
            <v>710</v>
          </cell>
          <cell r="I308" t="str">
            <v>RC4425</v>
          </cell>
          <cell r="J308">
            <v>44347</v>
          </cell>
          <cell r="K308" t="str">
            <v>Ea</v>
          </cell>
          <cell r="L308" t="str">
            <v>No</v>
          </cell>
          <cell r="M308">
            <v>90</v>
          </cell>
          <cell r="N308">
            <v>0.17</v>
          </cell>
        </row>
        <row r="309">
          <cell r="D309" t="str">
            <v>BSP0000089</v>
          </cell>
          <cell r="E309">
            <v>1913023</v>
          </cell>
          <cell r="F309" t="str">
            <v>调角手柄复位簧</v>
          </cell>
          <cell r="G309" t="str">
            <v>P203</v>
          </cell>
          <cell r="H309">
            <v>710</v>
          </cell>
          <cell r="I309" t="str">
            <v>RC5809</v>
          </cell>
          <cell r="J309">
            <v>44500</v>
          </cell>
          <cell r="K309" t="str">
            <v>Ea</v>
          </cell>
          <cell r="L309" t="str">
            <v>No</v>
          </cell>
          <cell r="M309">
            <v>110</v>
          </cell>
          <cell r="N309">
            <v>0.17</v>
          </cell>
        </row>
        <row r="310">
          <cell r="D310" t="str">
            <v>BSP0000108</v>
          </cell>
          <cell r="E310">
            <v>1913023</v>
          </cell>
          <cell r="F310" t="str">
            <v>回位拉簧</v>
          </cell>
          <cell r="G310" t="str">
            <v>C32B</v>
          </cell>
          <cell r="H310">
            <v>710</v>
          </cell>
          <cell r="I310" t="str">
            <v>RC3430</v>
          </cell>
          <cell r="J310">
            <v>44196</v>
          </cell>
          <cell r="K310" t="str">
            <v>EA</v>
          </cell>
          <cell r="L310" t="str">
            <v>No</v>
          </cell>
          <cell r="M310">
            <v>3980</v>
          </cell>
          <cell r="N310">
            <v>0</v>
          </cell>
        </row>
        <row r="311">
          <cell r="D311" t="str">
            <v>BSP0000108</v>
          </cell>
          <cell r="E311">
            <v>1913023</v>
          </cell>
          <cell r="F311" t="str">
            <v>回位拉簧</v>
          </cell>
          <cell r="G311" t="str">
            <v>C32B</v>
          </cell>
          <cell r="H311">
            <v>710</v>
          </cell>
          <cell r="I311" t="str">
            <v>RC3648</v>
          </cell>
          <cell r="J311">
            <v>44227</v>
          </cell>
          <cell r="K311" t="str">
            <v>EA</v>
          </cell>
          <cell r="L311" t="str">
            <v>No</v>
          </cell>
          <cell r="M311">
            <v>2300</v>
          </cell>
          <cell r="N311">
            <v>0.17</v>
          </cell>
        </row>
        <row r="312">
          <cell r="D312" t="str">
            <v>BSP0000108</v>
          </cell>
          <cell r="E312">
            <v>1913023</v>
          </cell>
          <cell r="F312" t="str">
            <v>回位拉簧</v>
          </cell>
          <cell r="G312" t="str">
            <v>C32B</v>
          </cell>
          <cell r="H312">
            <v>710</v>
          </cell>
          <cell r="I312" t="str">
            <v>RC3786</v>
          </cell>
          <cell r="J312">
            <v>44255</v>
          </cell>
          <cell r="K312" t="str">
            <v>EA</v>
          </cell>
          <cell r="L312" t="str">
            <v>No</v>
          </cell>
          <cell r="M312">
            <v>360</v>
          </cell>
          <cell r="N312">
            <v>0.17</v>
          </cell>
        </row>
        <row r="313">
          <cell r="D313" t="str">
            <v>BSP0000108</v>
          </cell>
          <cell r="E313">
            <v>1913023</v>
          </cell>
          <cell r="F313" t="str">
            <v>回位拉簧</v>
          </cell>
          <cell r="G313" t="str">
            <v>C32B</v>
          </cell>
          <cell r="H313">
            <v>710</v>
          </cell>
          <cell r="I313" t="str">
            <v>RC3930</v>
          </cell>
          <cell r="J313">
            <v>44286</v>
          </cell>
          <cell r="K313" t="str">
            <v>EA</v>
          </cell>
          <cell r="L313" t="str">
            <v>No</v>
          </cell>
          <cell r="M313">
            <v>2520</v>
          </cell>
          <cell r="N313">
            <v>0.17</v>
          </cell>
        </row>
        <row r="314">
          <cell r="D314" t="str">
            <v>BSP0000108</v>
          </cell>
          <cell r="E314">
            <v>1913023</v>
          </cell>
          <cell r="F314" t="str">
            <v>回位拉簧</v>
          </cell>
          <cell r="G314" t="str">
            <v>C32B</v>
          </cell>
          <cell r="H314">
            <v>710</v>
          </cell>
          <cell r="I314" t="str">
            <v>RC4209</v>
          </cell>
          <cell r="J314">
            <v>44316</v>
          </cell>
          <cell r="K314" t="str">
            <v>EA</v>
          </cell>
          <cell r="L314" t="str">
            <v>No</v>
          </cell>
          <cell r="M314">
            <v>4680</v>
          </cell>
          <cell r="N314">
            <v>0.17</v>
          </cell>
        </row>
        <row r="315">
          <cell r="D315" t="str">
            <v>BSP0000108</v>
          </cell>
          <cell r="E315">
            <v>1913023</v>
          </cell>
          <cell r="F315" t="str">
            <v>回位拉簧</v>
          </cell>
          <cell r="G315" t="str">
            <v>C32B</v>
          </cell>
          <cell r="H315">
            <v>710</v>
          </cell>
          <cell r="I315" t="str">
            <v>RC4412</v>
          </cell>
          <cell r="J315">
            <v>44347</v>
          </cell>
          <cell r="K315" t="str">
            <v>EA</v>
          </cell>
          <cell r="L315" t="str">
            <v>No</v>
          </cell>
          <cell r="M315">
            <v>3200</v>
          </cell>
          <cell r="N315">
            <v>0.17</v>
          </cell>
        </row>
        <row r="316">
          <cell r="D316" t="str">
            <v>BSP0000108</v>
          </cell>
          <cell r="E316">
            <v>1913023</v>
          </cell>
          <cell r="F316" t="str">
            <v>回位拉簧</v>
          </cell>
          <cell r="G316" t="str">
            <v>C32B</v>
          </cell>
          <cell r="H316">
            <v>710</v>
          </cell>
          <cell r="I316" t="str">
            <v>RC4552</v>
          </cell>
          <cell r="J316">
            <v>44377</v>
          </cell>
          <cell r="K316" t="str">
            <v>EA</v>
          </cell>
          <cell r="L316" t="str">
            <v>No</v>
          </cell>
          <cell r="M316">
            <v>2263</v>
          </cell>
          <cell r="N316">
            <v>0.17</v>
          </cell>
        </row>
        <row r="317">
          <cell r="D317" t="str">
            <v>BSP0000108</v>
          </cell>
          <cell r="E317">
            <v>1913023</v>
          </cell>
          <cell r="F317" t="str">
            <v>回位拉簧</v>
          </cell>
          <cell r="G317" t="str">
            <v>C32B</v>
          </cell>
          <cell r="H317">
            <v>710</v>
          </cell>
          <cell r="I317" t="str">
            <v>RC4673</v>
          </cell>
          <cell r="J317">
            <v>44408</v>
          </cell>
          <cell r="K317" t="str">
            <v>EA</v>
          </cell>
          <cell r="L317" t="str">
            <v>No</v>
          </cell>
          <cell r="M317">
            <v>330</v>
          </cell>
          <cell r="N317">
            <v>0.17</v>
          </cell>
        </row>
        <row r="318">
          <cell r="D318" t="str">
            <v>BSP0000108</v>
          </cell>
          <cell r="E318">
            <v>1913023</v>
          </cell>
          <cell r="F318" t="str">
            <v>回位拉簧</v>
          </cell>
          <cell r="G318" t="str">
            <v>C32B</v>
          </cell>
          <cell r="H318">
            <v>710</v>
          </cell>
          <cell r="I318" t="str">
            <v>RC5152</v>
          </cell>
          <cell r="J318">
            <v>44439</v>
          </cell>
          <cell r="K318" t="str">
            <v>EA</v>
          </cell>
          <cell r="L318" t="str">
            <v>No</v>
          </cell>
          <cell r="M318">
            <v>320</v>
          </cell>
          <cell r="N318">
            <v>0.17</v>
          </cell>
        </row>
        <row r="319">
          <cell r="D319" t="str">
            <v>BSP0000108</v>
          </cell>
          <cell r="E319">
            <v>1913023</v>
          </cell>
          <cell r="F319" t="str">
            <v>回位拉簧</v>
          </cell>
          <cell r="G319" t="str">
            <v>C32B</v>
          </cell>
          <cell r="H319">
            <v>710</v>
          </cell>
          <cell r="I319" t="str">
            <v>RC5339</v>
          </cell>
          <cell r="J319">
            <v>44469</v>
          </cell>
          <cell r="K319" t="str">
            <v>EA</v>
          </cell>
          <cell r="L319" t="str">
            <v>No</v>
          </cell>
          <cell r="M319">
            <v>3080</v>
          </cell>
          <cell r="N319">
            <v>0.17</v>
          </cell>
        </row>
        <row r="320">
          <cell r="D320" t="str">
            <v>BSP0000108</v>
          </cell>
          <cell r="E320">
            <v>1913023</v>
          </cell>
          <cell r="F320" t="str">
            <v>回位拉簧</v>
          </cell>
          <cell r="G320" t="str">
            <v>C32B</v>
          </cell>
          <cell r="H320">
            <v>710</v>
          </cell>
          <cell r="I320" t="str">
            <v>RC5798</v>
          </cell>
          <cell r="J320">
            <v>44500</v>
          </cell>
          <cell r="K320" t="str">
            <v>EA</v>
          </cell>
          <cell r="L320" t="str">
            <v>No</v>
          </cell>
          <cell r="M320">
            <v>3870</v>
          </cell>
          <cell r="N320">
            <v>0.17</v>
          </cell>
        </row>
        <row r="321">
          <cell r="D321" t="str">
            <v>BSP0000108</v>
          </cell>
          <cell r="E321">
            <v>1913023</v>
          </cell>
          <cell r="F321" t="str">
            <v>回位拉簧</v>
          </cell>
          <cell r="G321" t="str">
            <v>C32B</v>
          </cell>
          <cell r="H321">
            <v>710</v>
          </cell>
          <cell r="I321" t="str">
            <v>RC6093</v>
          </cell>
          <cell r="J321">
            <v>44530</v>
          </cell>
          <cell r="K321" t="str">
            <v>EA</v>
          </cell>
          <cell r="L321" t="str">
            <v>No</v>
          </cell>
          <cell r="M321">
            <v>5080</v>
          </cell>
          <cell r="N321">
            <v>0.17</v>
          </cell>
        </row>
        <row r="322">
          <cell r="D322" t="str">
            <v>BSP0000108</v>
          </cell>
          <cell r="E322">
            <v>1913023</v>
          </cell>
          <cell r="F322" t="str">
            <v>回位拉簧</v>
          </cell>
          <cell r="G322" t="str">
            <v>C32B</v>
          </cell>
          <cell r="H322">
            <v>710</v>
          </cell>
          <cell r="I322" t="str">
            <v>RC6664</v>
          </cell>
          <cell r="J322">
            <v>44561</v>
          </cell>
          <cell r="K322" t="str">
            <v>EA</v>
          </cell>
          <cell r="L322" t="str">
            <v>No</v>
          </cell>
          <cell r="M322">
            <v>3380</v>
          </cell>
          <cell r="N322">
            <v>0.17</v>
          </cell>
        </row>
        <row r="323">
          <cell r="D323" t="str">
            <v>BSP0000108</v>
          </cell>
          <cell r="E323">
            <v>1913023</v>
          </cell>
          <cell r="F323" t="str">
            <v>回位拉簧</v>
          </cell>
          <cell r="G323" t="str">
            <v>C32B</v>
          </cell>
          <cell r="H323">
            <v>710</v>
          </cell>
          <cell r="I323" t="str">
            <v>RC6836</v>
          </cell>
          <cell r="J323">
            <v>44592</v>
          </cell>
          <cell r="K323" t="str">
            <v>EA</v>
          </cell>
          <cell r="L323" t="str">
            <v>No</v>
          </cell>
          <cell r="M323">
            <v>1600</v>
          </cell>
          <cell r="N323">
            <v>0.17</v>
          </cell>
        </row>
        <row r="324">
          <cell r="D324" t="str">
            <v>BSP0000108</v>
          </cell>
          <cell r="E324">
            <v>1913023</v>
          </cell>
          <cell r="F324" t="str">
            <v>回位拉簧</v>
          </cell>
          <cell r="G324" t="str">
            <v>C32B</v>
          </cell>
          <cell r="H324">
            <v>710</v>
          </cell>
          <cell r="I324" t="str">
            <v>RC6999</v>
          </cell>
          <cell r="J324">
            <v>44620</v>
          </cell>
          <cell r="K324" t="str">
            <v>EA</v>
          </cell>
          <cell r="L324" t="str">
            <v>No</v>
          </cell>
          <cell r="M324">
            <v>320</v>
          </cell>
          <cell r="N324">
            <v>0.17</v>
          </cell>
        </row>
        <row r="325">
          <cell r="D325" t="str">
            <v>SCS0001103</v>
          </cell>
          <cell r="E325">
            <v>1913023</v>
          </cell>
          <cell r="F325" t="str">
            <v>主驾顶腰器骨架总成</v>
          </cell>
          <cell r="G325" t="str">
            <v>C33D</v>
          </cell>
          <cell r="H325">
            <v>710</v>
          </cell>
          <cell r="I325" t="str">
            <v>RC1296</v>
          </cell>
          <cell r="J325">
            <v>43982</v>
          </cell>
          <cell r="K325" t="str">
            <v>EA</v>
          </cell>
          <cell r="L325" t="str">
            <v>No</v>
          </cell>
          <cell r="M325">
            <v>412</v>
          </cell>
          <cell r="N325">
            <v>7.47302</v>
          </cell>
        </row>
        <row r="326">
          <cell r="D326" t="str">
            <v>SCS0001103</v>
          </cell>
          <cell r="E326">
            <v>1913023</v>
          </cell>
          <cell r="F326" t="str">
            <v>主驾顶腰器骨架总成</v>
          </cell>
          <cell r="G326" t="str">
            <v>C33D</v>
          </cell>
          <cell r="H326">
            <v>710</v>
          </cell>
          <cell r="I326" t="str">
            <v>RC2457</v>
          </cell>
          <cell r="J326">
            <v>44012</v>
          </cell>
          <cell r="K326" t="str">
            <v>EA</v>
          </cell>
          <cell r="L326" t="str">
            <v>No</v>
          </cell>
          <cell r="M326">
            <v>32</v>
          </cell>
          <cell r="N326">
            <v>7.37</v>
          </cell>
        </row>
        <row r="327">
          <cell r="D327" t="str">
            <v>SCS0001103</v>
          </cell>
          <cell r="E327">
            <v>1913023</v>
          </cell>
          <cell r="F327" t="str">
            <v>主驾顶腰器骨架总成</v>
          </cell>
          <cell r="G327" t="str">
            <v>C33D</v>
          </cell>
          <cell r="H327">
            <v>710</v>
          </cell>
          <cell r="I327" t="str">
            <v>RC2640</v>
          </cell>
          <cell r="J327">
            <v>44043</v>
          </cell>
          <cell r="K327" t="str">
            <v>EA</v>
          </cell>
          <cell r="L327" t="str">
            <v>No</v>
          </cell>
          <cell r="M327">
            <v>20</v>
          </cell>
          <cell r="N327">
            <v>7.37</v>
          </cell>
        </row>
        <row r="328">
          <cell r="D328" t="str">
            <v>SCS0001103</v>
          </cell>
          <cell r="E328">
            <v>1913023</v>
          </cell>
          <cell r="F328" t="str">
            <v>主驾顶腰器骨架总成</v>
          </cell>
          <cell r="G328" t="str">
            <v>C33D</v>
          </cell>
          <cell r="H328">
            <v>710</v>
          </cell>
          <cell r="I328" t="str">
            <v>RC2911</v>
          </cell>
          <cell r="J328">
            <v>44104</v>
          </cell>
          <cell r="K328" t="str">
            <v>EA</v>
          </cell>
          <cell r="L328" t="str">
            <v>No</v>
          </cell>
          <cell r="M328">
            <v>20</v>
          </cell>
          <cell r="N328">
            <v>7.37</v>
          </cell>
        </row>
        <row r="329">
          <cell r="D329" t="str">
            <v>SCS0001103</v>
          </cell>
          <cell r="E329">
            <v>1913023</v>
          </cell>
          <cell r="F329" t="str">
            <v>主驾顶腰器骨架总成</v>
          </cell>
          <cell r="G329" t="str">
            <v>C33D</v>
          </cell>
          <cell r="H329">
            <v>710</v>
          </cell>
          <cell r="I329" t="str">
            <v>RC4564</v>
          </cell>
          <cell r="J329">
            <v>44377</v>
          </cell>
          <cell r="K329" t="str">
            <v>EA</v>
          </cell>
          <cell r="L329" t="str">
            <v>No</v>
          </cell>
          <cell r="M329">
            <v>10</v>
          </cell>
          <cell r="N329">
            <v>7.37</v>
          </cell>
        </row>
        <row r="330">
          <cell r="D330" t="str">
            <v>SCS0001103</v>
          </cell>
          <cell r="E330">
            <v>1913023</v>
          </cell>
          <cell r="F330" t="str">
            <v>主驾顶腰器骨架总成</v>
          </cell>
          <cell r="G330" t="str">
            <v>C33D</v>
          </cell>
          <cell r="H330">
            <v>710</v>
          </cell>
          <cell r="I330" t="str">
            <v>RC5163</v>
          </cell>
          <cell r="J330">
            <v>44439</v>
          </cell>
          <cell r="K330" t="str">
            <v>EA</v>
          </cell>
          <cell r="L330" t="str">
            <v>No</v>
          </cell>
          <cell r="M330">
            <v>20</v>
          </cell>
          <cell r="N330">
            <v>7.37</v>
          </cell>
        </row>
        <row r="331">
          <cell r="D331" t="str">
            <v>SCS0001173</v>
          </cell>
          <cell r="E331">
            <v>1913023</v>
          </cell>
          <cell r="F331" t="str">
            <v>手轮卡环</v>
          </cell>
          <cell r="G331" t="str">
            <v>C33D</v>
          </cell>
          <cell r="H331">
            <v>710</v>
          </cell>
          <cell r="I331" t="str">
            <v>RC1297</v>
          </cell>
          <cell r="J331">
            <v>43982</v>
          </cell>
          <cell r="K331" t="str">
            <v>EA</v>
          </cell>
          <cell r="L331" t="str">
            <v>No</v>
          </cell>
          <cell r="M331">
            <v>576</v>
          </cell>
          <cell r="N331">
            <v>8.5519999999999999E-2</v>
          </cell>
        </row>
        <row r="332">
          <cell r="D332" t="str">
            <v>SCS0001173</v>
          </cell>
          <cell r="E332">
            <v>1913023</v>
          </cell>
          <cell r="F332" t="str">
            <v>手轮卡环</v>
          </cell>
          <cell r="G332" t="str">
            <v>C33D</v>
          </cell>
          <cell r="H332">
            <v>710</v>
          </cell>
          <cell r="I332" t="str">
            <v>RC2487</v>
          </cell>
          <cell r="J332">
            <v>44012</v>
          </cell>
          <cell r="K332" t="str">
            <v>EA</v>
          </cell>
          <cell r="L332" t="str">
            <v>No</v>
          </cell>
          <cell r="M332">
            <v>30</v>
          </cell>
          <cell r="N332">
            <v>0.08</v>
          </cell>
        </row>
        <row r="333">
          <cell r="D333" t="str">
            <v>SCS0001173</v>
          </cell>
          <cell r="E333">
            <v>1913023</v>
          </cell>
          <cell r="F333" t="str">
            <v>手轮卡环</v>
          </cell>
          <cell r="G333" t="str">
            <v>C33D</v>
          </cell>
          <cell r="H333">
            <v>710</v>
          </cell>
          <cell r="I333" t="str">
            <v>RC4425</v>
          </cell>
          <cell r="J333">
            <v>44347</v>
          </cell>
          <cell r="K333" t="str">
            <v>EA</v>
          </cell>
          <cell r="L333" t="str">
            <v>No</v>
          </cell>
          <cell r="M333">
            <v>3</v>
          </cell>
          <cell r="N333">
            <v>0.08</v>
          </cell>
        </row>
        <row r="334">
          <cell r="D334" t="str">
            <v>SCS0001173</v>
          </cell>
          <cell r="E334">
            <v>1913023</v>
          </cell>
          <cell r="F334" t="str">
            <v>手轮卡环</v>
          </cell>
          <cell r="G334" t="str">
            <v>C33D</v>
          </cell>
          <cell r="H334">
            <v>710</v>
          </cell>
          <cell r="I334" t="str">
            <v>RC4564</v>
          </cell>
          <cell r="J334">
            <v>44377</v>
          </cell>
          <cell r="K334" t="str">
            <v>EA</v>
          </cell>
          <cell r="L334" t="str">
            <v>No</v>
          </cell>
          <cell r="M334">
            <v>20</v>
          </cell>
          <cell r="N334">
            <v>0.08</v>
          </cell>
        </row>
        <row r="335">
          <cell r="D335" t="str">
            <v>SCS0001173</v>
          </cell>
          <cell r="E335">
            <v>1913023</v>
          </cell>
          <cell r="F335" t="str">
            <v>手轮卡环</v>
          </cell>
          <cell r="G335" t="str">
            <v>C33D</v>
          </cell>
          <cell r="H335">
            <v>710</v>
          </cell>
          <cell r="I335" t="str">
            <v>RC5163</v>
          </cell>
          <cell r="J335">
            <v>44439</v>
          </cell>
          <cell r="K335" t="str">
            <v>EA</v>
          </cell>
          <cell r="L335" t="str">
            <v>No</v>
          </cell>
          <cell r="M335">
            <v>5</v>
          </cell>
          <cell r="N335">
            <v>0.08</v>
          </cell>
        </row>
        <row r="336">
          <cell r="D336" t="str">
            <v>SCS0004356</v>
          </cell>
          <cell r="E336">
            <v>1913023</v>
          </cell>
          <cell r="F336" t="str">
            <v>座骨架蛇形簧总成</v>
          </cell>
          <cell r="G336" t="str">
            <v>320501920140-Z03-A</v>
          </cell>
          <cell r="H336">
            <v>710</v>
          </cell>
          <cell r="I336" t="str">
            <v>RC3648</v>
          </cell>
          <cell r="J336">
            <v>44227</v>
          </cell>
          <cell r="K336" t="str">
            <v>EA</v>
          </cell>
          <cell r="L336" t="str">
            <v>No</v>
          </cell>
          <cell r="M336">
            <v>2124</v>
          </cell>
          <cell r="N336">
            <v>0.9</v>
          </cell>
        </row>
        <row r="337">
          <cell r="D337" t="str">
            <v>SCS0004356</v>
          </cell>
          <cell r="E337">
            <v>1913023</v>
          </cell>
          <cell r="F337" t="str">
            <v>座骨架蛇形簧总成</v>
          </cell>
          <cell r="G337" t="str">
            <v>320501920140-Z03-A</v>
          </cell>
          <cell r="H337">
            <v>710</v>
          </cell>
          <cell r="I337" t="str">
            <v>RC3786</v>
          </cell>
          <cell r="J337">
            <v>44255</v>
          </cell>
          <cell r="K337" t="str">
            <v>EA</v>
          </cell>
          <cell r="L337" t="str">
            <v>No</v>
          </cell>
          <cell r="M337">
            <v>660</v>
          </cell>
          <cell r="N337">
            <v>0.9</v>
          </cell>
        </row>
        <row r="338">
          <cell r="D338" t="str">
            <v>SCS0004356</v>
          </cell>
          <cell r="E338">
            <v>1913023</v>
          </cell>
          <cell r="F338" t="str">
            <v>座骨架蛇形簧总成</v>
          </cell>
          <cell r="G338" t="str">
            <v>320501920140-Z03-A</v>
          </cell>
          <cell r="H338">
            <v>710</v>
          </cell>
          <cell r="I338" t="str">
            <v>RC3930</v>
          </cell>
          <cell r="J338">
            <v>44286</v>
          </cell>
          <cell r="K338" t="str">
            <v>EA</v>
          </cell>
          <cell r="L338" t="str">
            <v>No</v>
          </cell>
          <cell r="M338">
            <v>80</v>
          </cell>
          <cell r="N338">
            <v>0.9</v>
          </cell>
        </row>
        <row r="339">
          <cell r="D339" t="str">
            <v>SCS0004356</v>
          </cell>
          <cell r="E339">
            <v>1913023</v>
          </cell>
          <cell r="F339" t="str">
            <v>座骨架蛇形簧总成</v>
          </cell>
          <cell r="G339" t="str">
            <v>320501920140-Z03-A</v>
          </cell>
          <cell r="H339">
            <v>710</v>
          </cell>
          <cell r="I339" t="str">
            <v>RC4673</v>
          </cell>
          <cell r="J339">
            <v>44408</v>
          </cell>
          <cell r="K339" t="str">
            <v>EA</v>
          </cell>
          <cell r="L339" t="str">
            <v>No</v>
          </cell>
          <cell r="M339">
            <v>68</v>
          </cell>
          <cell r="N339">
            <v>0.9</v>
          </cell>
        </row>
        <row r="340">
          <cell r="D340" t="str">
            <v>SCS0004356</v>
          </cell>
          <cell r="E340">
            <v>1913023</v>
          </cell>
          <cell r="F340" t="str">
            <v>座骨架蛇形簧总成</v>
          </cell>
          <cell r="G340" t="str">
            <v>320501920140-Z03-A</v>
          </cell>
          <cell r="H340">
            <v>710</v>
          </cell>
          <cell r="I340" t="str">
            <v>RC5152</v>
          </cell>
          <cell r="J340">
            <v>44439</v>
          </cell>
          <cell r="K340" t="str">
            <v>EA</v>
          </cell>
          <cell r="L340" t="str">
            <v>No</v>
          </cell>
          <cell r="M340">
            <v>96</v>
          </cell>
          <cell r="N340">
            <v>0.9</v>
          </cell>
        </row>
        <row r="341">
          <cell r="D341" t="str">
            <v>SCS0004531</v>
          </cell>
          <cell r="E341">
            <v>1913023</v>
          </cell>
          <cell r="F341" t="str">
            <v>座框网簧总成</v>
          </cell>
          <cell r="G341" t="str">
            <v>C32B</v>
          </cell>
          <cell r="H341">
            <v>710</v>
          </cell>
          <cell r="I341" t="str">
            <v>RC1295</v>
          </cell>
          <cell r="J341">
            <v>43982</v>
          </cell>
          <cell r="K341" t="str">
            <v>EA</v>
          </cell>
          <cell r="L341" t="str">
            <v>No</v>
          </cell>
          <cell r="M341">
            <v>931</v>
          </cell>
          <cell r="N341">
            <v>4.89269</v>
          </cell>
        </row>
        <row r="342">
          <cell r="D342" t="str">
            <v>SCS0004653</v>
          </cell>
          <cell r="E342">
            <v>1913023</v>
          </cell>
          <cell r="F342" t="str">
            <v>副驾表皮固定钢丝D</v>
          </cell>
          <cell r="G342" t="str">
            <v>BQ301-6901119</v>
          </cell>
          <cell r="H342">
            <v>710</v>
          </cell>
          <cell r="I342" t="str">
            <v>RC3648</v>
          </cell>
          <cell r="J342">
            <v>44227</v>
          </cell>
          <cell r="K342" t="str">
            <v>EA</v>
          </cell>
          <cell r="L342" t="str">
            <v>No</v>
          </cell>
          <cell r="M342">
            <v>193</v>
          </cell>
          <cell r="N342">
            <v>0</v>
          </cell>
        </row>
        <row r="343">
          <cell r="D343" t="str">
            <v>SCS0004653</v>
          </cell>
          <cell r="E343">
            <v>1913023</v>
          </cell>
          <cell r="F343" t="str">
            <v>副驾表皮固定钢丝D</v>
          </cell>
          <cell r="G343" t="str">
            <v>BQ301-6901119</v>
          </cell>
          <cell r="H343">
            <v>710</v>
          </cell>
          <cell r="I343" t="str">
            <v>RC3786</v>
          </cell>
          <cell r="J343">
            <v>44255</v>
          </cell>
          <cell r="K343" t="str">
            <v>EA</v>
          </cell>
          <cell r="L343" t="str">
            <v>No</v>
          </cell>
          <cell r="M343">
            <v>60</v>
          </cell>
          <cell r="N343">
            <v>0</v>
          </cell>
        </row>
        <row r="344">
          <cell r="D344" t="str">
            <v>SCS0004653</v>
          </cell>
          <cell r="E344">
            <v>1913023</v>
          </cell>
          <cell r="F344" t="str">
            <v>副驾表皮固定钢丝D</v>
          </cell>
          <cell r="G344" t="str">
            <v>BQ301-6901119</v>
          </cell>
          <cell r="H344">
            <v>710</v>
          </cell>
          <cell r="I344" t="str">
            <v>RC4673</v>
          </cell>
          <cell r="J344">
            <v>44408</v>
          </cell>
          <cell r="K344" t="str">
            <v>EA</v>
          </cell>
          <cell r="L344" t="str">
            <v>No</v>
          </cell>
          <cell r="M344">
            <v>10</v>
          </cell>
          <cell r="N344">
            <v>0</v>
          </cell>
        </row>
        <row r="345">
          <cell r="D345" t="str">
            <v>SCS0004653</v>
          </cell>
          <cell r="E345">
            <v>1913023</v>
          </cell>
          <cell r="F345" t="str">
            <v>副驾表皮固定钢丝D</v>
          </cell>
          <cell r="G345" t="str">
            <v>BQ301-6901119</v>
          </cell>
          <cell r="H345">
            <v>710</v>
          </cell>
          <cell r="I345" t="str">
            <v>RC5152</v>
          </cell>
          <cell r="J345">
            <v>44439</v>
          </cell>
          <cell r="K345" t="str">
            <v>EA</v>
          </cell>
          <cell r="L345" t="str">
            <v>No</v>
          </cell>
          <cell r="M345">
            <v>24</v>
          </cell>
          <cell r="N345">
            <v>0</v>
          </cell>
        </row>
        <row r="346">
          <cell r="D346" t="str">
            <v>SCS0004654</v>
          </cell>
          <cell r="E346">
            <v>1913023</v>
          </cell>
          <cell r="F346" t="str">
            <v>表皮固定钢丝D</v>
          </cell>
          <cell r="G346" t="str">
            <v>BQ301-6801119</v>
          </cell>
          <cell r="H346">
            <v>710</v>
          </cell>
          <cell r="I346" t="str">
            <v>RC3648</v>
          </cell>
          <cell r="J346">
            <v>44227</v>
          </cell>
          <cell r="K346" t="str">
            <v>EA</v>
          </cell>
          <cell r="L346" t="str">
            <v>No</v>
          </cell>
          <cell r="M346">
            <v>338</v>
          </cell>
          <cell r="N346">
            <v>0.9</v>
          </cell>
        </row>
        <row r="347">
          <cell r="D347" t="str">
            <v>SCS0004654</v>
          </cell>
          <cell r="E347">
            <v>1913023</v>
          </cell>
          <cell r="F347" t="str">
            <v>表皮固定钢丝D</v>
          </cell>
          <cell r="G347" t="str">
            <v>BQ301-6801119</v>
          </cell>
          <cell r="H347">
            <v>710</v>
          </cell>
          <cell r="I347" t="str">
            <v>RC3786</v>
          </cell>
          <cell r="J347">
            <v>44255</v>
          </cell>
          <cell r="K347" t="str">
            <v>EA</v>
          </cell>
          <cell r="L347" t="str">
            <v>No</v>
          </cell>
          <cell r="M347">
            <v>105</v>
          </cell>
          <cell r="N347">
            <v>0.9</v>
          </cell>
        </row>
        <row r="348">
          <cell r="D348" t="str">
            <v>SCS0004654</v>
          </cell>
          <cell r="E348">
            <v>1913023</v>
          </cell>
          <cell r="F348" t="str">
            <v>表皮固定钢丝D</v>
          </cell>
          <cell r="G348" t="str">
            <v>BQ301-6801119</v>
          </cell>
          <cell r="H348">
            <v>710</v>
          </cell>
          <cell r="I348" t="str">
            <v>RC3930</v>
          </cell>
          <cell r="J348">
            <v>44286</v>
          </cell>
          <cell r="K348" t="str">
            <v>EA</v>
          </cell>
          <cell r="L348" t="str">
            <v>No</v>
          </cell>
          <cell r="M348">
            <v>20</v>
          </cell>
          <cell r="N348">
            <v>0.9</v>
          </cell>
        </row>
        <row r="349">
          <cell r="D349" t="str">
            <v>SCS0004655</v>
          </cell>
          <cell r="E349">
            <v>1913023</v>
          </cell>
          <cell r="F349" t="str">
            <v>表皮固定钢丝C</v>
          </cell>
          <cell r="G349" t="str">
            <v>BQ301-6801118</v>
          </cell>
          <cell r="H349">
            <v>710</v>
          </cell>
          <cell r="I349" t="str">
            <v>RC3648</v>
          </cell>
          <cell r="J349">
            <v>44227</v>
          </cell>
          <cell r="K349" t="str">
            <v>EA</v>
          </cell>
          <cell r="L349" t="str">
            <v>No</v>
          </cell>
          <cell r="M349">
            <v>531</v>
          </cell>
          <cell r="N349">
            <v>0.9</v>
          </cell>
        </row>
        <row r="350">
          <cell r="D350" t="str">
            <v>SCS0004655</v>
          </cell>
          <cell r="E350">
            <v>1913023</v>
          </cell>
          <cell r="F350" t="str">
            <v>表皮固定钢丝C</v>
          </cell>
          <cell r="G350" t="str">
            <v>BQ301-6801118</v>
          </cell>
          <cell r="H350">
            <v>710</v>
          </cell>
          <cell r="I350" t="str">
            <v>RC3786</v>
          </cell>
          <cell r="J350">
            <v>44255</v>
          </cell>
          <cell r="K350" t="str">
            <v>EA</v>
          </cell>
          <cell r="L350" t="str">
            <v>No</v>
          </cell>
          <cell r="M350">
            <v>165</v>
          </cell>
          <cell r="N350">
            <v>0.9</v>
          </cell>
        </row>
        <row r="351">
          <cell r="D351" t="str">
            <v>SCS0004655</v>
          </cell>
          <cell r="E351">
            <v>1913023</v>
          </cell>
          <cell r="F351" t="str">
            <v>表皮固定钢丝C</v>
          </cell>
          <cell r="G351" t="str">
            <v>BQ301-6801118</v>
          </cell>
          <cell r="H351">
            <v>710</v>
          </cell>
          <cell r="I351" t="str">
            <v>RC3930</v>
          </cell>
          <cell r="J351">
            <v>44286</v>
          </cell>
          <cell r="K351" t="str">
            <v>EA</v>
          </cell>
          <cell r="L351" t="str">
            <v>No</v>
          </cell>
          <cell r="M351">
            <v>20</v>
          </cell>
          <cell r="N351">
            <v>0.9</v>
          </cell>
        </row>
        <row r="352">
          <cell r="D352" t="str">
            <v>SCS0004655</v>
          </cell>
          <cell r="E352">
            <v>1913023</v>
          </cell>
          <cell r="F352" t="str">
            <v>表皮固定钢丝C</v>
          </cell>
          <cell r="G352" t="str">
            <v>BQ301-6801118</v>
          </cell>
          <cell r="H352">
            <v>710</v>
          </cell>
          <cell r="I352" t="str">
            <v>RC4673</v>
          </cell>
          <cell r="J352">
            <v>44408</v>
          </cell>
          <cell r="K352" t="str">
            <v>EA</v>
          </cell>
          <cell r="L352" t="str">
            <v>No</v>
          </cell>
          <cell r="M352">
            <v>10</v>
          </cell>
          <cell r="N352">
            <v>0.9</v>
          </cell>
        </row>
        <row r="353">
          <cell r="D353" t="str">
            <v>SCS0004655</v>
          </cell>
          <cell r="E353">
            <v>1913023</v>
          </cell>
          <cell r="F353" t="str">
            <v>表皮固定钢丝C</v>
          </cell>
          <cell r="G353" t="str">
            <v>BQ301-6801118</v>
          </cell>
          <cell r="H353">
            <v>710</v>
          </cell>
          <cell r="I353" t="str">
            <v>RC5152</v>
          </cell>
          <cell r="J353">
            <v>44439</v>
          </cell>
          <cell r="K353" t="str">
            <v>EA</v>
          </cell>
          <cell r="L353" t="str">
            <v>No</v>
          </cell>
          <cell r="M353">
            <v>34</v>
          </cell>
          <cell r="N353">
            <v>0.9</v>
          </cell>
        </row>
        <row r="354">
          <cell r="D354" t="str">
            <v>SCS0004656</v>
          </cell>
          <cell r="E354">
            <v>1913023</v>
          </cell>
          <cell r="F354" t="str">
            <v>副驾表皮固定钢丝B</v>
          </cell>
          <cell r="G354" t="str">
            <v>BQ301-6901117</v>
          </cell>
          <cell r="H354">
            <v>710</v>
          </cell>
          <cell r="I354" t="str">
            <v>RC3648</v>
          </cell>
          <cell r="J354">
            <v>44227</v>
          </cell>
          <cell r="K354" t="str">
            <v>EA</v>
          </cell>
          <cell r="L354" t="str">
            <v>No</v>
          </cell>
          <cell r="M354">
            <v>193</v>
          </cell>
          <cell r="N354">
            <v>0</v>
          </cell>
        </row>
        <row r="355">
          <cell r="D355" t="str">
            <v>SCS0004656</v>
          </cell>
          <cell r="E355">
            <v>1913023</v>
          </cell>
          <cell r="F355" t="str">
            <v>副驾表皮固定钢丝B</v>
          </cell>
          <cell r="G355" t="str">
            <v>BQ301-6901117</v>
          </cell>
          <cell r="H355">
            <v>710</v>
          </cell>
          <cell r="I355" t="str">
            <v>RC3786</v>
          </cell>
          <cell r="J355">
            <v>44255</v>
          </cell>
          <cell r="K355" t="str">
            <v>EA</v>
          </cell>
          <cell r="L355" t="str">
            <v>No</v>
          </cell>
          <cell r="M355">
            <v>60</v>
          </cell>
          <cell r="N355">
            <v>0</v>
          </cell>
        </row>
        <row r="356">
          <cell r="D356" t="str">
            <v>SCS0004656</v>
          </cell>
          <cell r="E356">
            <v>1913023</v>
          </cell>
          <cell r="F356" t="str">
            <v>副驾表皮固定钢丝B</v>
          </cell>
          <cell r="G356" t="str">
            <v>BQ301-6901117</v>
          </cell>
          <cell r="H356">
            <v>710</v>
          </cell>
          <cell r="I356" t="str">
            <v>RC4673</v>
          </cell>
          <cell r="J356">
            <v>44408</v>
          </cell>
          <cell r="K356" t="str">
            <v>EA</v>
          </cell>
          <cell r="L356" t="str">
            <v>No</v>
          </cell>
          <cell r="M356">
            <v>10</v>
          </cell>
          <cell r="N356">
            <v>0</v>
          </cell>
        </row>
        <row r="357">
          <cell r="D357" t="str">
            <v>SCS0004656</v>
          </cell>
          <cell r="E357">
            <v>1913023</v>
          </cell>
          <cell r="F357" t="str">
            <v>副驾表皮固定钢丝B</v>
          </cell>
          <cell r="G357" t="str">
            <v>BQ301-6901117</v>
          </cell>
          <cell r="H357">
            <v>710</v>
          </cell>
          <cell r="I357" t="str">
            <v>RC5152</v>
          </cell>
          <cell r="J357">
            <v>44439</v>
          </cell>
          <cell r="K357" t="str">
            <v>EA</v>
          </cell>
          <cell r="L357" t="str">
            <v>No</v>
          </cell>
          <cell r="M357">
            <v>24</v>
          </cell>
          <cell r="N357">
            <v>0</v>
          </cell>
        </row>
        <row r="358">
          <cell r="D358" t="str">
            <v>SCS0004657</v>
          </cell>
          <cell r="E358">
            <v>1913023</v>
          </cell>
          <cell r="F358" t="str">
            <v>表皮固定钢丝B</v>
          </cell>
          <cell r="G358" t="str">
            <v>C32B</v>
          </cell>
          <cell r="H358">
            <v>710</v>
          </cell>
          <cell r="I358" t="str">
            <v>RC3648</v>
          </cell>
          <cell r="J358">
            <v>44227</v>
          </cell>
          <cell r="K358" t="str">
            <v>EA</v>
          </cell>
          <cell r="L358" t="str">
            <v>No</v>
          </cell>
          <cell r="M358">
            <v>338</v>
          </cell>
          <cell r="N358">
            <v>0.9</v>
          </cell>
        </row>
        <row r="359">
          <cell r="D359" t="str">
            <v>SCS0004657</v>
          </cell>
          <cell r="E359">
            <v>1913023</v>
          </cell>
          <cell r="F359" t="str">
            <v>表皮固定钢丝B</v>
          </cell>
          <cell r="G359" t="str">
            <v>C32B</v>
          </cell>
          <cell r="H359">
            <v>710</v>
          </cell>
          <cell r="I359" t="str">
            <v>RC3786</v>
          </cell>
          <cell r="J359">
            <v>44255</v>
          </cell>
          <cell r="K359" t="str">
            <v>EA</v>
          </cell>
          <cell r="L359" t="str">
            <v>No</v>
          </cell>
          <cell r="M359">
            <v>105</v>
          </cell>
          <cell r="N359">
            <v>0.9</v>
          </cell>
        </row>
        <row r="360">
          <cell r="D360" t="str">
            <v>SCS0004657</v>
          </cell>
          <cell r="E360">
            <v>1913023</v>
          </cell>
          <cell r="F360" t="str">
            <v>表皮固定钢丝B</v>
          </cell>
          <cell r="G360" t="str">
            <v>C32B</v>
          </cell>
          <cell r="H360">
            <v>710</v>
          </cell>
          <cell r="I360" t="str">
            <v>RC3930</v>
          </cell>
          <cell r="J360">
            <v>44286</v>
          </cell>
          <cell r="K360" t="str">
            <v>EA</v>
          </cell>
          <cell r="L360" t="str">
            <v>No</v>
          </cell>
          <cell r="M360">
            <v>20</v>
          </cell>
          <cell r="N360">
            <v>0.9</v>
          </cell>
        </row>
        <row r="361">
          <cell r="D361" t="str">
            <v>SCS0004657</v>
          </cell>
          <cell r="E361">
            <v>1913023</v>
          </cell>
          <cell r="F361" t="str">
            <v>表皮固定钢丝B</v>
          </cell>
          <cell r="G361" t="str">
            <v>C32B</v>
          </cell>
          <cell r="H361">
            <v>710</v>
          </cell>
          <cell r="I361" t="str">
            <v>RC5152</v>
          </cell>
          <cell r="J361">
            <v>44439</v>
          </cell>
          <cell r="K361" t="str">
            <v>EA</v>
          </cell>
          <cell r="L361" t="str">
            <v>No</v>
          </cell>
          <cell r="M361">
            <v>10</v>
          </cell>
          <cell r="N361">
            <v>0.9</v>
          </cell>
        </row>
        <row r="362">
          <cell r="D362" t="str">
            <v>SCS0004658</v>
          </cell>
          <cell r="E362">
            <v>1913023</v>
          </cell>
          <cell r="F362" t="str">
            <v>副驾表皮固定钢丝A</v>
          </cell>
          <cell r="G362" t="str">
            <v>BQ301-6901116</v>
          </cell>
          <cell r="H362">
            <v>710</v>
          </cell>
          <cell r="I362" t="str">
            <v>RC3648</v>
          </cell>
          <cell r="J362">
            <v>44227</v>
          </cell>
          <cell r="K362" t="str">
            <v>EA</v>
          </cell>
          <cell r="L362" t="str">
            <v>No</v>
          </cell>
          <cell r="M362">
            <v>193</v>
          </cell>
          <cell r="N362">
            <v>0</v>
          </cell>
        </row>
        <row r="363">
          <cell r="D363" t="str">
            <v>SCS0004658</v>
          </cell>
          <cell r="E363">
            <v>1913023</v>
          </cell>
          <cell r="F363" t="str">
            <v>副驾表皮固定钢丝A</v>
          </cell>
          <cell r="G363" t="str">
            <v>BQ301-6901116</v>
          </cell>
          <cell r="H363">
            <v>710</v>
          </cell>
          <cell r="I363" t="str">
            <v>RC3786</v>
          </cell>
          <cell r="J363">
            <v>44255</v>
          </cell>
          <cell r="K363" t="str">
            <v>EA</v>
          </cell>
          <cell r="L363" t="str">
            <v>No</v>
          </cell>
          <cell r="M363">
            <v>60</v>
          </cell>
          <cell r="N363">
            <v>0</v>
          </cell>
        </row>
        <row r="364">
          <cell r="D364" t="str">
            <v>SCS0004658</v>
          </cell>
          <cell r="E364">
            <v>1913023</v>
          </cell>
          <cell r="F364" t="str">
            <v>副驾表皮固定钢丝A</v>
          </cell>
          <cell r="G364" t="str">
            <v>BQ301-6901116</v>
          </cell>
          <cell r="H364">
            <v>710</v>
          </cell>
          <cell r="I364" t="str">
            <v>RC4673</v>
          </cell>
          <cell r="J364">
            <v>44408</v>
          </cell>
          <cell r="K364" t="str">
            <v>EA</v>
          </cell>
          <cell r="L364" t="str">
            <v>No</v>
          </cell>
          <cell r="M364">
            <v>10</v>
          </cell>
          <cell r="N364">
            <v>0</v>
          </cell>
        </row>
        <row r="365">
          <cell r="D365" t="str">
            <v>SCS0004659</v>
          </cell>
          <cell r="E365">
            <v>1913023</v>
          </cell>
          <cell r="F365" t="str">
            <v>表皮固定钢丝AB总成</v>
          </cell>
          <cell r="G365" t="str">
            <v>C32B</v>
          </cell>
          <cell r="H365">
            <v>710</v>
          </cell>
          <cell r="I365" t="str">
            <v>RC3685</v>
          </cell>
          <cell r="J365">
            <v>44227</v>
          </cell>
          <cell r="K365" t="str">
            <v>EA</v>
          </cell>
          <cell r="L365" t="str">
            <v>No</v>
          </cell>
          <cell r="M365">
            <v>338</v>
          </cell>
          <cell r="N365">
            <v>1.41</v>
          </cell>
        </row>
        <row r="366">
          <cell r="D366" t="str">
            <v>scs0004659</v>
          </cell>
          <cell r="E366">
            <v>1913023</v>
          </cell>
          <cell r="F366" t="str">
            <v>表皮固定钢丝AB总成</v>
          </cell>
          <cell r="G366" t="str">
            <v>C32B</v>
          </cell>
          <cell r="H366">
            <v>710</v>
          </cell>
          <cell r="I366" t="str">
            <v>RC3702</v>
          </cell>
          <cell r="J366">
            <v>44228</v>
          </cell>
          <cell r="K366" t="str">
            <v>EA</v>
          </cell>
          <cell r="L366" t="str">
            <v>No</v>
          </cell>
          <cell r="M366">
            <v>-338</v>
          </cell>
          <cell r="N366">
            <v>1.41</v>
          </cell>
        </row>
        <row r="367">
          <cell r="D367" t="str">
            <v>SCS0004659</v>
          </cell>
          <cell r="E367">
            <v>1913023</v>
          </cell>
          <cell r="F367" t="str">
            <v>表皮固定钢丝AB总成</v>
          </cell>
          <cell r="G367" t="str">
            <v>C32B</v>
          </cell>
          <cell r="H367">
            <v>710</v>
          </cell>
          <cell r="I367" t="str">
            <v>RC3930</v>
          </cell>
          <cell r="J367">
            <v>44286</v>
          </cell>
          <cell r="K367" t="str">
            <v>EA</v>
          </cell>
          <cell r="L367" t="str">
            <v>No</v>
          </cell>
          <cell r="M367">
            <v>500</v>
          </cell>
          <cell r="N367">
            <v>1.41</v>
          </cell>
        </row>
        <row r="368">
          <cell r="D368" t="str">
            <v>SCS0004659</v>
          </cell>
          <cell r="E368">
            <v>1913023</v>
          </cell>
          <cell r="F368" t="str">
            <v>表皮固定钢丝AB总成</v>
          </cell>
          <cell r="G368" t="str">
            <v>C32B</v>
          </cell>
          <cell r="H368">
            <v>710</v>
          </cell>
          <cell r="I368" t="str">
            <v>RC4015</v>
          </cell>
          <cell r="J368">
            <v>44286</v>
          </cell>
          <cell r="K368" t="str">
            <v>EA</v>
          </cell>
          <cell r="L368" t="str">
            <v>No</v>
          </cell>
          <cell r="M368">
            <v>-500</v>
          </cell>
          <cell r="N368">
            <v>1.41</v>
          </cell>
        </row>
        <row r="369">
          <cell r="D369" t="str">
            <v>scs0007050</v>
          </cell>
          <cell r="E369">
            <v>1913023</v>
          </cell>
          <cell r="F369" t="str">
            <v>表皮固定钢丝A</v>
          </cell>
          <cell r="G369" t="str">
            <v>C33D</v>
          </cell>
          <cell r="H369">
            <v>710</v>
          </cell>
          <cell r="I369" t="str">
            <v>RC3701</v>
          </cell>
          <cell r="J369">
            <v>44228</v>
          </cell>
          <cell r="K369" t="str">
            <v>EA</v>
          </cell>
          <cell r="L369" t="str">
            <v>No</v>
          </cell>
          <cell r="M369">
            <v>338</v>
          </cell>
          <cell r="N369">
            <v>0</v>
          </cell>
        </row>
        <row r="370">
          <cell r="D370" t="str">
            <v>SCS0007050</v>
          </cell>
          <cell r="E370">
            <v>1913023</v>
          </cell>
          <cell r="F370" t="str">
            <v>表皮固定钢丝A</v>
          </cell>
          <cell r="G370" t="str">
            <v>C33D</v>
          </cell>
          <cell r="H370">
            <v>710</v>
          </cell>
          <cell r="I370" t="str">
            <v>RC3786</v>
          </cell>
          <cell r="J370">
            <v>44255</v>
          </cell>
          <cell r="K370" t="str">
            <v>EA</v>
          </cell>
          <cell r="L370" t="str">
            <v>No</v>
          </cell>
          <cell r="M370">
            <v>105</v>
          </cell>
          <cell r="N370">
            <v>0</v>
          </cell>
        </row>
        <row r="371">
          <cell r="D371" t="str">
            <v>SCS0007050</v>
          </cell>
          <cell r="E371">
            <v>1913023</v>
          </cell>
          <cell r="F371" t="str">
            <v>表皮固定钢丝A</v>
          </cell>
          <cell r="G371" t="str">
            <v>C33D</v>
          </cell>
          <cell r="H371">
            <v>710</v>
          </cell>
          <cell r="I371" t="str">
            <v>RC3930</v>
          </cell>
          <cell r="J371">
            <v>44286</v>
          </cell>
          <cell r="K371" t="str">
            <v>EA</v>
          </cell>
          <cell r="L371" t="str">
            <v>No</v>
          </cell>
          <cell r="M371">
            <v>20</v>
          </cell>
          <cell r="N371">
            <v>0</v>
          </cell>
        </row>
        <row r="372">
          <cell r="D372" t="str">
            <v>SCS0010612</v>
          </cell>
          <cell r="E372">
            <v>1913023</v>
          </cell>
          <cell r="F372" t="str">
            <v>座垫悬簧总成</v>
          </cell>
          <cell r="G372" t="str">
            <v>C40DB-C02</v>
          </cell>
          <cell r="H372">
            <v>710</v>
          </cell>
          <cell r="I372" t="str">
            <v>RC4220</v>
          </cell>
          <cell r="J372">
            <v>44316</v>
          </cell>
          <cell r="K372" t="str">
            <v>Ea</v>
          </cell>
          <cell r="L372" t="str">
            <v>No</v>
          </cell>
          <cell r="M372">
            <v>40</v>
          </cell>
          <cell r="N372">
            <v>6.17</v>
          </cell>
        </row>
        <row r="373">
          <cell r="D373" t="str">
            <v>SCS0010612</v>
          </cell>
          <cell r="E373">
            <v>1913023</v>
          </cell>
          <cell r="F373" t="str">
            <v>座垫悬簧总成</v>
          </cell>
          <cell r="G373" t="str">
            <v>C40DB-C02</v>
          </cell>
          <cell r="H373">
            <v>710</v>
          </cell>
          <cell r="I373" t="str">
            <v>RC4425</v>
          </cell>
          <cell r="J373">
            <v>44347</v>
          </cell>
          <cell r="K373" t="str">
            <v>Ea</v>
          </cell>
          <cell r="L373" t="str">
            <v>No</v>
          </cell>
          <cell r="M373">
            <v>86</v>
          </cell>
          <cell r="N373">
            <v>6.17</v>
          </cell>
        </row>
        <row r="374">
          <cell r="D374" t="str">
            <v>SCS0010612</v>
          </cell>
          <cell r="E374">
            <v>1913023</v>
          </cell>
          <cell r="F374" t="str">
            <v>座垫悬簧总成</v>
          </cell>
          <cell r="G374" t="str">
            <v>C40DB-C02</v>
          </cell>
          <cell r="H374">
            <v>710</v>
          </cell>
          <cell r="I374" t="str">
            <v>RC5809</v>
          </cell>
          <cell r="J374">
            <v>44500</v>
          </cell>
          <cell r="K374" t="str">
            <v>Ea</v>
          </cell>
          <cell r="L374" t="str">
            <v>No</v>
          </cell>
          <cell r="M374">
            <v>100</v>
          </cell>
          <cell r="N374">
            <v>6.17</v>
          </cell>
        </row>
        <row r="375">
          <cell r="D375" t="str">
            <v>SCS0004602</v>
          </cell>
          <cell r="E375">
            <v>1913033</v>
          </cell>
          <cell r="F375" t="str">
            <v>左前管架支撑座总成</v>
          </cell>
          <cell r="H375">
            <v>710</v>
          </cell>
          <cell r="I375" t="str">
            <v>RC3105</v>
          </cell>
          <cell r="J375">
            <v>44147</v>
          </cell>
          <cell r="K375" t="str">
            <v>EA</v>
          </cell>
          <cell r="L375" t="str">
            <v>No</v>
          </cell>
          <cell r="M375">
            <v>1500</v>
          </cell>
          <cell r="N375">
            <v>0</v>
          </cell>
        </row>
        <row r="376">
          <cell r="D376" t="str">
            <v>SCS0004603</v>
          </cell>
          <cell r="E376">
            <v>1913033</v>
          </cell>
          <cell r="F376" t="str">
            <v>右前管架支撑座总成</v>
          </cell>
          <cell r="H376">
            <v>710</v>
          </cell>
          <cell r="I376" t="str">
            <v>RC3102</v>
          </cell>
          <cell r="J376">
            <v>44147</v>
          </cell>
          <cell r="K376" t="str">
            <v>EA</v>
          </cell>
          <cell r="L376" t="str">
            <v>No</v>
          </cell>
          <cell r="M376">
            <v>1500</v>
          </cell>
          <cell r="N376">
            <v>1.17</v>
          </cell>
        </row>
        <row r="377">
          <cell r="D377" t="str">
            <v>SCS0004606</v>
          </cell>
          <cell r="E377">
            <v>1913033</v>
          </cell>
          <cell r="F377" t="str">
            <v>主驾左内后管架支撑座</v>
          </cell>
          <cell r="H377">
            <v>710</v>
          </cell>
          <cell r="I377" t="str">
            <v>RC3787</v>
          </cell>
          <cell r="J377">
            <v>44255</v>
          </cell>
          <cell r="K377" t="str">
            <v>EA</v>
          </cell>
          <cell r="L377" t="str">
            <v>No</v>
          </cell>
          <cell r="M377">
            <v>60</v>
          </cell>
          <cell r="N377">
            <v>1.26</v>
          </cell>
        </row>
        <row r="378">
          <cell r="D378" t="str">
            <v>SCS0004607</v>
          </cell>
          <cell r="E378">
            <v>1913033</v>
          </cell>
          <cell r="F378" t="str">
            <v>主驾右外后管架支撑座总成</v>
          </cell>
          <cell r="H378">
            <v>710</v>
          </cell>
          <cell r="I378" t="str">
            <v>RC3787</v>
          </cell>
          <cell r="J378">
            <v>44255</v>
          </cell>
          <cell r="K378" t="str">
            <v>EA</v>
          </cell>
          <cell r="L378" t="str">
            <v>No</v>
          </cell>
          <cell r="M378">
            <v>60</v>
          </cell>
          <cell r="N378">
            <v>0.82</v>
          </cell>
        </row>
        <row r="379">
          <cell r="D379" t="str">
            <v>SCS0004618</v>
          </cell>
          <cell r="E379">
            <v>1913033</v>
          </cell>
          <cell r="F379" t="str">
            <v>前管架支撑座</v>
          </cell>
          <cell r="H379">
            <v>710</v>
          </cell>
          <cell r="I379" t="str">
            <v>RC3101</v>
          </cell>
          <cell r="J379">
            <v>44147</v>
          </cell>
          <cell r="K379" t="str">
            <v>EA</v>
          </cell>
          <cell r="L379" t="str">
            <v>No</v>
          </cell>
          <cell r="M379">
            <v>2000</v>
          </cell>
          <cell r="N379">
            <v>0.93</v>
          </cell>
        </row>
        <row r="380">
          <cell r="D380" t="str">
            <v>SCS0004618</v>
          </cell>
          <cell r="E380">
            <v>1913033</v>
          </cell>
          <cell r="F380" t="str">
            <v>前管架支撑座</v>
          </cell>
          <cell r="H380">
            <v>710</v>
          </cell>
          <cell r="I380" t="str">
            <v>RC3272</v>
          </cell>
          <cell r="J380">
            <v>44180</v>
          </cell>
          <cell r="K380" t="str">
            <v>EA</v>
          </cell>
          <cell r="L380" t="str">
            <v>No</v>
          </cell>
          <cell r="M380">
            <v>1000</v>
          </cell>
          <cell r="N380">
            <v>0.93</v>
          </cell>
        </row>
        <row r="381">
          <cell r="D381" t="str">
            <v>SCS0004648</v>
          </cell>
          <cell r="E381">
            <v>1913033</v>
          </cell>
          <cell r="F381" t="str">
            <v>副驾右后护盖固定片</v>
          </cell>
          <cell r="H381">
            <v>710</v>
          </cell>
          <cell r="I381" t="str">
            <v>RC3103</v>
          </cell>
          <cell r="J381">
            <v>44147</v>
          </cell>
          <cell r="K381" t="str">
            <v>EA</v>
          </cell>
          <cell r="L381" t="str">
            <v>No</v>
          </cell>
          <cell r="M381">
            <v>1500</v>
          </cell>
          <cell r="N381">
            <v>0.15</v>
          </cell>
        </row>
        <row r="382">
          <cell r="D382" t="str">
            <v>SCS0004650</v>
          </cell>
          <cell r="E382">
            <v>1913033</v>
          </cell>
          <cell r="F382" t="str">
            <v>主驾左后护盖固定片</v>
          </cell>
          <cell r="H382">
            <v>710</v>
          </cell>
          <cell r="I382" t="str">
            <v>RC3104</v>
          </cell>
          <cell r="J382">
            <v>44147</v>
          </cell>
          <cell r="K382" t="str">
            <v>EA</v>
          </cell>
          <cell r="L382" t="str">
            <v>No</v>
          </cell>
          <cell r="M382">
            <v>1500</v>
          </cell>
          <cell r="N382">
            <v>0.15</v>
          </cell>
        </row>
        <row r="383">
          <cell r="D383" t="str">
            <v>SCS0004650</v>
          </cell>
          <cell r="E383">
            <v>1913033</v>
          </cell>
          <cell r="F383" t="str">
            <v>主驾左后护盖固定片</v>
          </cell>
          <cell r="H383">
            <v>710</v>
          </cell>
          <cell r="I383" t="str">
            <v>RC3787</v>
          </cell>
          <cell r="J383">
            <v>44255</v>
          </cell>
          <cell r="K383" t="str">
            <v>EA</v>
          </cell>
          <cell r="L383" t="str">
            <v>No</v>
          </cell>
          <cell r="M383">
            <v>60</v>
          </cell>
          <cell r="N383">
            <v>0.15</v>
          </cell>
        </row>
        <row r="384">
          <cell r="D384" t="str">
            <v>SCS0007051</v>
          </cell>
          <cell r="E384">
            <v>1913033</v>
          </cell>
          <cell r="F384" t="str">
            <v>前管架支撑座</v>
          </cell>
          <cell r="G384" t="str">
            <v>C33D主驾</v>
          </cell>
          <cell r="H384">
            <v>710</v>
          </cell>
          <cell r="I384" t="str">
            <v>RC3787</v>
          </cell>
          <cell r="J384">
            <v>44255</v>
          </cell>
          <cell r="K384" t="str">
            <v>EA</v>
          </cell>
          <cell r="L384" t="str">
            <v>No</v>
          </cell>
          <cell r="M384">
            <v>120</v>
          </cell>
          <cell r="N384">
            <v>0</v>
          </cell>
        </row>
        <row r="385">
          <cell r="D385" t="str">
            <v>SCS0007052</v>
          </cell>
          <cell r="E385">
            <v>1913033</v>
          </cell>
          <cell r="F385" t="str">
            <v>外护盖固定片</v>
          </cell>
          <cell r="G385" t="str">
            <v>C33D主驾</v>
          </cell>
          <cell r="H385">
            <v>710</v>
          </cell>
          <cell r="I385" t="str">
            <v>RC3787</v>
          </cell>
          <cell r="J385">
            <v>44255</v>
          </cell>
          <cell r="K385" t="str">
            <v>EA</v>
          </cell>
          <cell r="L385" t="str">
            <v>No</v>
          </cell>
          <cell r="M385">
            <v>60</v>
          </cell>
          <cell r="N385">
            <v>0</v>
          </cell>
        </row>
        <row r="386">
          <cell r="D386" t="str">
            <v>BCL0000008</v>
          </cell>
          <cell r="E386">
            <v>1913037</v>
          </cell>
          <cell r="F386" t="str">
            <v>网簧固定卡扣</v>
          </cell>
          <cell r="H386">
            <v>710</v>
          </cell>
          <cell r="I386" t="str">
            <v>RC1454</v>
          </cell>
          <cell r="J386">
            <v>43982</v>
          </cell>
          <cell r="K386" t="str">
            <v>EA</v>
          </cell>
          <cell r="L386" t="str">
            <v>No</v>
          </cell>
          <cell r="M386">
            <v>60</v>
          </cell>
          <cell r="N386">
            <v>8.9840000000000003E-2</v>
          </cell>
        </row>
        <row r="387">
          <cell r="D387" t="str">
            <v>BEC0000002</v>
          </cell>
          <cell r="E387">
            <v>1913037</v>
          </cell>
          <cell r="F387" t="str">
            <v>座椅靠背电加热系统</v>
          </cell>
          <cell r="H387">
            <v>710</v>
          </cell>
          <cell r="I387" t="str">
            <v>RC1299</v>
          </cell>
          <cell r="J387">
            <v>43982</v>
          </cell>
          <cell r="K387" t="str">
            <v>EA</v>
          </cell>
          <cell r="L387" t="str">
            <v>No</v>
          </cell>
          <cell r="M387">
            <v>400</v>
          </cell>
          <cell r="N387">
            <v>30</v>
          </cell>
        </row>
        <row r="388">
          <cell r="D388" t="str">
            <v>BEC0000003</v>
          </cell>
          <cell r="E388">
            <v>1913037</v>
          </cell>
          <cell r="F388" t="str">
            <v>座椅座垫电加热系统</v>
          </cell>
          <cell r="H388">
            <v>710</v>
          </cell>
          <cell r="I388" t="str">
            <v>RC1300</v>
          </cell>
          <cell r="J388">
            <v>43982</v>
          </cell>
          <cell r="K388" t="str">
            <v>EA</v>
          </cell>
          <cell r="L388" t="str">
            <v>No</v>
          </cell>
          <cell r="M388">
            <v>400</v>
          </cell>
          <cell r="N388">
            <v>30</v>
          </cell>
        </row>
        <row r="389">
          <cell r="D389" t="str">
            <v>BEC0000004</v>
          </cell>
          <cell r="E389">
            <v>1913037</v>
          </cell>
          <cell r="F389" t="str">
            <v>SBR</v>
          </cell>
          <cell r="G389" t="str">
            <v>H32B</v>
          </cell>
          <cell r="H389">
            <v>710</v>
          </cell>
          <cell r="I389" t="str">
            <v>RC1301</v>
          </cell>
          <cell r="J389">
            <v>43982</v>
          </cell>
          <cell r="K389" t="str">
            <v>EA</v>
          </cell>
          <cell r="L389" t="str">
            <v>No</v>
          </cell>
          <cell r="M389">
            <v>46</v>
          </cell>
          <cell r="N389">
            <v>16.59196</v>
          </cell>
        </row>
        <row r="390">
          <cell r="D390" t="str">
            <v>BFA0000328</v>
          </cell>
          <cell r="E390">
            <v>1913037</v>
          </cell>
          <cell r="F390" t="str">
            <v>平头铆钉</v>
          </cell>
          <cell r="G390" t="str">
            <v>BQ301-6811116-A</v>
          </cell>
          <cell r="H390">
            <v>710</v>
          </cell>
          <cell r="I390" t="str">
            <v>RC3649</v>
          </cell>
          <cell r="J390">
            <v>44227</v>
          </cell>
          <cell r="K390" t="str">
            <v>EA</v>
          </cell>
          <cell r="L390" t="str">
            <v>No</v>
          </cell>
          <cell r="M390">
            <v>676</v>
          </cell>
          <cell r="N390">
            <v>0.1</v>
          </cell>
        </row>
        <row r="391">
          <cell r="D391" t="str">
            <v>BFA0000328</v>
          </cell>
          <cell r="E391">
            <v>1913037</v>
          </cell>
          <cell r="F391" t="str">
            <v>平头铆钉</v>
          </cell>
          <cell r="G391" t="str">
            <v>BQ301-6811116-A</v>
          </cell>
          <cell r="H391">
            <v>710</v>
          </cell>
          <cell r="I391" t="str">
            <v>RC3931</v>
          </cell>
          <cell r="J391">
            <v>44286</v>
          </cell>
          <cell r="K391" t="str">
            <v>EA</v>
          </cell>
          <cell r="L391" t="str">
            <v>No</v>
          </cell>
          <cell r="M391">
            <v>40</v>
          </cell>
          <cell r="N391">
            <v>0.1</v>
          </cell>
        </row>
        <row r="392">
          <cell r="D392" t="str">
            <v>BFA0000328</v>
          </cell>
          <cell r="E392">
            <v>1913037</v>
          </cell>
          <cell r="F392" t="str">
            <v>平头铆钉</v>
          </cell>
          <cell r="G392" t="str">
            <v>BQ301-6811116-A</v>
          </cell>
          <cell r="H392">
            <v>710</v>
          </cell>
          <cell r="I392" t="str">
            <v>RC4210</v>
          </cell>
          <cell r="J392">
            <v>44316</v>
          </cell>
          <cell r="K392" t="str">
            <v>EA</v>
          </cell>
          <cell r="L392" t="str">
            <v>No</v>
          </cell>
          <cell r="M392">
            <v>40</v>
          </cell>
          <cell r="N392">
            <v>0.1</v>
          </cell>
        </row>
        <row r="393">
          <cell r="D393" t="str">
            <v>BFA0000328</v>
          </cell>
          <cell r="E393">
            <v>1913037</v>
          </cell>
          <cell r="F393" t="str">
            <v>平头铆钉</v>
          </cell>
          <cell r="G393" t="str">
            <v>BQ301-6811116-A</v>
          </cell>
          <cell r="H393">
            <v>710</v>
          </cell>
          <cell r="I393" t="str">
            <v>RC4674</v>
          </cell>
          <cell r="J393">
            <v>44408</v>
          </cell>
          <cell r="K393" t="str">
            <v>EA</v>
          </cell>
          <cell r="L393" t="str">
            <v>No</v>
          </cell>
          <cell r="M393">
            <v>14</v>
          </cell>
          <cell r="N393">
            <v>0.1</v>
          </cell>
        </row>
        <row r="394">
          <cell r="D394" t="str">
            <v>BFA0000328</v>
          </cell>
          <cell r="E394">
            <v>1913037</v>
          </cell>
          <cell r="F394" t="str">
            <v>平头铆钉</v>
          </cell>
          <cell r="G394" t="str">
            <v>BQ301-6811116-A</v>
          </cell>
          <cell r="H394">
            <v>710</v>
          </cell>
          <cell r="I394" t="str">
            <v>RC5153</v>
          </cell>
          <cell r="J394">
            <v>44439</v>
          </cell>
          <cell r="K394" t="str">
            <v>EA</v>
          </cell>
          <cell r="L394" t="str">
            <v>No</v>
          </cell>
          <cell r="M394">
            <v>20</v>
          </cell>
          <cell r="N394">
            <v>0.1</v>
          </cell>
        </row>
        <row r="395">
          <cell r="D395" t="str">
            <v>BFA0000333</v>
          </cell>
          <cell r="E395">
            <v>1913037</v>
          </cell>
          <cell r="F395" t="str">
            <v>开口销</v>
          </cell>
          <cell r="G395" t="str">
            <v>GB/T 91-2000</v>
          </cell>
          <cell r="H395">
            <v>710</v>
          </cell>
          <cell r="I395" t="str">
            <v>RC3644</v>
          </cell>
          <cell r="J395">
            <v>44197</v>
          </cell>
          <cell r="K395" t="str">
            <v>EA</v>
          </cell>
          <cell r="L395" t="str">
            <v>No</v>
          </cell>
          <cell r="M395">
            <v>1870</v>
          </cell>
          <cell r="N395">
            <v>0.1</v>
          </cell>
        </row>
        <row r="396">
          <cell r="D396" t="str">
            <v>BFA0000333</v>
          </cell>
          <cell r="E396">
            <v>1913037</v>
          </cell>
          <cell r="F396" t="str">
            <v>开口销</v>
          </cell>
          <cell r="G396" t="str">
            <v>GB/T 91-2000</v>
          </cell>
          <cell r="H396">
            <v>710</v>
          </cell>
          <cell r="I396" t="str">
            <v>RC3649</v>
          </cell>
          <cell r="J396">
            <v>44227</v>
          </cell>
          <cell r="K396" t="str">
            <v>EA</v>
          </cell>
          <cell r="L396" t="str">
            <v>No</v>
          </cell>
          <cell r="M396">
            <v>338</v>
          </cell>
          <cell r="N396">
            <v>0.1</v>
          </cell>
        </row>
        <row r="397">
          <cell r="D397" t="str">
            <v>BFA0000335</v>
          </cell>
          <cell r="E397">
            <v>1913037</v>
          </cell>
          <cell r="F397" t="str">
            <v>焊接有槽带头销</v>
          </cell>
          <cell r="G397" t="str">
            <v>BQ301-6811116</v>
          </cell>
          <cell r="H397">
            <v>710</v>
          </cell>
          <cell r="I397" t="str">
            <v>RC3649</v>
          </cell>
          <cell r="J397">
            <v>44227</v>
          </cell>
          <cell r="K397" t="str">
            <v>EA</v>
          </cell>
          <cell r="L397" t="str">
            <v>No</v>
          </cell>
          <cell r="M397">
            <v>208</v>
          </cell>
          <cell r="N397">
            <v>0.6</v>
          </cell>
        </row>
        <row r="398">
          <cell r="D398" t="str">
            <v>BFA0000337</v>
          </cell>
          <cell r="E398">
            <v>1913037</v>
          </cell>
          <cell r="F398" t="str">
            <v>六角头法兰螺栓</v>
          </cell>
          <cell r="G398" t="str">
            <v>Q184/GB/T16674-1996</v>
          </cell>
          <cell r="H398">
            <v>710</v>
          </cell>
          <cell r="I398" t="str">
            <v>RC3649</v>
          </cell>
          <cell r="J398">
            <v>44227</v>
          </cell>
          <cell r="K398" t="str">
            <v>EA</v>
          </cell>
          <cell r="L398" t="str">
            <v>No</v>
          </cell>
          <cell r="M398">
            <v>376</v>
          </cell>
          <cell r="N398">
            <v>0.5</v>
          </cell>
        </row>
        <row r="399">
          <cell r="D399" t="str">
            <v>SCS0000899</v>
          </cell>
          <cell r="E399">
            <v>1913037</v>
          </cell>
          <cell r="F399" t="str">
            <v>正驾背骨架右连接板总成</v>
          </cell>
          <cell r="H399">
            <v>710</v>
          </cell>
          <cell r="I399" t="str">
            <v>RC1317</v>
          </cell>
          <cell r="J399">
            <v>43982</v>
          </cell>
          <cell r="K399" t="str">
            <v>EA</v>
          </cell>
          <cell r="L399" t="str">
            <v>No</v>
          </cell>
          <cell r="M399">
            <v>19</v>
          </cell>
          <cell r="N399">
            <v>3.84</v>
          </cell>
        </row>
        <row r="400">
          <cell r="D400" t="str">
            <v>SCS0000901</v>
          </cell>
          <cell r="E400">
            <v>1913037</v>
          </cell>
          <cell r="F400" t="str">
            <v>副驾背骨架左连接板总成</v>
          </cell>
          <cell r="H400">
            <v>710</v>
          </cell>
          <cell r="I400" t="str">
            <v>RC1318</v>
          </cell>
          <cell r="J400">
            <v>43982</v>
          </cell>
          <cell r="K400" t="str">
            <v>EA</v>
          </cell>
          <cell r="L400" t="str">
            <v>No</v>
          </cell>
          <cell r="M400">
            <v>33</v>
          </cell>
          <cell r="N400">
            <v>3.79</v>
          </cell>
        </row>
        <row r="401">
          <cell r="D401" t="str">
            <v>SCS0000952</v>
          </cell>
          <cell r="E401">
            <v>1913037</v>
          </cell>
          <cell r="F401" t="str">
            <v>中排左侧座椅折叠器</v>
          </cell>
          <cell r="H401">
            <v>710</v>
          </cell>
          <cell r="I401" t="str">
            <v>RC1404</v>
          </cell>
          <cell r="J401">
            <v>43982</v>
          </cell>
          <cell r="K401" t="str">
            <v>EA</v>
          </cell>
          <cell r="L401" t="str">
            <v>No</v>
          </cell>
          <cell r="M401">
            <v>445</v>
          </cell>
          <cell r="N401">
            <v>41.03</v>
          </cell>
        </row>
        <row r="402">
          <cell r="D402" t="str">
            <v>SCS0001010</v>
          </cell>
          <cell r="E402">
            <v>1913037</v>
          </cell>
          <cell r="F402" t="str">
            <v>正驾焊接式调角器总成</v>
          </cell>
          <cell r="H402">
            <v>710</v>
          </cell>
          <cell r="I402" t="str">
            <v>RC7385</v>
          </cell>
          <cell r="J402">
            <v>44681</v>
          </cell>
          <cell r="K402" t="str">
            <v>EA</v>
          </cell>
          <cell r="L402" t="str">
            <v>No</v>
          </cell>
          <cell r="M402">
            <v>30</v>
          </cell>
          <cell r="N402">
            <v>40.39</v>
          </cell>
        </row>
        <row r="403">
          <cell r="D403" t="str">
            <v>SCS0001011</v>
          </cell>
          <cell r="E403">
            <v>1913037</v>
          </cell>
          <cell r="F403" t="str">
            <v>副驾焊接式调角器总成</v>
          </cell>
          <cell r="H403">
            <v>710</v>
          </cell>
          <cell r="I403" t="str">
            <v>RC7385</v>
          </cell>
          <cell r="J403">
            <v>44681</v>
          </cell>
          <cell r="K403" t="str">
            <v>EA</v>
          </cell>
          <cell r="L403" t="str">
            <v>No</v>
          </cell>
          <cell r="M403">
            <v>30</v>
          </cell>
          <cell r="N403">
            <v>40.39</v>
          </cell>
        </row>
        <row r="404">
          <cell r="D404" t="str">
            <v>SCS0001311</v>
          </cell>
          <cell r="E404">
            <v>1913037</v>
          </cell>
          <cell r="F404" t="str">
            <v>主驾左侧调角器总成</v>
          </cell>
          <cell r="G404" t="str">
            <v>H32B(不带气囊)</v>
          </cell>
          <cell r="H404">
            <v>710</v>
          </cell>
          <cell r="I404" t="str">
            <v>RC6846</v>
          </cell>
          <cell r="J404">
            <v>44592</v>
          </cell>
          <cell r="K404" t="str">
            <v>EA</v>
          </cell>
          <cell r="L404" t="str">
            <v>No</v>
          </cell>
          <cell r="M404">
            <v>800</v>
          </cell>
          <cell r="N404">
            <v>41.2</v>
          </cell>
        </row>
        <row r="405">
          <cell r="D405" t="str">
            <v>SCS0001311</v>
          </cell>
          <cell r="E405">
            <v>1913037</v>
          </cell>
          <cell r="F405" t="str">
            <v>主驾左侧调角器总成</v>
          </cell>
          <cell r="G405" t="str">
            <v>H32B(不带气囊)</v>
          </cell>
          <cell r="H405">
            <v>710</v>
          </cell>
          <cell r="I405" t="str">
            <v>RC7008</v>
          </cell>
          <cell r="J405">
            <v>44620</v>
          </cell>
          <cell r="K405" t="str">
            <v>EA</v>
          </cell>
          <cell r="L405" t="str">
            <v>No</v>
          </cell>
          <cell r="M405">
            <v>160</v>
          </cell>
          <cell r="N405">
            <v>41.2</v>
          </cell>
        </row>
        <row r="406">
          <cell r="D406" t="str">
            <v>SCS0001312</v>
          </cell>
          <cell r="E406">
            <v>1913037</v>
          </cell>
          <cell r="F406" t="str">
            <v>主驾右侧调角器总成</v>
          </cell>
          <cell r="G406" t="str">
            <v>H32B</v>
          </cell>
          <cell r="H406">
            <v>710</v>
          </cell>
          <cell r="I406" t="str">
            <v>RC6846</v>
          </cell>
          <cell r="J406">
            <v>44592</v>
          </cell>
          <cell r="K406" t="str">
            <v>EA</v>
          </cell>
          <cell r="L406" t="str">
            <v>No</v>
          </cell>
          <cell r="M406">
            <v>800</v>
          </cell>
          <cell r="N406">
            <v>41.2</v>
          </cell>
        </row>
        <row r="407">
          <cell r="D407" t="str">
            <v>SCS0001312</v>
          </cell>
          <cell r="E407">
            <v>1913037</v>
          </cell>
          <cell r="F407" t="str">
            <v>主驾右侧调角器总成</v>
          </cell>
          <cell r="G407" t="str">
            <v>H32B</v>
          </cell>
          <cell r="H407">
            <v>710</v>
          </cell>
          <cell r="I407" t="str">
            <v>RC7008</v>
          </cell>
          <cell r="J407">
            <v>44620</v>
          </cell>
          <cell r="K407" t="str">
            <v>EA</v>
          </cell>
          <cell r="L407" t="str">
            <v>No</v>
          </cell>
          <cell r="M407">
            <v>160</v>
          </cell>
          <cell r="N407">
            <v>41.2</v>
          </cell>
        </row>
        <row r="408">
          <cell r="D408" t="str">
            <v>SCS0001314</v>
          </cell>
          <cell r="E408">
            <v>1913037</v>
          </cell>
          <cell r="F408" t="str">
            <v>副驾右侧调角器总成</v>
          </cell>
          <cell r="G408" t="str">
            <v>H32B(不带气囊)</v>
          </cell>
          <cell r="H408">
            <v>710</v>
          </cell>
          <cell r="I408" t="str">
            <v>RC6846</v>
          </cell>
          <cell r="J408">
            <v>44592</v>
          </cell>
          <cell r="K408" t="str">
            <v>EA</v>
          </cell>
          <cell r="L408" t="str">
            <v>No</v>
          </cell>
          <cell r="M408">
            <v>800</v>
          </cell>
          <cell r="N408">
            <v>41.2</v>
          </cell>
        </row>
        <row r="409">
          <cell r="D409" t="str">
            <v>SCS0001314</v>
          </cell>
          <cell r="E409">
            <v>1913037</v>
          </cell>
          <cell r="F409" t="str">
            <v>副驾右侧调角器总成</v>
          </cell>
          <cell r="G409" t="str">
            <v>H32B(不带气囊)</v>
          </cell>
          <cell r="H409">
            <v>710</v>
          </cell>
          <cell r="I409" t="str">
            <v>RC7008</v>
          </cell>
          <cell r="J409">
            <v>44620</v>
          </cell>
          <cell r="K409" t="str">
            <v>EA</v>
          </cell>
          <cell r="L409" t="str">
            <v>No</v>
          </cell>
          <cell r="M409">
            <v>160</v>
          </cell>
          <cell r="N409">
            <v>41.2</v>
          </cell>
        </row>
        <row r="410">
          <cell r="D410" t="str">
            <v>SCS0001315</v>
          </cell>
          <cell r="E410">
            <v>1913037</v>
          </cell>
          <cell r="F410" t="str">
            <v>副驾左侧调角器总成</v>
          </cell>
          <cell r="G410" t="str">
            <v>H32B</v>
          </cell>
          <cell r="H410">
            <v>710</v>
          </cell>
          <cell r="I410" t="str">
            <v>RC6846</v>
          </cell>
          <cell r="J410">
            <v>44592</v>
          </cell>
          <cell r="K410" t="str">
            <v>EA</v>
          </cell>
          <cell r="L410" t="str">
            <v>No</v>
          </cell>
          <cell r="M410">
            <v>800</v>
          </cell>
          <cell r="N410">
            <v>41.2</v>
          </cell>
        </row>
        <row r="411">
          <cell r="D411" t="str">
            <v>SCS0001315</v>
          </cell>
          <cell r="E411">
            <v>1913037</v>
          </cell>
          <cell r="F411" t="str">
            <v>副驾左侧调角器总成</v>
          </cell>
          <cell r="G411" t="str">
            <v>H32B</v>
          </cell>
          <cell r="H411">
            <v>710</v>
          </cell>
          <cell r="I411" t="str">
            <v>RC7008</v>
          </cell>
          <cell r="J411">
            <v>44620</v>
          </cell>
          <cell r="K411" t="str">
            <v>EA</v>
          </cell>
          <cell r="L411" t="str">
            <v>No</v>
          </cell>
          <cell r="M411">
            <v>160</v>
          </cell>
          <cell r="N411">
            <v>41.2</v>
          </cell>
        </row>
        <row r="412">
          <cell r="D412" t="str">
            <v>SCS0001362</v>
          </cell>
          <cell r="E412">
            <v>1913037</v>
          </cell>
          <cell r="F412" t="str">
            <v>座椅靠背座垫电加热系统</v>
          </cell>
          <cell r="G412" t="str">
            <v>H32B</v>
          </cell>
          <cell r="H412">
            <v>710</v>
          </cell>
          <cell r="I412" t="str">
            <v>RC1302</v>
          </cell>
          <cell r="J412">
            <v>43982</v>
          </cell>
          <cell r="K412" t="str">
            <v>EA</v>
          </cell>
          <cell r="L412" t="str">
            <v>No</v>
          </cell>
          <cell r="M412">
            <v>60</v>
          </cell>
          <cell r="N412">
            <v>53.961329999999997</v>
          </cell>
        </row>
        <row r="413">
          <cell r="D413" t="str">
            <v>SCS0001529</v>
          </cell>
          <cell r="E413">
            <v>1913037</v>
          </cell>
          <cell r="F413" t="str">
            <v>主驾座骨架总成</v>
          </cell>
          <cell r="G413" t="str">
            <v>MA501(电动)</v>
          </cell>
          <cell r="H413">
            <v>710</v>
          </cell>
          <cell r="I413" t="str">
            <v>RC1444</v>
          </cell>
          <cell r="J413">
            <v>43982</v>
          </cell>
          <cell r="K413" t="str">
            <v>EA</v>
          </cell>
          <cell r="L413" t="str">
            <v>No</v>
          </cell>
          <cell r="M413">
            <v>1</v>
          </cell>
          <cell r="N413">
            <v>344.83</v>
          </cell>
        </row>
        <row r="414">
          <cell r="D414" t="str">
            <v>SCS0001533</v>
          </cell>
          <cell r="E414">
            <v>1913037</v>
          </cell>
          <cell r="F414" t="str">
            <v>副驾座骨架总成</v>
          </cell>
          <cell r="G414" t="str">
            <v>MA501</v>
          </cell>
          <cell r="H414">
            <v>710</v>
          </cell>
          <cell r="I414" t="str">
            <v>RC1445</v>
          </cell>
          <cell r="J414">
            <v>43982</v>
          </cell>
          <cell r="K414" t="str">
            <v>EA</v>
          </cell>
          <cell r="L414" t="str">
            <v>No</v>
          </cell>
          <cell r="M414">
            <v>1</v>
          </cell>
          <cell r="N414">
            <v>172.41</v>
          </cell>
        </row>
        <row r="415">
          <cell r="D415" t="str">
            <v>SCS0003190</v>
          </cell>
          <cell r="E415">
            <v>1913037</v>
          </cell>
          <cell r="F415" t="str">
            <v>弹簧盖大</v>
          </cell>
          <cell r="G415" t="str">
            <v>C40D</v>
          </cell>
          <cell r="H415">
            <v>710</v>
          </cell>
          <cell r="I415" t="str">
            <v>RC6846</v>
          </cell>
          <cell r="J415">
            <v>44592</v>
          </cell>
          <cell r="K415" t="str">
            <v>EA</v>
          </cell>
          <cell r="L415" t="str">
            <v>No</v>
          </cell>
          <cell r="M415">
            <v>4680</v>
          </cell>
          <cell r="N415">
            <v>0.36</v>
          </cell>
        </row>
        <row r="416">
          <cell r="D416" t="str">
            <v>SCS0003190</v>
          </cell>
          <cell r="E416">
            <v>1913037</v>
          </cell>
          <cell r="F416" t="str">
            <v>弹簧盖大</v>
          </cell>
          <cell r="G416" t="str">
            <v>C40D</v>
          </cell>
          <cell r="H416">
            <v>710</v>
          </cell>
          <cell r="I416" t="str">
            <v>RC7008</v>
          </cell>
          <cell r="J416">
            <v>44620</v>
          </cell>
          <cell r="K416" t="str">
            <v>EA</v>
          </cell>
          <cell r="L416" t="str">
            <v>No</v>
          </cell>
          <cell r="M416">
            <v>2486</v>
          </cell>
          <cell r="N416">
            <v>0.36</v>
          </cell>
        </row>
        <row r="417">
          <cell r="D417" t="str">
            <v>SCS0003190</v>
          </cell>
          <cell r="E417">
            <v>1913037</v>
          </cell>
          <cell r="F417" t="str">
            <v>弹簧盖大</v>
          </cell>
          <cell r="G417" t="str">
            <v>C40D</v>
          </cell>
          <cell r="H417">
            <v>710</v>
          </cell>
          <cell r="I417" t="str">
            <v>RC7199</v>
          </cell>
          <cell r="J417">
            <v>44651</v>
          </cell>
          <cell r="K417" t="str">
            <v>EA</v>
          </cell>
          <cell r="L417" t="str">
            <v>No</v>
          </cell>
          <cell r="M417">
            <v>4766</v>
          </cell>
          <cell r="N417">
            <v>0.36</v>
          </cell>
        </row>
        <row r="418">
          <cell r="D418" t="str">
            <v>SCS0003190</v>
          </cell>
          <cell r="E418">
            <v>1913037</v>
          </cell>
          <cell r="F418" t="str">
            <v>弹簧盖大</v>
          </cell>
          <cell r="G418" t="str">
            <v>C40D</v>
          </cell>
          <cell r="H418">
            <v>710</v>
          </cell>
          <cell r="I418" t="str">
            <v>RC7385</v>
          </cell>
          <cell r="J418">
            <v>44681</v>
          </cell>
          <cell r="K418" t="str">
            <v>EA</v>
          </cell>
          <cell r="L418" t="str">
            <v>No</v>
          </cell>
          <cell r="M418">
            <v>2100</v>
          </cell>
          <cell r="N418">
            <v>0.36</v>
          </cell>
        </row>
        <row r="419">
          <cell r="D419" t="str">
            <v>SCS0003191</v>
          </cell>
          <cell r="E419">
            <v>1913037</v>
          </cell>
          <cell r="F419" t="str">
            <v>弹簧盖小</v>
          </cell>
          <cell r="G419" t="str">
            <v>C40D</v>
          </cell>
          <cell r="H419">
            <v>710</v>
          </cell>
          <cell r="I419" t="str">
            <v>RC6846</v>
          </cell>
          <cell r="J419">
            <v>44592</v>
          </cell>
          <cell r="K419" t="str">
            <v>EA</v>
          </cell>
          <cell r="L419" t="str">
            <v>No</v>
          </cell>
          <cell r="M419">
            <v>4680</v>
          </cell>
          <cell r="N419">
            <v>0.45</v>
          </cell>
        </row>
        <row r="420">
          <cell r="D420" t="str">
            <v>SCS0003191</v>
          </cell>
          <cell r="E420">
            <v>1913037</v>
          </cell>
          <cell r="F420" t="str">
            <v>弹簧盖小</v>
          </cell>
          <cell r="G420" t="str">
            <v>C40D</v>
          </cell>
          <cell r="H420">
            <v>710</v>
          </cell>
          <cell r="I420" t="str">
            <v>RC7008</v>
          </cell>
          <cell r="J420">
            <v>44620</v>
          </cell>
          <cell r="K420" t="str">
            <v>EA</v>
          </cell>
          <cell r="L420" t="str">
            <v>No</v>
          </cell>
          <cell r="M420">
            <v>2486</v>
          </cell>
          <cell r="N420">
            <v>0.45</v>
          </cell>
        </row>
        <row r="421">
          <cell r="D421" t="str">
            <v>SCS0003191</v>
          </cell>
          <cell r="E421">
            <v>1913037</v>
          </cell>
          <cell r="F421" t="str">
            <v>弹簧盖小</v>
          </cell>
          <cell r="G421" t="str">
            <v>C40D</v>
          </cell>
          <cell r="H421">
            <v>710</v>
          </cell>
          <cell r="I421" t="str">
            <v>RC7199</v>
          </cell>
          <cell r="J421">
            <v>44651</v>
          </cell>
          <cell r="K421" t="str">
            <v>EA</v>
          </cell>
          <cell r="L421" t="str">
            <v>No</v>
          </cell>
          <cell r="M421">
            <v>4766</v>
          </cell>
          <cell r="N421">
            <v>0.45</v>
          </cell>
        </row>
        <row r="422">
          <cell r="D422" t="str">
            <v>SCS0003191</v>
          </cell>
          <cell r="E422">
            <v>1913037</v>
          </cell>
          <cell r="F422" t="str">
            <v>弹簧盖小</v>
          </cell>
          <cell r="G422" t="str">
            <v>C40D</v>
          </cell>
          <cell r="H422">
            <v>710</v>
          </cell>
          <cell r="I422" t="str">
            <v>RC7385</v>
          </cell>
          <cell r="J422">
            <v>44681</v>
          </cell>
          <cell r="K422" t="str">
            <v>EA</v>
          </cell>
          <cell r="L422" t="str">
            <v>No</v>
          </cell>
          <cell r="M422">
            <v>2100</v>
          </cell>
          <cell r="N422">
            <v>0.45</v>
          </cell>
        </row>
        <row r="423">
          <cell r="D423" t="str">
            <v>SCS0003192</v>
          </cell>
          <cell r="E423">
            <v>1913037</v>
          </cell>
          <cell r="F423" t="str">
            <v>限位块</v>
          </cell>
          <cell r="G423" t="str">
            <v>C40D</v>
          </cell>
          <cell r="H423">
            <v>710</v>
          </cell>
          <cell r="I423" t="str">
            <v>RC6846</v>
          </cell>
          <cell r="J423">
            <v>44592</v>
          </cell>
          <cell r="K423" t="str">
            <v>EA</v>
          </cell>
          <cell r="L423" t="str">
            <v>No</v>
          </cell>
          <cell r="M423">
            <v>670</v>
          </cell>
          <cell r="N423">
            <v>0.21</v>
          </cell>
        </row>
        <row r="424">
          <cell r="D424" t="str">
            <v>SCS0003192</v>
          </cell>
          <cell r="E424">
            <v>1913037</v>
          </cell>
          <cell r="F424" t="str">
            <v>限位块</v>
          </cell>
          <cell r="G424" t="str">
            <v>C40D</v>
          </cell>
          <cell r="H424">
            <v>710</v>
          </cell>
          <cell r="I424" t="str">
            <v>RC7008</v>
          </cell>
          <cell r="J424">
            <v>44620</v>
          </cell>
          <cell r="K424" t="str">
            <v>EA</v>
          </cell>
          <cell r="L424" t="str">
            <v>No</v>
          </cell>
          <cell r="M424">
            <v>317</v>
          </cell>
          <cell r="N424">
            <v>0.21</v>
          </cell>
        </row>
        <row r="425">
          <cell r="D425" t="str">
            <v>SCS0003192</v>
          </cell>
          <cell r="E425">
            <v>1913037</v>
          </cell>
          <cell r="F425" t="str">
            <v>限位块</v>
          </cell>
          <cell r="G425" t="str">
            <v>C40D</v>
          </cell>
          <cell r="H425">
            <v>710</v>
          </cell>
          <cell r="I425" t="str">
            <v>RC7199</v>
          </cell>
          <cell r="J425">
            <v>44651</v>
          </cell>
          <cell r="K425" t="str">
            <v>EA</v>
          </cell>
          <cell r="L425" t="str">
            <v>No</v>
          </cell>
          <cell r="M425">
            <v>637</v>
          </cell>
          <cell r="N425">
            <v>0.21</v>
          </cell>
        </row>
        <row r="426">
          <cell r="D426" t="str">
            <v>SCS0003192</v>
          </cell>
          <cell r="E426">
            <v>1913037</v>
          </cell>
          <cell r="F426" t="str">
            <v>限位块</v>
          </cell>
          <cell r="G426" t="str">
            <v>C40D</v>
          </cell>
          <cell r="H426">
            <v>710</v>
          </cell>
          <cell r="I426" t="str">
            <v>RC7385</v>
          </cell>
          <cell r="J426">
            <v>44681</v>
          </cell>
          <cell r="K426" t="str">
            <v>EA</v>
          </cell>
          <cell r="L426" t="str">
            <v>No</v>
          </cell>
          <cell r="M426">
            <v>227</v>
          </cell>
          <cell r="N426">
            <v>0.21</v>
          </cell>
        </row>
        <row r="427">
          <cell r="D427" t="str">
            <v>SCS0003193</v>
          </cell>
          <cell r="E427">
            <v>1913037</v>
          </cell>
          <cell r="F427" t="str">
            <v>扶手限位块</v>
          </cell>
          <cell r="G427" t="str">
            <v>C40D</v>
          </cell>
          <cell r="H427">
            <v>710</v>
          </cell>
          <cell r="I427" t="str">
            <v>RC1458</v>
          </cell>
          <cell r="J427">
            <v>43982</v>
          </cell>
          <cell r="K427" t="str">
            <v>EA</v>
          </cell>
          <cell r="L427" t="str">
            <v>No</v>
          </cell>
          <cell r="M427">
            <v>147</v>
          </cell>
          <cell r="N427">
            <v>0.23</v>
          </cell>
        </row>
        <row r="428">
          <cell r="D428" t="str">
            <v>SCS0003193</v>
          </cell>
          <cell r="E428">
            <v>1913037</v>
          </cell>
          <cell r="F428" t="str">
            <v>扶手限位块</v>
          </cell>
          <cell r="G428" t="str">
            <v>C40D</v>
          </cell>
          <cell r="H428">
            <v>710</v>
          </cell>
          <cell r="I428" t="str">
            <v>RC6846</v>
          </cell>
          <cell r="J428">
            <v>44592</v>
          </cell>
          <cell r="K428" t="str">
            <v>EA</v>
          </cell>
          <cell r="L428" t="str">
            <v>No</v>
          </cell>
          <cell r="M428">
            <v>668</v>
          </cell>
          <cell r="N428">
            <v>0.23</v>
          </cell>
        </row>
        <row r="429">
          <cell r="D429" t="str">
            <v>SCS0003193</v>
          </cell>
          <cell r="E429">
            <v>1913037</v>
          </cell>
          <cell r="F429" t="str">
            <v>扶手限位块</v>
          </cell>
          <cell r="G429" t="str">
            <v>C40D</v>
          </cell>
          <cell r="H429">
            <v>710</v>
          </cell>
          <cell r="I429" t="str">
            <v>RC7008</v>
          </cell>
          <cell r="J429">
            <v>44620</v>
          </cell>
          <cell r="K429" t="str">
            <v>EA</v>
          </cell>
          <cell r="L429" t="str">
            <v>No</v>
          </cell>
          <cell r="M429">
            <v>301</v>
          </cell>
          <cell r="N429">
            <v>0.23</v>
          </cell>
        </row>
        <row r="430">
          <cell r="D430" t="str">
            <v>SCS0003193</v>
          </cell>
          <cell r="E430">
            <v>1913037</v>
          </cell>
          <cell r="F430" t="str">
            <v>扶手限位块</v>
          </cell>
          <cell r="G430" t="str">
            <v>C40D</v>
          </cell>
          <cell r="H430">
            <v>710</v>
          </cell>
          <cell r="I430" t="str">
            <v>RC7199</v>
          </cell>
          <cell r="J430">
            <v>44651</v>
          </cell>
          <cell r="K430" t="str">
            <v>EA</v>
          </cell>
          <cell r="L430" t="str">
            <v>No</v>
          </cell>
          <cell r="M430">
            <v>637</v>
          </cell>
          <cell r="N430">
            <v>0.23</v>
          </cell>
        </row>
        <row r="431">
          <cell r="D431" t="str">
            <v>SCS0003193</v>
          </cell>
          <cell r="E431">
            <v>1913037</v>
          </cell>
          <cell r="F431" t="str">
            <v>扶手限位块</v>
          </cell>
          <cell r="G431" t="str">
            <v>C40D</v>
          </cell>
          <cell r="H431">
            <v>710</v>
          </cell>
          <cell r="I431" t="str">
            <v>RC7385</v>
          </cell>
          <cell r="J431">
            <v>44681</v>
          </cell>
          <cell r="K431" t="str">
            <v>EA</v>
          </cell>
          <cell r="L431" t="str">
            <v>No</v>
          </cell>
          <cell r="M431">
            <v>277</v>
          </cell>
          <cell r="N431">
            <v>0.23</v>
          </cell>
        </row>
        <row r="432">
          <cell r="D432" t="str">
            <v>SCS0003313</v>
          </cell>
          <cell r="E432">
            <v>1913037</v>
          </cell>
          <cell r="F432" t="str">
            <v>扶手外侧尼龙套</v>
          </cell>
          <cell r="G432" t="str">
            <v>U201</v>
          </cell>
          <cell r="H432">
            <v>710</v>
          </cell>
          <cell r="I432" t="str">
            <v>RC1464</v>
          </cell>
          <cell r="J432">
            <v>43982</v>
          </cell>
          <cell r="K432" t="str">
            <v>EA</v>
          </cell>
          <cell r="L432" t="str">
            <v>No</v>
          </cell>
          <cell r="M432">
            <v>1393</v>
          </cell>
          <cell r="N432">
            <v>4.4273499999999997</v>
          </cell>
        </row>
        <row r="433">
          <cell r="D433" t="str">
            <v>SCS0003327</v>
          </cell>
          <cell r="E433">
            <v>1913037</v>
          </cell>
          <cell r="F433" t="str">
            <v>尼龙套</v>
          </cell>
          <cell r="G433" t="str">
            <v>U201</v>
          </cell>
          <cell r="H433">
            <v>710</v>
          </cell>
          <cell r="I433" t="str">
            <v>RC1467</v>
          </cell>
          <cell r="J433">
            <v>43982</v>
          </cell>
          <cell r="K433" t="str">
            <v>EA</v>
          </cell>
          <cell r="L433" t="str">
            <v>No</v>
          </cell>
          <cell r="M433">
            <v>332</v>
          </cell>
          <cell r="N433">
            <v>4.4273499999999997</v>
          </cell>
        </row>
        <row r="434">
          <cell r="D434" t="str">
            <v>SCS0003471</v>
          </cell>
          <cell r="E434">
            <v>1913037</v>
          </cell>
          <cell r="F434" t="str">
            <v>副驾驶员座垫泡沫总成</v>
          </cell>
          <cell r="G434" t="str">
            <v>M20</v>
          </cell>
          <cell r="H434">
            <v>710</v>
          </cell>
          <cell r="I434" t="str">
            <v>RC1484</v>
          </cell>
          <cell r="J434">
            <v>43982</v>
          </cell>
          <cell r="K434" t="str">
            <v>EA</v>
          </cell>
          <cell r="L434" t="str">
            <v>No</v>
          </cell>
          <cell r="M434">
            <v>10</v>
          </cell>
          <cell r="N434">
            <v>26.06</v>
          </cell>
        </row>
        <row r="435">
          <cell r="D435" t="str">
            <v>SCS0004338</v>
          </cell>
          <cell r="E435">
            <v>1913037</v>
          </cell>
          <cell r="F435" t="str">
            <v>内前连动板总成</v>
          </cell>
          <cell r="G435" t="str">
            <v>BQ301-6811129-A</v>
          </cell>
          <cell r="H435">
            <v>710</v>
          </cell>
          <cell r="I435" t="str">
            <v>RC3649</v>
          </cell>
          <cell r="J435">
            <v>44227</v>
          </cell>
          <cell r="K435" t="str">
            <v>EA</v>
          </cell>
          <cell r="L435" t="str">
            <v>No</v>
          </cell>
          <cell r="M435">
            <v>338</v>
          </cell>
          <cell r="N435">
            <v>2.5</v>
          </cell>
        </row>
        <row r="436">
          <cell r="D436" t="str">
            <v>SCS0004338</v>
          </cell>
          <cell r="E436">
            <v>1913037</v>
          </cell>
          <cell r="F436" t="str">
            <v>内前连动板总成</v>
          </cell>
          <cell r="G436" t="str">
            <v>BQ301-6811129-A</v>
          </cell>
          <cell r="H436">
            <v>710</v>
          </cell>
          <cell r="I436" t="str">
            <v>RC3931</v>
          </cell>
          <cell r="J436">
            <v>44286</v>
          </cell>
          <cell r="K436" t="str">
            <v>EA</v>
          </cell>
          <cell r="L436" t="str">
            <v>No</v>
          </cell>
          <cell r="M436">
            <v>20</v>
          </cell>
          <cell r="N436">
            <v>2.5</v>
          </cell>
        </row>
        <row r="437">
          <cell r="D437" t="str">
            <v>SCS0004338</v>
          </cell>
          <cell r="E437">
            <v>1913037</v>
          </cell>
          <cell r="F437" t="str">
            <v>内前连动板总成</v>
          </cell>
          <cell r="G437" t="str">
            <v>BQ301-6811129-A</v>
          </cell>
          <cell r="H437">
            <v>710</v>
          </cell>
          <cell r="I437" t="str">
            <v>RC4210</v>
          </cell>
          <cell r="J437">
            <v>44316</v>
          </cell>
          <cell r="K437" t="str">
            <v>EA</v>
          </cell>
          <cell r="L437" t="str">
            <v>No</v>
          </cell>
          <cell r="M437">
            <v>20</v>
          </cell>
          <cell r="N437">
            <v>2.5</v>
          </cell>
        </row>
        <row r="438">
          <cell r="D438" t="str">
            <v>SCS0004338</v>
          </cell>
          <cell r="E438">
            <v>1913037</v>
          </cell>
          <cell r="F438" t="str">
            <v>内前连动板总成</v>
          </cell>
          <cell r="G438" t="str">
            <v>BQ301-6811129-A</v>
          </cell>
          <cell r="H438">
            <v>710</v>
          </cell>
          <cell r="I438" t="str">
            <v>RC4674</v>
          </cell>
          <cell r="J438">
            <v>44408</v>
          </cell>
          <cell r="K438" t="str">
            <v>EA</v>
          </cell>
          <cell r="L438" t="str">
            <v>No</v>
          </cell>
          <cell r="M438">
            <v>7</v>
          </cell>
          <cell r="N438">
            <v>2.5</v>
          </cell>
        </row>
        <row r="439">
          <cell r="D439" t="str">
            <v>SCS0004338</v>
          </cell>
          <cell r="E439">
            <v>1913037</v>
          </cell>
          <cell r="F439" t="str">
            <v>内前连动板总成</v>
          </cell>
          <cell r="G439" t="str">
            <v>BQ301-6811129-A</v>
          </cell>
          <cell r="H439">
            <v>710</v>
          </cell>
          <cell r="I439" t="str">
            <v>RC5153</v>
          </cell>
          <cell r="J439">
            <v>44439</v>
          </cell>
          <cell r="K439" t="str">
            <v>EA</v>
          </cell>
          <cell r="L439" t="str">
            <v>No</v>
          </cell>
          <cell r="M439">
            <v>10</v>
          </cell>
          <cell r="N439">
            <v>2.5</v>
          </cell>
        </row>
        <row r="440">
          <cell r="D440" t="str">
            <v>SCS0004340</v>
          </cell>
          <cell r="E440">
            <v>1913037</v>
          </cell>
          <cell r="F440" t="str">
            <v>外前连动板总成</v>
          </cell>
          <cell r="G440" t="str">
            <v>BQ301-6811127-A</v>
          </cell>
          <cell r="H440">
            <v>710</v>
          </cell>
          <cell r="I440" t="str">
            <v>RC3649</v>
          </cell>
          <cell r="J440">
            <v>44227</v>
          </cell>
          <cell r="K440" t="str">
            <v>EA</v>
          </cell>
          <cell r="L440" t="str">
            <v>No</v>
          </cell>
          <cell r="M440">
            <v>338</v>
          </cell>
          <cell r="N440">
            <v>2.5</v>
          </cell>
        </row>
        <row r="441">
          <cell r="D441" t="str">
            <v>SCS0004340</v>
          </cell>
          <cell r="E441">
            <v>1913037</v>
          </cell>
          <cell r="F441" t="str">
            <v>外前连动板总成</v>
          </cell>
          <cell r="G441" t="str">
            <v>BQ301-6811127-A</v>
          </cell>
          <cell r="H441">
            <v>710</v>
          </cell>
          <cell r="I441" t="str">
            <v>RC3931</v>
          </cell>
          <cell r="J441">
            <v>44286</v>
          </cell>
          <cell r="K441" t="str">
            <v>EA</v>
          </cell>
          <cell r="L441" t="str">
            <v>No</v>
          </cell>
          <cell r="M441">
            <v>20</v>
          </cell>
          <cell r="N441">
            <v>2.5</v>
          </cell>
        </row>
        <row r="442">
          <cell r="D442" t="str">
            <v>SCS0004340</v>
          </cell>
          <cell r="E442">
            <v>1913037</v>
          </cell>
          <cell r="F442" t="str">
            <v>外前连动板总成</v>
          </cell>
          <cell r="G442" t="str">
            <v>BQ301-6811127-A</v>
          </cell>
          <cell r="H442">
            <v>710</v>
          </cell>
          <cell r="I442" t="str">
            <v>RC4210</v>
          </cell>
          <cell r="J442">
            <v>44316</v>
          </cell>
          <cell r="K442" t="str">
            <v>EA</v>
          </cell>
          <cell r="L442" t="str">
            <v>No</v>
          </cell>
          <cell r="M442">
            <v>20</v>
          </cell>
          <cell r="N442">
            <v>2.5</v>
          </cell>
        </row>
        <row r="443">
          <cell r="D443" t="str">
            <v>SCS0004340</v>
          </cell>
          <cell r="E443">
            <v>1913037</v>
          </cell>
          <cell r="F443" t="str">
            <v>外前连动板总成</v>
          </cell>
          <cell r="G443" t="str">
            <v>BQ301-6811127-A</v>
          </cell>
          <cell r="H443">
            <v>710</v>
          </cell>
          <cell r="I443" t="str">
            <v>RC4674</v>
          </cell>
          <cell r="J443">
            <v>44408</v>
          </cell>
          <cell r="K443" t="str">
            <v>EA</v>
          </cell>
          <cell r="L443" t="str">
            <v>No</v>
          </cell>
          <cell r="M443">
            <v>7</v>
          </cell>
          <cell r="N443">
            <v>2.5</v>
          </cell>
        </row>
        <row r="444">
          <cell r="D444" t="str">
            <v>SCS0004340</v>
          </cell>
          <cell r="E444">
            <v>1913037</v>
          </cell>
          <cell r="F444" t="str">
            <v>外前连动板总成</v>
          </cell>
          <cell r="G444" t="str">
            <v>BQ301-6811127-A</v>
          </cell>
          <cell r="H444">
            <v>710</v>
          </cell>
          <cell r="I444" t="str">
            <v>RC5153</v>
          </cell>
          <cell r="J444">
            <v>44439</v>
          </cell>
          <cell r="K444" t="str">
            <v>EA</v>
          </cell>
          <cell r="L444" t="str">
            <v>No</v>
          </cell>
          <cell r="M444">
            <v>10</v>
          </cell>
          <cell r="N444">
            <v>2.5</v>
          </cell>
        </row>
        <row r="445">
          <cell r="D445" t="str">
            <v>SCS0004343</v>
          </cell>
          <cell r="E445">
            <v>1913037</v>
          </cell>
          <cell r="F445" t="str">
            <v>后连接座B总成</v>
          </cell>
          <cell r="G445" t="str">
            <v>BQ301-6811110-A</v>
          </cell>
          <cell r="H445">
            <v>710</v>
          </cell>
          <cell r="I445" t="str">
            <v>RC3649</v>
          </cell>
          <cell r="J445">
            <v>44227</v>
          </cell>
          <cell r="K445" t="str">
            <v>EA</v>
          </cell>
          <cell r="L445" t="str">
            <v>No</v>
          </cell>
          <cell r="M445">
            <v>172</v>
          </cell>
          <cell r="N445">
            <v>3</v>
          </cell>
        </row>
        <row r="446">
          <cell r="D446" t="str">
            <v>SCS0004344</v>
          </cell>
          <cell r="E446">
            <v>1913037</v>
          </cell>
          <cell r="F446" t="str">
            <v>后连接座A总成</v>
          </cell>
          <cell r="G446" t="str">
            <v>BQ301-6811111-A</v>
          </cell>
          <cell r="H446">
            <v>710</v>
          </cell>
          <cell r="I446" t="str">
            <v>RC3649</v>
          </cell>
          <cell r="J446">
            <v>44227</v>
          </cell>
          <cell r="K446" t="str">
            <v>EA</v>
          </cell>
          <cell r="L446" t="str">
            <v>No</v>
          </cell>
          <cell r="M446">
            <v>39</v>
          </cell>
          <cell r="N446">
            <v>3</v>
          </cell>
        </row>
        <row r="447">
          <cell r="D447" t="str">
            <v>SCS0004346</v>
          </cell>
          <cell r="E447">
            <v>1913037</v>
          </cell>
          <cell r="F447" t="str">
            <v>后联动板A总成</v>
          </cell>
          <cell r="G447" t="str">
            <v>BQ301-6811113-A</v>
          </cell>
          <cell r="H447">
            <v>710</v>
          </cell>
          <cell r="I447" t="str">
            <v>RC3649</v>
          </cell>
          <cell r="J447">
            <v>44227</v>
          </cell>
          <cell r="K447" t="str">
            <v>EA</v>
          </cell>
          <cell r="L447" t="str">
            <v>No</v>
          </cell>
          <cell r="M447">
            <v>338</v>
          </cell>
          <cell r="N447">
            <v>2</v>
          </cell>
        </row>
        <row r="448">
          <cell r="D448" t="str">
            <v>SCS0004346</v>
          </cell>
          <cell r="E448">
            <v>1913037</v>
          </cell>
          <cell r="F448" t="str">
            <v>后联动板A总成</v>
          </cell>
          <cell r="G448" t="str">
            <v>BQ301-6811113-A</v>
          </cell>
          <cell r="H448">
            <v>710</v>
          </cell>
          <cell r="I448" t="str">
            <v>RC3689</v>
          </cell>
          <cell r="J448">
            <v>44225</v>
          </cell>
          <cell r="K448" t="str">
            <v>EA</v>
          </cell>
          <cell r="L448" t="str">
            <v>No</v>
          </cell>
          <cell r="M448">
            <v>3072</v>
          </cell>
          <cell r="N448">
            <v>2</v>
          </cell>
        </row>
        <row r="449">
          <cell r="D449" t="str">
            <v>SCS0004348</v>
          </cell>
          <cell r="E449">
            <v>1913037</v>
          </cell>
          <cell r="F449" t="str">
            <v>后联动板B总成</v>
          </cell>
          <cell r="G449" t="str">
            <v>BQ301-6811114-A</v>
          </cell>
          <cell r="H449">
            <v>710</v>
          </cell>
          <cell r="I449" t="str">
            <v>RC3649</v>
          </cell>
          <cell r="J449">
            <v>44227</v>
          </cell>
          <cell r="K449" t="str">
            <v>EA</v>
          </cell>
          <cell r="L449" t="str">
            <v>No</v>
          </cell>
          <cell r="M449">
            <v>338</v>
          </cell>
          <cell r="N449">
            <v>2</v>
          </cell>
        </row>
        <row r="450">
          <cell r="D450" t="str">
            <v>SCS0004348</v>
          </cell>
          <cell r="E450">
            <v>1913037</v>
          </cell>
          <cell r="F450" t="str">
            <v>后联动板B总成</v>
          </cell>
          <cell r="G450" t="str">
            <v>BQ301-6811114-A</v>
          </cell>
          <cell r="H450">
            <v>710</v>
          </cell>
          <cell r="I450" t="str">
            <v>RC3690</v>
          </cell>
          <cell r="J450">
            <v>44225</v>
          </cell>
          <cell r="K450" t="str">
            <v>EA</v>
          </cell>
          <cell r="L450" t="str">
            <v>No</v>
          </cell>
          <cell r="M450">
            <v>2981</v>
          </cell>
          <cell r="N450">
            <v>2</v>
          </cell>
        </row>
        <row r="451">
          <cell r="D451" t="str">
            <v>SCS0004541</v>
          </cell>
          <cell r="E451">
            <v>1913037</v>
          </cell>
          <cell r="F451" t="str">
            <v>卡帽</v>
          </cell>
          <cell r="G451" t="str">
            <v>C32B</v>
          </cell>
          <cell r="H451">
            <v>710</v>
          </cell>
          <cell r="I451" t="str">
            <v>RC1326</v>
          </cell>
          <cell r="J451">
            <v>43982</v>
          </cell>
          <cell r="K451" t="str">
            <v>EA</v>
          </cell>
          <cell r="L451" t="str">
            <v>No</v>
          </cell>
          <cell r="M451">
            <v>30000</v>
          </cell>
          <cell r="N451">
            <v>0.49948999999999999</v>
          </cell>
        </row>
        <row r="452">
          <cell r="D452" t="str">
            <v>SCS0004599</v>
          </cell>
          <cell r="E452">
            <v>1913037</v>
          </cell>
          <cell r="F452" t="str">
            <v>联动杆</v>
          </cell>
          <cell r="G452" t="str">
            <v>BQ301-6811115</v>
          </cell>
          <cell r="H452">
            <v>710</v>
          </cell>
          <cell r="I452" t="str">
            <v>RC3649</v>
          </cell>
          <cell r="J452">
            <v>44227</v>
          </cell>
          <cell r="K452" t="str">
            <v>EA</v>
          </cell>
          <cell r="L452" t="str">
            <v>No</v>
          </cell>
          <cell r="M452">
            <v>159</v>
          </cell>
          <cell r="N452">
            <v>2.5</v>
          </cell>
        </row>
        <row r="453">
          <cell r="D453" t="str">
            <v>SCS0004604</v>
          </cell>
          <cell r="E453">
            <v>1913037</v>
          </cell>
          <cell r="F453" t="str">
            <v>升降棘轮内固定板</v>
          </cell>
          <cell r="H453">
            <v>710</v>
          </cell>
          <cell r="I453" t="str">
            <v>RC3631</v>
          </cell>
          <cell r="J453">
            <v>44222</v>
          </cell>
          <cell r="K453" t="str">
            <v>EA</v>
          </cell>
          <cell r="L453" t="str">
            <v>No</v>
          </cell>
          <cell r="M453">
            <v>592</v>
          </cell>
          <cell r="N453">
            <v>6</v>
          </cell>
        </row>
        <row r="454">
          <cell r="D454" t="str">
            <v>SCS0004604</v>
          </cell>
          <cell r="E454">
            <v>1913037</v>
          </cell>
          <cell r="F454" t="str">
            <v>升降棘轮内固定板</v>
          </cell>
          <cell r="H454">
            <v>710</v>
          </cell>
          <cell r="I454" t="str">
            <v>RC3687</v>
          </cell>
          <cell r="J454">
            <v>44227</v>
          </cell>
          <cell r="K454" t="str">
            <v>EA</v>
          </cell>
          <cell r="L454" t="str">
            <v>No</v>
          </cell>
          <cell r="M454">
            <v>-592</v>
          </cell>
          <cell r="N454">
            <v>6</v>
          </cell>
        </row>
        <row r="455">
          <cell r="D455" t="str">
            <v>SCS0004605</v>
          </cell>
          <cell r="E455">
            <v>1913037</v>
          </cell>
          <cell r="F455" t="str">
            <v>连动板</v>
          </cell>
          <cell r="G455" t="str">
            <v>BQ301-6811118</v>
          </cell>
          <cell r="H455">
            <v>710</v>
          </cell>
          <cell r="I455" t="str">
            <v>RC3649</v>
          </cell>
          <cell r="J455">
            <v>44227</v>
          </cell>
          <cell r="K455" t="str">
            <v>EA</v>
          </cell>
          <cell r="L455" t="str">
            <v>No</v>
          </cell>
          <cell r="M455">
            <v>338</v>
          </cell>
          <cell r="N455">
            <v>1.5</v>
          </cell>
        </row>
        <row r="456">
          <cell r="D456" t="str">
            <v>SCS0004605</v>
          </cell>
          <cell r="E456">
            <v>1913037</v>
          </cell>
          <cell r="F456" t="str">
            <v>连动板</v>
          </cell>
          <cell r="G456" t="str">
            <v>BQ301-6811118</v>
          </cell>
          <cell r="H456">
            <v>710</v>
          </cell>
          <cell r="I456" t="str">
            <v>RC3931</v>
          </cell>
          <cell r="J456">
            <v>44286</v>
          </cell>
          <cell r="K456" t="str">
            <v>EA</v>
          </cell>
          <cell r="L456" t="str">
            <v>No</v>
          </cell>
          <cell r="M456">
            <v>20</v>
          </cell>
          <cell r="N456">
            <v>1.5</v>
          </cell>
        </row>
        <row r="457">
          <cell r="D457" t="str">
            <v>SCS0004605</v>
          </cell>
          <cell r="E457">
            <v>1913037</v>
          </cell>
          <cell r="F457" t="str">
            <v>连动板</v>
          </cell>
          <cell r="G457" t="str">
            <v>BQ301-6811118</v>
          </cell>
          <cell r="H457">
            <v>710</v>
          </cell>
          <cell r="I457" t="str">
            <v>RC4210</v>
          </cell>
          <cell r="J457">
            <v>44316</v>
          </cell>
          <cell r="K457" t="str">
            <v>EA</v>
          </cell>
          <cell r="L457" t="str">
            <v>No</v>
          </cell>
          <cell r="M457">
            <v>20</v>
          </cell>
          <cell r="N457">
            <v>1.5</v>
          </cell>
        </row>
        <row r="458">
          <cell r="D458" t="str">
            <v>SCS0004605</v>
          </cell>
          <cell r="E458">
            <v>1913037</v>
          </cell>
          <cell r="F458" t="str">
            <v>连动板</v>
          </cell>
          <cell r="G458" t="str">
            <v>BQ301-6811118</v>
          </cell>
          <cell r="H458">
            <v>710</v>
          </cell>
          <cell r="I458" t="str">
            <v>RC4674</v>
          </cell>
          <cell r="J458">
            <v>44408</v>
          </cell>
          <cell r="K458" t="str">
            <v>EA</v>
          </cell>
          <cell r="L458" t="str">
            <v>No</v>
          </cell>
          <cell r="M458">
            <v>7</v>
          </cell>
          <cell r="N458">
            <v>1.5</v>
          </cell>
        </row>
        <row r="459">
          <cell r="D459" t="str">
            <v>SCS0004605</v>
          </cell>
          <cell r="E459">
            <v>1913037</v>
          </cell>
          <cell r="F459" t="str">
            <v>连动板</v>
          </cell>
          <cell r="G459" t="str">
            <v>BQ301-6811118</v>
          </cell>
          <cell r="H459">
            <v>710</v>
          </cell>
          <cell r="I459" t="str">
            <v>RC5153</v>
          </cell>
          <cell r="J459">
            <v>44439</v>
          </cell>
          <cell r="K459" t="str">
            <v>EA</v>
          </cell>
          <cell r="L459" t="str">
            <v>No</v>
          </cell>
          <cell r="M459">
            <v>10</v>
          </cell>
          <cell r="N459">
            <v>1.5</v>
          </cell>
        </row>
        <row r="460">
          <cell r="D460" t="str">
            <v>scs0004623</v>
          </cell>
          <cell r="E460">
            <v>1913037</v>
          </cell>
          <cell r="F460" t="str">
            <v>副驾右外后管架支撑座</v>
          </cell>
          <cell r="H460">
            <v>710</v>
          </cell>
          <cell r="I460" t="str">
            <v>RC3628</v>
          </cell>
          <cell r="J460">
            <v>44222</v>
          </cell>
          <cell r="K460" t="str">
            <v>EA</v>
          </cell>
          <cell r="L460" t="str">
            <v>No</v>
          </cell>
          <cell r="M460">
            <v>150</v>
          </cell>
          <cell r="N460">
            <v>0.92</v>
          </cell>
        </row>
        <row r="461">
          <cell r="D461" t="str">
            <v>scs0004623</v>
          </cell>
          <cell r="E461">
            <v>1913037</v>
          </cell>
          <cell r="F461" t="str">
            <v>副驾右外后管架支撑座</v>
          </cell>
          <cell r="H461">
            <v>710</v>
          </cell>
          <cell r="I461" t="str">
            <v>RC4065</v>
          </cell>
          <cell r="J461">
            <v>44307</v>
          </cell>
          <cell r="K461" t="str">
            <v>EA</v>
          </cell>
          <cell r="L461" t="str">
            <v>No</v>
          </cell>
          <cell r="M461">
            <v>-150</v>
          </cell>
          <cell r="N461">
            <v>0.92</v>
          </cell>
        </row>
        <row r="462">
          <cell r="D462" t="str">
            <v>SCS0004839</v>
          </cell>
          <cell r="E462">
            <v>1913037</v>
          </cell>
          <cell r="F462" t="str">
            <v>升降棘轮固定板</v>
          </cell>
          <cell r="H462">
            <v>710</v>
          </cell>
          <cell r="I462" t="str">
            <v>RC1354</v>
          </cell>
          <cell r="J462">
            <v>43982</v>
          </cell>
          <cell r="K462" t="str">
            <v>EA</v>
          </cell>
          <cell r="L462" t="str">
            <v>No</v>
          </cell>
          <cell r="M462">
            <v>699</v>
          </cell>
          <cell r="N462">
            <v>0.38030999999999998</v>
          </cell>
        </row>
        <row r="463">
          <cell r="D463" t="str">
            <v>SCS0004885</v>
          </cell>
          <cell r="E463">
            <v>1913037</v>
          </cell>
          <cell r="F463" t="str">
            <v>前支撑板</v>
          </cell>
          <cell r="G463" t="str">
            <v>C32B</v>
          </cell>
          <cell r="H463">
            <v>710</v>
          </cell>
          <cell r="I463" t="str">
            <v>RC6837</v>
          </cell>
          <cell r="J463">
            <v>44592</v>
          </cell>
          <cell r="K463" t="str">
            <v>EA</v>
          </cell>
          <cell r="L463" t="str">
            <v>No</v>
          </cell>
          <cell r="M463">
            <v>1500</v>
          </cell>
          <cell r="N463">
            <v>4.99</v>
          </cell>
        </row>
        <row r="464">
          <cell r="D464" t="str">
            <v>SCS0004885</v>
          </cell>
          <cell r="E464">
            <v>1913037</v>
          </cell>
          <cell r="F464" t="str">
            <v>前支撑板</v>
          </cell>
          <cell r="G464" t="str">
            <v>C32B</v>
          </cell>
          <cell r="H464">
            <v>710</v>
          </cell>
          <cell r="I464" t="str">
            <v>RC7000</v>
          </cell>
          <cell r="J464">
            <v>44620</v>
          </cell>
          <cell r="K464" t="str">
            <v>EA</v>
          </cell>
          <cell r="L464" t="str">
            <v>No</v>
          </cell>
          <cell r="M464">
            <v>200</v>
          </cell>
          <cell r="N464">
            <v>4.99</v>
          </cell>
        </row>
        <row r="465">
          <cell r="D465" t="str">
            <v>SCS0004971</v>
          </cell>
          <cell r="E465">
            <v>1913037</v>
          </cell>
          <cell r="F465" t="str">
            <v>主驾安全带固定板总成</v>
          </cell>
          <cell r="G465" t="str">
            <v>C32B</v>
          </cell>
          <cell r="H465">
            <v>710</v>
          </cell>
          <cell r="I465" t="str">
            <v>RC1323</v>
          </cell>
          <cell r="J465">
            <v>43982</v>
          </cell>
          <cell r="K465" t="str">
            <v>EA</v>
          </cell>
          <cell r="L465" t="str">
            <v>No</v>
          </cell>
          <cell r="M465">
            <v>561</v>
          </cell>
          <cell r="N465">
            <v>1.9482200000000001</v>
          </cell>
        </row>
        <row r="466">
          <cell r="D466" t="str">
            <v>SCS0004978</v>
          </cell>
          <cell r="E466">
            <v>1913037</v>
          </cell>
          <cell r="F466" t="str">
            <v>豪华型后旋转管总成</v>
          </cell>
          <cell r="G466" t="str">
            <v>C32B</v>
          </cell>
          <cell r="H466">
            <v>710</v>
          </cell>
          <cell r="I466" t="str">
            <v>RC1350</v>
          </cell>
          <cell r="J466">
            <v>43982</v>
          </cell>
          <cell r="K466" t="str">
            <v>EA</v>
          </cell>
          <cell r="L466" t="str">
            <v>No</v>
          </cell>
          <cell r="M466">
            <v>1500</v>
          </cell>
          <cell r="N466">
            <v>2.4312100000000001</v>
          </cell>
        </row>
        <row r="467">
          <cell r="D467" t="str">
            <v>SCS0004981</v>
          </cell>
          <cell r="E467">
            <v>1913037</v>
          </cell>
          <cell r="F467" t="str">
            <v>右前侧横梁支撑板</v>
          </cell>
          <cell r="G467" t="str">
            <v>C32B</v>
          </cell>
          <cell r="H467">
            <v>710</v>
          </cell>
          <cell r="I467" t="str">
            <v>RC1341</v>
          </cell>
          <cell r="J467">
            <v>43982</v>
          </cell>
          <cell r="K467" t="str">
            <v>EA</v>
          </cell>
          <cell r="L467" t="str">
            <v>No</v>
          </cell>
          <cell r="M467">
            <v>38</v>
          </cell>
          <cell r="N467">
            <v>1.7515099999999999</v>
          </cell>
        </row>
        <row r="468">
          <cell r="D468" t="str">
            <v>SCS0004982</v>
          </cell>
          <cell r="E468">
            <v>1913037</v>
          </cell>
          <cell r="F468" t="str">
            <v>左后侧横梁支撑板</v>
          </cell>
          <cell r="G468" t="str">
            <v>C32B</v>
          </cell>
          <cell r="H468">
            <v>710</v>
          </cell>
          <cell r="I468" t="str">
            <v>RC1342</v>
          </cell>
          <cell r="J468">
            <v>43982</v>
          </cell>
          <cell r="K468" t="str">
            <v>EA</v>
          </cell>
          <cell r="L468" t="str">
            <v>No</v>
          </cell>
          <cell r="M468">
            <v>338</v>
          </cell>
          <cell r="N468">
            <v>5.5163799999999998</v>
          </cell>
        </row>
        <row r="469">
          <cell r="D469" t="str">
            <v>SCS0004984</v>
          </cell>
          <cell r="E469">
            <v>1913037</v>
          </cell>
          <cell r="F469" t="str">
            <v>副驾安全带固定板总成</v>
          </cell>
          <cell r="G469" t="str">
            <v>C32B</v>
          </cell>
          <cell r="H469">
            <v>710</v>
          </cell>
          <cell r="I469" t="str">
            <v>RC1344</v>
          </cell>
          <cell r="J469">
            <v>43982</v>
          </cell>
          <cell r="K469" t="str">
            <v>EA</v>
          </cell>
          <cell r="L469" t="str">
            <v>No</v>
          </cell>
          <cell r="M469">
            <v>632</v>
          </cell>
          <cell r="N469">
            <v>2.13632</v>
          </cell>
        </row>
        <row r="470">
          <cell r="D470" t="str">
            <v>SCS0005388</v>
          </cell>
          <cell r="E470">
            <v>1913037</v>
          </cell>
          <cell r="F470" t="str">
            <v>主驾左侧调角器焊接总成</v>
          </cell>
          <cell r="G470" t="str">
            <v>P203电动</v>
          </cell>
          <cell r="H470">
            <v>710</v>
          </cell>
          <cell r="I470" t="str">
            <v>RC6846</v>
          </cell>
          <cell r="J470">
            <v>44592</v>
          </cell>
          <cell r="K470" t="str">
            <v>EA</v>
          </cell>
          <cell r="L470" t="str">
            <v>No</v>
          </cell>
          <cell r="M470">
            <v>770</v>
          </cell>
          <cell r="N470">
            <v>41.07</v>
          </cell>
        </row>
        <row r="471">
          <cell r="D471" t="str">
            <v>SCS0005388</v>
          </cell>
          <cell r="E471">
            <v>1913037</v>
          </cell>
          <cell r="F471" t="str">
            <v>主驾左侧调角器焊接总成</v>
          </cell>
          <cell r="G471" t="str">
            <v>P203电动</v>
          </cell>
          <cell r="H471">
            <v>710</v>
          </cell>
          <cell r="I471" t="str">
            <v>RC7008</v>
          </cell>
          <cell r="J471">
            <v>44620</v>
          </cell>
          <cell r="K471" t="str">
            <v>EA</v>
          </cell>
          <cell r="L471" t="str">
            <v>No</v>
          </cell>
          <cell r="M471">
            <v>330</v>
          </cell>
          <cell r="N471">
            <v>41.07</v>
          </cell>
        </row>
        <row r="472">
          <cell r="D472" t="str">
            <v>SCS0005388</v>
          </cell>
          <cell r="E472">
            <v>1913037</v>
          </cell>
          <cell r="F472" t="str">
            <v>主驾左侧调角器焊接总成</v>
          </cell>
          <cell r="G472" t="str">
            <v>P203电动</v>
          </cell>
          <cell r="H472">
            <v>710</v>
          </cell>
          <cell r="I472" t="str">
            <v>RC7199</v>
          </cell>
          <cell r="J472">
            <v>44651</v>
          </cell>
          <cell r="K472" t="str">
            <v>EA</v>
          </cell>
          <cell r="L472" t="str">
            <v>No</v>
          </cell>
          <cell r="M472">
            <v>425</v>
          </cell>
          <cell r="N472">
            <v>41.07</v>
          </cell>
        </row>
        <row r="473">
          <cell r="D473" t="str">
            <v>SCS0005388</v>
          </cell>
          <cell r="E473">
            <v>1913037</v>
          </cell>
          <cell r="F473" t="str">
            <v>主驾左侧调角器焊接总成</v>
          </cell>
          <cell r="G473" t="str">
            <v>P203电动</v>
          </cell>
          <cell r="H473">
            <v>710</v>
          </cell>
          <cell r="I473" t="str">
            <v>RC7385</v>
          </cell>
          <cell r="J473">
            <v>44681</v>
          </cell>
          <cell r="K473" t="str">
            <v>EA</v>
          </cell>
          <cell r="L473" t="str">
            <v>No</v>
          </cell>
          <cell r="M473">
            <v>210</v>
          </cell>
          <cell r="N473">
            <v>41.07</v>
          </cell>
        </row>
        <row r="474">
          <cell r="D474" t="str">
            <v>SCS0005389</v>
          </cell>
          <cell r="E474">
            <v>1913037</v>
          </cell>
          <cell r="F474" t="str">
            <v>主驾右侧调角器焊接总成</v>
          </cell>
          <cell r="G474" t="str">
            <v>P203电动</v>
          </cell>
          <cell r="H474">
            <v>710</v>
          </cell>
          <cell r="I474" t="str">
            <v>RC6846</v>
          </cell>
          <cell r="J474">
            <v>44592</v>
          </cell>
          <cell r="K474" t="str">
            <v>EA</v>
          </cell>
          <cell r="L474" t="str">
            <v>No</v>
          </cell>
          <cell r="M474">
            <v>820</v>
          </cell>
          <cell r="N474">
            <v>41.07</v>
          </cell>
        </row>
        <row r="475">
          <cell r="D475" t="str">
            <v>SCS0005389</v>
          </cell>
          <cell r="E475">
            <v>1913037</v>
          </cell>
          <cell r="F475" t="str">
            <v>主驾右侧调角器焊接总成</v>
          </cell>
          <cell r="G475" t="str">
            <v>P203电动</v>
          </cell>
          <cell r="H475">
            <v>710</v>
          </cell>
          <cell r="I475" t="str">
            <v>RC7008</v>
          </cell>
          <cell r="J475">
            <v>44620</v>
          </cell>
          <cell r="K475" t="str">
            <v>EA</v>
          </cell>
          <cell r="L475" t="str">
            <v>No</v>
          </cell>
          <cell r="M475">
            <v>340</v>
          </cell>
          <cell r="N475">
            <v>41.07</v>
          </cell>
        </row>
        <row r="476">
          <cell r="D476" t="str">
            <v>SCS0005389</v>
          </cell>
          <cell r="E476">
            <v>1913037</v>
          </cell>
          <cell r="F476" t="str">
            <v>主驾右侧调角器焊接总成</v>
          </cell>
          <cell r="G476" t="str">
            <v>P203电动</v>
          </cell>
          <cell r="H476">
            <v>710</v>
          </cell>
          <cell r="I476" t="str">
            <v>RC7199</v>
          </cell>
          <cell r="J476">
            <v>44651</v>
          </cell>
          <cell r="K476" t="str">
            <v>EA</v>
          </cell>
          <cell r="L476" t="str">
            <v>No</v>
          </cell>
          <cell r="M476">
            <v>610</v>
          </cell>
          <cell r="N476">
            <v>41.07</v>
          </cell>
        </row>
        <row r="477">
          <cell r="D477" t="str">
            <v>SCS0005389</v>
          </cell>
          <cell r="E477">
            <v>1913037</v>
          </cell>
          <cell r="F477" t="str">
            <v>主驾右侧调角器焊接总成</v>
          </cell>
          <cell r="G477" t="str">
            <v>P203电动</v>
          </cell>
          <cell r="H477">
            <v>710</v>
          </cell>
          <cell r="I477" t="str">
            <v>RC7385</v>
          </cell>
          <cell r="J477">
            <v>44681</v>
          </cell>
          <cell r="K477" t="str">
            <v>EA</v>
          </cell>
          <cell r="L477" t="str">
            <v>No</v>
          </cell>
          <cell r="M477">
            <v>280</v>
          </cell>
          <cell r="N477">
            <v>41.07</v>
          </cell>
        </row>
        <row r="478">
          <cell r="D478" t="str">
            <v>SCS0005396</v>
          </cell>
          <cell r="E478">
            <v>1913037</v>
          </cell>
          <cell r="F478" t="str">
            <v>主驾左侧调角器焊接总成</v>
          </cell>
          <cell r="G478" t="str">
            <v>P203电动带气囊</v>
          </cell>
          <cell r="H478">
            <v>710</v>
          </cell>
          <cell r="I478" t="str">
            <v>RC6846</v>
          </cell>
          <cell r="J478">
            <v>44592</v>
          </cell>
          <cell r="K478" t="str">
            <v>EA</v>
          </cell>
          <cell r="L478" t="str">
            <v>No</v>
          </cell>
          <cell r="M478">
            <v>50</v>
          </cell>
          <cell r="N478">
            <v>41.07</v>
          </cell>
        </row>
        <row r="479">
          <cell r="D479" t="str">
            <v>SCS0005396</v>
          </cell>
          <cell r="E479">
            <v>1913037</v>
          </cell>
          <cell r="F479" t="str">
            <v>主驾左侧调角器焊接总成</v>
          </cell>
          <cell r="G479" t="str">
            <v>P203电动带气囊</v>
          </cell>
          <cell r="H479">
            <v>710</v>
          </cell>
          <cell r="I479" t="str">
            <v>RC7008</v>
          </cell>
          <cell r="J479">
            <v>44620</v>
          </cell>
          <cell r="K479" t="str">
            <v>EA</v>
          </cell>
          <cell r="L479" t="str">
            <v>No</v>
          </cell>
          <cell r="M479">
            <v>10</v>
          </cell>
          <cell r="N479">
            <v>41.07</v>
          </cell>
        </row>
        <row r="480">
          <cell r="D480" t="str">
            <v>SCS0005396</v>
          </cell>
          <cell r="E480">
            <v>1913037</v>
          </cell>
          <cell r="F480" t="str">
            <v>主驾左侧调角器焊接总成</v>
          </cell>
          <cell r="G480" t="str">
            <v>P203电动带气囊</v>
          </cell>
          <cell r="H480">
            <v>710</v>
          </cell>
          <cell r="I480" t="str">
            <v>RC7199</v>
          </cell>
          <cell r="J480">
            <v>44651</v>
          </cell>
          <cell r="K480" t="str">
            <v>EA</v>
          </cell>
          <cell r="L480" t="str">
            <v>No</v>
          </cell>
          <cell r="M480">
            <v>185</v>
          </cell>
          <cell r="N480">
            <v>41.07</v>
          </cell>
        </row>
        <row r="481">
          <cell r="D481" t="str">
            <v>SCS0005396</v>
          </cell>
          <cell r="E481">
            <v>1913037</v>
          </cell>
          <cell r="F481" t="str">
            <v>主驾左侧调角器焊接总成</v>
          </cell>
          <cell r="G481" t="str">
            <v>P203电动带气囊</v>
          </cell>
          <cell r="H481">
            <v>710</v>
          </cell>
          <cell r="I481" t="str">
            <v>RC7385</v>
          </cell>
          <cell r="J481">
            <v>44681</v>
          </cell>
          <cell r="K481" t="str">
            <v>EA</v>
          </cell>
          <cell r="L481" t="str">
            <v>No</v>
          </cell>
          <cell r="M481">
            <v>70</v>
          </cell>
          <cell r="N481">
            <v>41.07</v>
          </cell>
        </row>
        <row r="482">
          <cell r="D482" t="str">
            <v>SCS0005419</v>
          </cell>
          <cell r="E482">
            <v>1913037</v>
          </cell>
          <cell r="F482" t="str">
            <v>主驾座骨架总成</v>
          </cell>
          <cell r="G482" t="str">
            <v>P203手动六向</v>
          </cell>
          <cell r="H482">
            <v>710</v>
          </cell>
          <cell r="I482" t="str">
            <v>RC6674</v>
          </cell>
          <cell r="J482">
            <v>44561</v>
          </cell>
          <cell r="K482" t="str">
            <v>EA</v>
          </cell>
          <cell r="L482" t="str">
            <v>No</v>
          </cell>
          <cell r="M482">
            <v>18</v>
          </cell>
          <cell r="N482">
            <v>212.33</v>
          </cell>
        </row>
        <row r="483">
          <cell r="D483" t="str">
            <v>SCS0005419</v>
          </cell>
          <cell r="E483">
            <v>1913037</v>
          </cell>
          <cell r="F483" t="str">
            <v>主驾座骨架总成</v>
          </cell>
          <cell r="G483" t="str">
            <v>P203手动六向</v>
          </cell>
          <cell r="H483">
            <v>710</v>
          </cell>
          <cell r="I483" t="str">
            <v>RC6718</v>
          </cell>
          <cell r="J483">
            <v>44560</v>
          </cell>
          <cell r="K483" t="str">
            <v>EA</v>
          </cell>
          <cell r="L483" t="str">
            <v>No</v>
          </cell>
          <cell r="M483">
            <v>-18</v>
          </cell>
          <cell r="N483">
            <v>212.33</v>
          </cell>
        </row>
        <row r="484">
          <cell r="D484" t="str">
            <v>SCS0005503</v>
          </cell>
          <cell r="E484">
            <v>1913037</v>
          </cell>
          <cell r="F484" t="str">
            <v>主驾左侧调角器焊接总成</v>
          </cell>
          <cell r="G484" t="str">
            <v>P203手动无气囊</v>
          </cell>
          <cell r="H484">
            <v>710</v>
          </cell>
          <cell r="I484" t="str">
            <v>RC6846</v>
          </cell>
          <cell r="J484">
            <v>44592</v>
          </cell>
          <cell r="K484" t="str">
            <v>EA</v>
          </cell>
          <cell r="L484" t="str">
            <v>No</v>
          </cell>
          <cell r="M484">
            <v>760</v>
          </cell>
          <cell r="N484">
            <v>40.950000000000003</v>
          </cell>
        </row>
        <row r="485">
          <cell r="D485" t="str">
            <v>SCS0005503</v>
          </cell>
          <cell r="E485">
            <v>1913037</v>
          </cell>
          <cell r="F485" t="str">
            <v>主驾左侧调角器焊接总成</v>
          </cell>
          <cell r="G485" t="str">
            <v>P203手动无气囊</v>
          </cell>
          <cell r="H485">
            <v>710</v>
          </cell>
          <cell r="I485" t="str">
            <v>RC7008</v>
          </cell>
          <cell r="J485">
            <v>44620</v>
          </cell>
          <cell r="K485" t="str">
            <v>EA</v>
          </cell>
          <cell r="L485" t="str">
            <v>No</v>
          </cell>
          <cell r="M485">
            <v>470</v>
          </cell>
          <cell r="N485">
            <v>40.950000000000003</v>
          </cell>
        </row>
        <row r="486">
          <cell r="D486" t="str">
            <v>SCS0005503</v>
          </cell>
          <cell r="E486">
            <v>1913037</v>
          </cell>
          <cell r="F486" t="str">
            <v>主驾左侧调角器焊接总成</v>
          </cell>
          <cell r="G486" t="str">
            <v>P203手动无气囊</v>
          </cell>
          <cell r="H486">
            <v>710</v>
          </cell>
          <cell r="I486" t="str">
            <v>RC7199</v>
          </cell>
          <cell r="J486">
            <v>44651</v>
          </cell>
          <cell r="K486" t="str">
            <v>EA</v>
          </cell>
          <cell r="L486" t="str">
            <v>No</v>
          </cell>
          <cell r="M486">
            <v>498</v>
          </cell>
          <cell r="N486">
            <v>40.950000000000003</v>
          </cell>
        </row>
        <row r="487">
          <cell r="D487" t="str">
            <v>SCS0005503</v>
          </cell>
          <cell r="E487">
            <v>1913037</v>
          </cell>
          <cell r="F487" t="str">
            <v>主驾左侧调角器焊接总成</v>
          </cell>
          <cell r="G487" t="str">
            <v>P203手动无气囊</v>
          </cell>
          <cell r="H487">
            <v>710</v>
          </cell>
          <cell r="I487" t="str">
            <v>RC7385</v>
          </cell>
          <cell r="J487">
            <v>44681</v>
          </cell>
          <cell r="K487" t="str">
            <v>EA</v>
          </cell>
          <cell r="L487" t="str">
            <v>No</v>
          </cell>
          <cell r="M487">
            <v>560</v>
          </cell>
          <cell r="N487">
            <v>40.950000000000003</v>
          </cell>
        </row>
        <row r="488">
          <cell r="D488" t="str">
            <v>SCS0005504</v>
          </cell>
          <cell r="E488">
            <v>1913037</v>
          </cell>
          <cell r="F488" t="str">
            <v>主驾右侧调角器焊接总成</v>
          </cell>
          <cell r="G488" t="str">
            <v>P203手动</v>
          </cell>
          <cell r="H488">
            <v>710</v>
          </cell>
          <cell r="I488" t="str">
            <v>RC6846</v>
          </cell>
          <cell r="J488">
            <v>44592</v>
          </cell>
          <cell r="K488" t="str">
            <v>EA</v>
          </cell>
          <cell r="L488" t="str">
            <v>No</v>
          </cell>
          <cell r="M488">
            <v>760</v>
          </cell>
          <cell r="N488">
            <v>35.31</v>
          </cell>
        </row>
        <row r="489">
          <cell r="D489" t="str">
            <v>SCS0005504</v>
          </cell>
          <cell r="E489">
            <v>1913037</v>
          </cell>
          <cell r="F489" t="str">
            <v>主驾右侧调角器焊接总成</v>
          </cell>
          <cell r="G489" t="str">
            <v>P203手动</v>
          </cell>
          <cell r="H489">
            <v>710</v>
          </cell>
          <cell r="I489" t="str">
            <v>RC7008</v>
          </cell>
          <cell r="J489">
            <v>44620</v>
          </cell>
          <cell r="K489" t="str">
            <v>EA</v>
          </cell>
          <cell r="L489" t="str">
            <v>No</v>
          </cell>
          <cell r="M489">
            <v>470</v>
          </cell>
          <cell r="N489">
            <v>35.31</v>
          </cell>
        </row>
        <row r="490">
          <cell r="D490" t="str">
            <v>SCS0005504</v>
          </cell>
          <cell r="E490">
            <v>1913037</v>
          </cell>
          <cell r="F490" t="str">
            <v>主驾右侧调角器焊接总成</v>
          </cell>
          <cell r="G490" t="str">
            <v>P203手动</v>
          </cell>
          <cell r="H490">
            <v>710</v>
          </cell>
          <cell r="I490" t="str">
            <v>RC7199</v>
          </cell>
          <cell r="J490">
            <v>44651</v>
          </cell>
          <cell r="K490" t="str">
            <v>EA</v>
          </cell>
          <cell r="L490" t="str">
            <v>No</v>
          </cell>
          <cell r="M490">
            <v>498</v>
          </cell>
          <cell r="N490">
            <v>35.31</v>
          </cell>
        </row>
        <row r="491">
          <cell r="D491" t="str">
            <v>SCS0005504</v>
          </cell>
          <cell r="E491">
            <v>1913037</v>
          </cell>
          <cell r="F491" t="str">
            <v>主驾右侧调角器焊接总成</v>
          </cell>
          <cell r="G491" t="str">
            <v>P203手动</v>
          </cell>
          <cell r="H491">
            <v>710</v>
          </cell>
          <cell r="I491" t="str">
            <v>RC7385</v>
          </cell>
          <cell r="J491">
            <v>44681</v>
          </cell>
          <cell r="K491" t="str">
            <v>EA</v>
          </cell>
          <cell r="L491" t="str">
            <v>No</v>
          </cell>
          <cell r="M491">
            <v>560</v>
          </cell>
          <cell r="N491">
            <v>35.31</v>
          </cell>
        </row>
        <row r="492">
          <cell r="D492" t="str">
            <v>SCS0005509</v>
          </cell>
          <cell r="E492">
            <v>1913037</v>
          </cell>
          <cell r="F492" t="str">
            <v>副驾左侧调角器焊接总成</v>
          </cell>
          <cell r="G492" t="str">
            <v>P203手动</v>
          </cell>
          <cell r="H492">
            <v>710</v>
          </cell>
          <cell r="I492" t="str">
            <v>RC6846</v>
          </cell>
          <cell r="J492">
            <v>44592</v>
          </cell>
          <cell r="K492" t="str">
            <v>EA</v>
          </cell>
          <cell r="L492" t="str">
            <v>No</v>
          </cell>
          <cell r="M492">
            <v>1584</v>
          </cell>
          <cell r="N492">
            <v>35.32</v>
          </cell>
        </row>
        <row r="493">
          <cell r="D493" t="str">
            <v>SCS0005509</v>
          </cell>
          <cell r="E493">
            <v>1913037</v>
          </cell>
          <cell r="F493" t="str">
            <v>副驾左侧调角器焊接总成</v>
          </cell>
          <cell r="G493" t="str">
            <v>P203手动</v>
          </cell>
          <cell r="H493">
            <v>710</v>
          </cell>
          <cell r="I493" t="str">
            <v>RC7008</v>
          </cell>
          <cell r="J493">
            <v>44620</v>
          </cell>
          <cell r="K493" t="str">
            <v>EA</v>
          </cell>
          <cell r="L493" t="str">
            <v>No</v>
          </cell>
          <cell r="M493">
            <v>723</v>
          </cell>
          <cell r="N493">
            <v>35.32</v>
          </cell>
        </row>
        <row r="494">
          <cell r="D494" t="str">
            <v>SCS0005509</v>
          </cell>
          <cell r="E494">
            <v>1913037</v>
          </cell>
          <cell r="F494" t="str">
            <v>副驾左侧调角器焊接总成</v>
          </cell>
          <cell r="G494" t="str">
            <v>P203手动</v>
          </cell>
          <cell r="H494">
            <v>710</v>
          </cell>
          <cell r="I494" t="str">
            <v>RC7199</v>
          </cell>
          <cell r="J494">
            <v>44651</v>
          </cell>
          <cell r="K494" t="str">
            <v>EA</v>
          </cell>
          <cell r="L494" t="str">
            <v>No</v>
          </cell>
          <cell r="M494">
            <v>1123</v>
          </cell>
          <cell r="N494">
            <v>35.32</v>
          </cell>
        </row>
        <row r="495">
          <cell r="D495" t="str">
            <v>SCS0005509</v>
          </cell>
          <cell r="E495">
            <v>1913037</v>
          </cell>
          <cell r="F495" t="str">
            <v>副驾左侧调角器焊接总成</v>
          </cell>
          <cell r="G495" t="str">
            <v>P203手动</v>
          </cell>
          <cell r="H495">
            <v>710</v>
          </cell>
          <cell r="I495" t="str">
            <v>RC7385</v>
          </cell>
          <cell r="J495">
            <v>44681</v>
          </cell>
          <cell r="K495" t="str">
            <v>EA</v>
          </cell>
          <cell r="L495" t="str">
            <v>No</v>
          </cell>
          <cell r="M495">
            <v>840</v>
          </cell>
          <cell r="N495">
            <v>35.32</v>
          </cell>
        </row>
        <row r="496">
          <cell r="D496" t="str">
            <v>SCS0005510</v>
          </cell>
          <cell r="E496">
            <v>1913037</v>
          </cell>
          <cell r="F496" t="str">
            <v>副驾右侧调角器焊接总成</v>
          </cell>
          <cell r="G496" t="str">
            <v>P203手动带气囊</v>
          </cell>
          <cell r="H496">
            <v>710</v>
          </cell>
          <cell r="I496" t="str">
            <v>RC6846</v>
          </cell>
          <cell r="J496">
            <v>44592</v>
          </cell>
          <cell r="K496" t="str">
            <v>EA</v>
          </cell>
          <cell r="L496" t="str">
            <v>No</v>
          </cell>
          <cell r="M496">
            <v>54</v>
          </cell>
          <cell r="N496">
            <v>41.07</v>
          </cell>
        </row>
        <row r="497">
          <cell r="D497" t="str">
            <v>SCS0005510</v>
          </cell>
          <cell r="E497">
            <v>1913037</v>
          </cell>
          <cell r="F497" t="str">
            <v>副驾右侧调角器焊接总成</v>
          </cell>
          <cell r="G497" t="str">
            <v>P203手动带气囊</v>
          </cell>
          <cell r="H497">
            <v>710</v>
          </cell>
          <cell r="I497" t="str">
            <v>RC7008</v>
          </cell>
          <cell r="J497">
            <v>44620</v>
          </cell>
          <cell r="K497" t="str">
            <v>EA</v>
          </cell>
          <cell r="L497" t="str">
            <v>No</v>
          </cell>
          <cell r="M497">
            <v>12</v>
          </cell>
          <cell r="N497">
            <v>41.07</v>
          </cell>
        </row>
        <row r="498">
          <cell r="D498" t="str">
            <v>SCS0005510</v>
          </cell>
          <cell r="E498">
            <v>1913037</v>
          </cell>
          <cell r="F498" t="str">
            <v>副驾右侧调角器焊接总成</v>
          </cell>
          <cell r="G498" t="str">
            <v>P203手动带气囊</v>
          </cell>
          <cell r="H498">
            <v>710</v>
          </cell>
          <cell r="I498" t="str">
            <v>RC7199</v>
          </cell>
          <cell r="J498">
            <v>44651</v>
          </cell>
          <cell r="K498" t="str">
            <v>EA</v>
          </cell>
          <cell r="L498" t="str">
            <v>No</v>
          </cell>
          <cell r="M498">
            <v>185</v>
          </cell>
          <cell r="N498">
            <v>41.07</v>
          </cell>
        </row>
        <row r="499">
          <cell r="D499" t="str">
            <v>SCS0005510</v>
          </cell>
          <cell r="E499">
            <v>1913037</v>
          </cell>
          <cell r="F499" t="str">
            <v>副驾右侧调角器焊接总成</v>
          </cell>
          <cell r="G499" t="str">
            <v>P203手动带气囊</v>
          </cell>
          <cell r="H499">
            <v>710</v>
          </cell>
          <cell r="I499" t="str">
            <v>RC7385</v>
          </cell>
          <cell r="J499">
            <v>44681</v>
          </cell>
          <cell r="K499" t="str">
            <v>EA</v>
          </cell>
          <cell r="L499" t="str">
            <v>No</v>
          </cell>
          <cell r="M499">
            <v>70</v>
          </cell>
          <cell r="N499">
            <v>41.07</v>
          </cell>
        </row>
        <row r="500">
          <cell r="D500" t="str">
            <v>SCS0005514</v>
          </cell>
          <cell r="E500">
            <v>1913037</v>
          </cell>
          <cell r="F500" t="str">
            <v>副驾右侧调角器焊接总成</v>
          </cell>
          <cell r="G500" t="str">
            <v>P203手动无气囊</v>
          </cell>
          <cell r="H500">
            <v>710</v>
          </cell>
          <cell r="I500" t="str">
            <v>RC6846</v>
          </cell>
          <cell r="J500">
            <v>44592</v>
          </cell>
          <cell r="K500" t="str">
            <v>EA</v>
          </cell>
          <cell r="L500" t="str">
            <v>No</v>
          </cell>
          <cell r="M500">
            <v>1530</v>
          </cell>
          <cell r="N500">
            <v>40.96</v>
          </cell>
        </row>
        <row r="501">
          <cell r="D501" t="str">
            <v>SCS0005514</v>
          </cell>
          <cell r="E501">
            <v>1913037</v>
          </cell>
          <cell r="F501" t="str">
            <v>副驾右侧调角器焊接总成</v>
          </cell>
          <cell r="G501" t="str">
            <v>P203手动无气囊</v>
          </cell>
          <cell r="H501">
            <v>710</v>
          </cell>
          <cell r="I501" t="str">
            <v>RC7008</v>
          </cell>
          <cell r="J501">
            <v>44620</v>
          </cell>
          <cell r="K501" t="str">
            <v>EA</v>
          </cell>
          <cell r="L501" t="str">
            <v>No</v>
          </cell>
          <cell r="M501">
            <v>711</v>
          </cell>
          <cell r="N501">
            <v>40.96</v>
          </cell>
        </row>
        <row r="502">
          <cell r="D502" t="str">
            <v>SCS0005514</v>
          </cell>
          <cell r="E502">
            <v>1913037</v>
          </cell>
          <cell r="F502" t="str">
            <v>副驾右侧调角器焊接总成</v>
          </cell>
          <cell r="G502" t="str">
            <v>P203手动无气囊</v>
          </cell>
          <cell r="H502">
            <v>710</v>
          </cell>
          <cell r="I502" t="str">
            <v>RC7199</v>
          </cell>
          <cell r="J502">
            <v>44651</v>
          </cell>
          <cell r="K502" t="str">
            <v>EA</v>
          </cell>
          <cell r="L502" t="str">
            <v>No</v>
          </cell>
          <cell r="M502">
            <v>938</v>
          </cell>
          <cell r="N502">
            <v>40.96</v>
          </cell>
        </row>
        <row r="503">
          <cell r="D503" t="str">
            <v>SCS0005514</v>
          </cell>
          <cell r="E503">
            <v>1913037</v>
          </cell>
          <cell r="F503" t="str">
            <v>副驾右侧调角器焊接总成</v>
          </cell>
          <cell r="G503" t="str">
            <v>P203手动无气囊</v>
          </cell>
          <cell r="H503">
            <v>710</v>
          </cell>
          <cell r="I503" t="str">
            <v>RC7385</v>
          </cell>
          <cell r="J503">
            <v>44681</v>
          </cell>
          <cell r="K503" t="str">
            <v>EA</v>
          </cell>
          <cell r="L503" t="str">
            <v>No</v>
          </cell>
          <cell r="M503">
            <v>770</v>
          </cell>
          <cell r="N503">
            <v>40.96</v>
          </cell>
        </row>
        <row r="504">
          <cell r="D504" t="str">
            <v>SCS0010577</v>
          </cell>
          <cell r="E504">
            <v>1913037</v>
          </cell>
          <cell r="F504" t="str">
            <v>靠背左侧调角器焊接总成</v>
          </cell>
          <cell r="G504" t="str">
            <v>C40DB-C02主驾手动</v>
          </cell>
          <cell r="H504">
            <v>710</v>
          </cell>
          <cell r="I504" t="str">
            <v>RC4221</v>
          </cell>
          <cell r="J504">
            <v>44316</v>
          </cell>
          <cell r="K504" t="str">
            <v>Ea</v>
          </cell>
          <cell r="L504" t="str">
            <v>No</v>
          </cell>
          <cell r="M504">
            <v>20</v>
          </cell>
          <cell r="N504">
            <v>48</v>
          </cell>
        </row>
        <row r="505">
          <cell r="D505" t="str">
            <v>SCS0010577</v>
          </cell>
          <cell r="E505">
            <v>1913037</v>
          </cell>
          <cell r="F505" t="str">
            <v>靠背左侧调角器焊接总成</v>
          </cell>
          <cell r="G505" t="str">
            <v>C40DB-C02主驾手动</v>
          </cell>
          <cell r="H505">
            <v>710</v>
          </cell>
          <cell r="I505" t="str">
            <v>RC4426</v>
          </cell>
          <cell r="J505">
            <v>44347</v>
          </cell>
          <cell r="K505" t="str">
            <v>Ea</v>
          </cell>
          <cell r="L505" t="str">
            <v>No</v>
          </cell>
          <cell r="M505">
            <v>45</v>
          </cell>
          <cell r="N505">
            <v>48</v>
          </cell>
        </row>
        <row r="506">
          <cell r="D506" t="str">
            <v>SCS0010577</v>
          </cell>
          <cell r="E506">
            <v>1913037</v>
          </cell>
          <cell r="F506" t="str">
            <v>靠背左侧调角器焊接总成</v>
          </cell>
          <cell r="G506" t="str">
            <v>C40DB-C02主驾手动</v>
          </cell>
          <cell r="H506">
            <v>710</v>
          </cell>
          <cell r="I506" t="str">
            <v>RC5810</v>
          </cell>
          <cell r="J506">
            <v>44500</v>
          </cell>
          <cell r="K506" t="str">
            <v>Ea</v>
          </cell>
          <cell r="L506" t="str">
            <v>No</v>
          </cell>
          <cell r="M506">
            <v>55</v>
          </cell>
          <cell r="N506">
            <v>48</v>
          </cell>
        </row>
        <row r="507">
          <cell r="D507" t="str">
            <v>SCS0010580</v>
          </cell>
          <cell r="E507">
            <v>1913037</v>
          </cell>
          <cell r="F507" t="str">
            <v>靠背右侧调角器焊接总成</v>
          </cell>
          <cell r="G507" t="str">
            <v>C40DB-C02主驾手动</v>
          </cell>
          <cell r="H507">
            <v>710</v>
          </cell>
          <cell r="I507" t="str">
            <v>RC4221</v>
          </cell>
          <cell r="J507">
            <v>44316</v>
          </cell>
          <cell r="K507" t="str">
            <v>Ea</v>
          </cell>
          <cell r="L507" t="str">
            <v>No</v>
          </cell>
          <cell r="M507">
            <v>20</v>
          </cell>
          <cell r="N507">
            <v>48</v>
          </cell>
        </row>
        <row r="508">
          <cell r="D508" t="str">
            <v>SCS0010580</v>
          </cell>
          <cell r="E508">
            <v>1913037</v>
          </cell>
          <cell r="F508" t="str">
            <v>靠背右侧调角器焊接总成</v>
          </cell>
          <cell r="G508" t="str">
            <v>C40DB-C02主驾手动</v>
          </cell>
          <cell r="H508">
            <v>710</v>
          </cell>
          <cell r="I508" t="str">
            <v>RC4426</v>
          </cell>
          <cell r="J508">
            <v>44347</v>
          </cell>
          <cell r="K508" t="str">
            <v>Ea</v>
          </cell>
          <cell r="L508" t="str">
            <v>No</v>
          </cell>
          <cell r="M508">
            <v>45</v>
          </cell>
          <cell r="N508">
            <v>48</v>
          </cell>
        </row>
        <row r="509">
          <cell r="D509" t="str">
            <v>SCS0010580</v>
          </cell>
          <cell r="E509">
            <v>1913037</v>
          </cell>
          <cell r="F509" t="str">
            <v>靠背右侧调角器焊接总成</v>
          </cell>
          <cell r="G509" t="str">
            <v>C40DB-C02主驾手动</v>
          </cell>
          <cell r="H509">
            <v>710</v>
          </cell>
          <cell r="I509" t="str">
            <v>RC5810</v>
          </cell>
          <cell r="J509">
            <v>44500</v>
          </cell>
          <cell r="K509" t="str">
            <v>Ea</v>
          </cell>
          <cell r="L509" t="str">
            <v>No</v>
          </cell>
          <cell r="M509">
            <v>55</v>
          </cell>
          <cell r="N509">
            <v>48</v>
          </cell>
        </row>
        <row r="510">
          <cell r="D510" t="str">
            <v>SCS0010659</v>
          </cell>
          <cell r="E510">
            <v>1913037</v>
          </cell>
          <cell r="F510" t="str">
            <v>靠背左侧调角器焊接总成</v>
          </cell>
          <cell r="G510" t="str">
            <v>C40DB-C02副驾手动</v>
          </cell>
          <cell r="H510">
            <v>710</v>
          </cell>
          <cell r="I510" t="str">
            <v>RC4221</v>
          </cell>
          <cell r="J510">
            <v>44316</v>
          </cell>
          <cell r="K510" t="str">
            <v>Ea</v>
          </cell>
          <cell r="L510" t="str">
            <v>No</v>
          </cell>
          <cell r="M510">
            <v>20</v>
          </cell>
          <cell r="N510">
            <v>48</v>
          </cell>
        </row>
        <row r="511">
          <cell r="D511" t="str">
            <v>SCS0010659</v>
          </cell>
          <cell r="E511">
            <v>1913037</v>
          </cell>
          <cell r="F511" t="str">
            <v>靠背左侧调角器焊接总成</v>
          </cell>
          <cell r="G511" t="str">
            <v>C40DB-C02副驾手动</v>
          </cell>
          <cell r="H511">
            <v>710</v>
          </cell>
          <cell r="I511" t="str">
            <v>RC4426</v>
          </cell>
          <cell r="J511">
            <v>44347</v>
          </cell>
          <cell r="K511" t="str">
            <v>Ea</v>
          </cell>
          <cell r="L511" t="str">
            <v>No</v>
          </cell>
          <cell r="M511">
            <v>45</v>
          </cell>
          <cell r="N511">
            <v>48</v>
          </cell>
        </row>
        <row r="512">
          <cell r="D512" t="str">
            <v>SCS0010659</v>
          </cell>
          <cell r="E512">
            <v>1913037</v>
          </cell>
          <cell r="F512" t="str">
            <v>靠背左侧调角器焊接总成</v>
          </cell>
          <cell r="G512" t="str">
            <v>C40DB-C02副驾手动</v>
          </cell>
          <cell r="H512">
            <v>710</v>
          </cell>
          <cell r="I512" t="str">
            <v>RC5810</v>
          </cell>
          <cell r="J512">
            <v>44500</v>
          </cell>
          <cell r="K512" t="str">
            <v>Ea</v>
          </cell>
          <cell r="L512" t="str">
            <v>No</v>
          </cell>
          <cell r="M512">
            <v>55</v>
          </cell>
          <cell r="N512">
            <v>48</v>
          </cell>
        </row>
        <row r="513">
          <cell r="D513" t="str">
            <v>SCS0010660</v>
          </cell>
          <cell r="E513">
            <v>1913037</v>
          </cell>
          <cell r="F513" t="str">
            <v>靠背右侧调角器焊接总成</v>
          </cell>
          <cell r="G513" t="str">
            <v>副驾手动无气囊</v>
          </cell>
          <cell r="H513">
            <v>710</v>
          </cell>
          <cell r="I513" t="str">
            <v>RC4221</v>
          </cell>
          <cell r="J513">
            <v>44316</v>
          </cell>
          <cell r="K513" t="str">
            <v>Ea</v>
          </cell>
          <cell r="L513" t="str">
            <v>No</v>
          </cell>
          <cell r="M513">
            <v>20</v>
          </cell>
          <cell r="N513">
            <v>48</v>
          </cell>
        </row>
        <row r="514">
          <cell r="D514" t="str">
            <v>SCS0010660</v>
          </cell>
          <cell r="E514">
            <v>1913037</v>
          </cell>
          <cell r="F514" t="str">
            <v>靠背右侧调角器焊接总成</v>
          </cell>
          <cell r="G514" t="str">
            <v>副驾手动无气囊</v>
          </cell>
          <cell r="H514">
            <v>710</v>
          </cell>
          <cell r="I514" t="str">
            <v>RC4426</v>
          </cell>
          <cell r="J514">
            <v>44347</v>
          </cell>
          <cell r="K514" t="str">
            <v>Ea</v>
          </cell>
          <cell r="L514" t="str">
            <v>No</v>
          </cell>
          <cell r="M514">
            <v>45</v>
          </cell>
          <cell r="N514">
            <v>48</v>
          </cell>
        </row>
        <row r="515">
          <cell r="D515" t="str">
            <v>SCS0010660</v>
          </cell>
          <cell r="E515">
            <v>1913037</v>
          </cell>
          <cell r="F515" t="str">
            <v>靠背右侧调角器焊接总成</v>
          </cell>
          <cell r="G515" t="str">
            <v>副驾手动无气囊</v>
          </cell>
          <cell r="H515">
            <v>710</v>
          </cell>
          <cell r="I515" t="str">
            <v>RC5810</v>
          </cell>
          <cell r="J515">
            <v>44500</v>
          </cell>
          <cell r="K515" t="str">
            <v>Ea</v>
          </cell>
          <cell r="L515" t="str">
            <v>No</v>
          </cell>
          <cell r="M515">
            <v>55</v>
          </cell>
          <cell r="N515">
            <v>48</v>
          </cell>
        </row>
        <row r="516">
          <cell r="D516" t="str">
            <v>TAT0000122</v>
          </cell>
          <cell r="E516">
            <v>1913037</v>
          </cell>
          <cell r="F516" t="str">
            <v>乘客第二排单人座面套总成</v>
          </cell>
          <cell r="G516" t="str">
            <v>AGHRC000129</v>
          </cell>
          <cell r="H516">
            <v>710</v>
          </cell>
          <cell r="I516" t="str">
            <v>RC6180</v>
          </cell>
          <cell r="J516">
            <v>44501</v>
          </cell>
          <cell r="K516" t="str">
            <v>Ea</v>
          </cell>
          <cell r="L516" t="str">
            <v>No</v>
          </cell>
          <cell r="M516">
            <v>107</v>
          </cell>
          <cell r="N516">
            <v>38.643050000000002</v>
          </cell>
        </row>
        <row r="517">
          <cell r="D517" t="str">
            <v>TAT0000122</v>
          </cell>
          <cell r="E517">
            <v>1913037</v>
          </cell>
          <cell r="F517" t="str">
            <v>乘客第二排单人座面套总成</v>
          </cell>
          <cell r="G517" t="str">
            <v>AGHRC000129</v>
          </cell>
          <cell r="H517">
            <v>710</v>
          </cell>
          <cell r="I517" t="str">
            <v>RC6329</v>
          </cell>
          <cell r="J517">
            <v>44530</v>
          </cell>
          <cell r="K517" t="str">
            <v>Ea</v>
          </cell>
          <cell r="L517" t="str">
            <v>No</v>
          </cell>
          <cell r="M517">
            <v>-107</v>
          </cell>
          <cell r="N517">
            <v>38.643050000000002</v>
          </cell>
        </row>
        <row r="518">
          <cell r="D518" t="str">
            <v>TAT0000301</v>
          </cell>
          <cell r="E518">
            <v>1913037</v>
          </cell>
          <cell r="F518" t="str">
            <v>前排中间座面套总成</v>
          </cell>
          <cell r="G518" t="str">
            <v>AGHRC000308</v>
          </cell>
          <cell r="H518">
            <v>710</v>
          </cell>
          <cell r="I518" t="str">
            <v>RC6713</v>
          </cell>
          <cell r="J518">
            <v>44560</v>
          </cell>
          <cell r="K518" t="str">
            <v>Ea</v>
          </cell>
          <cell r="L518" t="str">
            <v>No</v>
          </cell>
          <cell r="M518">
            <v>-147</v>
          </cell>
          <cell r="N518">
            <v>25.278479999999998</v>
          </cell>
        </row>
        <row r="519">
          <cell r="D519" t="str">
            <v>BFA0000048</v>
          </cell>
          <cell r="E519">
            <v>1913092</v>
          </cell>
          <cell r="F519" t="str">
            <v>解锁扣手销轴</v>
          </cell>
          <cell r="G519" t="str">
            <v>U201</v>
          </cell>
          <cell r="H519">
            <v>710</v>
          </cell>
          <cell r="I519" t="str">
            <v>RC1494</v>
          </cell>
          <cell r="J519">
            <v>43982</v>
          </cell>
          <cell r="K519" t="str">
            <v>EA</v>
          </cell>
          <cell r="L519" t="str">
            <v>No</v>
          </cell>
          <cell r="M519">
            <v>96</v>
          </cell>
          <cell r="N519">
            <v>0.46</v>
          </cell>
        </row>
        <row r="520">
          <cell r="D520" t="str">
            <v>BFA0000048</v>
          </cell>
          <cell r="E520">
            <v>1913092</v>
          </cell>
          <cell r="F520" t="str">
            <v>解锁扣手销轴</v>
          </cell>
          <cell r="G520" t="str">
            <v>U201</v>
          </cell>
          <cell r="H520">
            <v>710</v>
          </cell>
          <cell r="I520" t="str">
            <v>RC2585</v>
          </cell>
          <cell r="J520">
            <v>44013</v>
          </cell>
          <cell r="K520" t="str">
            <v>EA</v>
          </cell>
          <cell r="L520" t="str">
            <v>No</v>
          </cell>
          <cell r="M520">
            <v>-96</v>
          </cell>
          <cell r="N520">
            <v>0.46</v>
          </cell>
        </row>
        <row r="521">
          <cell r="D521" t="str">
            <v>BFA0000057</v>
          </cell>
          <cell r="E521">
            <v>1913092</v>
          </cell>
          <cell r="F521" t="str">
            <v>台阶螺栓</v>
          </cell>
          <cell r="G521" t="str">
            <v>BQ306-7205001</v>
          </cell>
          <cell r="H521">
            <v>710</v>
          </cell>
          <cell r="I521" t="str">
            <v>RC1495</v>
          </cell>
          <cell r="J521">
            <v>43982</v>
          </cell>
          <cell r="K521" t="str">
            <v>EA</v>
          </cell>
          <cell r="L521" t="str">
            <v>No</v>
          </cell>
          <cell r="M521">
            <v>5267</v>
          </cell>
          <cell r="N521">
            <v>0.94801999999999997</v>
          </cell>
        </row>
        <row r="522">
          <cell r="D522" t="str">
            <v>BFA0000057</v>
          </cell>
          <cell r="E522">
            <v>1913092</v>
          </cell>
          <cell r="F522" t="str">
            <v>台阶螺栓</v>
          </cell>
          <cell r="G522" t="str">
            <v>BQ306-7205001</v>
          </cell>
          <cell r="H522">
            <v>710</v>
          </cell>
          <cell r="I522" t="str">
            <v>RC2585</v>
          </cell>
          <cell r="J522">
            <v>44013</v>
          </cell>
          <cell r="K522" t="str">
            <v>EA</v>
          </cell>
          <cell r="L522" t="str">
            <v>No</v>
          </cell>
          <cell r="M522">
            <v>-5267</v>
          </cell>
          <cell r="N522">
            <v>0.94801999999999997</v>
          </cell>
        </row>
        <row r="523">
          <cell r="D523" t="str">
            <v>BFA0000058</v>
          </cell>
          <cell r="E523">
            <v>1913092</v>
          </cell>
          <cell r="F523" t="str">
            <v>限位销</v>
          </cell>
          <cell r="H523">
            <v>710</v>
          </cell>
          <cell r="I523" t="str">
            <v>RC1496</v>
          </cell>
          <cell r="J523">
            <v>43982</v>
          </cell>
          <cell r="K523" t="str">
            <v>EA</v>
          </cell>
          <cell r="L523" t="str">
            <v>No</v>
          </cell>
          <cell r="M523">
            <v>2342</v>
          </cell>
          <cell r="N523">
            <v>0.51251000000000002</v>
          </cell>
        </row>
        <row r="524">
          <cell r="D524" t="str">
            <v>BFA0000058</v>
          </cell>
          <cell r="E524">
            <v>1913092</v>
          </cell>
          <cell r="F524" t="str">
            <v>限位销</v>
          </cell>
          <cell r="H524">
            <v>710</v>
          </cell>
          <cell r="I524" t="str">
            <v>RC2585</v>
          </cell>
          <cell r="J524">
            <v>44013</v>
          </cell>
          <cell r="K524" t="str">
            <v>EA</v>
          </cell>
          <cell r="L524" t="str">
            <v>No</v>
          </cell>
          <cell r="M524">
            <v>-2342</v>
          </cell>
          <cell r="N524">
            <v>0.51251000000000002</v>
          </cell>
        </row>
        <row r="525">
          <cell r="D525" t="str">
            <v>BFA0000063</v>
          </cell>
          <cell r="E525">
            <v>1913092</v>
          </cell>
          <cell r="F525" t="str">
            <v>销轴φ10x50</v>
          </cell>
          <cell r="G525" t="str">
            <v>B型φ10*50彩锌</v>
          </cell>
          <cell r="H525">
            <v>710</v>
          </cell>
          <cell r="I525" t="str">
            <v>RC1497</v>
          </cell>
          <cell r="J525">
            <v>43982</v>
          </cell>
          <cell r="K525" t="str">
            <v>EA</v>
          </cell>
          <cell r="L525" t="str">
            <v>No</v>
          </cell>
          <cell r="M525">
            <v>280</v>
          </cell>
          <cell r="N525">
            <v>0.49570999999999998</v>
          </cell>
        </row>
        <row r="526">
          <cell r="D526" t="str">
            <v>BFA0000073</v>
          </cell>
          <cell r="E526">
            <v>1913092</v>
          </cell>
          <cell r="F526" t="str">
            <v>301台阶螺栓</v>
          </cell>
          <cell r="H526">
            <v>710</v>
          </cell>
          <cell r="I526" t="str">
            <v>RC1498</v>
          </cell>
          <cell r="J526">
            <v>43982</v>
          </cell>
          <cell r="K526" t="str">
            <v>EA</v>
          </cell>
          <cell r="L526" t="str">
            <v>No</v>
          </cell>
          <cell r="M526">
            <v>8139</v>
          </cell>
          <cell r="N526">
            <v>0.97738000000000003</v>
          </cell>
        </row>
        <row r="527">
          <cell r="D527" t="str">
            <v>BFA0000073</v>
          </cell>
          <cell r="E527">
            <v>1913092</v>
          </cell>
          <cell r="F527" t="str">
            <v>301台阶螺栓</v>
          </cell>
          <cell r="H527">
            <v>710</v>
          </cell>
          <cell r="I527" t="str">
            <v>RC2585</v>
          </cell>
          <cell r="J527">
            <v>44013</v>
          </cell>
          <cell r="K527" t="str">
            <v>EA</v>
          </cell>
          <cell r="L527" t="str">
            <v>No</v>
          </cell>
          <cell r="M527">
            <v>-8139</v>
          </cell>
          <cell r="N527">
            <v>0.97738000000000003</v>
          </cell>
        </row>
        <row r="528">
          <cell r="D528" t="str">
            <v>BFA0000078</v>
          </cell>
          <cell r="E528">
            <v>1913092</v>
          </cell>
          <cell r="F528" t="str">
            <v>销轴φ10x63</v>
          </cell>
          <cell r="G528" t="str">
            <v>B型φ10*63彩锌</v>
          </cell>
          <cell r="H528">
            <v>710</v>
          </cell>
          <cell r="I528" t="str">
            <v>RC1499</v>
          </cell>
          <cell r="J528">
            <v>43982</v>
          </cell>
          <cell r="K528" t="str">
            <v>EA</v>
          </cell>
          <cell r="L528" t="str">
            <v>No</v>
          </cell>
          <cell r="M528">
            <v>4084</v>
          </cell>
          <cell r="N528">
            <v>0.51202000000000003</v>
          </cell>
        </row>
        <row r="529">
          <cell r="D529" t="str">
            <v>BFA0000078</v>
          </cell>
          <cell r="E529">
            <v>1913092</v>
          </cell>
          <cell r="F529" t="str">
            <v>销轴φ10x63</v>
          </cell>
          <cell r="G529" t="str">
            <v>B型φ10*63彩锌</v>
          </cell>
          <cell r="H529">
            <v>710</v>
          </cell>
          <cell r="I529" t="str">
            <v>RC2581</v>
          </cell>
          <cell r="J529">
            <v>44013</v>
          </cell>
          <cell r="K529" t="str">
            <v>EA</v>
          </cell>
          <cell r="L529" t="str">
            <v>No</v>
          </cell>
          <cell r="M529">
            <v>4084</v>
          </cell>
          <cell r="N529">
            <v>0.51</v>
          </cell>
        </row>
        <row r="530">
          <cell r="D530" t="str">
            <v>BFA0000078</v>
          </cell>
          <cell r="E530">
            <v>1913092</v>
          </cell>
          <cell r="F530" t="str">
            <v>销轴φ10x63</v>
          </cell>
          <cell r="G530" t="str">
            <v>B型φ10*63彩锌</v>
          </cell>
          <cell r="H530">
            <v>710</v>
          </cell>
          <cell r="I530" t="str">
            <v>RC2582</v>
          </cell>
          <cell r="J530">
            <v>44013</v>
          </cell>
          <cell r="K530" t="str">
            <v>EA</v>
          </cell>
          <cell r="L530" t="str">
            <v>No</v>
          </cell>
          <cell r="M530">
            <v>-4084</v>
          </cell>
          <cell r="N530">
            <v>0.51</v>
          </cell>
        </row>
        <row r="531">
          <cell r="D531" t="str">
            <v>BFA0000078</v>
          </cell>
          <cell r="E531">
            <v>1913092</v>
          </cell>
          <cell r="F531" t="str">
            <v>销轴φ10x63</v>
          </cell>
          <cell r="G531" t="str">
            <v>B型φ10*63彩锌</v>
          </cell>
          <cell r="H531">
            <v>710</v>
          </cell>
          <cell r="I531" t="str">
            <v>RC2585</v>
          </cell>
          <cell r="J531">
            <v>44013</v>
          </cell>
          <cell r="K531" t="str">
            <v>EA</v>
          </cell>
          <cell r="L531" t="str">
            <v>No</v>
          </cell>
          <cell r="M531">
            <v>-4084</v>
          </cell>
          <cell r="N531">
            <v>0.51</v>
          </cell>
        </row>
        <row r="532">
          <cell r="D532" t="str">
            <v>BFA0000104</v>
          </cell>
          <cell r="E532">
            <v>1913092</v>
          </cell>
          <cell r="F532" t="str">
            <v>台阶螺栓2(M12×34)</v>
          </cell>
          <cell r="G532">
            <v>321005112500</v>
          </cell>
          <cell r="H532">
            <v>710</v>
          </cell>
          <cell r="I532" t="str">
            <v>RC1500</v>
          </cell>
          <cell r="J532">
            <v>43982</v>
          </cell>
          <cell r="K532" t="str">
            <v>EA</v>
          </cell>
          <cell r="L532" t="str">
            <v>No</v>
          </cell>
          <cell r="M532">
            <v>78</v>
          </cell>
          <cell r="N532">
            <v>1.6666700000000001</v>
          </cell>
        </row>
        <row r="533">
          <cell r="D533" t="str">
            <v>BFA0000105</v>
          </cell>
          <cell r="E533">
            <v>1913092</v>
          </cell>
          <cell r="F533" t="str">
            <v>台阶螺栓3(M12×34)</v>
          </cell>
          <cell r="G533">
            <v>321005112600</v>
          </cell>
          <cell r="H533">
            <v>710</v>
          </cell>
          <cell r="I533" t="str">
            <v>RC1501</v>
          </cell>
          <cell r="J533">
            <v>43982</v>
          </cell>
          <cell r="K533" t="str">
            <v>EA</v>
          </cell>
          <cell r="L533" t="str">
            <v>No</v>
          </cell>
          <cell r="M533">
            <v>78</v>
          </cell>
          <cell r="N533">
            <v>1.6666700000000001</v>
          </cell>
        </row>
        <row r="534">
          <cell r="D534" t="str">
            <v>BFA0000108</v>
          </cell>
          <cell r="E534">
            <v>1913092</v>
          </cell>
          <cell r="F534" t="str">
            <v>台阶螺栓4(M10×45)</v>
          </cell>
          <cell r="G534">
            <v>321005701400</v>
          </cell>
          <cell r="H534">
            <v>710</v>
          </cell>
          <cell r="I534" t="str">
            <v>RC1502</v>
          </cell>
          <cell r="J534">
            <v>43982</v>
          </cell>
          <cell r="K534" t="str">
            <v>EA</v>
          </cell>
          <cell r="L534" t="str">
            <v>No</v>
          </cell>
          <cell r="M534">
            <v>14</v>
          </cell>
          <cell r="N534">
            <v>1.6664300000000001</v>
          </cell>
        </row>
        <row r="535">
          <cell r="D535" t="str">
            <v>BFA0000109</v>
          </cell>
          <cell r="E535">
            <v>1913092</v>
          </cell>
          <cell r="F535" t="str">
            <v>台阶螺栓5(M10×45)</v>
          </cell>
          <cell r="G535">
            <v>321005701600</v>
          </cell>
          <cell r="H535">
            <v>710</v>
          </cell>
          <cell r="I535" t="str">
            <v>RC1503</v>
          </cell>
          <cell r="J535">
            <v>43982</v>
          </cell>
          <cell r="K535" t="str">
            <v>EA</v>
          </cell>
          <cell r="L535" t="str">
            <v>No</v>
          </cell>
          <cell r="M535">
            <v>142</v>
          </cell>
          <cell r="N535">
            <v>1.66669</v>
          </cell>
        </row>
        <row r="536">
          <cell r="D536" t="str">
            <v>BFA0000113</v>
          </cell>
          <cell r="E536">
            <v>1913092</v>
          </cell>
          <cell r="F536" t="str">
            <v>台阶螺栓1</v>
          </cell>
          <cell r="G536" t="str">
            <v>M8*20</v>
          </cell>
          <cell r="H536">
            <v>710</v>
          </cell>
          <cell r="I536" t="str">
            <v>RC1504</v>
          </cell>
          <cell r="J536">
            <v>43982</v>
          </cell>
          <cell r="K536" t="str">
            <v>EA</v>
          </cell>
          <cell r="L536" t="str">
            <v>No</v>
          </cell>
          <cell r="M536">
            <v>256</v>
          </cell>
          <cell r="N536">
            <v>0.94016</v>
          </cell>
        </row>
        <row r="537">
          <cell r="D537" t="str">
            <v>BFA0000126</v>
          </cell>
          <cell r="E537">
            <v>1913092</v>
          </cell>
          <cell r="F537" t="str">
            <v>三排座垫连接台阶螺栓</v>
          </cell>
          <cell r="G537" t="str">
            <v>U201</v>
          </cell>
          <cell r="H537">
            <v>710</v>
          </cell>
          <cell r="I537" t="str">
            <v>RC1505</v>
          </cell>
          <cell r="J537">
            <v>43982</v>
          </cell>
          <cell r="K537" t="str">
            <v>EA</v>
          </cell>
          <cell r="L537" t="str">
            <v>No</v>
          </cell>
          <cell r="M537">
            <v>69</v>
          </cell>
          <cell r="N537">
            <v>0.98</v>
          </cell>
        </row>
        <row r="538">
          <cell r="D538" t="str">
            <v>BFA0000126</v>
          </cell>
          <cell r="E538">
            <v>1913092</v>
          </cell>
          <cell r="F538" t="str">
            <v>三排座垫连接台阶螺栓</v>
          </cell>
          <cell r="G538" t="str">
            <v>U201</v>
          </cell>
          <cell r="H538">
            <v>710</v>
          </cell>
          <cell r="I538" t="str">
            <v>RC2585</v>
          </cell>
          <cell r="J538">
            <v>44013</v>
          </cell>
          <cell r="K538" t="str">
            <v>EA</v>
          </cell>
          <cell r="L538" t="str">
            <v>No</v>
          </cell>
          <cell r="M538">
            <v>-69</v>
          </cell>
          <cell r="N538">
            <v>0.98</v>
          </cell>
        </row>
        <row r="539">
          <cell r="D539" t="str">
            <v>BFA0000127</v>
          </cell>
          <cell r="E539">
            <v>1913092</v>
          </cell>
          <cell r="F539" t="str">
            <v>U201三排靠背台阶螺栓</v>
          </cell>
          <cell r="G539" t="str">
            <v>FTU201-7115002</v>
          </cell>
          <cell r="H539">
            <v>710</v>
          </cell>
          <cell r="I539" t="str">
            <v>RC1506</v>
          </cell>
          <cell r="J539">
            <v>43982</v>
          </cell>
          <cell r="K539" t="str">
            <v>EA</v>
          </cell>
          <cell r="L539" t="str">
            <v>No</v>
          </cell>
          <cell r="M539">
            <v>46</v>
          </cell>
          <cell r="N539">
            <v>1.1200000000000001</v>
          </cell>
        </row>
        <row r="540">
          <cell r="D540" t="str">
            <v>BFA0000127</v>
          </cell>
          <cell r="E540">
            <v>1913092</v>
          </cell>
          <cell r="F540" t="str">
            <v>U201三排靠背台阶螺栓</v>
          </cell>
          <cell r="G540" t="str">
            <v>FTU201-7115002</v>
          </cell>
          <cell r="H540">
            <v>710</v>
          </cell>
          <cell r="I540" t="str">
            <v>RC2585</v>
          </cell>
          <cell r="J540">
            <v>44013</v>
          </cell>
          <cell r="K540" t="str">
            <v>EA</v>
          </cell>
          <cell r="L540" t="str">
            <v>No</v>
          </cell>
          <cell r="M540">
            <v>-46</v>
          </cell>
          <cell r="N540">
            <v>1.1200000000000001</v>
          </cell>
        </row>
        <row r="541">
          <cell r="D541" t="str">
            <v>BFA0000128</v>
          </cell>
          <cell r="E541">
            <v>1913092</v>
          </cell>
          <cell r="F541" t="str">
            <v>U201扶手骨架连接台阶螺栓</v>
          </cell>
          <cell r="G541" t="str">
            <v>FTU201-7202303</v>
          </cell>
          <cell r="H541">
            <v>710</v>
          </cell>
          <cell r="I541" t="str">
            <v>RC1507</v>
          </cell>
          <cell r="J541">
            <v>43982</v>
          </cell>
          <cell r="K541" t="str">
            <v>EA</v>
          </cell>
          <cell r="L541" t="str">
            <v>No</v>
          </cell>
          <cell r="M541">
            <v>48</v>
          </cell>
          <cell r="N541">
            <v>1.08</v>
          </cell>
        </row>
        <row r="542">
          <cell r="D542" t="str">
            <v>BFA0000128</v>
          </cell>
          <cell r="E542">
            <v>1913092</v>
          </cell>
          <cell r="F542" t="str">
            <v>U201扶手骨架连接台阶螺栓</v>
          </cell>
          <cell r="G542" t="str">
            <v>FTU201-7202303</v>
          </cell>
          <cell r="H542">
            <v>710</v>
          </cell>
          <cell r="I542" t="str">
            <v>RC2585</v>
          </cell>
          <cell r="J542">
            <v>44013</v>
          </cell>
          <cell r="K542" t="str">
            <v>EA</v>
          </cell>
          <cell r="L542" t="str">
            <v>No</v>
          </cell>
          <cell r="M542">
            <v>-48</v>
          </cell>
          <cell r="N542">
            <v>1.08</v>
          </cell>
        </row>
        <row r="543">
          <cell r="D543" t="str">
            <v>SCS0001289</v>
          </cell>
          <cell r="E543">
            <v>1913092</v>
          </cell>
          <cell r="F543" t="str">
            <v>前翻插销</v>
          </cell>
          <cell r="G543" t="str">
            <v>M60</v>
          </cell>
          <cell r="H543">
            <v>710</v>
          </cell>
          <cell r="I543" t="str">
            <v>RC1493</v>
          </cell>
          <cell r="J543">
            <v>43982</v>
          </cell>
          <cell r="K543" t="str">
            <v>EA</v>
          </cell>
          <cell r="L543" t="str">
            <v>No</v>
          </cell>
          <cell r="M543">
            <v>336</v>
          </cell>
          <cell r="N543">
            <v>0.55557000000000001</v>
          </cell>
        </row>
        <row r="544">
          <cell r="D544" t="str">
            <v>SCS0003294</v>
          </cell>
          <cell r="E544">
            <v>1913093</v>
          </cell>
          <cell r="F544" t="str">
            <v>头枕插管总成</v>
          </cell>
          <cell r="G544" t="str">
            <v>U201(从动、黑色)</v>
          </cell>
          <cell r="H544">
            <v>710</v>
          </cell>
          <cell r="I544" t="str">
            <v>RC1011</v>
          </cell>
          <cell r="J544">
            <v>43982</v>
          </cell>
          <cell r="K544" t="str">
            <v>EA</v>
          </cell>
          <cell r="L544" t="str">
            <v>No</v>
          </cell>
          <cell r="M544">
            <v>4195</v>
          </cell>
          <cell r="N544">
            <v>0.69</v>
          </cell>
        </row>
        <row r="545">
          <cell r="D545" t="str">
            <v>SCS0003294</v>
          </cell>
          <cell r="E545">
            <v>1913093</v>
          </cell>
          <cell r="F545" t="str">
            <v>头枕插管总成</v>
          </cell>
          <cell r="G545" t="str">
            <v>U201(从动、黑色)</v>
          </cell>
          <cell r="H545">
            <v>710</v>
          </cell>
          <cell r="I545" t="str">
            <v>RC2398</v>
          </cell>
          <cell r="J545">
            <v>43982</v>
          </cell>
          <cell r="K545" t="str">
            <v>EA</v>
          </cell>
          <cell r="L545" t="str">
            <v>No</v>
          </cell>
          <cell r="M545">
            <v>1</v>
          </cell>
          <cell r="N545">
            <v>0.69</v>
          </cell>
        </row>
        <row r="546">
          <cell r="D546" t="str">
            <v>SCS0003297</v>
          </cell>
          <cell r="E546">
            <v>1913093</v>
          </cell>
          <cell r="F546" t="str">
            <v>头枕插管总成</v>
          </cell>
          <cell r="G546" t="str">
            <v>U201(主动、黑色)</v>
          </cell>
          <cell r="H546">
            <v>710</v>
          </cell>
          <cell r="I546" t="str">
            <v>RC1012</v>
          </cell>
          <cell r="J546">
            <v>43982</v>
          </cell>
          <cell r="K546" t="str">
            <v>EA</v>
          </cell>
          <cell r="L546" t="str">
            <v>No</v>
          </cell>
          <cell r="M546">
            <v>4196</v>
          </cell>
          <cell r="N546">
            <v>1.26</v>
          </cell>
        </row>
        <row r="547">
          <cell r="D547" t="str">
            <v>SCS0000992</v>
          </cell>
          <cell r="E547">
            <v>1913100</v>
          </cell>
          <cell r="F547" t="str">
            <v>左侧独立座地锁总成</v>
          </cell>
          <cell r="G547" t="str">
            <v>M20</v>
          </cell>
          <cell r="H547">
            <v>710</v>
          </cell>
          <cell r="I547" t="str">
            <v>RC1237</v>
          </cell>
          <cell r="J547">
            <v>43982</v>
          </cell>
          <cell r="K547" t="str">
            <v>EA</v>
          </cell>
          <cell r="L547" t="str">
            <v>No</v>
          </cell>
          <cell r="M547">
            <v>67</v>
          </cell>
          <cell r="N547">
            <v>16.409300000000002</v>
          </cell>
        </row>
        <row r="548">
          <cell r="D548" t="str">
            <v>SCS0000993</v>
          </cell>
          <cell r="E548">
            <v>1913100</v>
          </cell>
          <cell r="F548" t="str">
            <v>右侧独立座地锁总成</v>
          </cell>
          <cell r="G548" t="str">
            <v>M20</v>
          </cell>
          <cell r="H548">
            <v>710</v>
          </cell>
          <cell r="I548" t="str">
            <v>RC1238</v>
          </cell>
          <cell r="J548">
            <v>43982</v>
          </cell>
          <cell r="K548" t="str">
            <v>EA</v>
          </cell>
          <cell r="L548" t="str">
            <v>No</v>
          </cell>
          <cell r="M548">
            <v>74</v>
          </cell>
          <cell r="N548">
            <v>16.444790000000001</v>
          </cell>
        </row>
        <row r="549">
          <cell r="D549" t="str">
            <v>SCS0001004</v>
          </cell>
          <cell r="E549">
            <v>1913100</v>
          </cell>
          <cell r="F549" t="str">
            <v>三人地锁总成</v>
          </cell>
          <cell r="G549" t="str">
            <v>M20</v>
          </cell>
          <cell r="H549">
            <v>710</v>
          </cell>
          <cell r="I549" t="str">
            <v>RC1239</v>
          </cell>
          <cell r="J549">
            <v>43982</v>
          </cell>
          <cell r="K549" t="str">
            <v>EA</v>
          </cell>
          <cell r="L549" t="str">
            <v>No</v>
          </cell>
          <cell r="M549">
            <v>52</v>
          </cell>
          <cell r="N549">
            <v>17.980560000000001</v>
          </cell>
        </row>
        <row r="550">
          <cell r="D550" t="str">
            <v>SCS0001069</v>
          </cell>
          <cell r="E550">
            <v>1913100</v>
          </cell>
          <cell r="F550" t="str">
            <v>背骨架头枕支管A(左)</v>
          </cell>
          <cell r="H550">
            <v>710</v>
          </cell>
          <cell r="I550" t="str">
            <v>RC1240</v>
          </cell>
          <cell r="J550">
            <v>43982</v>
          </cell>
          <cell r="K550" t="str">
            <v>EA</v>
          </cell>
          <cell r="L550" t="str">
            <v>No</v>
          </cell>
          <cell r="M550">
            <v>473</v>
          </cell>
          <cell r="N550">
            <v>0.71365000000000001</v>
          </cell>
        </row>
        <row r="551">
          <cell r="D551" t="str">
            <v>SCS0001069</v>
          </cell>
          <cell r="E551">
            <v>1913100</v>
          </cell>
          <cell r="F551" t="str">
            <v>背骨架头枕支管A(左)</v>
          </cell>
          <cell r="H551">
            <v>710</v>
          </cell>
          <cell r="I551" t="str">
            <v>RC2913</v>
          </cell>
          <cell r="J551">
            <v>44104</v>
          </cell>
          <cell r="K551" t="str">
            <v>EA</v>
          </cell>
          <cell r="L551" t="str">
            <v>No</v>
          </cell>
          <cell r="M551">
            <v>20</v>
          </cell>
          <cell r="N551">
            <v>0.78</v>
          </cell>
        </row>
        <row r="552">
          <cell r="D552" t="str">
            <v>SCS0001070</v>
          </cell>
          <cell r="E552">
            <v>1913100</v>
          </cell>
          <cell r="F552" t="str">
            <v>背骨架头枕支管B(右)</v>
          </cell>
          <cell r="H552">
            <v>710</v>
          </cell>
          <cell r="I552" t="str">
            <v>RC1241</v>
          </cell>
          <cell r="J552">
            <v>43982</v>
          </cell>
          <cell r="K552" t="str">
            <v>EA</v>
          </cell>
          <cell r="L552" t="str">
            <v>No</v>
          </cell>
          <cell r="M552">
            <v>473</v>
          </cell>
          <cell r="N552">
            <v>0.55781000000000003</v>
          </cell>
        </row>
        <row r="553">
          <cell r="D553" t="str">
            <v>SCS0001070</v>
          </cell>
          <cell r="E553">
            <v>1913100</v>
          </cell>
          <cell r="F553" t="str">
            <v>背骨架头枕支管B(右)</v>
          </cell>
          <cell r="H553">
            <v>710</v>
          </cell>
          <cell r="I553" t="str">
            <v>RC2913</v>
          </cell>
          <cell r="J553">
            <v>44104</v>
          </cell>
          <cell r="K553" t="str">
            <v>EA</v>
          </cell>
          <cell r="L553" t="str">
            <v>No</v>
          </cell>
          <cell r="M553">
            <v>20</v>
          </cell>
          <cell r="N553">
            <v>0.78</v>
          </cell>
        </row>
        <row r="554">
          <cell r="D554" t="str">
            <v>SCS0001280</v>
          </cell>
          <cell r="E554">
            <v>1913100</v>
          </cell>
          <cell r="F554" t="str">
            <v>第三排六分地锁组装总成</v>
          </cell>
          <cell r="G554" t="str">
            <v>M60</v>
          </cell>
          <cell r="H554">
            <v>710</v>
          </cell>
          <cell r="I554" t="str">
            <v>RC1242</v>
          </cell>
          <cell r="J554">
            <v>43982</v>
          </cell>
          <cell r="K554" t="str">
            <v>EA</v>
          </cell>
          <cell r="L554" t="str">
            <v>No</v>
          </cell>
          <cell r="M554">
            <v>70</v>
          </cell>
          <cell r="N554">
            <v>25.23929</v>
          </cell>
        </row>
        <row r="555">
          <cell r="D555" t="str">
            <v>SCS0001282</v>
          </cell>
          <cell r="E555">
            <v>1913100</v>
          </cell>
          <cell r="F555" t="str">
            <v>第三排四分地锁组装总成</v>
          </cell>
          <cell r="G555" t="str">
            <v>M60</v>
          </cell>
          <cell r="H555">
            <v>710</v>
          </cell>
          <cell r="I555" t="str">
            <v>RC1243</v>
          </cell>
          <cell r="J555">
            <v>43982</v>
          </cell>
          <cell r="K555" t="str">
            <v>EA</v>
          </cell>
          <cell r="L555" t="str">
            <v>No</v>
          </cell>
          <cell r="M555">
            <v>70</v>
          </cell>
          <cell r="N555">
            <v>22.17943</v>
          </cell>
        </row>
        <row r="556">
          <cell r="D556" t="str">
            <v>SCS0001372</v>
          </cell>
          <cell r="E556">
            <v>1913100</v>
          </cell>
          <cell r="F556" t="str">
            <v>背骨架头枕支管A(左)</v>
          </cell>
          <cell r="G556" t="str">
            <v>H32B</v>
          </cell>
          <cell r="H556">
            <v>710</v>
          </cell>
          <cell r="I556" t="str">
            <v>RC1244</v>
          </cell>
          <cell r="J556">
            <v>43982</v>
          </cell>
          <cell r="K556" t="str">
            <v>EA</v>
          </cell>
          <cell r="L556" t="str">
            <v>No</v>
          </cell>
          <cell r="M556">
            <v>12</v>
          </cell>
          <cell r="N556">
            <v>0.78000999999999998</v>
          </cell>
        </row>
        <row r="557">
          <cell r="D557" t="str">
            <v>SCS0001372</v>
          </cell>
          <cell r="E557">
            <v>1913100</v>
          </cell>
          <cell r="F557" t="str">
            <v>背骨架头枕支管A(左)</v>
          </cell>
          <cell r="G557" t="str">
            <v>H32B</v>
          </cell>
          <cell r="H557">
            <v>710</v>
          </cell>
          <cell r="I557" t="str">
            <v>RC2459</v>
          </cell>
          <cell r="J557">
            <v>44012</v>
          </cell>
          <cell r="K557" t="str">
            <v>EA</v>
          </cell>
          <cell r="L557" t="str">
            <v>No</v>
          </cell>
          <cell r="M557">
            <v>180</v>
          </cell>
          <cell r="N557">
            <v>0.78</v>
          </cell>
        </row>
        <row r="558">
          <cell r="D558" t="str">
            <v>SCS0001372</v>
          </cell>
          <cell r="E558">
            <v>1913100</v>
          </cell>
          <cell r="F558" t="str">
            <v>背骨架头枕支管A(左)</v>
          </cell>
          <cell r="G558" t="str">
            <v>H32B</v>
          </cell>
          <cell r="H558">
            <v>710</v>
          </cell>
          <cell r="I558" t="str">
            <v>RC2526</v>
          </cell>
          <cell r="J558">
            <v>44012</v>
          </cell>
          <cell r="K558" t="str">
            <v>EA</v>
          </cell>
          <cell r="L558" t="str">
            <v>No</v>
          </cell>
          <cell r="M558">
            <v>-180</v>
          </cell>
          <cell r="N558">
            <v>0.78</v>
          </cell>
        </row>
        <row r="559">
          <cell r="D559" t="str">
            <v>SCS0001372</v>
          </cell>
          <cell r="E559">
            <v>1913100</v>
          </cell>
          <cell r="F559" t="str">
            <v>背骨架头枕支管A(左)</v>
          </cell>
          <cell r="G559" t="str">
            <v>H32B</v>
          </cell>
          <cell r="H559">
            <v>710</v>
          </cell>
          <cell r="I559" t="str">
            <v>RC7386</v>
          </cell>
          <cell r="J559">
            <v>44681</v>
          </cell>
          <cell r="K559" t="str">
            <v>EA</v>
          </cell>
          <cell r="L559" t="str">
            <v>No</v>
          </cell>
          <cell r="M559">
            <v>4140</v>
          </cell>
          <cell r="N559">
            <v>0.78</v>
          </cell>
        </row>
        <row r="560">
          <cell r="D560" t="str">
            <v>SCS0001373</v>
          </cell>
          <cell r="E560">
            <v>1913100</v>
          </cell>
          <cell r="F560" t="str">
            <v>背骨架头枕支管B(右)</v>
          </cell>
          <cell r="G560" t="str">
            <v>H32B</v>
          </cell>
          <cell r="H560">
            <v>710</v>
          </cell>
          <cell r="I560" t="str">
            <v>RC1245</v>
          </cell>
          <cell r="J560">
            <v>43982</v>
          </cell>
          <cell r="K560" t="str">
            <v>EA</v>
          </cell>
          <cell r="L560" t="str">
            <v>No</v>
          </cell>
          <cell r="M560">
            <v>12</v>
          </cell>
          <cell r="N560">
            <v>0.78000999999999998</v>
          </cell>
        </row>
        <row r="561">
          <cell r="D561" t="str">
            <v>SCS0001373</v>
          </cell>
          <cell r="E561">
            <v>1913100</v>
          </cell>
          <cell r="F561" t="str">
            <v>背骨架头枕支管B(右)</v>
          </cell>
          <cell r="G561" t="str">
            <v>H32B</v>
          </cell>
          <cell r="H561">
            <v>710</v>
          </cell>
          <cell r="I561" t="str">
            <v>RC2459</v>
          </cell>
          <cell r="J561">
            <v>44012</v>
          </cell>
          <cell r="K561" t="str">
            <v>EA</v>
          </cell>
          <cell r="L561" t="str">
            <v>No</v>
          </cell>
          <cell r="M561">
            <v>180</v>
          </cell>
          <cell r="N561">
            <v>0.78</v>
          </cell>
        </row>
        <row r="562">
          <cell r="D562" t="str">
            <v>SCS0001373</v>
          </cell>
          <cell r="E562">
            <v>1913100</v>
          </cell>
          <cell r="F562" t="str">
            <v>背骨架头枕支管B(右)</v>
          </cell>
          <cell r="G562" t="str">
            <v>H32B</v>
          </cell>
          <cell r="H562">
            <v>710</v>
          </cell>
          <cell r="I562" t="str">
            <v>RC2526</v>
          </cell>
          <cell r="J562">
            <v>44012</v>
          </cell>
          <cell r="K562" t="str">
            <v>EA</v>
          </cell>
          <cell r="L562" t="str">
            <v>No</v>
          </cell>
          <cell r="M562">
            <v>-180</v>
          </cell>
          <cell r="N562">
            <v>0.78</v>
          </cell>
        </row>
        <row r="563">
          <cell r="D563" t="str">
            <v>SCS0001373</v>
          </cell>
          <cell r="E563">
            <v>1913100</v>
          </cell>
          <cell r="F563" t="str">
            <v>背骨架头枕支管B(右)</v>
          </cell>
          <cell r="G563" t="str">
            <v>H32B</v>
          </cell>
          <cell r="H563">
            <v>710</v>
          </cell>
          <cell r="I563" t="str">
            <v>RC7386</v>
          </cell>
          <cell r="J563">
            <v>44681</v>
          </cell>
          <cell r="K563" t="str">
            <v>EA</v>
          </cell>
          <cell r="L563" t="str">
            <v>No</v>
          </cell>
          <cell r="M563">
            <v>4140</v>
          </cell>
          <cell r="N563">
            <v>0.78</v>
          </cell>
        </row>
        <row r="564">
          <cell r="D564" t="str">
            <v>SCS0001438</v>
          </cell>
          <cell r="E564">
            <v>1913100</v>
          </cell>
          <cell r="F564" t="str">
            <v>靠背锁</v>
          </cell>
          <cell r="G564" t="str">
            <v>C40D</v>
          </cell>
          <cell r="H564">
            <v>710</v>
          </cell>
          <cell r="I564" t="str">
            <v>RC7386</v>
          </cell>
          <cell r="J564">
            <v>44681</v>
          </cell>
          <cell r="K564" t="str">
            <v>EA</v>
          </cell>
          <cell r="L564" t="str">
            <v>No</v>
          </cell>
          <cell r="M564">
            <v>2100</v>
          </cell>
          <cell r="N564">
            <v>7.22</v>
          </cell>
        </row>
        <row r="565">
          <cell r="D565" t="str">
            <v>scs0002869</v>
          </cell>
          <cell r="E565">
            <v>1913101</v>
          </cell>
          <cell r="F565" t="str">
            <v>头枕塑料包装袋</v>
          </cell>
          <cell r="H565">
            <v>710</v>
          </cell>
          <cell r="I565" t="str">
            <v>RC7377</v>
          </cell>
          <cell r="J565">
            <v>44681</v>
          </cell>
          <cell r="K565" t="str">
            <v>EA</v>
          </cell>
          <cell r="L565" t="str">
            <v>No</v>
          </cell>
          <cell r="M565">
            <v>2555</v>
          </cell>
          <cell r="N565">
            <v>0.21</v>
          </cell>
        </row>
        <row r="566">
          <cell r="D566" t="str">
            <v>SCS0002896</v>
          </cell>
          <cell r="E566">
            <v>1913101</v>
          </cell>
          <cell r="F566" t="str">
            <v>头枕塑料包装袋</v>
          </cell>
          <cell r="H566">
            <v>710</v>
          </cell>
          <cell r="I566" t="str">
            <v>RC1731</v>
          </cell>
          <cell r="J566">
            <v>43982</v>
          </cell>
          <cell r="K566" t="str">
            <v>EA</v>
          </cell>
          <cell r="L566" t="str">
            <v>No</v>
          </cell>
          <cell r="M566">
            <v>1023</v>
          </cell>
          <cell r="N566">
            <v>0.19</v>
          </cell>
        </row>
        <row r="567">
          <cell r="D567" t="str">
            <v>SCS0002910</v>
          </cell>
          <cell r="E567">
            <v>1913101</v>
          </cell>
          <cell r="F567" t="str">
            <v>后排双人靠背总成包装袋</v>
          </cell>
          <cell r="G567">
            <v>301</v>
          </cell>
          <cell r="H567">
            <v>710</v>
          </cell>
          <cell r="I567" t="str">
            <v>RC3214</v>
          </cell>
          <cell r="J567">
            <v>44165</v>
          </cell>
          <cell r="K567" t="str">
            <v>EA</v>
          </cell>
          <cell r="L567" t="str">
            <v>No</v>
          </cell>
          <cell r="M567">
            <v>-5</v>
          </cell>
          <cell r="N567">
            <v>1.1000000000000001</v>
          </cell>
        </row>
        <row r="568">
          <cell r="D568" t="str">
            <v>SCS0002910</v>
          </cell>
          <cell r="E568">
            <v>1913101</v>
          </cell>
          <cell r="F568" t="str">
            <v>后排双人靠背总成包装袋</v>
          </cell>
          <cell r="G568">
            <v>301</v>
          </cell>
          <cell r="H568">
            <v>710</v>
          </cell>
          <cell r="I568" t="str">
            <v>RC3231</v>
          </cell>
          <cell r="J568">
            <v>44165</v>
          </cell>
          <cell r="K568" t="str">
            <v>EA</v>
          </cell>
          <cell r="L568" t="str">
            <v>No</v>
          </cell>
          <cell r="M568">
            <v>5</v>
          </cell>
          <cell r="N568">
            <v>1.1000000000000001</v>
          </cell>
        </row>
        <row r="569">
          <cell r="D569" t="str">
            <v>SCS0003132</v>
          </cell>
          <cell r="E569">
            <v>1913101</v>
          </cell>
          <cell r="F569" t="str">
            <v>前排座椅塑料防尘罩总成</v>
          </cell>
          <cell r="G569" t="str">
            <v>H32B</v>
          </cell>
          <cell r="H569">
            <v>710</v>
          </cell>
          <cell r="I569" t="str">
            <v>RC7387</v>
          </cell>
          <cell r="J569">
            <v>44681</v>
          </cell>
          <cell r="K569" t="str">
            <v>EA</v>
          </cell>
          <cell r="L569" t="str">
            <v>No</v>
          </cell>
          <cell r="M569">
            <v>168</v>
          </cell>
          <cell r="N569">
            <v>1.67</v>
          </cell>
        </row>
        <row r="570">
          <cell r="D570" t="str">
            <v>SCS0003133</v>
          </cell>
          <cell r="E570">
            <v>1913101</v>
          </cell>
          <cell r="F570" t="str">
            <v>前排头枕塑料防尘罩总成</v>
          </cell>
          <cell r="G570" t="str">
            <v>H32B</v>
          </cell>
          <cell r="H570">
            <v>710</v>
          </cell>
          <cell r="I570" t="str">
            <v>RC2489</v>
          </cell>
          <cell r="J570">
            <v>44012</v>
          </cell>
          <cell r="K570" t="str">
            <v>EA</v>
          </cell>
          <cell r="L570" t="str">
            <v>No</v>
          </cell>
          <cell r="M570">
            <v>9704</v>
          </cell>
          <cell r="N570">
            <v>0.21</v>
          </cell>
        </row>
        <row r="571">
          <cell r="D571" t="str">
            <v>scs0003133</v>
          </cell>
          <cell r="E571">
            <v>1913101</v>
          </cell>
          <cell r="F571" t="str">
            <v>前排头枕塑料防尘罩总成</v>
          </cell>
          <cell r="G571" t="str">
            <v>H32B</v>
          </cell>
          <cell r="H571">
            <v>710</v>
          </cell>
          <cell r="I571" t="str">
            <v>RC2587</v>
          </cell>
          <cell r="J571">
            <v>44013</v>
          </cell>
          <cell r="K571" t="str">
            <v>EA</v>
          </cell>
          <cell r="L571" t="str">
            <v>No</v>
          </cell>
          <cell r="M571">
            <v>-9704</v>
          </cell>
          <cell r="N571">
            <v>0.21</v>
          </cell>
        </row>
        <row r="572">
          <cell r="D572" t="str">
            <v>SCS0003140</v>
          </cell>
          <cell r="E572">
            <v>1913101</v>
          </cell>
          <cell r="F572" t="str">
            <v>后排六分靠背防尘罩总成</v>
          </cell>
          <cell r="G572" t="str">
            <v>H32B</v>
          </cell>
          <cell r="H572">
            <v>710</v>
          </cell>
          <cell r="I572" t="str">
            <v>RC7387</v>
          </cell>
          <cell r="J572">
            <v>44681</v>
          </cell>
          <cell r="K572" t="str">
            <v>EA</v>
          </cell>
          <cell r="L572" t="str">
            <v>No</v>
          </cell>
          <cell r="M572">
            <v>468.5</v>
          </cell>
          <cell r="N572">
            <v>1.1000000000000001</v>
          </cell>
        </row>
        <row r="573">
          <cell r="D573" t="str">
            <v>SCS0003140</v>
          </cell>
          <cell r="E573">
            <v>1913101</v>
          </cell>
          <cell r="F573" t="str">
            <v>后排六分靠背防尘罩总成</v>
          </cell>
          <cell r="G573" t="str">
            <v>H32B</v>
          </cell>
          <cell r="H573">
            <v>710</v>
          </cell>
          <cell r="I573" t="str">
            <v>RC7408</v>
          </cell>
          <cell r="J573">
            <v>44681</v>
          </cell>
          <cell r="K573" t="str">
            <v>EA</v>
          </cell>
          <cell r="L573" t="str">
            <v>No</v>
          </cell>
          <cell r="M573">
            <v>0.5</v>
          </cell>
          <cell r="N573">
            <v>1.1000000000000001</v>
          </cell>
        </row>
        <row r="574">
          <cell r="D574" t="str">
            <v>SCS0003141</v>
          </cell>
          <cell r="E574">
            <v>1913101</v>
          </cell>
          <cell r="F574" t="str">
            <v>后排四分靠背防尘罩总成</v>
          </cell>
          <cell r="G574" t="str">
            <v>H32B</v>
          </cell>
          <cell r="H574">
            <v>710</v>
          </cell>
          <cell r="I574" t="str">
            <v>RC7387</v>
          </cell>
          <cell r="J574">
            <v>44681</v>
          </cell>
          <cell r="K574" t="str">
            <v>EA</v>
          </cell>
          <cell r="L574" t="str">
            <v>No</v>
          </cell>
          <cell r="M574">
            <v>209.5</v>
          </cell>
          <cell r="N574">
            <v>0.92</v>
          </cell>
        </row>
        <row r="575">
          <cell r="D575" t="str">
            <v>SCS0003141</v>
          </cell>
          <cell r="E575">
            <v>1913101</v>
          </cell>
          <cell r="F575" t="str">
            <v>后排四分靠背防尘罩总成</v>
          </cell>
          <cell r="G575" t="str">
            <v>H32B</v>
          </cell>
          <cell r="H575">
            <v>710</v>
          </cell>
          <cell r="I575" t="str">
            <v>RC7408</v>
          </cell>
          <cell r="J575">
            <v>44681</v>
          </cell>
          <cell r="K575" t="str">
            <v>EA</v>
          </cell>
          <cell r="L575" t="str">
            <v>No</v>
          </cell>
          <cell r="M575">
            <v>0.5</v>
          </cell>
          <cell r="N575">
            <v>0.92</v>
          </cell>
        </row>
        <row r="576">
          <cell r="D576" t="str">
            <v>SCS0003144</v>
          </cell>
          <cell r="E576">
            <v>1913101</v>
          </cell>
          <cell r="F576" t="str">
            <v>后排座垫防尘罩总成</v>
          </cell>
          <cell r="G576" t="str">
            <v>H32B</v>
          </cell>
          <cell r="H576">
            <v>710</v>
          </cell>
          <cell r="I576" t="str">
            <v>RC7387</v>
          </cell>
          <cell r="J576">
            <v>44681</v>
          </cell>
          <cell r="K576" t="str">
            <v>EA</v>
          </cell>
          <cell r="L576" t="str">
            <v>No</v>
          </cell>
          <cell r="M576">
            <v>32</v>
          </cell>
          <cell r="N576">
            <v>1.51</v>
          </cell>
        </row>
        <row r="577">
          <cell r="D577" t="str">
            <v>SCS0003196</v>
          </cell>
          <cell r="E577">
            <v>1913101</v>
          </cell>
          <cell r="F577" t="str">
            <v>靠背包装袋</v>
          </cell>
          <cell r="G577" t="str">
            <v>C40D</v>
          </cell>
          <cell r="H577">
            <v>710</v>
          </cell>
          <cell r="I577" t="str">
            <v>RC7387</v>
          </cell>
          <cell r="J577">
            <v>44681</v>
          </cell>
          <cell r="K577" t="str">
            <v>EA</v>
          </cell>
          <cell r="L577" t="str">
            <v>No</v>
          </cell>
          <cell r="M577">
            <v>1322</v>
          </cell>
          <cell r="N577">
            <v>1.74</v>
          </cell>
        </row>
        <row r="578">
          <cell r="D578" t="str">
            <v>SCS0003198</v>
          </cell>
          <cell r="E578">
            <v>1913101</v>
          </cell>
          <cell r="F578" t="str">
            <v>坐垫包装套</v>
          </cell>
          <cell r="G578" t="str">
            <v>C40D</v>
          </cell>
          <cell r="H578">
            <v>710</v>
          </cell>
          <cell r="I578" t="str">
            <v>RC7387</v>
          </cell>
          <cell r="J578">
            <v>44681</v>
          </cell>
          <cell r="K578" t="str">
            <v>EA</v>
          </cell>
          <cell r="L578" t="str">
            <v>No</v>
          </cell>
          <cell r="M578">
            <v>1322</v>
          </cell>
          <cell r="N578">
            <v>1.55</v>
          </cell>
        </row>
        <row r="579">
          <cell r="D579" t="str">
            <v>SCS0005398</v>
          </cell>
          <cell r="E579">
            <v>1913101</v>
          </cell>
          <cell r="F579" t="str">
            <v>前排座椅防尘罩总成</v>
          </cell>
          <cell r="G579" t="str">
            <v>P203</v>
          </cell>
          <cell r="H579">
            <v>710</v>
          </cell>
          <cell r="I579" t="str">
            <v>RC2696</v>
          </cell>
          <cell r="J579">
            <v>44043</v>
          </cell>
          <cell r="K579" t="str">
            <v>EA</v>
          </cell>
          <cell r="L579" t="str">
            <v>No</v>
          </cell>
          <cell r="M579">
            <v>6</v>
          </cell>
          <cell r="N579">
            <v>2</v>
          </cell>
        </row>
        <row r="580">
          <cell r="D580" t="str">
            <v>SCS0005398</v>
          </cell>
          <cell r="E580">
            <v>1913101</v>
          </cell>
          <cell r="F580" t="str">
            <v>前排座椅防尘罩总成</v>
          </cell>
          <cell r="G580" t="str">
            <v>P203</v>
          </cell>
          <cell r="H580">
            <v>710</v>
          </cell>
          <cell r="I580" t="str">
            <v>RC7387</v>
          </cell>
          <cell r="J580">
            <v>44681</v>
          </cell>
          <cell r="K580" t="str">
            <v>EA</v>
          </cell>
          <cell r="L580" t="str">
            <v>No</v>
          </cell>
          <cell r="M580">
            <v>1080</v>
          </cell>
          <cell r="N580">
            <v>2</v>
          </cell>
        </row>
        <row r="581">
          <cell r="D581" t="str">
            <v>SCS0005478</v>
          </cell>
          <cell r="E581">
            <v>1913101</v>
          </cell>
          <cell r="F581" t="str">
            <v>后排座椅包装袋</v>
          </cell>
          <cell r="G581" t="str">
            <v>P203</v>
          </cell>
          <cell r="H581">
            <v>710</v>
          </cell>
          <cell r="I581" t="str">
            <v>RC2696</v>
          </cell>
          <cell r="J581">
            <v>44043</v>
          </cell>
          <cell r="K581" t="str">
            <v>EA</v>
          </cell>
          <cell r="L581" t="str">
            <v>No</v>
          </cell>
          <cell r="M581">
            <v>2</v>
          </cell>
          <cell r="N581">
            <v>3.9</v>
          </cell>
        </row>
        <row r="582">
          <cell r="D582" t="str">
            <v>SCS0005478</v>
          </cell>
          <cell r="E582">
            <v>1913101</v>
          </cell>
          <cell r="F582" t="str">
            <v>后排座椅包装袋</v>
          </cell>
          <cell r="G582" t="str">
            <v>P203</v>
          </cell>
          <cell r="H582">
            <v>710</v>
          </cell>
          <cell r="I582" t="str">
            <v>RC7387</v>
          </cell>
          <cell r="J582">
            <v>44681</v>
          </cell>
          <cell r="K582" t="str">
            <v>EA</v>
          </cell>
          <cell r="L582" t="str">
            <v>No</v>
          </cell>
          <cell r="M582">
            <v>540</v>
          </cell>
          <cell r="N582">
            <v>3.9</v>
          </cell>
        </row>
        <row r="583">
          <cell r="D583" t="str">
            <v>SCS0003315</v>
          </cell>
          <cell r="E583">
            <v>1913200</v>
          </cell>
          <cell r="F583" t="str">
            <v>尼龙垫片</v>
          </cell>
          <cell r="G583" t="str">
            <v>U201</v>
          </cell>
          <cell r="H583">
            <v>710</v>
          </cell>
          <cell r="I583" t="str">
            <v>RC1899</v>
          </cell>
          <cell r="J583">
            <v>43982</v>
          </cell>
          <cell r="K583" t="str">
            <v>EA</v>
          </cell>
          <cell r="L583" t="str">
            <v>No</v>
          </cell>
          <cell r="M583">
            <v>1551</v>
          </cell>
          <cell r="N583">
            <v>4.3522999999999996</v>
          </cell>
        </row>
        <row r="584">
          <cell r="D584" t="str">
            <v>SCS0003323</v>
          </cell>
          <cell r="E584">
            <v>1913200</v>
          </cell>
          <cell r="F584" t="str">
            <v>橡胶垫</v>
          </cell>
          <cell r="G584" t="str">
            <v>U201</v>
          </cell>
          <cell r="H584">
            <v>710</v>
          </cell>
          <cell r="I584" t="str">
            <v>RC1900</v>
          </cell>
          <cell r="J584">
            <v>43982</v>
          </cell>
          <cell r="K584" t="str">
            <v>EA</v>
          </cell>
          <cell r="L584" t="str">
            <v>No</v>
          </cell>
          <cell r="M584">
            <v>1502</v>
          </cell>
          <cell r="N584">
            <v>4.3530300000000004</v>
          </cell>
        </row>
        <row r="585">
          <cell r="D585" t="str">
            <v>SCS0003806</v>
          </cell>
          <cell r="E585" t="str">
            <v>1913247A</v>
          </cell>
          <cell r="F585" t="str">
            <v>扶手发泡总成</v>
          </cell>
          <cell r="G585" t="str">
            <v>U201</v>
          </cell>
          <cell r="H585">
            <v>710</v>
          </cell>
          <cell r="I585" t="str">
            <v>RC1247</v>
          </cell>
          <cell r="J585">
            <v>43982</v>
          </cell>
          <cell r="K585" t="str">
            <v>EA</v>
          </cell>
          <cell r="L585" t="str">
            <v>No</v>
          </cell>
          <cell r="M585">
            <v>48</v>
          </cell>
          <cell r="N585">
            <v>23.33</v>
          </cell>
        </row>
        <row r="586">
          <cell r="D586" t="str">
            <v>SCS0003594</v>
          </cell>
          <cell r="E586">
            <v>1913263</v>
          </cell>
          <cell r="F586" t="str">
            <v>H32B主驾靠背骨架焊接总成</v>
          </cell>
          <cell r="H586">
            <v>710</v>
          </cell>
          <cell r="I586" t="str">
            <v>RC1002</v>
          </cell>
          <cell r="J586">
            <v>43982</v>
          </cell>
          <cell r="K586" t="str">
            <v>EA</v>
          </cell>
          <cell r="L586" t="str">
            <v>No</v>
          </cell>
          <cell r="M586">
            <v>85</v>
          </cell>
          <cell r="N586">
            <v>105.1681</v>
          </cell>
        </row>
        <row r="587">
          <cell r="D587" t="str">
            <v>SCS0003595</v>
          </cell>
          <cell r="E587">
            <v>1913263</v>
          </cell>
          <cell r="F587" t="str">
            <v>H32B副驾靠背骨架焊接总成</v>
          </cell>
          <cell r="G587" t="str">
            <v>不带侧气囊</v>
          </cell>
          <cell r="H587">
            <v>710</v>
          </cell>
          <cell r="I587" t="str">
            <v>RC1003</v>
          </cell>
          <cell r="J587">
            <v>43982</v>
          </cell>
          <cell r="K587" t="str">
            <v>EA</v>
          </cell>
          <cell r="L587" t="str">
            <v>No</v>
          </cell>
          <cell r="M587">
            <v>37</v>
          </cell>
          <cell r="N587">
            <v>98.38</v>
          </cell>
        </row>
        <row r="588">
          <cell r="D588" t="str">
            <v>SCS0003596</v>
          </cell>
          <cell r="E588">
            <v>1913263</v>
          </cell>
          <cell r="F588" t="str">
            <v>主驾靠背骨架焊接总成</v>
          </cell>
          <cell r="G588" t="str">
            <v>H32B(豪华)</v>
          </cell>
          <cell r="H588">
            <v>710</v>
          </cell>
          <cell r="I588" t="str">
            <v>RC1004</v>
          </cell>
          <cell r="J588">
            <v>43982</v>
          </cell>
          <cell r="K588" t="str">
            <v>EA</v>
          </cell>
          <cell r="L588" t="str">
            <v>No</v>
          </cell>
          <cell r="M588">
            <v>53</v>
          </cell>
          <cell r="N588">
            <v>98.38</v>
          </cell>
        </row>
        <row r="589">
          <cell r="D589" t="str">
            <v>SCS0003597</v>
          </cell>
          <cell r="E589">
            <v>1913263</v>
          </cell>
          <cell r="F589" t="str">
            <v>副驾靠背骨架焊接总成</v>
          </cell>
          <cell r="G589" t="str">
            <v>H32B(豪华)</v>
          </cell>
          <cell r="H589">
            <v>710</v>
          </cell>
          <cell r="I589" t="str">
            <v>RC1005</v>
          </cell>
          <cell r="J589">
            <v>43982</v>
          </cell>
          <cell r="K589" t="str">
            <v>EA</v>
          </cell>
          <cell r="L589" t="str">
            <v>No</v>
          </cell>
          <cell r="M589">
            <v>15</v>
          </cell>
          <cell r="N589">
            <v>98.38</v>
          </cell>
        </row>
        <row r="590">
          <cell r="D590" t="str">
            <v>SCS0003598</v>
          </cell>
          <cell r="E590">
            <v>1913263</v>
          </cell>
          <cell r="F590" t="str">
            <v>H32B主驾靠背合棉总成</v>
          </cell>
          <cell r="G590" t="str">
            <v>不带气囊</v>
          </cell>
          <cell r="H590">
            <v>710</v>
          </cell>
          <cell r="I590" t="str">
            <v>RC1006</v>
          </cell>
          <cell r="J590">
            <v>43982</v>
          </cell>
          <cell r="K590" t="str">
            <v>EA</v>
          </cell>
          <cell r="L590" t="str">
            <v>No</v>
          </cell>
          <cell r="M590">
            <v>70</v>
          </cell>
          <cell r="N590">
            <v>24.37</v>
          </cell>
        </row>
        <row r="591">
          <cell r="D591" t="str">
            <v>SCS0003599</v>
          </cell>
          <cell r="E591">
            <v>1913263</v>
          </cell>
          <cell r="F591" t="str">
            <v>H32B主驾靠背合棉总成</v>
          </cell>
          <cell r="G591" t="str">
            <v>带气囊</v>
          </cell>
          <cell r="H591">
            <v>710</v>
          </cell>
          <cell r="I591" t="str">
            <v>RC1007</v>
          </cell>
          <cell r="J591">
            <v>43982</v>
          </cell>
          <cell r="K591" t="str">
            <v>EA</v>
          </cell>
          <cell r="L591" t="str">
            <v>No</v>
          </cell>
          <cell r="M591">
            <v>30</v>
          </cell>
          <cell r="N591">
            <v>24.37</v>
          </cell>
        </row>
        <row r="592">
          <cell r="D592" t="str">
            <v>SCS0003604</v>
          </cell>
          <cell r="E592">
            <v>1913263</v>
          </cell>
          <cell r="F592" t="str">
            <v>前排头枕合棉</v>
          </cell>
          <cell r="G592" t="str">
            <v>H32B</v>
          </cell>
          <cell r="H592">
            <v>710</v>
          </cell>
          <cell r="I592" t="str">
            <v>RC1008</v>
          </cell>
          <cell r="J592">
            <v>43982</v>
          </cell>
          <cell r="K592" t="str">
            <v>EA</v>
          </cell>
          <cell r="L592" t="str">
            <v>No</v>
          </cell>
          <cell r="M592">
            <v>435</v>
          </cell>
          <cell r="N592">
            <v>7.1421099999999997</v>
          </cell>
        </row>
        <row r="593">
          <cell r="D593" t="str">
            <v>SCS0003605</v>
          </cell>
          <cell r="E593">
            <v>1913263</v>
          </cell>
          <cell r="F593" t="str">
            <v>H32B主驾座垫合棉总成</v>
          </cell>
          <cell r="H593">
            <v>710</v>
          </cell>
          <cell r="I593" t="str">
            <v>RC1009</v>
          </cell>
          <cell r="J593">
            <v>43982</v>
          </cell>
          <cell r="K593" t="str">
            <v>EA</v>
          </cell>
          <cell r="L593" t="str">
            <v>No</v>
          </cell>
          <cell r="M593">
            <v>12</v>
          </cell>
          <cell r="N593">
            <v>20.18</v>
          </cell>
        </row>
        <row r="594">
          <cell r="D594" t="str">
            <v>SCS0003606</v>
          </cell>
          <cell r="E594">
            <v>1913263</v>
          </cell>
          <cell r="F594" t="str">
            <v>H32B副驾座垫合棉总成</v>
          </cell>
          <cell r="H594">
            <v>710</v>
          </cell>
          <cell r="I594" t="str">
            <v>RC1010</v>
          </cell>
          <cell r="J594">
            <v>43982</v>
          </cell>
          <cell r="K594" t="str">
            <v>EA</v>
          </cell>
          <cell r="L594" t="str">
            <v>No</v>
          </cell>
          <cell r="M594">
            <v>9</v>
          </cell>
          <cell r="N594">
            <v>20.18</v>
          </cell>
        </row>
        <row r="595">
          <cell r="D595" t="str">
            <v>BFA0000057</v>
          </cell>
          <cell r="E595">
            <v>1913276</v>
          </cell>
          <cell r="F595" t="str">
            <v>台阶螺栓</v>
          </cell>
          <cell r="G595" t="str">
            <v>BQ306-7205001</v>
          </cell>
          <cell r="H595">
            <v>710</v>
          </cell>
          <cell r="I595" t="str">
            <v>RC2583</v>
          </cell>
          <cell r="J595">
            <v>44013</v>
          </cell>
          <cell r="K595" t="str">
            <v>EA</v>
          </cell>
          <cell r="L595" t="str">
            <v>No</v>
          </cell>
          <cell r="M595">
            <v>2474</v>
          </cell>
          <cell r="N595">
            <v>0.94</v>
          </cell>
        </row>
        <row r="596">
          <cell r="D596" t="str">
            <v>BFA0000058</v>
          </cell>
          <cell r="E596">
            <v>1913276</v>
          </cell>
          <cell r="F596" t="str">
            <v>限位销</v>
          </cell>
          <cell r="H596">
            <v>710</v>
          </cell>
          <cell r="I596" t="str">
            <v>RC2584</v>
          </cell>
          <cell r="J596">
            <v>44013</v>
          </cell>
          <cell r="K596" t="str">
            <v>EA</v>
          </cell>
          <cell r="L596" t="str">
            <v>No</v>
          </cell>
          <cell r="M596">
            <v>504</v>
          </cell>
          <cell r="N596">
            <v>0.51</v>
          </cell>
        </row>
        <row r="597">
          <cell r="D597" t="str">
            <v>BFA0000073</v>
          </cell>
          <cell r="E597">
            <v>1913276</v>
          </cell>
          <cell r="F597" t="str">
            <v>301台阶螺栓</v>
          </cell>
          <cell r="H597">
            <v>710</v>
          </cell>
          <cell r="I597" t="str">
            <v>RC2583</v>
          </cell>
          <cell r="J597">
            <v>44013</v>
          </cell>
          <cell r="K597" t="str">
            <v>EA</v>
          </cell>
          <cell r="L597" t="str">
            <v>No</v>
          </cell>
          <cell r="M597">
            <v>7019</v>
          </cell>
          <cell r="N597">
            <v>0.94</v>
          </cell>
        </row>
        <row r="598">
          <cell r="D598" t="str">
            <v>BFA0000073</v>
          </cell>
          <cell r="E598">
            <v>1913276</v>
          </cell>
          <cell r="F598" t="str">
            <v>301台阶螺栓</v>
          </cell>
          <cell r="H598">
            <v>710</v>
          </cell>
          <cell r="I598" t="str">
            <v>RC4568</v>
          </cell>
          <cell r="J598">
            <v>44377</v>
          </cell>
          <cell r="K598" t="str">
            <v>EA</v>
          </cell>
          <cell r="L598" t="str">
            <v>No</v>
          </cell>
          <cell r="M598">
            <v>92</v>
          </cell>
          <cell r="N598">
            <v>0.94</v>
          </cell>
        </row>
        <row r="599">
          <cell r="D599" t="str">
            <v>BFA0000073</v>
          </cell>
          <cell r="E599">
            <v>1913276</v>
          </cell>
          <cell r="F599" t="str">
            <v>301台阶螺栓</v>
          </cell>
          <cell r="H599">
            <v>710</v>
          </cell>
          <cell r="I599" t="str">
            <v>RC4687</v>
          </cell>
          <cell r="J599">
            <v>44408</v>
          </cell>
          <cell r="K599" t="str">
            <v>EA</v>
          </cell>
          <cell r="L599" t="str">
            <v>No</v>
          </cell>
          <cell r="M599">
            <v>28</v>
          </cell>
          <cell r="N599">
            <v>0.94</v>
          </cell>
        </row>
        <row r="600">
          <cell r="D600" t="str">
            <v>bfa0000078</v>
          </cell>
          <cell r="E600">
            <v>1913276</v>
          </cell>
          <cell r="F600" t="str">
            <v>销轴φ10x63</v>
          </cell>
          <cell r="G600" t="str">
            <v>B型φ10*63彩锌</v>
          </cell>
          <cell r="H600">
            <v>710</v>
          </cell>
          <cell r="I600" t="str">
            <v>RC2583</v>
          </cell>
          <cell r="J600">
            <v>44013</v>
          </cell>
          <cell r="K600" t="str">
            <v>EA</v>
          </cell>
          <cell r="L600" t="str">
            <v>No</v>
          </cell>
          <cell r="M600">
            <v>408</v>
          </cell>
          <cell r="N600">
            <v>0.51</v>
          </cell>
        </row>
        <row r="601">
          <cell r="D601" t="str">
            <v>BFA0000321</v>
          </cell>
          <cell r="E601">
            <v>1913276</v>
          </cell>
          <cell r="F601" t="str">
            <v>台阶螺栓A</v>
          </cell>
          <cell r="G601" t="str">
            <v>C32B M10</v>
          </cell>
          <cell r="H601">
            <v>710</v>
          </cell>
          <cell r="I601" t="str">
            <v>RC4429</v>
          </cell>
          <cell r="J601">
            <v>44347</v>
          </cell>
          <cell r="K601" t="str">
            <v>EA</v>
          </cell>
          <cell r="L601" t="str">
            <v>No</v>
          </cell>
          <cell r="M601">
            <v>257</v>
          </cell>
          <cell r="N601">
            <v>1.1299999999999999</v>
          </cell>
        </row>
        <row r="602">
          <cell r="D602" t="str">
            <v>SCS0000800</v>
          </cell>
          <cell r="E602">
            <v>1913289</v>
          </cell>
          <cell r="F602" t="str">
            <v>驾座调角器主动侧</v>
          </cell>
          <cell r="H602">
            <v>710</v>
          </cell>
          <cell r="I602" t="str">
            <v>RC6740</v>
          </cell>
          <cell r="J602">
            <v>44591</v>
          </cell>
          <cell r="K602" t="str">
            <v>EA</v>
          </cell>
          <cell r="L602" t="str">
            <v>No</v>
          </cell>
          <cell r="M602">
            <v>1000</v>
          </cell>
          <cell r="N602">
            <v>23.5</v>
          </cell>
        </row>
        <row r="603">
          <cell r="D603" t="str">
            <v>SCS0000801</v>
          </cell>
          <cell r="E603">
            <v>1913289</v>
          </cell>
          <cell r="F603" t="str">
            <v>驾座调角器从动侧</v>
          </cell>
          <cell r="H603">
            <v>710</v>
          </cell>
          <cell r="I603" t="str">
            <v>RC6741</v>
          </cell>
          <cell r="J603">
            <v>44591</v>
          </cell>
          <cell r="K603" t="str">
            <v>EA</v>
          </cell>
          <cell r="L603" t="str">
            <v>No</v>
          </cell>
          <cell r="M603">
            <v>1000</v>
          </cell>
          <cell r="N603">
            <v>8.76</v>
          </cell>
        </row>
        <row r="604">
          <cell r="D604" t="str">
            <v>BFA0000320</v>
          </cell>
          <cell r="E604">
            <v>1913293</v>
          </cell>
          <cell r="F604" t="str">
            <v>C32铆钉</v>
          </cell>
          <cell r="H604">
            <v>710</v>
          </cell>
          <cell r="I604" t="str">
            <v>RC1748</v>
          </cell>
          <cell r="J604">
            <v>43982</v>
          </cell>
          <cell r="K604" t="str">
            <v>EA</v>
          </cell>
          <cell r="L604" t="str">
            <v>No</v>
          </cell>
          <cell r="M604">
            <v>8400</v>
          </cell>
          <cell r="N604">
            <v>1.0288999999999999</v>
          </cell>
        </row>
        <row r="605">
          <cell r="D605" t="str">
            <v>SCS0004552</v>
          </cell>
          <cell r="E605">
            <v>1913293</v>
          </cell>
          <cell r="F605" t="str">
            <v>连接杆</v>
          </cell>
          <cell r="G605" t="str">
            <v>C32B</v>
          </cell>
          <cell r="H605">
            <v>710</v>
          </cell>
          <cell r="I605" t="str">
            <v>RC1747</v>
          </cell>
          <cell r="J605">
            <v>43982</v>
          </cell>
          <cell r="K605" t="str">
            <v>EA</v>
          </cell>
          <cell r="L605" t="str">
            <v>No</v>
          </cell>
          <cell r="M605">
            <v>2903</v>
          </cell>
          <cell r="N605">
            <v>2.56</v>
          </cell>
        </row>
        <row r="606">
          <cell r="D606" t="str">
            <v>SCS0004616</v>
          </cell>
          <cell r="E606">
            <v>1913294</v>
          </cell>
          <cell r="F606" t="str">
            <v>主驾右外下连接板</v>
          </cell>
          <cell r="G606" t="str">
            <v>M20/C33</v>
          </cell>
          <cell r="H606">
            <v>710</v>
          </cell>
          <cell r="I606" t="str">
            <v>RC3278</v>
          </cell>
          <cell r="J606">
            <v>44180</v>
          </cell>
          <cell r="K606" t="str">
            <v>EA</v>
          </cell>
          <cell r="L606" t="str">
            <v>No</v>
          </cell>
          <cell r="M606">
            <v>2010</v>
          </cell>
          <cell r="N606">
            <v>3.01</v>
          </cell>
        </row>
        <row r="607">
          <cell r="D607" t="str">
            <v>SCS0004617</v>
          </cell>
          <cell r="E607">
            <v>1913294</v>
          </cell>
          <cell r="F607" t="str">
            <v>副驾左外下连接板</v>
          </cell>
          <cell r="G607" t="str">
            <v>M20/C33</v>
          </cell>
          <cell r="H607">
            <v>710</v>
          </cell>
          <cell r="I607" t="str">
            <v>RC3107</v>
          </cell>
          <cell r="J607">
            <v>44153</v>
          </cell>
          <cell r="K607" t="str">
            <v>EA</v>
          </cell>
          <cell r="L607" t="str">
            <v>No</v>
          </cell>
          <cell r="M607">
            <v>2262</v>
          </cell>
          <cell r="N607">
            <v>3.01</v>
          </cell>
        </row>
        <row r="608">
          <cell r="D608" t="str">
            <v>BEC0000001</v>
          </cell>
          <cell r="E608">
            <v>1913517</v>
          </cell>
          <cell r="F608" t="str">
            <v>SBR</v>
          </cell>
          <cell r="H608">
            <v>710</v>
          </cell>
          <cell r="I608" t="str">
            <v>RC1862</v>
          </cell>
          <cell r="J608">
            <v>43982</v>
          </cell>
          <cell r="K608" t="str">
            <v>EA</v>
          </cell>
          <cell r="L608" t="str">
            <v>No</v>
          </cell>
          <cell r="M608">
            <v>315</v>
          </cell>
          <cell r="N608">
            <v>30</v>
          </cell>
        </row>
        <row r="609">
          <cell r="D609" t="str">
            <v>SCS0001258</v>
          </cell>
          <cell r="E609">
            <v>1913517</v>
          </cell>
          <cell r="F609" t="str">
            <v>靠背网簧总成</v>
          </cell>
          <cell r="H609">
            <v>710</v>
          </cell>
          <cell r="I609" t="str">
            <v>RC2977</v>
          </cell>
          <cell r="J609">
            <v>44134</v>
          </cell>
          <cell r="K609" t="str">
            <v>EA</v>
          </cell>
          <cell r="L609" t="str">
            <v>No</v>
          </cell>
          <cell r="M609">
            <v>1278</v>
          </cell>
          <cell r="N609">
            <v>5.98</v>
          </cell>
        </row>
        <row r="610">
          <cell r="D610" t="str">
            <v>SCS0005428</v>
          </cell>
          <cell r="E610">
            <v>1913517</v>
          </cell>
          <cell r="F610" t="str">
            <v>座垫悬簧总成</v>
          </cell>
          <cell r="G610" t="str">
            <v>P203</v>
          </cell>
          <cell r="H610">
            <v>710</v>
          </cell>
          <cell r="I610" t="str">
            <v>RC7190</v>
          </cell>
          <cell r="J610">
            <v>44651</v>
          </cell>
          <cell r="K610" t="str">
            <v>EA</v>
          </cell>
          <cell r="L610" t="str">
            <v>No</v>
          </cell>
          <cell r="M610">
            <v>2706</v>
          </cell>
          <cell r="N610">
            <v>6.72</v>
          </cell>
        </row>
        <row r="611">
          <cell r="D611" t="str">
            <v>SCS0005428</v>
          </cell>
          <cell r="E611">
            <v>1913517</v>
          </cell>
          <cell r="F611" t="str">
            <v>座垫悬簧总成</v>
          </cell>
          <cell r="G611" t="str">
            <v>P203</v>
          </cell>
          <cell r="H611">
            <v>710</v>
          </cell>
          <cell r="I611" t="str">
            <v>RC7378</v>
          </cell>
          <cell r="J611">
            <v>44681</v>
          </cell>
          <cell r="K611" t="str">
            <v>EA</v>
          </cell>
          <cell r="L611" t="str">
            <v>No</v>
          </cell>
          <cell r="M611">
            <v>1200</v>
          </cell>
          <cell r="N611">
            <v>6.72</v>
          </cell>
        </row>
        <row r="612">
          <cell r="D612" t="str">
            <v>SCS0002859</v>
          </cell>
          <cell r="E612">
            <v>1913674</v>
          </cell>
          <cell r="F612" t="str">
            <v>驾驶员座椅密封圈</v>
          </cell>
          <cell r="H612">
            <v>710</v>
          </cell>
          <cell r="I612" t="str">
            <v>RC1888</v>
          </cell>
          <cell r="J612">
            <v>43982</v>
          </cell>
          <cell r="K612" t="str">
            <v>EA</v>
          </cell>
          <cell r="L612" t="str">
            <v>No</v>
          </cell>
          <cell r="M612">
            <v>5365</v>
          </cell>
          <cell r="N612">
            <v>6.49573</v>
          </cell>
        </row>
        <row r="613">
          <cell r="D613" t="str">
            <v>SCS0002862</v>
          </cell>
          <cell r="E613">
            <v>1913674</v>
          </cell>
          <cell r="F613" t="str">
            <v>减噪胶块</v>
          </cell>
          <cell r="H613">
            <v>710</v>
          </cell>
          <cell r="I613" t="str">
            <v>RC1889</v>
          </cell>
          <cell r="J613">
            <v>43982</v>
          </cell>
          <cell r="K613" t="str">
            <v>EA</v>
          </cell>
          <cell r="L613" t="str">
            <v>No</v>
          </cell>
          <cell r="M613">
            <v>4720</v>
          </cell>
          <cell r="N613">
            <v>0.34188000000000002</v>
          </cell>
        </row>
        <row r="614">
          <cell r="D614" t="str">
            <v>SCS0002863</v>
          </cell>
          <cell r="E614">
            <v>1913674</v>
          </cell>
          <cell r="F614" t="str">
            <v>圆形橡胶垫</v>
          </cell>
          <cell r="H614">
            <v>710</v>
          </cell>
          <cell r="I614" t="str">
            <v>RC1890</v>
          </cell>
          <cell r="J614">
            <v>43982</v>
          </cell>
          <cell r="K614" t="str">
            <v>EA</v>
          </cell>
          <cell r="L614" t="str">
            <v>No</v>
          </cell>
          <cell r="M614">
            <v>320</v>
          </cell>
          <cell r="N614">
            <v>0.38463000000000003</v>
          </cell>
        </row>
        <row r="615">
          <cell r="D615" t="str">
            <v>SCS0002864</v>
          </cell>
          <cell r="E615">
            <v>1913674</v>
          </cell>
          <cell r="F615" t="str">
            <v>支腿橡胶垫</v>
          </cell>
          <cell r="H615">
            <v>710</v>
          </cell>
          <cell r="I615" t="str">
            <v>RC1891</v>
          </cell>
          <cell r="J615">
            <v>43982</v>
          </cell>
          <cell r="K615" t="str">
            <v>EA</v>
          </cell>
          <cell r="L615" t="str">
            <v>No</v>
          </cell>
          <cell r="M615">
            <v>1005</v>
          </cell>
          <cell r="N615">
            <v>0.40332000000000001</v>
          </cell>
        </row>
        <row r="616">
          <cell r="D616" t="str">
            <v>SCS0002865</v>
          </cell>
          <cell r="E616">
            <v>1913674</v>
          </cell>
          <cell r="F616" t="str">
            <v>中排后支腿橡胶垫</v>
          </cell>
          <cell r="H616">
            <v>710</v>
          </cell>
          <cell r="I616" t="str">
            <v>RC1892</v>
          </cell>
          <cell r="J616">
            <v>43982</v>
          </cell>
          <cell r="K616" t="str">
            <v>EA</v>
          </cell>
          <cell r="L616" t="str">
            <v>No</v>
          </cell>
          <cell r="M616">
            <v>500</v>
          </cell>
          <cell r="N616">
            <v>0.59830000000000005</v>
          </cell>
        </row>
        <row r="617">
          <cell r="D617" t="str">
            <v>SCS0002867</v>
          </cell>
          <cell r="E617">
            <v>1913674</v>
          </cell>
          <cell r="F617" t="str">
            <v>中排独立橡胶块</v>
          </cell>
          <cell r="H617">
            <v>710</v>
          </cell>
          <cell r="I617" t="str">
            <v>RC1893</v>
          </cell>
          <cell r="J617">
            <v>43982</v>
          </cell>
          <cell r="K617" t="str">
            <v>EA</v>
          </cell>
          <cell r="L617" t="str">
            <v>No</v>
          </cell>
          <cell r="M617">
            <v>40</v>
          </cell>
          <cell r="N617">
            <v>0.59824999999999995</v>
          </cell>
        </row>
        <row r="618">
          <cell r="D618" t="str">
            <v>SCS0002887</v>
          </cell>
          <cell r="E618">
            <v>1913674</v>
          </cell>
          <cell r="F618" t="str">
            <v>跨座脚套</v>
          </cell>
          <cell r="G618">
            <v>307</v>
          </cell>
          <cell r="H618">
            <v>710</v>
          </cell>
          <cell r="I618" t="str">
            <v>RC1894</v>
          </cell>
          <cell r="J618">
            <v>43982</v>
          </cell>
          <cell r="K618" t="str">
            <v>EA</v>
          </cell>
          <cell r="L618" t="str">
            <v>No</v>
          </cell>
          <cell r="M618">
            <v>2016</v>
          </cell>
          <cell r="N618">
            <v>0.34188000000000002</v>
          </cell>
        </row>
        <row r="619">
          <cell r="D619" t="str">
            <v>SCS0002940</v>
          </cell>
          <cell r="E619">
            <v>1913674</v>
          </cell>
          <cell r="F619" t="str">
            <v>后排橡胶垫</v>
          </cell>
          <cell r="G619" t="str">
            <v>306（改型）</v>
          </cell>
          <cell r="H619">
            <v>710</v>
          </cell>
          <cell r="I619" t="str">
            <v>RC1895</v>
          </cell>
          <cell r="J619">
            <v>43982</v>
          </cell>
          <cell r="K619" t="str">
            <v>EA</v>
          </cell>
          <cell r="L619" t="str">
            <v>No</v>
          </cell>
          <cell r="M619">
            <v>5144</v>
          </cell>
          <cell r="N619">
            <v>0.64102999999999999</v>
          </cell>
        </row>
        <row r="620">
          <cell r="D620" t="str">
            <v>SCS0002957</v>
          </cell>
          <cell r="E620">
            <v>1913674</v>
          </cell>
          <cell r="F620" t="str">
            <v>中排橡胶垫</v>
          </cell>
          <cell r="G620" t="str">
            <v>M20</v>
          </cell>
          <cell r="H620">
            <v>710</v>
          </cell>
          <cell r="I620" t="str">
            <v>RC1896</v>
          </cell>
          <cell r="J620">
            <v>43982</v>
          </cell>
          <cell r="K620" t="str">
            <v>EA</v>
          </cell>
          <cell r="L620" t="str">
            <v>No</v>
          </cell>
          <cell r="M620">
            <v>25666</v>
          </cell>
          <cell r="N620">
            <v>0.64100000000000001</v>
          </cell>
        </row>
        <row r="621">
          <cell r="D621" t="str">
            <v>SCS0003096</v>
          </cell>
          <cell r="E621">
            <v>1913674</v>
          </cell>
          <cell r="F621" t="str">
            <v>后排橡胶垫(5mm)</v>
          </cell>
          <cell r="G621" t="str">
            <v>M50</v>
          </cell>
          <cell r="H621">
            <v>710</v>
          </cell>
          <cell r="I621" t="str">
            <v>RC1897</v>
          </cell>
          <cell r="J621">
            <v>43982</v>
          </cell>
          <cell r="K621" t="str">
            <v>EA</v>
          </cell>
          <cell r="L621" t="str">
            <v>No</v>
          </cell>
          <cell r="M621">
            <v>10348</v>
          </cell>
          <cell r="N621">
            <v>0.61168999999999996</v>
          </cell>
        </row>
        <row r="622">
          <cell r="D622" t="str">
            <v>SCS0003169</v>
          </cell>
          <cell r="E622">
            <v>1913674</v>
          </cell>
          <cell r="F622" t="str">
            <v>中排四六分座椅缓冲垫</v>
          </cell>
          <cell r="G622" t="str">
            <v>M50N</v>
          </cell>
          <cell r="H622">
            <v>710</v>
          </cell>
          <cell r="I622" t="str">
            <v>RC1898</v>
          </cell>
          <cell r="J622">
            <v>43982</v>
          </cell>
          <cell r="K622" t="str">
            <v>EA</v>
          </cell>
          <cell r="L622" t="str">
            <v>No</v>
          </cell>
          <cell r="M622">
            <v>89</v>
          </cell>
          <cell r="N622">
            <v>0.34258</v>
          </cell>
        </row>
        <row r="623">
          <cell r="D623" t="str">
            <v>BAS0000009</v>
          </cell>
          <cell r="E623">
            <v>1913717</v>
          </cell>
          <cell r="F623" t="str">
            <v>轴套</v>
          </cell>
          <cell r="H623">
            <v>710</v>
          </cell>
          <cell r="I623" t="str">
            <v>RC7388</v>
          </cell>
          <cell r="J623">
            <v>44681</v>
          </cell>
          <cell r="K623" t="str">
            <v>EA</v>
          </cell>
          <cell r="L623" t="str">
            <v>No</v>
          </cell>
          <cell r="M623">
            <v>60</v>
          </cell>
          <cell r="N623">
            <v>0.13</v>
          </cell>
        </row>
        <row r="624">
          <cell r="D624" t="str">
            <v>SCS0003181</v>
          </cell>
          <cell r="E624">
            <v>1913717</v>
          </cell>
          <cell r="F624" t="str">
            <v>后排靠背中间铰链衬套</v>
          </cell>
          <cell r="G624" t="str">
            <v>H32B</v>
          </cell>
          <cell r="H624">
            <v>710</v>
          </cell>
          <cell r="I624" t="str">
            <v>RC6849</v>
          </cell>
          <cell r="J624">
            <v>44592</v>
          </cell>
          <cell r="K624" t="str">
            <v>EA</v>
          </cell>
          <cell r="L624" t="str">
            <v>No</v>
          </cell>
          <cell r="M624">
            <v>634</v>
          </cell>
          <cell r="N624">
            <v>0.19</v>
          </cell>
        </row>
        <row r="625">
          <cell r="D625" t="str">
            <v>SCS0003181</v>
          </cell>
          <cell r="E625">
            <v>1913717</v>
          </cell>
          <cell r="F625" t="str">
            <v>后排靠背中间铰链衬套</v>
          </cell>
          <cell r="G625" t="str">
            <v>H32B</v>
          </cell>
          <cell r="H625">
            <v>710</v>
          </cell>
          <cell r="I625" t="str">
            <v>RC7202</v>
          </cell>
          <cell r="J625">
            <v>44651</v>
          </cell>
          <cell r="K625" t="str">
            <v>EA</v>
          </cell>
          <cell r="L625" t="str">
            <v>No</v>
          </cell>
          <cell r="M625">
            <v>2</v>
          </cell>
          <cell r="N625">
            <v>0.19</v>
          </cell>
        </row>
        <row r="626">
          <cell r="D626" t="str">
            <v>SCS0004530</v>
          </cell>
          <cell r="E626">
            <v>1913717</v>
          </cell>
          <cell r="F626" t="str">
            <v>后旋转管堵盖</v>
          </cell>
          <cell r="G626" t="str">
            <v>C32B</v>
          </cell>
          <cell r="H626">
            <v>710</v>
          </cell>
          <cell r="I626" t="str">
            <v>RC6849</v>
          </cell>
          <cell r="J626">
            <v>44592</v>
          </cell>
          <cell r="K626" t="str">
            <v>EA</v>
          </cell>
          <cell r="L626" t="str">
            <v>No</v>
          </cell>
          <cell r="M626">
            <v>1500</v>
          </cell>
          <cell r="N626">
            <v>0.21</v>
          </cell>
        </row>
        <row r="627">
          <cell r="D627" t="str">
            <v>SCS0004530</v>
          </cell>
          <cell r="E627">
            <v>1913717</v>
          </cell>
          <cell r="F627" t="str">
            <v>后旋转管堵盖</v>
          </cell>
          <cell r="G627" t="str">
            <v>C32B</v>
          </cell>
          <cell r="H627">
            <v>710</v>
          </cell>
          <cell r="I627" t="str">
            <v>RC7011</v>
          </cell>
          <cell r="J627">
            <v>44620</v>
          </cell>
          <cell r="K627" t="str">
            <v>EA</v>
          </cell>
          <cell r="L627" t="str">
            <v>No</v>
          </cell>
          <cell r="M627">
            <v>200</v>
          </cell>
          <cell r="N627">
            <v>0.21</v>
          </cell>
        </row>
        <row r="628">
          <cell r="D628" t="str">
            <v>SCS0005774</v>
          </cell>
          <cell r="E628">
            <v>1913717</v>
          </cell>
          <cell r="F628" t="str">
            <v>塑料定心零件</v>
          </cell>
          <cell r="G628" t="str">
            <v>P203</v>
          </cell>
          <cell r="H628">
            <v>710</v>
          </cell>
          <cell r="I628" t="str">
            <v>RC6840</v>
          </cell>
          <cell r="J628">
            <v>44592</v>
          </cell>
          <cell r="K628" t="str">
            <v>Ea</v>
          </cell>
          <cell r="L628" t="str">
            <v>No</v>
          </cell>
          <cell r="M628">
            <v>4062</v>
          </cell>
          <cell r="N628">
            <v>0.31780000000000003</v>
          </cell>
        </row>
        <row r="629">
          <cell r="D629" t="str">
            <v>SCS0005774</v>
          </cell>
          <cell r="E629">
            <v>1913717</v>
          </cell>
          <cell r="F629" t="str">
            <v>塑料定心零件</v>
          </cell>
          <cell r="G629" t="str">
            <v>P203</v>
          </cell>
          <cell r="H629">
            <v>710</v>
          </cell>
          <cell r="I629" t="str">
            <v>RC7003</v>
          </cell>
          <cell r="J629">
            <v>44620</v>
          </cell>
          <cell r="K629" t="str">
            <v>Ea</v>
          </cell>
          <cell r="L629" t="str">
            <v>No</v>
          </cell>
          <cell r="M629">
            <v>2420</v>
          </cell>
          <cell r="N629">
            <v>0.31780000000000003</v>
          </cell>
        </row>
        <row r="630">
          <cell r="D630" t="str">
            <v>SCS0005774</v>
          </cell>
          <cell r="E630">
            <v>1913717</v>
          </cell>
          <cell r="F630" t="str">
            <v>塑料定心零件</v>
          </cell>
          <cell r="G630" t="str">
            <v>P203</v>
          </cell>
          <cell r="H630">
            <v>710</v>
          </cell>
          <cell r="I630" t="str">
            <v>RC7191</v>
          </cell>
          <cell r="J630">
            <v>44651</v>
          </cell>
          <cell r="K630" t="str">
            <v>Ea</v>
          </cell>
          <cell r="L630" t="str">
            <v>No</v>
          </cell>
          <cell r="M630">
            <v>3982</v>
          </cell>
          <cell r="N630">
            <v>0.31780000000000003</v>
          </cell>
        </row>
        <row r="631">
          <cell r="D631" t="str">
            <v>SCS0005774</v>
          </cell>
          <cell r="E631">
            <v>1913717</v>
          </cell>
          <cell r="F631" t="str">
            <v>塑料定心零件</v>
          </cell>
          <cell r="G631" t="str">
            <v>P203</v>
          </cell>
          <cell r="H631">
            <v>710</v>
          </cell>
          <cell r="I631" t="str">
            <v>RC7379</v>
          </cell>
          <cell r="J631">
            <v>44681</v>
          </cell>
          <cell r="K631" t="str">
            <v>Ea</v>
          </cell>
          <cell r="L631" t="str">
            <v>No</v>
          </cell>
          <cell r="M631">
            <v>2100</v>
          </cell>
          <cell r="N631">
            <v>0.31780000000000003</v>
          </cell>
        </row>
        <row r="632">
          <cell r="D632" t="str">
            <v>BEC0000059</v>
          </cell>
          <cell r="E632">
            <v>1921006</v>
          </cell>
          <cell r="F632" t="str">
            <v>安全气囊总成-左</v>
          </cell>
          <cell r="G632" t="str">
            <v>P203</v>
          </cell>
          <cell r="H632">
            <v>710</v>
          </cell>
          <cell r="I632" t="str">
            <v>RC1840</v>
          </cell>
          <cell r="J632">
            <v>43982</v>
          </cell>
          <cell r="K632" t="str">
            <v>EA</v>
          </cell>
          <cell r="L632" t="str">
            <v>No</v>
          </cell>
          <cell r="M632">
            <v>100</v>
          </cell>
          <cell r="N632">
            <v>0.01</v>
          </cell>
        </row>
        <row r="633">
          <cell r="D633" t="str">
            <v>BEC0000061</v>
          </cell>
          <cell r="E633">
            <v>1921006</v>
          </cell>
          <cell r="F633" t="str">
            <v>安全气囊总成-右</v>
          </cell>
          <cell r="G633" t="str">
            <v>P203</v>
          </cell>
          <cell r="H633">
            <v>710</v>
          </cell>
          <cell r="I633" t="str">
            <v>RC1841</v>
          </cell>
          <cell r="J633">
            <v>43982</v>
          </cell>
          <cell r="K633" t="str">
            <v>EA</v>
          </cell>
          <cell r="L633" t="str">
            <v>No</v>
          </cell>
          <cell r="M633">
            <v>100</v>
          </cell>
          <cell r="N633">
            <v>0.01</v>
          </cell>
        </row>
        <row r="634">
          <cell r="D634" t="str">
            <v>SCS0010530</v>
          </cell>
          <cell r="E634">
            <v>1922339</v>
          </cell>
          <cell r="F634" t="str">
            <v>SBR</v>
          </cell>
          <cell r="G634" t="str">
            <v>C40DB-C02</v>
          </cell>
          <cell r="H634">
            <v>710</v>
          </cell>
          <cell r="I634" t="str">
            <v>RC4214</v>
          </cell>
          <cell r="J634">
            <v>44316</v>
          </cell>
          <cell r="K634" t="str">
            <v>Ea</v>
          </cell>
          <cell r="L634" t="str">
            <v>No</v>
          </cell>
          <cell r="M634">
            <v>20</v>
          </cell>
          <cell r="N634">
            <v>14.5</v>
          </cell>
        </row>
        <row r="635">
          <cell r="D635" t="str">
            <v>SCS0010530</v>
          </cell>
          <cell r="E635">
            <v>1922339</v>
          </cell>
          <cell r="F635" t="str">
            <v>SBR</v>
          </cell>
          <cell r="G635" t="str">
            <v>C40DB-C02</v>
          </cell>
          <cell r="H635">
            <v>710</v>
          </cell>
          <cell r="I635" t="str">
            <v>RC4417</v>
          </cell>
          <cell r="J635">
            <v>44347</v>
          </cell>
          <cell r="K635" t="str">
            <v>Ea</v>
          </cell>
          <cell r="L635" t="str">
            <v>No</v>
          </cell>
          <cell r="M635">
            <v>43</v>
          </cell>
          <cell r="N635">
            <v>14.5</v>
          </cell>
        </row>
        <row r="636">
          <cell r="D636" t="str">
            <v>SCS0004526</v>
          </cell>
          <cell r="E636">
            <v>1931528</v>
          </cell>
          <cell r="F636" t="str">
            <v>主驾左滑轨总成</v>
          </cell>
          <cell r="G636" t="str">
            <v>C32B</v>
          </cell>
          <cell r="H636">
            <v>710</v>
          </cell>
          <cell r="I636" t="str">
            <v>RC2445</v>
          </cell>
          <cell r="J636">
            <v>44011</v>
          </cell>
          <cell r="K636" t="str">
            <v>EA</v>
          </cell>
          <cell r="L636" t="str">
            <v>No</v>
          </cell>
          <cell r="M636">
            <v>4320</v>
          </cell>
          <cell r="N636">
            <v>37.426499999999997</v>
          </cell>
        </row>
        <row r="637">
          <cell r="D637" t="str">
            <v>SCS0004526</v>
          </cell>
          <cell r="E637">
            <v>1931528</v>
          </cell>
          <cell r="F637" t="str">
            <v>主驾左滑轨总成</v>
          </cell>
          <cell r="G637" t="str">
            <v>C32B</v>
          </cell>
          <cell r="H637">
            <v>710</v>
          </cell>
          <cell r="I637" t="str">
            <v>RC2535</v>
          </cell>
          <cell r="J637">
            <v>44013</v>
          </cell>
          <cell r="K637" t="str">
            <v>EA</v>
          </cell>
          <cell r="L637" t="str">
            <v>No</v>
          </cell>
          <cell r="M637">
            <v>-4320</v>
          </cell>
          <cell r="N637">
            <v>37.426499999999997</v>
          </cell>
        </row>
        <row r="638">
          <cell r="D638" t="str">
            <v>scs0004526</v>
          </cell>
          <cell r="E638">
            <v>1931528</v>
          </cell>
          <cell r="F638" t="str">
            <v>主驾左滑轨总成</v>
          </cell>
          <cell r="G638" t="str">
            <v>C32B</v>
          </cell>
          <cell r="H638">
            <v>710</v>
          </cell>
          <cell r="I638" t="str">
            <v>RC2589</v>
          </cell>
          <cell r="J638">
            <v>44013</v>
          </cell>
          <cell r="K638" t="str">
            <v>EA</v>
          </cell>
          <cell r="L638" t="str">
            <v>No</v>
          </cell>
          <cell r="M638">
            <v>-4320</v>
          </cell>
          <cell r="N638">
            <v>37.426499999999997</v>
          </cell>
        </row>
        <row r="639">
          <cell r="D639" t="str">
            <v>SCS0004526</v>
          </cell>
          <cell r="E639">
            <v>1931528</v>
          </cell>
          <cell r="F639" t="str">
            <v>主驾左滑轨总成</v>
          </cell>
          <cell r="G639" t="str">
            <v>C32B</v>
          </cell>
          <cell r="H639">
            <v>710</v>
          </cell>
          <cell r="I639" t="str">
            <v>RC2591</v>
          </cell>
          <cell r="J639">
            <v>44013</v>
          </cell>
          <cell r="K639" t="str">
            <v>EA</v>
          </cell>
          <cell r="L639" t="str">
            <v>No</v>
          </cell>
          <cell r="M639">
            <v>-4320</v>
          </cell>
          <cell r="N639">
            <v>37.426499999999997</v>
          </cell>
        </row>
        <row r="640">
          <cell r="D640" t="str">
            <v>scs0004556</v>
          </cell>
          <cell r="E640">
            <v>1931528</v>
          </cell>
          <cell r="F640" t="str">
            <v>主驾左滑轨总成</v>
          </cell>
          <cell r="G640" t="str">
            <v>C32B</v>
          </cell>
          <cell r="H640">
            <v>710</v>
          </cell>
          <cell r="I640" t="str">
            <v>RC2536</v>
          </cell>
          <cell r="J640">
            <v>44013</v>
          </cell>
          <cell r="K640" t="str">
            <v>EA</v>
          </cell>
          <cell r="L640" t="str">
            <v>No</v>
          </cell>
          <cell r="M640">
            <v>4320</v>
          </cell>
          <cell r="N640">
            <v>37.426499999999997</v>
          </cell>
        </row>
        <row r="641">
          <cell r="D641" t="str">
            <v>scs0004556</v>
          </cell>
          <cell r="E641">
            <v>1931528</v>
          </cell>
          <cell r="F641" t="str">
            <v>主驾左滑轨总成</v>
          </cell>
          <cell r="G641" t="str">
            <v>C32B</v>
          </cell>
          <cell r="H641">
            <v>710</v>
          </cell>
          <cell r="I641" t="str">
            <v>RC2537</v>
          </cell>
          <cell r="J641">
            <v>44013</v>
          </cell>
          <cell r="K641" t="str">
            <v>EA</v>
          </cell>
          <cell r="L641" t="str">
            <v>No</v>
          </cell>
          <cell r="M641">
            <v>-4320</v>
          </cell>
          <cell r="N641">
            <v>37.426499999999997</v>
          </cell>
        </row>
        <row r="642">
          <cell r="D642" t="str">
            <v>SCS0004556</v>
          </cell>
          <cell r="E642">
            <v>1931528</v>
          </cell>
          <cell r="F642" t="str">
            <v>主驾左滑轨总成</v>
          </cell>
          <cell r="G642" t="str">
            <v>C32B</v>
          </cell>
          <cell r="H642">
            <v>710</v>
          </cell>
          <cell r="I642" t="str">
            <v>RC6737</v>
          </cell>
          <cell r="J642">
            <v>44591</v>
          </cell>
          <cell r="K642" t="str">
            <v>EA</v>
          </cell>
          <cell r="L642" t="str">
            <v>No</v>
          </cell>
          <cell r="M642">
            <v>1260</v>
          </cell>
          <cell r="N642">
            <v>30.2</v>
          </cell>
        </row>
        <row r="643">
          <cell r="D643" t="str">
            <v>SCS0004557</v>
          </cell>
          <cell r="E643">
            <v>1931528</v>
          </cell>
          <cell r="F643" t="str">
            <v>主驾右滑轨总成</v>
          </cell>
          <cell r="G643" t="str">
            <v>C32B</v>
          </cell>
          <cell r="H643">
            <v>710</v>
          </cell>
          <cell r="I643" t="str">
            <v>RC6736</v>
          </cell>
          <cell r="J643">
            <v>44591</v>
          </cell>
          <cell r="K643" t="str">
            <v>EA</v>
          </cell>
          <cell r="L643" t="str">
            <v>No</v>
          </cell>
          <cell r="M643">
            <v>1260</v>
          </cell>
          <cell r="N643">
            <v>31.932500000000001</v>
          </cell>
        </row>
        <row r="644">
          <cell r="D644" t="str">
            <v>SCS0004558</v>
          </cell>
          <cell r="E644">
            <v>1931528</v>
          </cell>
          <cell r="F644" t="str">
            <v>副驾左滑轨总成</v>
          </cell>
          <cell r="G644" t="str">
            <v>C32B</v>
          </cell>
          <cell r="H644">
            <v>710</v>
          </cell>
          <cell r="I644" t="str">
            <v>RC6735</v>
          </cell>
          <cell r="J644">
            <v>44591</v>
          </cell>
          <cell r="K644" t="str">
            <v>EA</v>
          </cell>
          <cell r="L644" t="str">
            <v>No</v>
          </cell>
          <cell r="M644">
            <v>1260</v>
          </cell>
          <cell r="N644">
            <v>31.932500000000001</v>
          </cell>
        </row>
        <row r="645">
          <cell r="D645" t="str">
            <v>SCS0004559</v>
          </cell>
          <cell r="E645">
            <v>1931528</v>
          </cell>
          <cell r="F645" t="str">
            <v>副驾右滑轨总成</v>
          </cell>
          <cell r="G645" t="str">
            <v>C32B</v>
          </cell>
          <cell r="H645">
            <v>710</v>
          </cell>
          <cell r="I645" t="str">
            <v>RC6734</v>
          </cell>
          <cell r="J645">
            <v>44591</v>
          </cell>
          <cell r="K645" t="str">
            <v>EA</v>
          </cell>
          <cell r="L645" t="str">
            <v>No</v>
          </cell>
          <cell r="M645">
            <v>1260</v>
          </cell>
          <cell r="N645">
            <v>30.2</v>
          </cell>
        </row>
        <row r="646">
          <cell r="D646" t="str">
            <v>SCS0000801</v>
          </cell>
          <cell r="E646">
            <v>1932313</v>
          </cell>
          <cell r="F646" t="str">
            <v>驾座调角器从动侧</v>
          </cell>
          <cell r="H646">
            <v>710</v>
          </cell>
          <cell r="I646" t="str">
            <v>RC1790</v>
          </cell>
          <cell r="J646">
            <v>43982</v>
          </cell>
          <cell r="K646" t="str">
            <v>EA</v>
          </cell>
          <cell r="L646" t="str">
            <v>No</v>
          </cell>
          <cell r="M646">
            <v>10</v>
          </cell>
          <cell r="N646">
            <v>8.7609999999999992</v>
          </cell>
        </row>
        <row r="647">
          <cell r="D647" t="str">
            <v>SCS0000844</v>
          </cell>
          <cell r="E647">
            <v>1932313</v>
          </cell>
          <cell r="F647" t="str">
            <v>中排左独立主动侧滑轨总成</v>
          </cell>
          <cell r="H647">
            <v>710</v>
          </cell>
          <cell r="I647" t="str">
            <v>RC1791</v>
          </cell>
          <cell r="J647">
            <v>43982</v>
          </cell>
          <cell r="K647" t="str">
            <v>EA</v>
          </cell>
          <cell r="L647" t="str">
            <v>No</v>
          </cell>
          <cell r="M647">
            <v>20</v>
          </cell>
          <cell r="N647">
            <v>28.718</v>
          </cell>
        </row>
        <row r="648">
          <cell r="D648" t="str">
            <v>SCS0005429</v>
          </cell>
          <cell r="E648">
            <v>1932313</v>
          </cell>
          <cell r="F648" t="str">
            <v>副驾手动右侧滑轨总成</v>
          </cell>
          <cell r="G648" t="str">
            <v>P203</v>
          </cell>
          <cell r="H648">
            <v>710</v>
          </cell>
          <cell r="I648" t="str">
            <v>RC6726</v>
          </cell>
          <cell r="J648">
            <v>44591</v>
          </cell>
          <cell r="K648" t="str">
            <v>EA</v>
          </cell>
          <cell r="L648" t="str">
            <v>No</v>
          </cell>
          <cell r="M648">
            <v>3080</v>
          </cell>
          <cell r="N648">
            <v>30.5</v>
          </cell>
        </row>
        <row r="649">
          <cell r="D649" t="str">
            <v>SCS0005429</v>
          </cell>
          <cell r="E649">
            <v>1932313</v>
          </cell>
          <cell r="F649" t="str">
            <v>副驾手动右侧滑轨总成</v>
          </cell>
          <cell r="G649" t="str">
            <v>P203</v>
          </cell>
          <cell r="H649">
            <v>710</v>
          </cell>
          <cell r="I649" t="str">
            <v>RC6961</v>
          </cell>
          <cell r="J649">
            <v>44620</v>
          </cell>
          <cell r="K649" t="str">
            <v>EA</v>
          </cell>
          <cell r="L649" t="str">
            <v>No</v>
          </cell>
          <cell r="M649">
            <v>540</v>
          </cell>
          <cell r="N649">
            <v>30.5</v>
          </cell>
        </row>
        <row r="650">
          <cell r="D650" t="str">
            <v>SCS0005429</v>
          </cell>
          <cell r="E650">
            <v>1932313</v>
          </cell>
          <cell r="F650" t="str">
            <v>副驾手动右侧滑轨总成</v>
          </cell>
          <cell r="G650" t="str">
            <v>P203</v>
          </cell>
          <cell r="H650">
            <v>710</v>
          </cell>
          <cell r="I650" t="str">
            <v>RC7076</v>
          </cell>
          <cell r="J650">
            <v>44651</v>
          </cell>
          <cell r="K650" t="str">
            <v>EA</v>
          </cell>
          <cell r="L650" t="str">
            <v>No</v>
          </cell>
          <cell r="M650">
            <v>2000</v>
          </cell>
          <cell r="N650">
            <v>30.5</v>
          </cell>
        </row>
        <row r="651">
          <cell r="D651" t="str">
            <v>SCS0005429</v>
          </cell>
          <cell r="E651">
            <v>1932313</v>
          </cell>
          <cell r="F651" t="str">
            <v>副驾手动右侧滑轨总成</v>
          </cell>
          <cell r="G651" t="str">
            <v>P203</v>
          </cell>
          <cell r="H651">
            <v>710</v>
          </cell>
          <cell r="I651" t="str">
            <v>RC7243</v>
          </cell>
          <cell r="J651">
            <v>44679</v>
          </cell>
          <cell r="K651" t="str">
            <v>EA</v>
          </cell>
          <cell r="L651" t="str">
            <v>No</v>
          </cell>
          <cell r="M651">
            <v>1500</v>
          </cell>
          <cell r="N651">
            <v>30.5</v>
          </cell>
        </row>
        <row r="652">
          <cell r="D652" t="str">
            <v>SCS0005430</v>
          </cell>
          <cell r="E652">
            <v>1932313</v>
          </cell>
          <cell r="F652" t="str">
            <v>副驾手动左侧滑轨总成</v>
          </cell>
          <cell r="G652" t="str">
            <v>P203</v>
          </cell>
          <cell r="H652">
            <v>710</v>
          </cell>
          <cell r="I652" t="str">
            <v>RC6727</v>
          </cell>
          <cell r="J652">
            <v>44591</v>
          </cell>
          <cell r="K652" t="str">
            <v>EA</v>
          </cell>
          <cell r="L652" t="str">
            <v>No</v>
          </cell>
          <cell r="M652">
            <v>1720</v>
          </cell>
          <cell r="N652">
            <v>30.5</v>
          </cell>
        </row>
        <row r="653">
          <cell r="D653" t="str">
            <v>SCS0005430</v>
          </cell>
          <cell r="E653">
            <v>1932313</v>
          </cell>
          <cell r="F653" t="str">
            <v>副驾手动左侧滑轨总成</v>
          </cell>
          <cell r="G653" t="str">
            <v>P203</v>
          </cell>
          <cell r="H653">
            <v>710</v>
          </cell>
          <cell r="I653" t="str">
            <v>RC6962</v>
          </cell>
          <cell r="J653">
            <v>44620</v>
          </cell>
          <cell r="K653" t="str">
            <v>EA</v>
          </cell>
          <cell r="L653" t="str">
            <v>No</v>
          </cell>
          <cell r="M653">
            <v>900</v>
          </cell>
          <cell r="N653">
            <v>30.5</v>
          </cell>
        </row>
        <row r="654">
          <cell r="D654" t="str">
            <v>SCS0005430</v>
          </cell>
          <cell r="E654">
            <v>1932313</v>
          </cell>
          <cell r="F654" t="str">
            <v>副驾手动左侧滑轨总成</v>
          </cell>
          <cell r="G654" t="str">
            <v>P203</v>
          </cell>
          <cell r="H654">
            <v>710</v>
          </cell>
          <cell r="I654" t="str">
            <v>RC7077</v>
          </cell>
          <cell r="J654">
            <v>44651</v>
          </cell>
          <cell r="K654" t="str">
            <v>EA</v>
          </cell>
          <cell r="L654" t="str">
            <v>No</v>
          </cell>
          <cell r="M654">
            <v>1800</v>
          </cell>
          <cell r="N654">
            <v>30.5</v>
          </cell>
        </row>
        <row r="655">
          <cell r="D655" t="str">
            <v>SCS0005430</v>
          </cell>
          <cell r="E655">
            <v>1932313</v>
          </cell>
          <cell r="F655" t="str">
            <v>副驾手动左侧滑轨总成</v>
          </cell>
          <cell r="G655" t="str">
            <v>P203</v>
          </cell>
          <cell r="H655">
            <v>710</v>
          </cell>
          <cell r="I655" t="str">
            <v>RC7244</v>
          </cell>
          <cell r="J655">
            <v>44679</v>
          </cell>
          <cell r="K655" t="str">
            <v>EA</v>
          </cell>
          <cell r="L655" t="str">
            <v>No</v>
          </cell>
          <cell r="M655">
            <v>1180</v>
          </cell>
          <cell r="N655">
            <v>30.5</v>
          </cell>
        </row>
        <row r="656">
          <cell r="D656" t="str">
            <v>SCS0005431</v>
          </cell>
          <cell r="E656">
            <v>1932313</v>
          </cell>
          <cell r="F656" t="str">
            <v>U型把手</v>
          </cell>
          <cell r="G656" t="str">
            <v>P203</v>
          </cell>
          <cell r="H656">
            <v>710</v>
          </cell>
          <cell r="I656" t="str">
            <v>RC6729</v>
          </cell>
          <cell r="J656">
            <v>44591</v>
          </cell>
          <cell r="K656" t="str">
            <v>EA</v>
          </cell>
          <cell r="L656" t="str">
            <v>No</v>
          </cell>
          <cell r="M656">
            <v>3600</v>
          </cell>
          <cell r="N656">
            <v>3</v>
          </cell>
        </row>
        <row r="657">
          <cell r="D657" t="str">
            <v>SCS0005431</v>
          </cell>
          <cell r="E657">
            <v>1932313</v>
          </cell>
          <cell r="F657" t="str">
            <v>U型把手</v>
          </cell>
          <cell r="G657" t="str">
            <v>P203</v>
          </cell>
          <cell r="H657">
            <v>710</v>
          </cell>
          <cell r="I657" t="str">
            <v>RC6963</v>
          </cell>
          <cell r="J657">
            <v>44620</v>
          </cell>
          <cell r="K657" t="str">
            <v>EA</v>
          </cell>
          <cell r="L657" t="str">
            <v>No</v>
          </cell>
          <cell r="M657">
            <v>1520</v>
          </cell>
          <cell r="N657">
            <v>3</v>
          </cell>
        </row>
        <row r="658">
          <cell r="D658" t="str">
            <v>SCS0005431</v>
          </cell>
          <cell r="E658">
            <v>1932313</v>
          </cell>
          <cell r="F658" t="str">
            <v>U型把手</v>
          </cell>
          <cell r="G658" t="str">
            <v>P203</v>
          </cell>
          <cell r="H658">
            <v>710</v>
          </cell>
          <cell r="I658" t="str">
            <v>RC7078</v>
          </cell>
          <cell r="J658">
            <v>44651</v>
          </cell>
          <cell r="K658" t="str">
            <v>EA</v>
          </cell>
          <cell r="L658" t="str">
            <v>No</v>
          </cell>
          <cell r="M658">
            <v>1520</v>
          </cell>
          <cell r="N658">
            <v>3</v>
          </cell>
        </row>
        <row r="659">
          <cell r="D659" t="str">
            <v>SCS0005431</v>
          </cell>
          <cell r="E659">
            <v>1932313</v>
          </cell>
          <cell r="F659" t="str">
            <v>U型把手</v>
          </cell>
          <cell r="G659" t="str">
            <v>P203</v>
          </cell>
          <cell r="H659">
            <v>710</v>
          </cell>
          <cell r="I659" t="str">
            <v>RC7245</v>
          </cell>
          <cell r="J659">
            <v>44679</v>
          </cell>
          <cell r="K659" t="str">
            <v>EA</v>
          </cell>
          <cell r="L659" t="str">
            <v>No</v>
          </cell>
          <cell r="M659">
            <v>1240</v>
          </cell>
          <cell r="N659">
            <v>3</v>
          </cell>
        </row>
        <row r="660">
          <cell r="D660" t="str">
            <v>SCS0006002</v>
          </cell>
          <cell r="E660">
            <v>1932313</v>
          </cell>
          <cell r="F660" t="str">
            <v>手动右侧滑轨总成</v>
          </cell>
          <cell r="G660" t="str">
            <v>P203</v>
          </cell>
          <cell r="H660">
            <v>710</v>
          </cell>
          <cell r="I660" t="str">
            <v>RC6728</v>
          </cell>
          <cell r="J660">
            <v>44591</v>
          </cell>
          <cell r="K660" t="str">
            <v>EA</v>
          </cell>
          <cell r="L660" t="str">
            <v>No</v>
          </cell>
          <cell r="M660">
            <v>620</v>
          </cell>
          <cell r="N660">
            <v>30.5</v>
          </cell>
        </row>
        <row r="661">
          <cell r="D661" t="str">
            <v>SCS0006002</v>
          </cell>
          <cell r="E661">
            <v>1932313</v>
          </cell>
          <cell r="F661" t="str">
            <v>手动右侧滑轨总成</v>
          </cell>
          <cell r="G661" t="str">
            <v>P203</v>
          </cell>
          <cell r="H661">
            <v>710</v>
          </cell>
          <cell r="I661" t="str">
            <v>RC7246</v>
          </cell>
          <cell r="J661">
            <v>44679</v>
          </cell>
          <cell r="K661" t="str">
            <v>EA</v>
          </cell>
          <cell r="L661" t="str">
            <v>No</v>
          </cell>
          <cell r="M661">
            <v>500</v>
          </cell>
          <cell r="N661">
            <v>30.5</v>
          </cell>
        </row>
        <row r="662">
          <cell r="D662" t="str">
            <v>SCS0006422</v>
          </cell>
          <cell r="E662">
            <v>1932313</v>
          </cell>
          <cell r="F662" t="str">
            <v>主驾左侧滑轨前地脚总成</v>
          </cell>
          <cell r="G662" t="str">
            <v>P203</v>
          </cell>
          <cell r="H662">
            <v>710</v>
          </cell>
          <cell r="I662" t="str">
            <v>RC3545</v>
          </cell>
          <cell r="J662">
            <v>44222</v>
          </cell>
          <cell r="K662" t="str">
            <v>Ea</v>
          </cell>
          <cell r="L662" t="str">
            <v>No</v>
          </cell>
          <cell r="M662">
            <v>592</v>
          </cell>
          <cell r="N662">
            <v>10</v>
          </cell>
        </row>
        <row r="663">
          <cell r="D663" t="str">
            <v>SCS0006422</v>
          </cell>
          <cell r="E663">
            <v>1932313</v>
          </cell>
          <cell r="F663" t="str">
            <v>主驾左侧滑轨前地脚总成</v>
          </cell>
          <cell r="G663" t="str">
            <v>P203</v>
          </cell>
          <cell r="H663">
            <v>710</v>
          </cell>
          <cell r="I663" t="str">
            <v>RC3698</v>
          </cell>
          <cell r="J663">
            <v>44227</v>
          </cell>
          <cell r="K663" t="str">
            <v>Ea</v>
          </cell>
          <cell r="L663" t="str">
            <v>No</v>
          </cell>
          <cell r="M663">
            <v>-592</v>
          </cell>
          <cell r="N663">
            <v>10</v>
          </cell>
        </row>
        <row r="664">
          <cell r="D664" t="str">
            <v>SCS0006422</v>
          </cell>
          <cell r="E664">
            <v>1932313</v>
          </cell>
          <cell r="F664" t="str">
            <v>主驾左侧滑轨前地脚总成</v>
          </cell>
          <cell r="G664" t="str">
            <v>P203</v>
          </cell>
          <cell r="H664">
            <v>710</v>
          </cell>
          <cell r="I664" t="str">
            <v>RC6730</v>
          </cell>
          <cell r="J664">
            <v>44591</v>
          </cell>
          <cell r="K664" t="str">
            <v>Ea</v>
          </cell>
          <cell r="L664" t="str">
            <v>No</v>
          </cell>
          <cell r="M664">
            <v>1140</v>
          </cell>
          <cell r="N664">
            <v>10</v>
          </cell>
        </row>
        <row r="665">
          <cell r="D665" t="str">
            <v>SCS0006423</v>
          </cell>
          <cell r="E665">
            <v>1932313</v>
          </cell>
          <cell r="F665" t="str">
            <v>后地脚总成</v>
          </cell>
          <cell r="G665" t="str">
            <v>P203</v>
          </cell>
          <cell r="H665">
            <v>710</v>
          </cell>
          <cell r="I665" t="str">
            <v>RC3548</v>
          </cell>
          <cell r="J665">
            <v>44222</v>
          </cell>
          <cell r="K665" t="str">
            <v>Ea</v>
          </cell>
          <cell r="L665" t="str">
            <v>No</v>
          </cell>
          <cell r="M665">
            <v>1169</v>
          </cell>
          <cell r="N665">
            <v>10</v>
          </cell>
        </row>
        <row r="666">
          <cell r="D666" t="str">
            <v>SCS0006423</v>
          </cell>
          <cell r="E666">
            <v>1932313</v>
          </cell>
          <cell r="F666" t="str">
            <v>后地脚总成</v>
          </cell>
          <cell r="G666" t="str">
            <v>P203</v>
          </cell>
          <cell r="H666">
            <v>710</v>
          </cell>
          <cell r="I666" t="str">
            <v>RC3699</v>
          </cell>
          <cell r="J666">
            <v>44227</v>
          </cell>
          <cell r="K666" t="str">
            <v>Ea</v>
          </cell>
          <cell r="L666" t="str">
            <v>No</v>
          </cell>
          <cell r="M666">
            <v>-1169</v>
          </cell>
          <cell r="N666">
            <v>10</v>
          </cell>
        </row>
        <row r="667">
          <cell r="D667" t="str">
            <v>SCS0006423</v>
          </cell>
          <cell r="E667">
            <v>1932313</v>
          </cell>
          <cell r="F667" t="str">
            <v>后地脚总成</v>
          </cell>
          <cell r="G667" t="str">
            <v>P203</v>
          </cell>
          <cell r="H667">
            <v>710</v>
          </cell>
          <cell r="I667" t="str">
            <v>RC6731</v>
          </cell>
          <cell r="J667">
            <v>44591</v>
          </cell>
          <cell r="K667" t="str">
            <v>Ea</v>
          </cell>
          <cell r="L667" t="str">
            <v>No</v>
          </cell>
          <cell r="M667">
            <v>1770</v>
          </cell>
          <cell r="N667">
            <v>10</v>
          </cell>
        </row>
        <row r="668">
          <cell r="D668" t="str">
            <v>SCS0006424</v>
          </cell>
          <cell r="E668">
            <v>1932313</v>
          </cell>
          <cell r="F668" t="str">
            <v>主驾右侧滑轨前地脚总成</v>
          </cell>
          <cell r="G668" t="str">
            <v>P203</v>
          </cell>
          <cell r="H668">
            <v>710</v>
          </cell>
          <cell r="I668" t="str">
            <v>RC3547</v>
          </cell>
          <cell r="J668">
            <v>44222</v>
          </cell>
          <cell r="K668" t="str">
            <v>Ea</v>
          </cell>
          <cell r="L668" t="str">
            <v>No</v>
          </cell>
          <cell r="M668">
            <v>577</v>
          </cell>
          <cell r="N668">
            <v>10</v>
          </cell>
        </row>
        <row r="669">
          <cell r="D669" t="str">
            <v>SCS0006424</v>
          </cell>
          <cell r="E669">
            <v>1932313</v>
          </cell>
          <cell r="F669" t="str">
            <v>主驾右侧滑轨前地脚总成</v>
          </cell>
          <cell r="G669" t="str">
            <v>P203</v>
          </cell>
          <cell r="H669">
            <v>710</v>
          </cell>
          <cell r="I669" t="str">
            <v>RC3700</v>
          </cell>
          <cell r="J669">
            <v>44227</v>
          </cell>
          <cell r="K669" t="str">
            <v>Ea</v>
          </cell>
          <cell r="L669" t="str">
            <v>No</v>
          </cell>
          <cell r="M669">
            <v>-577</v>
          </cell>
          <cell r="N669">
            <v>10</v>
          </cell>
        </row>
        <row r="670">
          <cell r="D670" t="str">
            <v>SCS0006424</v>
          </cell>
          <cell r="E670">
            <v>1932313</v>
          </cell>
          <cell r="F670" t="str">
            <v>主驾右侧滑轨前地脚总成</v>
          </cell>
          <cell r="G670" t="str">
            <v>P203</v>
          </cell>
          <cell r="H670">
            <v>710</v>
          </cell>
          <cell r="I670" t="str">
            <v>RC6732</v>
          </cell>
          <cell r="J670">
            <v>44591</v>
          </cell>
          <cell r="K670" t="str">
            <v>Ea</v>
          </cell>
          <cell r="L670" t="str">
            <v>No</v>
          </cell>
          <cell r="M670">
            <v>1620</v>
          </cell>
          <cell r="N670">
            <v>10</v>
          </cell>
        </row>
        <row r="671">
          <cell r="D671" t="str">
            <v>BEC0000014</v>
          </cell>
          <cell r="E671">
            <v>1932375</v>
          </cell>
          <cell r="F671" t="str">
            <v>侧气囊总成-左</v>
          </cell>
          <cell r="H671">
            <v>710</v>
          </cell>
          <cell r="I671" t="str">
            <v>RC5168</v>
          </cell>
          <cell r="J671">
            <v>44439</v>
          </cell>
          <cell r="K671" t="str">
            <v>EA</v>
          </cell>
          <cell r="L671" t="str">
            <v>No</v>
          </cell>
          <cell r="M671">
            <v>1</v>
          </cell>
          <cell r="N671">
            <v>89.24</v>
          </cell>
        </row>
        <row r="672">
          <cell r="D672" t="str">
            <v>SCS0000810</v>
          </cell>
          <cell r="E672" t="str">
            <v>1932389A</v>
          </cell>
          <cell r="F672" t="str">
            <v>驾座头枕杆</v>
          </cell>
          <cell r="H672">
            <v>710</v>
          </cell>
          <cell r="I672" t="str">
            <v>RC7389</v>
          </cell>
          <cell r="J672">
            <v>44681</v>
          </cell>
          <cell r="K672" t="str">
            <v>EA</v>
          </cell>
          <cell r="L672" t="str">
            <v>No</v>
          </cell>
          <cell r="M672">
            <v>168</v>
          </cell>
          <cell r="N672">
            <v>4.34</v>
          </cell>
        </row>
        <row r="673">
          <cell r="D673" t="str">
            <v>SCS0000903</v>
          </cell>
          <cell r="E673" t="str">
            <v>1932389A</v>
          </cell>
          <cell r="F673" t="str">
            <v>前排头枕骨架</v>
          </cell>
          <cell r="G673">
            <v>301</v>
          </cell>
          <cell r="H673">
            <v>710</v>
          </cell>
          <cell r="I673" t="str">
            <v>RC1866</v>
          </cell>
          <cell r="J673">
            <v>43982</v>
          </cell>
          <cell r="K673" t="str">
            <v>EA</v>
          </cell>
          <cell r="L673" t="str">
            <v>No</v>
          </cell>
          <cell r="M673">
            <v>230</v>
          </cell>
          <cell r="N673">
            <v>4.95648</v>
          </cell>
        </row>
        <row r="674">
          <cell r="D674" t="str">
            <v>SCS0000930</v>
          </cell>
          <cell r="E674" t="str">
            <v>1932389A</v>
          </cell>
          <cell r="F674" t="str">
            <v>后排两侧头枕骨架总成</v>
          </cell>
          <cell r="H674">
            <v>710</v>
          </cell>
          <cell r="I674" t="str">
            <v>RC1867</v>
          </cell>
          <cell r="J674">
            <v>43982</v>
          </cell>
          <cell r="K674" t="str">
            <v>EA</v>
          </cell>
          <cell r="L674" t="str">
            <v>No</v>
          </cell>
          <cell r="M674">
            <v>179</v>
          </cell>
          <cell r="N674">
            <v>6.66615</v>
          </cell>
        </row>
        <row r="675">
          <cell r="D675" t="str">
            <v>SCS0000932</v>
          </cell>
          <cell r="E675" t="str">
            <v>1932389A</v>
          </cell>
          <cell r="F675" t="str">
            <v>后排中间头枕骨架总成</v>
          </cell>
          <cell r="H675">
            <v>710</v>
          </cell>
          <cell r="I675" t="str">
            <v>RC1868</v>
          </cell>
          <cell r="J675">
            <v>43982</v>
          </cell>
          <cell r="K675" t="str">
            <v>EA</v>
          </cell>
          <cell r="L675" t="str">
            <v>No</v>
          </cell>
          <cell r="M675">
            <v>174</v>
          </cell>
          <cell r="N675">
            <v>5.8117799999999997</v>
          </cell>
        </row>
        <row r="676">
          <cell r="D676" t="str">
            <v>SCS0001669</v>
          </cell>
          <cell r="E676" t="str">
            <v>1932389A</v>
          </cell>
          <cell r="F676" t="str">
            <v>中间头枕杆焊接总成</v>
          </cell>
          <cell r="G676" t="str">
            <v>C40DB</v>
          </cell>
          <cell r="H676">
            <v>710</v>
          </cell>
          <cell r="I676" t="str">
            <v>RC7389</v>
          </cell>
          <cell r="J676">
            <v>44681</v>
          </cell>
          <cell r="K676" t="str">
            <v>EA</v>
          </cell>
          <cell r="L676" t="str">
            <v>No</v>
          </cell>
          <cell r="M676">
            <v>572</v>
          </cell>
          <cell r="N676">
            <v>6.56</v>
          </cell>
        </row>
        <row r="677">
          <cell r="D677" t="str">
            <v>SCS0001670</v>
          </cell>
          <cell r="E677" t="str">
            <v>1932389A</v>
          </cell>
          <cell r="F677" t="str">
            <v>两侧头枕杆</v>
          </cell>
          <cell r="G677" t="str">
            <v>C40DB</v>
          </cell>
          <cell r="H677">
            <v>710</v>
          </cell>
          <cell r="I677" t="str">
            <v>RC3213</v>
          </cell>
          <cell r="J677">
            <v>44165</v>
          </cell>
          <cell r="K677" t="str">
            <v>EA</v>
          </cell>
          <cell r="L677" t="str">
            <v>No</v>
          </cell>
          <cell r="M677">
            <v>-5</v>
          </cell>
          <cell r="N677">
            <v>7.33</v>
          </cell>
        </row>
        <row r="678">
          <cell r="D678" t="str">
            <v>SCS0001670</v>
          </cell>
          <cell r="E678" t="str">
            <v>1932389A</v>
          </cell>
          <cell r="F678" t="str">
            <v>两侧头枕杆</v>
          </cell>
          <cell r="G678" t="str">
            <v>C40DB</v>
          </cell>
          <cell r="H678">
            <v>710</v>
          </cell>
          <cell r="I678" t="str">
            <v>RC3235</v>
          </cell>
          <cell r="J678">
            <v>44165</v>
          </cell>
          <cell r="K678" t="str">
            <v>EA</v>
          </cell>
          <cell r="L678" t="str">
            <v>No</v>
          </cell>
          <cell r="M678">
            <v>5</v>
          </cell>
          <cell r="N678">
            <v>7.33</v>
          </cell>
        </row>
        <row r="679">
          <cell r="D679" t="str">
            <v>SCS0001670</v>
          </cell>
          <cell r="E679" t="str">
            <v>1932389A</v>
          </cell>
          <cell r="F679" t="str">
            <v>两侧头枕杆</v>
          </cell>
          <cell r="G679" t="str">
            <v>C40DB</v>
          </cell>
          <cell r="H679">
            <v>710</v>
          </cell>
          <cell r="I679" t="str">
            <v>RC7389</v>
          </cell>
          <cell r="J679">
            <v>44681</v>
          </cell>
          <cell r="K679" t="str">
            <v>EA</v>
          </cell>
          <cell r="L679" t="str">
            <v>No</v>
          </cell>
          <cell r="M679">
            <v>1144</v>
          </cell>
          <cell r="N679">
            <v>7.33</v>
          </cell>
        </row>
        <row r="680">
          <cell r="D680" t="str">
            <v>SCS0002817</v>
          </cell>
          <cell r="E680" t="str">
            <v>1932389A</v>
          </cell>
          <cell r="F680" t="str">
            <v>头枕插管--主动侧</v>
          </cell>
          <cell r="G680" t="str">
            <v>（深灰）</v>
          </cell>
          <cell r="H680">
            <v>710</v>
          </cell>
          <cell r="I680" t="str">
            <v>RC1869</v>
          </cell>
          <cell r="J680">
            <v>43982</v>
          </cell>
          <cell r="K680" t="str">
            <v>EA</v>
          </cell>
          <cell r="L680" t="str">
            <v>No</v>
          </cell>
          <cell r="M680">
            <v>17360</v>
          </cell>
          <cell r="N680">
            <v>0.51282000000000005</v>
          </cell>
        </row>
        <row r="681">
          <cell r="D681" t="str">
            <v>SCS0004022</v>
          </cell>
          <cell r="E681" t="str">
            <v>1932389A</v>
          </cell>
          <cell r="F681" t="str">
            <v>前排头枕骨架总成</v>
          </cell>
          <cell r="G681" t="str">
            <v>C32B</v>
          </cell>
          <cell r="H681">
            <v>710</v>
          </cell>
          <cell r="I681" t="str">
            <v>RC1880</v>
          </cell>
          <cell r="J681">
            <v>43982</v>
          </cell>
          <cell r="K681" t="str">
            <v>EA</v>
          </cell>
          <cell r="L681" t="str">
            <v>No</v>
          </cell>
          <cell r="M681">
            <v>500</v>
          </cell>
          <cell r="N681">
            <v>7.6801199999999996</v>
          </cell>
        </row>
        <row r="682">
          <cell r="D682" t="str">
            <v>SCS0004023</v>
          </cell>
          <cell r="E682" t="str">
            <v>1932389A</v>
          </cell>
          <cell r="F682" t="str">
            <v>后排两侧头枕骨架总成</v>
          </cell>
          <cell r="G682" t="str">
            <v>C32B</v>
          </cell>
          <cell r="H682">
            <v>710</v>
          </cell>
          <cell r="I682" t="str">
            <v>RC1881</v>
          </cell>
          <cell r="J682">
            <v>43982</v>
          </cell>
          <cell r="K682" t="str">
            <v>EA</v>
          </cell>
          <cell r="L682" t="str">
            <v>No</v>
          </cell>
          <cell r="M682">
            <v>540</v>
          </cell>
          <cell r="N682">
            <v>8.4410000000000007</v>
          </cell>
        </row>
        <row r="683">
          <cell r="D683" t="str">
            <v>SCS0004024</v>
          </cell>
          <cell r="E683" t="str">
            <v>1932389A</v>
          </cell>
          <cell r="F683" t="str">
            <v>后排中间头枕骨架总成</v>
          </cell>
          <cell r="G683" t="str">
            <v>C32B</v>
          </cell>
          <cell r="H683">
            <v>710</v>
          </cell>
          <cell r="I683" t="str">
            <v>RC1882</v>
          </cell>
          <cell r="J683">
            <v>43982</v>
          </cell>
          <cell r="K683" t="str">
            <v>EA</v>
          </cell>
          <cell r="L683" t="str">
            <v>No</v>
          </cell>
          <cell r="M683">
            <v>150</v>
          </cell>
          <cell r="N683">
            <v>7.9300800000000002</v>
          </cell>
        </row>
        <row r="684">
          <cell r="D684" t="str">
            <v>SCS0004024</v>
          </cell>
          <cell r="E684" t="str">
            <v>1932389A</v>
          </cell>
          <cell r="F684" t="str">
            <v>后排中间头枕骨架总成</v>
          </cell>
          <cell r="G684" t="str">
            <v>C32B</v>
          </cell>
          <cell r="H684">
            <v>710</v>
          </cell>
          <cell r="I684" t="str">
            <v>RC2757</v>
          </cell>
          <cell r="J684">
            <v>44074</v>
          </cell>
          <cell r="K684" t="str">
            <v>EA</v>
          </cell>
          <cell r="L684" t="str">
            <v>No</v>
          </cell>
          <cell r="M684">
            <v>-200</v>
          </cell>
          <cell r="N684">
            <v>7.93</v>
          </cell>
        </row>
        <row r="685">
          <cell r="D685" t="str">
            <v>SCS0004024</v>
          </cell>
          <cell r="E685" t="str">
            <v>1932389A</v>
          </cell>
          <cell r="F685" t="str">
            <v>后排中间头枕骨架总成</v>
          </cell>
          <cell r="G685" t="str">
            <v>C32B</v>
          </cell>
          <cell r="H685">
            <v>710</v>
          </cell>
          <cell r="I685" t="str">
            <v>RC2778</v>
          </cell>
          <cell r="J685">
            <v>44074</v>
          </cell>
          <cell r="K685" t="str">
            <v>EA</v>
          </cell>
          <cell r="L685" t="str">
            <v>No</v>
          </cell>
          <cell r="M685">
            <v>200</v>
          </cell>
          <cell r="N685">
            <v>7.93</v>
          </cell>
        </row>
        <row r="686">
          <cell r="D686" t="str">
            <v>SCS0006380</v>
          </cell>
          <cell r="E686" t="str">
            <v>1932389A</v>
          </cell>
          <cell r="F686" t="str">
            <v>前排头枕骨架总成</v>
          </cell>
          <cell r="G686" t="str">
            <v>P203</v>
          </cell>
          <cell r="H686">
            <v>710</v>
          </cell>
          <cell r="I686" t="str">
            <v>RC7389</v>
          </cell>
          <cell r="J686">
            <v>44681</v>
          </cell>
          <cell r="K686" t="str">
            <v>EA</v>
          </cell>
          <cell r="L686" t="str">
            <v>No</v>
          </cell>
          <cell r="M686">
            <v>1020</v>
          </cell>
          <cell r="N686">
            <v>7.68</v>
          </cell>
        </row>
        <row r="687">
          <cell r="D687" t="str">
            <v>SCS0006383</v>
          </cell>
          <cell r="E687" t="str">
            <v>1932389A</v>
          </cell>
          <cell r="F687" t="str">
            <v>两侧头枕杆</v>
          </cell>
          <cell r="G687" t="str">
            <v>P203</v>
          </cell>
          <cell r="H687">
            <v>710</v>
          </cell>
          <cell r="I687" t="str">
            <v>RC7389</v>
          </cell>
          <cell r="J687">
            <v>44681</v>
          </cell>
          <cell r="K687" t="str">
            <v>EA</v>
          </cell>
          <cell r="L687" t="str">
            <v>No</v>
          </cell>
          <cell r="M687">
            <v>1020</v>
          </cell>
          <cell r="N687">
            <v>6.85</v>
          </cell>
        </row>
        <row r="688">
          <cell r="D688" t="str">
            <v>SCS0006385</v>
          </cell>
          <cell r="E688" t="str">
            <v>1932389A</v>
          </cell>
          <cell r="F688" t="str">
            <v>中间头枕杆</v>
          </cell>
          <cell r="G688" t="str">
            <v>P203</v>
          </cell>
          <cell r="H688">
            <v>710</v>
          </cell>
          <cell r="I688" t="str">
            <v>RC7389</v>
          </cell>
          <cell r="J688">
            <v>44681</v>
          </cell>
          <cell r="K688" t="str">
            <v>EA</v>
          </cell>
          <cell r="L688" t="str">
            <v>No</v>
          </cell>
          <cell r="M688">
            <v>227</v>
          </cell>
          <cell r="N688">
            <v>7.05</v>
          </cell>
        </row>
        <row r="689">
          <cell r="D689" t="str">
            <v>SCS0007339</v>
          </cell>
          <cell r="E689" t="str">
            <v>1932389A</v>
          </cell>
          <cell r="F689" t="str">
            <v>前排头枕骨架</v>
          </cell>
          <cell r="G689" t="str">
            <v>FT202-900019</v>
          </cell>
          <cell r="H689">
            <v>710</v>
          </cell>
          <cell r="I689" t="str">
            <v>RC7380</v>
          </cell>
          <cell r="J689">
            <v>44681</v>
          </cell>
          <cell r="K689" t="str">
            <v>EA</v>
          </cell>
          <cell r="L689" t="str">
            <v>No</v>
          </cell>
          <cell r="M689">
            <v>60</v>
          </cell>
          <cell r="N689">
            <v>0</v>
          </cell>
        </row>
        <row r="690">
          <cell r="D690" t="str">
            <v>SCS0007410</v>
          </cell>
          <cell r="E690" t="str">
            <v>1932389A</v>
          </cell>
          <cell r="F690" t="str">
            <v>两侧头枕杆</v>
          </cell>
          <cell r="G690" t="str">
            <v>FT202-920029</v>
          </cell>
          <cell r="H690">
            <v>710</v>
          </cell>
          <cell r="I690" t="str">
            <v>RC7380</v>
          </cell>
          <cell r="J690">
            <v>44681</v>
          </cell>
          <cell r="K690" t="str">
            <v>EA</v>
          </cell>
          <cell r="L690" t="str">
            <v>No</v>
          </cell>
          <cell r="M690">
            <v>60</v>
          </cell>
          <cell r="N690">
            <v>0</v>
          </cell>
        </row>
        <row r="691">
          <cell r="D691" t="str">
            <v>SCS0011433</v>
          </cell>
          <cell r="E691" t="str">
            <v>1932389A</v>
          </cell>
          <cell r="F691" t="str">
            <v>前排头枕杆</v>
          </cell>
          <cell r="G691" t="str">
            <v>C40DB-C02</v>
          </cell>
          <cell r="H691">
            <v>710</v>
          </cell>
          <cell r="I691" t="str">
            <v>RC4226</v>
          </cell>
          <cell r="J691">
            <v>44316</v>
          </cell>
          <cell r="K691" t="str">
            <v>EA</v>
          </cell>
          <cell r="L691" t="str">
            <v>No</v>
          </cell>
          <cell r="M691">
            <v>40</v>
          </cell>
          <cell r="N691">
            <v>8</v>
          </cell>
        </row>
        <row r="692">
          <cell r="D692" t="str">
            <v>SCS0011433</v>
          </cell>
          <cell r="E692" t="str">
            <v>1932389A</v>
          </cell>
          <cell r="F692" t="str">
            <v>前排头枕杆</v>
          </cell>
          <cell r="G692" t="str">
            <v>C40DB-C02</v>
          </cell>
          <cell r="H692">
            <v>710</v>
          </cell>
          <cell r="I692" t="str">
            <v>RC4432</v>
          </cell>
          <cell r="J692">
            <v>44347</v>
          </cell>
          <cell r="K692" t="str">
            <v>EA</v>
          </cell>
          <cell r="L692" t="str">
            <v>No</v>
          </cell>
          <cell r="M692">
            <v>86</v>
          </cell>
          <cell r="N692">
            <v>8</v>
          </cell>
        </row>
        <row r="693">
          <cell r="D693" t="str">
            <v>SCS0011433</v>
          </cell>
          <cell r="E693" t="str">
            <v>1932389A</v>
          </cell>
          <cell r="F693" t="str">
            <v>前排头枕杆</v>
          </cell>
          <cell r="G693" t="str">
            <v>C40DB-C02</v>
          </cell>
          <cell r="H693">
            <v>710</v>
          </cell>
          <cell r="I693" t="str">
            <v>RC5814</v>
          </cell>
          <cell r="J693">
            <v>44500</v>
          </cell>
          <cell r="K693" t="str">
            <v>EA</v>
          </cell>
          <cell r="L693" t="str">
            <v>No</v>
          </cell>
          <cell r="M693">
            <v>81</v>
          </cell>
          <cell r="N693">
            <v>8</v>
          </cell>
        </row>
        <row r="694">
          <cell r="D694" t="str">
            <v>SCS0001437</v>
          </cell>
          <cell r="E694">
            <v>1932683</v>
          </cell>
          <cell r="F694" t="str">
            <v>拉带总成</v>
          </cell>
          <cell r="G694" t="str">
            <v>C40D</v>
          </cell>
          <cell r="H694">
            <v>710</v>
          </cell>
          <cell r="I694" t="str">
            <v>RC4599</v>
          </cell>
          <cell r="J694">
            <v>44377</v>
          </cell>
          <cell r="K694" t="str">
            <v>EA</v>
          </cell>
          <cell r="L694" t="str">
            <v>No</v>
          </cell>
          <cell r="M694">
            <v>-1680</v>
          </cell>
          <cell r="N694">
            <v>5.8</v>
          </cell>
        </row>
        <row r="695">
          <cell r="D695" t="str">
            <v>SCS0001437</v>
          </cell>
          <cell r="E695">
            <v>1932683</v>
          </cell>
          <cell r="F695" t="str">
            <v>拉带总成</v>
          </cell>
          <cell r="G695" t="str">
            <v>C40D</v>
          </cell>
          <cell r="H695">
            <v>710</v>
          </cell>
          <cell r="I695" t="str">
            <v>RC4691</v>
          </cell>
          <cell r="J695">
            <v>44408</v>
          </cell>
          <cell r="K695" t="str">
            <v>EA</v>
          </cell>
          <cell r="L695" t="str">
            <v>No</v>
          </cell>
          <cell r="M695">
            <v>849</v>
          </cell>
          <cell r="N695">
            <v>5.8</v>
          </cell>
        </row>
        <row r="696">
          <cell r="D696" t="str">
            <v>scs0001437</v>
          </cell>
          <cell r="E696">
            <v>1932683</v>
          </cell>
          <cell r="F696" t="str">
            <v>拉带总成</v>
          </cell>
          <cell r="G696" t="str">
            <v>C40D</v>
          </cell>
          <cell r="H696">
            <v>710</v>
          </cell>
          <cell r="I696" t="str">
            <v>RC4717</v>
          </cell>
          <cell r="J696">
            <v>44407</v>
          </cell>
          <cell r="K696" t="str">
            <v>EA</v>
          </cell>
          <cell r="L696" t="str">
            <v>No</v>
          </cell>
          <cell r="M696">
            <v>-849</v>
          </cell>
          <cell r="N696">
            <v>5.8</v>
          </cell>
        </row>
        <row r="697">
          <cell r="D697" t="str">
            <v>SCS0001437</v>
          </cell>
          <cell r="E697">
            <v>1932683</v>
          </cell>
          <cell r="F697" t="str">
            <v>拉带总成</v>
          </cell>
          <cell r="G697" t="str">
            <v>C40D</v>
          </cell>
          <cell r="H697">
            <v>710</v>
          </cell>
          <cell r="I697" t="str">
            <v>RC5815</v>
          </cell>
          <cell r="J697">
            <v>44500</v>
          </cell>
          <cell r="K697" t="str">
            <v>EA</v>
          </cell>
          <cell r="L697" t="str">
            <v>No</v>
          </cell>
          <cell r="M697">
            <v>10</v>
          </cell>
          <cell r="N697">
            <v>5.8</v>
          </cell>
        </row>
        <row r="698">
          <cell r="D698" t="str">
            <v>SCS0001437</v>
          </cell>
          <cell r="E698">
            <v>1932683</v>
          </cell>
          <cell r="F698" t="str">
            <v>拉带总成</v>
          </cell>
          <cell r="G698" t="str">
            <v>C40D</v>
          </cell>
          <cell r="H698">
            <v>710</v>
          </cell>
          <cell r="I698" t="str">
            <v>RC5850</v>
          </cell>
          <cell r="J698">
            <v>44516</v>
          </cell>
          <cell r="K698" t="str">
            <v>EA</v>
          </cell>
          <cell r="L698" t="str">
            <v>No</v>
          </cell>
          <cell r="M698">
            <v>-10</v>
          </cell>
          <cell r="N698">
            <v>5.8</v>
          </cell>
        </row>
        <row r="699">
          <cell r="D699" t="str">
            <v>SCS0000922</v>
          </cell>
          <cell r="E699" t="str">
            <v>1933501A</v>
          </cell>
          <cell r="F699" t="str">
            <v>后左靠背锁</v>
          </cell>
          <cell r="H699">
            <v>710</v>
          </cell>
          <cell r="I699" t="str">
            <v>RC2232</v>
          </cell>
          <cell r="J699">
            <v>43982</v>
          </cell>
          <cell r="K699" t="str">
            <v>EA</v>
          </cell>
          <cell r="L699" t="str">
            <v>No</v>
          </cell>
          <cell r="M699">
            <v>249</v>
          </cell>
          <cell r="N699">
            <v>16.029869999999999</v>
          </cell>
        </row>
        <row r="700">
          <cell r="D700" t="str">
            <v>SCS0000923</v>
          </cell>
          <cell r="E700" t="str">
            <v>1933501A</v>
          </cell>
          <cell r="F700" t="str">
            <v>后右靠背锁</v>
          </cell>
          <cell r="H700">
            <v>710</v>
          </cell>
          <cell r="I700" t="str">
            <v>RC2233</v>
          </cell>
          <cell r="J700">
            <v>43982</v>
          </cell>
          <cell r="K700" t="str">
            <v>EA</v>
          </cell>
          <cell r="L700" t="str">
            <v>No</v>
          </cell>
          <cell r="M700">
            <v>247</v>
          </cell>
          <cell r="N700">
            <v>16.02994</v>
          </cell>
        </row>
        <row r="701">
          <cell r="D701" t="str">
            <v>SCS0001275</v>
          </cell>
          <cell r="E701" t="str">
            <v>1933501A</v>
          </cell>
          <cell r="F701" t="str">
            <v>后排左靠背锁</v>
          </cell>
          <cell r="G701" t="str">
            <v>H32B</v>
          </cell>
          <cell r="H701">
            <v>710</v>
          </cell>
          <cell r="I701" t="str">
            <v>RC2234</v>
          </cell>
          <cell r="J701">
            <v>43982</v>
          </cell>
          <cell r="K701" t="str">
            <v>EA</v>
          </cell>
          <cell r="L701" t="str">
            <v>No</v>
          </cell>
          <cell r="M701">
            <v>1002</v>
          </cell>
          <cell r="N701">
            <v>17</v>
          </cell>
        </row>
        <row r="702">
          <cell r="D702" t="str">
            <v>SCS0001275</v>
          </cell>
          <cell r="E702" t="str">
            <v>1933501A</v>
          </cell>
          <cell r="F702" t="str">
            <v>后排左靠背锁</v>
          </cell>
          <cell r="G702" t="str">
            <v>H32B</v>
          </cell>
          <cell r="H702">
            <v>710</v>
          </cell>
          <cell r="I702" t="str">
            <v>RC6851</v>
          </cell>
          <cell r="J702">
            <v>44592</v>
          </cell>
          <cell r="K702" t="str">
            <v>EA</v>
          </cell>
          <cell r="L702" t="str">
            <v>No</v>
          </cell>
          <cell r="M702">
            <v>634</v>
          </cell>
          <cell r="N702">
            <v>17</v>
          </cell>
        </row>
        <row r="703">
          <cell r="D703" t="str">
            <v>SCS0001275</v>
          </cell>
          <cell r="E703" t="str">
            <v>1933501A</v>
          </cell>
          <cell r="F703" t="str">
            <v>后排左靠背锁</v>
          </cell>
          <cell r="G703" t="str">
            <v>H32B</v>
          </cell>
          <cell r="H703">
            <v>710</v>
          </cell>
          <cell r="I703" t="str">
            <v>RC7204</v>
          </cell>
          <cell r="J703">
            <v>44651</v>
          </cell>
          <cell r="K703" t="str">
            <v>EA</v>
          </cell>
          <cell r="L703" t="str">
            <v>No</v>
          </cell>
          <cell r="M703">
            <v>2</v>
          </cell>
          <cell r="N703">
            <v>17</v>
          </cell>
        </row>
        <row r="704">
          <cell r="D704" t="str">
            <v>SCS0001276</v>
          </cell>
          <cell r="E704" t="str">
            <v>1933501A</v>
          </cell>
          <cell r="F704" t="str">
            <v>后排右靠背锁</v>
          </cell>
          <cell r="G704" t="str">
            <v>H32B</v>
          </cell>
          <cell r="H704">
            <v>710</v>
          </cell>
          <cell r="I704" t="str">
            <v>RC2235</v>
          </cell>
          <cell r="J704">
            <v>43982</v>
          </cell>
          <cell r="K704" t="str">
            <v>EA</v>
          </cell>
          <cell r="L704" t="str">
            <v>No</v>
          </cell>
          <cell r="M704">
            <v>1001</v>
          </cell>
          <cell r="N704">
            <v>17</v>
          </cell>
        </row>
        <row r="705">
          <cell r="D705" t="str">
            <v>SCS0001276</v>
          </cell>
          <cell r="E705" t="str">
            <v>1933501A</v>
          </cell>
          <cell r="F705" t="str">
            <v>后排右靠背锁</v>
          </cell>
          <cell r="G705" t="str">
            <v>H32B</v>
          </cell>
          <cell r="H705">
            <v>710</v>
          </cell>
          <cell r="I705" t="str">
            <v>RC2631</v>
          </cell>
          <cell r="J705">
            <v>44043</v>
          </cell>
          <cell r="K705" t="str">
            <v>EA</v>
          </cell>
          <cell r="L705" t="str">
            <v>No</v>
          </cell>
          <cell r="M705">
            <v>-70</v>
          </cell>
          <cell r="N705">
            <v>17</v>
          </cell>
        </row>
        <row r="706">
          <cell r="D706" t="str">
            <v>SCS0001276</v>
          </cell>
          <cell r="E706" t="str">
            <v>1933501A</v>
          </cell>
          <cell r="F706" t="str">
            <v>后排右靠背锁</v>
          </cell>
          <cell r="G706" t="str">
            <v>H32B</v>
          </cell>
          <cell r="H706">
            <v>710</v>
          </cell>
          <cell r="I706" t="str">
            <v>RC2649</v>
          </cell>
          <cell r="J706">
            <v>44043</v>
          </cell>
          <cell r="K706" t="str">
            <v>EA</v>
          </cell>
          <cell r="L706" t="str">
            <v>No</v>
          </cell>
          <cell r="M706">
            <v>70</v>
          </cell>
          <cell r="N706">
            <v>17</v>
          </cell>
        </row>
        <row r="707">
          <cell r="D707" t="str">
            <v>SCS0001276</v>
          </cell>
          <cell r="E707" t="str">
            <v>1933501A</v>
          </cell>
          <cell r="F707" t="str">
            <v>后排右靠背锁</v>
          </cell>
          <cell r="G707" t="str">
            <v>H32B</v>
          </cell>
          <cell r="H707">
            <v>710</v>
          </cell>
          <cell r="I707" t="str">
            <v>RC6851</v>
          </cell>
          <cell r="J707">
            <v>44592</v>
          </cell>
          <cell r="K707" t="str">
            <v>EA</v>
          </cell>
          <cell r="L707" t="str">
            <v>No</v>
          </cell>
          <cell r="M707">
            <v>634</v>
          </cell>
          <cell r="N707">
            <v>17</v>
          </cell>
        </row>
        <row r="708">
          <cell r="D708" t="str">
            <v>SCS0001276</v>
          </cell>
          <cell r="E708" t="str">
            <v>1933501A</v>
          </cell>
          <cell r="F708" t="str">
            <v>后排右靠背锁</v>
          </cell>
          <cell r="G708" t="str">
            <v>H32B</v>
          </cell>
          <cell r="H708">
            <v>710</v>
          </cell>
          <cell r="I708" t="str">
            <v>RC7204</v>
          </cell>
          <cell r="J708">
            <v>44651</v>
          </cell>
          <cell r="K708" t="str">
            <v>EA</v>
          </cell>
          <cell r="L708" t="str">
            <v>No</v>
          </cell>
          <cell r="M708">
            <v>2</v>
          </cell>
          <cell r="N708">
            <v>17</v>
          </cell>
        </row>
        <row r="709">
          <cell r="D709" t="str">
            <v>SCS0005409</v>
          </cell>
          <cell r="E709">
            <v>1934708</v>
          </cell>
          <cell r="F709" t="str">
            <v>前排左插锁</v>
          </cell>
          <cell r="G709" t="str">
            <v>P203</v>
          </cell>
          <cell r="H709">
            <v>710</v>
          </cell>
          <cell r="I709" t="str">
            <v>RC1909</v>
          </cell>
          <cell r="J709">
            <v>43982</v>
          </cell>
          <cell r="K709" t="str">
            <v>EA</v>
          </cell>
          <cell r="L709" t="str">
            <v>No</v>
          </cell>
          <cell r="M709">
            <v>4625</v>
          </cell>
          <cell r="N709">
            <v>0.01</v>
          </cell>
        </row>
        <row r="710">
          <cell r="D710" t="str">
            <v>SCS0005435</v>
          </cell>
          <cell r="E710">
            <v>1934708</v>
          </cell>
          <cell r="F710" t="str">
            <v>前排右插锁</v>
          </cell>
          <cell r="G710" t="str">
            <v>P203</v>
          </cell>
          <cell r="H710">
            <v>710</v>
          </cell>
          <cell r="I710" t="str">
            <v>RC1910</v>
          </cell>
          <cell r="J710">
            <v>43982</v>
          </cell>
          <cell r="K710" t="str">
            <v>EA</v>
          </cell>
          <cell r="L710" t="str">
            <v>No</v>
          </cell>
          <cell r="M710">
            <v>4614</v>
          </cell>
          <cell r="N710">
            <v>0.01</v>
          </cell>
        </row>
        <row r="711">
          <cell r="D711" t="str">
            <v>TFT0000003</v>
          </cell>
          <cell r="E711">
            <v>1935367</v>
          </cell>
          <cell r="F711" t="str">
            <v>脱模剂</v>
          </cell>
          <cell r="H711">
            <v>710</v>
          </cell>
          <cell r="I711" t="str">
            <v>RC6721</v>
          </cell>
          <cell r="J711">
            <v>44591</v>
          </cell>
          <cell r="K711" t="str">
            <v>KG</v>
          </cell>
          <cell r="L711" t="str">
            <v>No</v>
          </cell>
          <cell r="M711">
            <v>3000</v>
          </cell>
          <cell r="N711">
            <v>15.02</v>
          </cell>
        </row>
        <row r="712">
          <cell r="D712" t="str">
            <v>TFT0000003</v>
          </cell>
          <cell r="E712">
            <v>1935367</v>
          </cell>
          <cell r="F712" t="str">
            <v>脱模剂</v>
          </cell>
          <cell r="H712">
            <v>710</v>
          </cell>
          <cell r="I712" t="str">
            <v>RC6724</v>
          </cell>
          <cell r="J712">
            <v>44591</v>
          </cell>
          <cell r="K712" t="str">
            <v>KG</v>
          </cell>
          <cell r="L712" t="str">
            <v>No</v>
          </cell>
          <cell r="M712">
            <v>150</v>
          </cell>
          <cell r="N712">
            <v>15.02</v>
          </cell>
        </row>
        <row r="713">
          <cell r="D713" t="str">
            <v>TFT0000003</v>
          </cell>
          <cell r="E713">
            <v>1935367</v>
          </cell>
          <cell r="F713" t="str">
            <v>脱模剂</v>
          </cell>
          <cell r="H713">
            <v>710</v>
          </cell>
          <cell r="I713" t="str">
            <v>RC7150</v>
          </cell>
          <cell r="J713">
            <v>44650</v>
          </cell>
          <cell r="K713" t="str">
            <v>KG</v>
          </cell>
          <cell r="L713" t="str">
            <v>No</v>
          </cell>
          <cell r="M713">
            <v>300</v>
          </cell>
          <cell r="N713">
            <v>15.02</v>
          </cell>
        </row>
        <row r="714">
          <cell r="D714" t="str">
            <v>TFT0000003</v>
          </cell>
          <cell r="E714">
            <v>1935367</v>
          </cell>
          <cell r="F714" t="str">
            <v>脱模剂</v>
          </cell>
          <cell r="H714">
            <v>710</v>
          </cell>
          <cell r="I714" t="str">
            <v>RC7183</v>
          </cell>
          <cell r="J714">
            <v>44650</v>
          </cell>
          <cell r="K714" t="str">
            <v>KG</v>
          </cell>
          <cell r="L714" t="str">
            <v>No</v>
          </cell>
          <cell r="M714">
            <v>2700</v>
          </cell>
          <cell r="N714">
            <v>15.02</v>
          </cell>
        </row>
        <row r="715">
          <cell r="D715" t="str">
            <v>TFT0000003</v>
          </cell>
          <cell r="E715">
            <v>1935367</v>
          </cell>
          <cell r="F715" t="str">
            <v>脱模剂</v>
          </cell>
          <cell r="H715">
            <v>710</v>
          </cell>
          <cell r="I715" t="str">
            <v>RC7251</v>
          </cell>
          <cell r="J715">
            <v>44679</v>
          </cell>
          <cell r="K715" t="str">
            <v>KG</v>
          </cell>
          <cell r="L715" t="str">
            <v>No</v>
          </cell>
          <cell r="M715">
            <v>3000</v>
          </cell>
          <cell r="N715">
            <v>15.02</v>
          </cell>
        </row>
        <row r="716">
          <cell r="D716" t="str">
            <v>TFT0000019</v>
          </cell>
          <cell r="E716">
            <v>1935367</v>
          </cell>
          <cell r="F716" t="str">
            <v>开孔剂(凯平)</v>
          </cell>
          <cell r="H716">
            <v>710</v>
          </cell>
          <cell r="I716" t="str">
            <v>RC6722</v>
          </cell>
          <cell r="J716">
            <v>44591</v>
          </cell>
          <cell r="K716" t="str">
            <v>KG</v>
          </cell>
          <cell r="L716" t="str">
            <v>No</v>
          </cell>
          <cell r="M716">
            <v>600</v>
          </cell>
          <cell r="N716">
            <v>19.66</v>
          </cell>
        </row>
        <row r="717">
          <cell r="D717" t="str">
            <v>TFT0000019</v>
          </cell>
          <cell r="E717">
            <v>1935367</v>
          </cell>
          <cell r="F717" t="str">
            <v>开孔剂(凯平)</v>
          </cell>
          <cell r="H717">
            <v>710</v>
          </cell>
          <cell r="I717" t="str">
            <v>RC7152</v>
          </cell>
          <cell r="J717">
            <v>44650</v>
          </cell>
          <cell r="K717" t="str">
            <v>KG</v>
          </cell>
          <cell r="L717" t="str">
            <v>No</v>
          </cell>
          <cell r="M717">
            <v>800</v>
          </cell>
          <cell r="N717">
            <v>19.66</v>
          </cell>
        </row>
        <row r="718">
          <cell r="D718" t="str">
            <v>TFT0000025</v>
          </cell>
          <cell r="E718">
            <v>1935367</v>
          </cell>
          <cell r="F718" t="str">
            <v>三乙醇胺</v>
          </cell>
          <cell r="H718">
            <v>710</v>
          </cell>
          <cell r="I718" t="str">
            <v>RC6723</v>
          </cell>
          <cell r="J718">
            <v>44591</v>
          </cell>
          <cell r="K718" t="str">
            <v>KG</v>
          </cell>
          <cell r="L718" t="str">
            <v>No</v>
          </cell>
          <cell r="M718">
            <v>400</v>
          </cell>
          <cell r="N718">
            <v>14.5259</v>
          </cell>
        </row>
        <row r="719">
          <cell r="D719" t="str">
            <v>TFT0000025</v>
          </cell>
          <cell r="E719">
            <v>1935367</v>
          </cell>
          <cell r="F719" t="str">
            <v>三乙醇胺</v>
          </cell>
          <cell r="H719">
            <v>710</v>
          </cell>
          <cell r="I719" t="str">
            <v>RC7151</v>
          </cell>
          <cell r="J719">
            <v>44650</v>
          </cell>
          <cell r="K719" t="str">
            <v>KG</v>
          </cell>
          <cell r="L719" t="str">
            <v>No</v>
          </cell>
          <cell r="M719">
            <v>600</v>
          </cell>
          <cell r="N719">
            <v>14.5259</v>
          </cell>
        </row>
        <row r="720">
          <cell r="D720" t="str">
            <v>TFT0000025</v>
          </cell>
          <cell r="E720">
            <v>1935367</v>
          </cell>
          <cell r="F720" t="str">
            <v>三乙醇胺</v>
          </cell>
          <cell r="H720">
            <v>710</v>
          </cell>
          <cell r="I720" t="str">
            <v>RC7252</v>
          </cell>
          <cell r="J720">
            <v>44679</v>
          </cell>
          <cell r="K720" t="str">
            <v>KG</v>
          </cell>
          <cell r="L720" t="str">
            <v>No</v>
          </cell>
          <cell r="M720">
            <v>800</v>
          </cell>
          <cell r="N720">
            <v>14.5259</v>
          </cell>
        </row>
        <row r="721">
          <cell r="D721" t="str">
            <v>SCS0001437</v>
          </cell>
          <cell r="E721">
            <v>1936004</v>
          </cell>
          <cell r="F721" t="str">
            <v>拉带总成</v>
          </cell>
          <cell r="G721" t="str">
            <v>C40D</v>
          </cell>
          <cell r="H721">
            <v>710</v>
          </cell>
          <cell r="I721" t="str">
            <v>RC7390</v>
          </cell>
          <cell r="J721">
            <v>44681</v>
          </cell>
          <cell r="K721" t="str">
            <v>EA</v>
          </cell>
          <cell r="L721" t="str">
            <v>No</v>
          </cell>
          <cell r="M721">
            <v>1000</v>
          </cell>
          <cell r="N721">
            <v>5.8</v>
          </cell>
        </row>
        <row r="722">
          <cell r="D722" t="str">
            <v>BAS0000007</v>
          </cell>
          <cell r="E722">
            <v>1937015</v>
          </cell>
          <cell r="F722" t="str">
            <v>轴套2</v>
          </cell>
          <cell r="H722">
            <v>710</v>
          </cell>
          <cell r="I722" t="str">
            <v>RC1749</v>
          </cell>
          <cell r="J722">
            <v>43982</v>
          </cell>
          <cell r="K722" t="str">
            <v>EA</v>
          </cell>
          <cell r="L722" t="str">
            <v>No</v>
          </cell>
          <cell r="M722">
            <v>110</v>
          </cell>
          <cell r="N722">
            <v>0.10255</v>
          </cell>
        </row>
        <row r="723">
          <cell r="D723" t="str">
            <v>BAS0000008</v>
          </cell>
          <cell r="E723">
            <v>1937015</v>
          </cell>
          <cell r="F723" t="str">
            <v>跨座销轴衬套</v>
          </cell>
          <cell r="G723">
            <v>307</v>
          </cell>
          <cell r="H723">
            <v>710</v>
          </cell>
          <cell r="I723" t="str">
            <v>RC1750</v>
          </cell>
          <cell r="J723">
            <v>43982</v>
          </cell>
          <cell r="K723" t="str">
            <v>EA</v>
          </cell>
          <cell r="L723" t="str">
            <v>No</v>
          </cell>
          <cell r="M723">
            <v>160</v>
          </cell>
          <cell r="N723">
            <v>8.5500000000000007E-2</v>
          </cell>
        </row>
        <row r="724">
          <cell r="D724" t="str">
            <v>TFT0000028</v>
          </cell>
          <cell r="E724">
            <v>1937308</v>
          </cell>
          <cell r="F724" t="str">
            <v>聚醚多元醇</v>
          </cell>
          <cell r="H724">
            <v>710</v>
          </cell>
          <cell r="I724" t="str">
            <v>RC4479</v>
          </cell>
          <cell r="J724">
            <v>44377</v>
          </cell>
          <cell r="K724" t="str">
            <v>KG</v>
          </cell>
          <cell r="L724" t="str">
            <v>No</v>
          </cell>
          <cell r="M724">
            <v>26840</v>
          </cell>
          <cell r="N724">
            <v>11</v>
          </cell>
        </row>
        <row r="725">
          <cell r="D725" t="str">
            <v>TFT0000029</v>
          </cell>
          <cell r="E725">
            <v>1937308</v>
          </cell>
          <cell r="F725" t="str">
            <v>聚合物多元醇</v>
          </cell>
          <cell r="H725">
            <v>710</v>
          </cell>
          <cell r="I725" t="str">
            <v>RC4590</v>
          </cell>
          <cell r="J725">
            <v>44377</v>
          </cell>
          <cell r="K725" t="str">
            <v>KG</v>
          </cell>
          <cell r="L725" t="str">
            <v>No</v>
          </cell>
          <cell r="M725">
            <v>-26840</v>
          </cell>
          <cell r="N725">
            <v>12</v>
          </cell>
        </row>
        <row r="726">
          <cell r="D726" t="str">
            <v>SCS0007362</v>
          </cell>
          <cell r="E726">
            <v>1942582</v>
          </cell>
          <cell r="F726" t="str">
            <v>驾驶员左滑轨总成P203车身</v>
          </cell>
          <cell r="G726" t="str">
            <v>FT202-900053</v>
          </cell>
          <cell r="H726">
            <v>710</v>
          </cell>
          <cell r="I726" t="str">
            <v>RC7418</v>
          </cell>
          <cell r="J726">
            <v>44681</v>
          </cell>
          <cell r="K726" t="str">
            <v>EA</v>
          </cell>
          <cell r="L726" t="str">
            <v>No</v>
          </cell>
          <cell r="M726">
            <v>30</v>
          </cell>
          <cell r="N726">
            <v>0</v>
          </cell>
        </row>
        <row r="727">
          <cell r="D727" t="str">
            <v>SCS0007363</v>
          </cell>
          <cell r="E727">
            <v>1942582</v>
          </cell>
          <cell r="F727" t="str">
            <v>驾驶员右滑轨总成P203车身</v>
          </cell>
          <cell r="G727" t="str">
            <v>FT202-900054</v>
          </cell>
          <cell r="H727">
            <v>710</v>
          </cell>
          <cell r="I727" t="str">
            <v>RC7418</v>
          </cell>
          <cell r="J727">
            <v>44681</v>
          </cell>
          <cell r="K727" t="str">
            <v>EA</v>
          </cell>
          <cell r="L727" t="str">
            <v>No</v>
          </cell>
          <cell r="M727">
            <v>30</v>
          </cell>
          <cell r="N727">
            <v>0</v>
          </cell>
        </row>
        <row r="728">
          <cell r="D728" t="str">
            <v>SCS0007364</v>
          </cell>
          <cell r="E728">
            <v>1942582</v>
          </cell>
          <cell r="F728" t="str">
            <v>滑轨解锁手把</v>
          </cell>
          <cell r="G728" t="str">
            <v>FT202-900055</v>
          </cell>
          <cell r="H728">
            <v>710</v>
          </cell>
          <cell r="I728" t="str">
            <v>RC7418</v>
          </cell>
          <cell r="J728">
            <v>44681</v>
          </cell>
          <cell r="K728" t="str">
            <v>EA</v>
          </cell>
          <cell r="L728" t="str">
            <v>No</v>
          </cell>
          <cell r="M728">
            <v>60</v>
          </cell>
          <cell r="N728">
            <v>0</v>
          </cell>
        </row>
        <row r="729">
          <cell r="D729" t="str">
            <v>SCS0007365</v>
          </cell>
          <cell r="E729">
            <v>1942582</v>
          </cell>
          <cell r="F729" t="str">
            <v>解锁杆弹簧</v>
          </cell>
          <cell r="G729" t="str">
            <v>FT202-900056</v>
          </cell>
          <cell r="H729">
            <v>710</v>
          </cell>
          <cell r="I729" t="str">
            <v>RC7418</v>
          </cell>
          <cell r="J729">
            <v>44681</v>
          </cell>
          <cell r="K729" t="str">
            <v>EA</v>
          </cell>
          <cell r="L729" t="str">
            <v>No</v>
          </cell>
          <cell r="M729">
            <v>60</v>
          </cell>
          <cell r="N729">
            <v>0</v>
          </cell>
        </row>
        <row r="730">
          <cell r="D730" t="str">
            <v>SCS0007383</v>
          </cell>
          <cell r="E730">
            <v>1942582</v>
          </cell>
          <cell r="F730" t="str">
            <v>副驾左滑轨总成P203车身</v>
          </cell>
          <cell r="G730" t="str">
            <v>FT202-9100051</v>
          </cell>
          <cell r="H730">
            <v>710</v>
          </cell>
          <cell r="I730" t="str">
            <v>RC7418</v>
          </cell>
          <cell r="J730">
            <v>44681</v>
          </cell>
          <cell r="K730" t="str">
            <v>EA</v>
          </cell>
          <cell r="L730" t="str">
            <v>No</v>
          </cell>
          <cell r="M730">
            <v>30</v>
          </cell>
          <cell r="N730">
            <v>0</v>
          </cell>
        </row>
        <row r="731">
          <cell r="D731" t="str">
            <v>SCS0007384</v>
          </cell>
          <cell r="E731">
            <v>1942582</v>
          </cell>
          <cell r="F731" t="str">
            <v>副驾右滑轨总成P203车身</v>
          </cell>
          <cell r="G731" t="str">
            <v>FT202-9100052</v>
          </cell>
          <cell r="H731">
            <v>710</v>
          </cell>
          <cell r="I731" t="str">
            <v>RC7418</v>
          </cell>
          <cell r="J731">
            <v>44681</v>
          </cell>
          <cell r="K731" t="str">
            <v>EA</v>
          </cell>
          <cell r="L731" t="str">
            <v>No</v>
          </cell>
          <cell r="M731">
            <v>30</v>
          </cell>
          <cell r="N731">
            <v>0</v>
          </cell>
        </row>
        <row r="732">
          <cell r="D732" t="str">
            <v>BFA0000006</v>
          </cell>
          <cell r="E732">
            <v>1943003</v>
          </cell>
          <cell r="F732" t="str">
            <v>平垫圈￠10</v>
          </cell>
          <cell r="G732" t="str">
            <v>￠10黑</v>
          </cell>
          <cell r="H732">
            <v>710</v>
          </cell>
          <cell r="I732" t="str">
            <v>RC1514</v>
          </cell>
          <cell r="J732">
            <v>43982</v>
          </cell>
          <cell r="K732" t="str">
            <v>EA</v>
          </cell>
          <cell r="L732" t="str">
            <v>No</v>
          </cell>
          <cell r="M732">
            <v>1808</v>
          </cell>
          <cell r="N732">
            <v>2.5860000000000001E-2</v>
          </cell>
        </row>
        <row r="733">
          <cell r="D733" t="str">
            <v>BFA0000007</v>
          </cell>
          <cell r="E733">
            <v>1943003</v>
          </cell>
          <cell r="F733" t="str">
            <v>平垫圈￠8</v>
          </cell>
          <cell r="G733" t="str">
            <v>￠8黑</v>
          </cell>
          <cell r="H733">
            <v>710</v>
          </cell>
          <cell r="I733" t="str">
            <v>RC1512</v>
          </cell>
          <cell r="J733">
            <v>43982</v>
          </cell>
          <cell r="K733" t="str">
            <v>EA</v>
          </cell>
          <cell r="L733" t="str">
            <v>No</v>
          </cell>
          <cell r="M733">
            <v>487</v>
          </cell>
          <cell r="N733">
            <v>1.9879999999999998E-2</v>
          </cell>
        </row>
        <row r="734">
          <cell r="D734" t="str">
            <v>BFA0000007</v>
          </cell>
          <cell r="E734">
            <v>1943003</v>
          </cell>
          <cell r="F734" t="str">
            <v>平垫圈￠8</v>
          </cell>
          <cell r="G734" t="str">
            <v>￠8黑</v>
          </cell>
          <cell r="H734">
            <v>710</v>
          </cell>
          <cell r="I734" t="str">
            <v>RC2513</v>
          </cell>
          <cell r="J734">
            <v>44012</v>
          </cell>
          <cell r="K734" t="str">
            <v>EA</v>
          </cell>
          <cell r="L734" t="str">
            <v>No</v>
          </cell>
          <cell r="M734">
            <v>-2824</v>
          </cell>
          <cell r="N734">
            <v>0.02</v>
          </cell>
        </row>
        <row r="735">
          <cell r="D735" t="str">
            <v>BFA0000007</v>
          </cell>
          <cell r="E735">
            <v>1943003</v>
          </cell>
          <cell r="F735" t="str">
            <v>平垫圈￠8</v>
          </cell>
          <cell r="G735" t="str">
            <v>￠8黑</v>
          </cell>
          <cell r="H735">
            <v>710</v>
          </cell>
          <cell r="I735" t="str">
            <v>RC2515</v>
          </cell>
          <cell r="J735">
            <v>44012</v>
          </cell>
          <cell r="K735" t="str">
            <v>EA</v>
          </cell>
          <cell r="L735" t="str">
            <v>No</v>
          </cell>
          <cell r="M735">
            <v>2824</v>
          </cell>
          <cell r="N735">
            <v>0.02</v>
          </cell>
        </row>
        <row r="736">
          <cell r="D736" t="str">
            <v>BFA0000008</v>
          </cell>
          <cell r="E736">
            <v>1943003</v>
          </cell>
          <cell r="F736" t="str">
            <v>弹簧垫圈￠8</v>
          </cell>
          <cell r="G736" t="str">
            <v>￠8黑</v>
          </cell>
          <cell r="H736">
            <v>710</v>
          </cell>
          <cell r="I736" t="str">
            <v>RC1511</v>
          </cell>
          <cell r="J736">
            <v>43982</v>
          </cell>
          <cell r="K736" t="str">
            <v>EA</v>
          </cell>
          <cell r="L736" t="str">
            <v>No</v>
          </cell>
          <cell r="M736">
            <v>621</v>
          </cell>
          <cell r="N736">
            <v>1.6480000000000002E-2</v>
          </cell>
        </row>
        <row r="737">
          <cell r="D737" t="str">
            <v>BFA0000008</v>
          </cell>
          <cell r="E737">
            <v>1943003</v>
          </cell>
          <cell r="F737" t="str">
            <v>弹簧垫圈￠8</v>
          </cell>
          <cell r="G737" t="str">
            <v>￠8黑</v>
          </cell>
          <cell r="H737">
            <v>710</v>
          </cell>
          <cell r="I737" t="str">
            <v>RC2513</v>
          </cell>
          <cell r="J737">
            <v>44012</v>
          </cell>
          <cell r="K737" t="str">
            <v>EA</v>
          </cell>
          <cell r="L737" t="str">
            <v>No</v>
          </cell>
          <cell r="M737">
            <v>-1324</v>
          </cell>
          <cell r="N737">
            <v>0.01</v>
          </cell>
        </row>
        <row r="738">
          <cell r="D738" t="str">
            <v>BFA0000008</v>
          </cell>
          <cell r="E738">
            <v>1943003</v>
          </cell>
          <cell r="F738" t="str">
            <v>弹簧垫圈￠8</v>
          </cell>
          <cell r="G738" t="str">
            <v>￠8黑</v>
          </cell>
          <cell r="H738">
            <v>710</v>
          </cell>
          <cell r="I738" t="str">
            <v>RC2515</v>
          </cell>
          <cell r="J738">
            <v>44012</v>
          </cell>
          <cell r="K738" t="str">
            <v>EA</v>
          </cell>
          <cell r="L738" t="str">
            <v>No</v>
          </cell>
          <cell r="M738">
            <v>1324</v>
          </cell>
          <cell r="N738">
            <v>0.01</v>
          </cell>
        </row>
        <row r="739">
          <cell r="D739" t="str">
            <v>BFA0000009</v>
          </cell>
          <cell r="E739">
            <v>1943003</v>
          </cell>
          <cell r="F739" t="str">
            <v>弹簧垫圈</v>
          </cell>
          <cell r="G739" t="str">
            <v>￠10黑</v>
          </cell>
          <cell r="H739">
            <v>710</v>
          </cell>
          <cell r="I739" t="str">
            <v>RC1530</v>
          </cell>
          <cell r="J739">
            <v>43982</v>
          </cell>
          <cell r="K739" t="str">
            <v>EA</v>
          </cell>
          <cell r="L739" t="str">
            <v>No</v>
          </cell>
          <cell r="M739">
            <v>1808</v>
          </cell>
          <cell r="N739">
            <v>2.5860000000000001E-2</v>
          </cell>
        </row>
        <row r="740">
          <cell r="D740" t="str">
            <v>BFA0000010</v>
          </cell>
          <cell r="E740">
            <v>1943003</v>
          </cell>
          <cell r="F740" t="str">
            <v>尼龙自锁螺母</v>
          </cell>
          <cell r="G740" t="str">
            <v>M8白锌</v>
          </cell>
          <cell r="H740">
            <v>710</v>
          </cell>
          <cell r="I740" t="str">
            <v>RC1515</v>
          </cell>
          <cell r="J740">
            <v>43982</v>
          </cell>
          <cell r="K740" t="str">
            <v>EA</v>
          </cell>
          <cell r="L740" t="str">
            <v>No</v>
          </cell>
          <cell r="M740">
            <v>148</v>
          </cell>
          <cell r="N740">
            <v>6.0339999999999998E-2</v>
          </cell>
        </row>
        <row r="741">
          <cell r="D741" t="str">
            <v>BFA0000011</v>
          </cell>
          <cell r="E741">
            <v>1943003</v>
          </cell>
          <cell r="F741" t="str">
            <v>外六角头螺栓</v>
          </cell>
          <cell r="G741" t="str">
            <v>M10*25黑</v>
          </cell>
          <cell r="H741">
            <v>710</v>
          </cell>
          <cell r="I741" t="str">
            <v>RC1534</v>
          </cell>
          <cell r="J741">
            <v>43982</v>
          </cell>
          <cell r="K741" t="str">
            <v>EA</v>
          </cell>
          <cell r="L741" t="str">
            <v>No</v>
          </cell>
          <cell r="M741">
            <v>452</v>
          </cell>
          <cell r="N741">
            <v>2.5860000000000001E-2</v>
          </cell>
        </row>
        <row r="742">
          <cell r="D742" t="str">
            <v>BFA0000012</v>
          </cell>
          <cell r="E742">
            <v>1943003</v>
          </cell>
          <cell r="F742" t="str">
            <v>外六角头螺栓</v>
          </cell>
          <cell r="G742" t="str">
            <v>8*25黑</v>
          </cell>
          <cell r="H742">
            <v>710</v>
          </cell>
          <cell r="I742" t="str">
            <v>RC1519</v>
          </cell>
          <cell r="J742">
            <v>43982</v>
          </cell>
          <cell r="K742" t="str">
            <v>EA</v>
          </cell>
          <cell r="L742" t="str">
            <v>No</v>
          </cell>
          <cell r="M742">
            <v>110</v>
          </cell>
          <cell r="N742">
            <v>0.26618000000000003</v>
          </cell>
        </row>
        <row r="743">
          <cell r="D743" t="str">
            <v>BFA0000019</v>
          </cell>
          <cell r="E743">
            <v>1943003</v>
          </cell>
          <cell r="F743" t="str">
            <v>盖形螺母</v>
          </cell>
          <cell r="G743" t="str">
            <v>M8黑色</v>
          </cell>
          <cell r="H743">
            <v>710</v>
          </cell>
          <cell r="I743" t="str">
            <v>RC2494</v>
          </cell>
          <cell r="J743">
            <v>44012</v>
          </cell>
          <cell r="K743" t="str">
            <v>EA</v>
          </cell>
          <cell r="L743" t="str">
            <v>No</v>
          </cell>
          <cell r="M743">
            <v>14964</v>
          </cell>
          <cell r="N743">
            <v>0.21</v>
          </cell>
        </row>
        <row r="744">
          <cell r="D744" t="str">
            <v>BFA0000019</v>
          </cell>
          <cell r="E744">
            <v>1943003</v>
          </cell>
          <cell r="F744" t="str">
            <v>盖形螺母</v>
          </cell>
          <cell r="G744" t="str">
            <v>M8黑色</v>
          </cell>
          <cell r="H744">
            <v>710</v>
          </cell>
          <cell r="I744" t="str">
            <v>RC2513</v>
          </cell>
          <cell r="J744">
            <v>44012</v>
          </cell>
          <cell r="K744" t="str">
            <v>EA</v>
          </cell>
          <cell r="L744" t="str">
            <v>No</v>
          </cell>
          <cell r="M744">
            <v>-14964</v>
          </cell>
          <cell r="N744">
            <v>0.21</v>
          </cell>
        </row>
        <row r="745">
          <cell r="D745" t="str">
            <v>BFA0000019</v>
          </cell>
          <cell r="E745">
            <v>1943003</v>
          </cell>
          <cell r="F745" t="str">
            <v>盖形螺母</v>
          </cell>
          <cell r="G745" t="str">
            <v>M8黑色</v>
          </cell>
          <cell r="H745">
            <v>710</v>
          </cell>
          <cell r="I745" t="str">
            <v>RC7206</v>
          </cell>
          <cell r="J745">
            <v>44651</v>
          </cell>
          <cell r="K745" t="str">
            <v>EA</v>
          </cell>
          <cell r="L745" t="str">
            <v>No</v>
          </cell>
          <cell r="M745">
            <v>30375</v>
          </cell>
          <cell r="N745">
            <v>0.21</v>
          </cell>
        </row>
        <row r="746">
          <cell r="D746" t="str">
            <v>BFA0000019</v>
          </cell>
          <cell r="E746">
            <v>1943003</v>
          </cell>
          <cell r="F746" t="str">
            <v>盖形螺母</v>
          </cell>
          <cell r="G746" t="str">
            <v>M8黑色</v>
          </cell>
          <cell r="H746">
            <v>710</v>
          </cell>
          <cell r="I746" t="str">
            <v>RC7223</v>
          </cell>
          <cell r="J746">
            <v>44651</v>
          </cell>
          <cell r="K746" t="str">
            <v>EA</v>
          </cell>
          <cell r="L746" t="str">
            <v>No</v>
          </cell>
          <cell r="M746">
            <v>303</v>
          </cell>
          <cell r="N746">
            <v>0.21</v>
          </cell>
        </row>
        <row r="747">
          <cell r="D747" t="str">
            <v>BFA0000019</v>
          </cell>
          <cell r="E747">
            <v>1943003</v>
          </cell>
          <cell r="F747" t="str">
            <v>盖形螺母</v>
          </cell>
          <cell r="G747" t="str">
            <v>M8黑色</v>
          </cell>
          <cell r="H747">
            <v>710</v>
          </cell>
          <cell r="I747" t="str">
            <v>RC7391</v>
          </cell>
          <cell r="J747">
            <v>44681</v>
          </cell>
          <cell r="K747" t="str">
            <v>EA</v>
          </cell>
          <cell r="L747" t="str">
            <v>No</v>
          </cell>
          <cell r="M747">
            <v>13450</v>
          </cell>
          <cell r="N747">
            <v>0.21</v>
          </cell>
        </row>
        <row r="748">
          <cell r="D748" t="str">
            <v>BFA0000019</v>
          </cell>
          <cell r="E748">
            <v>1943003</v>
          </cell>
          <cell r="F748" t="str">
            <v>盖形螺母</v>
          </cell>
          <cell r="G748" t="str">
            <v>M8黑色</v>
          </cell>
          <cell r="H748">
            <v>710</v>
          </cell>
          <cell r="I748" t="str">
            <v>RC7409</v>
          </cell>
          <cell r="J748">
            <v>44681</v>
          </cell>
          <cell r="K748" t="str">
            <v>EA</v>
          </cell>
          <cell r="L748" t="str">
            <v>No</v>
          </cell>
          <cell r="M748">
            <v>120</v>
          </cell>
          <cell r="N748">
            <v>0.21</v>
          </cell>
        </row>
        <row r="749">
          <cell r="D749" t="str">
            <v>BFA0000021</v>
          </cell>
          <cell r="E749">
            <v>1943003</v>
          </cell>
          <cell r="F749" t="str">
            <v>十字槽圆头自攻螺钉</v>
          </cell>
          <cell r="G749" t="str">
            <v>ST4.8x16</v>
          </cell>
          <cell r="H749">
            <v>710</v>
          </cell>
          <cell r="I749" t="str">
            <v>RC1536</v>
          </cell>
          <cell r="J749">
            <v>43982</v>
          </cell>
          <cell r="K749" t="str">
            <v>EA</v>
          </cell>
          <cell r="L749" t="str">
            <v>No</v>
          </cell>
          <cell r="M749">
            <v>226</v>
          </cell>
          <cell r="N749">
            <v>5.1729999999999998E-2</v>
          </cell>
        </row>
        <row r="750">
          <cell r="D750" t="str">
            <v>BFA0000028</v>
          </cell>
          <cell r="E750">
            <v>1943003</v>
          </cell>
          <cell r="F750" t="str">
            <v>非金属嵌件六角锁紧螺母</v>
          </cell>
          <cell r="G750" t="str">
            <v>M6镀白锌</v>
          </cell>
          <cell r="H750">
            <v>710</v>
          </cell>
          <cell r="I750" t="str">
            <v>RC1522</v>
          </cell>
          <cell r="J750">
            <v>43982</v>
          </cell>
          <cell r="K750" t="str">
            <v>EA</v>
          </cell>
          <cell r="L750" t="str">
            <v>No</v>
          </cell>
          <cell r="M750">
            <v>15500</v>
          </cell>
          <cell r="N750">
            <v>4.1820000000000003E-2</v>
          </cell>
        </row>
        <row r="751">
          <cell r="D751" t="str">
            <v>BFA0000028</v>
          </cell>
          <cell r="E751">
            <v>1943003</v>
          </cell>
          <cell r="F751" t="str">
            <v>非金属嵌件六角锁紧螺母</v>
          </cell>
          <cell r="G751" t="str">
            <v>M6镀白锌</v>
          </cell>
          <cell r="H751">
            <v>710</v>
          </cell>
          <cell r="I751" t="str">
            <v>RC2513</v>
          </cell>
          <cell r="J751">
            <v>44012</v>
          </cell>
          <cell r="K751" t="str">
            <v>EA</v>
          </cell>
          <cell r="L751" t="str">
            <v>No</v>
          </cell>
          <cell r="M751">
            <v>-2880</v>
          </cell>
          <cell r="N751">
            <v>0.04</v>
          </cell>
        </row>
        <row r="752">
          <cell r="D752" t="str">
            <v>BFA0000028</v>
          </cell>
          <cell r="E752">
            <v>1943003</v>
          </cell>
          <cell r="F752" t="str">
            <v>非金属嵌件六角锁紧螺母</v>
          </cell>
          <cell r="G752" t="str">
            <v>M6镀白锌</v>
          </cell>
          <cell r="H752">
            <v>710</v>
          </cell>
          <cell r="I752" t="str">
            <v>RC2515</v>
          </cell>
          <cell r="J752">
            <v>44012</v>
          </cell>
          <cell r="K752" t="str">
            <v>EA</v>
          </cell>
          <cell r="L752" t="str">
            <v>No</v>
          </cell>
          <cell r="M752">
            <v>2880</v>
          </cell>
          <cell r="N752">
            <v>0.04</v>
          </cell>
        </row>
        <row r="753">
          <cell r="D753" t="str">
            <v>BFA0000028</v>
          </cell>
          <cell r="E753">
            <v>1943003</v>
          </cell>
          <cell r="F753" t="str">
            <v>非金属嵌件六角锁紧螺母</v>
          </cell>
          <cell r="G753" t="str">
            <v>M6镀白锌</v>
          </cell>
          <cell r="H753">
            <v>710</v>
          </cell>
          <cell r="I753" t="str">
            <v>RC7206</v>
          </cell>
          <cell r="J753">
            <v>44651</v>
          </cell>
          <cell r="K753" t="str">
            <v>EA</v>
          </cell>
          <cell r="L753" t="str">
            <v>No</v>
          </cell>
          <cell r="M753">
            <v>10220</v>
          </cell>
          <cell r="N753">
            <v>0.04</v>
          </cell>
        </row>
        <row r="754">
          <cell r="D754" t="str">
            <v>BFA0000028</v>
          </cell>
          <cell r="E754">
            <v>1943003</v>
          </cell>
          <cell r="F754" t="str">
            <v>非金属嵌件六角锁紧螺母</v>
          </cell>
          <cell r="G754" t="str">
            <v>M6镀白锌</v>
          </cell>
          <cell r="H754">
            <v>710</v>
          </cell>
          <cell r="I754" t="str">
            <v>RC7223</v>
          </cell>
          <cell r="J754">
            <v>44651</v>
          </cell>
          <cell r="K754" t="str">
            <v>EA</v>
          </cell>
          <cell r="L754" t="str">
            <v>No</v>
          </cell>
          <cell r="M754">
            <v>102</v>
          </cell>
          <cell r="N754">
            <v>0.04</v>
          </cell>
        </row>
        <row r="755">
          <cell r="D755" t="str">
            <v>BFA0000028</v>
          </cell>
          <cell r="E755">
            <v>1943003</v>
          </cell>
          <cell r="F755" t="str">
            <v>非金属嵌件六角锁紧螺母</v>
          </cell>
          <cell r="G755" t="str">
            <v>M6镀白锌</v>
          </cell>
          <cell r="H755">
            <v>710</v>
          </cell>
          <cell r="I755" t="str">
            <v>RC7391</v>
          </cell>
          <cell r="J755">
            <v>44681</v>
          </cell>
          <cell r="K755" t="str">
            <v>EA</v>
          </cell>
          <cell r="L755" t="str">
            <v>No</v>
          </cell>
          <cell r="M755">
            <v>4208</v>
          </cell>
          <cell r="N755">
            <v>0.04</v>
          </cell>
        </row>
        <row r="756">
          <cell r="D756" t="str">
            <v>BFA0000029</v>
          </cell>
          <cell r="E756">
            <v>1943003</v>
          </cell>
          <cell r="F756" t="str">
            <v>螺栓（M10x35）</v>
          </cell>
          <cell r="G756" t="str">
            <v>Q1461035</v>
          </cell>
          <cell r="H756">
            <v>710</v>
          </cell>
          <cell r="I756" t="str">
            <v>RC1552</v>
          </cell>
          <cell r="J756">
            <v>43982</v>
          </cell>
          <cell r="K756" t="str">
            <v>EA</v>
          </cell>
          <cell r="L756" t="str">
            <v>No</v>
          </cell>
          <cell r="M756">
            <v>452</v>
          </cell>
          <cell r="N756">
            <v>0.13791999999999999</v>
          </cell>
        </row>
        <row r="757">
          <cell r="D757" t="str">
            <v>BFA0000044</v>
          </cell>
          <cell r="E757">
            <v>1943003</v>
          </cell>
          <cell r="F757" t="str">
            <v>六角法兰面带齿螺栓</v>
          </cell>
          <cell r="G757" t="str">
            <v>M8*20黑</v>
          </cell>
          <cell r="H757">
            <v>710</v>
          </cell>
          <cell r="I757" t="str">
            <v>RC3448</v>
          </cell>
          <cell r="J757">
            <v>44196</v>
          </cell>
          <cell r="K757" t="str">
            <v>EA</v>
          </cell>
          <cell r="L757" t="str">
            <v>No</v>
          </cell>
          <cell r="M757">
            <v>4200</v>
          </cell>
          <cell r="N757">
            <v>0.09</v>
          </cell>
        </row>
        <row r="758">
          <cell r="D758" t="str">
            <v>BFA0000044</v>
          </cell>
          <cell r="E758">
            <v>1943003</v>
          </cell>
          <cell r="F758" t="str">
            <v>六角法兰面带齿螺栓</v>
          </cell>
          <cell r="G758" t="str">
            <v>M8*20黑</v>
          </cell>
          <cell r="H758">
            <v>710</v>
          </cell>
          <cell r="I758" t="str">
            <v>RC3469</v>
          </cell>
          <cell r="J758">
            <v>44195</v>
          </cell>
          <cell r="K758" t="str">
            <v>EA</v>
          </cell>
          <cell r="L758" t="str">
            <v>No</v>
          </cell>
          <cell r="M758">
            <v>-4200</v>
          </cell>
          <cell r="N758">
            <v>0.09</v>
          </cell>
        </row>
        <row r="759">
          <cell r="D759" t="str">
            <v>BFA0000049</v>
          </cell>
          <cell r="E759">
            <v>1943003</v>
          </cell>
          <cell r="F759" t="str">
            <v>大平垫圈￠8</v>
          </cell>
          <cell r="H759">
            <v>710</v>
          </cell>
          <cell r="I759" t="str">
            <v>RC1513</v>
          </cell>
          <cell r="J759">
            <v>43982</v>
          </cell>
          <cell r="K759" t="str">
            <v>EA</v>
          </cell>
          <cell r="L759" t="str">
            <v>No</v>
          </cell>
          <cell r="M759">
            <v>32</v>
          </cell>
          <cell r="N759">
            <v>9.6250000000000002E-2</v>
          </cell>
        </row>
        <row r="760">
          <cell r="D760" t="str">
            <v>BFA0000051</v>
          </cell>
          <cell r="E760">
            <v>1943003</v>
          </cell>
          <cell r="F760" t="str">
            <v>十字槽盘头螺钉</v>
          </cell>
          <cell r="G760" t="str">
            <v>M5*6彩锌</v>
          </cell>
          <cell r="H760">
            <v>710</v>
          </cell>
          <cell r="I760" t="str">
            <v>RC7193</v>
          </cell>
          <cell r="J760">
            <v>44651</v>
          </cell>
          <cell r="K760" t="str">
            <v>EA</v>
          </cell>
          <cell r="L760" t="str">
            <v>No</v>
          </cell>
          <cell r="M760">
            <v>2016</v>
          </cell>
          <cell r="N760">
            <v>0.02</v>
          </cell>
        </row>
        <row r="761">
          <cell r="D761" t="str">
            <v>BFA0000051</v>
          </cell>
          <cell r="E761">
            <v>1943003</v>
          </cell>
          <cell r="F761" t="str">
            <v>十字槽盘头螺钉</v>
          </cell>
          <cell r="G761" t="str">
            <v>M5*6彩锌</v>
          </cell>
          <cell r="H761">
            <v>710</v>
          </cell>
          <cell r="I761" t="str">
            <v>RC7381</v>
          </cell>
          <cell r="J761">
            <v>44681</v>
          </cell>
          <cell r="K761" t="str">
            <v>EA</v>
          </cell>
          <cell r="L761" t="str">
            <v>No</v>
          </cell>
          <cell r="M761">
            <v>1008</v>
          </cell>
          <cell r="N761">
            <v>0.02</v>
          </cell>
        </row>
        <row r="762">
          <cell r="D762" t="str">
            <v>BFA0000052</v>
          </cell>
          <cell r="E762">
            <v>1943003</v>
          </cell>
          <cell r="F762" t="str">
            <v>十字槽沉头螺钉</v>
          </cell>
          <cell r="G762" t="str">
            <v>M4*6彩锌</v>
          </cell>
          <cell r="H762">
            <v>710</v>
          </cell>
          <cell r="I762" t="str">
            <v>RC7193</v>
          </cell>
          <cell r="J762">
            <v>44651</v>
          </cell>
          <cell r="K762" t="str">
            <v>EA</v>
          </cell>
          <cell r="L762" t="str">
            <v>No</v>
          </cell>
          <cell r="M762">
            <v>336</v>
          </cell>
          <cell r="N762">
            <v>0.01</v>
          </cell>
        </row>
        <row r="763">
          <cell r="D763" t="str">
            <v>BFA0000052</v>
          </cell>
          <cell r="E763">
            <v>1943003</v>
          </cell>
          <cell r="F763" t="str">
            <v>十字槽沉头螺钉</v>
          </cell>
          <cell r="G763" t="str">
            <v>M4*6彩锌</v>
          </cell>
          <cell r="H763">
            <v>710</v>
          </cell>
          <cell r="I763" t="str">
            <v>RC7381</v>
          </cell>
          <cell r="J763">
            <v>44681</v>
          </cell>
          <cell r="K763" t="str">
            <v>EA</v>
          </cell>
          <cell r="L763" t="str">
            <v>No</v>
          </cell>
          <cell r="M763">
            <v>168</v>
          </cell>
          <cell r="N763">
            <v>0.01</v>
          </cell>
        </row>
        <row r="764">
          <cell r="D764" t="str">
            <v>BFA0000054</v>
          </cell>
          <cell r="E764">
            <v>1943003</v>
          </cell>
          <cell r="F764" t="str">
            <v>十字槽大扁圆头自攻螺钉</v>
          </cell>
          <cell r="G764" t="str">
            <v>ST4.2*13彩锌</v>
          </cell>
          <cell r="H764">
            <v>710</v>
          </cell>
          <cell r="I764" t="str">
            <v>RC1517</v>
          </cell>
          <cell r="J764">
            <v>43982</v>
          </cell>
          <cell r="K764" t="str">
            <v>EA</v>
          </cell>
          <cell r="L764" t="str">
            <v>No</v>
          </cell>
          <cell r="M764">
            <v>312</v>
          </cell>
          <cell r="N764">
            <v>6.0350000000000001E-2</v>
          </cell>
        </row>
        <row r="765">
          <cell r="D765" t="str">
            <v>BFA0000055</v>
          </cell>
          <cell r="E765">
            <v>1943003</v>
          </cell>
          <cell r="F765" t="str">
            <v>十字槽圆头自攻螺钉</v>
          </cell>
          <cell r="H765">
            <v>710</v>
          </cell>
          <cell r="I765" t="str">
            <v>RC1518</v>
          </cell>
          <cell r="J765">
            <v>43982</v>
          </cell>
          <cell r="K765" t="str">
            <v>EA</v>
          </cell>
          <cell r="L765" t="str">
            <v>No</v>
          </cell>
          <cell r="M765">
            <v>194</v>
          </cell>
          <cell r="N765">
            <v>3.0450000000000001E-2</v>
          </cell>
        </row>
        <row r="766">
          <cell r="D766" t="str">
            <v>BFA0000056</v>
          </cell>
          <cell r="E766">
            <v>1943003</v>
          </cell>
          <cell r="F766" t="str">
            <v>内六角头螺栓</v>
          </cell>
          <cell r="G766" t="str">
            <v>M8*25彩锌</v>
          </cell>
          <cell r="H766">
            <v>710</v>
          </cell>
          <cell r="I766" t="str">
            <v>RC1520</v>
          </cell>
          <cell r="J766">
            <v>43982</v>
          </cell>
          <cell r="K766" t="str">
            <v>EA</v>
          </cell>
          <cell r="L766" t="str">
            <v>No</v>
          </cell>
          <cell r="M766">
            <v>74</v>
          </cell>
          <cell r="N766">
            <v>0.13797000000000001</v>
          </cell>
        </row>
        <row r="767">
          <cell r="D767" t="str">
            <v>BFA0000067</v>
          </cell>
          <cell r="E767">
            <v>1943003</v>
          </cell>
          <cell r="F767" t="str">
            <v>焊接方螺母</v>
          </cell>
          <cell r="G767" t="str">
            <v>M8</v>
          </cell>
          <cell r="H767">
            <v>710</v>
          </cell>
          <cell r="I767" t="str">
            <v>RC1523</v>
          </cell>
          <cell r="J767">
            <v>43982</v>
          </cell>
          <cell r="K767" t="str">
            <v>EA</v>
          </cell>
          <cell r="L767" t="str">
            <v>No</v>
          </cell>
          <cell r="M767">
            <v>20000</v>
          </cell>
          <cell r="N767">
            <v>8.3769999999999997E-2</v>
          </cell>
        </row>
        <row r="768">
          <cell r="D768" t="str">
            <v>BFA0000068</v>
          </cell>
          <cell r="E768">
            <v>1943003</v>
          </cell>
          <cell r="F768" t="str">
            <v>六角法兰承面带齿螺栓</v>
          </cell>
          <cell r="G768" t="str">
            <v>白锌M8*20</v>
          </cell>
          <cell r="H768">
            <v>710</v>
          </cell>
          <cell r="I768" t="str">
            <v>RC1524</v>
          </cell>
          <cell r="J768">
            <v>43982</v>
          </cell>
          <cell r="K768" t="str">
            <v>EA</v>
          </cell>
          <cell r="L768" t="str">
            <v>No</v>
          </cell>
          <cell r="M768">
            <v>21453</v>
          </cell>
          <cell r="N768">
            <v>0.29513</v>
          </cell>
        </row>
        <row r="769">
          <cell r="D769" t="str">
            <v>BFA0000068</v>
          </cell>
          <cell r="E769">
            <v>1943003</v>
          </cell>
          <cell r="F769" t="str">
            <v>六角法兰承面带齿螺栓</v>
          </cell>
          <cell r="G769" t="str">
            <v>白锌M8*20</v>
          </cell>
          <cell r="H769">
            <v>710</v>
          </cell>
          <cell r="I769" t="str">
            <v>RC2697</v>
          </cell>
          <cell r="J769">
            <v>44043</v>
          </cell>
          <cell r="K769" t="str">
            <v>EA</v>
          </cell>
          <cell r="L769" t="str">
            <v>No</v>
          </cell>
          <cell r="M769">
            <v>605</v>
          </cell>
          <cell r="N769">
            <v>0.28000000000000003</v>
          </cell>
        </row>
        <row r="770">
          <cell r="D770" t="str">
            <v>BFA0000068</v>
          </cell>
          <cell r="E770">
            <v>1943003</v>
          </cell>
          <cell r="F770" t="str">
            <v>六角法兰承面带齿螺栓</v>
          </cell>
          <cell r="G770" t="str">
            <v>白锌M8*20</v>
          </cell>
          <cell r="H770">
            <v>710</v>
          </cell>
          <cell r="I770" t="str">
            <v>RC3448</v>
          </cell>
          <cell r="J770">
            <v>44196</v>
          </cell>
          <cell r="K770" t="str">
            <v>EA</v>
          </cell>
          <cell r="L770" t="str">
            <v>No</v>
          </cell>
          <cell r="M770">
            <v>1500</v>
          </cell>
          <cell r="N770">
            <v>0.28000000000000003</v>
          </cell>
        </row>
        <row r="771">
          <cell r="D771" t="str">
            <v>BFA0000068</v>
          </cell>
          <cell r="E771">
            <v>1943003</v>
          </cell>
          <cell r="F771" t="str">
            <v>六角法兰承面带齿螺栓</v>
          </cell>
          <cell r="G771" t="str">
            <v>白锌M8*20</v>
          </cell>
          <cell r="H771">
            <v>710</v>
          </cell>
          <cell r="I771" t="str">
            <v>RC3468</v>
          </cell>
          <cell r="J771">
            <v>44196</v>
          </cell>
          <cell r="K771" t="str">
            <v>EA</v>
          </cell>
          <cell r="L771" t="str">
            <v>No</v>
          </cell>
          <cell r="M771">
            <v>-1500</v>
          </cell>
          <cell r="N771">
            <v>0.28000000000000003</v>
          </cell>
        </row>
        <row r="772">
          <cell r="D772" t="str">
            <v>BFA0000068</v>
          </cell>
          <cell r="E772">
            <v>1943003</v>
          </cell>
          <cell r="F772" t="str">
            <v>六角法兰承面带齿螺栓</v>
          </cell>
          <cell r="G772" t="str">
            <v>白锌M8*20</v>
          </cell>
          <cell r="H772">
            <v>710</v>
          </cell>
          <cell r="I772" t="str">
            <v>RC4273</v>
          </cell>
          <cell r="J772">
            <v>44316</v>
          </cell>
          <cell r="K772" t="str">
            <v>EA</v>
          </cell>
          <cell r="L772" t="str">
            <v>No</v>
          </cell>
          <cell r="M772">
            <v>115</v>
          </cell>
          <cell r="N772">
            <v>0.28000000000000003</v>
          </cell>
        </row>
        <row r="773">
          <cell r="D773" t="str">
            <v>BFA0000068</v>
          </cell>
          <cell r="E773">
            <v>1943003</v>
          </cell>
          <cell r="F773" t="str">
            <v>六角法兰承面带齿螺栓</v>
          </cell>
          <cell r="G773" t="str">
            <v>白锌M8*20</v>
          </cell>
          <cell r="H773">
            <v>710</v>
          </cell>
          <cell r="I773" t="str">
            <v>RC4229</v>
          </cell>
          <cell r="J773">
            <v>44316</v>
          </cell>
          <cell r="K773" t="str">
            <v>EA</v>
          </cell>
          <cell r="L773" t="str">
            <v>No</v>
          </cell>
          <cell r="M773">
            <v>5385</v>
          </cell>
          <cell r="N773">
            <v>0.28000000000000003</v>
          </cell>
        </row>
        <row r="774">
          <cell r="D774" t="str">
            <v>BFA0000068</v>
          </cell>
          <cell r="E774">
            <v>1943003</v>
          </cell>
          <cell r="F774" t="str">
            <v>六角法兰承面带齿螺栓</v>
          </cell>
          <cell r="G774" t="str">
            <v>白锌M8*20</v>
          </cell>
          <cell r="H774">
            <v>710</v>
          </cell>
          <cell r="I774" t="str">
            <v>RC4280</v>
          </cell>
          <cell r="J774">
            <v>44316</v>
          </cell>
          <cell r="K774" t="str">
            <v>EA</v>
          </cell>
          <cell r="L774" t="str">
            <v>No</v>
          </cell>
          <cell r="M774">
            <v>-5500</v>
          </cell>
          <cell r="N774">
            <v>0.28000000000000003</v>
          </cell>
        </row>
        <row r="775">
          <cell r="D775" t="str">
            <v>BFA0000068</v>
          </cell>
          <cell r="E775">
            <v>1943003</v>
          </cell>
          <cell r="F775" t="str">
            <v>六角法兰承面带齿螺栓</v>
          </cell>
          <cell r="G775" t="str">
            <v>白锌M8*20</v>
          </cell>
          <cell r="H775">
            <v>710</v>
          </cell>
          <cell r="I775" t="str">
            <v>RC4435</v>
          </cell>
          <cell r="J775">
            <v>44347</v>
          </cell>
          <cell r="K775" t="str">
            <v>EA</v>
          </cell>
          <cell r="L775" t="str">
            <v>No</v>
          </cell>
          <cell r="M775">
            <v>6356</v>
          </cell>
          <cell r="N775">
            <v>0.28000000000000003</v>
          </cell>
        </row>
        <row r="776">
          <cell r="D776" t="str">
            <v>BFA0000068</v>
          </cell>
          <cell r="E776">
            <v>1943003</v>
          </cell>
          <cell r="F776" t="str">
            <v>六角法兰承面带齿螺栓</v>
          </cell>
          <cell r="G776" t="str">
            <v>白锌M8*20</v>
          </cell>
          <cell r="H776">
            <v>710</v>
          </cell>
          <cell r="I776" t="str">
            <v>RC4455</v>
          </cell>
          <cell r="J776">
            <v>44346</v>
          </cell>
          <cell r="K776" t="str">
            <v>EA</v>
          </cell>
          <cell r="L776" t="str">
            <v>No</v>
          </cell>
          <cell r="M776">
            <v>-6356</v>
          </cell>
          <cell r="N776">
            <v>0.28000000000000003</v>
          </cell>
        </row>
        <row r="777">
          <cell r="D777" t="str">
            <v>BFA0000069</v>
          </cell>
          <cell r="E777">
            <v>1943003</v>
          </cell>
          <cell r="F777" t="str">
            <v>全金属六角法兰面锁紧螺母</v>
          </cell>
          <cell r="G777" t="str">
            <v>M8白锌</v>
          </cell>
          <cell r="H777">
            <v>710</v>
          </cell>
          <cell r="I777" t="str">
            <v>RC2508</v>
          </cell>
          <cell r="J777">
            <v>44012</v>
          </cell>
          <cell r="K777" t="str">
            <v>EA</v>
          </cell>
          <cell r="L777" t="str">
            <v>No</v>
          </cell>
          <cell r="M777">
            <v>112</v>
          </cell>
          <cell r="N777">
            <v>0.13</v>
          </cell>
        </row>
        <row r="778">
          <cell r="D778" t="str">
            <v>BFA0000069</v>
          </cell>
          <cell r="E778">
            <v>1943003</v>
          </cell>
          <cell r="F778" t="str">
            <v>全金属六角法兰面锁紧螺母</v>
          </cell>
          <cell r="G778" t="str">
            <v>M8白锌</v>
          </cell>
          <cell r="H778">
            <v>710</v>
          </cell>
          <cell r="I778" t="str">
            <v>RC2512</v>
          </cell>
          <cell r="J778">
            <v>44012</v>
          </cell>
          <cell r="K778" t="str">
            <v>EA</v>
          </cell>
          <cell r="L778" t="str">
            <v>No</v>
          </cell>
          <cell r="M778">
            <v>-112</v>
          </cell>
          <cell r="N778">
            <v>0.13</v>
          </cell>
        </row>
        <row r="779">
          <cell r="D779" t="str">
            <v>BFA0000070</v>
          </cell>
          <cell r="E779">
            <v>1943003</v>
          </cell>
          <cell r="F779" t="str">
            <v>六角法兰承面带齿螺栓</v>
          </cell>
          <cell r="H779">
            <v>710</v>
          </cell>
          <cell r="I779" t="str">
            <v>RC1526</v>
          </cell>
          <cell r="J779">
            <v>43982</v>
          </cell>
          <cell r="K779" t="str">
            <v>EA</v>
          </cell>
          <cell r="L779" t="str">
            <v>No</v>
          </cell>
          <cell r="M779">
            <v>27814</v>
          </cell>
          <cell r="N779">
            <v>0.38175999999999999</v>
          </cell>
        </row>
        <row r="780">
          <cell r="D780" t="str">
            <v>BFA0000071</v>
          </cell>
          <cell r="E780">
            <v>1943003</v>
          </cell>
          <cell r="F780" t="str">
            <v>7/16英寸六角头螺栓</v>
          </cell>
          <cell r="H780">
            <v>710</v>
          </cell>
          <cell r="I780" t="str">
            <v>RC1527</v>
          </cell>
          <cell r="J780">
            <v>43982</v>
          </cell>
          <cell r="K780" t="str">
            <v>EA</v>
          </cell>
          <cell r="L780" t="str">
            <v>No</v>
          </cell>
          <cell r="M780">
            <v>8550</v>
          </cell>
          <cell r="N780">
            <v>0.46816999999999998</v>
          </cell>
        </row>
        <row r="781">
          <cell r="D781" t="str">
            <v>BFA0000074</v>
          </cell>
          <cell r="E781">
            <v>1943003</v>
          </cell>
          <cell r="F781" t="str">
            <v>十字槽盘头自攻锁紧螺钉</v>
          </cell>
          <cell r="H781">
            <v>710</v>
          </cell>
          <cell r="I781" t="str">
            <v>RC1528</v>
          </cell>
          <cell r="J781">
            <v>43982</v>
          </cell>
          <cell r="K781" t="str">
            <v>EA</v>
          </cell>
          <cell r="L781" t="str">
            <v>No</v>
          </cell>
          <cell r="M781">
            <v>10000</v>
          </cell>
          <cell r="N781">
            <v>0.17093</v>
          </cell>
        </row>
        <row r="782">
          <cell r="D782" t="str">
            <v>BFA0000075</v>
          </cell>
          <cell r="E782">
            <v>1943003</v>
          </cell>
          <cell r="F782" t="str">
            <v>外六角螺栓</v>
          </cell>
          <cell r="G782" t="str">
            <v>M10×40黑</v>
          </cell>
          <cell r="H782">
            <v>710</v>
          </cell>
          <cell r="I782" t="str">
            <v>RC1529</v>
          </cell>
          <cell r="J782">
            <v>43982</v>
          </cell>
          <cell r="K782" t="str">
            <v>EA</v>
          </cell>
          <cell r="L782" t="str">
            <v>No</v>
          </cell>
          <cell r="M782">
            <v>452</v>
          </cell>
          <cell r="N782">
            <v>0.26723000000000002</v>
          </cell>
        </row>
        <row r="783">
          <cell r="D783" t="str">
            <v>BFA0000079</v>
          </cell>
          <cell r="E783">
            <v>1943003</v>
          </cell>
          <cell r="F783" t="str">
            <v>弹簧垫圈￠5</v>
          </cell>
          <cell r="G783" t="str">
            <v>￠5黑</v>
          </cell>
          <cell r="H783">
            <v>710</v>
          </cell>
          <cell r="I783" t="str">
            <v>RC1532</v>
          </cell>
          <cell r="J783">
            <v>43982</v>
          </cell>
          <cell r="K783" t="str">
            <v>EA</v>
          </cell>
          <cell r="L783" t="str">
            <v>No</v>
          </cell>
          <cell r="M783">
            <v>226</v>
          </cell>
          <cell r="N783">
            <v>2.0119999999999999E-2</v>
          </cell>
        </row>
        <row r="784">
          <cell r="D784" t="str">
            <v>BFA0000080</v>
          </cell>
          <cell r="E784">
            <v>1943003</v>
          </cell>
          <cell r="F784" t="str">
            <v>全金属六角法兰面锁紧螺母</v>
          </cell>
          <cell r="G784" t="str">
            <v>M10白锌</v>
          </cell>
          <cell r="H784">
            <v>710</v>
          </cell>
          <cell r="I784" t="str">
            <v>RC7206</v>
          </cell>
          <cell r="J784">
            <v>44651</v>
          </cell>
          <cell r="K784" t="str">
            <v>EA</v>
          </cell>
          <cell r="L784" t="str">
            <v>No</v>
          </cell>
          <cell r="M784">
            <v>672</v>
          </cell>
          <cell r="N784">
            <v>0.18</v>
          </cell>
        </row>
        <row r="785">
          <cell r="D785" t="str">
            <v>BFA0000080</v>
          </cell>
          <cell r="E785">
            <v>1943003</v>
          </cell>
          <cell r="F785" t="str">
            <v>全金属六角法兰面锁紧螺母</v>
          </cell>
          <cell r="G785" t="str">
            <v>M10白锌</v>
          </cell>
          <cell r="H785">
            <v>710</v>
          </cell>
          <cell r="I785" t="str">
            <v>RC7391</v>
          </cell>
          <cell r="J785">
            <v>44681</v>
          </cell>
          <cell r="K785" t="str">
            <v>EA</v>
          </cell>
          <cell r="L785" t="str">
            <v>No</v>
          </cell>
          <cell r="M785">
            <v>336</v>
          </cell>
          <cell r="N785">
            <v>0.18</v>
          </cell>
        </row>
        <row r="786">
          <cell r="D786" t="str">
            <v>BFA0000084</v>
          </cell>
          <cell r="E786">
            <v>1943003</v>
          </cell>
          <cell r="F786" t="str">
            <v>十字槽圆头自攻螺钉</v>
          </cell>
          <cell r="G786" t="str">
            <v>ST4.2x9.5F型黑</v>
          </cell>
          <cell r="H786">
            <v>710</v>
          </cell>
          <cell r="I786" t="str">
            <v>RC1537</v>
          </cell>
          <cell r="J786">
            <v>43982</v>
          </cell>
          <cell r="K786" t="str">
            <v>EA</v>
          </cell>
          <cell r="L786" t="str">
            <v>No</v>
          </cell>
          <cell r="M786">
            <v>9509</v>
          </cell>
          <cell r="N786">
            <v>8.1729999999999997E-2</v>
          </cell>
        </row>
        <row r="787">
          <cell r="D787" t="str">
            <v>BFA0000084</v>
          </cell>
          <cell r="E787">
            <v>1943003</v>
          </cell>
          <cell r="F787" t="str">
            <v>十字槽圆头自攻螺钉</v>
          </cell>
          <cell r="G787" t="str">
            <v>ST4.2x9.5F型黑</v>
          </cell>
          <cell r="H787">
            <v>710</v>
          </cell>
          <cell r="I787" t="str">
            <v>RC2697</v>
          </cell>
          <cell r="J787">
            <v>44043</v>
          </cell>
          <cell r="K787" t="str">
            <v>EA</v>
          </cell>
          <cell r="L787" t="str">
            <v>No</v>
          </cell>
          <cell r="M787">
            <v>4583</v>
          </cell>
          <cell r="N787">
            <v>0.08</v>
          </cell>
        </row>
        <row r="788">
          <cell r="D788" t="str">
            <v>BFA0000084</v>
          </cell>
          <cell r="E788">
            <v>1943003</v>
          </cell>
          <cell r="F788" t="str">
            <v>十字槽圆头自攻螺钉</v>
          </cell>
          <cell r="G788" t="str">
            <v>ST4.2x9.5F型黑</v>
          </cell>
          <cell r="H788">
            <v>710</v>
          </cell>
          <cell r="I788" t="str">
            <v>RC7206</v>
          </cell>
          <cell r="J788">
            <v>44651</v>
          </cell>
          <cell r="K788" t="str">
            <v>EA</v>
          </cell>
          <cell r="L788" t="str">
            <v>No</v>
          </cell>
          <cell r="M788">
            <v>13442</v>
          </cell>
          <cell r="N788">
            <v>0.08</v>
          </cell>
        </row>
        <row r="789">
          <cell r="D789" t="str">
            <v>BFA0000084</v>
          </cell>
          <cell r="E789">
            <v>1943003</v>
          </cell>
          <cell r="F789" t="str">
            <v>十字槽圆头自攻螺钉</v>
          </cell>
          <cell r="G789" t="str">
            <v>ST4.2x9.5F型黑</v>
          </cell>
          <cell r="H789">
            <v>710</v>
          </cell>
          <cell r="I789" t="str">
            <v>RC7223</v>
          </cell>
          <cell r="J789">
            <v>44651</v>
          </cell>
          <cell r="K789" t="str">
            <v>EA</v>
          </cell>
          <cell r="L789" t="str">
            <v>No</v>
          </cell>
          <cell r="M789">
            <v>140</v>
          </cell>
          <cell r="N789">
            <v>0.08</v>
          </cell>
        </row>
        <row r="790">
          <cell r="D790" t="str">
            <v>BFA0000084</v>
          </cell>
          <cell r="E790">
            <v>1943003</v>
          </cell>
          <cell r="F790" t="str">
            <v>十字槽圆头自攻螺钉</v>
          </cell>
          <cell r="G790" t="str">
            <v>ST4.2x9.5F型黑</v>
          </cell>
          <cell r="H790">
            <v>710</v>
          </cell>
          <cell r="I790" t="str">
            <v>RC7391</v>
          </cell>
          <cell r="J790">
            <v>44681</v>
          </cell>
          <cell r="K790" t="str">
            <v>EA</v>
          </cell>
          <cell r="L790" t="str">
            <v>No</v>
          </cell>
          <cell r="M790">
            <v>6222</v>
          </cell>
          <cell r="N790">
            <v>0.08</v>
          </cell>
        </row>
        <row r="791">
          <cell r="D791" t="str">
            <v>BFA0000084</v>
          </cell>
          <cell r="E791">
            <v>1943003</v>
          </cell>
          <cell r="F791" t="str">
            <v>十字槽圆头自攻螺钉</v>
          </cell>
          <cell r="G791" t="str">
            <v>ST4.2x9.5F型黑</v>
          </cell>
          <cell r="H791">
            <v>710</v>
          </cell>
          <cell r="I791" t="str">
            <v>RC7409</v>
          </cell>
          <cell r="J791">
            <v>44681</v>
          </cell>
          <cell r="K791" t="str">
            <v>EA</v>
          </cell>
          <cell r="L791" t="str">
            <v>No</v>
          </cell>
          <cell r="M791">
            <v>67</v>
          </cell>
          <cell r="N791">
            <v>0.08</v>
          </cell>
        </row>
        <row r="792">
          <cell r="D792" t="str">
            <v>BFA0000092</v>
          </cell>
          <cell r="E792">
            <v>1943003</v>
          </cell>
          <cell r="F792" t="str">
            <v>三组合式六角头螺栓8.8级</v>
          </cell>
          <cell r="H792">
            <v>710</v>
          </cell>
          <cell r="I792" t="str">
            <v>RC1539</v>
          </cell>
          <cell r="J792">
            <v>43982</v>
          </cell>
          <cell r="K792" t="str">
            <v>EA</v>
          </cell>
          <cell r="L792" t="str">
            <v>No</v>
          </cell>
          <cell r="M792">
            <v>23500</v>
          </cell>
          <cell r="N792">
            <v>0.19563</v>
          </cell>
        </row>
        <row r="793">
          <cell r="D793" t="str">
            <v>BFA0000092</v>
          </cell>
          <cell r="E793">
            <v>1943003</v>
          </cell>
          <cell r="F793" t="str">
            <v>三组合式六角头螺栓8.8级</v>
          </cell>
          <cell r="H793">
            <v>710</v>
          </cell>
          <cell r="I793" t="str">
            <v>RC2513</v>
          </cell>
          <cell r="J793">
            <v>44012</v>
          </cell>
          <cell r="K793" t="str">
            <v>EA</v>
          </cell>
          <cell r="L793" t="str">
            <v>No</v>
          </cell>
          <cell r="M793">
            <v>-294</v>
          </cell>
          <cell r="N793">
            <v>0.19</v>
          </cell>
        </row>
        <row r="794">
          <cell r="D794" t="str">
            <v>BFA0000092</v>
          </cell>
          <cell r="E794">
            <v>1943003</v>
          </cell>
          <cell r="F794" t="str">
            <v>三组合式六角头螺栓8.8级</v>
          </cell>
          <cell r="H794">
            <v>710</v>
          </cell>
          <cell r="I794" t="str">
            <v>RC2515</v>
          </cell>
          <cell r="J794">
            <v>44012</v>
          </cell>
          <cell r="K794" t="str">
            <v>EA</v>
          </cell>
          <cell r="L794" t="str">
            <v>No</v>
          </cell>
          <cell r="M794">
            <v>294</v>
          </cell>
          <cell r="N794">
            <v>0.19</v>
          </cell>
        </row>
        <row r="795">
          <cell r="D795" t="str">
            <v>BFA0000092</v>
          </cell>
          <cell r="E795">
            <v>1943003</v>
          </cell>
          <cell r="F795" t="str">
            <v>三组合式六角头螺栓8.8级</v>
          </cell>
          <cell r="H795">
            <v>710</v>
          </cell>
          <cell r="I795" t="str">
            <v>RC2630</v>
          </cell>
          <cell r="J795">
            <v>44043</v>
          </cell>
          <cell r="K795" t="str">
            <v>EA</v>
          </cell>
          <cell r="L795" t="str">
            <v>No</v>
          </cell>
          <cell r="M795">
            <v>-140</v>
          </cell>
          <cell r="N795">
            <v>0.19</v>
          </cell>
        </row>
        <row r="796">
          <cell r="D796" t="str">
            <v>BFA0000092</v>
          </cell>
          <cell r="E796">
            <v>1943003</v>
          </cell>
          <cell r="F796" t="str">
            <v>三组合式六角头螺栓8.8级</v>
          </cell>
          <cell r="H796">
            <v>710</v>
          </cell>
          <cell r="I796" t="str">
            <v>RC2650</v>
          </cell>
          <cell r="J796">
            <v>44043</v>
          </cell>
          <cell r="K796" t="str">
            <v>EA</v>
          </cell>
          <cell r="L796" t="str">
            <v>No</v>
          </cell>
          <cell r="M796">
            <v>140</v>
          </cell>
          <cell r="N796">
            <v>0.19</v>
          </cell>
        </row>
        <row r="797">
          <cell r="D797" t="str">
            <v>BFA0000092</v>
          </cell>
          <cell r="E797">
            <v>1943003</v>
          </cell>
          <cell r="F797" t="str">
            <v>三组合式六角头螺栓8.8级</v>
          </cell>
          <cell r="H797">
            <v>710</v>
          </cell>
          <cell r="I797" t="str">
            <v>RC2754</v>
          </cell>
          <cell r="J797">
            <v>44074</v>
          </cell>
          <cell r="K797" t="str">
            <v>EA</v>
          </cell>
          <cell r="L797" t="str">
            <v>No</v>
          </cell>
          <cell r="M797">
            <v>-2140</v>
          </cell>
          <cell r="N797">
            <v>0.19</v>
          </cell>
        </row>
        <row r="798">
          <cell r="D798" t="str">
            <v>BFA0000092</v>
          </cell>
          <cell r="E798">
            <v>1943003</v>
          </cell>
          <cell r="F798" t="str">
            <v>三组合式六角头螺栓8.8级</v>
          </cell>
          <cell r="H798">
            <v>710</v>
          </cell>
          <cell r="I798" t="str">
            <v>RC2781</v>
          </cell>
          <cell r="J798">
            <v>44074</v>
          </cell>
          <cell r="K798" t="str">
            <v>EA</v>
          </cell>
          <cell r="L798" t="str">
            <v>No</v>
          </cell>
          <cell r="M798">
            <v>2140</v>
          </cell>
          <cell r="N798">
            <v>0.19</v>
          </cell>
        </row>
        <row r="799">
          <cell r="D799" t="str">
            <v>BFA0000092</v>
          </cell>
          <cell r="E799">
            <v>1943003</v>
          </cell>
          <cell r="F799" t="str">
            <v>三组合式六角头螺栓8.8级</v>
          </cell>
          <cell r="H799">
            <v>710</v>
          </cell>
          <cell r="I799" t="str">
            <v>RC7206</v>
          </cell>
          <cell r="J799">
            <v>44651</v>
          </cell>
          <cell r="K799" t="str">
            <v>EA</v>
          </cell>
          <cell r="L799" t="str">
            <v>No</v>
          </cell>
          <cell r="M799">
            <v>8</v>
          </cell>
          <cell r="N799">
            <v>0.19</v>
          </cell>
        </row>
        <row r="800">
          <cell r="D800" t="str">
            <v>BFA0000096</v>
          </cell>
          <cell r="E800">
            <v>1943003</v>
          </cell>
          <cell r="F800" t="str">
            <v>十字槽圆头带垫自攻螺钉F</v>
          </cell>
          <cell r="G800" t="str">
            <v>ST4.2x9.5F型黑</v>
          </cell>
          <cell r="H800">
            <v>710</v>
          </cell>
          <cell r="I800" t="str">
            <v>RC1541</v>
          </cell>
          <cell r="J800">
            <v>43982</v>
          </cell>
          <cell r="K800" t="str">
            <v>EA</v>
          </cell>
          <cell r="L800" t="str">
            <v>No</v>
          </cell>
          <cell r="M800">
            <v>32000</v>
          </cell>
          <cell r="N800">
            <v>0.11207</v>
          </cell>
        </row>
        <row r="801">
          <cell r="D801" t="str">
            <v>BFA0000096</v>
          </cell>
          <cell r="E801">
            <v>1943003</v>
          </cell>
          <cell r="F801" t="str">
            <v>十字槽圆头带垫自攻螺钉F</v>
          </cell>
          <cell r="G801" t="str">
            <v>ST4.2x9.5F型黑</v>
          </cell>
          <cell r="H801">
            <v>710</v>
          </cell>
          <cell r="I801" t="str">
            <v>RC7206</v>
          </cell>
          <cell r="J801">
            <v>44651</v>
          </cell>
          <cell r="K801" t="str">
            <v>EA</v>
          </cell>
          <cell r="L801" t="str">
            <v>No</v>
          </cell>
          <cell r="M801">
            <v>4</v>
          </cell>
          <cell r="N801">
            <v>0.11</v>
          </cell>
        </row>
        <row r="802">
          <cell r="D802" t="str">
            <v>BFA0000097</v>
          </cell>
          <cell r="E802">
            <v>1943003</v>
          </cell>
          <cell r="F802" t="str">
            <v>十字槽半圆头带垫自攻螺钉</v>
          </cell>
          <cell r="G802" t="str">
            <v>ST4.2x13黑</v>
          </cell>
          <cell r="H802">
            <v>710</v>
          </cell>
          <cell r="I802" t="str">
            <v>RC1542</v>
          </cell>
          <cell r="J802">
            <v>43982</v>
          </cell>
          <cell r="K802" t="str">
            <v>EA</v>
          </cell>
          <cell r="L802" t="str">
            <v>No</v>
          </cell>
          <cell r="M802">
            <v>2461</v>
          </cell>
          <cell r="N802">
            <v>0.12931000000000001</v>
          </cell>
        </row>
        <row r="803">
          <cell r="D803" t="str">
            <v>BFA0000098</v>
          </cell>
          <cell r="E803">
            <v>1943003</v>
          </cell>
          <cell r="F803" t="str">
            <v>内六角花形圆柱头螺钉10.9</v>
          </cell>
          <cell r="G803" t="str">
            <v>M10×18（10.9级）</v>
          </cell>
          <cell r="H803">
            <v>710</v>
          </cell>
          <cell r="I803" t="str">
            <v>RC2513</v>
          </cell>
          <cell r="J803">
            <v>44012</v>
          </cell>
          <cell r="K803" t="str">
            <v>EA</v>
          </cell>
          <cell r="L803" t="str">
            <v>No</v>
          </cell>
          <cell r="M803">
            <v>-1214</v>
          </cell>
          <cell r="N803">
            <v>0.5</v>
          </cell>
        </row>
        <row r="804">
          <cell r="D804" t="str">
            <v>BFA0000098</v>
          </cell>
          <cell r="E804">
            <v>1943003</v>
          </cell>
          <cell r="F804" t="str">
            <v>内六角花形圆柱头螺钉10.9</v>
          </cell>
          <cell r="G804" t="str">
            <v>M10×18（10.9级）</v>
          </cell>
          <cell r="H804">
            <v>710</v>
          </cell>
          <cell r="I804" t="str">
            <v>RC2515</v>
          </cell>
          <cell r="J804">
            <v>44012</v>
          </cell>
          <cell r="K804" t="str">
            <v>EA</v>
          </cell>
          <cell r="L804" t="str">
            <v>No</v>
          </cell>
          <cell r="M804">
            <v>1214</v>
          </cell>
          <cell r="N804">
            <v>0.5</v>
          </cell>
        </row>
        <row r="805">
          <cell r="D805" t="str">
            <v>BFA0000098</v>
          </cell>
          <cell r="E805">
            <v>1943003</v>
          </cell>
          <cell r="F805" t="str">
            <v>内六角花形圆柱头螺钉10.9</v>
          </cell>
          <cell r="G805" t="str">
            <v>M10×18（10.9级）</v>
          </cell>
          <cell r="H805">
            <v>710</v>
          </cell>
          <cell r="I805" t="str">
            <v>RC2697</v>
          </cell>
          <cell r="J805">
            <v>44043</v>
          </cell>
          <cell r="K805" t="str">
            <v>EA</v>
          </cell>
          <cell r="L805" t="str">
            <v>No</v>
          </cell>
          <cell r="M805">
            <v>148</v>
          </cell>
          <cell r="N805">
            <v>0.5</v>
          </cell>
        </row>
        <row r="806">
          <cell r="D806" t="str">
            <v>BFA0000098</v>
          </cell>
          <cell r="E806">
            <v>1943003</v>
          </cell>
          <cell r="F806" t="str">
            <v>内六角花形圆柱头螺钉10.9</v>
          </cell>
          <cell r="G806" t="str">
            <v>M10×18（10.9级）</v>
          </cell>
          <cell r="H806">
            <v>710</v>
          </cell>
          <cell r="I806" t="str">
            <v>RC7206</v>
          </cell>
          <cell r="J806">
            <v>44651</v>
          </cell>
          <cell r="K806" t="str">
            <v>EA</v>
          </cell>
          <cell r="L806" t="str">
            <v>No</v>
          </cell>
          <cell r="M806">
            <v>10404</v>
          </cell>
          <cell r="N806">
            <v>0.5</v>
          </cell>
        </row>
        <row r="807">
          <cell r="D807" t="str">
            <v>BFA0000098</v>
          </cell>
          <cell r="E807">
            <v>1943003</v>
          </cell>
          <cell r="F807" t="str">
            <v>内六角花形圆柱头螺钉10.9</v>
          </cell>
          <cell r="G807" t="str">
            <v>M10×18（10.9级）</v>
          </cell>
          <cell r="H807">
            <v>710</v>
          </cell>
          <cell r="I807" t="str">
            <v>RC7223</v>
          </cell>
          <cell r="J807">
            <v>44651</v>
          </cell>
          <cell r="K807" t="str">
            <v>EA</v>
          </cell>
          <cell r="L807" t="str">
            <v>No</v>
          </cell>
          <cell r="M807">
            <v>104</v>
          </cell>
          <cell r="N807">
            <v>0.5</v>
          </cell>
        </row>
        <row r="808">
          <cell r="D808" t="str">
            <v>BFA0000098</v>
          </cell>
          <cell r="E808">
            <v>1943003</v>
          </cell>
          <cell r="F808" t="str">
            <v>内六角花形圆柱头螺钉10.9</v>
          </cell>
          <cell r="G808" t="str">
            <v>M10×18（10.9级）</v>
          </cell>
          <cell r="H808">
            <v>710</v>
          </cell>
          <cell r="I808" t="str">
            <v>RC7391</v>
          </cell>
          <cell r="J808">
            <v>44681</v>
          </cell>
          <cell r="K808" t="str">
            <v>EA</v>
          </cell>
          <cell r="L808" t="str">
            <v>No</v>
          </cell>
          <cell r="M808">
            <v>4200</v>
          </cell>
          <cell r="N808">
            <v>0.5</v>
          </cell>
        </row>
        <row r="809">
          <cell r="D809" t="str">
            <v>BFA0000098</v>
          </cell>
          <cell r="E809">
            <v>1943003</v>
          </cell>
          <cell r="F809" t="str">
            <v>内六角花形圆柱头螺钉10.9</v>
          </cell>
          <cell r="G809" t="str">
            <v>M10×18（10.9级）</v>
          </cell>
          <cell r="H809">
            <v>710</v>
          </cell>
          <cell r="I809" t="str">
            <v>RC7409</v>
          </cell>
          <cell r="J809">
            <v>44681</v>
          </cell>
          <cell r="K809" t="str">
            <v>EA</v>
          </cell>
          <cell r="L809" t="str">
            <v>No</v>
          </cell>
          <cell r="M809">
            <v>45</v>
          </cell>
          <cell r="N809">
            <v>0.5</v>
          </cell>
        </row>
        <row r="810">
          <cell r="D810" t="str">
            <v>BFA0000110</v>
          </cell>
          <cell r="E810">
            <v>1943003</v>
          </cell>
          <cell r="F810" t="str">
            <v>全金属六角法兰面锁紧螺母</v>
          </cell>
          <cell r="G810" t="str">
            <v>M8黑</v>
          </cell>
          <cell r="H810">
            <v>710</v>
          </cell>
          <cell r="I810" t="str">
            <v>RC1525</v>
          </cell>
          <cell r="J810">
            <v>43982</v>
          </cell>
          <cell r="K810" t="str">
            <v>EA</v>
          </cell>
          <cell r="L810" t="str">
            <v>No</v>
          </cell>
          <cell r="M810">
            <v>42756</v>
          </cell>
          <cell r="N810">
            <v>0.13672999999999999</v>
          </cell>
        </row>
        <row r="811">
          <cell r="D811" t="str">
            <v>BFA0000112</v>
          </cell>
          <cell r="E811">
            <v>1943003</v>
          </cell>
          <cell r="F811" t="str">
            <v>六角法兰承面带齿螺栓M8</v>
          </cell>
          <cell r="G811" t="str">
            <v>M8*16白锌</v>
          </cell>
          <cell r="H811">
            <v>710</v>
          </cell>
          <cell r="I811" t="str">
            <v>RC7206</v>
          </cell>
          <cell r="J811">
            <v>44651</v>
          </cell>
          <cell r="K811" t="str">
            <v>EA</v>
          </cell>
          <cell r="L811" t="str">
            <v>No</v>
          </cell>
          <cell r="M811">
            <v>8914</v>
          </cell>
          <cell r="N811">
            <v>0.25</v>
          </cell>
        </row>
        <row r="812">
          <cell r="D812" t="str">
            <v>BFA0000112</v>
          </cell>
          <cell r="E812">
            <v>1943003</v>
          </cell>
          <cell r="F812" t="str">
            <v>六角法兰承面带齿螺栓M8</v>
          </cell>
          <cell r="G812" t="str">
            <v>M8*16白锌</v>
          </cell>
          <cell r="H812">
            <v>710</v>
          </cell>
          <cell r="I812" t="str">
            <v>RC7223</v>
          </cell>
          <cell r="J812">
            <v>44651</v>
          </cell>
          <cell r="K812" t="str">
            <v>EA</v>
          </cell>
          <cell r="L812" t="str">
            <v>No</v>
          </cell>
          <cell r="M812">
            <v>93</v>
          </cell>
          <cell r="N812">
            <v>0.25</v>
          </cell>
        </row>
        <row r="813">
          <cell r="D813" t="str">
            <v>BFA0000112</v>
          </cell>
          <cell r="E813">
            <v>1943003</v>
          </cell>
          <cell r="F813" t="str">
            <v>六角法兰承面带齿螺栓M8</v>
          </cell>
          <cell r="G813" t="str">
            <v>M8*16白锌</v>
          </cell>
          <cell r="H813">
            <v>710</v>
          </cell>
          <cell r="I813" t="str">
            <v>RC7391</v>
          </cell>
          <cell r="J813">
            <v>44681</v>
          </cell>
          <cell r="K813" t="str">
            <v>EA</v>
          </cell>
          <cell r="L813" t="str">
            <v>No</v>
          </cell>
          <cell r="M813">
            <v>4026</v>
          </cell>
          <cell r="N813">
            <v>0.25</v>
          </cell>
        </row>
        <row r="814">
          <cell r="D814" t="str">
            <v>BFA0000116</v>
          </cell>
          <cell r="E814">
            <v>1943003</v>
          </cell>
          <cell r="F814" t="str">
            <v>开口型扁圆头抽芯铆钉</v>
          </cell>
          <cell r="G814" t="str">
            <v>4*16镀白锌</v>
          </cell>
          <cell r="H814">
            <v>710</v>
          </cell>
          <cell r="I814" t="str">
            <v>RC1545</v>
          </cell>
          <cell r="J814">
            <v>43982</v>
          </cell>
          <cell r="K814" t="str">
            <v>EA</v>
          </cell>
          <cell r="L814" t="str">
            <v>No</v>
          </cell>
          <cell r="M814">
            <v>7500</v>
          </cell>
          <cell r="N814">
            <v>4.2180000000000002E-2</v>
          </cell>
        </row>
        <row r="815">
          <cell r="D815" t="str">
            <v>BFA0000116</v>
          </cell>
          <cell r="E815">
            <v>1943003</v>
          </cell>
          <cell r="F815" t="str">
            <v>开口型扁圆头抽芯铆钉</v>
          </cell>
          <cell r="G815" t="str">
            <v>4*16镀白锌</v>
          </cell>
          <cell r="H815">
            <v>710</v>
          </cell>
          <cell r="I815" t="str">
            <v>RC7206</v>
          </cell>
          <cell r="J815">
            <v>44651</v>
          </cell>
          <cell r="K815" t="str">
            <v>EA</v>
          </cell>
          <cell r="L815" t="str">
            <v>No</v>
          </cell>
          <cell r="M815">
            <v>1274</v>
          </cell>
          <cell r="N815">
            <v>0.04</v>
          </cell>
        </row>
        <row r="816">
          <cell r="D816" t="str">
            <v>BFA0000116</v>
          </cell>
          <cell r="E816">
            <v>1943003</v>
          </cell>
          <cell r="F816" t="str">
            <v>开口型扁圆头抽芯铆钉</v>
          </cell>
          <cell r="G816" t="str">
            <v>4*16镀白锌</v>
          </cell>
          <cell r="H816">
            <v>710</v>
          </cell>
          <cell r="I816" t="str">
            <v>RC7391</v>
          </cell>
          <cell r="J816">
            <v>44681</v>
          </cell>
          <cell r="K816" t="str">
            <v>EA</v>
          </cell>
          <cell r="L816" t="str">
            <v>No</v>
          </cell>
          <cell r="M816">
            <v>554</v>
          </cell>
          <cell r="N816">
            <v>0.04</v>
          </cell>
        </row>
        <row r="817">
          <cell r="D817" t="str">
            <v>BFA0000121</v>
          </cell>
          <cell r="E817">
            <v>1943003</v>
          </cell>
          <cell r="F817" t="str">
            <v>MA501扶手台阶螺栓</v>
          </cell>
          <cell r="G817">
            <v>322022100400</v>
          </cell>
          <cell r="H817">
            <v>710</v>
          </cell>
          <cell r="I817" t="str">
            <v>RC1548</v>
          </cell>
          <cell r="J817">
            <v>43982</v>
          </cell>
          <cell r="K817" t="str">
            <v>EA</v>
          </cell>
          <cell r="L817" t="str">
            <v>No</v>
          </cell>
          <cell r="M817">
            <v>9500</v>
          </cell>
          <cell r="N817">
            <v>0.71989999999999998</v>
          </cell>
        </row>
        <row r="818">
          <cell r="D818" t="str">
            <v>BFA0000122</v>
          </cell>
          <cell r="E818">
            <v>1943003</v>
          </cell>
          <cell r="F818" t="str">
            <v>MA501内六角花型盘头螺钉</v>
          </cell>
          <cell r="G818" t="str">
            <v>Q218B0640</v>
          </cell>
          <cell r="H818">
            <v>710</v>
          </cell>
          <cell r="I818" t="str">
            <v>RC7206</v>
          </cell>
          <cell r="J818">
            <v>44651</v>
          </cell>
          <cell r="K818" t="str">
            <v>EA</v>
          </cell>
          <cell r="L818" t="str">
            <v>No</v>
          </cell>
          <cell r="M818">
            <v>684</v>
          </cell>
          <cell r="N818">
            <v>0.3</v>
          </cell>
        </row>
        <row r="819">
          <cell r="D819" t="str">
            <v>BFA0000122</v>
          </cell>
          <cell r="E819">
            <v>1943003</v>
          </cell>
          <cell r="F819" t="str">
            <v>MA501内六角花型盘头螺钉</v>
          </cell>
          <cell r="G819" t="str">
            <v>Q218B0640</v>
          </cell>
          <cell r="H819">
            <v>710</v>
          </cell>
          <cell r="I819" t="str">
            <v>RC7391</v>
          </cell>
          <cell r="J819">
            <v>44681</v>
          </cell>
          <cell r="K819" t="str">
            <v>EA</v>
          </cell>
          <cell r="L819" t="str">
            <v>No</v>
          </cell>
          <cell r="M819">
            <v>216</v>
          </cell>
          <cell r="N819">
            <v>0.3</v>
          </cell>
        </row>
        <row r="820">
          <cell r="D820" t="str">
            <v>BFA0000123</v>
          </cell>
          <cell r="E820">
            <v>1943003</v>
          </cell>
          <cell r="F820" t="str">
            <v>螺栓(M10x50)</v>
          </cell>
          <cell r="G820" t="str">
            <v>Q1461050</v>
          </cell>
          <cell r="H820">
            <v>710</v>
          </cell>
          <cell r="I820" t="str">
            <v>RC1550</v>
          </cell>
          <cell r="J820">
            <v>43982</v>
          </cell>
          <cell r="K820" t="str">
            <v>EA</v>
          </cell>
          <cell r="L820" t="str">
            <v>No</v>
          </cell>
          <cell r="M820">
            <v>226</v>
          </cell>
          <cell r="N820">
            <v>0.13791999999999999</v>
          </cell>
        </row>
        <row r="821">
          <cell r="D821" t="str">
            <v>BFA0000124</v>
          </cell>
          <cell r="E821">
            <v>1943003</v>
          </cell>
          <cell r="F821" t="str">
            <v>码钉</v>
          </cell>
          <cell r="G821" t="str">
            <v>规格1010J</v>
          </cell>
          <cell r="H821">
            <v>710</v>
          </cell>
          <cell r="I821" t="str">
            <v>RC1551</v>
          </cell>
          <cell r="J821">
            <v>43982</v>
          </cell>
          <cell r="K821" t="str">
            <v>Ea</v>
          </cell>
          <cell r="L821" t="str">
            <v>No</v>
          </cell>
          <cell r="M821">
            <v>2632</v>
          </cell>
          <cell r="N821">
            <v>0.29420000000000002</v>
          </cell>
        </row>
        <row r="822">
          <cell r="D822" t="str">
            <v>BFA0000124</v>
          </cell>
          <cell r="E822">
            <v>1943003</v>
          </cell>
          <cell r="F822" t="str">
            <v>码钉</v>
          </cell>
          <cell r="G822" t="str">
            <v>规格1010J</v>
          </cell>
          <cell r="H822">
            <v>710</v>
          </cell>
          <cell r="I822" t="str">
            <v>RC6853</v>
          </cell>
          <cell r="J822">
            <v>44592</v>
          </cell>
          <cell r="K822" t="str">
            <v>Ea</v>
          </cell>
          <cell r="L822" t="str">
            <v>No</v>
          </cell>
          <cell r="M822">
            <v>710</v>
          </cell>
          <cell r="N822">
            <v>0.14000000000000001</v>
          </cell>
        </row>
        <row r="823">
          <cell r="D823" t="str">
            <v>BFA0000124</v>
          </cell>
          <cell r="E823">
            <v>1943003</v>
          </cell>
          <cell r="F823" t="str">
            <v>码钉</v>
          </cell>
          <cell r="G823" t="str">
            <v>规格1010J</v>
          </cell>
          <cell r="H823">
            <v>710</v>
          </cell>
          <cell r="I823" t="str">
            <v>RC7391</v>
          </cell>
          <cell r="J823">
            <v>44681</v>
          </cell>
          <cell r="K823" t="str">
            <v>Ea</v>
          </cell>
          <cell r="L823" t="str">
            <v>No</v>
          </cell>
          <cell r="M823">
            <v>72630</v>
          </cell>
          <cell r="N823">
            <v>0.14000000000000001</v>
          </cell>
        </row>
        <row r="824">
          <cell r="D824" t="str">
            <v>BFA0000124</v>
          </cell>
          <cell r="E824">
            <v>1943003</v>
          </cell>
          <cell r="F824" t="str">
            <v>码钉</v>
          </cell>
          <cell r="G824" t="str">
            <v>规格1010J</v>
          </cell>
          <cell r="H824">
            <v>710</v>
          </cell>
          <cell r="I824" t="str">
            <v>RC7409</v>
          </cell>
          <cell r="J824">
            <v>44681</v>
          </cell>
          <cell r="K824" t="str">
            <v>Ea</v>
          </cell>
          <cell r="L824" t="str">
            <v>No</v>
          </cell>
          <cell r="M824">
            <v>1660</v>
          </cell>
          <cell r="N824">
            <v>0.14000000000000001</v>
          </cell>
        </row>
        <row r="825">
          <cell r="D825" t="str">
            <v>BFA0000125</v>
          </cell>
          <cell r="E825">
            <v>1943003</v>
          </cell>
          <cell r="F825" t="str">
            <v>十字盘头钉（M6x10）</v>
          </cell>
          <cell r="G825" t="str">
            <v>Q2140610</v>
          </cell>
          <cell r="H825">
            <v>710</v>
          </cell>
          <cell r="I825" t="str">
            <v>RC1553</v>
          </cell>
          <cell r="J825">
            <v>43982</v>
          </cell>
          <cell r="K825" t="str">
            <v>EA</v>
          </cell>
          <cell r="L825" t="str">
            <v>No</v>
          </cell>
          <cell r="M825">
            <v>148</v>
          </cell>
          <cell r="N825">
            <v>0.13791</v>
          </cell>
        </row>
        <row r="826">
          <cell r="D826" t="str">
            <v>BFA0000163</v>
          </cell>
          <cell r="E826">
            <v>1943003</v>
          </cell>
          <cell r="F826" t="str">
            <v>平垫圈</v>
          </cell>
          <cell r="G826" t="str">
            <v>φ6</v>
          </cell>
          <cell r="H826">
            <v>710</v>
          </cell>
          <cell r="I826" t="str">
            <v>RC7206</v>
          </cell>
          <cell r="J826">
            <v>44651</v>
          </cell>
          <cell r="K826" t="str">
            <v>EA</v>
          </cell>
          <cell r="L826" t="str">
            <v>No</v>
          </cell>
          <cell r="M826">
            <v>684</v>
          </cell>
          <cell r="N826">
            <v>0.02</v>
          </cell>
        </row>
        <row r="827">
          <cell r="D827" t="str">
            <v>BFA0000163</v>
          </cell>
          <cell r="E827">
            <v>1943003</v>
          </cell>
          <cell r="F827" t="str">
            <v>平垫圈</v>
          </cell>
          <cell r="G827" t="str">
            <v>φ6</v>
          </cell>
          <cell r="H827">
            <v>710</v>
          </cell>
          <cell r="I827" t="str">
            <v>RC7391</v>
          </cell>
          <cell r="J827">
            <v>44681</v>
          </cell>
          <cell r="K827" t="str">
            <v>EA</v>
          </cell>
          <cell r="L827" t="str">
            <v>No</v>
          </cell>
          <cell r="M827">
            <v>216</v>
          </cell>
          <cell r="N827">
            <v>0.02</v>
          </cell>
        </row>
        <row r="828">
          <cell r="D828" t="str">
            <v>BFA0000260</v>
          </cell>
          <cell r="E828">
            <v>1943003</v>
          </cell>
          <cell r="F828" t="str">
            <v>弹簧垫圈</v>
          </cell>
          <cell r="G828" t="str">
            <v>￠6黑</v>
          </cell>
          <cell r="H828">
            <v>710</v>
          </cell>
          <cell r="I828" t="str">
            <v>RC7206</v>
          </cell>
          <cell r="J828">
            <v>44651</v>
          </cell>
          <cell r="K828" t="str">
            <v>EA</v>
          </cell>
          <cell r="L828" t="str">
            <v>No</v>
          </cell>
          <cell r="M828">
            <v>2626</v>
          </cell>
          <cell r="N828">
            <v>0.01</v>
          </cell>
        </row>
        <row r="829">
          <cell r="D829" t="str">
            <v>BFA0000260</v>
          </cell>
          <cell r="E829">
            <v>1943003</v>
          </cell>
          <cell r="F829" t="str">
            <v>弹簧垫圈</v>
          </cell>
          <cell r="G829" t="str">
            <v>￠6黑</v>
          </cell>
          <cell r="H829">
            <v>710</v>
          </cell>
          <cell r="I829" t="str">
            <v>RC7391</v>
          </cell>
          <cell r="J829">
            <v>44681</v>
          </cell>
          <cell r="K829" t="str">
            <v>EA</v>
          </cell>
          <cell r="L829" t="str">
            <v>No</v>
          </cell>
          <cell r="M829">
            <v>1500</v>
          </cell>
          <cell r="N829">
            <v>0.01</v>
          </cell>
        </row>
        <row r="830">
          <cell r="D830" t="str">
            <v>BFA0000590</v>
          </cell>
          <cell r="E830">
            <v>1943003</v>
          </cell>
          <cell r="F830" t="str">
            <v>M10台阶螺栓</v>
          </cell>
          <cell r="G830" t="str">
            <v>P203</v>
          </cell>
          <cell r="H830">
            <v>710</v>
          </cell>
          <cell r="I830" t="str">
            <v>RC7206</v>
          </cell>
          <cell r="J830">
            <v>44651</v>
          </cell>
          <cell r="K830" t="str">
            <v>Ea</v>
          </cell>
          <cell r="L830" t="str">
            <v>No</v>
          </cell>
          <cell r="M830">
            <v>5424</v>
          </cell>
          <cell r="N830">
            <v>0.85</v>
          </cell>
        </row>
        <row r="831">
          <cell r="D831" t="str">
            <v>BFA0000590</v>
          </cell>
          <cell r="E831">
            <v>1943003</v>
          </cell>
          <cell r="F831" t="str">
            <v>M10台阶螺栓</v>
          </cell>
          <cell r="G831" t="str">
            <v>P203</v>
          </cell>
          <cell r="H831">
            <v>710</v>
          </cell>
          <cell r="I831" t="str">
            <v>RC7223</v>
          </cell>
          <cell r="J831">
            <v>44651</v>
          </cell>
          <cell r="K831" t="str">
            <v>Ea</v>
          </cell>
          <cell r="L831" t="str">
            <v>No</v>
          </cell>
          <cell r="M831">
            <v>62</v>
          </cell>
          <cell r="N831">
            <v>0.85</v>
          </cell>
        </row>
        <row r="832">
          <cell r="D832" t="str">
            <v>BFA0000590</v>
          </cell>
          <cell r="E832">
            <v>1943003</v>
          </cell>
          <cell r="F832" t="str">
            <v>M10台阶螺栓</v>
          </cell>
          <cell r="G832" t="str">
            <v>P203</v>
          </cell>
          <cell r="H832">
            <v>710</v>
          </cell>
          <cell r="I832" t="str">
            <v>RC7391</v>
          </cell>
          <cell r="J832">
            <v>44681</v>
          </cell>
          <cell r="K832" t="str">
            <v>Ea</v>
          </cell>
          <cell r="L832" t="str">
            <v>No</v>
          </cell>
          <cell r="M832">
            <v>2400</v>
          </cell>
          <cell r="N832">
            <v>0.85</v>
          </cell>
        </row>
        <row r="833">
          <cell r="D833" t="str">
            <v>BFA0000679</v>
          </cell>
          <cell r="E833">
            <v>1943003</v>
          </cell>
          <cell r="F833" t="str">
            <v>内六角花形盘头螺钉</v>
          </cell>
          <cell r="G833" t="str">
            <v>M6*16</v>
          </cell>
          <cell r="H833">
            <v>710</v>
          </cell>
          <cell r="I833" t="str">
            <v>RC1559</v>
          </cell>
          <cell r="J833">
            <v>43982</v>
          </cell>
          <cell r="K833" t="str">
            <v>Ea</v>
          </cell>
          <cell r="L833" t="str">
            <v>No</v>
          </cell>
          <cell r="M833">
            <v>2283</v>
          </cell>
          <cell r="N833">
            <v>0.35</v>
          </cell>
        </row>
        <row r="834">
          <cell r="D834" t="str">
            <v>BFA0000749</v>
          </cell>
          <cell r="E834">
            <v>1943003</v>
          </cell>
          <cell r="F834" t="str">
            <v>开口型平圆头抽芯铆钉</v>
          </cell>
          <cell r="G834" t="str">
            <v>6*10</v>
          </cell>
          <cell r="H834">
            <v>710</v>
          </cell>
          <cell r="I834" t="str">
            <v>RC2513</v>
          </cell>
          <cell r="J834">
            <v>44012</v>
          </cell>
          <cell r="K834" t="str">
            <v>Ea</v>
          </cell>
          <cell r="L834" t="str">
            <v>No</v>
          </cell>
          <cell r="M834">
            <v>-166</v>
          </cell>
          <cell r="N834">
            <v>0.19</v>
          </cell>
        </row>
        <row r="835">
          <cell r="D835" t="str">
            <v>BFA0000749</v>
          </cell>
          <cell r="E835">
            <v>1943003</v>
          </cell>
          <cell r="F835" t="str">
            <v>开口型平圆头抽芯铆钉</v>
          </cell>
          <cell r="G835" t="str">
            <v>6*10</v>
          </cell>
          <cell r="H835">
            <v>710</v>
          </cell>
          <cell r="I835" t="str">
            <v>RC2515</v>
          </cell>
          <cell r="J835">
            <v>44012</v>
          </cell>
          <cell r="K835" t="str">
            <v>Ea</v>
          </cell>
          <cell r="L835" t="str">
            <v>No</v>
          </cell>
          <cell r="M835">
            <v>166</v>
          </cell>
          <cell r="N835">
            <v>0.19</v>
          </cell>
        </row>
        <row r="836">
          <cell r="D836" t="str">
            <v>BFA0000749</v>
          </cell>
          <cell r="E836">
            <v>1943003</v>
          </cell>
          <cell r="F836" t="str">
            <v>开口型平圆头抽芯铆钉</v>
          </cell>
          <cell r="G836" t="str">
            <v>6*10</v>
          </cell>
          <cell r="H836">
            <v>710</v>
          </cell>
          <cell r="I836" t="str">
            <v>RC7227</v>
          </cell>
          <cell r="J836">
            <v>44651</v>
          </cell>
          <cell r="K836" t="str">
            <v>Ea</v>
          </cell>
          <cell r="L836" t="str">
            <v>No</v>
          </cell>
          <cell r="M836">
            <v>200</v>
          </cell>
          <cell r="N836">
            <v>0.19</v>
          </cell>
        </row>
        <row r="837">
          <cell r="D837" t="str">
            <v>BFA0000749</v>
          </cell>
          <cell r="E837">
            <v>1943003</v>
          </cell>
          <cell r="F837" t="str">
            <v>开口型平圆头抽芯铆钉</v>
          </cell>
          <cell r="G837" t="str">
            <v>6*10</v>
          </cell>
          <cell r="H837">
            <v>710</v>
          </cell>
          <cell r="I837" t="str">
            <v>RC7206</v>
          </cell>
          <cell r="J837">
            <v>44651</v>
          </cell>
          <cell r="K837" t="str">
            <v>Ea</v>
          </cell>
          <cell r="L837" t="str">
            <v>No</v>
          </cell>
          <cell r="M837">
            <v>18942</v>
          </cell>
          <cell r="N837">
            <v>0.19</v>
          </cell>
        </row>
        <row r="838">
          <cell r="D838" t="str">
            <v>BFA0000749</v>
          </cell>
          <cell r="E838">
            <v>1943003</v>
          </cell>
          <cell r="F838" t="str">
            <v>开口型平圆头抽芯铆钉</v>
          </cell>
          <cell r="G838" t="str">
            <v>6*10</v>
          </cell>
          <cell r="H838">
            <v>710</v>
          </cell>
          <cell r="I838" t="str">
            <v>RC7223</v>
          </cell>
          <cell r="J838">
            <v>44651</v>
          </cell>
          <cell r="K838" t="str">
            <v>Ea</v>
          </cell>
          <cell r="L838" t="str">
            <v>No</v>
          </cell>
          <cell r="M838">
            <v>200</v>
          </cell>
          <cell r="N838">
            <v>0.19</v>
          </cell>
        </row>
        <row r="839">
          <cell r="D839" t="str">
            <v>BFA0000749</v>
          </cell>
          <cell r="E839">
            <v>1943003</v>
          </cell>
          <cell r="F839" t="str">
            <v>开口型平圆头抽芯铆钉</v>
          </cell>
          <cell r="G839" t="str">
            <v>6*10</v>
          </cell>
          <cell r="H839">
            <v>710</v>
          </cell>
          <cell r="I839" t="str">
            <v>RC7391</v>
          </cell>
          <cell r="J839">
            <v>44681</v>
          </cell>
          <cell r="K839" t="str">
            <v>Ea</v>
          </cell>
          <cell r="L839" t="str">
            <v>No</v>
          </cell>
          <cell r="M839">
            <v>8400</v>
          </cell>
          <cell r="N839">
            <v>0.19</v>
          </cell>
        </row>
        <row r="840">
          <cell r="D840" t="str">
            <v>BFA0000751</v>
          </cell>
          <cell r="E840">
            <v>1943003</v>
          </cell>
          <cell r="F840" t="str">
            <v>六角法兰面锁紧螺母</v>
          </cell>
          <cell r="G840" t="str">
            <v>非金属嵌件M6</v>
          </cell>
          <cell r="H840">
            <v>710</v>
          </cell>
          <cell r="I840" t="str">
            <v>RC7193</v>
          </cell>
          <cell r="J840">
            <v>44651</v>
          </cell>
          <cell r="K840" t="str">
            <v>Ea</v>
          </cell>
          <cell r="L840" t="str">
            <v>No</v>
          </cell>
          <cell r="M840">
            <v>1442</v>
          </cell>
          <cell r="N840">
            <v>0.5</v>
          </cell>
        </row>
        <row r="841">
          <cell r="D841" t="str">
            <v>BFA0000751</v>
          </cell>
          <cell r="E841">
            <v>1943003</v>
          </cell>
          <cell r="F841" t="str">
            <v>六角法兰面锁紧螺母</v>
          </cell>
          <cell r="G841" t="str">
            <v>非金属嵌件M6</v>
          </cell>
          <cell r="H841">
            <v>710</v>
          </cell>
          <cell r="I841" t="str">
            <v>RC7381</v>
          </cell>
          <cell r="J841">
            <v>44681</v>
          </cell>
          <cell r="K841" t="str">
            <v>Ea</v>
          </cell>
          <cell r="L841" t="str">
            <v>No</v>
          </cell>
          <cell r="M841">
            <v>300</v>
          </cell>
          <cell r="N841">
            <v>0.5</v>
          </cell>
        </row>
        <row r="842">
          <cell r="D842" t="str">
            <v>BFA0000756</v>
          </cell>
          <cell r="E842">
            <v>1943003</v>
          </cell>
          <cell r="F842" t="str">
            <v>内六角圆柱头螺钉</v>
          </cell>
          <cell r="G842" t="str">
            <v>M6*20 镀黑锌 10.9级</v>
          </cell>
          <cell r="H842">
            <v>710</v>
          </cell>
          <cell r="I842" t="str">
            <v>RC7206</v>
          </cell>
          <cell r="J842">
            <v>44651</v>
          </cell>
          <cell r="K842" t="str">
            <v>EA</v>
          </cell>
          <cell r="L842" t="str">
            <v>No</v>
          </cell>
          <cell r="M842">
            <v>2626</v>
          </cell>
          <cell r="N842">
            <v>0.2</v>
          </cell>
        </row>
        <row r="843">
          <cell r="D843" t="str">
            <v>BFA0000756</v>
          </cell>
          <cell r="E843">
            <v>1943003</v>
          </cell>
          <cell r="F843" t="str">
            <v>内六角圆柱头螺钉</v>
          </cell>
          <cell r="G843" t="str">
            <v>M6*20 镀黑锌 10.9级</v>
          </cell>
          <cell r="H843">
            <v>710</v>
          </cell>
          <cell r="I843" t="str">
            <v>RC7391</v>
          </cell>
          <cell r="J843">
            <v>44681</v>
          </cell>
          <cell r="K843" t="str">
            <v>EA</v>
          </cell>
          <cell r="L843" t="str">
            <v>No</v>
          </cell>
          <cell r="M843">
            <v>1500</v>
          </cell>
          <cell r="N843">
            <v>0.2</v>
          </cell>
        </row>
        <row r="844">
          <cell r="D844" t="str">
            <v>BFA0000836</v>
          </cell>
          <cell r="E844">
            <v>1943003</v>
          </cell>
          <cell r="F844" t="str">
            <v>开口型平圆头抽芯铆钉</v>
          </cell>
          <cell r="G844" t="str">
            <v>GB/T 12618.4 4.8*16-A2</v>
          </cell>
          <cell r="H844">
            <v>710</v>
          </cell>
          <cell r="I844" t="str">
            <v>RC7391</v>
          </cell>
          <cell r="J844">
            <v>44681</v>
          </cell>
          <cell r="K844" t="str">
            <v>EA</v>
          </cell>
          <cell r="L844" t="str">
            <v>No</v>
          </cell>
          <cell r="M844">
            <v>1584</v>
          </cell>
          <cell r="N844">
            <v>0.12</v>
          </cell>
        </row>
        <row r="845">
          <cell r="D845" t="str">
            <v>SCS0004365</v>
          </cell>
          <cell r="E845">
            <v>1943003</v>
          </cell>
          <cell r="F845" t="str">
            <v>U把安装高强度铆钉</v>
          </cell>
          <cell r="G845" t="str">
            <v>4.8*10，30级</v>
          </cell>
          <cell r="H845">
            <v>710</v>
          </cell>
          <cell r="I845" t="str">
            <v>RC4229</v>
          </cell>
          <cell r="J845">
            <v>44316</v>
          </cell>
          <cell r="K845" t="str">
            <v>Ea</v>
          </cell>
          <cell r="L845" t="str">
            <v>No</v>
          </cell>
          <cell r="M845">
            <v>80</v>
          </cell>
          <cell r="N845">
            <v>0.12</v>
          </cell>
        </row>
        <row r="846">
          <cell r="D846" t="str">
            <v>SCS0004365</v>
          </cell>
          <cell r="E846">
            <v>1943003</v>
          </cell>
          <cell r="F846" t="str">
            <v>U把安装高强度铆钉</v>
          </cell>
          <cell r="G846" t="str">
            <v>4.8*10，30级</v>
          </cell>
          <cell r="H846">
            <v>710</v>
          </cell>
          <cell r="I846" t="str">
            <v>RC4435</v>
          </cell>
          <cell r="J846">
            <v>44347</v>
          </cell>
          <cell r="K846" t="str">
            <v>Ea</v>
          </cell>
          <cell r="L846" t="str">
            <v>No</v>
          </cell>
          <cell r="M846">
            <v>172</v>
          </cell>
          <cell r="N846">
            <v>0.12</v>
          </cell>
        </row>
        <row r="847">
          <cell r="D847" t="str">
            <v>SCS0004365</v>
          </cell>
          <cell r="E847">
            <v>1943003</v>
          </cell>
          <cell r="F847" t="str">
            <v>U把安装高强度铆钉</v>
          </cell>
          <cell r="G847" t="str">
            <v>4.8*10，30级</v>
          </cell>
          <cell r="H847">
            <v>710</v>
          </cell>
          <cell r="I847" t="str">
            <v>RC4457</v>
          </cell>
          <cell r="J847">
            <v>44347</v>
          </cell>
          <cell r="K847" t="str">
            <v>Ea</v>
          </cell>
          <cell r="L847" t="str">
            <v>No</v>
          </cell>
          <cell r="M847">
            <v>78</v>
          </cell>
          <cell r="N847">
            <v>0.12</v>
          </cell>
        </row>
        <row r="848">
          <cell r="D848" t="str">
            <v>SCS0004365</v>
          </cell>
          <cell r="E848">
            <v>1943003</v>
          </cell>
          <cell r="F848" t="str">
            <v>U把安装高强度铆钉</v>
          </cell>
          <cell r="G848" t="str">
            <v>4.8*10，30级</v>
          </cell>
          <cell r="H848">
            <v>710</v>
          </cell>
          <cell r="I848" t="str">
            <v>RC5818</v>
          </cell>
          <cell r="J848">
            <v>44500</v>
          </cell>
          <cell r="K848" t="str">
            <v>Ea</v>
          </cell>
          <cell r="L848" t="str">
            <v>No</v>
          </cell>
          <cell r="M848">
            <v>200</v>
          </cell>
          <cell r="N848">
            <v>0.12</v>
          </cell>
        </row>
        <row r="849">
          <cell r="D849" t="str">
            <v>SCS0005466</v>
          </cell>
          <cell r="E849">
            <v>1943003</v>
          </cell>
          <cell r="F849" t="str">
            <v>台阶螺栓</v>
          </cell>
          <cell r="G849" t="str">
            <v>p203</v>
          </cell>
          <cell r="H849">
            <v>710</v>
          </cell>
          <cell r="I849" t="str">
            <v>RC7206</v>
          </cell>
          <cell r="J849">
            <v>44651</v>
          </cell>
          <cell r="K849" t="str">
            <v>EA</v>
          </cell>
          <cell r="L849" t="str">
            <v>No</v>
          </cell>
          <cell r="M849">
            <v>3918</v>
          </cell>
          <cell r="N849">
            <v>0.64</v>
          </cell>
        </row>
        <row r="850">
          <cell r="D850" t="str">
            <v>SCS0005466</v>
          </cell>
          <cell r="E850">
            <v>1943003</v>
          </cell>
          <cell r="F850" t="str">
            <v>台阶螺栓</v>
          </cell>
          <cell r="G850" t="str">
            <v>p203</v>
          </cell>
          <cell r="H850">
            <v>710</v>
          </cell>
          <cell r="I850" t="str">
            <v>RC7223</v>
          </cell>
          <cell r="J850">
            <v>44651</v>
          </cell>
          <cell r="K850" t="str">
            <v>EA</v>
          </cell>
          <cell r="L850" t="str">
            <v>No</v>
          </cell>
          <cell r="M850">
            <v>42</v>
          </cell>
          <cell r="N850">
            <v>0.64</v>
          </cell>
        </row>
        <row r="851">
          <cell r="D851" t="str">
            <v>SCS0005466</v>
          </cell>
          <cell r="E851">
            <v>1943003</v>
          </cell>
          <cell r="F851" t="str">
            <v>台阶螺栓</v>
          </cell>
          <cell r="G851" t="str">
            <v>p203</v>
          </cell>
          <cell r="H851">
            <v>710</v>
          </cell>
          <cell r="I851" t="str">
            <v>RC7391</v>
          </cell>
          <cell r="J851">
            <v>44681</v>
          </cell>
          <cell r="K851" t="str">
            <v>EA</v>
          </cell>
          <cell r="L851" t="str">
            <v>No</v>
          </cell>
          <cell r="M851">
            <v>1882</v>
          </cell>
          <cell r="N851">
            <v>0.64</v>
          </cell>
        </row>
        <row r="852">
          <cell r="D852" t="str">
            <v>SCS0005792</v>
          </cell>
          <cell r="E852">
            <v>1943003</v>
          </cell>
          <cell r="F852" t="str">
            <v>前联动管垫片</v>
          </cell>
          <cell r="G852" t="str">
            <v>P203</v>
          </cell>
          <cell r="H852">
            <v>710</v>
          </cell>
          <cell r="I852" t="str">
            <v>RC2465</v>
          </cell>
          <cell r="J852">
            <v>44012</v>
          </cell>
          <cell r="K852" t="str">
            <v>Ea</v>
          </cell>
          <cell r="L852" t="str">
            <v>No</v>
          </cell>
          <cell r="M852">
            <v>958</v>
          </cell>
          <cell r="N852">
            <v>0.16</v>
          </cell>
        </row>
        <row r="853">
          <cell r="D853" t="str">
            <v>SCS0005792</v>
          </cell>
          <cell r="E853">
            <v>1943003</v>
          </cell>
          <cell r="F853" t="str">
            <v>前联动管垫片</v>
          </cell>
          <cell r="G853" t="str">
            <v>P203</v>
          </cell>
          <cell r="H853">
            <v>710</v>
          </cell>
          <cell r="I853" t="str">
            <v>RC2513</v>
          </cell>
          <cell r="J853">
            <v>44012</v>
          </cell>
          <cell r="K853" t="str">
            <v>Ea</v>
          </cell>
          <cell r="L853" t="str">
            <v>No</v>
          </cell>
          <cell r="M853">
            <v>-800</v>
          </cell>
          <cell r="N853">
            <v>0.16</v>
          </cell>
        </row>
        <row r="854">
          <cell r="D854" t="str">
            <v>SCS0005792</v>
          </cell>
          <cell r="E854">
            <v>1943003</v>
          </cell>
          <cell r="F854" t="str">
            <v>前联动管垫片</v>
          </cell>
          <cell r="G854" t="str">
            <v>P203</v>
          </cell>
          <cell r="H854">
            <v>710</v>
          </cell>
          <cell r="I854" t="str">
            <v>RC2514</v>
          </cell>
          <cell r="J854">
            <v>44012</v>
          </cell>
          <cell r="K854" t="str">
            <v>Ea</v>
          </cell>
          <cell r="L854" t="str">
            <v>No</v>
          </cell>
          <cell r="M854">
            <v>-158</v>
          </cell>
          <cell r="N854">
            <v>0.16</v>
          </cell>
        </row>
        <row r="855">
          <cell r="D855" t="str">
            <v>SCS0006011</v>
          </cell>
          <cell r="E855">
            <v>1943003</v>
          </cell>
          <cell r="F855" t="str">
            <v>电机支架总成固定螺钉</v>
          </cell>
          <cell r="G855" t="str">
            <v>P203</v>
          </cell>
          <cell r="H855">
            <v>710</v>
          </cell>
          <cell r="I855" t="str">
            <v>RC1561</v>
          </cell>
          <cell r="J855">
            <v>43982</v>
          </cell>
          <cell r="K855" t="str">
            <v>Ea</v>
          </cell>
          <cell r="L855" t="str">
            <v>No</v>
          </cell>
          <cell r="M855">
            <v>24</v>
          </cell>
          <cell r="N855">
            <v>0.54</v>
          </cell>
        </row>
        <row r="856">
          <cell r="D856" t="str">
            <v>SCS0007420</v>
          </cell>
          <cell r="E856">
            <v>1943003</v>
          </cell>
          <cell r="F856" t="str">
            <v>自攻钉M5*20</v>
          </cell>
          <cell r="G856" t="str">
            <v>FT202-920041</v>
          </cell>
          <cell r="H856">
            <v>710</v>
          </cell>
          <cell r="I856" t="str">
            <v>RC7407</v>
          </cell>
          <cell r="J856">
            <v>44681</v>
          </cell>
          <cell r="K856" t="str">
            <v>EA</v>
          </cell>
          <cell r="L856" t="str">
            <v>No</v>
          </cell>
          <cell r="M856">
            <v>300</v>
          </cell>
          <cell r="N856">
            <v>0</v>
          </cell>
        </row>
        <row r="857">
          <cell r="D857" t="str">
            <v>SCS0000889</v>
          </cell>
          <cell r="E857">
            <v>1943004</v>
          </cell>
          <cell r="F857" t="str">
            <v>背骨架头枕支管A(左)</v>
          </cell>
          <cell r="H857">
            <v>710</v>
          </cell>
          <cell r="I857" t="str">
            <v>RC7392</v>
          </cell>
          <cell r="J857">
            <v>44681</v>
          </cell>
          <cell r="K857" t="str">
            <v>EA</v>
          </cell>
          <cell r="L857" t="str">
            <v>No</v>
          </cell>
          <cell r="M857">
            <v>90</v>
          </cell>
          <cell r="N857">
            <v>0.53</v>
          </cell>
        </row>
        <row r="858">
          <cell r="D858" t="str">
            <v>SCS0000899</v>
          </cell>
          <cell r="E858">
            <v>1943004</v>
          </cell>
          <cell r="F858" t="str">
            <v>正驾背骨架右连接板总成</v>
          </cell>
          <cell r="H858">
            <v>710</v>
          </cell>
          <cell r="I858" t="str">
            <v>RC1566</v>
          </cell>
          <cell r="J858">
            <v>43982</v>
          </cell>
          <cell r="K858" t="str">
            <v>EA</v>
          </cell>
          <cell r="L858" t="str">
            <v>No</v>
          </cell>
          <cell r="M858">
            <v>200</v>
          </cell>
          <cell r="N858">
            <v>3.7382599999999999</v>
          </cell>
        </row>
        <row r="859">
          <cell r="D859" t="str">
            <v>SCS0000899</v>
          </cell>
          <cell r="E859">
            <v>1943004</v>
          </cell>
          <cell r="F859" t="str">
            <v>正驾背骨架右连接板总成</v>
          </cell>
          <cell r="H859">
            <v>710</v>
          </cell>
          <cell r="I859" t="str">
            <v>RC7392</v>
          </cell>
          <cell r="J859">
            <v>44681</v>
          </cell>
          <cell r="K859" t="str">
            <v>EA</v>
          </cell>
          <cell r="L859" t="str">
            <v>No</v>
          </cell>
          <cell r="M859">
            <v>30</v>
          </cell>
          <cell r="N859">
            <v>3.84</v>
          </cell>
        </row>
        <row r="860">
          <cell r="D860" t="str">
            <v>SCS0000901</v>
          </cell>
          <cell r="E860">
            <v>1943004</v>
          </cell>
          <cell r="F860" t="str">
            <v>副驾背骨架左连接板总成</v>
          </cell>
          <cell r="H860">
            <v>710</v>
          </cell>
          <cell r="I860" t="str">
            <v>RC1567</v>
          </cell>
          <cell r="J860">
            <v>43982</v>
          </cell>
          <cell r="K860" t="str">
            <v>EA</v>
          </cell>
          <cell r="L860" t="str">
            <v>No</v>
          </cell>
          <cell r="M860">
            <v>200</v>
          </cell>
          <cell r="N860">
            <v>3.6939099999999998</v>
          </cell>
        </row>
        <row r="861">
          <cell r="D861" t="str">
            <v>SCS0000901</v>
          </cell>
          <cell r="E861">
            <v>1943004</v>
          </cell>
          <cell r="F861" t="str">
            <v>副驾背骨架左连接板总成</v>
          </cell>
          <cell r="H861">
            <v>710</v>
          </cell>
          <cell r="I861" t="str">
            <v>RC7392</v>
          </cell>
          <cell r="J861">
            <v>44681</v>
          </cell>
          <cell r="K861" t="str">
            <v>EA</v>
          </cell>
          <cell r="L861" t="str">
            <v>No</v>
          </cell>
          <cell r="M861">
            <v>30</v>
          </cell>
          <cell r="N861">
            <v>3.79</v>
          </cell>
        </row>
        <row r="862">
          <cell r="D862" t="str">
            <v>SCS0000910</v>
          </cell>
          <cell r="E862">
            <v>1943004</v>
          </cell>
          <cell r="F862" t="str">
            <v>主驾座框本体总成</v>
          </cell>
          <cell r="H862">
            <v>710</v>
          </cell>
          <cell r="I862" t="str">
            <v>RC1590</v>
          </cell>
          <cell r="J862">
            <v>43982</v>
          </cell>
          <cell r="K862" t="str">
            <v>EA</v>
          </cell>
          <cell r="L862" t="str">
            <v>No</v>
          </cell>
          <cell r="M862">
            <v>6</v>
          </cell>
          <cell r="N862">
            <v>54.74</v>
          </cell>
        </row>
        <row r="863">
          <cell r="D863" t="str">
            <v>SCS0000910</v>
          </cell>
          <cell r="E863">
            <v>1943004</v>
          </cell>
          <cell r="F863" t="str">
            <v>主驾座框本体总成</v>
          </cell>
          <cell r="H863">
            <v>710</v>
          </cell>
          <cell r="I863" t="str">
            <v>RC3226</v>
          </cell>
          <cell r="J863">
            <v>44165</v>
          </cell>
          <cell r="K863" t="str">
            <v>EA</v>
          </cell>
          <cell r="L863" t="str">
            <v>No</v>
          </cell>
          <cell r="M863">
            <v>27</v>
          </cell>
          <cell r="N863">
            <v>54.74</v>
          </cell>
        </row>
        <row r="864">
          <cell r="D864" t="str">
            <v>SCS0000910</v>
          </cell>
          <cell r="E864">
            <v>1943004</v>
          </cell>
          <cell r="F864" t="str">
            <v>主驾座框本体总成</v>
          </cell>
          <cell r="H864">
            <v>710</v>
          </cell>
          <cell r="I864" t="str">
            <v>RC3436</v>
          </cell>
          <cell r="J864">
            <v>44196</v>
          </cell>
          <cell r="K864" t="str">
            <v>EA</v>
          </cell>
          <cell r="L864" t="str">
            <v>No</v>
          </cell>
          <cell r="M864">
            <v>61</v>
          </cell>
          <cell r="N864">
            <v>54.74</v>
          </cell>
        </row>
        <row r="865">
          <cell r="D865" t="str">
            <v>SCS0000941</v>
          </cell>
          <cell r="E865">
            <v>1943004</v>
          </cell>
          <cell r="F865" t="str">
            <v>主驾左外后固定座总成</v>
          </cell>
          <cell r="H865">
            <v>710</v>
          </cell>
          <cell r="I865" t="str">
            <v>RC5173</v>
          </cell>
          <cell r="J865">
            <v>44439</v>
          </cell>
          <cell r="K865" t="str">
            <v>EA</v>
          </cell>
          <cell r="L865" t="str">
            <v>No</v>
          </cell>
          <cell r="M865">
            <v>11</v>
          </cell>
          <cell r="N865">
            <v>4.3499999999999996</v>
          </cell>
        </row>
        <row r="866">
          <cell r="D866" t="str">
            <v>SCS0001034</v>
          </cell>
          <cell r="E866">
            <v>1943004</v>
          </cell>
          <cell r="F866" t="str">
            <v>背骨架右连接板总成</v>
          </cell>
          <cell r="G866" t="str">
            <v>M20</v>
          </cell>
          <cell r="H866">
            <v>710</v>
          </cell>
          <cell r="I866" t="str">
            <v>RC1618</v>
          </cell>
          <cell r="J866">
            <v>43982</v>
          </cell>
          <cell r="K866" t="str">
            <v>EA</v>
          </cell>
          <cell r="L866" t="str">
            <v>No</v>
          </cell>
          <cell r="M866">
            <v>120</v>
          </cell>
          <cell r="N866">
            <v>3.02</v>
          </cell>
        </row>
        <row r="867">
          <cell r="D867" t="str">
            <v>SCS0001037</v>
          </cell>
          <cell r="E867">
            <v>1943004</v>
          </cell>
          <cell r="F867" t="str">
            <v>背骨架左连接板总成</v>
          </cell>
          <cell r="G867" t="str">
            <v>M20</v>
          </cell>
          <cell r="H867">
            <v>710</v>
          </cell>
          <cell r="I867" t="str">
            <v>RC1619</v>
          </cell>
          <cell r="J867">
            <v>43982</v>
          </cell>
          <cell r="K867" t="str">
            <v>EA</v>
          </cell>
          <cell r="L867" t="str">
            <v>No</v>
          </cell>
          <cell r="M867">
            <v>120</v>
          </cell>
          <cell r="N867">
            <v>3.02</v>
          </cell>
        </row>
        <row r="868">
          <cell r="D868" t="str">
            <v>SCS0001409</v>
          </cell>
          <cell r="E868">
            <v>1943004</v>
          </cell>
          <cell r="F868" t="str">
            <v>圆管</v>
          </cell>
          <cell r="G868" t="str">
            <v>C40D</v>
          </cell>
          <cell r="H868">
            <v>710</v>
          </cell>
          <cell r="I868" t="str">
            <v>RC7392</v>
          </cell>
          <cell r="J868">
            <v>44681</v>
          </cell>
          <cell r="K868" t="str">
            <v>EA</v>
          </cell>
          <cell r="L868" t="str">
            <v>No</v>
          </cell>
          <cell r="M868">
            <v>1000</v>
          </cell>
          <cell r="N868">
            <v>16.329999999999998</v>
          </cell>
        </row>
        <row r="869">
          <cell r="D869" t="str">
            <v>SCS0001410</v>
          </cell>
          <cell r="E869">
            <v>1943004</v>
          </cell>
          <cell r="F869" t="str">
            <v>横管</v>
          </cell>
          <cell r="G869" t="str">
            <v>C40D</v>
          </cell>
          <cell r="H869">
            <v>710</v>
          </cell>
          <cell r="I869" t="str">
            <v>RC3804</v>
          </cell>
          <cell r="J869">
            <v>44255</v>
          </cell>
          <cell r="K869" t="str">
            <v>EA</v>
          </cell>
          <cell r="L869" t="str">
            <v>No</v>
          </cell>
          <cell r="M869">
            <v>50</v>
          </cell>
          <cell r="N869">
            <v>11.46</v>
          </cell>
        </row>
        <row r="870">
          <cell r="D870" t="str">
            <v>scs0001410</v>
          </cell>
          <cell r="E870">
            <v>1943004</v>
          </cell>
          <cell r="F870" t="str">
            <v>横管</v>
          </cell>
          <cell r="G870" t="str">
            <v>C40D</v>
          </cell>
          <cell r="H870">
            <v>710</v>
          </cell>
          <cell r="I870" t="str">
            <v>RC3824</v>
          </cell>
          <cell r="J870">
            <v>44255</v>
          </cell>
          <cell r="K870" t="str">
            <v>EA</v>
          </cell>
          <cell r="L870" t="str">
            <v>No</v>
          </cell>
          <cell r="M870">
            <v>-50</v>
          </cell>
          <cell r="N870">
            <v>11.46</v>
          </cell>
        </row>
        <row r="871">
          <cell r="D871" t="str">
            <v>SCS0001410</v>
          </cell>
          <cell r="E871">
            <v>1943004</v>
          </cell>
          <cell r="F871" t="str">
            <v>横管</v>
          </cell>
          <cell r="G871" t="str">
            <v>C40D</v>
          </cell>
          <cell r="H871">
            <v>710</v>
          </cell>
          <cell r="I871" t="str">
            <v>RC4230</v>
          </cell>
          <cell r="J871">
            <v>44316</v>
          </cell>
          <cell r="K871" t="str">
            <v>EA</v>
          </cell>
          <cell r="L871" t="str">
            <v>No</v>
          </cell>
          <cell r="M871">
            <v>1100</v>
          </cell>
          <cell r="N871">
            <v>11.46</v>
          </cell>
        </row>
        <row r="872">
          <cell r="D872" t="str">
            <v>SCS0001411</v>
          </cell>
          <cell r="E872">
            <v>1943004</v>
          </cell>
          <cell r="F872" t="str">
            <v>扶手支撑板</v>
          </cell>
          <cell r="G872" t="str">
            <v>C40D</v>
          </cell>
          <cell r="H872">
            <v>710</v>
          </cell>
          <cell r="I872" t="str">
            <v>RC7392</v>
          </cell>
          <cell r="J872">
            <v>44681</v>
          </cell>
          <cell r="K872" t="str">
            <v>EA</v>
          </cell>
          <cell r="L872" t="str">
            <v>No</v>
          </cell>
          <cell r="M872">
            <v>270</v>
          </cell>
          <cell r="N872">
            <v>5.87</v>
          </cell>
        </row>
        <row r="873">
          <cell r="D873" t="str">
            <v>SCS0001412</v>
          </cell>
          <cell r="E873">
            <v>1943004</v>
          </cell>
          <cell r="F873" t="str">
            <v>扶手连接钣金1(左)</v>
          </cell>
          <cell r="G873" t="str">
            <v>C40D</v>
          </cell>
          <cell r="H873">
            <v>710</v>
          </cell>
          <cell r="I873" t="str">
            <v>RC7392</v>
          </cell>
          <cell r="J873">
            <v>44681</v>
          </cell>
          <cell r="K873" t="str">
            <v>EA</v>
          </cell>
          <cell r="L873" t="str">
            <v>No</v>
          </cell>
          <cell r="M873">
            <v>270</v>
          </cell>
          <cell r="N873">
            <v>2.42</v>
          </cell>
        </row>
        <row r="874">
          <cell r="D874" t="str">
            <v>SCS0001413</v>
          </cell>
          <cell r="E874">
            <v>1943004</v>
          </cell>
          <cell r="F874" t="str">
            <v>扶手连接钣金2(右)</v>
          </cell>
          <cell r="G874" t="str">
            <v>C40D</v>
          </cell>
          <cell r="H874">
            <v>710</v>
          </cell>
          <cell r="I874" t="str">
            <v>RC7392</v>
          </cell>
          <cell r="J874">
            <v>44681</v>
          </cell>
          <cell r="K874" t="str">
            <v>EA</v>
          </cell>
          <cell r="L874" t="str">
            <v>No</v>
          </cell>
          <cell r="M874">
            <v>270</v>
          </cell>
          <cell r="N874">
            <v>2.42</v>
          </cell>
        </row>
        <row r="875">
          <cell r="D875" t="str">
            <v>SCS0001415</v>
          </cell>
          <cell r="E875">
            <v>1943004</v>
          </cell>
          <cell r="F875" t="str">
            <v>按钮支架</v>
          </cell>
          <cell r="G875" t="str">
            <v>C40D</v>
          </cell>
          <cell r="H875">
            <v>710</v>
          </cell>
          <cell r="I875" t="str">
            <v>RC7392</v>
          </cell>
          <cell r="J875">
            <v>44681</v>
          </cell>
          <cell r="K875" t="str">
            <v>EA</v>
          </cell>
          <cell r="L875" t="str">
            <v>No</v>
          </cell>
          <cell r="M875">
            <v>2100</v>
          </cell>
          <cell r="N875">
            <v>0.89</v>
          </cell>
        </row>
        <row r="876">
          <cell r="D876" t="str">
            <v>SCS0001416</v>
          </cell>
          <cell r="E876">
            <v>1943004</v>
          </cell>
          <cell r="F876" t="str">
            <v>纵管</v>
          </cell>
          <cell r="G876" t="str">
            <v>C40D</v>
          </cell>
          <cell r="H876">
            <v>710</v>
          </cell>
          <cell r="I876" t="str">
            <v>RC7392</v>
          </cell>
          <cell r="J876">
            <v>44681</v>
          </cell>
          <cell r="K876" t="str">
            <v>EA</v>
          </cell>
          <cell r="L876" t="str">
            <v>No</v>
          </cell>
          <cell r="M876">
            <v>2000</v>
          </cell>
          <cell r="N876">
            <v>4.67</v>
          </cell>
        </row>
        <row r="877">
          <cell r="D877" t="str">
            <v>SCS0001417</v>
          </cell>
          <cell r="E877">
            <v>1943004</v>
          </cell>
          <cell r="F877" t="str">
            <v>安全带支架总成</v>
          </cell>
          <cell r="G877" t="str">
            <v>C40D</v>
          </cell>
          <cell r="H877">
            <v>710</v>
          </cell>
          <cell r="I877" t="str">
            <v>RC7392</v>
          </cell>
          <cell r="J877">
            <v>44681</v>
          </cell>
          <cell r="K877" t="str">
            <v>EA</v>
          </cell>
          <cell r="L877" t="str">
            <v>No</v>
          </cell>
          <cell r="M877">
            <v>1000</v>
          </cell>
          <cell r="N877">
            <v>2.79</v>
          </cell>
        </row>
        <row r="878">
          <cell r="D878" t="str">
            <v>SCS0001418</v>
          </cell>
          <cell r="E878">
            <v>1943004</v>
          </cell>
          <cell r="F878" t="str">
            <v>C40D横向钢丝1</v>
          </cell>
          <cell r="G878" t="str">
            <v>C40D</v>
          </cell>
          <cell r="H878">
            <v>710</v>
          </cell>
          <cell r="I878" t="str">
            <v>RC2980</v>
          </cell>
          <cell r="J878">
            <v>44134</v>
          </cell>
          <cell r="K878" t="str">
            <v>EA</v>
          </cell>
          <cell r="L878" t="str">
            <v>No</v>
          </cell>
          <cell r="M878">
            <v>146</v>
          </cell>
          <cell r="N878">
            <v>1.26</v>
          </cell>
        </row>
        <row r="879">
          <cell r="D879" t="str">
            <v>scs0001418</v>
          </cell>
          <cell r="E879">
            <v>1943004</v>
          </cell>
          <cell r="F879" t="str">
            <v>C40D横向钢丝1</v>
          </cell>
          <cell r="G879" t="str">
            <v>C40D</v>
          </cell>
          <cell r="H879">
            <v>710</v>
          </cell>
          <cell r="I879" t="str">
            <v>RC2985</v>
          </cell>
          <cell r="J879">
            <v>44134</v>
          </cell>
          <cell r="K879" t="str">
            <v>EA</v>
          </cell>
          <cell r="L879" t="str">
            <v>No</v>
          </cell>
          <cell r="M879">
            <v>-146</v>
          </cell>
          <cell r="N879">
            <v>1.26</v>
          </cell>
        </row>
        <row r="880">
          <cell r="D880" t="str">
            <v>SCS0001420</v>
          </cell>
          <cell r="E880">
            <v>1943004</v>
          </cell>
          <cell r="F880" t="str">
            <v>横向钢丝3(下)</v>
          </cell>
          <cell r="G880" t="str">
            <v>C40D</v>
          </cell>
          <cell r="H880">
            <v>710</v>
          </cell>
          <cell r="I880" t="str">
            <v>RC1636</v>
          </cell>
          <cell r="J880">
            <v>43982</v>
          </cell>
          <cell r="K880" t="str">
            <v>EA</v>
          </cell>
          <cell r="L880" t="str">
            <v>No</v>
          </cell>
          <cell r="M880">
            <v>526</v>
          </cell>
          <cell r="N880">
            <v>1.26</v>
          </cell>
        </row>
        <row r="881">
          <cell r="D881" t="str">
            <v>SCS0001421</v>
          </cell>
          <cell r="E881">
            <v>1943004</v>
          </cell>
          <cell r="F881" t="str">
            <v>右旋转支架总成</v>
          </cell>
          <cell r="G881" t="str">
            <v>C40D</v>
          </cell>
          <cell r="H881">
            <v>710</v>
          </cell>
          <cell r="I881" t="str">
            <v>RC7392</v>
          </cell>
          <cell r="J881">
            <v>44681</v>
          </cell>
          <cell r="K881" t="str">
            <v>EA</v>
          </cell>
          <cell r="L881" t="str">
            <v>No</v>
          </cell>
          <cell r="M881">
            <v>1050</v>
          </cell>
          <cell r="N881">
            <v>8.02</v>
          </cell>
        </row>
        <row r="882">
          <cell r="D882" t="str">
            <v>SCS0001422</v>
          </cell>
          <cell r="E882">
            <v>1943004</v>
          </cell>
          <cell r="F882" t="str">
            <v>左旋转支架总成</v>
          </cell>
          <cell r="G882" t="str">
            <v>C40D</v>
          </cell>
          <cell r="H882">
            <v>710</v>
          </cell>
          <cell r="I882" t="str">
            <v>RC7392</v>
          </cell>
          <cell r="J882">
            <v>44681</v>
          </cell>
          <cell r="K882" t="str">
            <v>EA</v>
          </cell>
          <cell r="L882" t="str">
            <v>No</v>
          </cell>
          <cell r="M882">
            <v>1050</v>
          </cell>
          <cell r="N882">
            <v>8.02</v>
          </cell>
        </row>
        <row r="883">
          <cell r="D883" t="str">
            <v>SCS0001423</v>
          </cell>
          <cell r="E883">
            <v>1943004</v>
          </cell>
          <cell r="F883" t="str">
            <v>锁支架</v>
          </cell>
          <cell r="G883" t="str">
            <v>C40D</v>
          </cell>
          <cell r="H883">
            <v>710</v>
          </cell>
          <cell r="I883" t="str">
            <v>RC7392</v>
          </cell>
          <cell r="J883">
            <v>44681</v>
          </cell>
          <cell r="K883" t="str">
            <v>EA</v>
          </cell>
          <cell r="L883" t="str">
            <v>No</v>
          </cell>
          <cell r="M883">
            <v>2100</v>
          </cell>
          <cell r="N883">
            <v>2.67</v>
          </cell>
        </row>
        <row r="884">
          <cell r="D884" t="str">
            <v>SCS0001439</v>
          </cell>
          <cell r="E884">
            <v>1943004</v>
          </cell>
          <cell r="F884" t="str">
            <v>套板</v>
          </cell>
          <cell r="G884" t="str">
            <v>C40D</v>
          </cell>
          <cell r="H884">
            <v>710</v>
          </cell>
          <cell r="I884" t="str">
            <v>RC7392</v>
          </cell>
          <cell r="J884">
            <v>44681</v>
          </cell>
          <cell r="K884" t="str">
            <v>EA</v>
          </cell>
          <cell r="L884" t="str">
            <v>No</v>
          </cell>
          <cell r="M884">
            <v>2100</v>
          </cell>
          <cell r="N884">
            <v>0.31</v>
          </cell>
        </row>
        <row r="885">
          <cell r="D885" t="str">
            <v>SCS0001489</v>
          </cell>
          <cell r="E885">
            <v>1943004</v>
          </cell>
          <cell r="F885" t="str">
            <v>副驾座框本体总成</v>
          </cell>
          <cell r="G885" t="str">
            <v>C33D(国际型+单边+四向)</v>
          </cell>
          <cell r="H885">
            <v>710</v>
          </cell>
          <cell r="I885" t="str">
            <v>RC1641</v>
          </cell>
          <cell r="J885">
            <v>43982</v>
          </cell>
          <cell r="K885" t="str">
            <v>EA</v>
          </cell>
          <cell r="L885" t="str">
            <v>No</v>
          </cell>
          <cell r="M885">
            <v>1</v>
          </cell>
          <cell r="N885">
            <v>54.74</v>
          </cell>
        </row>
        <row r="886">
          <cell r="D886" t="str">
            <v>SCS0001574</v>
          </cell>
          <cell r="E886">
            <v>1943004</v>
          </cell>
          <cell r="F886" t="str">
            <v>四分纵管</v>
          </cell>
          <cell r="G886" t="str">
            <v>C40DB</v>
          </cell>
          <cell r="H886">
            <v>710</v>
          </cell>
          <cell r="I886" t="str">
            <v>RC7392</v>
          </cell>
          <cell r="J886">
            <v>44681</v>
          </cell>
          <cell r="K886" t="str">
            <v>EA</v>
          </cell>
          <cell r="L886" t="str">
            <v>No</v>
          </cell>
          <cell r="M886">
            <v>50</v>
          </cell>
          <cell r="N886">
            <v>3.96</v>
          </cell>
        </row>
        <row r="887">
          <cell r="D887" t="str">
            <v>SCS0001575</v>
          </cell>
          <cell r="E887">
            <v>1943004</v>
          </cell>
          <cell r="F887" t="str">
            <v>四分靠背主体管</v>
          </cell>
          <cell r="G887" t="str">
            <v>C40DB</v>
          </cell>
          <cell r="H887">
            <v>710</v>
          </cell>
          <cell r="I887" t="str">
            <v>RC7392</v>
          </cell>
          <cell r="J887">
            <v>44681</v>
          </cell>
          <cell r="K887" t="str">
            <v>EA</v>
          </cell>
          <cell r="L887" t="str">
            <v>No</v>
          </cell>
          <cell r="M887">
            <v>50</v>
          </cell>
          <cell r="N887">
            <v>7.52</v>
          </cell>
        </row>
        <row r="888">
          <cell r="D888" t="str">
            <v>SCS0001579</v>
          </cell>
          <cell r="E888">
            <v>1943004</v>
          </cell>
          <cell r="F888" t="str">
            <v>四分背左侧旋转支架总成</v>
          </cell>
          <cell r="G888" t="str">
            <v>C40DB</v>
          </cell>
          <cell r="H888">
            <v>710</v>
          </cell>
          <cell r="I888" t="str">
            <v>RC7392</v>
          </cell>
          <cell r="J888">
            <v>44681</v>
          </cell>
          <cell r="K888" t="str">
            <v>EA</v>
          </cell>
          <cell r="L888" t="str">
            <v>No</v>
          </cell>
          <cell r="M888">
            <v>50</v>
          </cell>
          <cell r="N888">
            <v>7.53</v>
          </cell>
        </row>
        <row r="889">
          <cell r="D889" t="str">
            <v>SCS0001582</v>
          </cell>
          <cell r="E889">
            <v>1943004</v>
          </cell>
          <cell r="F889" t="str">
            <v>六分纵弯管</v>
          </cell>
          <cell r="G889" t="str">
            <v>C40DB</v>
          </cell>
          <cell r="H889">
            <v>710</v>
          </cell>
          <cell r="I889" t="str">
            <v>RC7392</v>
          </cell>
          <cell r="J889">
            <v>44681</v>
          </cell>
          <cell r="K889" t="str">
            <v>EA</v>
          </cell>
          <cell r="L889" t="str">
            <v>No</v>
          </cell>
          <cell r="M889">
            <v>50</v>
          </cell>
          <cell r="N889">
            <v>4.54</v>
          </cell>
        </row>
        <row r="890">
          <cell r="D890" t="str">
            <v>SCS0001584</v>
          </cell>
          <cell r="E890">
            <v>1943004</v>
          </cell>
          <cell r="F890" t="str">
            <v>六分背主体管</v>
          </cell>
          <cell r="G890" t="str">
            <v>C40DB</v>
          </cell>
          <cell r="H890">
            <v>710</v>
          </cell>
          <cell r="I890" t="str">
            <v>RC7392</v>
          </cell>
          <cell r="J890">
            <v>44681</v>
          </cell>
          <cell r="K890" t="str">
            <v>EA</v>
          </cell>
          <cell r="L890" t="str">
            <v>No</v>
          </cell>
          <cell r="M890">
            <v>50</v>
          </cell>
          <cell r="N890">
            <v>11.45</v>
          </cell>
        </row>
        <row r="891">
          <cell r="D891" t="str">
            <v>SCS0001588</v>
          </cell>
          <cell r="E891">
            <v>1943004</v>
          </cell>
          <cell r="F891" t="str">
            <v>扶手外侧支架钣金</v>
          </cell>
          <cell r="G891" t="str">
            <v>C40DB</v>
          </cell>
          <cell r="H891">
            <v>710</v>
          </cell>
          <cell r="I891" t="str">
            <v>RC7392</v>
          </cell>
          <cell r="J891">
            <v>44681</v>
          </cell>
          <cell r="K891" t="str">
            <v>EA</v>
          </cell>
          <cell r="L891" t="str">
            <v>No</v>
          </cell>
          <cell r="M891">
            <v>50</v>
          </cell>
          <cell r="N891">
            <v>1.94</v>
          </cell>
        </row>
        <row r="892">
          <cell r="D892" t="str">
            <v>SCS0001589</v>
          </cell>
          <cell r="E892">
            <v>1943004</v>
          </cell>
          <cell r="F892" t="str">
            <v>扶手内侧连接钣金</v>
          </cell>
          <cell r="G892" t="str">
            <v>C40DB</v>
          </cell>
          <cell r="H892">
            <v>710</v>
          </cell>
          <cell r="I892" t="str">
            <v>RC7392</v>
          </cell>
          <cell r="J892">
            <v>44681</v>
          </cell>
          <cell r="K892" t="str">
            <v>EA</v>
          </cell>
          <cell r="L892" t="str">
            <v>No</v>
          </cell>
          <cell r="M892">
            <v>50</v>
          </cell>
          <cell r="N892">
            <v>1.92</v>
          </cell>
        </row>
        <row r="893">
          <cell r="D893" t="str">
            <v>SCS0001590</v>
          </cell>
          <cell r="E893">
            <v>1943004</v>
          </cell>
          <cell r="F893" t="str">
            <v>六分背中部转轴支架总成</v>
          </cell>
          <cell r="G893" t="str">
            <v>C40DB</v>
          </cell>
          <cell r="H893">
            <v>710</v>
          </cell>
          <cell r="I893" t="str">
            <v>RC7392</v>
          </cell>
          <cell r="J893">
            <v>44681</v>
          </cell>
          <cell r="K893" t="str">
            <v>EA</v>
          </cell>
          <cell r="L893" t="str">
            <v>No</v>
          </cell>
          <cell r="M893">
            <v>50</v>
          </cell>
          <cell r="N893">
            <v>13.4</v>
          </cell>
        </row>
        <row r="894">
          <cell r="D894" t="str">
            <v>SCS0001649</v>
          </cell>
          <cell r="E894">
            <v>1943004</v>
          </cell>
          <cell r="F894" t="str">
            <v>主驾座框本体总成</v>
          </cell>
          <cell r="G894" t="str">
            <v>C33DB(舒适型)</v>
          </cell>
          <cell r="H894">
            <v>710</v>
          </cell>
          <cell r="I894" t="str">
            <v>RC3239</v>
          </cell>
          <cell r="J894">
            <v>44165</v>
          </cell>
          <cell r="K894" t="str">
            <v>EA</v>
          </cell>
          <cell r="L894" t="str">
            <v>No</v>
          </cell>
          <cell r="M894">
            <v>8</v>
          </cell>
          <cell r="N894">
            <v>138.47</v>
          </cell>
        </row>
        <row r="895">
          <cell r="D895" t="str">
            <v>SCS0001650</v>
          </cell>
          <cell r="E895">
            <v>1943004</v>
          </cell>
          <cell r="F895" t="str">
            <v>主驾座框本体总成</v>
          </cell>
          <cell r="G895" t="str">
            <v>C33D-Z03精英型四向</v>
          </cell>
          <cell r="H895">
            <v>710</v>
          </cell>
          <cell r="I895" t="str">
            <v>RC1650</v>
          </cell>
          <cell r="J895">
            <v>43982</v>
          </cell>
          <cell r="K895" t="str">
            <v>EA</v>
          </cell>
          <cell r="L895" t="str">
            <v>No</v>
          </cell>
          <cell r="M895">
            <v>10</v>
          </cell>
          <cell r="N895">
            <v>169.84</v>
          </cell>
        </row>
        <row r="896">
          <cell r="D896" t="str">
            <v>SCS0001651</v>
          </cell>
          <cell r="E896">
            <v>1943004</v>
          </cell>
          <cell r="F896" t="str">
            <v>副驾座框本体总成</v>
          </cell>
          <cell r="G896" t="str">
            <v>C33D-Z03精英型四向</v>
          </cell>
          <cell r="H896">
            <v>710</v>
          </cell>
          <cell r="I896" t="str">
            <v>RC1651</v>
          </cell>
          <cell r="J896">
            <v>43982</v>
          </cell>
          <cell r="K896" t="str">
            <v>EA</v>
          </cell>
          <cell r="L896" t="str">
            <v>No</v>
          </cell>
          <cell r="M896">
            <v>10</v>
          </cell>
          <cell r="N896">
            <v>52.39</v>
          </cell>
        </row>
        <row r="897">
          <cell r="D897" t="str">
            <v>SCS0003923</v>
          </cell>
          <cell r="E897">
            <v>1943004</v>
          </cell>
          <cell r="F897" t="str">
            <v>H32B后排6分装车支架总成</v>
          </cell>
          <cell r="H897">
            <v>710</v>
          </cell>
          <cell r="I897" t="str">
            <v>RC2509</v>
          </cell>
          <cell r="J897">
            <v>44012</v>
          </cell>
          <cell r="K897" t="str">
            <v>EA</v>
          </cell>
          <cell r="L897" t="str">
            <v>No</v>
          </cell>
          <cell r="M897">
            <v>3052</v>
          </cell>
          <cell r="N897">
            <v>7.77</v>
          </cell>
        </row>
        <row r="898">
          <cell r="D898" t="str">
            <v>SCS0003936</v>
          </cell>
          <cell r="E898">
            <v>1943004</v>
          </cell>
          <cell r="F898" t="str">
            <v>后排座椅靠背中部支架总成</v>
          </cell>
          <cell r="H898">
            <v>710</v>
          </cell>
          <cell r="I898" t="str">
            <v>RC7424</v>
          </cell>
          <cell r="J898">
            <v>44681</v>
          </cell>
          <cell r="K898" t="str">
            <v>EA</v>
          </cell>
          <cell r="L898" t="str">
            <v>No</v>
          </cell>
          <cell r="M898">
            <v>1200</v>
          </cell>
          <cell r="N898">
            <v>2.0299999999999998</v>
          </cell>
        </row>
        <row r="899">
          <cell r="D899" t="str">
            <v>scs0003947</v>
          </cell>
          <cell r="E899">
            <v>1943004</v>
          </cell>
          <cell r="F899" t="str">
            <v>C40DB中部支架总成(Z01)</v>
          </cell>
          <cell r="G899" t="str">
            <v>C40DB-Z01</v>
          </cell>
          <cell r="H899">
            <v>710</v>
          </cell>
          <cell r="I899" t="str">
            <v>RC2686</v>
          </cell>
          <cell r="J899">
            <v>44043</v>
          </cell>
          <cell r="K899" t="str">
            <v>EA</v>
          </cell>
          <cell r="L899" t="str">
            <v>No</v>
          </cell>
          <cell r="M899">
            <v>-261</v>
          </cell>
          <cell r="N899">
            <v>7.58</v>
          </cell>
        </row>
        <row r="900">
          <cell r="D900" t="str">
            <v>SCS0004352</v>
          </cell>
          <cell r="E900">
            <v>1943004</v>
          </cell>
          <cell r="F900" t="str">
            <v>左外下连接板总成</v>
          </cell>
          <cell r="G900" t="str">
            <v>BQ301-6801106</v>
          </cell>
          <cell r="H900">
            <v>710</v>
          </cell>
          <cell r="I900" t="str">
            <v>RC3654</v>
          </cell>
          <cell r="J900">
            <v>44227</v>
          </cell>
          <cell r="K900" t="str">
            <v>EA</v>
          </cell>
          <cell r="L900" t="str">
            <v>No</v>
          </cell>
          <cell r="M900">
            <v>98</v>
          </cell>
          <cell r="N900">
            <v>3</v>
          </cell>
        </row>
        <row r="901">
          <cell r="D901" t="str">
            <v>SCS0004352</v>
          </cell>
          <cell r="E901">
            <v>1943004</v>
          </cell>
          <cell r="F901" t="str">
            <v>左外下连接板总成</v>
          </cell>
          <cell r="G901" t="str">
            <v>BQ301-6801106</v>
          </cell>
          <cell r="H901">
            <v>710</v>
          </cell>
          <cell r="I901" t="str">
            <v>RC3793</v>
          </cell>
          <cell r="J901">
            <v>44255</v>
          </cell>
          <cell r="K901" t="str">
            <v>EA</v>
          </cell>
          <cell r="L901" t="str">
            <v>No</v>
          </cell>
          <cell r="M901">
            <v>105</v>
          </cell>
          <cell r="N901">
            <v>3</v>
          </cell>
        </row>
        <row r="902">
          <cell r="D902" t="str">
            <v>SCS0004352</v>
          </cell>
          <cell r="E902">
            <v>1943004</v>
          </cell>
          <cell r="F902" t="str">
            <v>左外下连接板总成</v>
          </cell>
          <cell r="G902" t="str">
            <v>BQ301-6801106</v>
          </cell>
          <cell r="H902">
            <v>710</v>
          </cell>
          <cell r="I902" t="str">
            <v>RC4216</v>
          </cell>
          <cell r="J902">
            <v>44316</v>
          </cell>
          <cell r="K902" t="str">
            <v>EA</v>
          </cell>
          <cell r="L902" t="str">
            <v>No</v>
          </cell>
          <cell r="M902">
            <v>20</v>
          </cell>
          <cell r="N902">
            <v>3</v>
          </cell>
        </row>
        <row r="903">
          <cell r="D903" t="str">
            <v>SCS0004352</v>
          </cell>
          <cell r="E903">
            <v>1943004</v>
          </cell>
          <cell r="F903" t="str">
            <v>左外下连接板总成</v>
          </cell>
          <cell r="G903" t="str">
            <v>BQ301-6801106</v>
          </cell>
          <cell r="H903">
            <v>710</v>
          </cell>
          <cell r="I903" t="str">
            <v>RC4679</v>
          </cell>
          <cell r="J903">
            <v>44408</v>
          </cell>
          <cell r="K903" t="str">
            <v>EA</v>
          </cell>
          <cell r="L903" t="str">
            <v>No</v>
          </cell>
          <cell r="M903">
            <v>7</v>
          </cell>
          <cell r="N903">
            <v>3</v>
          </cell>
        </row>
        <row r="904">
          <cell r="D904" t="str">
            <v>SCS0004352</v>
          </cell>
          <cell r="E904">
            <v>1943004</v>
          </cell>
          <cell r="F904" t="str">
            <v>左外下连接板总成</v>
          </cell>
          <cell r="G904" t="str">
            <v>BQ301-6801106</v>
          </cell>
          <cell r="H904">
            <v>710</v>
          </cell>
          <cell r="I904" t="str">
            <v>RC5158</v>
          </cell>
          <cell r="J904">
            <v>44439</v>
          </cell>
          <cell r="K904" t="str">
            <v>EA</v>
          </cell>
          <cell r="L904" t="str">
            <v>No</v>
          </cell>
          <cell r="M904">
            <v>10</v>
          </cell>
          <cell r="N904">
            <v>3</v>
          </cell>
        </row>
        <row r="905">
          <cell r="D905" t="str">
            <v>SCS0004352</v>
          </cell>
          <cell r="E905">
            <v>1943004</v>
          </cell>
          <cell r="F905" t="str">
            <v>左外下连接板总成</v>
          </cell>
          <cell r="G905" t="str">
            <v>BQ301-6801106</v>
          </cell>
          <cell r="H905">
            <v>710</v>
          </cell>
          <cell r="I905" t="str">
            <v>RC7419</v>
          </cell>
          <cell r="J905">
            <v>44681</v>
          </cell>
          <cell r="K905" t="str">
            <v>EA</v>
          </cell>
          <cell r="L905" t="str">
            <v>No</v>
          </cell>
          <cell r="M905">
            <v>30</v>
          </cell>
          <cell r="N905">
            <v>3</v>
          </cell>
        </row>
        <row r="906">
          <cell r="D906" t="str">
            <v>SCS0004353</v>
          </cell>
          <cell r="E906">
            <v>1943004</v>
          </cell>
          <cell r="F906" t="str">
            <v>右外下连接板板总成</v>
          </cell>
          <cell r="G906" t="str">
            <v>BQ301-6821102</v>
          </cell>
          <cell r="H906">
            <v>710</v>
          </cell>
          <cell r="I906" t="str">
            <v>RC3793</v>
          </cell>
          <cell r="J906">
            <v>44255</v>
          </cell>
          <cell r="K906" t="str">
            <v>EA</v>
          </cell>
          <cell r="L906" t="str">
            <v>No</v>
          </cell>
          <cell r="M906">
            <v>60</v>
          </cell>
          <cell r="N906">
            <v>3</v>
          </cell>
        </row>
        <row r="907">
          <cell r="D907" t="str">
            <v>SCS0004353</v>
          </cell>
          <cell r="E907">
            <v>1943004</v>
          </cell>
          <cell r="F907" t="str">
            <v>右外下连接板板总成</v>
          </cell>
          <cell r="G907" t="str">
            <v>BQ301-6821102</v>
          </cell>
          <cell r="H907">
            <v>710</v>
          </cell>
          <cell r="I907" t="str">
            <v>RC4216</v>
          </cell>
          <cell r="J907">
            <v>44316</v>
          </cell>
          <cell r="K907" t="str">
            <v>EA</v>
          </cell>
          <cell r="L907" t="str">
            <v>No</v>
          </cell>
          <cell r="M907">
            <v>50</v>
          </cell>
          <cell r="N907">
            <v>3</v>
          </cell>
        </row>
        <row r="908">
          <cell r="D908" t="str">
            <v>SCS0004353</v>
          </cell>
          <cell r="E908">
            <v>1943004</v>
          </cell>
          <cell r="F908" t="str">
            <v>右外下连接板板总成</v>
          </cell>
          <cell r="G908" t="str">
            <v>BQ301-6821102</v>
          </cell>
          <cell r="H908">
            <v>710</v>
          </cell>
          <cell r="I908" t="str">
            <v>RC4679</v>
          </cell>
          <cell r="J908">
            <v>44408</v>
          </cell>
          <cell r="K908" t="str">
            <v>EA</v>
          </cell>
          <cell r="L908" t="str">
            <v>No</v>
          </cell>
          <cell r="M908">
            <v>10</v>
          </cell>
          <cell r="N908">
            <v>3</v>
          </cell>
        </row>
        <row r="909">
          <cell r="D909" t="str">
            <v>SCS0004353</v>
          </cell>
          <cell r="E909">
            <v>1943004</v>
          </cell>
          <cell r="F909" t="str">
            <v>右外下连接板板总成</v>
          </cell>
          <cell r="G909" t="str">
            <v>BQ301-6821102</v>
          </cell>
          <cell r="H909">
            <v>710</v>
          </cell>
          <cell r="I909" t="str">
            <v>RC5158</v>
          </cell>
          <cell r="J909">
            <v>44439</v>
          </cell>
          <cell r="K909" t="str">
            <v>EA</v>
          </cell>
          <cell r="L909" t="str">
            <v>No</v>
          </cell>
          <cell r="M909">
            <v>24</v>
          </cell>
          <cell r="N909">
            <v>3</v>
          </cell>
        </row>
        <row r="910">
          <cell r="D910" t="str">
            <v>SCS0004353</v>
          </cell>
          <cell r="E910">
            <v>1943004</v>
          </cell>
          <cell r="F910" t="str">
            <v>右外下连接板板总成</v>
          </cell>
          <cell r="G910" t="str">
            <v>BQ301-6821102</v>
          </cell>
          <cell r="H910">
            <v>710</v>
          </cell>
          <cell r="I910" t="str">
            <v>RC7419</v>
          </cell>
          <cell r="J910">
            <v>44681</v>
          </cell>
          <cell r="K910" t="str">
            <v>EA</v>
          </cell>
          <cell r="L910" t="str">
            <v>No</v>
          </cell>
          <cell r="M910">
            <v>30</v>
          </cell>
          <cell r="N910">
            <v>3</v>
          </cell>
        </row>
        <row r="911">
          <cell r="D911" t="str">
            <v>SCS0004530</v>
          </cell>
          <cell r="E911">
            <v>1943004</v>
          </cell>
          <cell r="F911" t="str">
            <v>后旋转管堵盖</v>
          </cell>
          <cell r="G911" t="str">
            <v>C32B</v>
          </cell>
          <cell r="H911">
            <v>710</v>
          </cell>
          <cell r="I911" t="str">
            <v>RC1570</v>
          </cell>
          <cell r="J911">
            <v>43982</v>
          </cell>
          <cell r="K911" t="str">
            <v>EA</v>
          </cell>
          <cell r="L911" t="str">
            <v>No</v>
          </cell>
          <cell r="M911">
            <v>1504</v>
          </cell>
          <cell r="N911">
            <v>1.4915</v>
          </cell>
        </row>
        <row r="912">
          <cell r="D912" t="str">
            <v>SCS0004530</v>
          </cell>
          <cell r="E912">
            <v>1943004</v>
          </cell>
          <cell r="F912" t="str">
            <v>后旋转管堵盖</v>
          </cell>
          <cell r="G912" t="str">
            <v>C32B</v>
          </cell>
          <cell r="H912">
            <v>710</v>
          </cell>
          <cell r="I912" t="str">
            <v>RC2544</v>
          </cell>
          <cell r="J912">
            <v>44013</v>
          </cell>
          <cell r="K912" t="str">
            <v>EA</v>
          </cell>
          <cell r="L912" t="str">
            <v>No</v>
          </cell>
          <cell r="M912">
            <v>-1504</v>
          </cell>
          <cell r="N912">
            <v>1.4915</v>
          </cell>
        </row>
        <row r="913">
          <cell r="D913" t="str">
            <v>SCS0004606</v>
          </cell>
          <cell r="E913">
            <v>1943004</v>
          </cell>
          <cell r="F913" t="str">
            <v>主驾左内后管架支撑座</v>
          </cell>
          <cell r="H913">
            <v>710</v>
          </cell>
          <cell r="I913" t="str">
            <v>RC3793</v>
          </cell>
          <cell r="J913">
            <v>44255</v>
          </cell>
          <cell r="K913" t="str">
            <v>EA</v>
          </cell>
          <cell r="L913" t="str">
            <v>No</v>
          </cell>
          <cell r="M913">
            <v>45</v>
          </cell>
          <cell r="N913">
            <v>1.26</v>
          </cell>
        </row>
        <row r="914">
          <cell r="D914" t="str">
            <v>SCS0004607</v>
          </cell>
          <cell r="E914">
            <v>1943004</v>
          </cell>
          <cell r="F914" t="str">
            <v>主驾右外后管架支撑座总成</v>
          </cell>
          <cell r="H914">
            <v>710</v>
          </cell>
          <cell r="I914" t="str">
            <v>RC3793</v>
          </cell>
          <cell r="J914">
            <v>44255</v>
          </cell>
          <cell r="K914" t="str">
            <v>EA</v>
          </cell>
          <cell r="L914" t="str">
            <v>No</v>
          </cell>
          <cell r="M914">
            <v>45</v>
          </cell>
          <cell r="N914">
            <v>0.82</v>
          </cell>
        </row>
        <row r="915">
          <cell r="D915" t="str">
            <v>SCS0004650</v>
          </cell>
          <cell r="E915">
            <v>1943004</v>
          </cell>
          <cell r="F915" t="str">
            <v>主驾左后护盖固定片</v>
          </cell>
          <cell r="H915">
            <v>710</v>
          </cell>
          <cell r="I915" t="str">
            <v>RC3793</v>
          </cell>
          <cell r="J915">
            <v>44255</v>
          </cell>
          <cell r="K915" t="str">
            <v>EA</v>
          </cell>
          <cell r="L915" t="str">
            <v>No</v>
          </cell>
          <cell r="M915">
            <v>45</v>
          </cell>
          <cell r="N915">
            <v>0.15</v>
          </cell>
        </row>
        <row r="916">
          <cell r="D916" t="str">
            <v>SCS0004652</v>
          </cell>
          <cell r="E916">
            <v>1943004</v>
          </cell>
          <cell r="F916" t="str">
            <v>座蛇形簧固定片</v>
          </cell>
          <cell r="G916" t="str">
            <v>BQ301-6802117</v>
          </cell>
          <cell r="H916">
            <v>710</v>
          </cell>
          <cell r="I916" t="str">
            <v>RC3654</v>
          </cell>
          <cell r="J916">
            <v>44227</v>
          </cell>
          <cell r="K916" t="str">
            <v>EA</v>
          </cell>
          <cell r="L916" t="str">
            <v>No</v>
          </cell>
          <cell r="M916">
            <v>2124</v>
          </cell>
          <cell r="N916">
            <v>0.19</v>
          </cell>
        </row>
        <row r="917">
          <cell r="D917" t="str">
            <v>SCS0004652</v>
          </cell>
          <cell r="E917">
            <v>1943004</v>
          </cell>
          <cell r="F917" t="str">
            <v>座蛇形簧固定片</v>
          </cell>
          <cell r="G917" t="str">
            <v>BQ301-6802117</v>
          </cell>
          <cell r="H917">
            <v>710</v>
          </cell>
          <cell r="I917" t="str">
            <v>RC3793</v>
          </cell>
          <cell r="J917">
            <v>44255</v>
          </cell>
          <cell r="K917" t="str">
            <v>EA</v>
          </cell>
          <cell r="L917" t="str">
            <v>No</v>
          </cell>
          <cell r="M917">
            <v>240</v>
          </cell>
          <cell r="N917">
            <v>0.19</v>
          </cell>
        </row>
        <row r="918">
          <cell r="D918" t="str">
            <v>SCS0004652</v>
          </cell>
          <cell r="E918">
            <v>1943004</v>
          </cell>
          <cell r="F918" t="str">
            <v>座蛇形簧固定片</v>
          </cell>
          <cell r="G918" t="str">
            <v>BQ301-6802117</v>
          </cell>
          <cell r="H918">
            <v>710</v>
          </cell>
          <cell r="I918" t="str">
            <v>RC5158</v>
          </cell>
          <cell r="J918">
            <v>44439</v>
          </cell>
          <cell r="K918" t="str">
            <v>EA</v>
          </cell>
          <cell r="L918" t="str">
            <v>No</v>
          </cell>
          <cell r="M918">
            <v>96</v>
          </cell>
          <cell r="N918">
            <v>0.19</v>
          </cell>
        </row>
        <row r="919">
          <cell r="D919" t="str">
            <v>SCS0004841</v>
          </cell>
          <cell r="E919">
            <v>1943004</v>
          </cell>
          <cell r="F919" t="str">
            <v>座盆支撑弯管</v>
          </cell>
          <cell r="G919" t="str">
            <v>C32B</v>
          </cell>
          <cell r="H919">
            <v>710</v>
          </cell>
          <cell r="I919" t="str">
            <v>RC2893</v>
          </cell>
          <cell r="J919">
            <v>44104</v>
          </cell>
          <cell r="K919" t="str">
            <v>EA</v>
          </cell>
          <cell r="L919" t="str">
            <v>No</v>
          </cell>
          <cell r="M919">
            <v>-300</v>
          </cell>
          <cell r="N919">
            <v>0</v>
          </cell>
        </row>
        <row r="920">
          <cell r="D920" t="str">
            <v>SCS0004841</v>
          </cell>
          <cell r="E920">
            <v>1943004</v>
          </cell>
          <cell r="F920" t="str">
            <v>座盆支撑弯管</v>
          </cell>
          <cell r="G920" t="str">
            <v>C32B</v>
          </cell>
          <cell r="H920">
            <v>710</v>
          </cell>
          <cell r="I920" t="str">
            <v>RC2907</v>
          </cell>
          <cell r="J920">
            <v>44104</v>
          </cell>
          <cell r="K920" t="str">
            <v>EA</v>
          </cell>
          <cell r="L920" t="str">
            <v>No</v>
          </cell>
          <cell r="M920">
            <v>300</v>
          </cell>
          <cell r="N920">
            <v>0</v>
          </cell>
        </row>
        <row r="921">
          <cell r="D921" t="str">
            <v>SCS0004884</v>
          </cell>
          <cell r="E921">
            <v>1943004</v>
          </cell>
          <cell r="F921" t="str">
            <v>座管架</v>
          </cell>
          <cell r="G921" t="str">
            <v>BQ301-6801122</v>
          </cell>
          <cell r="H921">
            <v>710</v>
          </cell>
          <cell r="I921" t="str">
            <v>RC3654</v>
          </cell>
          <cell r="J921">
            <v>44227</v>
          </cell>
          <cell r="K921" t="str">
            <v>EA</v>
          </cell>
          <cell r="L921" t="str">
            <v>No</v>
          </cell>
          <cell r="M921">
            <v>531</v>
          </cell>
          <cell r="N921">
            <v>8</v>
          </cell>
        </row>
        <row r="922">
          <cell r="D922" t="str">
            <v>SCS0004884</v>
          </cell>
          <cell r="E922">
            <v>1943004</v>
          </cell>
          <cell r="F922" t="str">
            <v>座管架</v>
          </cell>
          <cell r="G922" t="str">
            <v>BQ301-6801122</v>
          </cell>
          <cell r="H922">
            <v>710</v>
          </cell>
          <cell r="I922" t="str">
            <v>RC3793</v>
          </cell>
          <cell r="J922">
            <v>44255</v>
          </cell>
          <cell r="K922" t="str">
            <v>EA</v>
          </cell>
          <cell r="L922" t="str">
            <v>No</v>
          </cell>
          <cell r="M922">
            <v>165</v>
          </cell>
          <cell r="N922">
            <v>8</v>
          </cell>
        </row>
        <row r="923">
          <cell r="D923" t="str">
            <v>SCS0004884</v>
          </cell>
          <cell r="E923">
            <v>1943004</v>
          </cell>
          <cell r="F923" t="str">
            <v>座管架</v>
          </cell>
          <cell r="G923" t="str">
            <v>BQ301-6801122</v>
          </cell>
          <cell r="H923">
            <v>710</v>
          </cell>
          <cell r="I923" t="str">
            <v>RC3936</v>
          </cell>
          <cell r="J923">
            <v>44286</v>
          </cell>
          <cell r="K923" t="str">
            <v>EA</v>
          </cell>
          <cell r="L923" t="str">
            <v>No</v>
          </cell>
          <cell r="M923">
            <v>20</v>
          </cell>
          <cell r="N923">
            <v>8</v>
          </cell>
        </row>
        <row r="924">
          <cell r="D924" t="str">
            <v>SCS0004884</v>
          </cell>
          <cell r="E924">
            <v>1943004</v>
          </cell>
          <cell r="F924" t="str">
            <v>座管架</v>
          </cell>
          <cell r="G924" t="str">
            <v>BQ301-6801122</v>
          </cell>
          <cell r="H924">
            <v>710</v>
          </cell>
          <cell r="I924" t="str">
            <v>RC4679</v>
          </cell>
          <cell r="J924">
            <v>44408</v>
          </cell>
          <cell r="K924" t="str">
            <v>EA</v>
          </cell>
          <cell r="L924" t="str">
            <v>No</v>
          </cell>
          <cell r="M924">
            <v>10</v>
          </cell>
          <cell r="N924">
            <v>8</v>
          </cell>
        </row>
        <row r="925">
          <cell r="D925" t="str">
            <v>SCS0004884</v>
          </cell>
          <cell r="E925">
            <v>1943004</v>
          </cell>
          <cell r="F925" t="str">
            <v>座管架</v>
          </cell>
          <cell r="G925" t="str">
            <v>BQ301-6801122</v>
          </cell>
          <cell r="H925">
            <v>710</v>
          </cell>
          <cell r="I925" t="str">
            <v>RC5158</v>
          </cell>
          <cell r="J925">
            <v>44439</v>
          </cell>
          <cell r="K925" t="str">
            <v>EA</v>
          </cell>
          <cell r="L925" t="str">
            <v>No</v>
          </cell>
          <cell r="M925">
            <v>24</v>
          </cell>
          <cell r="N925">
            <v>8</v>
          </cell>
        </row>
        <row r="926">
          <cell r="D926" t="str">
            <v>SCS0004978</v>
          </cell>
          <cell r="E926">
            <v>1943004</v>
          </cell>
          <cell r="F926" t="str">
            <v>豪华型后旋转管总成</v>
          </cell>
          <cell r="G926" t="str">
            <v>C32B</v>
          </cell>
          <cell r="H926">
            <v>710</v>
          </cell>
          <cell r="I926" t="str">
            <v>RC1588</v>
          </cell>
          <cell r="J926">
            <v>43982</v>
          </cell>
          <cell r="K926" t="str">
            <v>EA</v>
          </cell>
          <cell r="L926" t="str">
            <v>No</v>
          </cell>
          <cell r="M926">
            <v>469</v>
          </cell>
          <cell r="N926">
            <v>2.4312</v>
          </cell>
        </row>
        <row r="927">
          <cell r="D927" t="str">
            <v>SCS0005444</v>
          </cell>
          <cell r="E927">
            <v>1943004</v>
          </cell>
          <cell r="F927" t="str">
            <v>靠背骨架焊接总成</v>
          </cell>
          <cell r="G927" t="str">
            <v>P203后排高配</v>
          </cell>
          <cell r="H927">
            <v>710</v>
          </cell>
          <cell r="I927" t="str">
            <v>RC1565</v>
          </cell>
          <cell r="J927">
            <v>43982</v>
          </cell>
          <cell r="K927" t="str">
            <v>EA</v>
          </cell>
          <cell r="L927" t="str">
            <v>No</v>
          </cell>
          <cell r="M927">
            <v>11</v>
          </cell>
          <cell r="N927">
            <v>117.5</v>
          </cell>
        </row>
        <row r="928">
          <cell r="D928" t="str">
            <v>SCS0005444</v>
          </cell>
          <cell r="E928">
            <v>1943004</v>
          </cell>
          <cell r="F928" t="str">
            <v>靠背骨架焊接总成</v>
          </cell>
          <cell r="G928" t="str">
            <v>P203后排高配</v>
          </cell>
          <cell r="H928">
            <v>710</v>
          </cell>
          <cell r="I928" t="str">
            <v>RC2495</v>
          </cell>
          <cell r="J928">
            <v>44012</v>
          </cell>
          <cell r="K928" t="str">
            <v>EA</v>
          </cell>
          <cell r="L928" t="str">
            <v>No</v>
          </cell>
          <cell r="M928">
            <v>4</v>
          </cell>
          <cell r="N928">
            <v>117.5</v>
          </cell>
        </row>
        <row r="929">
          <cell r="D929" t="str">
            <v>SCS0005483</v>
          </cell>
          <cell r="E929">
            <v>1943004</v>
          </cell>
          <cell r="F929" t="str">
            <v>靠背骨架焊接总成</v>
          </cell>
          <cell r="G929" t="str">
            <v>P203后排低配</v>
          </cell>
          <cell r="H929">
            <v>710</v>
          </cell>
          <cell r="I929" t="str">
            <v>RC1564</v>
          </cell>
          <cell r="J929">
            <v>43982</v>
          </cell>
          <cell r="K929" t="str">
            <v>EA</v>
          </cell>
          <cell r="L929" t="str">
            <v>No</v>
          </cell>
          <cell r="M929">
            <v>32</v>
          </cell>
          <cell r="N929">
            <v>77.233890000000002</v>
          </cell>
        </row>
        <row r="930">
          <cell r="D930" t="str">
            <v>SCS0006016</v>
          </cell>
          <cell r="E930">
            <v>1943004</v>
          </cell>
          <cell r="F930" t="str">
            <v>副驾左前支架</v>
          </cell>
          <cell r="G930" t="str">
            <v>P203</v>
          </cell>
          <cell r="H930">
            <v>710</v>
          </cell>
          <cell r="I930" t="str">
            <v>RC7382</v>
          </cell>
          <cell r="J930">
            <v>44681</v>
          </cell>
          <cell r="K930" t="str">
            <v>Ea</v>
          </cell>
          <cell r="L930" t="str">
            <v>No</v>
          </cell>
          <cell r="M930">
            <v>600</v>
          </cell>
          <cell r="N930">
            <v>1.52</v>
          </cell>
        </row>
        <row r="931">
          <cell r="D931" t="str">
            <v>SCS0006017</v>
          </cell>
          <cell r="E931">
            <v>1943004</v>
          </cell>
          <cell r="F931" t="str">
            <v>副驾右前支架</v>
          </cell>
          <cell r="G931" t="str">
            <v>P203</v>
          </cell>
          <cell r="H931">
            <v>710</v>
          </cell>
          <cell r="I931" t="str">
            <v>RC7382</v>
          </cell>
          <cell r="J931">
            <v>44681</v>
          </cell>
          <cell r="K931" t="str">
            <v>Ea</v>
          </cell>
          <cell r="L931" t="str">
            <v>No</v>
          </cell>
          <cell r="M931">
            <v>600</v>
          </cell>
          <cell r="N931">
            <v>1.52</v>
          </cell>
        </row>
        <row r="932">
          <cell r="D932" t="str">
            <v>SCS0006018</v>
          </cell>
          <cell r="E932">
            <v>1943004</v>
          </cell>
          <cell r="F932" t="str">
            <v>副驾左后支架</v>
          </cell>
          <cell r="G932" t="str">
            <v>P203</v>
          </cell>
          <cell r="H932">
            <v>710</v>
          </cell>
          <cell r="I932" t="str">
            <v>RC7382</v>
          </cell>
          <cell r="J932">
            <v>44681</v>
          </cell>
          <cell r="K932" t="str">
            <v>Ea</v>
          </cell>
          <cell r="L932" t="str">
            <v>No</v>
          </cell>
          <cell r="M932">
            <v>600</v>
          </cell>
          <cell r="N932">
            <v>4.46</v>
          </cell>
        </row>
        <row r="933">
          <cell r="D933" t="str">
            <v>SCS0006019</v>
          </cell>
          <cell r="E933">
            <v>1943004</v>
          </cell>
          <cell r="F933" t="str">
            <v>副驾右后支架</v>
          </cell>
          <cell r="G933" t="str">
            <v>P203</v>
          </cell>
          <cell r="H933">
            <v>710</v>
          </cell>
          <cell r="I933" t="str">
            <v>RC7382</v>
          </cell>
          <cell r="J933">
            <v>44681</v>
          </cell>
          <cell r="K933" t="str">
            <v>Ea</v>
          </cell>
          <cell r="L933" t="str">
            <v>No</v>
          </cell>
          <cell r="M933">
            <v>600</v>
          </cell>
          <cell r="N933">
            <v>4.46</v>
          </cell>
        </row>
        <row r="934">
          <cell r="D934" t="str">
            <v>SCS0006033</v>
          </cell>
          <cell r="E934">
            <v>1943004</v>
          </cell>
          <cell r="F934" t="str">
            <v>升降棘轮固定板总成</v>
          </cell>
          <cell r="G934" t="str">
            <v>C32B</v>
          </cell>
          <cell r="H934">
            <v>710</v>
          </cell>
          <cell r="I934" t="str">
            <v>RC3936</v>
          </cell>
          <cell r="J934">
            <v>44286</v>
          </cell>
          <cell r="K934" t="str">
            <v>EA</v>
          </cell>
          <cell r="L934" t="str">
            <v>No</v>
          </cell>
          <cell r="M934">
            <v>120</v>
          </cell>
          <cell r="N934">
            <v>3.25</v>
          </cell>
        </row>
        <row r="935">
          <cell r="D935" t="str">
            <v>SCS0006625</v>
          </cell>
          <cell r="E935">
            <v>1943004</v>
          </cell>
          <cell r="F935" t="str">
            <v>靠背主体管</v>
          </cell>
          <cell r="G935" t="str">
            <v>P203后排整体背</v>
          </cell>
          <cell r="H935">
            <v>710</v>
          </cell>
          <cell r="I935" t="str">
            <v>RC1594</v>
          </cell>
          <cell r="J935">
            <v>43982</v>
          </cell>
          <cell r="K935" t="str">
            <v>EA</v>
          </cell>
          <cell r="L935" t="str">
            <v>No</v>
          </cell>
          <cell r="M935">
            <v>867</v>
          </cell>
          <cell r="N935">
            <v>11.4</v>
          </cell>
        </row>
        <row r="936">
          <cell r="D936" t="str">
            <v>SCS0006625</v>
          </cell>
          <cell r="E936">
            <v>1943004</v>
          </cell>
          <cell r="F936" t="str">
            <v>靠背主体管</v>
          </cell>
          <cell r="G936" t="str">
            <v>P203后排整体背</v>
          </cell>
          <cell r="H936">
            <v>710</v>
          </cell>
          <cell r="I936" t="str">
            <v>RC2466</v>
          </cell>
          <cell r="J936">
            <v>44012</v>
          </cell>
          <cell r="K936" t="str">
            <v>EA</v>
          </cell>
          <cell r="L936" t="str">
            <v>No</v>
          </cell>
          <cell r="M936">
            <v>90</v>
          </cell>
          <cell r="N936">
            <v>16.829999999999998</v>
          </cell>
        </row>
        <row r="937">
          <cell r="D937" t="str">
            <v>SCS0006625</v>
          </cell>
          <cell r="E937">
            <v>1943004</v>
          </cell>
          <cell r="F937" t="str">
            <v>靠背主体管</v>
          </cell>
          <cell r="G937" t="str">
            <v>P203后排整体背</v>
          </cell>
          <cell r="H937">
            <v>710</v>
          </cell>
          <cell r="I937" t="str">
            <v>RC2527</v>
          </cell>
          <cell r="J937">
            <v>44012</v>
          </cell>
          <cell r="K937" t="str">
            <v>EA</v>
          </cell>
          <cell r="L937" t="str">
            <v>No</v>
          </cell>
          <cell r="M937">
            <v>-90</v>
          </cell>
          <cell r="N937">
            <v>16.829999999999998</v>
          </cell>
        </row>
        <row r="938">
          <cell r="D938" t="str">
            <v>SCS0006625</v>
          </cell>
          <cell r="E938">
            <v>1943004</v>
          </cell>
          <cell r="F938" t="str">
            <v>靠背主体管</v>
          </cell>
          <cell r="G938" t="str">
            <v>P203后排整体背</v>
          </cell>
          <cell r="H938">
            <v>710</v>
          </cell>
          <cell r="I938" t="str">
            <v>RC7392</v>
          </cell>
          <cell r="J938">
            <v>44681</v>
          </cell>
          <cell r="K938" t="str">
            <v>EA</v>
          </cell>
          <cell r="L938" t="str">
            <v>No</v>
          </cell>
          <cell r="M938">
            <v>420</v>
          </cell>
          <cell r="N938">
            <v>17.329999999999998</v>
          </cell>
        </row>
        <row r="939">
          <cell r="D939" t="str">
            <v>SCS0006626</v>
          </cell>
          <cell r="E939">
            <v>1943004</v>
          </cell>
          <cell r="F939" t="str">
            <v>靠背左侧边钣焊接总成</v>
          </cell>
          <cell r="G939" t="str">
            <v>P203后排整体背</v>
          </cell>
          <cell r="H939">
            <v>710</v>
          </cell>
          <cell r="I939" t="str">
            <v>RC1595</v>
          </cell>
          <cell r="J939">
            <v>43982</v>
          </cell>
          <cell r="K939" t="str">
            <v>EA</v>
          </cell>
          <cell r="L939" t="str">
            <v>No</v>
          </cell>
          <cell r="M939">
            <v>867</v>
          </cell>
          <cell r="N939">
            <v>5.98</v>
          </cell>
        </row>
        <row r="940">
          <cell r="D940" t="str">
            <v>SCS0006626</v>
          </cell>
          <cell r="E940">
            <v>1943004</v>
          </cell>
          <cell r="F940" t="str">
            <v>靠背左侧边钣焊接总成</v>
          </cell>
          <cell r="G940" t="str">
            <v>P203后排整体背</v>
          </cell>
          <cell r="H940">
            <v>710</v>
          </cell>
          <cell r="I940" t="str">
            <v>RC2466</v>
          </cell>
          <cell r="J940">
            <v>44012</v>
          </cell>
          <cell r="K940" t="str">
            <v>EA</v>
          </cell>
          <cell r="L940" t="str">
            <v>No</v>
          </cell>
          <cell r="M940">
            <v>90</v>
          </cell>
          <cell r="N940">
            <v>8.77</v>
          </cell>
        </row>
        <row r="941">
          <cell r="D941" t="str">
            <v>SCS0006626</v>
          </cell>
          <cell r="E941">
            <v>1943004</v>
          </cell>
          <cell r="F941" t="str">
            <v>靠背左侧边钣焊接总成</v>
          </cell>
          <cell r="G941" t="str">
            <v>P203后排整体背</v>
          </cell>
          <cell r="H941">
            <v>710</v>
          </cell>
          <cell r="I941" t="str">
            <v>RC2527</v>
          </cell>
          <cell r="J941">
            <v>44012</v>
          </cell>
          <cell r="K941" t="str">
            <v>EA</v>
          </cell>
          <cell r="L941" t="str">
            <v>No</v>
          </cell>
          <cell r="M941">
            <v>-90</v>
          </cell>
          <cell r="N941">
            <v>8.77</v>
          </cell>
        </row>
        <row r="942">
          <cell r="D942" t="str">
            <v>SCS0006626</v>
          </cell>
          <cell r="E942">
            <v>1943004</v>
          </cell>
          <cell r="F942" t="str">
            <v>靠背左侧边钣焊接总成</v>
          </cell>
          <cell r="G942" t="str">
            <v>P203后排整体背</v>
          </cell>
          <cell r="H942">
            <v>710</v>
          </cell>
          <cell r="I942" t="str">
            <v>RC7392</v>
          </cell>
          <cell r="J942">
            <v>44681</v>
          </cell>
          <cell r="K942" t="str">
            <v>EA</v>
          </cell>
          <cell r="L942" t="str">
            <v>No</v>
          </cell>
          <cell r="M942">
            <v>450</v>
          </cell>
          <cell r="N942">
            <v>9.7100000000000009</v>
          </cell>
        </row>
        <row r="943">
          <cell r="D943" t="str">
            <v>SCS0006627</v>
          </cell>
          <cell r="E943">
            <v>1943004</v>
          </cell>
          <cell r="F943" t="str">
            <v>靠背右侧边钣焊接总成</v>
          </cell>
          <cell r="G943" t="str">
            <v>P203后排整体背</v>
          </cell>
          <cell r="H943">
            <v>710</v>
          </cell>
          <cell r="I943" t="str">
            <v>RC1596</v>
          </cell>
          <cell r="J943">
            <v>43982</v>
          </cell>
          <cell r="K943" t="str">
            <v>EA</v>
          </cell>
          <cell r="L943" t="str">
            <v>No</v>
          </cell>
          <cell r="M943">
            <v>867</v>
          </cell>
          <cell r="N943">
            <v>0.11</v>
          </cell>
        </row>
        <row r="944">
          <cell r="D944" t="str">
            <v>SCS0006627</v>
          </cell>
          <cell r="E944">
            <v>1943004</v>
          </cell>
          <cell r="F944" t="str">
            <v>靠背右侧边钣焊接总成</v>
          </cell>
          <cell r="G944" t="str">
            <v>P203后排整体背</v>
          </cell>
          <cell r="H944">
            <v>710</v>
          </cell>
          <cell r="I944" t="str">
            <v>RC2466</v>
          </cell>
          <cell r="J944">
            <v>44012</v>
          </cell>
          <cell r="K944" t="str">
            <v>EA</v>
          </cell>
          <cell r="L944" t="str">
            <v>No</v>
          </cell>
          <cell r="M944">
            <v>90</v>
          </cell>
          <cell r="N944">
            <v>8.77</v>
          </cell>
        </row>
        <row r="945">
          <cell r="D945" t="str">
            <v>SCS0006627</v>
          </cell>
          <cell r="E945">
            <v>1943004</v>
          </cell>
          <cell r="F945" t="str">
            <v>靠背右侧边钣焊接总成</v>
          </cell>
          <cell r="G945" t="str">
            <v>P203后排整体背</v>
          </cell>
          <cell r="H945">
            <v>710</v>
          </cell>
          <cell r="I945" t="str">
            <v>RC2527</v>
          </cell>
          <cell r="J945">
            <v>44012</v>
          </cell>
          <cell r="K945" t="str">
            <v>EA</v>
          </cell>
          <cell r="L945" t="str">
            <v>No</v>
          </cell>
          <cell r="M945">
            <v>-90</v>
          </cell>
          <cell r="N945">
            <v>8.77</v>
          </cell>
        </row>
        <row r="946">
          <cell r="D946" t="str">
            <v>SCS0006627</v>
          </cell>
          <cell r="E946">
            <v>1943004</v>
          </cell>
          <cell r="F946" t="str">
            <v>靠背右侧边钣焊接总成</v>
          </cell>
          <cell r="G946" t="str">
            <v>P203后排整体背</v>
          </cell>
          <cell r="H946">
            <v>710</v>
          </cell>
          <cell r="I946" t="str">
            <v>RC7392</v>
          </cell>
          <cell r="J946">
            <v>44681</v>
          </cell>
          <cell r="K946" t="str">
            <v>EA</v>
          </cell>
          <cell r="L946" t="str">
            <v>No</v>
          </cell>
          <cell r="M946">
            <v>450</v>
          </cell>
          <cell r="N946">
            <v>9.7100000000000009</v>
          </cell>
        </row>
        <row r="947">
          <cell r="D947" t="str">
            <v>SCS0006628</v>
          </cell>
          <cell r="E947">
            <v>1943004</v>
          </cell>
          <cell r="F947" t="str">
            <v>靠背连接横管1</v>
          </cell>
          <cell r="G947" t="str">
            <v>P203后排整体背</v>
          </cell>
          <cell r="H947">
            <v>710</v>
          </cell>
          <cell r="I947" t="str">
            <v>RC2466</v>
          </cell>
          <cell r="J947">
            <v>44012</v>
          </cell>
          <cell r="K947" t="str">
            <v>EA</v>
          </cell>
          <cell r="L947" t="str">
            <v>No</v>
          </cell>
          <cell r="M947">
            <v>90</v>
          </cell>
          <cell r="N947">
            <v>8.18</v>
          </cell>
        </row>
        <row r="948">
          <cell r="D948" t="str">
            <v>SCS0006628</v>
          </cell>
          <cell r="E948">
            <v>1943004</v>
          </cell>
          <cell r="F948" t="str">
            <v>靠背连接横管1</v>
          </cell>
          <cell r="G948" t="str">
            <v>P203后排整体背</v>
          </cell>
          <cell r="H948">
            <v>710</v>
          </cell>
          <cell r="I948" t="str">
            <v>RC2527</v>
          </cell>
          <cell r="J948">
            <v>44012</v>
          </cell>
          <cell r="K948" t="str">
            <v>EA</v>
          </cell>
          <cell r="L948" t="str">
            <v>No</v>
          </cell>
          <cell r="M948">
            <v>-90</v>
          </cell>
          <cell r="N948">
            <v>8.18</v>
          </cell>
        </row>
        <row r="949">
          <cell r="D949" t="str">
            <v>SCS0006628</v>
          </cell>
          <cell r="E949">
            <v>1943004</v>
          </cell>
          <cell r="F949" t="str">
            <v>靠背连接横管1</v>
          </cell>
          <cell r="G949" t="str">
            <v>P203后排整体背</v>
          </cell>
          <cell r="H949">
            <v>710</v>
          </cell>
          <cell r="I949" t="str">
            <v>RC7392</v>
          </cell>
          <cell r="J949">
            <v>44681</v>
          </cell>
          <cell r="K949" t="str">
            <v>EA</v>
          </cell>
          <cell r="L949" t="str">
            <v>No</v>
          </cell>
          <cell r="M949">
            <v>450</v>
          </cell>
          <cell r="N949">
            <v>8.18</v>
          </cell>
        </row>
        <row r="950">
          <cell r="D950" t="str">
            <v>SCS0006629</v>
          </cell>
          <cell r="E950">
            <v>1943004</v>
          </cell>
          <cell r="F950" t="str">
            <v>ISOFIX焊接总成</v>
          </cell>
          <cell r="G950" t="str">
            <v>P203后排整体背</v>
          </cell>
          <cell r="H950">
            <v>710</v>
          </cell>
          <cell r="I950" t="str">
            <v>RC7392</v>
          </cell>
          <cell r="J950">
            <v>44681</v>
          </cell>
          <cell r="K950" t="str">
            <v>EA</v>
          </cell>
          <cell r="L950" t="str">
            <v>No</v>
          </cell>
          <cell r="M950">
            <v>270</v>
          </cell>
          <cell r="N950">
            <v>21.4</v>
          </cell>
        </row>
        <row r="951">
          <cell r="D951" t="str">
            <v>SCS0006630</v>
          </cell>
          <cell r="E951">
            <v>1943004</v>
          </cell>
          <cell r="F951" t="str">
            <v>纵向连接管</v>
          </cell>
          <cell r="G951" t="str">
            <v>P203后排整体背</v>
          </cell>
          <cell r="H951">
            <v>710</v>
          </cell>
          <cell r="I951" t="str">
            <v>RC2466</v>
          </cell>
          <cell r="J951">
            <v>44012</v>
          </cell>
          <cell r="K951" t="str">
            <v>EA</v>
          </cell>
          <cell r="L951" t="str">
            <v>No</v>
          </cell>
          <cell r="M951">
            <v>180</v>
          </cell>
          <cell r="N951">
            <v>4.17</v>
          </cell>
        </row>
        <row r="952">
          <cell r="D952" t="str">
            <v>SCS0006630</v>
          </cell>
          <cell r="E952">
            <v>1943004</v>
          </cell>
          <cell r="F952" t="str">
            <v>纵向连接管</v>
          </cell>
          <cell r="G952" t="str">
            <v>P203后排整体背</v>
          </cell>
          <cell r="H952">
            <v>710</v>
          </cell>
          <cell r="I952" t="str">
            <v>RC2527</v>
          </cell>
          <cell r="J952">
            <v>44012</v>
          </cell>
          <cell r="K952" t="str">
            <v>EA</v>
          </cell>
          <cell r="L952" t="str">
            <v>No</v>
          </cell>
          <cell r="M952">
            <v>-180</v>
          </cell>
          <cell r="N952">
            <v>4.17</v>
          </cell>
        </row>
        <row r="953">
          <cell r="D953" t="str">
            <v>SCS0006630</v>
          </cell>
          <cell r="E953">
            <v>1943004</v>
          </cell>
          <cell r="F953" t="str">
            <v>纵向连接管</v>
          </cell>
          <cell r="G953" t="str">
            <v>P203后排整体背</v>
          </cell>
          <cell r="H953">
            <v>710</v>
          </cell>
          <cell r="I953" t="str">
            <v>RC7392</v>
          </cell>
          <cell r="J953">
            <v>44681</v>
          </cell>
          <cell r="K953" t="str">
            <v>EA</v>
          </cell>
          <cell r="L953" t="str">
            <v>No</v>
          </cell>
          <cell r="M953">
            <v>840</v>
          </cell>
          <cell r="N953">
            <v>4.17</v>
          </cell>
        </row>
        <row r="954">
          <cell r="D954" t="str">
            <v>SCS0006632</v>
          </cell>
          <cell r="E954">
            <v>1943004</v>
          </cell>
          <cell r="F954" t="str">
            <v>扶手打钉钢丝左</v>
          </cell>
          <cell r="G954" t="str">
            <v>P203后排整体背</v>
          </cell>
          <cell r="H954">
            <v>710</v>
          </cell>
          <cell r="I954" t="str">
            <v>RC3449</v>
          </cell>
          <cell r="J954">
            <v>44196</v>
          </cell>
          <cell r="K954" t="str">
            <v>EA</v>
          </cell>
          <cell r="L954" t="str">
            <v>No</v>
          </cell>
          <cell r="M954">
            <v>400</v>
          </cell>
          <cell r="N954">
            <v>0.63</v>
          </cell>
        </row>
        <row r="955">
          <cell r="D955" t="str">
            <v>SCS0006632</v>
          </cell>
          <cell r="E955">
            <v>1943004</v>
          </cell>
          <cell r="F955" t="str">
            <v>扶手打钉钢丝左</v>
          </cell>
          <cell r="G955" t="str">
            <v>P203后排整体背</v>
          </cell>
          <cell r="H955">
            <v>710</v>
          </cell>
          <cell r="I955" t="str">
            <v>RC3466</v>
          </cell>
          <cell r="J955">
            <v>44196</v>
          </cell>
          <cell r="K955" t="str">
            <v>EA</v>
          </cell>
          <cell r="L955" t="str">
            <v>No</v>
          </cell>
          <cell r="M955">
            <v>-400</v>
          </cell>
          <cell r="N955">
            <v>0.63</v>
          </cell>
        </row>
        <row r="956">
          <cell r="D956" t="str">
            <v>SCS0006633</v>
          </cell>
          <cell r="E956">
            <v>1943004</v>
          </cell>
          <cell r="F956" t="str">
            <v>扶手打钉钢丝右</v>
          </cell>
          <cell r="G956" t="str">
            <v>P203后排整体背</v>
          </cell>
          <cell r="H956">
            <v>710</v>
          </cell>
          <cell r="I956" t="str">
            <v>RC3449</v>
          </cell>
          <cell r="J956">
            <v>44196</v>
          </cell>
          <cell r="K956" t="str">
            <v>EA</v>
          </cell>
          <cell r="L956" t="str">
            <v>No</v>
          </cell>
          <cell r="M956">
            <v>481</v>
          </cell>
          <cell r="N956">
            <v>0.63</v>
          </cell>
        </row>
        <row r="957">
          <cell r="D957" t="str">
            <v>SCS0006633</v>
          </cell>
          <cell r="E957">
            <v>1943004</v>
          </cell>
          <cell r="F957" t="str">
            <v>扶手打钉钢丝右</v>
          </cell>
          <cell r="G957" t="str">
            <v>P203后排整体背</v>
          </cell>
          <cell r="H957">
            <v>710</v>
          </cell>
          <cell r="I957" t="str">
            <v>RC3466</v>
          </cell>
          <cell r="J957">
            <v>44196</v>
          </cell>
          <cell r="K957" t="str">
            <v>EA</v>
          </cell>
          <cell r="L957" t="str">
            <v>No</v>
          </cell>
          <cell r="M957">
            <v>-481</v>
          </cell>
          <cell r="N957">
            <v>0.63</v>
          </cell>
        </row>
        <row r="958">
          <cell r="D958" t="str">
            <v>scs0006633</v>
          </cell>
          <cell r="E958">
            <v>1943004</v>
          </cell>
          <cell r="F958" t="str">
            <v>扶手打钉钢丝右</v>
          </cell>
          <cell r="G958" t="str">
            <v>P203后排整体背</v>
          </cell>
          <cell r="H958">
            <v>710</v>
          </cell>
          <cell r="I958" t="str">
            <v>RC3683</v>
          </cell>
          <cell r="J958">
            <v>44221</v>
          </cell>
          <cell r="K958" t="str">
            <v>EA</v>
          </cell>
          <cell r="L958" t="str">
            <v>No</v>
          </cell>
          <cell r="M958">
            <v>-19</v>
          </cell>
          <cell r="N958">
            <v>0.63</v>
          </cell>
        </row>
        <row r="959">
          <cell r="D959" t="str">
            <v>SCS0006633</v>
          </cell>
          <cell r="E959">
            <v>1943004</v>
          </cell>
          <cell r="F959" t="str">
            <v>扶手打钉钢丝右</v>
          </cell>
          <cell r="G959" t="str">
            <v>P203后排整体背</v>
          </cell>
          <cell r="H959">
            <v>710</v>
          </cell>
          <cell r="I959" t="str">
            <v>RC3667</v>
          </cell>
          <cell r="J959">
            <v>44227</v>
          </cell>
          <cell r="K959" t="str">
            <v>EA</v>
          </cell>
          <cell r="L959" t="str">
            <v>No</v>
          </cell>
          <cell r="M959">
            <v>19</v>
          </cell>
          <cell r="N959">
            <v>0.63</v>
          </cell>
        </row>
        <row r="960">
          <cell r="D960" t="str">
            <v>SCS0006634</v>
          </cell>
          <cell r="E960">
            <v>1943004</v>
          </cell>
          <cell r="F960" t="str">
            <v>车身连接钢丝-右</v>
          </cell>
          <cell r="G960" t="str">
            <v>P203后排整体背</v>
          </cell>
          <cell r="H960">
            <v>710</v>
          </cell>
          <cell r="I960" t="str">
            <v>RC2466</v>
          </cell>
          <cell r="J960">
            <v>44012</v>
          </cell>
          <cell r="K960" t="str">
            <v>EA</v>
          </cell>
          <cell r="L960" t="str">
            <v>No</v>
          </cell>
          <cell r="M960">
            <v>90</v>
          </cell>
          <cell r="N960">
            <v>0.46</v>
          </cell>
        </row>
        <row r="961">
          <cell r="D961" t="str">
            <v>SCS0006634</v>
          </cell>
          <cell r="E961">
            <v>1943004</v>
          </cell>
          <cell r="F961" t="str">
            <v>车身连接钢丝-右</v>
          </cell>
          <cell r="G961" t="str">
            <v>P203后排整体背</v>
          </cell>
          <cell r="H961">
            <v>710</v>
          </cell>
          <cell r="I961" t="str">
            <v>RC2527</v>
          </cell>
          <cell r="J961">
            <v>44012</v>
          </cell>
          <cell r="K961" t="str">
            <v>EA</v>
          </cell>
          <cell r="L961" t="str">
            <v>No</v>
          </cell>
          <cell r="M961">
            <v>-90</v>
          </cell>
          <cell r="N961">
            <v>0.46</v>
          </cell>
        </row>
        <row r="962">
          <cell r="D962" t="str">
            <v>SCS0006634</v>
          </cell>
          <cell r="E962">
            <v>1943004</v>
          </cell>
          <cell r="F962" t="str">
            <v>车身连接钢丝-右</v>
          </cell>
          <cell r="G962" t="str">
            <v>P203后排整体背</v>
          </cell>
          <cell r="H962">
            <v>710</v>
          </cell>
          <cell r="I962" t="str">
            <v>RC2980</v>
          </cell>
          <cell r="J962">
            <v>44134</v>
          </cell>
          <cell r="K962" t="str">
            <v>EA</v>
          </cell>
          <cell r="L962" t="str">
            <v>No</v>
          </cell>
          <cell r="M962">
            <v>1042</v>
          </cell>
          <cell r="N962">
            <v>0.46</v>
          </cell>
        </row>
        <row r="963">
          <cell r="D963" t="str">
            <v>scs0006634</v>
          </cell>
          <cell r="E963">
            <v>1943004</v>
          </cell>
          <cell r="F963" t="str">
            <v>车身连接钢丝-右</v>
          </cell>
          <cell r="G963" t="str">
            <v>P203后排整体背</v>
          </cell>
          <cell r="H963">
            <v>710</v>
          </cell>
          <cell r="I963" t="str">
            <v>RC2985</v>
          </cell>
          <cell r="J963">
            <v>44134</v>
          </cell>
          <cell r="K963" t="str">
            <v>EA</v>
          </cell>
          <cell r="L963" t="str">
            <v>No</v>
          </cell>
          <cell r="M963">
            <v>-1042</v>
          </cell>
          <cell r="N963">
            <v>0.46</v>
          </cell>
        </row>
        <row r="964">
          <cell r="D964" t="str">
            <v>SCS0006635</v>
          </cell>
          <cell r="E964">
            <v>1943004</v>
          </cell>
          <cell r="F964" t="str">
            <v>车身连接钢丝-左</v>
          </cell>
          <cell r="G964" t="str">
            <v>P203后排整体背</v>
          </cell>
          <cell r="H964">
            <v>710</v>
          </cell>
          <cell r="I964" t="str">
            <v>RC2466</v>
          </cell>
          <cell r="J964">
            <v>44012</v>
          </cell>
          <cell r="K964" t="str">
            <v>EA</v>
          </cell>
          <cell r="L964" t="str">
            <v>No</v>
          </cell>
          <cell r="M964">
            <v>90</v>
          </cell>
          <cell r="N964">
            <v>0.46</v>
          </cell>
        </row>
        <row r="965">
          <cell r="D965" t="str">
            <v>SCS0006635</v>
          </cell>
          <cell r="E965">
            <v>1943004</v>
          </cell>
          <cell r="F965" t="str">
            <v>车身连接钢丝-左</v>
          </cell>
          <cell r="G965" t="str">
            <v>P203后排整体背</v>
          </cell>
          <cell r="H965">
            <v>710</v>
          </cell>
          <cell r="I965" t="str">
            <v>RC2527</v>
          </cell>
          <cell r="J965">
            <v>44012</v>
          </cell>
          <cell r="K965" t="str">
            <v>EA</v>
          </cell>
          <cell r="L965" t="str">
            <v>No</v>
          </cell>
          <cell r="M965">
            <v>-90</v>
          </cell>
          <cell r="N965">
            <v>0.46</v>
          </cell>
        </row>
        <row r="966">
          <cell r="D966" t="str">
            <v>SCS0006635</v>
          </cell>
          <cell r="E966">
            <v>1943004</v>
          </cell>
          <cell r="F966" t="str">
            <v>车身连接钢丝-左</v>
          </cell>
          <cell r="G966" t="str">
            <v>P203后排整体背</v>
          </cell>
          <cell r="H966">
            <v>710</v>
          </cell>
          <cell r="I966" t="str">
            <v>RC2980</v>
          </cell>
          <cell r="J966">
            <v>44134</v>
          </cell>
          <cell r="K966" t="str">
            <v>EA</v>
          </cell>
          <cell r="L966" t="str">
            <v>No</v>
          </cell>
          <cell r="M966">
            <v>1042</v>
          </cell>
          <cell r="N966">
            <v>0.46</v>
          </cell>
        </row>
        <row r="967">
          <cell r="D967" t="str">
            <v>scs0006635</v>
          </cell>
          <cell r="E967">
            <v>1943004</v>
          </cell>
          <cell r="F967" t="str">
            <v>车身连接钢丝-左</v>
          </cell>
          <cell r="G967" t="str">
            <v>P203后排整体背</v>
          </cell>
          <cell r="H967">
            <v>710</v>
          </cell>
          <cell r="I967" t="str">
            <v>RC2985</v>
          </cell>
          <cell r="J967">
            <v>44134</v>
          </cell>
          <cell r="K967" t="str">
            <v>EA</v>
          </cell>
          <cell r="L967" t="str">
            <v>No</v>
          </cell>
          <cell r="M967">
            <v>-1042</v>
          </cell>
          <cell r="N967">
            <v>0.46</v>
          </cell>
        </row>
        <row r="968">
          <cell r="D968" t="str">
            <v>SCS0006635</v>
          </cell>
          <cell r="E968">
            <v>1943004</v>
          </cell>
          <cell r="F968" t="str">
            <v>车身连接钢丝-左</v>
          </cell>
          <cell r="G968" t="str">
            <v>P203后排整体背</v>
          </cell>
          <cell r="H968">
            <v>710</v>
          </cell>
          <cell r="I968" t="str">
            <v>RC4230</v>
          </cell>
          <cell r="J968">
            <v>44316</v>
          </cell>
          <cell r="K968" t="str">
            <v>EA</v>
          </cell>
          <cell r="L968" t="str">
            <v>No</v>
          </cell>
          <cell r="M968">
            <v>55</v>
          </cell>
          <cell r="N968">
            <v>0.46</v>
          </cell>
        </row>
        <row r="969">
          <cell r="D969" t="str">
            <v>SCS0006635</v>
          </cell>
          <cell r="E969">
            <v>1943004</v>
          </cell>
          <cell r="F969" t="str">
            <v>车身连接钢丝-左</v>
          </cell>
          <cell r="G969" t="str">
            <v>P203后排整体背</v>
          </cell>
          <cell r="H969">
            <v>710</v>
          </cell>
          <cell r="I969" t="str">
            <v>RC4282</v>
          </cell>
          <cell r="J969">
            <v>44316</v>
          </cell>
          <cell r="K969" t="str">
            <v>EA</v>
          </cell>
          <cell r="L969" t="str">
            <v>No</v>
          </cell>
          <cell r="M969">
            <v>-55</v>
          </cell>
          <cell r="N969">
            <v>0.39</v>
          </cell>
        </row>
        <row r="970">
          <cell r="D970" t="str">
            <v>SCS0006635</v>
          </cell>
          <cell r="E970">
            <v>1943004</v>
          </cell>
          <cell r="F970" t="str">
            <v>车身连接钢丝-左</v>
          </cell>
          <cell r="G970" t="str">
            <v>P203后排整体背</v>
          </cell>
          <cell r="H970">
            <v>710</v>
          </cell>
          <cell r="I970" t="str">
            <v>RC4436</v>
          </cell>
          <cell r="J970">
            <v>44347</v>
          </cell>
          <cell r="K970" t="str">
            <v>EA</v>
          </cell>
          <cell r="L970" t="str">
            <v>No</v>
          </cell>
          <cell r="M970">
            <v>766</v>
          </cell>
          <cell r="N970">
            <v>0.46</v>
          </cell>
        </row>
        <row r="971">
          <cell r="D971" t="str">
            <v>SCS0006635</v>
          </cell>
          <cell r="E971">
            <v>1943004</v>
          </cell>
          <cell r="F971" t="str">
            <v>车身连接钢丝-左</v>
          </cell>
          <cell r="G971" t="str">
            <v>P203后排整体背</v>
          </cell>
          <cell r="H971">
            <v>710</v>
          </cell>
          <cell r="I971" t="str">
            <v>RC4575</v>
          </cell>
          <cell r="J971">
            <v>44377</v>
          </cell>
          <cell r="K971" t="str">
            <v>EA</v>
          </cell>
          <cell r="L971" t="str">
            <v>No</v>
          </cell>
          <cell r="M971">
            <v>523</v>
          </cell>
          <cell r="N971">
            <v>0.46</v>
          </cell>
        </row>
        <row r="972">
          <cell r="D972" t="str">
            <v>SCS0006635</v>
          </cell>
          <cell r="E972">
            <v>1943004</v>
          </cell>
          <cell r="F972" t="str">
            <v>车身连接钢丝-左</v>
          </cell>
          <cell r="G972" t="str">
            <v>P203后排整体背</v>
          </cell>
          <cell r="H972">
            <v>710</v>
          </cell>
          <cell r="I972" t="str">
            <v>RC4695</v>
          </cell>
          <cell r="J972">
            <v>44408</v>
          </cell>
          <cell r="K972" t="str">
            <v>EA</v>
          </cell>
          <cell r="L972" t="str">
            <v>No</v>
          </cell>
          <cell r="M972">
            <v>800</v>
          </cell>
          <cell r="N972">
            <v>0.46</v>
          </cell>
        </row>
        <row r="973">
          <cell r="D973" t="str">
            <v>scs0006635</v>
          </cell>
          <cell r="E973">
            <v>1943004</v>
          </cell>
          <cell r="F973" t="str">
            <v>车身连接钢丝-左</v>
          </cell>
          <cell r="G973" t="str">
            <v>P203后排整体背</v>
          </cell>
          <cell r="H973">
            <v>710</v>
          </cell>
          <cell r="I973" t="str">
            <v>RC4736</v>
          </cell>
          <cell r="J973">
            <v>44426</v>
          </cell>
          <cell r="K973" t="str">
            <v>EA</v>
          </cell>
          <cell r="L973" t="str">
            <v>No</v>
          </cell>
          <cell r="M973">
            <v>-2089</v>
          </cell>
          <cell r="N973">
            <v>0.39</v>
          </cell>
        </row>
        <row r="974">
          <cell r="D974" t="str">
            <v>SCS0006636</v>
          </cell>
          <cell r="E974">
            <v>1943004</v>
          </cell>
          <cell r="F974" t="str">
            <v>扶手泡沫支撑钢丝</v>
          </cell>
          <cell r="G974" t="str">
            <v>P203后排整体背</v>
          </cell>
          <cell r="H974">
            <v>710</v>
          </cell>
          <cell r="I974" t="str">
            <v>RC3449</v>
          </cell>
          <cell r="J974">
            <v>44196</v>
          </cell>
          <cell r="K974" t="str">
            <v>EA</v>
          </cell>
          <cell r="L974" t="str">
            <v>No</v>
          </cell>
          <cell r="M974">
            <v>441</v>
          </cell>
          <cell r="N974">
            <v>0.52</v>
          </cell>
        </row>
        <row r="975">
          <cell r="D975" t="str">
            <v>SCS0006636</v>
          </cell>
          <cell r="E975">
            <v>1943004</v>
          </cell>
          <cell r="F975" t="str">
            <v>扶手泡沫支撑钢丝</v>
          </cell>
          <cell r="G975" t="str">
            <v>P203后排整体背</v>
          </cell>
          <cell r="H975">
            <v>710</v>
          </cell>
          <cell r="I975" t="str">
            <v>RC3466</v>
          </cell>
          <cell r="J975">
            <v>44196</v>
          </cell>
          <cell r="K975" t="str">
            <v>EA</v>
          </cell>
          <cell r="L975" t="str">
            <v>No</v>
          </cell>
          <cell r="M975">
            <v>-441</v>
          </cell>
          <cell r="N975">
            <v>0.52</v>
          </cell>
        </row>
        <row r="976">
          <cell r="D976" t="str">
            <v>scs0006636</v>
          </cell>
          <cell r="E976">
            <v>1943004</v>
          </cell>
          <cell r="F976" t="str">
            <v>扶手泡沫支撑钢丝</v>
          </cell>
          <cell r="G976" t="str">
            <v>P203后排整体背</v>
          </cell>
          <cell r="H976">
            <v>710</v>
          </cell>
          <cell r="I976" t="str">
            <v>RC3683</v>
          </cell>
          <cell r="J976">
            <v>44221</v>
          </cell>
          <cell r="K976" t="str">
            <v>EA</v>
          </cell>
          <cell r="L976" t="str">
            <v>No</v>
          </cell>
          <cell r="M976">
            <v>-119</v>
          </cell>
          <cell r="N976">
            <v>0.52</v>
          </cell>
        </row>
        <row r="977">
          <cell r="D977" t="str">
            <v>SCS0006636</v>
          </cell>
          <cell r="E977">
            <v>1943004</v>
          </cell>
          <cell r="F977" t="str">
            <v>扶手泡沫支撑钢丝</v>
          </cell>
          <cell r="G977" t="str">
            <v>P203后排整体背</v>
          </cell>
          <cell r="H977">
            <v>710</v>
          </cell>
          <cell r="I977" t="str">
            <v>RC3667</v>
          </cell>
          <cell r="J977">
            <v>44227</v>
          </cell>
          <cell r="K977" t="str">
            <v>EA</v>
          </cell>
          <cell r="L977" t="str">
            <v>No</v>
          </cell>
          <cell r="M977">
            <v>119</v>
          </cell>
          <cell r="N977">
            <v>0.52</v>
          </cell>
        </row>
        <row r="978">
          <cell r="D978" t="str">
            <v>SCS0006637</v>
          </cell>
          <cell r="E978">
            <v>1943004</v>
          </cell>
          <cell r="F978" t="str">
            <v>靠背左侧打钉钢丝</v>
          </cell>
          <cell r="G978" t="str">
            <v>P203后排整体背</v>
          </cell>
          <cell r="H978">
            <v>710</v>
          </cell>
          <cell r="I978" t="str">
            <v>RC2466</v>
          </cell>
          <cell r="J978">
            <v>44012</v>
          </cell>
          <cell r="K978" t="str">
            <v>EA</v>
          </cell>
          <cell r="L978" t="str">
            <v>No</v>
          </cell>
          <cell r="M978">
            <v>90</v>
          </cell>
          <cell r="N978">
            <v>0.73</v>
          </cell>
        </row>
        <row r="979">
          <cell r="D979" t="str">
            <v>SCS0006637</v>
          </cell>
          <cell r="E979">
            <v>1943004</v>
          </cell>
          <cell r="F979" t="str">
            <v>靠背左侧打钉钢丝</v>
          </cell>
          <cell r="G979" t="str">
            <v>P203后排整体背</v>
          </cell>
          <cell r="H979">
            <v>710</v>
          </cell>
          <cell r="I979" t="str">
            <v>RC2527</v>
          </cell>
          <cell r="J979">
            <v>44012</v>
          </cell>
          <cell r="K979" t="str">
            <v>EA</v>
          </cell>
          <cell r="L979" t="str">
            <v>No</v>
          </cell>
          <cell r="M979">
            <v>-90</v>
          </cell>
          <cell r="N979">
            <v>0.73</v>
          </cell>
        </row>
        <row r="980">
          <cell r="D980" t="str">
            <v>SCS0006637</v>
          </cell>
          <cell r="E980">
            <v>1943004</v>
          </cell>
          <cell r="F980" t="str">
            <v>靠背左侧打钉钢丝</v>
          </cell>
          <cell r="G980" t="str">
            <v>P203后排整体背</v>
          </cell>
          <cell r="H980">
            <v>710</v>
          </cell>
          <cell r="I980" t="str">
            <v>RC2980</v>
          </cell>
          <cell r="J980">
            <v>44134</v>
          </cell>
          <cell r="K980" t="str">
            <v>EA</v>
          </cell>
          <cell r="L980" t="str">
            <v>No</v>
          </cell>
          <cell r="M980">
            <v>1042</v>
          </cell>
          <cell r="N980">
            <v>0.73</v>
          </cell>
        </row>
        <row r="981">
          <cell r="D981" t="str">
            <v>scs0006637</v>
          </cell>
          <cell r="E981">
            <v>1943004</v>
          </cell>
          <cell r="F981" t="str">
            <v>靠背左侧打钉钢丝</v>
          </cell>
          <cell r="G981" t="str">
            <v>P203后排整体背</v>
          </cell>
          <cell r="H981">
            <v>710</v>
          </cell>
          <cell r="I981" t="str">
            <v>RC2985</v>
          </cell>
          <cell r="J981">
            <v>44134</v>
          </cell>
          <cell r="K981" t="str">
            <v>EA</v>
          </cell>
          <cell r="L981" t="str">
            <v>No</v>
          </cell>
          <cell r="M981">
            <v>-1042</v>
          </cell>
          <cell r="N981">
            <v>0.73</v>
          </cell>
        </row>
        <row r="982">
          <cell r="D982" t="str">
            <v>SCS0006638</v>
          </cell>
          <cell r="E982">
            <v>1943004</v>
          </cell>
          <cell r="F982" t="str">
            <v>靠背右侧打钉钢丝</v>
          </cell>
          <cell r="G982" t="str">
            <v>P203后排整体背</v>
          </cell>
          <cell r="H982">
            <v>710</v>
          </cell>
          <cell r="I982" t="str">
            <v>RC2466</v>
          </cell>
          <cell r="J982">
            <v>44012</v>
          </cell>
          <cell r="K982" t="str">
            <v>EA</v>
          </cell>
          <cell r="L982" t="str">
            <v>No</v>
          </cell>
          <cell r="M982">
            <v>90</v>
          </cell>
          <cell r="N982">
            <v>0.73</v>
          </cell>
        </row>
        <row r="983">
          <cell r="D983" t="str">
            <v>SCS0006638</v>
          </cell>
          <cell r="E983">
            <v>1943004</v>
          </cell>
          <cell r="F983" t="str">
            <v>靠背右侧打钉钢丝</v>
          </cell>
          <cell r="G983" t="str">
            <v>P203后排整体背</v>
          </cell>
          <cell r="H983">
            <v>710</v>
          </cell>
          <cell r="I983" t="str">
            <v>RC2527</v>
          </cell>
          <cell r="J983">
            <v>44012</v>
          </cell>
          <cell r="K983" t="str">
            <v>EA</v>
          </cell>
          <cell r="L983" t="str">
            <v>No</v>
          </cell>
          <cell r="M983">
            <v>-90</v>
          </cell>
          <cell r="N983">
            <v>0.73</v>
          </cell>
        </row>
        <row r="984">
          <cell r="D984" t="str">
            <v>SCS0006638</v>
          </cell>
          <cell r="E984">
            <v>1943004</v>
          </cell>
          <cell r="F984" t="str">
            <v>靠背右侧打钉钢丝</v>
          </cell>
          <cell r="G984" t="str">
            <v>P203后排整体背</v>
          </cell>
          <cell r="H984">
            <v>710</v>
          </cell>
          <cell r="I984" t="str">
            <v>RC2980</v>
          </cell>
          <cell r="J984">
            <v>44134</v>
          </cell>
          <cell r="K984" t="str">
            <v>EA</v>
          </cell>
          <cell r="L984" t="str">
            <v>No</v>
          </cell>
          <cell r="M984">
            <v>1042</v>
          </cell>
          <cell r="N984">
            <v>0.73</v>
          </cell>
        </row>
        <row r="985">
          <cell r="D985" t="str">
            <v>scs0006638</v>
          </cell>
          <cell r="E985">
            <v>1943004</v>
          </cell>
          <cell r="F985" t="str">
            <v>靠背右侧打钉钢丝</v>
          </cell>
          <cell r="G985" t="str">
            <v>P203后排整体背</v>
          </cell>
          <cell r="H985">
            <v>710</v>
          </cell>
          <cell r="I985" t="str">
            <v>RC2986</v>
          </cell>
          <cell r="J985">
            <v>44134</v>
          </cell>
          <cell r="K985" t="str">
            <v>EA</v>
          </cell>
          <cell r="L985" t="str">
            <v>No</v>
          </cell>
          <cell r="M985">
            <v>-2048</v>
          </cell>
          <cell r="N985">
            <v>0.73</v>
          </cell>
        </row>
        <row r="986">
          <cell r="D986" t="str">
            <v>scs0006638</v>
          </cell>
          <cell r="E986">
            <v>1943004</v>
          </cell>
          <cell r="F986" t="str">
            <v>靠背右侧打钉钢丝</v>
          </cell>
          <cell r="G986" t="str">
            <v>P203后排整体背</v>
          </cell>
          <cell r="H986">
            <v>710</v>
          </cell>
          <cell r="I986" t="str">
            <v>RC2987</v>
          </cell>
          <cell r="J986">
            <v>44134</v>
          </cell>
          <cell r="K986" t="str">
            <v>EA</v>
          </cell>
          <cell r="L986" t="str">
            <v>No</v>
          </cell>
          <cell r="M986">
            <v>-36</v>
          </cell>
          <cell r="N986">
            <v>0.73</v>
          </cell>
        </row>
        <row r="987">
          <cell r="D987" t="str">
            <v>scs0006638</v>
          </cell>
          <cell r="E987">
            <v>1943004</v>
          </cell>
          <cell r="F987" t="str">
            <v>靠背右侧打钉钢丝</v>
          </cell>
          <cell r="G987" t="str">
            <v>P203后排整体背</v>
          </cell>
          <cell r="H987">
            <v>710</v>
          </cell>
          <cell r="I987" t="str">
            <v>RC2985</v>
          </cell>
          <cell r="J987">
            <v>44134</v>
          </cell>
          <cell r="K987" t="str">
            <v>EA</v>
          </cell>
          <cell r="L987" t="str">
            <v>No</v>
          </cell>
          <cell r="M987">
            <v>1042</v>
          </cell>
          <cell r="N987">
            <v>0.73</v>
          </cell>
        </row>
        <row r="988">
          <cell r="D988" t="str">
            <v>SCS0006639</v>
          </cell>
          <cell r="E988">
            <v>1943004</v>
          </cell>
          <cell r="F988" t="str">
            <v>靠背上侧打钉钢丝</v>
          </cell>
          <cell r="G988" t="str">
            <v>P203后排整体背</v>
          </cell>
          <cell r="H988">
            <v>710</v>
          </cell>
          <cell r="I988" t="str">
            <v>RC2466</v>
          </cell>
          <cell r="J988">
            <v>44012</v>
          </cell>
          <cell r="K988" t="str">
            <v>EA</v>
          </cell>
          <cell r="L988" t="str">
            <v>No</v>
          </cell>
          <cell r="M988">
            <v>90</v>
          </cell>
          <cell r="N988">
            <v>0.73</v>
          </cell>
        </row>
        <row r="989">
          <cell r="D989" t="str">
            <v>SCS0006639</v>
          </cell>
          <cell r="E989">
            <v>1943004</v>
          </cell>
          <cell r="F989" t="str">
            <v>靠背上侧打钉钢丝</v>
          </cell>
          <cell r="G989" t="str">
            <v>P203后排整体背</v>
          </cell>
          <cell r="H989">
            <v>710</v>
          </cell>
          <cell r="I989" t="str">
            <v>RC2527</v>
          </cell>
          <cell r="J989">
            <v>44012</v>
          </cell>
          <cell r="K989" t="str">
            <v>EA</v>
          </cell>
          <cell r="L989" t="str">
            <v>No</v>
          </cell>
          <cell r="M989">
            <v>-90</v>
          </cell>
          <cell r="N989">
            <v>0.73</v>
          </cell>
        </row>
        <row r="990">
          <cell r="D990" t="str">
            <v>SCS0006639</v>
          </cell>
          <cell r="E990">
            <v>1943004</v>
          </cell>
          <cell r="F990" t="str">
            <v>靠背上侧打钉钢丝</v>
          </cell>
          <cell r="G990" t="str">
            <v>P203后排整体背</v>
          </cell>
          <cell r="H990">
            <v>710</v>
          </cell>
          <cell r="I990" t="str">
            <v>RC2980</v>
          </cell>
          <cell r="J990">
            <v>44134</v>
          </cell>
          <cell r="K990" t="str">
            <v>EA</v>
          </cell>
          <cell r="L990" t="str">
            <v>No</v>
          </cell>
          <cell r="M990">
            <v>631</v>
          </cell>
          <cell r="N990">
            <v>0.73</v>
          </cell>
        </row>
        <row r="991">
          <cell r="D991" t="str">
            <v>scs0006639</v>
          </cell>
          <cell r="E991">
            <v>1943004</v>
          </cell>
          <cell r="F991" t="str">
            <v>靠背上侧打钉钢丝</v>
          </cell>
          <cell r="G991" t="str">
            <v>P203后排整体背</v>
          </cell>
          <cell r="H991">
            <v>710</v>
          </cell>
          <cell r="I991" t="str">
            <v>RC2985</v>
          </cell>
          <cell r="J991">
            <v>44134</v>
          </cell>
          <cell r="K991" t="str">
            <v>EA</v>
          </cell>
          <cell r="L991" t="str">
            <v>No</v>
          </cell>
          <cell r="M991">
            <v>-631</v>
          </cell>
          <cell r="N991">
            <v>0.73</v>
          </cell>
        </row>
        <row r="992">
          <cell r="D992" t="str">
            <v>SCS0006640</v>
          </cell>
          <cell r="E992">
            <v>1943004</v>
          </cell>
          <cell r="F992" t="str">
            <v>靠背右上侧打钉钢丝</v>
          </cell>
          <cell r="G992" t="str">
            <v>P203后排整体背</v>
          </cell>
          <cell r="H992">
            <v>710</v>
          </cell>
          <cell r="I992" t="str">
            <v>RC2466</v>
          </cell>
          <cell r="J992">
            <v>44012</v>
          </cell>
          <cell r="K992" t="str">
            <v>EA</v>
          </cell>
          <cell r="L992" t="str">
            <v>No</v>
          </cell>
          <cell r="M992">
            <v>90</v>
          </cell>
          <cell r="N992">
            <v>0.53</v>
          </cell>
        </row>
        <row r="993">
          <cell r="D993" t="str">
            <v>SCS0006640</v>
          </cell>
          <cell r="E993">
            <v>1943004</v>
          </cell>
          <cell r="F993" t="str">
            <v>靠背右上侧打钉钢丝</v>
          </cell>
          <cell r="G993" t="str">
            <v>P203后排整体背</v>
          </cell>
          <cell r="H993">
            <v>710</v>
          </cell>
          <cell r="I993" t="str">
            <v>RC2527</v>
          </cell>
          <cell r="J993">
            <v>44012</v>
          </cell>
          <cell r="K993" t="str">
            <v>EA</v>
          </cell>
          <cell r="L993" t="str">
            <v>No</v>
          </cell>
          <cell r="M993">
            <v>-90</v>
          </cell>
          <cell r="N993">
            <v>0.53</v>
          </cell>
        </row>
        <row r="994">
          <cell r="D994" t="str">
            <v>SCS0006640</v>
          </cell>
          <cell r="E994">
            <v>1943004</v>
          </cell>
          <cell r="F994" t="str">
            <v>靠背右上侧打钉钢丝</v>
          </cell>
          <cell r="G994" t="str">
            <v>P203后排整体背</v>
          </cell>
          <cell r="H994">
            <v>710</v>
          </cell>
          <cell r="I994" t="str">
            <v>RC2980</v>
          </cell>
          <cell r="J994">
            <v>44134</v>
          </cell>
          <cell r="K994" t="str">
            <v>EA</v>
          </cell>
          <cell r="L994" t="str">
            <v>No</v>
          </cell>
          <cell r="M994">
            <v>1042</v>
          </cell>
          <cell r="N994">
            <v>0.53</v>
          </cell>
        </row>
        <row r="995">
          <cell r="D995" t="str">
            <v>scs0006640</v>
          </cell>
          <cell r="E995">
            <v>1943004</v>
          </cell>
          <cell r="F995" t="str">
            <v>靠背右上侧打钉钢丝</v>
          </cell>
          <cell r="G995" t="str">
            <v>P203后排整体背</v>
          </cell>
          <cell r="H995">
            <v>710</v>
          </cell>
          <cell r="I995" t="str">
            <v>RC2985</v>
          </cell>
          <cell r="J995">
            <v>44134</v>
          </cell>
          <cell r="K995" t="str">
            <v>EA</v>
          </cell>
          <cell r="L995" t="str">
            <v>No</v>
          </cell>
          <cell r="M995">
            <v>-1042</v>
          </cell>
          <cell r="N995">
            <v>0.53</v>
          </cell>
        </row>
        <row r="996">
          <cell r="D996" t="str">
            <v>SCS0006641</v>
          </cell>
          <cell r="E996">
            <v>1943004</v>
          </cell>
          <cell r="F996" t="str">
            <v>靠背左上侧打钉钢丝</v>
          </cell>
          <cell r="G996" t="str">
            <v>P203后排整体背</v>
          </cell>
          <cell r="H996">
            <v>710</v>
          </cell>
          <cell r="I996" t="str">
            <v>RC2466</v>
          </cell>
          <cell r="J996">
            <v>44012</v>
          </cell>
          <cell r="K996" t="str">
            <v>EA</v>
          </cell>
          <cell r="L996" t="str">
            <v>No</v>
          </cell>
          <cell r="M996">
            <v>90</v>
          </cell>
          <cell r="N996">
            <v>0.53</v>
          </cell>
        </row>
        <row r="997">
          <cell r="D997" t="str">
            <v>SCS0006641</v>
          </cell>
          <cell r="E997">
            <v>1943004</v>
          </cell>
          <cell r="F997" t="str">
            <v>靠背左上侧打钉钢丝</v>
          </cell>
          <cell r="G997" t="str">
            <v>P203后排整体背</v>
          </cell>
          <cell r="H997">
            <v>710</v>
          </cell>
          <cell r="I997" t="str">
            <v>RC2527</v>
          </cell>
          <cell r="J997">
            <v>44012</v>
          </cell>
          <cell r="K997" t="str">
            <v>EA</v>
          </cell>
          <cell r="L997" t="str">
            <v>No</v>
          </cell>
          <cell r="M997">
            <v>-90</v>
          </cell>
          <cell r="N997">
            <v>0.53</v>
          </cell>
        </row>
        <row r="998">
          <cell r="D998" t="str">
            <v>SCS0006641</v>
          </cell>
          <cell r="E998">
            <v>1943004</v>
          </cell>
          <cell r="F998" t="str">
            <v>靠背左上侧打钉钢丝</v>
          </cell>
          <cell r="G998" t="str">
            <v>P203后排整体背</v>
          </cell>
          <cell r="H998">
            <v>710</v>
          </cell>
          <cell r="I998" t="str">
            <v>RC2980</v>
          </cell>
          <cell r="J998">
            <v>44134</v>
          </cell>
          <cell r="K998" t="str">
            <v>EA</v>
          </cell>
          <cell r="L998" t="str">
            <v>No</v>
          </cell>
          <cell r="M998">
            <v>1042</v>
          </cell>
          <cell r="N998">
            <v>0.53</v>
          </cell>
        </row>
        <row r="999">
          <cell r="D999" t="str">
            <v>scs0006641</v>
          </cell>
          <cell r="E999">
            <v>1943004</v>
          </cell>
          <cell r="F999" t="str">
            <v>靠背左上侧打钉钢丝</v>
          </cell>
          <cell r="G999" t="str">
            <v>P203后排整体背</v>
          </cell>
          <cell r="H999">
            <v>710</v>
          </cell>
          <cell r="I999" t="str">
            <v>RC2985</v>
          </cell>
          <cell r="J999">
            <v>44134</v>
          </cell>
          <cell r="K999" t="str">
            <v>EA</v>
          </cell>
          <cell r="L999" t="str">
            <v>No</v>
          </cell>
          <cell r="M999">
            <v>-1042</v>
          </cell>
          <cell r="N999">
            <v>0.53</v>
          </cell>
        </row>
        <row r="1000">
          <cell r="D1000" t="str">
            <v>SCS0006642</v>
          </cell>
          <cell r="E1000">
            <v>1943004</v>
          </cell>
          <cell r="F1000" t="str">
            <v>靠背中间支撑钢丝</v>
          </cell>
          <cell r="G1000" t="str">
            <v>P203后排整体背</v>
          </cell>
          <cell r="H1000">
            <v>710</v>
          </cell>
          <cell r="I1000" t="str">
            <v>RC2466</v>
          </cell>
          <cell r="J1000">
            <v>44012</v>
          </cell>
          <cell r="K1000" t="str">
            <v>EA</v>
          </cell>
          <cell r="L1000" t="str">
            <v>No</v>
          </cell>
          <cell r="M1000">
            <v>90</v>
          </cell>
          <cell r="N1000">
            <v>1.0900000000000001</v>
          </cell>
        </row>
        <row r="1001">
          <cell r="D1001" t="str">
            <v>SCS0006642</v>
          </cell>
          <cell r="E1001">
            <v>1943004</v>
          </cell>
          <cell r="F1001" t="str">
            <v>靠背中间支撑钢丝</v>
          </cell>
          <cell r="G1001" t="str">
            <v>P203后排整体背</v>
          </cell>
          <cell r="H1001">
            <v>710</v>
          </cell>
          <cell r="I1001" t="str">
            <v>RC2527</v>
          </cell>
          <cell r="J1001">
            <v>44012</v>
          </cell>
          <cell r="K1001" t="str">
            <v>EA</v>
          </cell>
          <cell r="L1001" t="str">
            <v>No</v>
          </cell>
          <cell r="M1001">
            <v>-90</v>
          </cell>
          <cell r="N1001">
            <v>1.0900000000000001</v>
          </cell>
        </row>
        <row r="1002">
          <cell r="D1002" t="str">
            <v>SCS0006642</v>
          </cell>
          <cell r="E1002">
            <v>1943004</v>
          </cell>
          <cell r="F1002" t="str">
            <v>靠背中间支撑钢丝</v>
          </cell>
          <cell r="G1002" t="str">
            <v>P203后排整体背</v>
          </cell>
          <cell r="H1002">
            <v>710</v>
          </cell>
          <cell r="I1002" t="str">
            <v>RC2980</v>
          </cell>
          <cell r="J1002">
            <v>44134</v>
          </cell>
          <cell r="K1002" t="str">
            <v>EA</v>
          </cell>
          <cell r="L1002" t="str">
            <v>No</v>
          </cell>
          <cell r="M1002">
            <v>921</v>
          </cell>
          <cell r="N1002">
            <v>1.0900000000000001</v>
          </cell>
        </row>
        <row r="1003">
          <cell r="D1003" t="str">
            <v>scs0006642</v>
          </cell>
          <cell r="E1003">
            <v>1943004</v>
          </cell>
          <cell r="F1003" t="str">
            <v>靠背中间支撑钢丝</v>
          </cell>
          <cell r="G1003" t="str">
            <v>P203后排整体背</v>
          </cell>
          <cell r="H1003">
            <v>710</v>
          </cell>
          <cell r="I1003" t="str">
            <v>RC2985</v>
          </cell>
          <cell r="J1003">
            <v>44134</v>
          </cell>
          <cell r="K1003" t="str">
            <v>EA</v>
          </cell>
          <cell r="L1003" t="str">
            <v>No</v>
          </cell>
          <cell r="M1003">
            <v>-921</v>
          </cell>
          <cell r="N1003">
            <v>1.0900000000000001</v>
          </cell>
        </row>
        <row r="1004">
          <cell r="D1004" t="str">
            <v>SCS0006643</v>
          </cell>
          <cell r="E1004">
            <v>1943004</v>
          </cell>
          <cell r="F1004" t="str">
            <v>靠背下端打钉钢丝</v>
          </cell>
          <cell r="G1004" t="str">
            <v>P203后排整体背</v>
          </cell>
          <cell r="H1004">
            <v>710</v>
          </cell>
          <cell r="I1004" t="str">
            <v>RC2466</v>
          </cell>
          <cell r="J1004">
            <v>44012</v>
          </cell>
          <cell r="K1004" t="str">
            <v>EA</v>
          </cell>
          <cell r="L1004" t="str">
            <v>No</v>
          </cell>
          <cell r="M1004">
            <v>90</v>
          </cell>
          <cell r="N1004">
            <v>1.2</v>
          </cell>
        </row>
        <row r="1005">
          <cell r="D1005" t="str">
            <v>SCS0006643</v>
          </cell>
          <cell r="E1005">
            <v>1943004</v>
          </cell>
          <cell r="F1005" t="str">
            <v>靠背下端打钉钢丝</v>
          </cell>
          <cell r="G1005" t="str">
            <v>P203后排整体背</v>
          </cell>
          <cell r="H1005">
            <v>710</v>
          </cell>
          <cell r="I1005" t="str">
            <v>RC2527</v>
          </cell>
          <cell r="J1005">
            <v>44012</v>
          </cell>
          <cell r="K1005" t="str">
            <v>EA</v>
          </cell>
          <cell r="L1005" t="str">
            <v>No</v>
          </cell>
          <cell r="M1005">
            <v>-90</v>
          </cell>
          <cell r="N1005">
            <v>1.2</v>
          </cell>
        </row>
        <row r="1006">
          <cell r="D1006" t="str">
            <v>SCS0006643</v>
          </cell>
          <cell r="E1006">
            <v>1943004</v>
          </cell>
          <cell r="F1006" t="str">
            <v>靠背下端打钉钢丝</v>
          </cell>
          <cell r="G1006" t="str">
            <v>P203后排整体背</v>
          </cell>
          <cell r="H1006">
            <v>710</v>
          </cell>
          <cell r="I1006" t="str">
            <v>RC2980</v>
          </cell>
          <cell r="J1006">
            <v>44134</v>
          </cell>
          <cell r="K1006" t="str">
            <v>EA</v>
          </cell>
          <cell r="L1006" t="str">
            <v>No</v>
          </cell>
          <cell r="M1006">
            <v>921</v>
          </cell>
          <cell r="N1006">
            <v>1.2</v>
          </cell>
        </row>
        <row r="1007">
          <cell r="D1007" t="str">
            <v>scs0006643</v>
          </cell>
          <cell r="E1007">
            <v>1943004</v>
          </cell>
          <cell r="F1007" t="str">
            <v>靠背下端打钉钢丝</v>
          </cell>
          <cell r="G1007" t="str">
            <v>P203后排整体背</v>
          </cell>
          <cell r="H1007">
            <v>710</v>
          </cell>
          <cell r="I1007" t="str">
            <v>RC2985</v>
          </cell>
          <cell r="J1007">
            <v>44134</v>
          </cell>
          <cell r="K1007" t="str">
            <v>EA</v>
          </cell>
          <cell r="L1007" t="str">
            <v>No</v>
          </cell>
          <cell r="M1007">
            <v>-921</v>
          </cell>
          <cell r="N1007">
            <v>1.2</v>
          </cell>
        </row>
        <row r="1008">
          <cell r="D1008" t="str">
            <v>SCS0006644</v>
          </cell>
          <cell r="E1008">
            <v>1943004</v>
          </cell>
          <cell r="F1008" t="str">
            <v>中间铰链支撑钣焊接总成</v>
          </cell>
          <cell r="G1008" t="str">
            <v>P203后排整体背</v>
          </cell>
          <cell r="H1008">
            <v>710</v>
          </cell>
          <cell r="I1008" t="str">
            <v>RC1608</v>
          </cell>
          <cell r="J1008">
            <v>43982</v>
          </cell>
          <cell r="K1008" t="str">
            <v>EA</v>
          </cell>
          <cell r="L1008" t="str">
            <v>No</v>
          </cell>
          <cell r="M1008">
            <v>867</v>
          </cell>
          <cell r="N1008">
            <v>4.5</v>
          </cell>
        </row>
        <row r="1009">
          <cell r="D1009" t="str">
            <v>SCS0006644</v>
          </cell>
          <cell r="E1009">
            <v>1943004</v>
          </cell>
          <cell r="F1009" t="str">
            <v>中间铰链支撑钣焊接总成</v>
          </cell>
          <cell r="G1009" t="str">
            <v>P203后排整体背</v>
          </cell>
          <cell r="H1009">
            <v>710</v>
          </cell>
          <cell r="I1009" t="str">
            <v>RC2466</v>
          </cell>
          <cell r="J1009">
            <v>44012</v>
          </cell>
          <cell r="K1009" t="str">
            <v>EA</v>
          </cell>
          <cell r="L1009" t="str">
            <v>No</v>
          </cell>
          <cell r="M1009">
            <v>700</v>
          </cell>
          <cell r="N1009">
            <v>5.64</v>
          </cell>
        </row>
        <row r="1010">
          <cell r="D1010" t="str">
            <v>SCS0006644</v>
          </cell>
          <cell r="E1010">
            <v>1943004</v>
          </cell>
          <cell r="F1010" t="str">
            <v>中间铰链支撑钣焊接总成</v>
          </cell>
          <cell r="G1010" t="str">
            <v>P203后排整体背</v>
          </cell>
          <cell r="H1010">
            <v>710</v>
          </cell>
          <cell r="I1010" t="str">
            <v>RC2527</v>
          </cell>
          <cell r="J1010">
            <v>44012</v>
          </cell>
          <cell r="K1010" t="str">
            <v>EA</v>
          </cell>
          <cell r="L1010" t="str">
            <v>No</v>
          </cell>
          <cell r="M1010">
            <v>-90</v>
          </cell>
          <cell r="N1010">
            <v>5.64</v>
          </cell>
        </row>
        <row r="1011">
          <cell r="D1011" t="str">
            <v>SCS0006644</v>
          </cell>
          <cell r="E1011">
            <v>1943004</v>
          </cell>
          <cell r="F1011" t="str">
            <v>中间铰链支撑钣焊接总成</v>
          </cell>
          <cell r="G1011" t="str">
            <v>P203后排整体背</v>
          </cell>
          <cell r="H1011">
            <v>710</v>
          </cell>
          <cell r="I1011" t="str">
            <v>RC2540</v>
          </cell>
          <cell r="J1011">
            <v>44013</v>
          </cell>
          <cell r="K1011" t="str">
            <v>EA</v>
          </cell>
          <cell r="L1011" t="str">
            <v>No</v>
          </cell>
          <cell r="M1011">
            <v>-610</v>
          </cell>
          <cell r="N1011">
            <v>5.64</v>
          </cell>
        </row>
        <row r="1012">
          <cell r="D1012" t="str">
            <v>scs0006644</v>
          </cell>
          <cell r="E1012">
            <v>1943004</v>
          </cell>
          <cell r="F1012" t="str">
            <v>中间铰链支撑钣焊接总成</v>
          </cell>
          <cell r="G1012" t="str">
            <v>P203后排整体背</v>
          </cell>
          <cell r="H1012">
            <v>710</v>
          </cell>
          <cell r="I1012" t="str">
            <v>RC2588</v>
          </cell>
          <cell r="J1012">
            <v>44013</v>
          </cell>
          <cell r="K1012" t="str">
            <v>EA</v>
          </cell>
          <cell r="L1012" t="str">
            <v>No</v>
          </cell>
          <cell r="M1012">
            <v>-610</v>
          </cell>
          <cell r="N1012">
            <v>5.64</v>
          </cell>
        </row>
        <row r="1013">
          <cell r="D1013" t="str">
            <v>SCS0006644</v>
          </cell>
          <cell r="E1013">
            <v>1943004</v>
          </cell>
          <cell r="F1013" t="str">
            <v>中间铰链支撑钣焊接总成</v>
          </cell>
          <cell r="G1013" t="str">
            <v>P203后排整体背</v>
          </cell>
          <cell r="H1013">
            <v>710</v>
          </cell>
          <cell r="I1013" t="str">
            <v>RC7392</v>
          </cell>
          <cell r="J1013">
            <v>44681</v>
          </cell>
          <cell r="K1013" t="str">
            <v>EA</v>
          </cell>
          <cell r="L1013" t="str">
            <v>No</v>
          </cell>
          <cell r="M1013">
            <v>270</v>
          </cell>
          <cell r="N1013">
            <v>2.2200000000000002</v>
          </cell>
        </row>
        <row r="1014">
          <cell r="D1014" t="str">
            <v>SCS0006645</v>
          </cell>
          <cell r="E1014">
            <v>1943004</v>
          </cell>
          <cell r="F1014" t="str">
            <v>靠背合棉侧翼支撑钢丝左</v>
          </cell>
          <cell r="G1014" t="str">
            <v>P203后排整体背</v>
          </cell>
          <cell r="H1014">
            <v>710</v>
          </cell>
          <cell r="I1014" t="str">
            <v>RC2466</v>
          </cell>
          <cell r="J1014">
            <v>44012</v>
          </cell>
          <cell r="K1014" t="str">
            <v>EA</v>
          </cell>
          <cell r="L1014" t="str">
            <v>No</v>
          </cell>
          <cell r="M1014">
            <v>90</v>
          </cell>
          <cell r="N1014">
            <v>0.92</v>
          </cell>
        </row>
        <row r="1015">
          <cell r="D1015" t="str">
            <v>SCS0006645</v>
          </cell>
          <cell r="E1015">
            <v>1943004</v>
          </cell>
          <cell r="F1015" t="str">
            <v>靠背合棉侧翼支撑钢丝左</v>
          </cell>
          <cell r="G1015" t="str">
            <v>P203后排整体背</v>
          </cell>
          <cell r="H1015">
            <v>710</v>
          </cell>
          <cell r="I1015" t="str">
            <v>RC2527</v>
          </cell>
          <cell r="J1015">
            <v>44012</v>
          </cell>
          <cell r="K1015" t="str">
            <v>EA</v>
          </cell>
          <cell r="L1015" t="str">
            <v>No</v>
          </cell>
          <cell r="M1015">
            <v>-90</v>
          </cell>
          <cell r="N1015">
            <v>0.92</v>
          </cell>
        </row>
        <row r="1016">
          <cell r="D1016" t="str">
            <v>SCS0006645</v>
          </cell>
          <cell r="E1016">
            <v>1943004</v>
          </cell>
          <cell r="F1016" t="str">
            <v>靠背合棉侧翼支撑钢丝左</v>
          </cell>
          <cell r="G1016" t="str">
            <v>P203后排整体背</v>
          </cell>
          <cell r="H1016">
            <v>710</v>
          </cell>
          <cell r="I1016" t="str">
            <v>RC2980</v>
          </cell>
          <cell r="J1016">
            <v>44134</v>
          </cell>
          <cell r="K1016" t="str">
            <v>EA</v>
          </cell>
          <cell r="L1016" t="str">
            <v>No</v>
          </cell>
          <cell r="M1016">
            <v>921</v>
          </cell>
          <cell r="N1016">
            <v>0.92</v>
          </cell>
        </row>
        <row r="1017">
          <cell r="D1017" t="str">
            <v>scs0006645</v>
          </cell>
          <cell r="E1017">
            <v>1943004</v>
          </cell>
          <cell r="F1017" t="str">
            <v>靠背合棉侧翼支撑钢丝左</v>
          </cell>
          <cell r="G1017" t="str">
            <v>P203后排整体背</v>
          </cell>
          <cell r="H1017">
            <v>710</v>
          </cell>
          <cell r="I1017" t="str">
            <v>RC2985</v>
          </cell>
          <cell r="J1017">
            <v>44134</v>
          </cell>
          <cell r="K1017" t="str">
            <v>EA</v>
          </cell>
          <cell r="L1017" t="str">
            <v>No</v>
          </cell>
          <cell r="M1017">
            <v>-921</v>
          </cell>
          <cell r="N1017">
            <v>0.92</v>
          </cell>
        </row>
        <row r="1018">
          <cell r="D1018" t="str">
            <v>SCS0006646</v>
          </cell>
          <cell r="E1018">
            <v>1943004</v>
          </cell>
          <cell r="F1018" t="str">
            <v>靠背合棉侧翼支撑钢丝右</v>
          </cell>
          <cell r="G1018" t="str">
            <v>P203后排整体背</v>
          </cell>
          <cell r="H1018">
            <v>710</v>
          </cell>
          <cell r="I1018" t="str">
            <v>RC2466</v>
          </cell>
          <cell r="J1018">
            <v>44012</v>
          </cell>
          <cell r="K1018" t="str">
            <v>EA</v>
          </cell>
          <cell r="L1018" t="str">
            <v>No</v>
          </cell>
          <cell r="M1018">
            <v>90</v>
          </cell>
          <cell r="N1018">
            <v>0.92</v>
          </cell>
        </row>
        <row r="1019">
          <cell r="D1019" t="str">
            <v>SCS0006646</v>
          </cell>
          <cell r="E1019">
            <v>1943004</v>
          </cell>
          <cell r="F1019" t="str">
            <v>靠背合棉侧翼支撑钢丝右</v>
          </cell>
          <cell r="G1019" t="str">
            <v>P203后排整体背</v>
          </cell>
          <cell r="H1019">
            <v>710</v>
          </cell>
          <cell r="I1019" t="str">
            <v>RC2527</v>
          </cell>
          <cell r="J1019">
            <v>44012</v>
          </cell>
          <cell r="K1019" t="str">
            <v>EA</v>
          </cell>
          <cell r="L1019" t="str">
            <v>No</v>
          </cell>
          <cell r="M1019">
            <v>-90</v>
          </cell>
          <cell r="N1019">
            <v>0.92</v>
          </cell>
        </row>
        <row r="1020">
          <cell r="D1020" t="str">
            <v>SCS0006646</v>
          </cell>
          <cell r="E1020">
            <v>1943004</v>
          </cell>
          <cell r="F1020" t="str">
            <v>靠背合棉侧翼支撑钢丝右</v>
          </cell>
          <cell r="G1020" t="str">
            <v>P203后排整体背</v>
          </cell>
          <cell r="H1020">
            <v>710</v>
          </cell>
          <cell r="I1020" t="str">
            <v>RC2980</v>
          </cell>
          <cell r="J1020">
            <v>44134</v>
          </cell>
          <cell r="K1020" t="str">
            <v>EA</v>
          </cell>
          <cell r="L1020" t="str">
            <v>No</v>
          </cell>
          <cell r="M1020">
            <v>821</v>
          </cell>
          <cell r="N1020">
            <v>0.92</v>
          </cell>
        </row>
        <row r="1021">
          <cell r="D1021" t="str">
            <v>scs0006646</v>
          </cell>
          <cell r="E1021">
            <v>1943004</v>
          </cell>
          <cell r="F1021" t="str">
            <v>靠背合棉侧翼支撑钢丝右</v>
          </cell>
          <cell r="G1021" t="str">
            <v>P203后排整体背</v>
          </cell>
          <cell r="H1021">
            <v>710</v>
          </cell>
          <cell r="I1021" t="str">
            <v>RC2988</v>
          </cell>
          <cell r="J1021">
            <v>44134</v>
          </cell>
          <cell r="K1021" t="str">
            <v>EA</v>
          </cell>
          <cell r="L1021" t="str">
            <v>No</v>
          </cell>
          <cell r="M1021">
            <v>-821</v>
          </cell>
          <cell r="N1021">
            <v>0.92</v>
          </cell>
        </row>
        <row r="1022">
          <cell r="D1022" t="str">
            <v>SCS0006664</v>
          </cell>
          <cell r="E1022">
            <v>1943004</v>
          </cell>
          <cell r="F1022" t="str">
            <v>靠背中间安装点焊接总成</v>
          </cell>
          <cell r="G1022" t="str">
            <v>P203低配整体背骨架</v>
          </cell>
          <cell r="H1022">
            <v>710</v>
          </cell>
          <cell r="I1022" t="str">
            <v>RC7382</v>
          </cell>
          <cell r="J1022">
            <v>44681</v>
          </cell>
          <cell r="K1022" t="str">
            <v>EA</v>
          </cell>
          <cell r="L1022" t="str">
            <v>No</v>
          </cell>
          <cell r="M1022">
            <v>150</v>
          </cell>
          <cell r="N1022">
            <v>15</v>
          </cell>
        </row>
        <row r="1023">
          <cell r="D1023" t="str">
            <v>SCS0006674</v>
          </cell>
          <cell r="E1023">
            <v>1943004</v>
          </cell>
          <cell r="F1023" t="str">
            <v>座框弯管</v>
          </cell>
          <cell r="G1023" t="str">
            <v>中联座椅</v>
          </cell>
          <cell r="H1023">
            <v>710</v>
          </cell>
          <cell r="I1023" t="str">
            <v>RC3449</v>
          </cell>
          <cell r="J1023">
            <v>44196</v>
          </cell>
          <cell r="K1023" t="str">
            <v>EA</v>
          </cell>
          <cell r="L1023" t="str">
            <v>No</v>
          </cell>
          <cell r="M1023">
            <v>535</v>
          </cell>
          <cell r="N1023">
            <v>0</v>
          </cell>
        </row>
        <row r="1024">
          <cell r="D1024" t="str">
            <v>SCS0007051</v>
          </cell>
          <cell r="E1024">
            <v>1943004</v>
          </cell>
          <cell r="F1024" t="str">
            <v>前管架支撑座</v>
          </cell>
          <cell r="G1024" t="str">
            <v>C33D主驾</v>
          </cell>
          <cell r="H1024">
            <v>710</v>
          </cell>
          <cell r="I1024" t="str">
            <v>RC3793</v>
          </cell>
          <cell r="J1024">
            <v>44255</v>
          </cell>
          <cell r="K1024" t="str">
            <v>EA</v>
          </cell>
          <cell r="L1024" t="str">
            <v>No</v>
          </cell>
          <cell r="M1024">
            <v>90</v>
          </cell>
          <cell r="N1024">
            <v>0</v>
          </cell>
        </row>
        <row r="1025">
          <cell r="D1025" t="str">
            <v>SCS0007052</v>
          </cell>
          <cell r="E1025">
            <v>1943004</v>
          </cell>
          <cell r="F1025" t="str">
            <v>外护盖固定片</v>
          </cell>
          <cell r="G1025" t="str">
            <v>C33D主驾</v>
          </cell>
          <cell r="H1025">
            <v>710</v>
          </cell>
          <cell r="I1025" t="str">
            <v>RC3793</v>
          </cell>
          <cell r="J1025">
            <v>44255</v>
          </cell>
          <cell r="K1025" t="str">
            <v>EA</v>
          </cell>
          <cell r="L1025" t="str">
            <v>No</v>
          </cell>
          <cell r="M1025">
            <v>45</v>
          </cell>
          <cell r="N1025">
            <v>0</v>
          </cell>
        </row>
        <row r="1026">
          <cell r="D1026" t="str">
            <v>SCS0007056</v>
          </cell>
          <cell r="E1026">
            <v>1943004</v>
          </cell>
          <cell r="F1026" t="str">
            <v>后管架总成</v>
          </cell>
          <cell r="G1026" t="str">
            <v>C33D主驾</v>
          </cell>
          <cell r="H1026">
            <v>710</v>
          </cell>
          <cell r="I1026" t="str">
            <v>RC3793</v>
          </cell>
          <cell r="J1026">
            <v>44255</v>
          </cell>
          <cell r="K1026" t="str">
            <v>EA</v>
          </cell>
          <cell r="L1026" t="str">
            <v>No</v>
          </cell>
          <cell r="M1026">
            <v>105</v>
          </cell>
          <cell r="N1026">
            <v>0</v>
          </cell>
        </row>
        <row r="1027">
          <cell r="D1027" t="str">
            <v>SCS0007056</v>
          </cell>
          <cell r="E1027">
            <v>1943004</v>
          </cell>
          <cell r="F1027" t="str">
            <v>后管架总成</v>
          </cell>
          <cell r="G1027" t="str">
            <v>C33D主驾</v>
          </cell>
          <cell r="H1027">
            <v>710</v>
          </cell>
          <cell r="I1027" t="str">
            <v>RC3936</v>
          </cell>
          <cell r="J1027">
            <v>44286</v>
          </cell>
          <cell r="K1027" t="str">
            <v>EA</v>
          </cell>
          <cell r="L1027" t="str">
            <v>No</v>
          </cell>
          <cell r="M1027">
            <v>20</v>
          </cell>
          <cell r="N1027">
            <v>0</v>
          </cell>
        </row>
        <row r="1028">
          <cell r="D1028" t="str">
            <v>SCS0007056</v>
          </cell>
          <cell r="E1028">
            <v>1943004</v>
          </cell>
          <cell r="F1028" t="str">
            <v>后管架总成</v>
          </cell>
          <cell r="G1028" t="str">
            <v>C33D主驾</v>
          </cell>
          <cell r="H1028">
            <v>710</v>
          </cell>
          <cell r="I1028" t="str">
            <v>RC4216</v>
          </cell>
          <cell r="J1028">
            <v>44316</v>
          </cell>
          <cell r="K1028" t="str">
            <v>EA</v>
          </cell>
          <cell r="L1028" t="str">
            <v>No</v>
          </cell>
          <cell r="M1028">
            <v>20</v>
          </cell>
          <cell r="N1028">
            <v>0</v>
          </cell>
        </row>
        <row r="1029">
          <cell r="D1029" t="str">
            <v>SCS0007056</v>
          </cell>
          <cell r="E1029">
            <v>1943004</v>
          </cell>
          <cell r="F1029" t="str">
            <v>后管架总成</v>
          </cell>
          <cell r="G1029" t="str">
            <v>C33D主驾</v>
          </cell>
          <cell r="H1029">
            <v>710</v>
          </cell>
          <cell r="I1029" t="str">
            <v>RC4679</v>
          </cell>
          <cell r="J1029">
            <v>44408</v>
          </cell>
          <cell r="K1029" t="str">
            <v>EA</v>
          </cell>
          <cell r="L1029" t="str">
            <v>No</v>
          </cell>
          <cell r="M1029">
            <v>7</v>
          </cell>
          <cell r="N1029">
            <v>0</v>
          </cell>
        </row>
        <row r="1030">
          <cell r="D1030" t="str">
            <v>SCS0007056</v>
          </cell>
          <cell r="E1030">
            <v>1943004</v>
          </cell>
          <cell r="F1030" t="str">
            <v>后管架总成</v>
          </cell>
          <cell r="G1030" t="str">
            <v>C33D主驾</v>
          </cell>
          <cell r="H1030">
            <v>710</v>
          </cell>
          <cell r="I1030" t="str">
            <v>RC5158</v>
          </cell>
          <cell r="J1030">
            <v>44439</v>
          </cell>
          <cell r="K1030" t="str">
            <v>EA</v>
          </cell>
          <cell r="L1030" t="str">
            <v>No</v>
          </cell>
          <cell r="M1030">
            <v>10</v>
          </cell>
          <cell r="N1030">
            <v>0</v>
          </cell>
        </row>
        <row r="1031">
          <cell r="D1031" t="str">
            <v>SCS0007325</v>
          </cell>
          <cell r="E1031">
            <v>1943004</v>
          </cell>
          <cell r="F1031" t="str">
            <v>靠背管</v>
          </cell>
          <cell r="G1031" t="str">
            <v>FT202-900003</v>
          </cell>
          <cell r="H1031">
            <v>710</v>
          </cell>
          <cell r="I1031" t="str">
            <v>RC7412</v>
          </cell>
          <cell r="J1031">
            <v>44681</v>
          </cell>
          <cell r="K1031" t="str">
            <v>EA</v>
          </cell>
          <cell r="L1031" t="str">
            <v>No</v>
          </cell>
          <cell r="M1031">
            <v>60</v>
          </cell>
          <cell r="N1031">
            <v>0</v>
          </cell>
        </row>
        <row r="1032">
          <cell r="D1032" t="str">
            <v>SCS0007347</v>
          </cell>
          <cell r="E1032">
            <v>1943004</v>
          </cell>
          <cell r="F1032" t="str">
            <v>主驾安全带固定板总成</v>
          </cell>
          <cell r="G1032" t="str">
            <v>FT202-900028</v>
          </cell>
          <cell r="H1032">
            <v>710</v>
          </cell>
          <cell r="I1032" t="str">
            <v>RC7419</v>
          </cell>
          <cell r="J1032">
            <v>44681</v>
          </cell>
          <cell r="K1032" t="str">
            <v>EA</v>
          </cell>
          <cell r="L1032" t="str">
            <v>No</v>
          </cell>
          <cell r="M1032">
            <v>30</v>
          </cell>
          <cell r="N1032">
            <v>0</v>
          </cell>
        </row>
        <row r="1033">
          <cell r="D1033" t="str">
            <v>SCS0007348</v>
          </cell>
          <cell r="E1033">
            <v>1943004</v>
          </cell>
          <cell r="F1033" t="str">
            <v>主驾外后连接板</v>
          </cell>
          <cell r="G1033" t="str">
            <v>FT202-900031</v>
          </cell>
          <cell r="H1033">
            <v>710</v>
          </cell>
          <cell r="I1033" t="str">
            <v>RC7419</v>
          </cell>
          <cell r="J1033">
            <v>44681</v>
          </cell>
          <cell r="K1033" t="str">
            <v>EA</v>
          </cell>
          <cell r="L1033" t="str">
            <v>No</v>
          </cell>
          <cell r="M1033">
            <v>30</v>
          </cell>
          <cell r="N1033">
            <v>0</v>
          </cell>
        </row>
        <row r="1034">
          <cell r="D1034" t="str">
            <v>SCS0007349</v>
          </cell>
          <cell r="E1034">
            <v>1943004</v>
          </cell>
          <cell r="F1034" t="str">
            <v>前排外前连接板</v>
          </cell>
          <cell r="G1034" t="str">
            <v>FT202-900032</v>
          </cell>
          <cell r="H1034">
            <v>710</v>
          </cell>
          <cell r="I1034" t="str">
            <v>RC7419</v>
          </cell>
          <cell r="J1034">
            <v>44681</v>
          </cell>
          <cell r="K1034" t="str">
            <v>EA</v>
          </cell>
          <cell r="L1034" t="str">
            <v>No</v>
          </cell>
          <cell r="M1034">
            <v>60</v>
          </cell>
          <cell r="N1034">
            <v>0</v>
          </cell>
        </row>
        <row r="1035">
          <cell r="D1035" t="str">
            <v>SCS0007350</v>
          </cell>
          <cell r="E1035">
            <v>1943004</v>
          </cell>
          <cell r="F1035" t="str">
            <v>前排内前连接板</v>
          </cell>
          <cell r="G1035" t="str">
            <v>FT202-900033</v>
          </cell>
          <cell r="H1035">
            <v>710</v>
          </cell>
          <cell r="I1035" t="str">
            <v>RC7419</v>
          </cell>
          <cell r="J1035">
            <v>44681</v>
          </cell>
          <cell r="K1035" t="str">
            <v>EA</v>
          </cell>
          <cell r="L1035" t="str">
            <v>No</v>
          </cell>
          <cell r="M1035">
            <v>60</v>
          </cell>
          <cell r="N1035">
            <v>0</v>
          </cell>
        </row>
        <row r="1036">
          <cell r="D1036" t="str">
            <v>SCS0007379</v>
          </cell>
          <cell r="E1036">
            <v>1943004</v>
          </cell>
          <cell r="F1036" t="str">
            <v>副驾安全带固定板总成</v>
          </cell>
          <cell r="G1036" t="str">
            <v>FT202-9100028</v>
          </cell>
          <cell r="H1036">
            <v>710</v>
          </cell>
          <cell r="I1036" t="str">
            <v>RC7419</v>
          </cell>
          <cell r="J1036">
            <v>44681</v>
          </cell>
          <cell r="K1036" t="str">
            <v>EA</v>
          </cell>
          <cell r="L1036" t="str">
            <v>No</v>
          </cell>
          <cell r="M1036">
            <v>30</v>
          </cell>
          <cell r="N1036">
            <v>0</v>
          </cell>
        </row>
        <row r="1037">
          <cell r="D1037" t="str">
            <v>SCS0007380</v>
          </cell>
          <cell r="E1037">
            <v>1943004</v>
          </cell>
          <cell r="F1037" t="str">
            <v>副驾外后连接板</v>
          </cell>
          <cell r="G1037" t="str">
            <v>FT202-9100029</v>
          </cell>
          <cell r="H1037">
            <v>710</v>
          </cell>
          <cell r="I1037" t="str">
            <v>RC7419</v>
          </cell>
          <cell r="J1037">
            <v>44681</v>
          </cell>
          <cell r="K1037" t="str">
            <v>EA</v>
          </cell>
          <cell r="L1037" t="str">
            <v>No</v>
          </cell>
          <cell r="M1037">
            <v>30</v>
          </cell>
          <cell r="N1037">
            <v>0</v>
          </cell>
        </row>
        <row r="1038">
          <cell r="D1038" t="str">
            <v>SCS0007397</v>
          </cell>
          <cell r="E1038">
            <v>1943004</v>
          </cell>
          <cell r="F1038" t="str">
            <v>靠背主体管</v>
          </cell>
          <cell r="G1038" t="str">
            <v>FT202-920010</v>
          </cell>
          <cell r="H1038">
            <v>710</v>
          </cell>
          <cell r="I1038" t="str">
            <v>RC7412</v>
          </cell>
          <cell r="J1038">
            <v>44681</v>
          </cell>
          <cell r="K1038" t="str">
            <v>EA</v>
          </cell>
          <cell r="L1038" t="str">
            <v>No</v>
          </cell>
          <cell r="M1038">
            <v>30</v>
          </cell>
          <cell r="N1038">
            <v>0</v>
          </cell>
        </row>
        <row r="1039">
          <cell r="D1039" t="str">
            <v>SCS0007398</v>
          </cell>
          <cell r="E1039">
            <v>1943004</v>
          </cell>
          <cell r="F1039" t="str">
            <v>靠背挂钩组件左</v>
          </cell>
          <cell r="G1039" t="str">
            <v>FT202-920011</v>
          </cell>
          <cell r="H1039">
            <v>710</v>
          </cell>
          <cell r="I1039" t="str">
            <v>RC7412</v>
          </cell>
          <cell r="J1039">
            <v>44681</v>
          </cell>
          <cell r="K1039" t="str">
            <v>EA</v>
          </cell>
          <cell r="L1039" t="str">
            <v>No</v>
          </cell>
          <cell r="M1039">
            <v>30</v>
          </cell>
          <cell r="N1039">
            <v>0</v>
          </cell>
        </row>
        <row r="1040">
          <cell r="D1040" t="str">
            <v>SCS0007399</v>
          </cell>
          <cell r="E1040">
            <v>1943004</v>
          </cell>
          <cell r="F1040" t="str">
            <v>靠背挂钩组件右</v>
          </cell>
          <cell r="G1040" t="str">
            <v>FT202-920015</v>
          </cell>
          <cell r="H1040">
            <v>710</v>
          </cell>
          <cell r="I1040" t="str">
            <v>RC7412</v>
          </cell>
          <cell r="J1040">
            <v>44681</v>
          </cell>
          <cell r="K1040" t="str">
            <v>EA</v>
          </cell>
          <cell r="L1040" t="str">
            <v>No</v>
          </cell>
          <cell r="M1040">
            <v>30</v>
          </cell>
          <cell r="N1040">
            <v>0</v>
          </cell>
        </row>
        <row r="1041">
          <cell r="D1041" t="str">
            <v>SCS0010576</v>
          </cell>
          <cell r="E1041">
            <v>1943004</v>
          </cell>
          <cell r="F1041" t="str">
            <v>前排靠背骨架弯管</v>
          </cell>
          <cell r="G1041" t="str">
            <v>C40DB-C02</v>
          </cell>
          <cell r="H1041">
            <v>710</v>
          </cell>
          <cell r="I1041" t="str">
            <v>RC4230</v>
          </cell>
          <cell r="J1041">
            <v>44316</v>
          </cell>
          <cell r="K1041" t="str">
            <v>Ea</v>
          </cell>
          <cell r="L1041" t="str">
            <v>No</v>
          </cell>
          <cell r="M1041">
            <v>40</v>
          </cell>
          <cell r="N1041">
            <v>5</v>
          </cell>
        </row>
        <row r="1042">
          <cell r="D1042" t="str">
            <v>SCS0010576</v>
          </cell>
          <cell r="E1042">
            <v>1943004</v>
          </cell>
          <cell r="F1042" t="str">
            <v>前排靠背骨架弯管</v>
          </cell>
          <cell r="G1042" t="str">
            <v>C40DB-C02</v>
          </cell>
          <cell r="H1042">
            <v>710</v>
          </cell>
          <cell r="I1042" t="str">
            <v>RC4436</v>
          </cell>
          <cell r="J1042">
            <v>44347</v>
          </cell>
          <cell r="K1042" t="str">
            <v>Ea</v>
          </cell>
          <cell r="L1042" t="str">
            <v>No</v>
          </cell>
          <cell r="M1042">
            <v>90</v>
          </cell>
          <cell r="N1042">
            <v>5</v>
          </cell>
        </row>
        <row r="1043">
          <cell r="D1043" t="str">
            <v>SCS0010576</v>
          </cell>
          <cell r="E1043">
            <v>1943004</v>
          </cell>
          <cell r="F1043" t="str">
            <v>前排靠背骨架弯管</v>
          </cell>
          <cell r="G1043" t="str">
            <v>C40DB-C02</v>
          </cell>
          <cell r="H1043">
            <v>710</v>
          </cell>
          <cell r="I1043" t="str">
            <v>RC5819</v>
          </cell>
          <cell r="J1043">
            <v>44500</v>
          </cell>
          <cell r="K1043" t="str">
            <v>Ea</v>
          </cell>
          <cell r="L1043" t="str">
            <v>No</v>
          </cell>
          <cell r="M1043">
            <v>110</v>
          </cell>
          <cell r="N1043">
            <v>5</v>
          </cell>
        </row>
        <row r="1044">
          <cell r="D1044" t="str">
            <v>SCS0010579</v>
          </cell>
          <cell r="E1044">
            <v>1943004</v>
          </cell>
          <cell r="F1044" t="str">
            <v>主驾调角器手柄钣金</v>
          </cell>
          <cell r="G1044" t="str">
            <v>C40DB-C02</v>
          </cell>
          <cell r="H1044">
            <v>710</v>
          </cell>
          <cell r="I1044" t="str">
            <v>RC4230</v>
          </cell>
          <cell r="J1044">
            <v>44316</v>
          </cell>
          <cell r="K1044" t="str">
            <v>Ea</v>
          </cell>
          <cell r="L1044" t="str">
            <v>No</v>
          </cell>
          <cell r="M1044">
            <v>20</v>
          </cell>
          <cell r="N1044">
            <v>1.6</v>
          </cell>
        </row>
        <row r="1045">
          <cell r="D1045" t="str">
            <v>SCS0010579</v>
          </cell>
          <cell r="E1045">
            <v>1943004</v>
          </cell>
          <cell r="F1045" t="str">
            <v>主驾调角器手柄钣金</v>
          </cell>
          <cell r="G1045" t="str">
            <v>C40DB-C02</v>
          </cell>
          <cell r="H1045">
            <v>710</v>
          </cell>
          <cell r="I1045" t="str">
            <v>RC4436</v>
          </cell>
          <cell r="J1045">
            <v>44347</v>
          </cell>
          <cell r="K1045" t="str">
            <v>Ea</v>
          </cell>
          <cell r="L1045" t="str">
            <v>No</v>
          </cell>
          <cell r="M1045">
            <v>45</v>
          </cell>
          <cell r="N1045">
            <v>1.6</v>
          </cell>
        </row>
        <row r="1046">
          <cell r="D1046" t="str">
            <v>SCS0010579</v>
          </cell>
          <cell r="E1046">
            <v>1943004</v>
          </cell>
          <cell r="F1046" t="str">
            <v>主驾调角器手柄钣金</v>
          </cell>
          <cell r="G1046" t="str">
            <v>C40DB-C02</v>
          </cell>
          <cell r="H1046">
            <v>710</v>
          </cell>
          <cell r="I1046" t="str">
            <v>RC5819</v>
          </cell>
          <cell r="J1046">
            <v>44500</v>
          </cell>
          <cell r="K1046" t="str">
            <v>Ea</v>
          </cell>
          <cell r="L1046" t="str">
            <v>No</v>
          </cell>
          <cell r="M1046">
            <v>55</v>
          </cell>
          <cell r="N1046">
            <v>1.6</v>
          </cell>
        </row>
        <row r="1047">
          <cell r="D1047" t="str">
            <v>SCS0010616</v>
          </cell>
          <cell r="E1047">
            <v>1943004</v>
          </cell>
          <cell r="F1047" t="str">
            <v>右前连接板</v>
          </cell>
          <cell r="G1047" t="str">
            <v>C40DB-C02</v>
          </cell>
          <cell r="H1047">
            <v>710</v>
          </cell>
          <cell r="I1047" t="str">
            <v>RC4230</v>
          </cell>
          <cell r="J1047">
            <v>44316</v>
          </cell>
          <cell r="K1047" t="str">
            <v>Ea</v>
          </cell>
          <cell r="L1047" t="str">
            <v>No</v>
          </cell>
          <cell r="M1047">
            <v>20</v>
          </cell>
          <cell r="N1047">
            <v>5</v>
          </cell>
        </row>
        <row r="1048">
          <cell r="D1048" t="str">
            <v>SCS0010616</v>
          </cell>
          <cell r="E1048">
            <v>1943004</v>
          </cell>
          <cell r="F1048" t="str">
            <v>右前连接板</v>
          </cell>
          <cell r="G1048" t="str">
            <v>C40DB-C02</v>
          </cell>
          <cell r="H1048">
            <v>710</v>
          </cell>
          <cell r="I1048" t="str">
            <v>RC4436</v>
          </cell>
          <cell r="J1048">
            <v>44347</v>
          </cell>
          <cell r="K1048" t="str">
            <v>Ea</v>
          </cell>
          <cell r="L1048" t="str">
            <v>No</v>
          </cell>
          <cell r="M1048">
            <v>43</v>
          </cell>
          <cell r="N1048">
            <v>5</v>
          </cell>
        </row>
        <row r="1049">
          <cell r="D1049" t="str">
            <v>SCS0010616</v>
          </cell>
          <cell r="E1049">
            <v>1943004</v>
          </cell>
          <cell r="F1049" t="str">
            <v>右前连接板</v>
          </cell>
          <cell r="G1049" t="str">
            <v>C40DB-C02</v>
          </cell>
          <cell r="H1049">
            <v>710</v>
          </cell>
          <cell r="I1049" t="str">
            <v>RC5819</v>
          </cell>
          <cell r="J1049">
            <v>44500</v>
          </cell>
          <cell r="K1049" t="str">
            <v>Ea</v>
          </cell>
          <cell r="L1049" t="str">
            <v>No</v>
          </cell>
          <cell r="M1049">
            <v>50</v>
          </cell>
          <cell r="N1049">
            <v>5</v>
          </cell>
        </row>
        <row r="1050">
          <cell r="D1050" t="str">
            <v>SCS0010617</v>
          </cell>
          <cell r="E1050">
            <v>1943004</v>
          </cell>
          <cell r="F1050" t="str">
            <v>左后连接板</v>
          </cell>
          <cell r="G1050" t="str">
            <v>C40DB-C02</v>
          </cell>
          <cell r="H1050">
            <v>710</v>
          </cell>
          <cell r="I1050" t="str">
            <v>RC4230</v>
          </cell>
          <cell r="J1050">
            <v>44316</v>
          </cell>
          <cell r="K1050" t="str">
            <v>Ea</v>
          </cell>
          <cell r="L1050" t="str">
            <v>No</v>
          </cell>
          <cell r="M1050">
            <v>20</v>
          </cell>
          <cell r="N1050">
            <v>5</v>
          </cell>
        </row>
        <row r="1051">
          <cell r="D1051" t="str">
            <v>SCS0010617</v>
          </cell>
          <cell r="E1051">
            <v>1943004</v>
          </cell>
          <cell r="F1051" t="str">
            <v>左后连接板</v>
          </cell>
          <cell r="G1051" t="str">
            <v>C40DB-C02</v>
          </cell>
          <cell r="H1051">
            <v>710</v>
          </cell>
          <cell r="I1051" t="str">
            <v>RC4436</v>
          </cell>
          <cell r="J1051">
            <v>44347</v>
          </cell>
          <cell r="K1051" t="str">
            <v>Ea</v>
          </cell>
          <cell r="L1051" t="str">
            <v>No</v>
          </cell>
          <cell r="M1051">
            <v>43</v>
          </cell>
          <cell r="N1051">
            <v>5</v>
          </cell>
        </row>
        <row r="1052">
          <cell r="D1052" t="str">
            <v>SCS0010617</v>
          </cell>
          <cell r="E1052">
            <v>1943004</v>
          </cell>
          <cell r="F1052" t="str">
            <v>左后连接板</v>
          </cell>
          <cell r="G1052" t="str">
            <v>C40DB-C02</v>
          </cell>
          <cell r="H1052">
            <v>710</v>
          </cell>
          <cell r="I1052" t="str">
            <v>RC5819</v>
          </cell>
          <cell r="J1052">
            <v>44500</v>
          </cell>
          <cell r="K1052" t="str">
            <v>Ea</v>
          </cell>
          <cell r="L1052" t="str">
            <v>No</v>
          </cell>
          <cell r="M1052">
            <v>50</v>
          </cell>
          <cell r="N1052">
            <v>5</v>
          </cell>
        </row>
        <row r="1053">
          <cell r="D1053" t="str">
            <v>SCS0010618</v>
          </cell>
          <cell r="E1053">
            <v>1943004</v>
          </cell>
          <cell r="F1053" t="str">
            <v>右后连接板焊接总成</v>
          </cell>
          <cell r="G1053" t="str">
            <v>C40DB-C02</v>
          </cell>
          <cell r="H1053">
            <v>710</v>
          </cell>
          <cell r="I1053" t="str">
            <v>RC4230</v>
          </cell>
          <cell r="J1053">
            <v>44316</v>
          </cell>
          <cell r="K1053" t="str">
            <v>Ea</v>
          </cell>
          <cell r="L1053" t="str">
            <v>No</v>
          </cell>
          <cell r="M1053">
            <v>20</v>
          </cell>
          <cell r="N1053">
            <v>5</v>
          </cell>
        </row>
        <row r="1054">
          <cell r="D1054" t="str">
            <v>SCS0010618</v>
          </cell>
          <cell r="E1054">
            <v>1943004</v>
          </cell>
          <cell r="F1054" t="str">
            <v>右后连接板焊接总成</v>
          </cell>
          <cell r="G1054" t="str">
            <v>C40DB-C02</v>
          </cell>
          <cell r="H1054">
            <v>710</v>
          </cell>
          <cell r="I1054" t="str">
            <v>RC4436</v>
          </cell>
          <cell r="J1054">
            <v>44347</v>
          </cell>
          <cell r="K1054" t="str">
            <v>Ea</v>
          </cell>
          <cell r="L1054" t="str">
            <v>No</v>
          </cell>
          <cell r="M1054">
            <v>43</v>
          </cell>
          <cell r="N1054">
            <v>5</v>
          </cell>
        </row>
        <row r="1055">
          <cell r="D1055" t="str">
            <v>SCS0010618</v>
          </cell>
          <cell r="E1055">
            <v>1943004</v>
          </cell>
          <cell r="F1055" t="str">
            <v>右后连接板焊接总成</v>
          </cell>
          <cell r="G1055" t="str">
            <v>C40DB-C02</v>
          </cell>
          <cell r="H1055">
            <v>710</v>
          </cell>
          <cell r="I1055" t="str">
            <v>RC5819</v>
          </cell>
          <cell r="J1055">
            <v>44500</v>
          </cell>
          <cell r="K1055" t="str">
            <v>Ea</v>
          </cell>
          <cell r="L1055" t="str">
            <v>No</v>
          </cell>
          <cell r="M1055">
            <v>50</v>
          </cell>
          <cell r="N1055">
            <v>5</v>
          </cell>
        </row>
        <row r="1056">
          <cell r="D1056" t="str">
            <v>SCS0010661</v>
          </cell>
          <cell r="E1056">
            <v>1943004</v>
          </cell>
          <cell r="F1056" t="str">
            <v>副驾调角器手柄钣金</v>
          </cell>
          <cell r="G1056" t="str">
            <v>C40DB-C02</v>
          </cell>
          <cell r="H1056">
            <v>710</v>
          </cell>
          <cell r="I1056" t="str">
            <v>RC4230</v>
          </cell>
          <cell r="J1056">
            <v>44316</v>
          </cell>
          <cell r="K1056" t="str">
            <v>Ea</v>
          </cell>
          <cell r="L1056" t="str">
            <v>No</v>
          </cell>
          <cell r="M1056">
            <v>20</v>
          </cell>
          <cell r="N1056">
            <v>5</v>
          </cell>
        </row>
        <row r="1057">
          <cell r="D1057" t="str">
            <v>SCS0010661</v>
          </cell>
          <cell r="E1057">
            <v>1943004</v>
          </cell>
          <cell r="F1057" t="str">
            <v>副驾调角器手柄钣金</v>
          </cell>
          <cell r="G1057" t="str">
            <v>C40DB-C02</v>
          </cell>
          <cell r="H1057">
            <v>710</v>
          </cell>
          <cell r="I1057" t="str">
            <v>RC4436</v>
          </cell>
          <cell r="J1057">
            <v>44347</v>
          </cell>
          <cell r="K1057" t="str">
            <v>Ea</v>
          </cell>
          <cell r="L1057" t="str">
            <v>No</v>
          </cell>
          <cell r="M1057">
            <v>45</v>
          </cell>
          <cell r="N1057">
            <v>5</v>
          </cell>
        </row>
        <row r="1058">
          <cell r="D1058" t="str">
            <v>SCS0010661</v>
          </cell>
          <cell r="E1058">
            <v>1943004</v>
          </cell>
          <cell r="F1058" t="str">
            <v>副驾调角器手柄钣金</v>
          </cell>
          <cell r="G1058" t="str">
            <v>C40DB-C02</v>
          </cell>
          <cell r="H1058">
            <v>710</v>
          </cell>
          <cell r="I1058" t="str">
            <v>RC5819</v>
          </cell>
          <cell r="J1058">
            <v>44500</v>
          </cell>
          <cell r="K1058" t="str">
            <v>Ea</v>
          </cell>
          <cell r="L1058" t="str">
            <v>No</v>
          </cell>
          <cell r="M1058">
            <v>55</v>
          </cell>
          <cell r="N1058">
            <v>5</v>
          </cell>
        </row>
        <row r="1059">
          <cell r="D1059" t="str">
            <v>SCS0010678</v>
          </cell>
          <cell r="E1059">
            <v>1943004</v>
          </cell>
          <cell r="F1059" t="str">
            <v>副驾右前支架</v>
          </cell>
          <cell r="G1059" t="str">
            <v>C40DB-C02</v>
          </cell>
          <cell r="H1059">
            <v>710</v>
          </cell>
          <cell r="I1059" t="str">
            <v>RC4230</v>
          </cell>
          <cell r="J1059">
            <v>44316</v>
          </cell>
          <cell r="K1059" t="str">
            <v>Ea</v>
          </cell>
          <cell r="L1059" t="str">
            <v>No</v>
          </cell>
          <cell r="M1059">
            <v>20</v>
          </cell>
          <cell r="N1059">
            <v>5</v>
          </cell>
        </row>
        <row r="1060">
          <cell r="D1060" t="str">
            <v>SCS0010678</v>
          </cell>
          <cell r="E1060">
            <v>1943004</v>
          </cell>
          <cell r="F1060" t="str">
            <v>副驾右前支架</v>
          </cell>
          <cell r="G1060" t="str">
            <v>C40DB-C02</v>
          </cell>
          <cell r="H1060">
            <v>710</v>
          </cell>
          <cell r="I1060" t="str">
            <v>RC4436</v>
          </cell>
          <cell r="J1060">
            <v>44347</v>
          </cell>
          <cell r="K1060" t="str">
            <v>Ea</v>
          </cell>
          <cell r="L1060" t="str">
            <v>No</v>
          </cell>
          <cell r="M1060">
            <v>43</v>
          </cell>
          <cell r="N1060">
            <v>5</v>
          </cell>
        </row>
        <row r="1061">
          <cell r="D1061" t="str">
            <v>SCS0010678</v>
          </cell>
          <cell r="E1061">
            <v>1943004</v>
          </cell>
          <cell r="F1061" t="str">
            <v>副驾右前支架</v>
          </cell>
          <cell r="G1061" t="str">
            <v>C40DB-C02</v>
          </cell>
          <cell r="H1061">
            <v>710</v>
          </cell>
          <cell r="I1061" t="str">
            <v>RC5819</v>
          </cell>
          <cell r="J1061">
            <v>44500</v>
          </cell>
          <cell r="K1061" t="str">
            <v>Ea</v>
          </cell>
          <cell r="L1061" t="str">
            <v>No</v>
          </cell>
          <cell r="M1061">
            <v>50</v>
          </cell>
          <cell r="N1061">
            <v>5</v>
          </cell>
        </row>
        <row r="1062">
          <cell r="D1062" t="str">
            <v>SCS0010679</v>
          </cell>
          <cell r="E1062">
            <v>1943004</v>
          </cell>
          <cell r="F1062" t="str">
            <v>副驾左前支架</v>
          </cell>
          <cell r="G1062" t="str">
            <v>C40DB-C02</v>
          </cell>
          <cell r="H1062">
            <v>710</v>
          </cell>
          <cell r="I1062" t="str">
            <v>RC4230</v>
          </cell>
          <cell r="J1062">
            <v>44316</v>
          </cell>
          <cell r="K1062" t="str">
            <v>Ea</v>
          </cell>
          <cell r="L1062" t="str">
            <v>No</v>
          </cell>
          <cell r="M1062">
            <v>20</v>
          </cell>
          <cell r="N1062">
            <v>5</v>
          </cell>
        </row>
        <row r="1063">
          <cell r="D1063" t="str">
            <v>SCS0010679</v>
          </cell>
          <cell r="E1063">
            <v>1943004</v>
          </cell>
          <cell r="F1063" t="str">
            <v>副驾左前支架</v>
          </cell>
          <cell r="G1063" t="str">
            <v>C40DB-C02</v>
          </cell>
          <cell r="H1063">
            <v>710</v>
          </cell>
          <cell r="I1063" t="str">
            <v>RC4436</v>
          </cell>
          <cell r="J1063">
            <v>44347</v>
          </cell>
          <cell r="K1063" t="str">
            <v>Ea</v>
          </cell>
          <cell r="L1063" t="str">
            <v>No</v>
          </cell>
          <cell r="M1063">
            <v>43</v>
          </cell>
          <cell r="N1063">
            <v>5</v>
          </cell>
        </row>
        <row r="1064">
          <cell r="D1064" t="str">
            <v>SCS0010679</v>
          </cell>
          <cell r="E1064">
            <v>1943004</v>
          </cell>
          <cell r="F1064" t="str">
            <v>副驾左前支架</v>
          </cell>
          <cell r="G1064" t="str">
            <v>C40DB-C02</v>
          </cell>
          <cell r="H1064">
            <v>710</v>
          </cell>
          <cell r="I1064" t="str">
            <v>RC5819</v>
          </cell>
          <cell r="J1064">
            <v>44500</v>
          </cell>
          <cell r="K1064" t="str">
            <v>Ea</v>
          </cell>
          <cell r="L1064" t="str">
            <v>No</v>
          </cell>
          <cell r="M1064">
            <v>50</v>
          </cell>
          <cell r="N1064">
            <v>5</v>
          </cell>
        </row>
        <row r="1065">
          <cell r="D1065" t="str">
            <v>SCS0010680</v>
          </cell>
          <cell r="E1065">
            <v>1943004</v>
          </cell>
          <cell r="F1065" t="str">
            <v>副驾右后支架</v>
          </cell>
          <cell r="G1065" t="str">
            <v>C40DB-C02</v>
          </cell>
          <cell r="H1065">
            <v>710</v>
          </cell>
          <cell r="I1065" t="str">
            <v>RC4230</v>
          </cell>
          <cell r="J1065">
            <v>44316</v>
          </cell>
          <cell r="K1065" t="str">
            <v>Ea</v>
          </cell>
          <cell r="L1065" t="str">
            <v>No</v>
          </cell>
          <cell r="M1065">
            <v>20</v>
          </cell>
          <cell r="N1065">
            <v>5</v>
          </cell>
        </row>
        <row r="1066">
          <cell r="D1066" t="str">
            <v>SCS0010680</v>
          </cell>
          <cell r="E1066">
            <v>1943004</v>
          </cell>
          <cell r="F1066" t="str">
            <v>副驾右后支架</v>
          </cell>
          <cell r="G1066" t="str">
            <v>C40DB-C02</v>
          </cell>
          <cell r="H1066">
            <v>710</v>
          </cell>
          <cell r="I1066" t="str">
            <v>RC4436</v>
          </cell>
          <cell r="J1066">
            <v>44347</v>
          </cell>
          <cell r="K1066" t="str">
            <v>Ea</v>
          </cell>
          <cell r="L1066" t="str">
            <v>No</v>
          </cell>
          <cell r="M1066">
            <v>43</v>
          </cell>
          <cell r="N1066">
            <v>5</v>
          </cell>
        </row>
        <row r="1067">
          <cell r="D1067" t="str">
            <v>SCS0010680</v>
          </cell>
          <cell r="E1067">
            <v>1943004</v>
          </cell>
          <cell r="F1067" t="str">
            <v>副驾右后支架</v>
          </cell>
          <cell r="G1067" t="str">
            <v>C40DB-C02</v>
          </cell>
          <cell r="H1067">
            <v>710</v>
          </cell>
          <cell r="I1067" t="str">
            <v>RC5819</v>
          </cell>
          <cell r="J1067">
            <v>44500</v>
          </cell>
          <cell r="K1067" t="str">
            <v>Ea</v>
          </cell>
          <cell r="L1067" t="str">
            <v>No</v>
          </cell>
          <cell r="M1067">
            <v>50</v>
          </cell>
          <cell r="N1067">
            <v>5</v>
          </cell>
        </row>
        <row r="1068">
          <cell r="D1068" t="str">
            <v>SCS0010681</v>
          </cell>
          <cell r="E1068">
            <v>1943004</v>
          </cell>
          <cell r="F1068" t="str">
            <v>副驾左后支架焊接总成</v>
          </cell>
          <cell r="G1068" t="str">
            <v>C40DB-C02</v>
          </cell>
          <cell r="H1068">
            <v>710</v>
          </cell>
          <cell r="I1068" t="str">
            <v>RC4230</v>
          </cell>
          <cell r="J1068">
            <v>44316</v>
          </cell>
          <cell r="K1068" t="str">
            <v>Ea</v>
          </cell>
          <cell r="L1068" t="str">
            <v>No</v>
          </cell>
          <cell r="M1068">
            <v>20</v>
          </cell>
          <cell r="N1068">
            <v>5</v>
          </cell>
        </row>
        <row r="1069">
          <cell r="D1069" t="str">
            <v>SCS0010681</v>
          </cell>
          <cell r="E1069">
            <v>1943004</v>
          </cell>
          <cell r="F1069" t="str">
            <v>副驾左后支架焊接总成</v>
          </cell>
          <cell r="G1069" t="str">
            <v>C40DB-C02</v>
          </cell>
          <cell r="H1069">
            <v>710</v>
          </cell>
          <cell r="I1069" t="str">
            <v>RC4436</v>
          </cell>
          <cell r="J1069">
            <v>44347</v>
          </cell>
          <cell r="K1069" t="str">
            <v>Ea</v>
          </cell>
          <cell r="L1069" t="str">
            <v>No</v>
          </cell>
          <cell r="M1069">
            <v>43</v>
          </cell>
          <cell r="N1069">
            <v>5</v>
          </cell>
        </row>
        <row r="1070">
          <cell r="D1070" t="str">
            <v>SCS0010681</v>
          </cell>
          <cell r="E1070">
            <v>1943004</v>
          </cell>
          <cell r="F1070" t="str">
            <v>副驾左后支架焊接总成</v>
          </cell>
          <cell r="G1070" t="str">
            <v>C40DB-C02</v>
          </cell>
          <cell r="H1070">
            <v>710</v>
          </cell>
          <cell r="I1070" t="str">
            <v>RC5819</v>
          </cell>
          <cell r="J1070">
            <v>44500</v>
          </cell>
          <cell r="K1070" t="str">
            <v>Ea</v>
          </cell>
          <cell r="L1070" t="str">
            <v>No</v>
          </cell>
          <cell r="M1070">
            <v>50</v>
          </cell>
          <cell r="N1070">
            <v>5</v>
          </cell>
        </row>
        <row r="1071">
          <cell r="D1071" t="str">
            <v>SCS0005460</v>
          </cell>
          <cell r="E1071">
            <v>1943005</v>
          </cell>
          <cell r="F1071" t="str">
            <v>四分坐垫EPP总成</v>
          </cell>
          <cell r="G1071" t="str">
            <v>P203</v>
          </cell>
          <cell r="H1071">
            <v>710</v>
          </cell>
          <cell r="I1071" t="str">
            <v>RC2213</v>
          </cell>
          <cell r="J1071">
            <v>43982</v>
          </cell>
          <cell r="K1071" t="str">
            <v>EA</v>
          </cell>
          <cell r="L1071" t="str">
            <v>No</v>
          </cell>
          <cell r="M1071">
            <v>32</v>
          </cell>
          <cell r="N1071">
            <v>20</v>
          </cell>
        </row>
        <row r="1072">
          <cell r="D1072" t="str">
            <v>SCS0005472</v>
          </cell>
          <cell r="E1072">
            <v>1943005</v>
          </cell>
          <cell r="F1072" t="str">
            <v>六分坐垫EPP总成</v>
          </cell>
          <cell r="G1072" t="str">
            <v>P203</v>
          </cell>
          <cell r="H1072">
            <v>710</v>
          </cell>
          <cell r="I1072" t="str">
            <v>RC2212</v>
          </cell>
          <cell r="J1072">
            <v>43982</v>
          </cell>
          <cell r="K1072" t="str">
            <v>EA</v>
          </cell>
          <cell r="L1072" t="str">
            <v>No</v>
          </cell>
          <cell r="M1072">
            <v>32</v>
          </cell>
          <cell r="N1072">
            <v>30</v>
          </cell>
        </row>
        <row r="1073">
          <cell r="D1073" t="str">
            <v>SCS0006524</v>
          </cell>
          <cell r="E1073">
            <v>1943007</v>
          </cell>
          <cell r="F1073" t="str">
            <v>后排四分坐垫EPP</v>
          </cell>
          <cell r="G1073" t="str">
            <v>P203高配</v>
          </cell>
          <cell r="H1073">
            <v>710</v>
          </cell>
          <cell r="I1073" t="str">
            <v>RC2496</v>
          </cell>
          <cell r="J1073">
            <v>44012</v>
          </cell>
          <cell r="K1073" t="str">
            <v>EA</v>
          </cell>
          <cell r="L1073" t="str">
            <v>No</v>
          </cell>
          <cell r="M1073">
            <v>4</v>
          </cell>
          <cell r="N1073">
            <v>20</v>
          </cell>
        </row>
        <row r="1074">
          <cell r="D1074" t="str">
            <v>SCS0006524</v>
          </cell>
          <cell r="E1074">
            <v>1943007</v>
          </cell>
          <cell r="F1074" t="str">
            <v>后排四分坐垫EPP</v>
          </cell>
          <cell r="G1074" t="str">
            <v>P203高配</v>
          </cell>
          <cell r="H1074">
            <v>710</v>
          </cell>
          <cell r="I1074" t="str">
            <v>RC2652</v>
          </cell>
          <cell r="J1074">
            <v>44043</v>
          </cell>
          <cell r="K1074" t="str">
            <v>EA</v>
          </cell>
          <cell r="L1074" t="str">
            <v>No</v>
          </cell>
          <cell r="M1074">
            <v>19</v>
          </cell>
          <cell r="N1074">
            <v>20</v>
          </cell>
        </row>
        <row r="1075">
          <cell r="D1075" t="str">
            <v>SCS0006524</v>
          </cell>
          <cell r="E1075">
            <v>1943007</v>
          </cell>
          <cell r="F1075" t="str">
            <v>后排四分坐垫EPP</v>
          </cell>
          <cell r="G1075" t="str">
            <v>P203高配</v>
          </cell>
          <cell r="H1075">
            <v>710</v>
          </cell>
          <cell r="I1075" t="str">
            <v>RC2783</v>
          </cell>
          <cell r="J1075">
            <v>44074</v>
          </cell>
          <cell r="K1075" t="str">
            <v>EA</v>
          </cell>
          <cell r="L1075" t="str">
            <v>No</v>
          </cell>
          <cell r="M1075">
            <v>10</v>
          </cell>
          <cell r="N1075">
            <v>20</v>
          </cell>
        </row>
        <row r="1076">
          <cell r="D1076" t="str">
            <v>SCS0006525</v>
          </cell>
          <cell r="E1076">
            <v>1943007</v>
          </cell>
          <cell r="F1076" t="str">
            <v>后排六分坐垫EPP</v>
          </cell>
          <cell r="G1076" t="str">
            <v>P203高配</v>
          </cell>
          <cell r="H1076">
            <v>710</v>
          </cell>
          <cell r="I1076" t="str">
            <v>RC2496</v>
          </cell>
          <cell r="J1076">
            <v>44012</v>
          </cell>
          <cell r="K1076" t="str">
            <v>EA</v>
          </cell>
          <cell r="L1076" t="str">
            <v>No</v>
          </cell>
          <cell r="M1076">
            <v>4</v>
          </cell>
          <cell r="N1076">
            <v>30</v>
          </cell>
        </row>
        <row r="1077">
          <cell r="D1077" t="str">
            <v>SCS0006525</v>
          </cell>
          <cell r="E1077">
            <v>1943007</v>
          </cell>
          <cell r="F1077" t="str">
            <v>后排六分坐垫EPP</v>
          </cell>
          <cell r="G1077" t="str">
            <v>P203高配</v>
          </cell>
          <cell r="H1077">
            <v>710</v>
          </cell>
          <cell r="I1077" t="str">
            <v>RC2652</v>
          </cell>
          <cell r="J1077">
            <v>44043</v>
          </cell>
          <cell r="K1077" t="str">
            <v>EA</v>
          </cell>
          <cell r="L1077" t="str">
            <v>No</v>
          </cell>
          <cell r="M1077">
            <v>19</v>
          </cell>
          <cell r="N1077">
            <v>30</v>
          </cell>
        </row>
        <row r="1078">
          <cell r="D1078" t="str">
            <v>SCS0006525</v>
          </cell>
          <cell r="E1078">
            <v>1943007</v>
          </cell>
          <cell r="F1078" t="str">
            <v>后排六分坐垫EPP</v>
          </cell>
          <cell r="G1078" t="str">
            <v>P203高配</v>
          </cell>
          <cell r="H1078">
            <v>710</v>
          </cell>
          <cell r="I1078" t="str">
            <v>RC2783</v>
          </cell>
          <cell r="J1078">
            <v>44074</v>
          </cell>
          <cell r="K1078" t="str">
            <v>EA</v>
          </cell>
          <cell r="L1078" t="str">
            <v>No</v>
          </cell>
          <cell r="M1078">
            <v>10</v>
          </cell>
          <cell r="N1078">
            <v>30</v>
          </cell>
        </row>
        <row r="1079">
          <cell r="D1079" t="str">
            <v>scs0007090</v>
          </cell>
          <cell r="E1079">
            <v>1943007</v>
          </cell>
          <cell r="F1079" t="str">
            <v>双动二等座靠背EPP垫块</v>
          </cell>
          <cell r="G1079" t="str">
            <v>动车</v>
          </cell>
          <cell r="H1079">
            <v>710</v>
          </cell>
          <cell r="I1079" t="str">
            <v>RC6855</v>
          </cell>
          <cell r="J1079">
            <v>44592</v>
          </cell>
          <cell r="K1079" t="str">
            <v>EA</v>
          </cell>
          <cell r="L1079" t="str">
            <v>No</v>
          </cell>
          <cell r="M1079">
            <v>4</v>
          </cell>
          <cell r="N1079">
            <v>1.2</v>
          </cell>
        </row>
        <row r="1080">
          <cell r="D1080" t="str">
            <v>scs0007090</v>
          </cell>
          <cell r="E1080">
            <v>1943007</v>
          </cell>
          <cell r="F1080" t="str">
            <v>双动二等座靠背EPP垫块</v>
          </cell>
          <cell r="G1080" t="str">
            <v>动车</v>
          </cell>
          <cell r="H1080">
            <v>710</v>
          </cell>
          <cell r="I1080" t="str">
            <v>RC7393</v>
          </cell>
          <cell r="J1080">
            <v>44681</v>
          </cell>
          <cell r="K1080" t="str">
            <v>EA</v>
          </cell>
          <cell r="L1080" t="str">
            <v>No</v>
          </cell>
          <cell r="M1080">
            <v>792</v>
          </cell>
          <cell r="N1080">
            <v>1.2</v>
          </cell>
        </row>
        <row r="1081">
          <cell r="D1081" t="str">
            <v>scs0007091</v>
          </cell>
          <cell r="E1081">
            <v>1943007</v>
          </cell>
          <cell r="F1081" t="str">
            <v>双动二等座座垫EPP垫块</v>
          </cell>
          <cell r="G1081" t="str">
            <v>动车</v>
          </cell>
          <cell r="H1081">
            <v>710</v>
          </cell>
          <cell r="I1081" t="str">
            <v>RC6855</v>
          </cell>
          <cell r="J1081">
            <v>44592</v>
          </cell>
          <cell r="K1081" t="str">
            <v>EA</v>
          </cell>
          <cell r="L1081" t="str">
            <v>No</v>
          </cell>
          <cell r="M1081">
            <v>4</v>
          </cell>
          <cell r="N1081">
            <v>1.2</v>
          </cell>
        </row>
        <row r="1082">
          <cell r="D1082" t="str">
            <v>scs0007091</v>
          </cell>
          <cell r="E1082">
            <v>1943007</v>
          </cell>
          <cell r="F1082" t="str">
            <v>双动二等座座垫EPP垫块</v>
          </cell>
          <cell r="G1082" t="str">
            <v>动车</v>
          </cell>
          <cell r="H1082">
            <v>710</v>
          </cell>
          <cell r="I1082" t="str">
            <v>RC7393</v>
          </cell>
          <cell r="J1082">
            <v>44681</v>
          </cell>
          <cell r="K1082" t="str">
            <v>EA</v>
          </cell>
          <cell r="L1082" t="str">
            <v>No</v>
          </cell>
          <cell r="M1082">
            <v>792</v>
          </cell>
          <cell r="N1082">
            <v>1.2</v>
          </cell>
        </row>
        <row r="1083">
          <cell r="D1083" t="str">
            <v>SCS0003220</v>
          </cell>
          <cell r="E1083">
            <v>1943012</v>
          </cell>
          <cell r="F1083" t="str">
            <v>杯托橡胶棘爪</v>
          </cell>
          <cell r="G1083" t="str">
            <v>C40D(深色)</v>
          </cell>
          <cell r="H1083">
            <v>710</v>
          </cell>
          <cell r="I1083" t="str">
            <v>RC6683</v>
          </cell>
          <cell r="J1083">
            <v>44561</v>
          </cell>
          <cell r="K1083" t="str">
            <v>EA</v>
          </cell>
          <cell r="L1083" t="str">
            <v>No</v>
          </cell>
          <cell r="M1083">
            <v>108</v>
          </cell>
          <cell r="N1083">
            <v>0.15</v>
          </cell>
        </row>
        <row r="1084">
          <cell r="D1084" t="str">
            <v>SCS0003220</v>
          </cell>
          <cell r="E1084">
            <v>1943012</v>
          </cell>
          <cell r="F1084" t="str">
            <v>杯托橡胶棘爪</v>
          </cell>
          <cell r="G1084" t="str">
            <v>C40D(深色)</v>
          </cell>
          <cell r="H1084">
            <v>710</v>
          </cell>
          <cell r="I1084" t="str">
            <v>RC6716</v>
          </cell>
          <cell r="J1084">
            <v>44560</v>
          </cell>
          <cell r="K1084" t="str">
            <v>EA</v>
          </cell>
          <cell r="L1084" t="str">
            <v>No</v>
          </cell>
          <cell r="M1084">
            <v>-108</v>
          </cell>
          <cell r="N1084">
            <v>0.14000000000000001</v>
          </cell>
        </row>
        <row r="1085">
          <cell r="D1085" t="str">
            <v>SCS0003351</v>
          </cell>
          <cell r="E1085">
            <v>1943012</v>
          </cell>
          <cell r="F1085" t="str">
            <v>调角器手柄</v>
          </cell>
          <cell r="G1085" t="str">
            <v>H40D</v>
          </cell>
          <cell r="H1085">
            <v>710</v>
          </cell>
          <cell r="I1085" t="str">
            <v>RC4232</v>
          </cell>
          <cell r="J1085">
            <v>44316</v>
          </cell>
          <cell r="K1085" t="str">
            <v>Ea</v>
          </cell>
          <cell r="L1085" t="str">
            <v>No</v>
          </cell>
          <cell r="M1085">
            <v>20</v>
          </cell>
          <cell r="N1085">
            <v>3</v>
          </cell>
        </row>
        <row r="1086">
          <cell r="D1086" t="str">
            <v>SCS0003351</v>
          </cell>
          <cell r="E1086">
            <v>1943012</v>
          </cell>
          <cell r="F1086" t="str">
            <v>调角器手柄</v>
          </cell>
          <cell r="G1086" t="str">
            <v>H40D</v>
          </cell>
          <cell r="H1086">
            <v>710</v>
          </cell>
          <cell r="I1086" t="str">
            <v>RC4438</v>
          </cell>
          <cell r="J1086">
            <v>44347</v>
          </cell>
          <cell r="K1086" t="str">
            <v>Ea</v>
          </cell>
          <cell r="L1086" t="str">
            <v>No</v>
          </cell>
          <cell r="M1086">
            <v>43</v>
          </cell>
          <cell r="N1086">
            <v>3</v>
          </cell>
        </row>
        <row r="1087">
          <cell r="D1087" t="str">
            <v>SCS0003351</v>
          </cell>
          <cell r="E1087">
            <v>1943012</v>
          </cell>
          <cell r="F1087" t="str">
            <v>调角器手柄</v>
          </cell>
          <cell r="G1087" t="str">
            <v>H40D</v>
          </cell>
          <cell r="H1087">
            <v>710</v>
          </cell>
          <cell r="I1087" t="str">
            <v>RC5820</v>
          </cell>
          <cell r="J1087">
            <v>44500</v>
          </cell>
          <cell r="K1087" t="str">
            <v>Ea</v>
          </cell>
          <cell r="L1087" t="str">
            <v>No</v>
          </cell>
          <cell r="M1087">
            <v>39</v>
          </cell>
          <cell r="N1087">
            <v>3</v>
          </cell>
        </row>
        <row r="1088">
          <cell r="D1088" t="str">
            <v>SCS0003352</v>
          </cell>
          <cell r="E1088">
            <v>1943012</v>
          </cell>
          <cell r="F1088" t="str">
            <v>升降手柄总成</v>
          </cell>
          <cell r="G1088" t="str">
            <v>H40D</v>
          </cell>
          <cell r="H1088">
            <v>710</v>
          </cell>
          <cell r="I1088" t="str">
            <v>RC4232</v>
          </cell>
          <cell r="J1088">
            <v>44316</v>
          </cell>
          <cell r="K1088" t="str">
            <v>Ea</v>
          </cell>
          <cell r="L1088" t="str">
            <v>No</v>
          </cell>
          <cell r="M1088">
            <v>20</v>
          </cell>
          <cell r="N1088">
            <v>4</v>
          </cell>
        </row>
        <row r="1089">
          <cell r="D1089" t="str">
            <v>SCS0003352</v>
          </cell>
          <cell r="E1089">
            <v>1943012</v>
          </cell>
          <cell r="F1089" t="str">
            <v>升降手柄总成</v>
          </cell>
          <cell r="G1089" t="str">
            <v>H40D</v>
          </cell>
          <cell r="H1089">
            <v>710</v>
          </cell>
          <cell r="I1089" t="str">
            <v>RC4438</v>
          </cell>
          <cell r="J1089">
            <v>44347</v>
          </cell>
          <cell r="K1089" t="str">
            <v>Ea</v>
          </cell>
          <cell r="L1089" t="str">
            <v>No</v>
          </cell>
          <cell r="M1089">
            <v>43</v>
          </cell>
          <cell r="N1089">
            <v>4</v>
          </cell>
        </row>
        <row r="1090">
          <cell r="D1090" t="str">
            <v>SCS0003352</v>
          </cell>
          <cell r="E1090">
            <v>1943012</v>
          </cell>
          <cell r="F1090" t="str">
            <v>升降手柄总成</v>
          </cell>
          <cell r="G1090" t="str">
            <v>H40D</v>
          </cell>
          <cell r="H1090">
            <v>710</v>
          </cell>
          <cell r="I1090" t="str">
            <v>RC5820</v>
          </cell>
          <cell r="J1090">
            <v>44500</v>
          </cell>
          <cell r="K1090" t="str">
            <v>Ea</v>
          </cell>
          <cell r="L1090" t="str">
            <v>No</v>
          </cell>
          <cell r="M1090">
            <v>39</v>
          </cell>
          <cell r="N1090">
            <v>4</v>
          </cell>
        </row>
        <row r="1091">
          <cell r="D1091" t="str">
            <v>SCS0003353</v>
          </cell>
          <cell r="E1091">
            <v>1943012</v>
          </cell>
          <cell r="F1091" t="str">
            <v>升降手柄盖</v>
          </cell>
          <cell r="G1091" t="str">
            <v>H40D</v>
          </cell>
          <cell r="H1091">
            <v>710</v>
          </cell>
          <cell r="I1091" t="str">
            <v>RC4232</v>
          </cell>
          <cell r="J1091">
            <v>44316</v>
          </cell>
          <cell r="K1091" t="str">
            <v>Ea</v>
          </cell>
          <cell r="L1091" t="str">
            <v>No</v>
          </cell>
          <cell r="M1091">
            <v>20</v>
          </cell>
          <cell r="N1091">
            <v>4</v>
          </cell>
        </row>
        <row r="1092">
          <cell r="D1092" t="str">
            <v>SCS0003353</v>
          </cell>
          <cell r="E1092">
            <v>1943012</v>
          </cell>
          <cell r="F1092" t="str">
            <v>升降手柄盖</v>
          </cell>
          <cell r="G1092" t="str">
            <v>H40D</v>
          </cell>
          <cell r="H1092">
            <v>710</v>
          </cell>
          <cell r="I1092" t="str">
            <v>RC4438</v>
          </cell>
          <cell r="J1092">
            <v>44347</v>
          </cell>
          <cell r="K1092" t="str">
            <v>Ea</v>
          </cell>
          <cell r="L1092" t="str">
            <v>No</v>
          </cell>
          <cell r="M1092">
            <v>43</v>
          </cell>
          <cell r="N1092">
            <v>4</v>
          </cell>
        </row>
        <row r="1093">
          <cell r="D1093" t="str">
            <v>SCS0003353</v>
          </cell>
          <cell r="E1093">
            <v>1943012</v>
          </cell>
          <cell r="F1093" t="str">
            <v>升降手柄盖</v>
          </cell>
          <cell r="G1093" t="str">
            <v>H40D</v>
          </cell>
          <cell r="H1093">
            <v>710</v>
          </cell>
          <cell r="I1093" t="str">
            <v>RC5820</v>
          </cell>
          <cell r="J1093">
            <v>44500</v>
          </cell>
          <cell r="K1093" t="str">
            <v>Ea</v>
          </cell>
          <cell r="L1093" t="str">
            <v>No</v>
          </cell>
          <cell r="M1093">
            <v>39</v>
          </cell>
          <cell r="N1093">
            <v>4</v>
          </cell>
        </row>
        <row r="1094">
          <cell r="D1094" t="str">
            <v>SCS0003354</v>
          </cell>
          <cell r="E1094">
            <v>1943012</v>
          </cell>
          <cell r="F1094" t="str">
            <v>副驾调角器手柄</v>
          </cell>
          <cell r="G1094" t="str">
            <v>H40D</v>
          </cell>
          <cell r="H1094">
            <v>710</v>
          </cell>
          <cell r="I1094" t="str">
            <v>RC4232</v>
          </cell>
          <cell r="J1094">
            <v>44316</v>
          </cell>
          <cell r="K1094" t="str">
            <v>Ea</v>
          </cell>
          <cell r="L1094" t="str">
            <v>No</v>
          </cell>
          <cell r="M1094">
            <v>20</v>
          </cell>
          <cell r="N1094">
            <v>4</v>
          </cell>
        </row>
        <row r="1095">
          <cell r="D1095" t="str">
            <v>SCS0003354</v>
          </cell>
          <cell r="E1095">
            <v>1943012</v>
          </cell>
          <cell r="F1095" t="str">
            <v>副驾调角器手柄</v>
          </cell>
          <cell r="G1095" t="str">
            <v>H40D</v>
          </cell>
          <cell r="H1095">
            <v>710</v>
          </cell>
          <cell r="I1095" t="str">
            <v>RC4438</v>
          </cell>
          <cell r="J1095">
            <v>44347</v>
          </cell>
          <cell r="K1095" t="str">
            <v>Ea</v>
          </cell>
          <cell r="L1095" t="str">
            <v>No</v>
          </cell>
          <cell r="M1095">
            <v>43</v>
          </cell>
          <cell r="N1095">
            <v>4</v>
          </cell>
        </row>
        <row r="1096">
          <cell r="D1096" t="str">
            <v>SCS0003354</v>
          </cell>
          <cell r="E1096">
            <v>1943012</v>
          </cell>
          <cell r="F1096" t="str">
            <v>副驾调角器手柄</v>
          </cell>
          <cell r="G1096" t="str">
            <v>H40D</v>
          </cell>
          <cell r="H1096">
            <v>710</v>
          </cell>
          <cell r="I1096" t="str">
            <v>RC5820</v>
          </cell>
          <cell r="J1096">
            <v>44500</v>
          </cell>
          <cell r="K1096" t="str">
            <v>Ea</v>
          </cell>
          <cell r="L1096" t="str">
            <v>No</v>
          </cell>
          <cell r="M1096">
            <v>42</v>
          </cell>
          <cell r="N1096">
            <v>4</v>
          </cell>
        </row>
        <row r="1097">
          <cell r="D1097" t="str">
            <v>SCS0010643</v>
          </cell>
          <cell r="E1097">
            <v>1943012</v>
          </cell>
          <cell r="F1097" t="str">
            <v>主驾右侧罩壳</v>
          </cell>
          <cell r="G1097" t="str">
            <v>C40DB-C02</v>
          </cell>
          <cell r="H1097">
            <v>710</v>
          </cell>
          <cell r="I1097" t="str">
            <v>RC4232</v>
          </cell>
          <cell r="J1097">
            <v>44316</v>
          </cell>
          <cell r="K1097" t="str">
            <v>Ea</v>
          </cell>
          <cell r="L1097" t="str">
            <v>No</v>
          </cell>
          <cell r="M1097">
            <v>20</v>
          </cell>
          <cell r="N1097">
            <v>4</v>
          </cell>
        </row>
        <row r="1098">
          <cell r="D1098" t="str">
            <v>SCS0010643</v>
          </cell>
          <cell r="E1098">
            <v>1943012</v>
          </cell>
          <cell r="F1098" t="str">
            <v>主驾右侧罩壳</v>
          </cell>
          <cell r="G1098" t="str">
            <v>C40DB-C02</v>
          </cell>
          <cell r="H1098">
            <v>710</v>
          </cell>
          <cell r="I1098" t="str">
            <v>RC4438</v>
          </cell>
          <cell r="J1098">
            <v>44347</v>
          </cell>
          <cell r="K1098" t="str">
            <v>Ea</v>
          </cell>
          <cell r="L1098" t="str">
            <v>No</v>
          </cell>
          <cell r="M1098">
            <v>43</v>
          </cell>
          <cell r="N1098">
            <v>4</v>
          </cell>
        </row>
        <row r="1099">
          <cell r="D1099" t="str">
            <v>SCS0010643</v>
          </cell>
          <cell r="E1099">
            <v>1943012</v>
          </cell>
          <cell r="F1099" t="str">
            <v>主驾右侧罩壳</v>
          </cell>
          <cell r="G1099" t="str">
            <v>C40DB-C02</v>
          </cell>
          <cell r="H1099">
            <v>710</v>
          </cell>
          <cell r="I1099" t="str">
            <v>RC5820</v>
          </cell>
          <cell r="J1099">
            <v>44500</v>
          </cell>
          <cell r="K1099" t="str">
            <v>Ea</v>
          </cell>
          <cell r="L1099" t="str">
            <v>No</v>
          </cell>
          <cell r="M1099">
            <v>39</v>
          </cell>
          <cell r="N1099">
            <v>4</v>
          </cell>
        </row>
        <row r="1100">
          <cell r="D1100" t="str">
            <v>SCS0010646</v>
          </cell>
          <cell r="E1100">
            <v>1943012</v>
          </cell>
          <cell r="F1100" t="str">
            <v>主驾左侧罩壳（六向）</v>
          </cell>
          <cell r="G1100" t="str">
            <v>C40DB-C02</v>
          </cell>
          <cell r="H1100">
            <v>710</v>
          </cell>
          <cell r="I1100" t="str">
            <v>RC4232</v>
          </cell>
          <cell r="J1100">
            <v>44316</v>
          </cell>
          <cell r="K1100" t="str">
            <v>Ea</v>
          </cell>
          <cell r="L1100" t="str">
            <v>No</v>
          </cell>
          <cell r="M1100">
            <v>20</v>
          </cell>
          <cell r="N1100">
            <v>4</v>
          </cell>
        </row>
        <row r="1101">
          <cell r="D1101" t="str">
            <v>SCS0010646</v>
          </cell>
          <cell r="E1101">
            <v>1943012</v>
          </cell>
          <cell r="F1101" t="str">
            <v>主驾左侧罩壳（六向）</v>
          </cell>
          <cell r="G1101" t="str">
            <v>C40DB-C02</v>
          </cell>
          <cell r="H1101">
            <v>710</v>
          </cell>
          <cell r="I1101" t="str">
            <v>RC4438</v>
          </cell>
          <cell r="J1101">
            <v>44347</v>
          </cell>
          <cell r="K1101" t="str">
            <v>Ea</v>
          </cell>
          <cell r="L1101" t="str">
            <v>No</v>
          </cell>
          <cell r="M1101">
            <v>43</v>
          </cell>
          <cell r="N1101">
            <v>4</v>
          </cell>
        </row>
        <row r="1102">
          <cell r="D1102" t="str">
            <v>SCS0010646</v>
          </cell>
          <cell r="E1102">
            <v>1943012</v>
          </cell>
          <cell r="F1102" t="str">
            <v>主驾左侧罩壳（六向）</v>
          </cell>
          <cell r="G1102" t="str">
            <v>C40DB-C02</v>
          </cell>
          <cell r="H1102">
            <v>710</v>
          </cell>
          <cell r="I1102" t="str">
            <v>RC5820</v>
          </cell>
          <cell r="J1102">
            <v>44500</v>
          </cell>
          <cell r="K1102" t="str">
            <v>Ea</v>
          </cell>
          <cell r="L1102" t="str">
            <v>No</v>
          </cell>
          <cell r="M1102">
            <v>39</v>
          </cell>
          <cell r="N1102">
            <v>4</v>
          </cell>
        </row>
        <row r="1103">
          <cell r="D1103" t="str">
            <v>SCS0010694</v>
          </cell>
          <cell r="E1103">
            <v>1943012</v>
          </cell>
          <cell r="F1103" t="str">
            <v>副驾左侧罩壳</v>
          </cell>
          <cell r="G1103" t="str">
            <v>C40DB-C02</v>
          </cell>
          <cell r="H1103">
            <v>710</v>
          </cell>
          <cell r="I1103" t="str">
            <v>RC4232</v>
          </cell>
          <cell r="J1103">
            <v>44316</v>
          </cell>
          <cell r="K1103" t="str">
            <v>Ea</v>
          </cell>
          <cell r="L1103" t="str">
            <v>No</v>
          </cell>
          <cell r="M1103">
            <v>20</v>
          </cell>
          <cell r="N1103">
            <v>4</v>
          </cell>
        </row>
        <row r="1104">
          <cell r="D1104" t="str">
            <v>SCS0010694</v>
          </cell>
          <cell r="E1104">
            <v>1943012</v>
          </cell>
          <cell r="F1104" t="str">
            <v>副驾左侧罩壳</v>
          </cell>
          <cell r="G1104" t="str">
            <v>C40DB-C02</v>
          </cell>
          <cell r="H1104">
            <v>710</v>
          </cell>
          <cell r="I1104" t="str">
            <v>RC4438</v>
          </cell>
          <cell r="J1104">
            <v>44347</v>
          </cell>
          <cell r="K1104" t="str">
            <v>Ea</v>
          </cell>
          <cell r="L1104" t="str">
            <v>No</v>
          </cell>
          <cell r="M1104">
            <v>43</v>
          </cell>
          <cell r="N1104">
            <v>4</v>
          </cell>
        </row>
        <row r="1105">
          <cell r="D1105" t="str">
            <v>SCS0010694</v>
          </cell>
          <cell r="E1105">
            <v>1943012</v>
          </cell>
          <cell r="F1105" t="str">
            <v>副驾左侧罩壳</v>
          </cell>
          <cell r="G1105" t="str">
            <v>C40DB-C02</v>
          </cell>
          <cell r="H1105">
            <v>710</v>
          </cell>
          <cell r="I1105" t="str">
            <v>RC5820</v>
          </cell>
          <cell r="J1105">
            <v>44500</v>
          </cell>
          <cell r="K1105" t="str">
            <v>Ea</v>
          </cell>
          <cell r="L1105" t="str">
            <v>No</v>
          </cell>
          <cell r="M1105">
            <v>42</v>
          </cell>
          <cell r="N1105">
            <v>4</v>
          </cell>
        </row>
        <row r="1106">
          <cell r="D1106" t="str">
            <v>SCS0010695</v>
          </cell>
          <cell r="E1106">
            <v>1943012</v>
          </cell>
          <cell r="F1106" t="str">
            <v>副驾右侧大罩壳</v>
          </cell>
          <cell r="G1106" t="str">
            <v>C40DB-C02手动四向</v>
          </cell>
          <cell r="H1106">
            <v>710</v>
          </cell>
          <cell r="I1106" t="str">
            <v>RC4232</v>
          </cell>
          <cell r="J1106">
            <v>44316</v>
          </cell>
          <cell r="K1106" t="str">
            <v>Ea</v>
          </cell>
          <cell r="L1106" t="str">
            <v>No</v>
          </cell>
          <cell r="M1106">
            <v>20</v>
          </cell>
          <cell r="N1106">
            <v>4</v>
          </cell>
        </row>
        <row r="1107">
          <cell r="D1107" t="str">
            <v>SCS0010695</v>
          </cell>
          <cell r="E1107">
            <v>1943012</v>
          </cell>
          <cell r="F1107" t="str">
            <v>副驾右侧大罩壳</v>
          </cell>
          <cell r="G1107" t="str">
            <v>C40DB-C02手动四向</v>
          </cell>
          <cell r="H1107">
            <v>710</v>
          </cell>
          <cell r="I1107" t="str">
            <v>RC4438</v>
          </cell>
          <cell r="J1107">
            <v>44347</v>
          </cell>
          <cell r="K1107" t="str">
            <v>Ea</v>
          </cell>
          <cell r="L1107" t="str">
            <v>No</v>
          </cell>
          <cell r="M1107">
            <v>43</v>
          </cell>
          <cell r="N1107">
            <v>4</v>
          </cell>
        </row>
        <row r="1108">
          <cell r="D1108" t="str">
            <v>SCS0010695</v>
          </cell>
          <cell r="E1108">
            <v>1943012</v>
          </cell>
          <cell r="F1108" t="str">
            <v>副驾右侧大罩壳</v>
          </cell>
          <cell r="G1108" t="str">
            <v>C40DB-C02手动四向</v>
          </cell>
          <cell r="H1108">
            <v>710</v>
          </cell>
          <cell r="I1108" t="str">
            <v>RC5820</v>
          </cell>
          <cell r="J1108">
            <v>44500</v>
          </cell>
          <cell r="K1108" t="str">
            <v>Ea</v>
          </cell>
          <cell r="L1108" t="str">
            <v>No</v>
          </cell>
          <cell r="M1108">
            <v>42</v>
          </cell>
          <cell r="N1108">
            <v>4</v>
          </cell>
        </row>
        <row r="1109">
          <cell r="D1109" t="str">
            <v>SCS0010761</v>
          </cell>
          <cell r="E1109">
            <v>1943012</v>
          </cell>
          <cell r="F1109" t="str">
            <v>左侧边板内遮挡护盖</v>
          </cell>
          <cell r="G1109" t="str">
            <v>C40DB-C02</v>
          </cell>
          <cell r="H1109">
            <v>710</v>
          </cell>
          <cell r="I1109" t="str">
            <v>RC4232</v>
          </cell>
          <cell r="J1109">
            <v>44316</v>
          </cell>
          <cell r="K1109" t="str">
            <v>Ea</v>
          </cell>
          <cell r="L1109" t="str">
            <v>No</v>
          </cell>
          <cell r="M1109">
            <v>40</v>
          </cell>
          <cell r="N1109">
            <v>4</v>
          </cell>
        </row>
        <row r="1110">
          <cell r="D1110" t="str">
            <v>SCS0010761</v>
          </cell>
          <cell r="E1110">
            <v>1943012</v>
          </cell>
          <cell r="F1110" t="str">
            <v>左侧边板内遮挡护盖</v>
          </cell>
          <cell r="G1110" t="str">
            <v>C40DB-C02</v>
          </cell>
          <cell r="H1110">
            <v>710</v>
          </cell>
          <cell r="I1110" t="str">
            <v>RC4438</v>
          </cell>
          <cell r="J1110">
            <v>44347</v>
          </cell>
          <cell r="K1110" t="str">
            <v>Ea</v>
          </cell>
          <cell r="L1110" t="str">
            <v>No</v>
          </cell>
          <cell r="M1110">
            <v>86</v>
          </cell>
          <cell r="N1110">
            <v>4</v>
          </cell>
        </row>
        <row r="1111">
          <cell r="D1111" t="str">
            <v>SCS0010761</v>
          </cell>
          <cell r="E1111">
            <v>1943012</v>
          </cell>
          <cell r="F1111" t="str">
            <v>左侧边板内遮挡护盖</v>
          </cell>
          <cell r="G1111" t="str">
            <v>C40DB-C02</v>
          </cell>
          <cell r="H1111">
            <v>710</v>
          </cell>
          <cell r="I1111" t="str">
            <v>RC5820</v>
          </cell>
          <cell r="J1111">
            <v>44500</v>
          </cell>
          <cell r="K1111" t="str">
            <v>Ea</v>
          </cell>
          <cell r="L1111" t="str">
            <v>No</v>
          </cell>
          <cell r="M1111">
            <v>81</v>
          </cell>
          <cell r="N1111">
            <v>4</v>
          </cell>
        </row>
        <row r="1112">
          <cell r="D1112" t="str">
            <v>SCS0010762</v>
          </cell>
          <cell r="E1112">
            <v>1943012</v>
          </cell>
          <cell r="F1112" t="str">
            <v>右侧边板内遮挡护盖</v>
          </cell>
          <cell r="G1112" t="str">
            <v>C40DB-C02</v>
          </cell>
          <cell r="H1112">
            <v>710</v>
          </cell>
          <cell r="I1112" t="str">
            <v>RC4232</v>
          </cell>
          <cell r="J1112">
            <v>44316</v>
          </cell>
          <cell r="K1112" t="str">
            <v>Ea</v>
          </cell>
          <cell r="L1112" t="str">
            <v>No</v>
          </cell>
          <cell r="M1112">
            <v>40</v>
          </cell>
          <cell r="N1112">
            <v>4</v>
          </cell>
        </row>
        <row r="1113">
          <cell r="D1113" t="str">
            <v>SCS0010762</v>
          </cell>
          <cell r="E1113">
            <v>1943012</v>
          </cell>
          <cell r="F1113" t="str">
            <v>右侧边板内遮挡护盖</v>
          </cell>
          <cell r="G1113" t="str">
            <v>C40DB-C02</v>
          </cell>
          <cell r="H1113">
            <v>710</v>
          </cell>
          <cell r="I1113" t="str">
            <v>RC4438</v>
          </cell>
          <cell r="J1113">
            <v>44347</v>
          </cell>
          <cell r="K1113" t="str">
            <v>Ea</v>
          </cell>
          <cell r="L1113" t="str">
            <v>No</v>
          </cell>
          <cell r="M1113">
            <v>86</v>
          </cell>
          <cell r="N1113">
            <v>4</v>
          </cell>
        </row>
        <row r="1114">
          <cell r="D1114" t="str">
            <v>SCS0010762</v>
          </cell>
          <cell r="E1114">
            <v>1943012</v>
          </cell>
          <cell r="F1114" t="str">
            <v>右侧边板内遮挡护盖</v>
          </cell>
          <cell r="G1114" t="str">
            <v>C40DB-C02</v>
          </cell>
          <cell r="H1114">
            <v>710</v>
          </cell>
          <cell r="I1114" t="str">
            <v>RC5820</v>
          </cell>
          <cell r="J1114">
            <v>44500</v>
          </cell>
          <cell r="K1114" t="str">
            <v>Ea</v>
          </cell>
          <cell r="L1114" t="str">
            <v>No</v>
          </cell>
          <cell r="M1114">
            <v>81</v>
          </cell>
          <cell r="N1114">
            <v>4</v>
          </cell>
        </row>
        <row r="1115">
          <cell r="D1115" t="str">
            <v>BCL0000009</v>
          </cell>
          <cell r="E1115">
            <v>1943508</v>
          </cell>
          <cell r="F1115" t="str">
            <v>C型卡扣</v>
          </cell>
          <cell r="H1115">
            <v>710</v>
          </cell>
          <cell r="I1115" t="str">
            <v>RC2390</v>
          </cell>
          <cell r="J1115">
            <v>43982</v>
          </cell>
          <cell r="K1115" t="str">
            <v>EA</v>
          </cell>
          <cell r="L1115" t="str">
            <v>No</v>
          </cell>
          <cell r="M1115">
            <v>1500</v>
          </cell>
          <cell r="N1115">
            <v>4.1509999999999998E-2</v>
          </cell>
        </row>
        <row r="1116">
          <cell r="D1116" t="str">
            <v>SCS0001735</v>
          </cell>
          <cell r="E1116">
            <v>1943508</v>
          </cell>
          <cell r="F1116" t="str">
            <v>限位销拉绳总成(灰色)</v>
          </cell>
          <cell r="H1116">
            <v>710</v>
          </cell>
          <cell r="I1116" t="str">
            <v>RC2249</v>
          </cell>
          <cell r="J1116">
            <v>43982</v>
          </cell>
          <cell r="K1116" t="str">
            <v>EA</v>
          </cell>
          <cell r="L1116" t="str">
            <v>No</v>
          </cell>
          <cell r="M1116">
            <v>1354</v>
          </cell>
          <cell r="N1116">
            <v>0.32479000000000002</v>
          </cell>
        </row>
        <row r="1117">
          <cell r="D1117" t="str">
            <v>SCS0002026</v>
          </cell>
          <cell r="E1117">
            <v>1943508</v>
          </cell>
          <cell r="F1117" t="str">
            <v>中排挂钩拉绳</v>
          </cell>
          <cell r="G1117" t="str">
            <v>黑色</v>
          </cell>
          <cell r="H1117">
            <v>710</v>
          </cell>
          <cell r="I1117" t="str">
            <v>RC2250</v>
          </cell>
          <cell r="J1117">
            <v>43982</v>
          </cell>
          <cell r="K1117" t="str">
            <v>EA</v>
          </cell>
          <cell r="L1117" t="str">
            <v>No</v>
          </cell>
          <cell r="M1117">
            <v>1708</v>
          </cell>
          <cell r="N1117">
            <v>0.94016999999999995</v>
          </cell>
        </row>
        <row r="1118">
          <cell r="D1118" t="str">
            <v>SCS0002027</v>
          </cell>
          <cell r="E1118">
            <v>1943508</v>
          </cell>
          <cell r="F1118" t="str">
            <v>无纺布</v>
          </cell>
          <cell r="G1118" t="str">
            <v>600*400</v>
          </cell>
          <cell r="H1118">
            <v>710</v>
          </cell>
          <cell r="I1118" t="str">
            <v>RC2251</v>
          </cell>
          <cell r="J1118">
            <v>43982</v>
          </cell>
          <cell r="K1118" t="str">
            <v>EA</v>
          </cell>
          <cell r="L1118" t="str">
            <v>No</v>
          </cell>
          <cell r="M1118">
            <v>400</v>
          </cell>
          <cell r="N1118">
            <v>0.22223000000000001</v>
          </cell>
        </row>
        <row r="1119">
          <cell r="D1119" t="str">
            <v>SCS0002043</v>
          </cell>
          <cell r="E1119">
            <v>1943508</v>
          </cell>
          <cell r="F1119" t="str">
            <v>无纺布</v>
          </cell>
          <cell r="G1119" t="str">
            <v>400*450</v>
          </cell>
          <cell r="H1119">
            <v>710</v>
          </cell>
          <cell r="I1119" t="str">
            <v>RC2252</v>
          </cell>
          <cell r="J1119">
            <v>43982</v>
          </cell>
          <cell r="K1119" t="str">
            <v>EA</v>
          </cell>
          <cell r="L1119" t="str">
            <v>No</v>
          </cell>
          <cell r="M1119">
            <v>7600</v>
          </cell>
          <cell r="N1119">
            <v>0.16239000000000001</v>
          </cell>
        </row>
        <row r="1120">
          <cell r="D1120" t="str">
            <v>SCS0002046</v>
          </cell>
          <cell r="E1120">
            <v>1943508</v>
          </cell>
          <cell r="F1120" t="str">
            <v>无纺布</v>
          </cell>
          <cell r="G1120" t="str">
            <v>1100*450</v>
          </cell>
          <cell r="H1120">
            <v>710</v>
          </cell>
          <cell r="I1120" t="str">
            <v>RC2253</v>
          </cell>
          <cell r="J1120">
            <v>43982</v>
          </cell>
          <cell r="K1120" t="str">
            <v>EA</v>
          </cell>
          <cell r="L1120" t="str">
            <v>No</v>
          </cell>
          <cell r="M1120">
            <v>3600</v>
          </cell>
          <cell r="N1120">
            <v>0.44444</v>
          </cell>
        </row>
        <row r="1121">
          <cell r="D1121" t="str">
            <v>SCS0002050</v>
          </cell>
          <cell r="E1121">
            <v>1943508</v>
          </cell>
          <cell r="F1121" t="str">
            <v>无纺布600*550</v>
          </cell>
          <cell r="H1121">
            <v>710</v>
          </cell>
          <cell r="I1121" t="str">
            <v>RC2254</v>
          </cell>
          <cell r="J1121">
            <v>43982</v>
          </cell>
          <cell r="K1121" t="str">
            <v>EA</v>
          </cell>
          <cell r="L1121" t="str">
            <v>No</v>
          </cell>
          <cell r="M1121">
            <v>4000</v>
          </cell>
          <cell r="N1121">
            <v>0.29915000000000003</v>
          </cell>
        </row>
        <row r="1122">
          <cell r="D1122" t="str">
            <v>SCS0002051</v>
          </cell>
          <cell r="E1122">
            <v>1943508</v>
          </cell>
          <cell r="F1122" t="str">
            <v>无纺布700*550</v>
          </cell>
          <cell r="H1122">
            <v>710</v>
          </cell>
          <cell r="I1122" t="str">
            <v>RC2255</v>
          </cell>
          <cell r="J1122">
            <v>43982</v>
          </cell>
          <cell r="K1122" t="str">
            <v>EA</v>
          </cell>
          <cell r="L1122" t="str">
            <v>No</v>
          </cell>
          <cell r="M1122">
            <v>4000</v>
          </cell>
          <cell r="N1122">
            <v>0.34188000000000002</v>
          </cell>
        </row>
        <row r="1123">
          <cell r="D1123" t="str">
            <v>SCS0002835</v>
          </cell>
          <cell r="E1123">
            <v>1943508</v>
          </cell>
          <cell r="F1123" t="str">
            <v>驾座调角器手柄</v>
          </cell>
          <cell r="G1123">
            <v>306</v>
          </cell>
          <cell r="H1123">
            <v>710</v>
          </cell>
          <cell r="I1123" t="str">
            <v>RC3048</v>
          </cell>
          <cell r="J1123">
            <v>44135</v>
          </cell>
          <cell r="K1123" t="str">
            <v>EA</v>
          </cell>
          <cell r="L1123" t="str">
            <v>No</v>
          </cell>
          <cell r="M1123">
            <v>248</v>
          </cell>
          <cell r="N1123">
            <v>0</v>
          </cell>
        </row>
        <row r="1124">
          <cell r="D1124" t="str">
            <v>SCS0002836</v>
          </cell>
          <cell r="E1124">
            <v>1943508</v>
          </cell>
          <cell r="F1124" t="str">
            <v>驾座左侧罩壳</v>
          </cell>
          <cell r="G1124">
            <v>306</v>
          </cell>
          <cell r="H1124">
            <v>710</v>
          </cell>
          <cell r="I1124" t="str">
            <v>RC3048</v>
          </cell>
          <cell r="J1124">
            <v>44135</v>
          </cell>
          <cell r="K1124" t="str">
            <v>EA</v>
          </cell>
          <cell r="L1124" t="str">
            <v>No</v>
          </cell>
          <cell r="M1124">
            <v>248</v>
          </cell>
          <cell r="N1124">
            <v>0</v>
          </cell>
        </row>
        <row r="1125">
          <cell r="D1125" t="str">
            <v>SCS0002837</v>
          </cell>
          <cell r="E1125">
            <v>1943508</v>
          </cell>
          <cell r="F1125" t="str">
            <v>驾座右侧外罩壳</v>
          </cell>
          <cell r="G1125">
            <v>306</v>
          </cell>
          <cell r="H1125">
            <v>710</v>
          </cell>
          <cell r="I1125" t="str">
            <v>RC3048</v>
          </cell>
          <cell r="J1125">
            <v>44135</v>
          </cell>
          <cell r="K1125" t="str">
            <v>EA</v>
          </cell>
          <cell r="L1125" t="str">
            <v>No</v>
          </cell>
          <cell r="M1125">
            <v>248</v>
          </cell>
          <cell r="N1125">
            <v>0</v>
          </cell>
        </row>
        <row r="1126">
          <cell r="D1126" t="str">
            <v>SCS0002878</v>
          </cell>
          <cell r="E1126">
            <v>1943508</v>
          </cell>
          <cell r="F1126" t="str">
            <v>驾座左侧外罩壳</v>
          </cell>
          <cell r="G1126" t="str">
            <v>307（米色）</v>
          </cell>
          <cell r="H1126">
            <v>710</v>
          </cell>
          <cell r="I1126" t="str">
            <v>RC2256</v>
          </cell>
          <cell r="J1126">
            <v>43982</v>
          </cell>
          <cell r="K1126" t="str">
            <v>EA</v>
          </cell>
          <cell r="L1126" t="str">
            <v>No</v>
          </cell>
          <cell r="M1126">
            <v>10</v>
          </cell>
          <cell r="N1126">
            <v>1.026</v>
          </cell>
        </row>
        <row r="1127">
          <cell r="D1127" t="str">
            <v>SCS0002879</v>
          </cell>
          <cell r="E1127">
            <v>1943508</v>
          </cell>
          <cell r="F1127" t="str">
            <v>副驾右侧外罩壳</v>
          </cell>
          <cell r="G1127" t="str">
            <v>307（米色）</v>
          </cell>
          <cell r="H1127">
            <v>710</v>
          </cell>
          <cell r="I1127" t="str">
            <v>RC2257</v>
          </cell>
          <cell r="J1127">
            <v>43982</v>
          </cell>
          <cell r="K1127" t="str">
            <v>EA</v>
          </cell>
          <cell r="L1127" t="str">
            <v>No</v>
          </cell>
          <cell r="M1127">
            <v>10</v>
          </cell>
          <cell r="N1127">
            <v>1.026</v>
          </cell>
        </row>
        <row r="1128">
          <cell r="D1128" t="str">
            <v>SCS0002883</v>
          </cell>
          <cell r="E1128">
            <v>1943508</v>
          </cell>
          <cell r="F1128" t="str">
            <v>跨座装饰罩</v>
          </cell>
          <cell r="G1128" t="str">
            <v>307（深灰）</v>
          </cell>
          <cell r="H1128">
            <v>710</v>
          </cell>
          <cell r="I1128" t="str">
            <v>RC2258</v>
          </cell>
          <cell r="J1128">
            <v>43982</v>
          </cell>
          <cell r="K1128" t="str">
            <v>EA</v>
          </cell>
          <cell r="L1128" t="str">
            <v>No</v>
          </cell>
          <cell r="M1128">
            <v>867</v>
          </cell>
          <cell r="N1128">
            <v>3.7521499999999999</v>
          </cell>
        </row>
        <row r="1129">
          <cell r="D1129" t="str">
            <v>SCS0002885</v>
          </cell>
          <cell r="E1129">
            <v>1943508</v>
          </cell>
          <cell r="F1129" t="str">
            <v>跨座装饰罩</v>
          </cell>
          <cell r="G1129" t="str">
            <v>307（米色）</v>
          </cell>
          <cell r="H1129">
            <v>710</v>
          </cell>
          <cell r="I1129" t="str">
            <v>RC2259</v>
          </cell>
          <cell r="J1129">
            <v>43982</v>
          </cell>
          <cell r="K1129" t="str">
            <v>EA</v>
          </cell>
          <cell r="L1129" t="str">
            <v>No</v>
          </cell>
          <cell r="M1129">
            <v>10</v>
          </cell>
          <cell r="N1129">
            <v>3.7519999999999998</v>
          </cell>
        </row>
        <row r="1130">
          <cell r="D1130" t="str">
            <v>SCS0002920</v>
          </cell>
          <cell r="E1130">
            <v>1943508</v>
          </cell>
          <cell r="F1130" t="str">
            <v>正驾高度调节手柄总成</v>
          </cell>
          <cell r="G1130">
            <v>301</v>
          </cell>
          <cell r="H1130">
            <v>710</v>
          </cell>
          <cell r="I1130" t="str">
            <v>RC2260</v>
          </cell>
          <cell r="J1130">
            <v>43982</v>
          </cell>
          <cell r="K1130" t="str">
            <v>EA</v>
          </cell>
          <cell r="L1130" t="str">
            <v>No</v>
          </cell>
          <cell r="M1130">
            <v>300</v>
          </cell>
          <cell r="N1130">
            <v>2.8717999999999999</v>
          </cell>
        </row>
        <row r="1131">
          <cell r="D1131" t="str">
            <v>SCS0002921</v>
          </cell>
          <cell r="E1131">
            <v>1943508</v>
          </cell>
          <cell r="F1131" t="str">
            <v>正驾高度调节手柄盖</v>
          </cell>
          <cell r="G1131">
            <v>301</v>
          </cell>
          <cell r="H1131">
            <v>710</v>
          </cell>
          <cell r="I1131" t="str">
            <v>RC2261</v>
          </cell>
          <cell r="J1131">
            <v>43982</v>
          </cell>
          <cell r="K1131" t="str">
            <v>EA</v>
          </cell>
          <cell r="L1131" t="str">
            <v>No</v>
          </cell>
          <cell r="M1131">
            <v>225</v>
          </cell>
          <cell r="N1131">
            <v>0.99146999999999996</v>
          </cell>
        </row>
        <row r="1132">
          <cell r="D1132" t="str">
            <v>SCS0002943</v>
          </cell>
          <cell r="E1132">
            <v>1943508</v>
          </cell>
          <cell r="F1132" t="str">
            <v>主驾外护垫</v>
          </cell>
          <cell r="G1132" t="str">
            <v>M20</v>
          </cell>
          <cell r="H1132">
            <v>710</v>
          </cell>
          <cell r="I1132" t="str">
            <v>RC2262</v>
          </cell>
          <cell r="J1132">
            <v>43982</v>
          </cell>
          <cell r="K1132" t="str">
            <v>EA</v>
          </cell>
          <cell r="L1132" t="str">
            <v>No</v>
          </cell>
          <cell r="M1132">
            <v>15054</v>
          </cell>
          <cell r="N1132">
            <v>2.5729999999999999E-2</v>
          </cell>
        </row>
        <row r="1133">
          <cell r="D1133" t="str">
            <v>SCS0002946</v>
          </cell>
          <cell r="E1133">
            <v>1943508</v>
          </cell>
          <cell r="F1133" t="str">
            <v>副驾外护垫</v>
          </cell>
          <cell r="G1133" t="str">
            <v>M20</v>
          </cell>
          <cell r="H1133">
            <v>710</v>
          </cell>
          <cell r="I1133" t="str">
            <v>RC2263</v>
          </cell>
          <cell r="J1133">
            <v>43982</v>
          </cell>
          <cell r="K1133" t="str">
            <v>EA</v>
          </cell>
          <cell r="L1133" t="str">
            <v>No</v>
          </cell>
          <cell r="M1133">
            <v>14966</v>
          </cell>
          <cell r="N1133">
            <v>8.5470000000000004E-2</v>
          </cell>
        </row>
        <row r="1134">
          <cell r="D1134" t="str">
            <v>SCS0002949</v>
          </cell>
          <cell r="E1134">
            <v>1943508</v>
          </cell>
          <cell r="F1134" t="str">
            <v>中排独立左内护盖</v>
          </cell>
          <cell r="G1134" t="str">
            <v>M20</v>
          </cell>
          <cell r="H1134">
            <v>710</v>
          </cell>
          <cell r="I1134" t="str">
            <v>RC2264</v>
          </cell>
          <cell r="J1134">
            <v>43982</v>
          </cell>
          <cell r="K1134" t="str">
            <v>EA</v>
          </cell>
          <cell r="L1134" t="str">
            <v>No</v>
          </cell>
          <cell r="M1134">
            <v>1182</v>
          </cell>
          <cell r="N1134">
            <v>5.4359000000000002</v>
          </cell>
        </row>
        <row r="1135">
          <cell r="D1135" t="str">
            <v>SCS0002955</v>
          </cell>
          <cell r="E1135">
            <v>1943508</v>
          </cell>
          <cell r="F1135" t="str">
            <v>地锁解锁手柄L</v>
          </cell>
          <cell r="G1135" t="str">
            <v>M50(灰色)</v>
          </cell>
          <cell r="H1135">
            <v>710</v>
          </cell>
          <cell r="I1135" t="str">
            <v>RC2265</v>
          </cell>
          <cell r="J1135">
            <v>43982</v>
          </cell>
          <cell r="K1135" t="str">
            <v>EA</v>
          </cell>
          <cell r="L1135" t="str">
            <v>No</v>
          </cell>
          <cell r="M1135">
            <v>398</v>
          </cell>
          <cell r="N1135">
            <v>0.63249</v>
          </cell>
        </row>
        <row r="1136">
          <cell r="D1136" t="str">
            <v>SCS0002971</v>
          </cell>
          <cell r="E1136">
            <v>1943508</v>
          </cell>
          <cell r="F1136" t="str">
            <v>安全带出口罩</v>
          </cell>
          <cell r="G1136" t="str">
            <v>M50(灰色)</v>
          </cell>
          <cell r="H1136">
            <v>710</v>
          </cell>
          <cell r="I1136" t="str">
            <v>RC2266</v>
          </cell>
          <cell r="J1136">
            <v>43982</v>
          </cell>
          <cell r="K1136" t="str">
            <v>EA</v>
          </cell>
          <cell r="L1136" t="str">
            <v>No</v>
          </cell>
          <cell r="M1136">
            <v>398</v>
          </cell>
          <cell r="N1136">
            <v>0.47864000000000001</v>
          </cell>
        </row>
        <row r="1137">
          <cell r="D1137" t="str">
            <v>SCS0002973</v>
          </cell>
          <cell r="E1137">
            <v>1943508</v>
          </cell>
          <cell r="F1137" t="str">
            <v>右护盖</v>
          </cell>
          <cell r="G1137" t="str">
            <v>M50(灰色)</v>
          </cell>
          <cell r="H1137">
            <v>710</v>
          </cell>
          <cell r="I1137" t="str">
            <v>RC2267</v>
          </cell>
          <cell r="J1137">
            <v>43982</v>
          </cell>
          <cell r="K1137" t="str">
            <v>EA</v>
          </cell>
          <cell r="L1137" t="str">
            <v>No</v>
          </cell>
          <cell r="M1137">
            <v>398</v>
          </cell>
          <cell r="N1137">
            <v>2.0683699999999998</v>
          </cell>
        </row>
        <row r="1138">
          <cell r="D1138" t="str">
            <v>SCS0002974</v>
          </cell>
          <cell r="E1138">
            <v>1943508</v>
          </cell>
          <cell r="F1138" t="str">
            <v>后扣手总成</v>
          </cell>
          <cell r="G1138" t="str">
            <v>M50(灰色)</v>
          </cell>
          <cell r="H1138">
            <v>710</v>
          </cell>
          <cell r="I1138" t="str">
            <v>RC2268</v>
          </cell>
          <cell r="J1138">
            <v>43982</v>
          </cell>
          <cell r="K1138" t="str">
            <v>EA</v>
          </cell>
          <cell r="L1138" t="str">
            <v>No</v>
          </cell>
          <cell r="M1138">
            <v>398</v>
          </cell>
          <cell r="N1138">
            <v>4.19658</v>
          </cell>
        </row>
        <row r="1139">
          <cell r="D1139" t="str">
            <v>SCS0002975</v>
          </cell>
          <cell r="E1139">
            <v>1943508</v>
          </cell>
          <cell r="F1139" t="str">
            <v>左护盖</v>
          </cell>
          <cell r="G1139" t="str">
            <v>M50(灰色)</v>
          </cell>
          <cell r="H1139">
            <v>710</v>
          </cell>
          <cell r="I1139" t="str">
            <v>RC2269</v>
          </cell>
          <cell r="J1139">
            <v>43982</v>
          </cell>
          <cell r="K1139" t="str">
            <v>EA</v>
          </cell>
          <cell r="L1139" t="str">
            <v>No</v>
          </cell>
          <cell r="M1139">
            <v>398</v>
          </cell>
          <cell r="N1139">
            <v>2.0683699999999998</v>
          </cell>
        </row>
        <row r="1140">
          <cell r="D1140" t="str">
            <v>SCS0002976</v>
          </cell>
          <cell r="E1140">
            <v>1943508</v>
          </cell>
          <cell r="F1140" t="str">
            <v>中排2+1座椅调角器手柄</v>
          </cell>
          <cell r="G1140" t="str">
            <v>M50(灰色)</v>
          </cell>
          <cell r="H1140">
            <v>710</v>
          </cell>
          <cell r="I1140" t="str">
            <v>RC2270</v>
          </cell>
          <cell r="J1140">
            <v>43982</v>
          </cell>
          <cell r="K1140" t="str">
            <v>EA</v>
          </cell>
          <cell r="L1140" t="str">
            <v>No</v>
          </cell>
          <cell r="M1140">
            <v>1</v>
          </cell>
          <cell r="N1140">
            <v>0.42</v>
          </cell>
        </row>
        <row r="1141">
          <cell r="D1141" t="str">
            <v>SCS0002977</v>
          </cell>
          <cell r="E1141">
            <v>1943508</v>
          </cell>
          <cell r="F1141" t="str">
            <v>后排三人座调角器手柄</v>
          </cell>
          <cell r="G1141" t="str">
            <v>M50(灰色)</v>
          </cell>
          <cell r="H1141">
            <v>710</v>
          </cell>
          <cell r="I1141" t="str">
            <v>RC2271</v>
          </cell>
          <cell r="J1141">
            <v>43982</v>
          </cell>
          <cell r="K1141" t="str">
            <v>EA</v>
          </cell>
          <cell r="L1141" t="str">
            <v>No</v>
          </cell>
          <cell r="M1141">
            <v>1</v>
          </cell>
          <cell r="N1141">
            <v>0.42</v>
          </cell>
        </row>
        <row r="1142">
          <cell r="D1142" t="str">
            <v>SCS0002978</v>
          </cell>
          <cell r="E1142">
            <v>1943508</v>
          </cell>
          <cell r="F1142" t="str">
            <v>扣手堵盖（深灰）</v>
          </cell>
          <cell r="H1142">
            <v>710</v>
          </cell>
          <cell r="I1142" t="str">
            <v>RC2272</v>
          </cell>
          <cell r="J1142">
            <v>43982</v>
          </cell>
          <cell r="K1142" t="str">
            <v>EA</v>
          </cell>
          <cell r="L1142" t="str">
            <v>No</v>
          </cell>
          <cell r="M1142">
            <v>11600</v>
          </cell>
          <cell r="N1142">
            <v>5.407E-2</v>
          </cell>
        </row>
        <row r="1143">
          <cell r="D1143" t="str">
            <v>SCS0002980</v>
          </cell>
          <cell r="E1143">
            <v>1943508</v>
          </cell>
          <cell r="F1143" t="str">
            <v>扣手堵盖</v>
          </cell>
          <cell r="G1143" t="str">
            <v>（米色）</v>
          </cell>
          <cell r="H1143">
            <v>710</v>
          </cell>
          <cell r="I1143" t="str">
            <v>RC2273</v>
          </cell>
          <cell r="J1143">
            <v>43982</v>
          </cell>
          <cell r="K1143" t="str">
            <v>EA</v>
          </cell>
          <cell r="L1143" t="str">
            <v>No</v>
          </cell>
          <cell r="M1143">
            <v>3</v>
          </cell>
          <cell r="N1143">
            <v>0.01</v>
          </cell>
        </row>
        <row r="1144">
          <cell r="D1144" t="str">
            <v>SCS0002981</v>
          </cell>
          <cell r="E1144">
            <v>1943508</v>
          </cell>
          <cell r="F1144" t="str">
            <v>扣手堵盖</v>
          </cell>
          <cell r="G1144" t="str">
            <v>（灰色）</v>
          </cell>
          <cell r="H1144">
            <v>710</v>
          </cell>
          <cell r="I1144" t="str">
            <v>RC2274</v>
          </cell>
          <cell r="J1144">
            <v>43982</v>
          </cell>
          <cell r="K1144" t="str">
            <v>EA</v>
          </cell>
          <cell r="L1144" t="str">
            <v>No</v>
          </cell>
          <cell r="M1144">
            <v>27742</v>
          </cell>
          <cell r="N1144">
            <v>0.29715000000000003</v>
          </cell>
        </row>
        <row r="1145">
          <cell r="D1145" t="str">
            <v>SCS0002991</v>
          </cell>
          <cell r="E1145">
            <v>1943508</v>
          </cell>
          <cell r="F1145" t="str">
            <v>正驾右内护盖</v>
          </cell>
          <cell r="H1145">
            <v>710</v>
          </cell>
          <cell r="I1145" t="str">
            <v>RC2275</v>
          </cell>
          <cell r="J1145">
            <v>43982</v>
          </cell>
          <cell r="K1145" t="str">
            <v>EA</v>
          </cell>
          <cell r="L1145" t="str">
            <v>No</v>
          </cell>
          <cell r="M1145">
            <v>205</v>
          </cell>
          <cell r="N1145">
            <v>1.1265099999999999</v>
          </cell>
        </row>
        <row r="1146">
          <cell r="D1146" t="str">
            <v>SCS0002991</v>
          </cell>
          <cell r="E1146">
            <v>1943508</v>
          </cell>
          <cell r="F1146" t="str">
            <v>正驾右内护盖</v>
          </cell>
          <cell r="H1146">
            <v>710</v>
          </cell>
          <cell r="I1146" t="str">
            <v>RC2356</v>
          </cell>
          <cell r="J1146">
            <v>43982</v>
          </cell>
          <cell r="K1146" t="str">
            <v>EA</v>
          </cell>
          <cell r="L1146" t="str">
            <v>No</v>
          </cell>
          <cell r="M1146">
            <v>23</v>
          </cell>
          <cell r="N1146">
            <v>1.1399999999999999</v>
          </cell>
        </row>
        <row r="1147">
          <cell r="D1147" t="str">
            <v>SCS0002993</v>
          </cell>
          <cell r="E1147">
            <v>1943508</v>
          </cell>
          <cell r="F1147" t="str">
            <v>正驾左外护盖</v>
          </cell>
          <cell r="G1147" t="str">
            <v>C33D(黑色)</v>
          </cell>
          <cell r="H1147">
            <v>710</v>
          </cell>
          <cell r="I1147" t="str">
            <v>RC2276</v>
          </cell>
          <cell r="J1147">
            <v>43982</v>
          </cell>
          <cell r="K1147" t="str">
            <v>EA</v>
          </cell>
          <cell r="L1147" t="str">
            <v>No</v>
          </cell>
          <cell r="M1147">
            <v>86</v>
          </cell>
          <cell r="N1147">
            <v>6.6068600000000002</v>
          </cell>
        </row>
        <row r="1148">
          <cell r="D1148" t="str">
            <v>SCS0002995</v>
          </cell>
          <cell r="E1148">
            <v>1943508</v>
          </cell>
          <cell r="F1148" t="str">
            <v>塞盖</v>
          </cell>
          <cell r="H1148">
            <v>710</v>
          </cell>
          <cell r="I1148" t="str">
            <v>RC2277</v>
          </cell>
          <cell r="J1148">
            <v>43982</v>
          </cell>
          <cell r="K1148" t="str">
            <v>EA</v>
          </cell>
          <cell r="L1148" t="str">
            <v>No</v>
          </cell>
          <cell r="M1148">
            <v>935</v>
          </cell>
          <cell r="N1148">
            <v>8.5569999999999993E-2</v>
          </cell>
        </row>
        <row r="1149">
          <cell r="D1149" t="str">
            <v>SCS0002995</v>
          </cell>
          <cell r="E1149">
            <v>1943508</v>
          </cell>
          <cell r="F1149" t="str">
            <v>塞盖</v>
          </cell>
          <cell r="H1149">
            <v>710</v>
          </cell>
          <cell r="I1149" t="str">
            <v>RC2355</v>
          </cell>
          <cell r="J1149">
            <v>43982</v>
          </cell>
          <cell r="K1149" t="str">
            <v>EA</v>
          </cell>
          <cell r="L1149" t="str">
            <v>No</v>
          </cell>
          <cell r="M1149">
            <v>23</v>
          </cell>
          <cell r="N1149">
            <v>0.09</v>
          </cell>
        </row>
        <row r="1150">
          <cell r="D1150" t="str">
            <v>SCS0002997</v>
          </cell>
          <cell r="E1150">
            <v>1943508</v>
          </cell>
          <cell r="F1150" t="str">
            <v>副驾左内护盖</v>
          </cell>
          <cell r="H1150">
            <v>710</v>
          </cell>
          <cell r="I1150" t="str">
            <v>RC2278</v>
          </cell>
          <cell r="J1150">
            <v>43982</v>
          </cell>
          <cell r="K1150" t="str">
            <v>EA</v>
          </cell>
          <cell r="L1150" t="str">
            <v>No</v>
          </cell>
          <cell r="M1150">
            <v>237</v>
          </cell>
          <cell r="N1150">
            <v>1.12521</v>
          </cell>
        </row>
        <row r="1151">
          <cell r="D1151" t="str">
            <v>SCS0002999</v>
          </cell>
          <cell r="E1151">
            <v>1943508</v>
          </cell>
          <cell r="F1151" t="str">
            <v>副驾右外护盖</v>
          </cell>
          <cell r="H1151">
            <v>710</v>
          </cell>
          <cell r="I1151" t="str">
            <v>RC2279</v>
          </cell>
          <cell r="J1151">
            <v>43982</v>
          </cell>
          <cell r="K1151" t="str">
            <v>EA</v>
          </cell>
          <cell r="L1151" t="str">
            <v>No</v>
          </cell>
          <cell r="M1151">
            <v>476</v>
          </cell>
          <cell r="N1151">
            <v>6.4213699999999996</v>
          </cell>
        </row>
        <row r="1152">
          <cell r="D1152" t="str">
            <v>SCS0003001</v>
          </cell>
          <cell r="E1152">
            <v>1943508</v>
          </cell>
          <cell r="F1152" t="str">
            <v>正驾调角器把手护盖</v>
          </cell>
          <cell r="H1152">
            <v>710</v>
          </cell>
          <cell r="I1152" t="str">
            <v>RC2280</v>
          </cell>
          <cell r="J1152">
            <v>43982</v>
          </cell>
          <cell r="K1152" t="str">
            <v>EA</v>
          </cell>
          <cell r="L1152" t="str">
            <v>No</v>
          </cell>
          <cell r="M1152">
            <v>482</v>
          </cell>
          <cell r="N1152">
            <v>0.58413999999999999</v>
          </cell>
        </row>
        <row r="1153">
          <cell r="D1153" t="str">
            <v>SCS0003003</v>
          </cell>
          <cell r="E1153">
            <v>1943508</v>
          </cell>
          <cell r="F1153" t="str">
            <v>副驾调角器把手护盖</v>
          </cell>
          <cell r="H1153">
            <v>710</v>
          </cell>
          <cell r="I1153" t="str">
            <v>RC2281</v>
          </cell>
          <cell r="J1153">
            <v>43982</v>
          </cell>
          <cell r="K1153" t="str">
            <v>EA</v>
          </cell>
          <cell r="L1153" t="str">
            <v>No</v>
          </cell>
          <cell r="M1153">
            <v>476</v>
          </cell>
          <cell r="N1153">
            <v>0.58272000000000002</v>
          </cell>
        </row>
        <row r="1154">
          <cell r="D1154" t="str">
            <v>SCS0003003</v>
          </cell>
          <cell r="E1154">
            <v>1943508</v>
          </cell>
          <cell r="F1154" t="str">
            <v>副驾调角器把手护盖</v>
          </cell>
          <cell r="H1154">
            <v>710</v>
          </cell>
          <cell r="I1154" t="str">
            <v>RC3241</v>
          </cell>
          <cell r="J1154">
            <v>44165</v>
          </cell>
          <cell r="K1154" t="str">
            <v>EA</v>
          </cell>
          <cell r="L1154" t="str">
            <v>No</v>
          </cell>
          <cell r="M1154">
            <v>63</v>
          </cell>
          <cell r="N1154">
            <v>0.5</v>
          </cell>
        </row>
        <row r="1155">
          <cell r="D1155" t="str">
            <v>SCS0003005</v>
          </cell>
          <cell r="E1155">
            <v>1943508</v>
          </cell>
          <cell r="F1155" t="str">
            <v>解锁护套</v>
          </cell>
          <cell r="H1155">
            <v>710</v>
          </cell>
          <cell r="I1155" t="str">
            <v>RC2282</v>
          </cell>
          <cell r="J1155">
            <v>43982</v>
          </cell>
          <cell r="K1155" t="str">
            <v>EA</v>
          </cell>
          <cell r="L1155" t="str">
            <v>No</v>
          </cell>
          <cell r="M1155">
            <v>2036</v>
          </cell>
          <cell r="N1155">
            <v>0.56284000000000001</v>
          </cell>
        </row>
        <row r="1156">
          <cell r="D1156" t="str">
            <v>SCS0003005</v>
          </cell>
          <cell r="E1156">
            <v>1943508</v>
          </cell>
          <cell r="F1156" t="str">
            <v>解锁护套</v>
          </cell>
          <cell r="H1156">
            <v>710</v>
          </cell>
          <cell r="I1156" t="str">
            <v>RC5175</v>
          </cell>
          <cell r="J1156">
            <v>44439</v>
          </cell>
          <cell r="K1156" t="str">
            <v>EA</v>
          </cell>
          <cell r="L1156" t="str">
            <v>No</v>
          </cell>
          <cell r="M1156">
            <v>11</v>
          </cell>
          <cell r="N1156">
            <v>0.51</v>
          </cell>
        </row>
        <row r="1157">
          <cell r="D1157" t="str">
            <v>SCS0003005</v>
          </cell>
          <cell r="E1157">
            <v>1943508</v>
          </cell>
          <cell r="F1157" t="str">
            <v>解锁护套</v>
          </cell>
          <cell r="H1157">
            <v>710</v>
          </cell>
          <cell r="I1157" t="str">
            <v>RC5201</v>
          </cell>
          <cell r="J1157">
            <v>44453</v>
          </cell>
          <cell r="K1157" t="str">
            <v>EA</v>
          </cell>
          <cell r="L1157" t="str">
            <v>No</v>
          </cell>
          <cell r="M1157">
            <v>-11</v>
          </cell>
          <cell r="N1157">
            <v>0.51</v>
          </cell>
        </row>
        <row r="1158">
          <cell r="D1158" t="str">
            <v>SCS0003007</v>
          </cell>
          <cell r="E1158">
            <v>1943508</v>
          </cell>
          <cell r="F1158" t="str">
            <v>解锁按钮</v>
          </cell>
          <cell r="H1158">
            <v>710</v>
          </cell>
          <cell r="I1158" t="str">
            <v>RC2283</v>
          </cell>
          <cell r="J1158">
            <v>43982</v>
          </cell>
          <cell r="K1158" t="str">
            <v>EA</v>
          </cell>
          <cell r="L1158" t="str">
            <v>No</v>
          </cell>
          <cell r="M1158">
            <v>2036</v>
          </cell>
          <cell r="N1158">
            <v>0.26708999999999999</v>
          </cell>
        </row>
        <row r="1159">
          <cell r="D1159" t="str">
            <v>SCS0003007</v>
          </cell>
          <cell r="E1159">
            <v>1943508</v>
          </cell>
          <cell r="F1159" t="str">
            <v>解锁按钮</v>
          </cell>
          <cell r="H1159">
            <v>710</v>
          </cell>
          <cell r="I1159" t="str">
            <v>RC5175</v>
          </cell>
          <cell r="J1159">
            <v>44439</v>
          </cell>
          <cell r="K1159" t="str">
            <v>EA</v>
          </cell>
          <cell r="L1159" t="str">
            <v>No</v>
          </cell>
          <cell r="M1159">
            <v>11</v>
          </cell>
          <cell r="N1159">
            <v>0.25</v>
          </cell>
        </row>
        <row r="1160">
          <cell r="D1160" t="str">
            <v>SCS0003007</v>
          </cell>
          <cell r="E1160">
            <v>1943508</v>
          </cell>
          <cell r="F1160" t="str">
            <v>解锁按钮</v>
          </cell>
          <cell r="H1160">
            <v>710</v>
          </cell>
          <cell r="I1160" t="str">
            <v>RC5201</v>
          </cell>
          <cell r="J1160">
            <v>44453</v>
          </cell>
          <cell r="K1160" t="str">
            <v>EA</v>
          </cell>
          <cell r="L1160" t="str">
            <v>No</v>
          </cell>
          <cell r="M1160">
            <v>-11</v>
          </cell>
          <cell r="N1160">
            <v>0.25</v>
          </cell>
        </row>
        <row r="1161">
          <cell r="D1161" t="str">
            <v>SCS0003009</v>
          </cell>
          <cell r="E1161">
            <v>1943508</v>
          </cell>
          <cell r="F1161" t="str">
            <v>安全带导向板</v>
          </cell>
          <cell r="H1161">
            <v>710</v>
          </cell>
          <cell r="I1161" t="str">
            <v>RC2284</v>
          </cell>
          <cell r="J1161">
            <v>43982</v>
          </cell>
          <cell r="K1161" t="str">
            <v>EA</v>
          </cell>
          <cell r="L1161" t="str">
            <v>No</v>
          </cell>
          <cell r="M1161">
            <v>1189</v>
          </cell>
          <cell r="N1161">
            <v>1.10714</v>
          </cell>
        </row>
        <row r="1162">
          <cell r="D1162" t="str">
            <v>SCS0003015</v>
          </cell>
          <cell r="E1162">
            <v>1943508</v>
          </cell>
          <cell r="F1162" t="str">
            <v>正驾左外护盖</v>
          </cell>
          <cell r="H1162">
            <v>710</v>
          </cell>
          <cell r="I1162" t="str">
            <v>RC2285</v>
          </cell>
          <cell r="J1162">
            <v>43982</v>
          </cell>
          <cell r="K1162" t="str">
            <v>EA</v>
          </cell>
          <cell r="L1162" t="str">
            <v>No</v>
          </cell>
          <cell r="M1162">
            <v>396</v>
          </cell>
          <cell r="N1162">
            <v>6.4915399999999996</v>
          </cell>
        </row>
        <row r="1163">
          <cell r="D1163" t="str">
            <v>SCS0003017</v>
          </cell>
          <cell r="E1163">
            <v>1943508</v>
          </cell>
          <cell r="F1163" t="str">
            <v>正驾高度调节手柄总成</v>
          </cell>
          <cell r="H1163">
            <v>710</v>
          </cell>
          <cell r="I1163" t="str">
            <v>RC2286</v>
          </cell>
          <cell r="J1163">
            <v>43982</v>
          </cell>
          <cell r="K1163" t="str">
            <v>EA</v>
          </cell>
          <cell r="L1163" t="str">
            <v>No</v>
          </cell>
          <cell r="M1163">
            <v>396</v>
          </cell>
          <cell r="N1163">
            <v>2.8230599999999999</v>
          </cell>
        </row>
        <row r="1164">
          <cell r="D1164" t="str">
            <v>SCS0003019</v>
          </cell>
          <cell r="E1164">
            <v>1943508</v>
          </cell>
          <cell r="F1164" t="str">
            <v>正驾高度调节手柄盖</v>
          </cell>
          <cell r="H1164">
            <v>710</v>
          </cell>
          <cell r="I1164" t="str">
            <v>RC2287</v>
          </cell>
          <cell r="J1164">
            <v>43982</v>
          </cell>
          <cell r="K1164" t="str">
            <v>EA</v>
          </cell>
          <cell r="L1164" t="str">
            <v>No</v>
          </cell>
          <cell r="M1164">
            <v>396</v>
          </cell>
          <cell r="N1164">
            <v>0.95921000000000001</v>
          </cell>
        </row>
        <row r="1165">
          <cell r="D1165" t="str">
            <v>SCS0003022</v>
          </cell>
          <cell r="E1165">
            <v>1943508</v>
          </cell>
          <cell r="F1165" t="str">
            <v>双边主驾右内护盖</v>
          </cell>
          <cell r="H1165">
            <v>710</v>
          </cell>
          <cell r="I1165" t="str">
            <v>RC2288</v>
          </cell>
          <cell r="J1165">
            <v>43982</v>
          </cell>
          <cell r="K1165" t="str">
            <v>EA</v>
          </cell>
          <cell r="L1165" t="str">
            <v>No</v>
          </cell>
          <cell r="M1165">
            <v>254</v>
          </cell>
          <cell r="N1165">
            <v>1.14375</v>
          </cell>
        </row>
        <row r="1166">
          <cell r="D1166" t="str">
            <v>SCS0003023</v>
          </cell>
          <cell r="E1166">
            <v>1943508</v>
          </cell>
          <cell r="F1166" t="str">
            <v>双边副驾左内护盖</v>
          </cell>
          <cell r="H1166">
            <v>710</v>
          </cell>
          <cell r="I1166" t="str">
            <v>RC2289</v>
          </cell>
          <cell r="J1166">
            <v>43982</v>
          </cell>
          <cell r="K1166" t="str">
            <v>EA</v>
          </cell>
          <cell r="L1166" t="str">
            <v>No</v>
          </cell>
          <cell r="M1166">
            <v>239</v>
          </cell>
          <cell r="N1166">
            <v>1.1367400000000001</v>
          </cell>
        </row>
        <row r="1167">
          <cell r="D1167" t="str">
            <v>SCS0003060</v>
          </cell>
          <cell r="E1167">
            <v>1943508</v>
          </cell>
          <cell r="F1167" t="str">
            <v>腰部调节手轮</v>
          </cell>
          <cell r="G1167" t="str">
            <v>C33D</v>
          </cell>
          <cell r="H1167">
            <v>710</v>
          </cell>
          <cell r="I1167" t="str">
            <v>RC2315</v>
          </cell>
          <cell r="J1167">
            <v>43982</v>
          </cell>
          <cell r="K1167" t="str">
            <v>EA</v>
          </cell>
          <cell r="L1167" t="str">
            <v>No</v>
          </cell>
          <cell r="M1167">
            <v>254</v>
          </cell>
          <cell r="N1167">
            <v>0.68815000000000004</v>
          </cell>
        </row>
        <row r="1168">
          <cell r="D1168" t="str">
            <v>SCS0003061</v>
          </cell>
          <cell r="E1168">
            <v>1943508</v>
          </cell>
          <cell r="F1168" t="str">
            <v>腰部调节手轮防护盖</v>
          </cell>
          <cell r="G1168" t="str">
            <v>C33D</v>
          </cell>
          <cell r="H1168">
            <v>710</v>
          </cell>
          <cell r="I1168" t="str">
            <v>RC2316</v>
          </cell>
          <cell r="J1168">
            <v>43982</v>
          </cell>
          <cell r="K1168" t="str">
            <v>EA</v>
          </cell>
          <cell r="L1168" t="str">
            <v>No</v>
          </cell>
          <cell r="M1168">
            <v>254</v>
          </cell>
          <cell r="N1168">
            <v>0.34514</v>
          </cell>
        </row>
        <row r="1169">
          <cell r="D1169" t="str">
            <v>SCS0003063</v>
          </cell>
          <cell r="E1169">
            <v>1943508</v>
          </cell>
          <cell r="F1169" t="str">
            <v>主驾右内护盖</v>
          </cell>
          <cell r="G1169" t="str">
            <v>M50(浅灰色)</v>
          </cell>
          <cell r="H1169">
            <v>710</v>
          </cell>
          <cell r="I1169" t="str">
            <v>RC2317</v>
          </cell>
          <cell r="J1169">
            <v>43982</v>
          </cell>
          <cell r="K1169" t="str">
            <v>EA</v>
          </cell>
          <cell r="L1169" t="str">
            <v>No</v>
          </cell>
          <cell r="M1169">
            <v>295</v>
          </cell>
          <cell r="N1169">
            <v>3.21366</v>
          </cell>
        </row>
        <row r="1170">
          <cell r="D1170" t="str">
            <v>SCS0003065</v>
          </cell>
          <cell r="E1170">
            <v>1943508</v>
          </cell>
          <cell r="F1170" t="str">
            <v>副驾左内护盖</v>
          </cell>
          <cell r="G1170" t="str">
            <v>M50(浅灰色)</v>
          </cell>
          <cell r="H1170">
            <v>710</v>
          </cell>
          <cell r="I1170" t="str">
            <v>RC2318</v>
          </cell>
          <cell r="J1170">
            <v>43982</v>
          </cell>
          <cell r="K1170" t="str">
            <v>EA</v>
          </cell>
          <cell r="L1170" t="str">
            <v>No</v>
          </cell>
          <cell r="M1170">
            <v>229</v>
          </cell>
          <cell r="N1170">
            <v>3.21367</v>
          </cell>
        </row>
        <row r="1171">
          <cell r="D1171" t="str">
            <v>SCS0003066</v>
          </cell>
          <cell r="E1171">
            <v>1943508</v>
          </cell>
          <cell r="F1171" t="str">
            <v>副驾右外护盖</v>
          </cell>
          <cell r="G1171" t="str">
            <v>M50(浅灰色)</v>
          </cell>
          <cell r="H1171">
            <v>710</v>
          </cell>
          <cell r="I1171" t="str">
            <v>RC2319</v>
          </cell>
          <cell r="J1171">
            <v>43982</v>
          </cell>
          <cell r="K1171" t="str">
            <v>EA</v>
          </cell>
          <cell r="L1171" t="str">
            <v>No</v>
          </cell>
          <cell r="M1171">
            <v>229</v>
          </cell>
          <cell r="N1171">
            <v>5.8376000000000001</v>
          </cell>
        </row>
        <row r="1172">
          <cell r="D1172" t="str">
            <v>SCS0003067</v>
          </cell>
          <cell r="E1172">
            <v>1943508</v>
          </cell>
          <cell r="F1172" t="str">
            <v>中排独立右内护盖</v>
          </cell>
          <cell r="G1172" t="str">
            <v>M50(浅灰色)</v>
          </cell>
          <cell r="H1172">
            <v>710</v>
          </cell>
          <cell r="I1172" t="str">
            <v>RC2320</v>
          </cell>
          <cell r="J1172">
            <v>43982</v>
          </cell>
          <cell r="K1172" t="str">
            <v>EA</v>
          </cell>
          <cell r="L1172" t="str">
            <v>No</v>
          </cell>
          <cell r="M1172">
            <v>294</v>
          </cell>
          <cell r="N1172">
            <v>4.1111199999999997</v>
          </cell>
        </row>
        <row r="1173">
          <cell r="D1173" t="str">
            <v>SCS0003068</v>
          </cell>
          <cell r="E1173">
            <v>1943508</v>
          </cell>
          <cell r="F1173" t="str">
            <v>中排独立左外护盖</v>
          </cell>
          <cell r="G1173" t="str">
            <v>M50(浅灰色)</v>
          </cell>
          <cell r="H1173">
            <v>710</v>
          </cell>
          <cell r="I1173" t="str">
            <v>RC2321</v>
          </cell>
          <cell r="J1173">
            <v>43982</v>
          </cell>
          <cell r="K1173" t="str">
            <v>EA</v>
          </cell>
          <cell r="L1173" t="str">
            <v>No</v>
          </cell>
          <cell r="M1173">
            <v>294</v>
          </cell>
          <cell r="N1173">
            <v>4.7606799999999998</v>
          </cell>
        </row>
        <row r="1174">
          <cell r="D1174" t="str">
            <v>SCS0003069</v>
          </cell>
          <cell r="E1174">
            <v>1943508</v>
          </cell>
          <cell r="F1174" t="str">
            <v>中排独立左内护盖</v>
          </cell>
          <cell r="G1174" t="str">
            <v>M50(浅灰色)</v>
          </cell>
          <cell r="H1174">
            <v>710</v>
          </cell>
          <cell r="I1174" t="str">
            <v>RC2322</v>
          </cell>
          <cell r="J1174">
            <v>43982</v>
          </cell>
          <cell r="K1174" t="str">
            <v>EA</v>
          </cell>
          <cell r="L1174" t="str">
            <v>No</v>
          </cell>
          <cell r="M1174">
            <v>293</v>
          </cell>
          <cell r="N1174">
            <v>4.0854600000000003</v>
          </cell>
        </row>
        <row r="1175">
          <cell r="D1175" t="str">
            <v>SCS0003070</v>
          </cell>
          <cell r="E1175">
            <v>1943508</v>
          </cell>
          <cell r="F1175" t="str">
            <v>中排独立右外护盖</v>
          </cell>
          <cell r="G1175" t="str">
            <v>M50(浅灰色)</v>
          </cell>
          <cell r="H1175">
            <v>710</v>
          </cell>
          <cell r="I1175" t="str">
            <v>RC2323</v>
          </cell>
          <cell r="J1175">
            <v>43982</v>
          </cell>
          <cell r="K1175" t="str">
            <v>EA</v>
          </cell>
          <cell r="L1175" t="str">
            <v>No</v>
          </cell>
          <cell r="M1175">
            <v>293</v>
          </cell>
          <cell r="N1175">
            <v>4.6324899999999998</v>
          </cell>
        </row>
        <row r="1176">
          <cell r="D1176" t="str">
            <v>SCS0003071</v>
          </cell>
          <cell r="E1176">
            <v>1943508</v>
          </cell>
          <cell r="F1176" t="str">
            <v>中排独立调角器解锁手柄L</v>
          </cell>
          <cell r="G1176" t="str">
            <v>M50(浅灰色)</v>
          </cell>
          <cell r="H1176">
            <v>710</v>
          </cell>
          <cell r="I1176" t="str">
            <v>RC2324</v>
          </cell>
          <cell r="J1176">
            <v>43982</v>
          </cell>
          <cell r="K1176" t="str">
            <v>EA</v>
          </cell>
          <cell r="L1176" t="str">
            <v>No</v>
          </cell>
          <cell r="M1176">
            <v>294</v>
          </cell>
          <cell r="N1176">
            <v>0.76068000000000002</v>
          </cell>
        </row>
        <row r="1177">
          <cell r="D1177" t="str">
            <v>SCS0003072</v>
          </cell>
          <cell r="E1177">
            <v>1943508</v>
          </cell>
          <cell r="F1177" t="str">
            <v>中排独立调角器解锁手柄R</v>
          </cell>
          <cell r="G1177" t="str">
            <v>M50(浅灰色)</v>
          </cell>
          <cell r="H1177">
            <v>710</v>
          </cell>
          <cell r="I1177" t="str">
            <v>RC2325</v>
          </cell>
          <cell r="J1177">
            <v>43982</v>
          </cell>
          <cell r="K1177" t="str">
            <v>EA</v>
          </cell>
          <cell r="L1177" t="str">
            <v>No</v>
          </cell>
          <cell r="M1177">
            <v>293</v>
          </cell>
          <cell r="N1177">
            <v>0.76068000000000002</v>
          </cell>
        </row>
        <row r="1178">
          <cell r="D1178" t="str">
            <v>SCS0003073</v>
          </cell>
          <cell r="E1178">
            <v>1943508</v>
          </cell>
          <cell r="F1178" t="str">
            <v>中独立调角器解锁手柄塞盖</v>
          </cell>
          <cell r="G1178" t="str">
            <v>M50(浅灰色)</v>
          </cell>
          <cell r="H1178">
            <v>710</v>
          </cell>
          <cell r="I1178" t="str">
            <v>RC2326</v>
          </cell>
          <cell r="J1178">
            <v>43982</v>
          </cell>
          <cell r="K1178" t="str">
            <v>EA</v>
          </cell>
          <cell r="L1178" t="str">
            <v>No</v>
          </cell>
          <cell r="M1178">
            <v>587</v>
          </cell>
          <cell r="N1178">
            <v>0.18804000000000001</v>
          </cell>
        </row>
        <row r="1179">
          <cell r="D1179" t="str">
            <v>SCS0003074</v>
          </cell>
          <cell r="E1179">
            <v>1943508</v>
          </cell>
          <cell r="F1179" t="str">
            <v>地锁解锁手柄R</v>
          </cell>
          <cell r="G1179" t="str">
            <v>M50(浅灰色)</v>
          </cell>
          <cell r="H1179">
            <v>710</v>
          </cell>
          <cell r="I1179" t="str">
            <v>RC2327</v>
          </cell>
          <cell r="J1179">
            <v>43982</v>
          </cell>
          <cell r="K1179" t="str">
            <v>EA</v>
          </cell>
          <cell r="L1179" t="str">
            <v>No</v>
          </cell>
          <cell r="M1179">
            <v>293</v>
          </cell>
          <cell r="N1179">
            <v>0.63249</v>
          </cell>
        </row>
        <row r="1180">
          <cell r="D1180" t="str">
            <v>SCS0003075</v>
          </cell>
          <cell r="E1180">
            <v>1943508</v>
          </cell>
          <cell r="F1180" t="str">
            <v>地锁解锁手柄L</v>
          </cell>
          <cell r="G1180" t="str">
            <v>M50(浅灰色)</v>
          </cell>
          <cell r="H1180">
            <v>710</v>
          </cell>
          <cell r="I1180" t="str">
            <v>RC2328</v>
          </cell>
          <cell r="J1180">
            <v>43982</v>
          </cell>
          <cell r="K1180" t="str">
            <v>EA</v>
          </cell>
          <cell r="L1180" t="str">
            <v>No</v>
          </cell>
          <cell r="M1180">
            <v>354</v>
          </cell>
          <cell r="N1180">
            <v>0.63249</v>
          </cell>
        </row>
        <row r="1181">
          <cell r="D1181" t="str">
            <v>SCS0003080</v>
          </cell>
          <cell r="E1181">
            <v>1943508</v>
          </cell>
          <cell r="F1181" t="str">
            <v>右护盖</v>
          </cell>
          <cell r="G1181" t="str">
            <v>M50(浅灰色)</v>
          </cell>
          <cell r="H1181">
            <v>710</v>
          </cell>
          <cell r="I1181" t="str">
            <v>RC2329</v>
          </cell>
          <cell r="J1181">
            <v>43982</v>
          </cell>
          <cell r="K1181" t="str">
            <v>EA</v>
          </cell>
          <cell r="L1181" t="str">
            <v>No</v>
          </cell>
          <cell r="M1181">
            <v>60</v>
          </cell>
          <cell r="N1181">
            <v>2.2734999999999999</v>
          </cell>
        </row>
        <row r="1182">
          <cell r="D1182" t="str">
            <v>SCS0003081</v>
          </cell>
          <cell r="E1182">
            <v>1943508</v>
          </cell>
          <cell r="F1182" t="str">
            <v>安全带出口罩</v>
          </cell>
          <cell r="G1182" t="str">
            <v>M50(浅灰色)</v>
          </cell>
          <cell r="H1182">
            <v>710</v>
          </cell>
          <cell r="I1182" t="str">
            <v>RC2330</v>
          </cell>
          <cell r="J1182">
            <v>43982</v>
          </cell>
          <cell r="K1182" t="str">
            <v>EA</v>
          </cell>
          <cell r="L1182" t="str">
            <v>No</v>
          </cell>
          <cell r="M1182">
            <v>60</v>
          </cell>
          <cell r="N1182">
            <v>0.47866999999999998</v>
          </cell>
        </row>
        <row r="1183">
          <cell r="D1183" t="str">
            <v>SCS0003082</v>
          </cell>
          <cell r="E1183">
            <v>1943508</v>
          </cell>
          <cell r="F1183" t="str">
            <v>左护盖</v>
          </cell>
          <cell r="G1183" t="str">
            <v>M50(浅灰色)</v>
          </cell>
          <cell r="H1183">
            <v>710</v>
          </cell>
          <cell r="I1183" t="str">
            <v>RC2331</v>
          </cell>
          <cell r="J1183">
            <v>43982</v>
          </cell>
          <cell r="K1183" t="str">
            <v>EA</v>
          </cell>
          <cell r="L1183" t="str">
            <v>No</v>
          </cell>
          <cell r="M1183">
            <v>60</v>
          </cell>
          <cell r="N1183">
            <v>2.2734999999999999</v>
          </cell>
        </row>
        <row r="1184">
          <cell r="D1184" t="str">
            <v>SCS0003085</v>
          </cell>
          <cell r="E1184">
            <v>1943508</v>
          </cell>
          <cell r="F1184" t="str">
            <v>后扣手总成</v>
          </cell>
          <cell r="G1184" t="str">
            <v>M50(浅灰色)</v>
          </cell>
          <cell r="H1184">
            <v>710</v>
          </cell>
          <cell r="I1184" t="str">
            <v>RC2332</v>
          </cell>
          <cell r="J1184">
            <v>43982</v>
          </cell>
          <cell r="K1184" t="str">
            <v>EA</v>
          </cell>
          <cell r="L1184" t="str">
            <v>No</v>
          </cell>
          <cell r="M1184">
            <v>60</v>
          </cell>
          <cell r="N1184">
            <v>4.1965000000000003</v>
          </cell>
        </row>
        <row r="1185">
          <cell r="D1185" t="str">
            <v>SCS0003089</v>
          </cell>
          <cell r="E1185">
            <v>1943508</v>
          </cell>
          <cell r="F1185" t="str">
            <v>塞盖</v>
          </cell>
          <cell r="G1185" t="str">
            <v>M50(浅灰色)</v>
          </cell>
          <cell r="H1185">
            <v>710</v>
          </cell>
          <cell r="I1185" t="str">
            <v>RC2333</v>
          </cell>
          <cell r="J1185">
            <v>43982</v>
          </cell>
          <cell r="K1185" t="str">
            <v>EA</v>
          </cell>
          <cell r="L1185" t="str">
            <v>No</v>
          </cell>
          <cell r="M1185">
            <v>524</v>
          </cell>
          <cell r="N1185">
            <v>7.6929999999999998E-2</v>
          </cell>
        </row>
        <row r="1186">
          <cell r="D1186" t="str">
            <v>SCS0003090</v>
          </cell>
          <cell r="E1186">
            <v>1943508</v>
          </cell>
          <cell r="F1186" t="str">
            <v>正驾调角器把手护盖</v>
          </cell>
          <cell r="G1186" t="str">
            <v>M50</v>
          </cell>
          <cell r="H1186">
            <v>710</v>
          </cell>
          <cell r="I1186" t="str">
            <v>RC2334</v>
          </cell>
          <cell r="J1186">
            <v>43982</v>
          </cell>
          <cell r="K1186" t="str">
            <v>EA</v>
          </cell>
          <cell r="L1186" t="str">
            <v>No</v>
          </cell>
          <cell r="M1186">
            <v>295</v>
          </cell>
          <cell r="N1186">
            <v>0.58972999999999998</v>
          </cell>
        </row>
        <row r="1187">
          <cell r="D1187" t="str">
            <v>SCS0003091</v>
          </cell>
          <cell r="E1187">
            <v>1943508</v>
          </cell>
          <cell r="F1187" t="str">
            <v>副驾调角器把手护盖</v>
          </cell>
          <cell r="G1187" t="str">
            <v>M50</v>
          </cell>
          <cell r="H1187">
            <v>710</v>
          </cell>
          <cell r="I1187" t="str">
            <v>RC2335</v>
          </cell>
          <cell r="J1187">
            <v>43982</v>
          </cell>
          <cell r="K1187" t="str">
            <v>EA</v>
          </cell>
          <cell r="L1187" t="str">
            <v>No</v>
          </cell>
          <cell r="M1187">
            <v>229</v>
          </cell>
          <cell r="N1187">
            <v>0.58974000000000004</v>
          </cell>
        </row>
        <row r="1188">
          <cell r="D1188" t="str">
            <v>SCS0003126</v>
          </cell>
          <cell r="E1188">
            <v>1943508</v>
          </cell>
          <cell r="F1188" t="str">
            <v>主驾右侧罩壳</v>
          </cell>
          <cell r="G1188" t="str">
            <v>H32B</v>
          </cell>
          <cell r="H1188">
            <v>710</v>
          </cell>
          <cell r="I1188" t="str">
            <v>RC3806</v>
          </cell>
          <cell r="J1188">
            <v>44255</v>
          </cell>
          <cell r="K1188" t="str">
            <v>EA</v>
          </cell>
          <cell r="L1188" t="str">
            <v>No</v>
          </cell>
          <cell r="M1188">
            <v>250</v>
          </cell>
          <cell r="N1188">
            <v>1.54</v>
          </cell>
        </row>
        <row r="1189">
          <cell r="D1189" t="str">
            <v>scs0003126</v>
          </cell>
          <cell r="E1189">
            <v>1943508</v>
          </cell>
          <cell r="F1189" t="str">
            <v>主驾右侧罩壳</v>
          </cell>
          <cell r="G1189" t="str">
            <v>H32B</v>
          </cell>
          <cell r="H1189">
            <v>710</v>
          </cell>
          <cell r="I1189" t="str">
            <v>RC3821</v>
          </cell>
          <cell r="J1189">
            <v>44255</v>
          </cell>
          <cell r="K1189" t="str">
            <v>EA</v>
          </cell>
          <cell r="L1189" t="str">
            <v>No</v>
          </cell>
          <cell r="M1189">
            <v>-250</v>
          </cell>
          <cell r="N1189">
            <v>1.5</v>
          </cell>
        </row>
        <row r="1190">
          <cell r="D1190" t="str">
            <v>SCS0003129</v>
          </cell>
          <cell r="E1190">
            <v>1943508</v>
          </cell>
          <cell r="F1190" t="str">
            <v>主驾左侧罩壳</v>
          </cell>
          <cell r="G1190" t="str">
            <v>H32B(六向)</v>
          </cell>
          <cell r="H1190">
            <v>710</v>
          </cell>
          <cell r="I1190" t="str">
            <v>RC3806</v>
          </cell>
          <cell r="J1190">
            <v>44255</v>
          </cell>
          <cell r="K1190" t="str">
            <v>EA</v>
          </cell>
          <cell r="L1190" t="str">
            <v>No</v>
          </cell>
          <cell r="M1190">
            <v>250</v>
          </cell>
          <cell r="N1190">
            <v>4.47</v>
          </cell>
        </row>
        <row r="1191">
          <cell r="D1191" t="str">
            <v>scs0003129</v>
          </cell>
          <cell r="E1191">
            <v>1943508</v>
          </cell>
          <cell r="F1191" t="str">
            <v>主驾左侧罩壳</v>
          </cell>
          <cell r="G1191" t="str">
            <v>H32B(六向)</v>
          </cell>
          <cell r="H1191">
            <v>710</v>
          </cell>
          <cell r="I1191" t="str">
            <v>RC3821</v>
          </cell>
          <cell r="J1191">
            <v>44255</v>
          </cell>
          <cell r="K1191" t="str">
            <v>EA</v>
          </cell>
          <cell r="L1191" t="str">
            <v>No</v>
          </cell>
          <cell r="M1191">
            <v>-250</v>
          </cell>
          <cell r="N1191">
            <v>4.34</v>
          </cell>
        </row>
        <row r="1192">
          <cell r="D1192" t="str">
            <v>SCS0003129</v>
          </cell>
          <cell r="E1192">
            <v>1943508</v>
          </cell>
          <cell r="F1192" t="str">
            <v>主驾左侧罩壳</v>
          </cell>
          <cell r="G1192" t="str">
            <v>H32B(六向)</v>
          </cell>
          <cell r="H1192">
            <v>710</v>
          </cell>
          <cell r="I1192" t="str">
            <v>RC3948</v>
          </cell>
          <cell r="J1192">
            <v>44286</v>
          </cell>
          <cell r="K1192" t="str">
            <v>EA</v>
          </cell>
          <cell r="L1192" t="str">
            <v>No</v>
          </cell>
          <cell r="M1192">
            <v>512</v>
          </cell>
          <cell r="N1192">
            <v>4.47</v>
          </cell>
        </row>
        <row r="1193">
          <cell r="D1193" t="str">
            <v>SCS0003129</v>
          </cell>
          <cell r="E1193">
            <v>1943508</v>
          </cell>
          <cell r="F1193" t="str">
            <v>主驾左侧罩壳</v>
          </cell>
          <cell r="G1193" t="str">
            <v>H32B(六向)</v>
          </cell>
          <cell r="H1193">
            <v>710</v>
          </cell>
          <cell r="I1193" t="str">
            <v>RC4013</v>
          </cell>
          <cell r="J1193">
            <v>44286</v>
          </cell>
          <cell r="K1193" t="str">
            <v>EA</v>
          </cell>
          <cell r="L1193" t="str">
            <v>No</v>
          </cell>
          <cell r="M1193">
            <v>-512</v>
          </cell>
          <cell r="N1193">
            <v>4.34</v>
          </cell>
        </row>
        <row r="1194">
          <cell r="D1194" t="str">
            <v>SCS0003138</v>
          </cell>
          <cell r="E1194">
            <v>1943508</v>
          </cell>
          <cell r="F1194" t="str">
            <v>解锁按钮</v>
          </cell>
          <cell r="G1194" t="str">
            <v>H32B</v>
          </cell>
          <cell r="H1194">
            <v>710</v>
          </cell>
          <cell r="I1194" t="str">
            <v>RC2681</v>
          </cell>
          <cell r="J1194">
            <v>44043</v>
          </cell>
          <cell r="K1194" t="str">
            <v>EA</v>
          </cell>
          <cell r="L1194" t="str">
            <v>No</v>
          </cell>
          <cell r="M1194">
            <v>-2930</v>
          </cell>
          <cell r="N1194">
            <v>0.31</v>
          </cell>
        </row>
        <row r="1195">
          <cell r="D1195" t="str">
            <v>SCS0003138</v>
          </cell>
          <cell r="E1195">
            <v>1943508</v>
          </cell>
          <cell r="F1195" t="str">
            <v>解锁按钮</v>
          </cell>
          <cell r="G1195" t="str">
            <v>H32B</v>
          </cell>
          <cell r="H1195">
            <v>710</v>
          </cell>
          <cell r="I1195" t="str">
            <v>RC2683</v>
          </cell>
          <cell r="J1195">
            <v>44043</v>
          </cell>
          <cell r="K1195" t="str">
            <v>EA</v>
          </cell>
          <cell r="L1195" t="str">
            <v>No</v>
          </cell>
          <cell r="M1195">
            <v>2930</v>
          </cell>
          <cell r="N1195">
            <v>0.31</v>
          </cell>
        </row>
        <row r="1196">
          <cell r="D1196" t="str">
            <v>SCS0003174</v>
          </cell>
          <cell r="E1196">
            <v>1943508</v>
          </cell>
          <cell r="F1196" t="str">
            <v>第三排解锁扣手塞盖</v>
          </cell>
          <cell r="G1196" t="str">
            <v>M50N</v>
          </cell>
          <cell r="H1196">
            <v>710</v>
          </cell>
          <cell r="I1196" t="str">
            <v>RC2347</v>
          </cell>
          <cell r="J1196">
            <v>43982</v>
          </cell>
          <cell r="K1196" t="str">
            <v>EA</v>
          </cell>
          <cell r="L1196" t="str">
            <v>No</v>
          </cell>
          <cell r="M1196">
            <v>41747</v>
          </cell>
          <cell r="N1196">
            <v>0.13</v>
          </cell>
        </row>
        <row r="1197">
          <cell r="D1197" t="str">
            <v>SCS0003179</v>
          </cell>
          <cell r="E1197">
            <v>1943508</v>
          </cell>
          <cell r="F1197" t="str">
            <v>第三排左侧座椅右罩壳</v>
          </cell>
          <cell r="G1197" t="str">
            <v>M60</v>
          </cell>
          <cell r="H1197">
            <v>710</v>
          </cell>
          <cell r="I1197" t="str">
            <v>RC2348</v>
          </cell>
          <cell r="J1197">
            <v>43982</v>
          </cell>
          <cell r="K1197" t="str">
            <v>EA</v>
          </cell>
          <cell r="L1197" t="str">
            <v>No</v>
          </cell>
          <cell r="M1197">
            <v>2</v>
          </cell>
          <cell r="N1197">
            <v>1.9750000000000001</v>
          </cell>
        </row>
        <row r="1198">
          <cell r="D1198" t="str">
            <v>SCS0003180</v>
          </cell>
          <cell r="E1198">
            <v>1943508</v>
          </cell>
          <cell r="F1198" t="str">
            <v>第三排右侧座椅左罩壳</v>
          </cell>
          <cell r="G1198" t="str">
            <v>M60</v>
          </cell>
          <cell r="H1198">
            <v>710</v>
          </cell>
          <cell r="I1198" t="str">
            <v>RC2349</v>
          </cell>
          <cell r="J1198">
            <v>43982</v>
          </cell>
          <cell r="K1198" t="str">
            <v>EA</v>
          </cell>
          <cell r="L1198" t="str">
            <v>No</v>
          </cell>
          <cell r="M1198">
            <v>2</v>
          </cell>
          <cell r="N1198">
            <v>1.9750000000000001</v>
          </cell>
        </row>
        <row r="1199">
          <cell r="D1199" t="str">
            <v>SCS0003184</v>
          </cell>
          <cell r="E1199">
            <v>1943508</v>
          </cell>
          <cell r="F1199" t="str">
            <v>主驾左外护盖</v>
          </cell>
          <cell r="G1199" t="str">
            <v>M50(浅灰色，不带孔)</v>
          </cell>
          <cell r="H1199">
            <v>710</v>
          </cell>
          <cell r="I1199" t="str">
            <v>RC2352</v>
          </cell>
          <cell r="J1199">
            <v>43982</v>
          </cell>
          <cell r="K1199" t="str">
            <v>EA</v>
          </cell>
          <cell r="L1199" t="str">
            <v>No</v>
          </cell>
          <cell r="M1199">
            <v>295</v>
          </cell>
          <cell r="N1199">
            <v>5.6837600000000004</v>
          </cell>
        </row>
        <row r="1200">
          <cell r="D1200" t="str">
            <v>SCS0003194</v>
          </cell>
          <cell r="E1200">
            <v>1943508</v>
          </cell>
          <cell r="F1200" t="str">
            <v>解锁按钮总成</v>
          </cell>
          <cell r="G1200" t="str">
            <v>C40D(深色)</v>
          </cell>
          <cell r="H1200">
            <v>710</v>
          </cell>
          <cell r="I1200" t="str">
            <v>RC5175</v>
          </cell>
          <cell r="J1200">
            <v>44439</v>
          </cell>
          <cell r="K1200" t="str">
            <v>EA</v>
          </cell>
          <cell r="L1200" t="str">
            <v>No</v>
          </cell>
          <cell r="M1200">
            <v>1494</v>
          </cell>
          <cell r="N1200">
            <v>1.86</v>
          </cell>
        </row>
        <row r="1201">
          <cell r="D1201" t="str">
            <v>SCS0003194</v>
          </cell>
          <cell r="E1201">
            <v>1943508</v>
          </cell>
          <cell r="F1201" t="str">
            <v>解锁按钮总成</v>
          </cell>
          <cell r="G1201" t="str">
            <v>C40D(深色)</v>
          </cell>
          <cell r="H1201">
            <v>710</v>
          </cell>
          <cell r="I1201" t="str">
            <v>RC5201</v>
          </cell>
          <cell r="J1201">
            <v>44453</v>
          </cell>
          <cell r="K1201" t="str">
            <v>EA</v>
          </cell>
          <cell r="L1201" t="str">
            <v>No</v>
          </cell>
          <cell r="M1201">
            <v>-1494</v>
          </cell>
          <cell r="N1201">
            <v>1.82</v>
          </cell>
        </row>
        <row r="1202">
          <cell r="D1202" t="str">
            <v>SCS0003238</v>
          </cell>
          <cell r="E1202">
            <v>1943508</v>
          </cell>
          <cell r="F1202" t="str">
            <v>安全带出口罩</v>
          </cell>
          <cell r="G1202" t="str">
            <v>M60</v>
          </cell>
          <cell r="H1202">
            <v>710</v>
          </cell>
          <cell r="I1202" t="str">
            <v>RC2363</v>
          </cell>
          <cell r="J1202">
            <v>43982</v>
          </cell>
          <cell r="K1202" t="str">
            <v>EA</v>
          </cell>
          <cell r="L1202" t="str">
            <v>No</v>
          </cell>
          <cell r="M1202">
            <v>50</v>
          </cell>
          <cell r="N1202">
            <v>2.0518000000000001</v>
          </cell>
        </row>
        <row r="1203">
          <cell r="D1203" t="str">
            <v>SCS0003244</v>
          </cell>
          <cell r="E1203">
            <v>1943508</v>
          </cell>
          <cell r="F1203" t="str">
            <v>解锁扣手底座总成</v>
          </cell>
          <cell r="G1203" t="str">
            <v>M60</v>
          </cell>
          <cell r="H1203">
            <v>710</v>
          </cell>
          <cell r="I1203" t="str">
            <v>RC2364</v>
          </cell>
          <cell r="J1203">
            <v>43982</v>
          </cell>
          <cell r="K1203" t="str">
            <v>EA</v>
          </cell>
          <cell r="L1203" t="str">
            <v>No</v>
          </cell>
          <cell r="M1203">
            <v>100</v>
          </cell>
          <cell r="N1203">
            <v>3.6465999999999998</v>
          </cell>
        </row>
        <row r="1204">
          <cell r="D1204" t="str">
            <v>SCS0003245</v>
          </cell>
          <cell r="E1204">
            <v>1943508</v>
          </cell>
          <cell r="F1204" t="str">
            <v>解锁扣手护罩</v>
          </cell>
          <cell r="G1204" t="str">
            <v>M60</v>
          </cell>
          <cell r="H1204">
            <v>710</v>
          </cell>
          <cell r="I1204" t="str">
            <v>RC2365</v>
          </cell>
          <cell r="J1204">
            <v>43982</v>
          </cell>
          <cell r="K1204" t="str">
            <v>EA</v>
          </cell>
          <cell r="L1204" t="str">
            <v>No</v>
          </cell>
          <cell r="M1204">
            <v>100</v>
          </cell>
          <cell r="N1204">
            <v>0.96550000000000002</v>
          </cell>
        </row>
        <row r="1205">
          <cell r="D1205" t="str">
            <v>SCS0003246</v>
          </cell>
          <cell r="E1205">
            <v>1943508</v>
          </cell>
          <cell r="F1205" t="str">
            <v>折叠器护板</v>
          </cell>
          <cell r="G1205" t="str">
            <v>M60</v>
          </cell>
          <cell r="H1205">
            <v>710</v>
          </cell>
          <cell r="I1205" t="str">
            <v>RC2366</v>
          </cell>
          <cell r="J1205">
            <v>43982</v>
          </cell>
          <cell r="K1205" t="str">
            <v>EA</v>
          </cell>
          <cell r="L1205" t="str">
            <v>No</v>
          </cell>
          <cell r="M1205">
            <v>50</v>
          </cell>
          <cell r="N1205">
            <v>1.4656</v>
          </cell>
        </row>
        <row r="1206">
          <cell r="D1206" t="str">
            <v>SCS0003247</v>
          </cell>
          <cell r="E1206">
            <v>1943508</v>
          </cell>
          <cell r="F1206" t="str">
            <v>折叠器护板盖</v>
          </cell>
          <cell r="G1206" t="str">
            <v>M60</v>
          </cell>
          <cell r="H1206">
            <v>710</v>
          </cell>
          <cell r="I1206" t="str">
            <v>RC2367</v>
          </cell>
          <cell r="J1206">
            <v>43982</v>
          </cell>
          <cell r="K1206" t="str">
            <v>EA</v>
          </cell>
          <cell r="L1206" t="str">
            <v>No</v>
          </cell>
          <cell r="M1206">
            <v>50</v>
          </cell>
          <cell r="N1206">
            <v>0.37940000000000002</v>
          </cell>
        </row>
        <row r="1207">
          <cell r="D1207" t="str">
            <v>SCS0003251</v>
          </cell>
          <cell r="E1207">
            <v>1943508</v>
          </cell>
          <cell r="F1207" t="str">
            <v>拉带底座</v>
          </cell>
          <cell r="G1207" t="str">
            <v>M60</v>
          </cell>
          <cell r="H1207">
            <v>710</v>
          </cell>
          <cell r="I1207" t="str">
            <v>RC2368</v>
          </cell>
          <cell r="J1207">
            <v>43982</v>
          </cell>
          <cell r="K1207" t="str">
            <v>EA</v>
          </cell>
          <cell r="L1207" t="str">
            <v>No</v>
          </cell>
          <cell r="M1207">
            <v>100</v>
          </cell>
          <cell r="N1207">
            <v>0.45689999999999997</v>
          </cell>
        </row>
        <row r="1208">
          <cell r="D1208" t="str">
            <v>SCS0003252</v>
          </cell>
          <cell r="E1208">
            <v>1943508</v>
          </cell>
          <cell r="F1208" t="str">
            <v>堵盖</v>
          </cell>
          <cell r="G1208" t="str">
            <v>M60</v>
          </cell>
          <cell r="H1208">
            <v>710</v>
          </cell>
          <cell r="I1208" t="str">
            <v>RC2369</v>
          </cell>
          <cell r="J1208">
            <v>43982</v>
          </cell>
          <cell r="K1208" t="str">
            <v>EA</v>
          </cell>
          <cell r="L1208" t="str">
            <v>No</v>
          </cell>
          <cell r="M1208">
            <v>100</v>
          </cell>
          <cell r="N1208">
            <v>7.7600000000000002E-2</v>
          </cell>
        </row>
        <row r="1209">
          <cell r="D1209" t="str">
            <v>SCS0003913</v>
          </cell>
          <cell r="E1209">
            <v>1943508</v>
          </cell>
          <cell r="F1209" t="str">
            <v>驾驶员座椅前角盖</v>
          </cell>
          <cell r="H1209">
            <v>710</v>
          </cell>
          <cell r="I1209" t="str">
            <v>RC2393</v>
          </cell>
          <cell r="J1209">
            <v>43982</v>
          </cell>
          <cell r="K1209" t="str">
            <v>EA</v>
          </cell>
          <cell r="L1209" t="str">
            <v>No</v>
          </cell>
          <cell r="M1209">
            <v>740</v>
          </cell>
          <cell r="N1209">
            <v>0.87</v>
          </cell>
        </row>
        <row r="1210">
          <cell r="D1210" t="str">
            <v>SCS0003914</v>
          </cell>
          <cell r="E1210">
            <v>1943508</v>
          </cell>
          <cell r="F1210" t="str">
            <v>副驾驶员座椅左前角盖</v>
          </cell>
          <cell r="H1210">
            <v>710</v>
          </cell>
          <cell r="I1210" t="str">
            <v>RC2394</v>
          </cell>
          <cell r="J1210">
            <v>43982</v>
          </cell>
          <cell r="K1210" t="str">
            <v>EA</v>
          </cell>
          <cell r="L1210" t="str">
            <v>No</v>
          </cell>
          <cell r="M1210">
            <v>740</v>
          </cell>
          <cell r="N1210">
            <v>0.89</v>
          </cell>
        </row>
        <row r="1211">
          <cell r="D1211" t="str">
            <v>SCS0003915</v>
          </cell>
          <cell r="E1211">
            <v>1943508</v>
          </cell>
          <cell r="F1211" t="str">
            <v>副驾驶员座椅右前角盖</v>
          </cell>
          <cell r="H1211">
            <v>710</v>
          </cell>
          <cell r="I1211" t="str">
            <v>RC2395</v>
          </cell>
          <cell r="J1211">
            <v>43982</v>
          </cell>
          <cell r="K1211" t="str">
            <v>EA</v>
          </cell>
          <cell r="L1211" t="str">
            <v>No</v>
          </cell>
          <cell r="M1211">
            <v>2280</v>
          </cell>
          <cell r="N1211">
            <v>0.89</v>
          </cell>
        </row>
        <row r="1212">
          <cell r="D1212" t="str">
            <v>SCS0005475</v>
          </cell>
          <cell r="E1212">
            <v>1943508</v>
          </cell>
          <cell r="F1212" t="str">
            <v>铰链罩壳-左</v>
          </cell>
          <cell r="G1212" t="str">
            <v>P203后排</v>
          </cell>
          <cell r="H1212">
            <v>710</v>
          </cell>
          <cell r="I1212" t="str">
            <v>RC5175</v>
          </cell>
          <cell r="J1212">
            <v>44439</v>
          </cell>
          <cell r="K1212" t="str">
            <v>EA</v>
          </cell>
          <cell r="L1212" t="str">
            <v>No</v>
          </cell>
          <cell r="M1212">
            <v>1045</v>
          </cell>
          <cell r="N1212">
            <v>1.19</v>
          </cell>
        </row>
        <row r="1213">
          <cell r="D1213" t="str">
            <v>SCS0005475</v>
          </cell>
          <cell r="E1213">
            <v>1943508</v>
          </cell>
          <cell r="F1213" t="str">
            <v>铰链罩壳-左</v>
          </cell>
          <cell r="G1213" t="str">
            <v>P203后排</v>
          </cell>
          <cell r="H1213">
            <v>710</v>
          </cell>
          <cell r="I1213" t="str">
            <v>RC5201</v>
          </cell>
          <cell r="J1213">
            <v>44453</v>
          </cell>
          <cell r="K1213" t="str">
            <v>EA</v>
          </cell>
          <cell r="L1213" t="str">
            <v>No</v>
          </cell>
          <cell r="M1213">
            <v>-1045</v>
          </cell>
          <cell r="N1213">
            <v>1.1200000000000001</v>
          </cell>
        </row>
        <row r="1214">
          <cell r="D1214" t="str">
            <v>SCS0005476</v>
          </cell>
          <cell r="E1214">
            <v>1943508</v>
          </cell>
          <cell r="F1214" t="str">
            <v>铰链罩壳-右</v>
          </cell>
          <cell r="G1214" t="str">
            <v>P203后排</v>
          </cell>
          <cell r="H1214">
            <v>710</v>
          </cell>
          <cell r="I1214" t="str">
            <v>RC5175</v>
          </cell>
          <cell r="J1214">
            <v>44439</v>
          </cell>
          <cell r="K1214" t="str">
            <v>EA</v>
          </cell>
          <cell r="L1214" t="str">
            <v>No</v>
          </cell>
          <cell r="M1214">
            <v>1045</v>
          </cell>
          <cell r="N1214">
            <v>1.19</v>
          </cell>
        </row>
        <row r="1215">
          <cell r="D1215" t="str">
            <v>SCS0005476</v>
          </cell>
          <cell r="E1215">
            <v>1943508</v>
          </cell>
          <cell r="F1215" t="str">
            <v>铰链罩壳-右</v>
          </cell>
          <cell r="G1215" t="str">
            <v>P203后排</v>
          </cell>
          <cell r="H1215">
            <v>710</v>
          </cell>
          <cell r="I1215" t="str">
            <v>RC5201</v>
          </cell>
          <cell r="J1215">
            <v>44453</v>
          </cell>
          <cell r="K1215" t="str">
            <v>EA</v>
          </cell>
          <cell r="L1215" t="str">
            <v>No</v>
          </cell>
          <cell r="M1215">
            <v>-1045</v>
          </cell>
          <cell r="N1215">
            <v>1.1200000000000001</v>
          </cell>
        </row>
        <row r="1216">
          <cell r="D1216" t="str">
            <v>SCS0001111</v>
          </cell>
          <cell r="E1216" t="str">
            <v>1944525A</v>
          </cell>
          <cell r="F1216" t="str">
            <v>前排头枕骨架总成</v>
          </cell>
          <cell r="H1216">
            <v>710</v>
          </cell>
          <cell r="I1216" t="str">
            <v>RC1260</v>
          </cell>
          <cell r="J1216">
            <v>43982</v>
          </cell>
          <cell r="K1216" t="str">
            <v>EA</v>
          </cell>
          <cell r="L1216" t="str">
            <v>No</v>
          </cell>
          <cell r="M1216">
            <v>377</v>
          </cell>
          <cell r="N1216">
            <v>7.5635300000000001</v>
          </cell>
        </row>
        <row r="1217">
          <cell r="D1217" t="str">
            <v>SCS0001111</v>
          </cell>
          <cell r="E1217" t="str">
            <v>1944525A</v>
          </cell>
          <cell r="F1217" t="str">
            <v>前排头枕骨架总成</v>
          </cell>
          <cell r="H1217">
            <v>710</v>
          </cell>
          <cell r="I1217" t="str">
            <v>RC2498</v>
          </cell>
          <cell r="J1217">
            <v>44012</v>
          </cell>
          <cell r="K1217" t="str">
            <v>EA</v>
          </cell>
          <cell r="L1217" t="str">
            <v>No</v>
          </cell>
          <cell r="M1217">
            <v>40</v>
          </cell>
          <cell r="N1217">
            <v>7.56</v>
          </cell>
        </row>
        <row r="1218">
          <cell r="D1218" t="str">
            <v>SCS0001111</v>
          </cell>
          <cell r="E1218" t="str">
            <v>1944525A</v>
          </cell>
          <cell r="F1218" t="str">
            <v>前排头枕骨架总成</v>
          </cell>
          <cell r="H1218">
            <v>710</v>
          </cell>
          <cell r="I1218" t="str">
            <v>RC2654</v>
          </cell>
          <cell r="J1218">
            <v>44043</v>
          </cell>
          <cell r="K1218" t="str">
            <v>EA</v>
          </cell>
          <cell r="L1218" t="str">
            <v>No</v>
          </cell>
          <cell r="M1218">
            <v>16</v>
          </cell>
          <cell r="N1218">
            <v>7.56</v>
          </cell>
        </row>
        <row r="1219">
          <cell r="D1219" t="str">
            <v>SCS0001111</v>
          </cell>
          <cell r="E1219" t="str">
            <v>1944525A</v>
          </cell>
          <cell r="F1219" t="str">
            <v>前排头枕骨架总成</v>
          </cell>
          <cell r="H1219">
            <v>710</v>
          </cell>
          <cell r="I1219" t="str">
            <v>RC2785</v>
          </cell>
          <cell r="J1219">
            <v>44074</v>
          </cell>
          <cell r="K1219" t="str">
            <v>EA</v>
          </cell>
          <cell r="L1219" t="str">
            <v>No</v>
          </cell>
          <cell r="M1219">
            <v>8</v>
          </cell>
          <cell r="N1219">
            <v>7.56</v>
          </cell>
        </row>
        <row r="1220">
          <cell r="D1220" t="str">
            <v>SCS0001111</v>
          </cell>
          <cell r="E1220" t="str">
            <v>1944525A</v>
          </cell>
          <cell r="F1220" t="str">
            <v>前排头枕骨架总成</v>
          </cell>
          <cell r="H1220">
            <v>710</v>
          </cell>
          <cell r="I1220" t="str">
            <v>RC2927</v>
          </cell>
          <cell r="J1220">
            <v>44104</v>
          </cell>
          <cell r="K1220" t="str">
            <v>EA</v>
          </cell>
          <cell r="L1220" t="str">
            <v>No</v>
          </cell>
          <cell r="M1220">
            <v>21</v>
          </cell>
          <cell r="N1220">
            <v>7.56</v>
          </cell>
        </row>
        <row r="1221">
          <cell r="D1221" t="str">
            <v>SCS0001111</v>
          </cell>
          <cell r="E1221" t="str">
            <v>1944525A</v>
          </cell>
          <cell r="F1221" t="str">
            <v>前排头枕骨架总成</v>
          </cell>
          <cell r="H1221">
            <v>710</v>
          </cell>
          <cell r="I1221" t="str">
            <v>RC4439</v>
          </cell>
          <cell r="J1221">
            <v>44347</v>
          </cell>
          <cell r="K1221" t="str">
            <v>EA</v>
          </cell>
          <cell r="L1221" t="str">
            <v>No</v>
          </cell>
          <cell r="M1221">
            <v>3</v>
          </cell>
          <cell r="N1221">
            <v>7.56</v>
          </cell>
        </row>
        <row r="1222">
          <cell r="D1222" t="str">
            <v>SCS0002680</v>
          </cell>
          <cell r="E1222" t="str">
            <v>1944525A</v>
          </cell>
          <cell r="F1222" t="str">
            <v>后排六分靠背面套</v>
          </cell>
          <cell r="G1222" t="str">
            <v>M60</v>
          </cell>
          <cell r="H1222">
            <v>710</v>
          </cell>
          <cell r="I1222" t="str">
            <v>RC1262</v>
          </cell>
          <cell r="J1222">
            <v>43982</v>
          </cell>
          <cell r="K1222" t="str">
            <v>EA</v>
          </cell>
          <cell r="L1222" t="str">
            <v>No</v>
          </cell>
          <cell r="M1222">
            <v>2</v>
          </cell>
          <cell r="N1222">
            <v>105.985</v>
          </cell>
        </row>
        <row r="1223">
          <cell r="D1223" t="str">
            <v>SCS0002681</v>
          </cell>
          <cell r="E1223" t="str">
            <v>1944525A</v>
          </cell>
          <cell r="F1223" t="str">
            <v>后排六分坐垫面套总成</v>
          </cell>
          <cell r="G1223" t="str">
            <v>M60</v>
          </cell>
          <cell r="H1223">
            <v>710</v>
          </cell>
          <cell r="I1223" t="str">
            <v>RC1263</v>
          </cell>
          <cell r="J1223">
            <v>43982</v>
          </cell>
          <cell r="K1223" t="str">
            <v>EA</v>
          </cell>
          <cell r="L1223" t="str">
            <v>No</v>
          </cell>
          <cell r="M1223">
            <v>2</v>
          </cell>
          <cell r="N1223">
            <v>80.42</v>
          </cell>
        </row>
        <row r="1224">
          <cell r="D1224" t="str">
            <v>SCS0002684</v>
          </cell>
          <cell r="E1224" t="str">
            <v>1944525A</v>
          </cell>
          <cell r="F1224" t="str">
            <v>后排四分座面套总成</v>
          </cell>
          <cell r="G1224" t="str">
            <v>M60</v>
          </cell>
          <cell r="H1224">
            <v>710</v>
          </cell>
          <cell r="I1224" t="str">
            <v>RC1264</v>
          </cell>
          <cell r="J1224">
            <v>43982</v>
          </cell>
          <cell r="K1224" t="str">
            <v>EA</v>
          </cell>
          <cell r="L1224" t="str">
            <v>No</v>
          </cell>
          <cell r="M1224">
            <v>2</v>
          </cell>
          <cell r="N1224">
            <v>62.95</v>
          </cell>
        </row>
        <row r="1225">
          <cell r="D1225" t="str">
            <v>SCS0002685</v>
          </cell>
          <cell r="E1225" t="str">
            <v>1944525A</v>
          </cell>
          <cell r="F1225" t="str">
            <v>后排四分座椅靠背面套</v>
          </cell>
          <cell r="G1225" t="str">
            <v>M60</v>
          </cell>
          <cell r="H1225">
            <v>710</v>
          </cell>
          <cell r="I1225" t="str">
            <v>RC1265</v>
          </cell>
          <cell r="J1225">
            <v>43982</v>
          </cell>
          <cell r="K1225" t="str">
            <v>EA</v>
          </cell>
          <cell r="L1225" t="str">
            <v>No</v>
          </cell>
          <cell r="M1225">
            <v>2</v>
          </cell>
          <cell r="N1225">
            <v>87.11</v>
          </cell>
        </row>
        <row r="1226">
          <cell r="D1226" t="str">
            <v>SCS0002688</v>
          </cell>
          <cell r="E1226" t="str">
            <v>1944525A</v>
          </cell>
          <cell r="F1226" t="str">
            <v>右侧独立靠背面套总成</v>
          </cell>
          <cell r="G1226" t="str">
            <v>M60</v>
          </cell>
          <cell r="H1226">
            <v>710</v>
          </cell>
          <cell r="I1226" t="str">
            <v>RC1266</v>
          </cell>
          <cell r="J1226">
            <v>43982</v>
          </cell>
          <cell r="K1226" t="str">
            <v>EA</v>
          </cell>
          <cell r="L1226" t="str">
            <v>No</v>
          </cell>
          <cell r="M1226">
            <v>2</v>
          </cell>
          <cell r="N1226">
            <v>90.18</v>
          </cell>
        </row>
        <row r="1227">
          <cell r="D1227" t="str">
            <v>SCS0002689</v>
          </cell>
          <cell r="E1227" t="str">
            <v>1944525A</v>
          </cell>
          <cell r="F1227" t="str">
            <v>中排右独立座面套总成</v>
          </cell>
          <cell r="G1227" t="str">
            <v>M60</v>
          </cell>
          <cell r="H1227">
            <v>710</v>
          </cell>
          <cell r="I1227" t="str">
            <v>RC1267</v>
          </cell>
          <cell r="J1227">
            <v>43982</v>
          </cell>
          <cell r="K1227" t="str">
            <v>EA</v>
          </cell>
          <cell r="L1227" t="str">
            <v>No</v>
          </cell>
          <cell r="M1227">
            <v>2</v>
          </cell>
          <cell r="N1227">
            <v>60.274999999999999</v>
          </cell>
        </row>
        <row r="1228">
          <cell r="D1228" t="str">
            <v>SCS0002691</v>
          </cell>
          <cell r="E1228" t="str">
            <v>1944525A</v>
          </cell>
          <cell r="F1228" t="str">
            <v>左侧独立靠背面套</v>
          </cell>
          <cell r="G1228" t="str">
            <v>M60(皮革+黑灰内饰)</v>
          </cell>
          <cell r="H1228">
            <v>710</v>
          </cell>
          <cell r="I1228" t="str">
            <v>RC1268</v>
          </cell>
          <cell r="J1228">
            <v>43982</v>
          </cell>
          <cell r="K1228" t="str">
            <v>EA</v>
          </cell>
          <cell r="L1228" t="str">
            <v>No</v>
          </cell>
          <cell r="M1228">
            <v>2</v>
          </cell>
          <cell r="N1228">
            <v>90.18</v>
          </cell>
        </row>
        <row r="1229">
          <cell r="D1229" t="str">
            <v>SCS0002693</v>
          </cell>
          <cell r="E1229" t="str">
            <v>1944525A</v>
          </cell>
          <cell r="F1229" t="str">
            <v>左侧独立座面套总成</v>
          </cell>
          <cell r="G1229" t="str">
            <v>M60(皮革+黑灰内饰)</v>
          </cell>
          <cell r="H1229">
            <v>710</v>
          </cell>
          <cell r="I1229" t="str">
            <v>RC1269</v>
          </cell>
          <cell r="J1229">
            <v>43982</v>
          </cell>
          <cell r="K1229" t="str">
            <v>EA</v>
          </cell>
          <cell r="L1229" t="str">
            <v>No</v>
          </cell>
          <cell r="M1229">
            <v>2</v>
          </cell>
          <cell r="N1229">
            <v>60.274999999999999</v>
          </cell>
        </row>
        <row r="1230">
          <cell r="D1230" t="str">
            <v>SCS0002743</v>
          </cell>
          <cell r="E1230" t="str">
            <v>1944525A</v>
          </cell>
          <cell r="F1230" t="str">
            <v>地锁解锁拉带</v>
          </cell>
          <cell r="G1230" t="str">
            <v>U201(黑)</v>
          </cell>
          <cell r="H1230">
            <v>710</v>
          </cell>
          <cell r="I1230" t="str">
            <v>RC1270</v>
          </cell>
          <cell r="J1230">
            <v>43982</v>
          </cell>
          <cell r="K1230" t="str">
            <v>Ea</v>
          </cell>
          <cell r="L1230" t="str">
            <v>No</v>
          </cell>
          <cell r="M1230">
            <v>2240</v>
          </cell>
          <cell r="N1230">
            <v>0.86207</v>
          </cell>
        </row>
        <row r="1231">
          <cell r="D1231" t="str">
            <v>SCS0002754</v>
          </cell>
          <cell r="E1231" t="str">
            <v>1944525A</v>
          </cell>
          <cell r="F1231" t="str">
            <v>拉带总成</v>
          </cell>
          <cell r="G1231" t="str">
            <v>U201(黑色)</v>
          </cell>
          <cell r="H1231">
            <v>710</v>
          </cell>
          <cell r="I1231" t="str">
            <v>RC1273</v>
          </cell>
          <cell r="J1231">
            <v>43982</v>
          </cell>
          <cell r="K1231" t="str">
            <v>Ea</v>
          </cell>
          <cell r="L1231" t="str">
            <v>No</v>
          </cell>
          <cell r="M1231">
            <v>1508</v>
          </cell>
          <cell r="N1231">
            <v>0.86207</v>
          </cell>
        </row>
        <row r="1232">
          <cell r="D1232" t="str">
            <v>SCS0002772</v>
          </cell>
          <cell r="E1232" t="str">
            <v>1944525A</v>
          </cell>
          <cell r="F1232" t="str">
            <v>三排右座椅坐垫表皮总成</v>
          </cell>
          <cell r="G1232" t="str">
            <v>U201(黑色织物)</v>
          </cell>
          <cell r="H1232">
            <v>710</v>
          </cell>
          <cell r="I1232" t="str">
            <v>RC1277</v>
          </cell>
          <cell r="J1232">
            <v>43982</v>
          </cell>
          <cell r="K1232" t="str">
            <v>EA</v>
          </cell>
          <cell r="L1232" t="str">
            <v>No</v>
          </cell>
          <cell r="M1232">
            <v>6</v>
          </cell>
          <cell r="N1232">
            <v>35.72</v>
          </cell>
        </row>
        <row r="1233">
          <cell r="D1233" t="str">
            <v>SCS0002774</v>
          </cell>
          <cell r="E1233" t="str">
            <v>1944525A</v>
          </cell>
          <cell r="F1233" t="str">
            <v>解锁拉带</v>
          </cell>
          <cell r="G1233" t="str">
            <v>U201(黑色)</v>
          </cell>
          <cell r="H1233">
            <v>710</v>
          </cell>
          <cell r="I1233" t="str">
            <v>RC1278</v>
          </cell>
          <cell r="J1233">
            <v>43982</v>
          </cell>
          <cell r="K1233" t="str">
            <v>Ea</v>
          </cell>
          <cell r="L1233" t="str">
            <v>No</v>
          </cell>
          <cell r="M1233">
            <v>1441</v>
          </cell>
          <cell r="N1233">
            <v>0.86207</v>
          </cell>
        </row>
        <row r="1234">
          <cell r="D1234" t="str">
            <v>SCS0002777</v>
          </cell>
          <cell r="E1234" t="str">
            <v>1944525A</v>
          </cell>
          <cell r="F1234" t="str">
            <v>三排左座椅坐垫表皮总成</v>
          </cell>
          <cell r="G1234" t="str">
            <v>U201(黑色织物)</v>
          </cell>
          <cell r="H1234">
            <v>710</v>
          </cell>
          <cell r="I1234" t="str">
            <v>RC1279</v>
          </cell>
          <cell r="J1234">
            <v>43982</v>
          </cell>
          <cell r="K1234" t="str">
            <v>EA</v>
          </cell>
          <cell r="L1234" t="str">
            <v>No</v>
          </cell>
          <cell r="M1234">
            <v>6</v>
          </cell>
          <cell r="N1234">
            <v>35.72</v>
          </cell>
        </row>
        <row r="1235">
          <cell r="D1235" t="str">
            <v>SCS0002781</v>
          </cell>
          <cell r="E1235" t="str">
            <v>1944525A</v>
          </cell>
          <cell r="F1235" t="str">
            <v>三排右座椅靠背表皮总成</v>
          </cell>
          <cell r="G1235" t="str">
            <v>U201(黑色织物)</v>
          </cell>
          <cell r="H1235">
            <v>710</v>
          </cell>
          <cell r="I1235" t="str">
            <v>RC1280</v>
          </cell>
          <cell r="J1235">
            <v>43982</v>
          </cell>
          <cell r="K1235" t="str">
            <v>EA</v>
          </cell>
          <cell r="L1235" t="str">
            <v>No</v>
          </cell>
          <cell r="M1235">
            <v>6</v>
          </cell>
          <cell r="N1235">
            <v>36.74</v>
          </cell>
        </row>
        <row r="1236">
          <cell r="D1236" t="str">
            <v>SCS0002785</v>
          </cell>
          <cell r="E1236" t="str">
            <v>1944525A</v>
          </cell>
          <cell r="F1236" t="str">
            <v>三排左座椅靠背表皮总成</v>
          </cell>
          <cell r="G1236" t="str">
            <v>U201(黑色织物)</v>
          </cell>
          <cell r="H1236">
            <v>710</v>
          </cell>
          <cell r="I1236" t="str">
            <v>RC1281</v>
          </cell>
          <cell r="J1236">
            <v>43982</v>
          </cell>
          <cell r="K1236" t="str">
            <v>EA</v>
          </cell>
          <cell r="L1236" t="str">
            <v>No</v>
          </cell>
          <cell r="M1236">
            <v>6</v>
          </cell>
          <cell r="N1236">
            <v>36.74</v>
          </cell>
        </row>
        <row r="1237">
          <cell r="D1237" t="str">
            <v>SCS0003433</v>
          </cell>
          <cell r="E1237" t="str">
            <v>1944525A</v>
          </cell>
          <cell r="F1237" t="str">
            <v>前排头枕泡沫总成</v>
          </cell>
          <cell r="H1237">
            <v>710</v>
          </cell>
          <cell r="I1237" t="str">
            <v>RC1282</v>
          </cell>
          <cell r="J1237">
            <v>43982</v>
          </cell>
          <cell r="K1237" t="str">
            <v>EA</v>
          </cell>
          <cell r="L1237" t="str">
            <v>No</v>
          </cell>
          <cell r="M1237">
            <v>261</v>
          </cell>
          <cell r="N1237">
            <v>5.0439499999999997</v>
          </cell>
        </row>
        <row r="1238">
          <cell r="D1238" t="str">
            <v>SCS0003439</v>
          </cell>
          <cell r="E1238" t="str">
            <v>1944525A</v>
          </cell>
          <cell r="F1238" t="str">
            <v>后排两侧头枕泡沫总成</v>
          </cell>
          <cell r="G1238">
            <v>301</v>
          </cell>
          <cell r="H1238">
            <v>710</v>
          </cell>
          <cell r="I1238" t="str">
            <v>RC1283</v>
          </cell>
          <cell r="J1238">
            <v>43982</v>
          </cell>
          <cell r="K1238" t="str">
            <v>EA</v>
          </cell>
          <cell r="L1238" t="str">
            <v>No</v>
          </cell>
          <cell r="M1238">
            <v>55</v>
          </cell>
          <cell r="N1238">
            <v>3.08</v>
          </cell>
        </row>
        <row r="1239">
          <cell r="D1239" t="str">
            <v>SCS0003506</v>
          </cell>
          <cell r="E1239" t="str">
            <v>1944525A</v>
          </cell>
          <cell r="F1239" t="str">
            <v>前排头枕泡沫总成</v>
          </cell>
          <cell r="H1239">
            <v>710</v>
          </cell>
          <cell r="I1239" t="str">
            <v>RC1284</v>
          </cell>
          <cell r="J1239">
            <v>43982</v>
          </cell>
          <cell r="K1239" t="str">
            <v>EA</v>
          </cell>
          <cell r="L1239" t="str">
            <v>No</v>
          </cell>
          <cell r="M1239">
            <v>4</v>
          </cell>
          <cell r="N1239">
            <v>7.9</v>
          </cell>
        </row>
        <row r="1240">
          <cell r="D1240" t="str">
            <v>SCS0003506</v>
          </cell>
          <cell r="E1240" t="str">
            <v>1944525A</v>
          </cell>
          <cell r="F1240" t="str">
            <v>前排头枕泡沫总成</v>
          </cell>
          <cell r="H1240">
            <v>710</v>
          </cell>
          <cell r="I1240" t="str">
            <v>RC2498</v>
          </cell>
          <cell r="J1240">
            <v>44012</v>
          </cell>
          <cell r="K1240" t="str">
            <v>EA</v>
          </cell>
          <cell r="L1240" t="str">
            <v>No</v>
          </cell>
          <cell r="M1240">
            <v>40</v>
          </cell>
          <cell r="N1240">
            <v>3.81</v>
          </cell>
        </row>
        <row r="1241">
          <cell r="D1241" t="str">
            <v>SCS0003506</v>
          </cell>
          <cell r="E1241" t="str">
            <v>1944525A</v>
          </cell>
          <cell r="F1241" t="str">
            <v>前排头枕泡沫总成</v>
          </cell>
          <cell r="H1241">
            <v>710</v>
          </cell>
          <cell r="I1241" t="str">
            <v>RC2534</v>
          </cell>
          <cell r="J1241">
            <v>44013</v>
          </cell>
          <cell r="K1241" t="str">
            <v>EA</v>
          </cell>
          <cell r="L1241" t="str">
            <v>No</v>
          </cell>
          <cell r="M1241">
            <v>-40</v>
          </cell>
          <cell r="N1241">
            <v>3.81</v>
          </cell>
        </row>
        <row r="1242">
          <cell r="D1242" t="str">
            <v>SCS0003539</v>
          </cell>
          <cell r="E1242" t="str">
            <v>1944525A</v>
          </cell>
          <cell r="F1242" t="str">
            <v>C33D后排中间头枕泡沫总成</v>
          </cell>
          <cell r="H1242">
            <v>710</v>
          </cell>
          <cell r="I1242" t="str">
            <v>RC1285</v>
          </cell>
          <cell r="J1242">
            <v>43982</v>
          </cell>
          <cell r="K1242" t="str">
            <v>EA</v>
          </cell>
          <cell r="L1242" t="str">
            <v>No</v>
          </cell>
          <cell r="M1242">
            <v>107</v>
          </cell>
          <cell r="N1242">
            <v>3.5</v>
          </cell>
        </row>
        <row r="1243">
          <cell r="D1243" t="str">
            <v>SCS0003800</v>
          </cell>
          <cell r="E1243" t="str">
            <v>1944525A</v>
          </cell>
          <cell r="F1243" t="str">
            <v>二排边头枕总成</v>
          </cell>
          <cell r="G1243" t="str">
            <v>U201(黑色皮革)</v>
          </cell>
          <cell r="H1243">
            <v>710</v>
          </cell>
          <cell r="I1243" t="str">
            <v>RC1286</v>
          </cell>
          <cell r="J1243">
            <v>43982</v>
          </cell>
          <cell r="K1243" t="str">
            <v>EA</v>
          </cell>
          <cell r="L1243" t="str">
            <v>No</v>
          </cell>
          <cell r="M1243">
            <v>96</v>
          </cell>
          <cell r="N1243">
            <v>28</v>
          </cell>
        </row>
        <row r="1244">
          <cell r="D1244" t="str">
            <v>SCS0003807</v>
          </cell>
          <cell r="E1244" t="str">
            <v>1944525A</v>
          </cell>
          <cell r="F1244" t="str">
            <v>二排中间头枕总成</v>
          </cell>
          <cell r="G1244" t="str">
            <v>U201(黑色皮革)</v>
          </cell>
          <cell r="H1244">
            <v>710</v>
          </cell>
          <cell r="I1244" t="str">
            <v>RC1288</v>
          </cell>
          <cell r="J1244">
            <v>43982</v>
          </cell>
          <cell r="K1244" t="str">
            <v>EA</v>
          </cell>
          <cell r="L1244" t="str">
            <v>No</v>
          </cell>
          <cell r="M1244">
            <v>48</v>
          </cell>
          <cell r="N1244">
            <v>25.16</v>
          </cell>
        </row>
        <row r="1245">
          <cell r="D1245" t="str">
            <v>SCS0003816</v>
          </cell>
          <cell r="E1245" t="str">
            <v>1944525A</v>
          </cell>
          <cell r="F1245" t="str">
            <v>三排右座椅头枕总成</v>
          </cell>
          <cell r="G1245" t="str">
            <v>U201(黑色织物)</v>
          </cell>
          <cell r="H1245">
            <v>710</v>
          </cell>
          <cell r="I1245" t="str">
            <v>RC1290</v>
          </cell>
          <cell r="J1245">
            <v>43982</v>
          </cell>
          <cell r="K1245" t="str">
            <v>EA</v>
          </cell>
          <cell r="L1245" t="str">
            <v>No</v>
          </cell>
          <cell r="M1245">
            <v>12</v>
          </cell>
          <cell r="N1245">
            <v>29.48</v>
          </cell>
        </row>
        <row r="1246">
          <cell r="D1246" t="str">
            <v>SCS0003817</v>
          </cell>
          <cell r="E1246" t="str">
            <v>1944525A</v>
          </cell>
          <cell r="F1246" t="str">
            <v>三排右座椅头枕总成</v>
          </cell>
          <cell r="G1246" t="str">
            <v>U201(黑色皮革)</v>
          </cell>
          <cell r="H1246">
            <v>710</v>
          </cell>
          <cell r="I1246" t="str">
            <v>RC1291</v>
          </cell>
          <cell r="J1246">
            <v>43982</v>
          </cell>
          <cell r="K1246" t="str">
            <v>EA</v>
          </cell>
          <cell r="L1246" t="str">
            <v>No</v>
          </cell>
          <cell r="M1246">
            <v>46</v>
          </cell>
          <cell r="N1246">
            <v>34.479999999999997</v>
          </cell>
        </row>
        <row r="1247">
          <cell r="D1247" t="str">
            <v>SCS0010949</v>
          </cell>
          <cell r="E1247" t="str">
            <v>1944525A</v>
          </cell>
          <cell r="F1247" t="str">
            <v>C33D前排头枕骨架总成</v>
          </cell>
          <cell r="G1247" t="str">
            <v>C33D（豪华·新）</v>
          </cell>
          <cell r="H1247">
            <v>710</v>
          </cell>
          <cell r="I1247" t="str">
            <v>RC1261</v>
          </cell>
          <cell r="J1247">
            <v>43982</v>
          </cell>
          <cell r="K1247" t="str">
            <v>Ea</v>
          </cell>
          <cell r="L1247" t="str">
            <v>No</v>
          </cell>
          <cell r="M1247">
            <v>51</v>
          </cell>
          <cell r="N1247">
            <v>5.7290200000000002</v>
          </cell>
        </row>
        <row r="1248">
          <cell r="D1248" t="str">
            <v>TSY0000836</v>
          </cell>
          <cell r="E1248" t="str">
            <v>1944525A</v>
          </cell>
          <cell r="F1248" t="str">
            <v>面料深棕色打孔PVC</v>
          </cell>
          <cell r="G1248" t="str">
            <v>M50N</v>
          </cell>
          <cell r="H1248">
            <v>710</v>
          </cell>
          <cell r="I1248" t="str">
            <v>RC3398</v>
          </cell>
          <cell r="J1248">
            <v>44195</v>
          </cell>
          <cell r="K1248" t="str">
            <v>M</v>
          </cell>
          <cell r="L1248" t="str">
            <v>No</v>
          </cell>
          <cell r="M1248">
            <v>19295</v>
          </cell>
          <cell r="N1248">
            <v>14.15929</v>
          </cell>
        </row>
        <row r="1249">
          <cell r="D1249" t="str">
            <v>SCS0000951</v>
          </cell>
          <cell r="E1249">
            <v>1944684</v>
          </cell>
          <cell r="F1249" t="str">
            <v>长拉线</v>
          </cell>
          <cell r="H1249">
            <v>710</v>
          </cell>
          <cell r="I1249" t="str">
            <v>RC1248</v>
          </cell>
          <cell r="J1249">
            <v>43982</v>
          </cell>
          <cell r="K1249" t="str">
            <v>EA</v>
          </cell>
          <cell r="L1249" t="str">
            <v>No</v>
          </cell>
          <cell r="M1249">
            <v>3821</v>
          </cell>
          <cell r="N1249">
            <v>2.9428299999999998</v>
          </cell>
        </row>
        <row r="1250">
          <cell r="D1250" t="str">
            <v>SCS0000956</v>
          </cell>
          <cell r="E1250">
            <v>1944684</v>
          </cell>
          <cell r="F1250" t="str">
            <v>短拉线</v>
          </cell>
          <cell r="H1250">
            <v>710</v>
          </cell>
          <cell r="I1250" t="str">
            <v>RC1249</v>
          </cell>
          <cell r="J1250">
            <v>43982</v>
          </cell>
          <cell r="K1250" t="str">
            <v>EA</v>
          </cell>
          <cell r="L1250" t="str">
            <v>No</v>
          </cell>
          <cell r="M1250">
            <v>19506</v>
          </cell>
          <cell r="N1250">
            <v>2.2856299999999998</v>
          </cell>
        </row>
        <row r="1251">
          <cell r="D1251" t="str">
            <v>SCS0001101</v>
          </cell>
          <cell r="E1251">
            <v>1944684</v>
          </cell>
          <cell r="F1251" t="str">
            <v>拉线总成</v>
          </cell>
          <cell r="G1251" t="str">
            <v>C33D</v>
          </cell>
          <cell r="H1251">
            <v>710</v>
          </cell>
          <cell r="I1251" t="str">
            <v>RC1250</v>
          </cell>
          <cell r="J1251">
            <v>43982</v>
          </cell>
          <cell r="K1251" t="str">
            <v>EA</v>
          </cell>
          <cell r="L1251" t="str">
            <v>No</v>
          </cell>
          <cell r="M1251">
            <v>150</v>
          </cell>
          <cell r="N1251">
            <v>3.6496</v>
          </cell>
        </row>
        <row r="1252">
          <cell r="D1252" t="str">
            <v>SCS0001272</v>
          </cell>
          <cell r="E1252">
            <v>1944684</v>
          </cell>
          <cell r="F1252" t="str">
            <v>中排六分拉线</v>
          </cell>
          <cell r="G1252" t="str">
            <v>M60</v>
          </cell>
          <cell r="H1252">
            <v>710</v>
          </cell>
          <cell r="I1252" t="str">
            <v>RC1251</v>
          </cell>
          <cell r="J1252">
            <v>43982</v>
          </cell>
          <cell r="K1252" t="str">
            <v>EA</v>
          </cell>
          <cell r="L1252" t="str">
            <v>No</v>
          </cell>
          <cell r="M1252">
            <v>1842</v>
          </cell>
          <cell r="N1252">
            <v>2.84056</v>
          </cell>
        </row>
        <row r="1253">
          <cell r="D1253" t="str">
            <v>SCS0001274</v>
          </cell>
          <cell r="E1253">
            <v>1944684</v>
          </cell>
          <cell r="F1253" t="str">
            <v>中排四分拉线</v>
          </cell>
          <cell r="G1253" t="str">
            <v>M60</v>
          </cell>
          <cell r="H1253">
            <v>710</v>
          </cell>
          <cell r="I1253" t="str">
            <v>RC1252</v>
          </cell>
          <cell r="J1253">
            <v>43982</v>
          </cell>
          <cell r="K1253" t="str">
            <v>EA</v>
          </cell>
          <cell r="L1253" t="str">
            <v>No</v>
          </cell>
          <cell r="M1253">
            <v>1843</v>
          </cell>
          <cell r="N1253">
            <v>2.7037800000000001</v>
          </cell>
        </row>
        <row r="1254">
          <cell r="D1254" t="str">
            <v>SCS0001279</v>
          </cell>
          <cell r="E1254">
            <v>1944684</v>
          </cell>
          <cell r="F1254" t="str">
            <v>第三排六分拉线</v>
          </cell>
          <cell r="G1254" t="str">
            <v>M60</v>
          </cell>
          <cell r="H1254">
            <v>710</v>
          </cell>
          <cell r="I1254" t="str">
            <v>RC1253</v>
          </cell>
          <cell r="J1254">
            <v>43982</v>
          </cell>
          <cell r="K1254" t="str">
            <v>EA</v>
          </cell>
          <cell r="L1254" t="str">
            <v>No</v>
          </cell>
          <cell r="M1254">
            <v>5498</v>
          </cell>
          <cell r="N1254">
            <v>2.6170100000000001</v>
          </cell>
        </row>
        <row r="1255">
          <cell r="D1255" t="str">
            <v>SCS0001281</v>
          </cell>
          <cell r="E1255">
            <v>1944684</v>
          </cell>
          <cell r="F1255" t="str">
            <v>第三排四分拉线</v>
          </cell>
          <cell r="G1255" t="str">
            <v>M60</v>
          </cell>
          <cell r="H1255">
            <v>710</v>
          </cell>
          <cell r="I1255" t="str">
            <v>RC1254</v>
          </cell>
          <cell r="J1255">
            <v>43982</v>
          </cell>
          <cell r="K1255" t="str">
            <v>EA</v>
          </cell>
          <cell r="L1255" t="str">
            <v>No</v>
          </cell>
          <cell r="M1255">
            <v>8949</v>
          </cell>
          <cell r="N1255">
            <v>2.5318399999999999</v>
          </cell>
        </row>
        <row r="1256">
          <cell r="D1256" t="str">
            <v>TFT0000001</v>
          </cell>
          <cell r="E1256">
            <v>1944688</v>
          </cell>
          <cell r="F1256" t="str">
            <v>黑料</v>
          </cell>
          <cell r="H1256">
            <v>710</v>
          </cell>
          <cell r="I1256" t="str">
            <v>RC6343</v>
          </cell>
          <cell r="J1256">
            <v>44561</v>
          </cell>
          <cell r="K1256" t="str">
            <v>KG</v>
          </cell>
          <cell r="L1256" t="str">
            <v>No</v>
          </cell>
          <cell r="M1256">
            <v>0.22500000000000001</v>
          </cell>
          <cell r="N1256">
            <v>15.93</v>
          </cell>
        </row>
        <row r="1257">
          <cell r="D1257" t="str">
            <v>TFT0000001</v>
          </cell>
          <cell r="E1257">
            <v>1944688</v>
          </cell>
          <cell r="F1257" t="str">
            <v>黑料</v>
          </cell>
          <cell r="H1257">
            <v>710</v>
          </cell>
          <cell r="I1257" t="str">
            <v>RC6344</v>
          </cell>
          <cell r="J1257">
            <v>44561</v>
          </cell>
          <cell r="K1257" t="str">
            <v>KG</v>
          </cell>
          <cell r="L1257" t="str">
            <v>No</v>
          </cell>
          <cell r="M1257">
            <v>-0.22500000000000001</v>
          </cell>
          <cell r="N1257">
            <v>15.93</v>
          </cell>
        </row>
        <row r="1258">
          <cell r="D1258" t="str">
            <v>TFT0000001</v>
          </cell>
          <cell r="E1258">
            <v>1944688</v>
          </cell>
          <cell r="F1258" t="str">
            <v>黑料</v>
          </cell>
          <cell r="H1258">
            <v>710</v>
          </cell>
          <cell r="I1258" t="str">
            <v>RC6345</v>
          </cell>
          <cell r="J1258">
            <v>44561</v>
          </cell>
          <cell r="K1258" t="str">
            <v>KG</v>
          </cell>
          <cell r="L1258" t="str">
            <v>No</v>
          </cell>
          <cell r="M1258">
            <v>1000</v>
          </cell>
          <cell r="N1258">
            <v>15.93</v>
          </cell>
        </row>
        <row r="1259">
          <cell r="D1259" t="str">
            <v>TFT0000024</v>
          </cell>
          <cell r="E1259">
            <v>1944688</v>
          </cell>
          <cell r="F1259" t="str">
            <v>二乙醇胺</v>
          </cell>
          <cell r="H1259">
            <v>710</v>
          </cell>
          <cell r="I1259" t="str">
            <v>RC2436</v>
          </cell>
          <cell r="J1259">
            <v>44011</v>
          </cell>
          <cell r="K1259" t="str">
            <v>KG</v>
          </cell>
          <cell r="L1259" t="str">
            <v>No</v>
          </cell>
          <cell r="M1259">
            <v>430</v>
          </cell>
          <cell r="N1259">
            <v>13.8</v>
          </cell>
        </row>
        <row r="1260">
          <cell r="D1260" t="str">
            <v>TFT0000024</v>
          </cell>
          <cell r="E1260">
            <v>1944688</v>
          </cell>
          <cell r="F1260" t="str">
            <v>二乙醇胺</v>
          </cell>
          <cell r="H1260">
            <v>710</v>
          </cell>
          <cell r="I1260" t="str">
            <v>RC2531</v>
          </cell>
          <cell r="J1260">
            <v>44013</v>
          </cell>
          <cell r="K1260" t="str">
            <v>KG</v>
          </cell>
          <cell r="L1260" t="str">
            <v>No</v>
          </cell>
          <cell r="M1260">
            <v>-430</v>
          </cell>
          <cell r="N1260">
            <v>13.8</v>
          </cell>
        </row>
        <row r="1261">
          <cell r="D1261" t="str">
            <v>SCS0001104</v>
          </cell>
          <cell r="E1261">
            <v>1950401</v>
          </cell>
          <cell r="F1261" t="str">
            <v>主驾安全带锁扣总成</v>
          </cell>
          <cell r="G1261" t="str">
            <v>(带未系提醒)</v>
          </cell>
          <cell r="H1261">
            <v>710</v>
          </cell>
          <cell r="I1261" t="str">
            <v>RC2770</v>
          </cell>
          <cell r="J1261">
            <v>44074</v>
          </cell>
          <cell r="K1261" t="str">
            <v>EA</v>
          </cell>
          <cell r="L1261" t="str">
            <v>No</v>
          </cell>
          <cell r="M1261">
            <v>1</v>
          </cell>
          <cell r="N1261">
            <v>12.83</v>
          </cell>
        </row>
        <row r="1262">
          <cell r="D1262" t="str">
            <v>SCS0001262</v>
          </cell>
          <cell r="E1262">
            <v>1950401</v>
          </cell>
          <cell r="F1262" t="str">
            <v>主驾安全带锁扣总成</v>
          </cell>
          <cell r="G1262" t="str">
            <v>C32B(豪华型)</v>
          </cell>
          <cell r="H1262">
            <v>710</v>
          </cell>
          <cell r="I1262" t="str">
            <v>RC2239</v>
          </cell>
          <cell r="J1262">
            <v>43982</v>
          </cell>
          <cell r="K1262" t="str">
            <v>EA</v>
          </cell>
          <cell r="L1262" t="str">
            <v>No</v>
          </cell>
          <cell r="M1262">
            <v>447</v>
          </cell>
          <cell r="N1262">
            <v>5.6369400000000001</v>
          </cell>
        </row>
        <row r="1263">
          <cell r="D1263" t="str">
            <v>SCS0001264</v>
          </cell>
          <cell r="E1263">
            <v>1950401</v>
          </cell>
          <cell r="F1263" t="str">
            <v>副驾安全带锁扣总成</v>
          </cell>
          <cell r="G1263" t="str">
            <v>C32B(豪华版)</v>
          </cell>
          <cell r="H1263">
            <v>710</v>
          </cell>
          <cell r="I1263" t="str">
            <v>RC2240</v>
          </cell>
          <cell r="J1263">
            <v>43982</v>
          </cell>
          <cell r="K1263" t="str">
            <v>EA</v>
          </cell>
          <cell r="L1263" t="str">
            <v>No</v>
          </cell>
          <cell r="M1263">
            <v>321</v>
          </cell>
          <cell r="N1263">
            <v>8.17361</v>
          </cell>
        </row>
        <row r="1264">
          <cell r="D1264" t="str">
            <v>SCS0001277</v>
          </cell>
          <cell r="E1264">
            <v>1950401</v>
          </cell>
          <cell r="F1264" t="str">
            <v>卷轴器总成</v>
          </cell>
          <cell r="G1264" t="str">
            <v>H32B(自带安装螺母)</v>
          </cell>
          <cell r="H1264">
            <v>710</v>
          </cell>
          <cell r="I1264" t="str">
            <v>RC2655</v>
          </cell>
          <cell r="J1264">
            <v>44043</v>
          </cell>
          <cell r="K1264" t="str">
            <v>EA</v>
          </cell>
          <cell r="L1264" t="str">
            <v>No</v>
          </cell>
          <cell r="M1264">
            <v>270</v>
          </cell>
          <cell r="N1264">
            <v>31.32</v>
          </cell>
        </row>
        <row r="1265">
          <cell r="D1265" t="str">
            <v>SCS0001277</v>
          </cell>
          <cell r="E1265">
            <v>1950401</v>
          </cell>
          <cell r="F1265" t="str">
            <v>卷轴器总成</v>
          </cell>
          <cell r="G1265" t="str">
            <v>H32B(自带安装螺母)</v>
          </cell>
          <cell r="H1265">
            <v>710</v>
          </cell>
          <cell r="I1265" t="str">
            <v>RC2928</v>
          </cell>
          <cell r="J1265">
            <v>44104</v>
          </cell>
          <cell r="K1265" t="str">
            <v>EA</v>
          </cell>
          <cell r="L1265" t="str">
            <v>No</v>
          </cell>
          <cell r="M1265">
            <v>188</v>
          </cell>
          <cell r="N1265">
            <v>31.32</v>
          </cell>
        </row>
        <row r="1266">
          <cell r="D1266" t="str">
            <v>SCS0001442</v>
          </cell>
          <cell r="E1266">
            <v>1950401</v>
          </cell>
          <cell r="F1266" t="str">
            <v>驾驶员安全带锁扣</v>
          </cell>
          <cell r="G1266" t="str">
            <v>C33DB(浅灰色，带线束)</v>
          </cell>
          <cell r="H1266">
            <v>710</v>
          </cell>
          <cell r="I1266" t="str">
            <v>RC2245</v>
          </cell>
          <cell r="J1266">
            <v>43982</v>
          </cell>
          <cell r="K1266" t="str">
            <v>EA</v>
          </cell>
          <cell r="L1266" t="str">
            <v>No</v>
          </cell>
          <cell r="M1266">
            <v>1532</v>
          </cell>
          <cell r="N1266">
            <v>9.8423499999999997</v>
          </cell>
        </row>
        <row r="1267">
          <cell r="D1267" t="str">
            <v>SCS0001443</v>
          </cell>
          <cell r="E1267">
            <v>1950401</v>
          </cell>
          <cell r="F1267" t="str">
            <v>B后排座椅安全带卷收器</v>
          </cell>
          <cell r="G1267" t="str">
            <v>C33DB(灰色织带)</v>
          </cell>
          <cell r="H1267">
            <v>710</v>
          </cell>
          <cell r="I1267" t="str">
            <v>RC2246</v>
          </cell>
          <cell r="J1267">
            <v>43982</v>
          </cell>
          <cell r="K1267" t="str">
            <v>EA</v>
          </cell>
          <cell r="L1267" t="str">
            <v>No</v>
          </cell>
          <cell r="M1267">
            <v>766</v>
          </cell>
          <cell r="N1267">
            <v>22.408899999999999</v>
          </cell>
        </row>
        <row r="1268">
          <cell r="D1268" t="str">
            <v>SCS0001735</v>
          </cell>
          <cell r="E1268">
            <v>2143048</v>
          </cell>
          <cell r="F1268" t="str">
            <v>限位销拉绳总成(灰色)</v>
          </cell>
          <cell r="H1268">
            <v>710</v>
          </cell>
          <cell r="I1268" t="str">
            <v>RC2074</v>
          </cell>
          <cell r="J1268">
            <v>43982</v>
          </cell>
          <cell r="K1268" t="str">
            <v>EA</v>
          </cell>
          <cell r="L1268" t="str">
            <v>No</v>
          </cell>
          <cell r="M1268">
            <v>8758</v>
          </cell>
          <cell r="N1268">
            <v>0.32407999999999998</v>
          </cell>
        </row>
        <row r="1269">
          <cell r="D1269" t="str">
            <v>SCS0001767</v>
          </cell>
          <cell r="E1269">
            <v>2143048</v>
          </cell>
          <cell r="F1269" t="str">
            <v>无纺布</v>
          </cell>
          <cell r="H1269">
            <v>710</v>
          </cell>
          <cell r="I1269" t="str">
            <v>RC2075</v>
          </cell>
          <cell r="J1269">
            <v>43982</v>
          </cell>
          <cell r="K1269" t="str">
            <v>EA</v>
          </cell>
          <cell r="L1269" t="str">
            <v>No</v>
          </cell>
          <cell r="M1269">
            <v>3500</v>
          </cell>
          <cell r="N1269">
            <v>0.13675000000000001</v>
          </cell>
        </row>
        <row r="1270">
          <cell r="D1270" t="str">
            <v>SCS0001774</v>
          </cell>
          <cell r="E1270">
            <v>2143048</v>
          </cell>
          <cell r="F1270" t="str">
            <v>无纺布</v>
          </cell>
          <cell r="G1270" t="str">
            <v>800*500</v>
          </cell>
          <cell r="H1270">
            <v>710</v>
          </cell>
          <cell r="I1270" t="str">
            <v>RC2076</v>
          </cell>
          <cell r="J1270">
            <v>43982</v>
          </cell>
          <cell r="K1270" t="str">
            <v>EA</v>
          </cell>
          <cell r="L1270" t="str">
            <v>No</v>
          </cell>
          <cell r="M1270">
            <v>200</v>
          </cell>
          <cell r="N1270">
            <v>0.35894999999999999</v>
          </cell>
        </row>
        <row r="1271">
          <cell r="D1271" t="str">
            <v>SCS0001794</v>
          </cell>
          <cell r="E1271">
            <v>2143048</v>
          </cell>
          <cell r="F1271" t="str">
            <v>驾驶座椅靠背面套</v>
          </cell>
          <cell r="G1271" t="str">
            <v>M20(皮布双拼)</v>
          </cell>
          <cell r="H1271">
            <v>710</v>
          </cell>
          <cell r="I1271" t="str">
            <v>RC2077</v>
          </cell>
          <cell r="J1271">
            <v>43982</v>
          </cell>
          <cell r="K1271" t="str">
            <v>EA</v>
          </cell>
          <cell r="L1271" t="str">
            <v>No</v>
          </cell>
          <cell r="M1271">
            <v>8</v>
          </cell>
          <cell r="N1271">
            <v>52.64</v>
          </cell>
        </row>
        <row r="1272">
          <cell r="D1272" t="str">
            <v>SCS0001794</v>
          </cell>
          <cell r="E1272">
            <v>2143048</v>
          </cell>
          <cell r="F1272" t="str">
            <v>驾驶座椅靠背面套</v>
          </cell>
          <cell r="G1272" t="str">
            <v>M20(皮布双拼)</v>
          </cell>
          <cell r="H1272">
            <v>710</v>
          </cell>
          <cell r="I1272" t="str">
            <v>RC3471</v>
          </cell>
          <cell r="J1272">
            <v>44195</v>
          </cell>
          <cell r="K1272" t="str">
            <v>EA</v>
          </cell>
          <cell r="L1272" t="str">
            <v>No</v>
          </cell>
          <cell r="M1272">
            <v>1029</v>
          </cell>
          <cell r="N1272">
            <v>52.64</v>
          </cell>
        </row>
        <row r="1273">
          <cell r="D1273" t="str">
            <v>SCS0001796</v>
          </cell>
          <cell r="E1273">
            <v>2143048</v>
          </cell>
          <cell r="F1273" t="str">
            <v>驾驶座椅座垫面套</v>
          </cell>
          <cell r="G1273" t="str">
            <v>M20(皮布双拼)</v>
          </cell>
          <cell r="H1273">
            <v>710</v>
          </cell>
          <cell r="I1273" t="str">
            <v>RC2078</v>
          </cell>
          <cell r="J1273">
            <v>43982</v>
          </cell>
          <cell r="K1273" t="str">
            <v>EA</v>
          </cell>
          <cell r="L1273" t="str">
            <v>No</v>
          </cell>
          <cell r="M1273">
            <v>8</v>
          </cell>
          <cell r="N1273">
            <v>31.26</v>
          </cell>
        </row>
        <row r="1274">
          <cell r="D1274" t="str">
            <v>SCS0001796</v>
          </cell>
          <cell r="E1274">
            <v>2143048</v>
          </cell>
          <cell r="F1274" t="str">
            <v>驾驶座椅座垫面套</v>
          </cell>
          <cell r="G1274" t="str">
            <v>M20(皮布双拼)</v>
          </cell>
          <cell r="H1274">
            <v>710</v>
          </cell>
          <cell r="I1274" t="str">
            <v>RC3472</v>
          </cell>
          <cell r="J1274">
            <v>44195</v>
          </cell>
          <cell r="K1274" t="str">
            <v>EA</v>
          </cell>
          <cell r="L1274" t="str">
            <v>No</v>
          </cell>
          <cell r="M1274">
            <v>1029</v>
          </cell>
          <cell r="N1274">
            <v>31.26</v>
          </cell>
        </row>
        <row r="1275">
          <cell r="D1275" t="str">
            <v>SCS0001802</v>
          </cell>
          <cell r="E1275">
            <v>2143048</v>
          </cell>
          <cell r="F1275" t="str">
            <v>副驾驶座椅靠背面套</v>
          </cell>
          <cell r="G1275" t="str">
            <v>M20(皮布双拼)</v>
          </cell>
          <cell r="H1275">
            <v>710</v>
          </cell>
          <cell r="I1275" t="str">
            <v>RC2079</v>
          </cell>
          <cell r="J1275">
            <v>43982</v>
          </cell>
          <cell r="K1275" t="str">
            <v>EA</v>
          </cell>
          <cell r="L1275" t="str">
            <v>No</v>
          </cell>
          <cell r="M1275">
            <v>8</v>
          </cell>
          <cell r="N1275">
            <v>52.64</v>
          </cell>
        </row>
        <row r="1276">
          <cell r="D1276" t="str">
            <v>SCS0001802</v>
          </cell>
          <cell r="E1276">
            <v>2143048</v>
          </cell>
          <cell r="F1276" t="str">
            <v>副驾驶座椅靠背面套</v>
          </cell>
          <cell r="G1276" t="str">
            <v>M20(皮布双拼)</v>
          </cell>
          <cell r="H1276">
            <v>710</v>
          </cell>
          <cell r="I1276" t="str">
            <v>RC3473</v>
          </cell>
          <cell r="J1276">
            <v>44195</v>
          </cell>
          <cell r="K1276" t="str">
            <v>EA</v>
          </cell>
          <cell r="L1276" t="str">
            <v>No</v>
          </cell>
          <cell r="M1276">
            <v>1029</v>
          </cell>
          <cell r="N1276">
            <v>52.64</v>
          </cell>
        </row>
        <row r="1277">
          <cell r="D1277" t="str">
            <v>SCS0001803</v>
          </cell>
          <cell r="E1277">
            <v>2143048</v>
          </cell>
          <cell r="F1277" t="str">
            <v>副驾驶座椅座垫面套</v>
          </cell>
          <cell r="G1277" t="str">
            <v>M20(皮布双拼)</v>
          </cell>
          <cell r="H1277">
            <v>710</v>
          </cell>
          <cell r="I1277" t="str">
            <v>RC2080</v>
          </cell>
          <cell r="J1277">
            <v>43982</v>
          </cell>
          <cell r="K1277" t="str">
            <v>EA</v>
          </cell>
          <cell r="L1277" t="str">
            <v>No</v>
          </cell>
          <cell r="M1277">
            <v>8</v>
          </cell>
          <cell r="N1277">
            <v>31.26</v>
          </cell>
        </row>
        <row r="1278">
          <cell r="D1278" t="str">
            <v>SCS0001803</v>
          </cell>
          <cell r="E1278">
            <v>2143048</v>
          </cell>
          <cell r="F1278" t="str">
            <v>副驾驶座椅座垫面套</v>
          </cell>
          <cell r="G1278" t="str">
            <v>M20(皮布双拼)</v>
          </cell>
          <cell r="H1278">
            <v>710</v>
          </cell>
          <cell r="I1278" t="str">
            <v>RC3474</v>
          </cell>
          <cell r="J1278">
            <v>44195</v>
          </cell>
          <cell r="K1278" t="str">
            <v>EA</v>
          </cell>
          <cell r="L1278" t="str">
            <v>No</v>
          </cell>
          <cell r="M1278">
            <v>1029</v>
          </cell>
          <cell r="N1278">
            <v>31.26</v>
          </cell>
        </row>
        <row r="1279">
          <cell r="D1279" t="str">
            <v>SCS0001808</v>
          </cell>
          <cell r="E1279">
            <v>2143048</v>
          </cell>
          <cell r="F1279" t="str">
            <v>三人靠背面套总成</v>
          </cell>
          <cell r="G1279" t="str">
            <v>M20(皮布双拼)</v>
          </cell>
          <cell r="H1279">
            <v>710</v>
          </cell>
          <cell r="I1279" t="str">
            <v>RC2081</v>
          </cell>
          <cell r="J1279">
            <v>43982</v>
          </cell>
          <cell r="K1279" t="str">
            <v>EA</v>
          </cell>
          <cell r="L1279" t="str">
            <v>No</v>
          </cell>
          <cell r="M1279">
            <v>5</v>
          </cell>
          <cell r="N1279">
            <v>61.94</v>
          </cell>
        </row>
        <row r="1280">
          <cell r="D1280" t="str">
            <v>SCS0001808</v>
          </cell>
          <cell r="E1280">
            <v>2143048</v>
          </cell>
          <cell r="F1280" t="str">
            <v>三人靠背面套总成</v>
          </cell>
          <cell r="G1280" t="str">
            <v>M20(皮布双拼)</v>
          </cell>
          <cell r="H1280">
            <v>710</v>
          </cell>
          <cell r="I1280" t="str">
            <v>RC3475</v>
          </cell>
          <cell r="J1280">
            <v>44195</v>
          </cell>
          <cell r="K1280" t="str">
            <v>EA</v>
          </cell>
          <cell r="L1280" t="str">
            <v>No</v>
          </cell>
          <cell r="M1280">
            <v>908</v>
          </cell>
          <cell r="N1280">
            <v>61.94</v>
          </cell>
        </row>
        <row r="1281">
          <cell r="D1281" t="str">
            <v>SCS0001810</v>
          </cell>
          <cell r="E1281">
            <v>2143048</v>
          </cell>
          <cell r="F1281" t="str">
            <v>三人座垫面套总成</v>
          </cell>
          <cell r="G1281" t="str">
            <v>M20(皮布双拼)</v>
          </cell>
          <cell r="H1281">
            <v>710</v>
          </cell>
          <cell r="I1281" t="str">
            <v>RC2082</v>
          </cell>
          <cell r="J1281">
            <v>43982</v>
          </cell>
          <cell r="K1281" t="str">
            <v>EA</v>
          </cell>
          <cell r="L1281" t="str">
            <v>No</v>
          </cell>
          <cell r="M1281">
            <v>5</v>
          </cell>
          <cell r="N1281">
            <v>58.66</v>
          </cell>
        </row>
        <row r="1282">
          <cell r="D1282" t="str">
            <v>SCS0001810</v>
          </cell>
          <cell r="E1282">
            <v>2143048</v>
          </cell>
          <cell r="F1282" t="str">
            <v>三人座垫面套总成</v>
          </cell>
          <cell r="G1282" t="str">
            <v>M20(皮布双拼)</v>
          </cell>
          <cell r="H1282">
            <v>710</v>
          </cell>
          <cell r="I1282" t="str">
            <v>RC3476</v>
          </cell>
          <cell r="J1282">
            <v>44195</v>
          </cell>
          <cell r="K1282" t="str">
            <v>EA</v>
          </cell>
          <cell r="L1282" t="str">
            <v>No</v>
          </cell>
          <cell r="M1282">
            <v>908</v>
          </cell>
          <cell r="N1282">
            <v>58.66</v>
          </cell>
        </row>
        <row r="1283">
          <cell r="D1283" t="str">
            <v>SCS0001813</v>
          </cell>
          <cell r="E1283">
            <v>2143048</v>
          </cell>
          <cell r="F1283" t="str">
            <v>右座椅扶手面套</v>
          </cell>
          <cell r="G1283" t="str">
            <v>M20(皮布双拼)</v>
          </cell>
          <cell r="H1283">
            <v>710</v>
          </cell>
          <cell r="I1283" t="str">
            <v>RC2083</v>
          </cell>
          <cell r="J1283">
            <v>43982</v>
          </cell>
          <cell r="K1283" t="str">
            <v>EA</v>
          </cell>
          <cell r="L1283" t="str">
            <v>No</v>
          </cell>
          <cell r="M1283">
            <v>5</v>
          </cell>
          <cell r="N1283">
            <v>7.25</v>
          </cell>
        </row>
        <row r="1284">
          <cell r="D1284" t="str">
            <v>SCS0001813</v>
          </cell>
          <cell r="E1284">
            <v>2143048</v>
          </cell>
          <cell r="F1284" t="str">
            <v>右座椅扶手面套</v>
          </cell>
          <cell r="G1284" t="str">
            <v>M20(皮布双拼)</v>
          </cell>
          <cell r="H1284">
            <v>710</v>
          </cell>
          <cell r="I1284" t="str">
            <v>RC3477</v>
          </cell>
          <cell r="J1284">
            <v>44195</v>
          </cell>
          <cell r="K1284" t="str">
            <v>EA</v>
          </cell>
          <cell r="L1284" t="str">
            <v>No</v>
          </cell>
          <cell r="M1284">
            <v>900</v>
          </cell>
          <cell r="N1284">
            <v>7.25</v>
          </cell>
        </row>
        <row r="1285">
          <cell r="D1285" t="str">
            <v>SCS0001827</v>
          </cell>
          <cell r="E1285">
            <v>2143048</v>
          </cell>
          <cell r="F1285" t="str">
            <v>左侧独立靠背面套</v>
          </cell>
          <cell r="G1285" t="str">
            <v>M20(皮布双拼)</v>
          </cell>
          <cell r="H1285">
            <v>710</v>
          </cell>
          <cell r="I1285" t="str">
            <v>RC2084</v>
          </cell>
          <cell r="J1285">
            <v>43982</v>
          </cell>
          <cell r="K1285" t="str">
            <v>EA</v>
          </cell>
          <cell r="L1285" t="str">
            <v>No</v>
          </cell>
          <cell r="M1285">
            <v>5</v>
          </cell>
          <cell r="N1285">
            <v>43.57</v>
          </cell>
        </row>
        <row r="1286">
          <cell r="D1286" t="str">
            <v>SCS0001827</v>
          </cell>
          <cell r="E1286">
            <v>2143048</v>
          </cell>
          <cell r="F1286" t="str">
            <v>左侧独立靠背面套</v>
          </cell>
          <cell r="G1286" t="str">
            <v>M20(皮布双拼)</v>
          </cell>
          <cell r="H1286">
            <v>710</v>
          </cell>
          <cell r="I1286" t="str">
            <v>RC3478</v>
          </cell>
          <cell r="J1286">
            <v>44195</v>
          </cell>
          <cell r="K1286" t="str">
            <v>EA</v>
          </cell>
          <cell r="L1286" t="str">
            <v>No</v>
          </cell>
          <cell r="M1286">
            <v>900</v>
          </cell>
          <cell r="N1286">
            <v>43.57</v>
          </cell>
        </row>
        <row r="1287">
          <cell r="D1287" t="str">
            <v>SCS0001830</v>
          </cell>
          <cell r="E1287">
            <v>2143048</v>
          </cell>
          <cell r="F1287" t="str">
            <v>左侧独立座垫面套</v>
          </cell>
          <cell r="G1287" t="str">
            <v>M20(皮布双拼)</v>
          </cell>
          <cell r="H1287">
            <v>710</v>
          </cell>
          <cell r="I1287" t="str">
            <v>RC2085</v>
          </cell>
          <cell r="J1287">
            <v>43982</v>
          </cell>
          <cell r="K1287" t="str">
            <v>EA</v>
          </cell>
          <cell r="L1287" t="str">
            <v>No</v>
          </cell>
          <cell r="M1287">
            <v>5</v>
          </cell>
          <cell r="N1287">
            <v>40.07</v>
          </cell>
        </row>
        <row r="1288">
          <cell r="D1288" t="str">
            <v>SCS0001830</v>
          </cell>
          <cell r="E1288">
            <v>2143048</v>
          </cell>
          <cell r="F1288" t="str">
            <v>左侧独立座垫面套</v>
          </cell>
          <cell r="G1288" t="str">
            <v>M20(皮布双拼)</v>
          </cell>
          <cell r="H1288">
            <v>710</v>
          </cell>
          <cell r="I1288" t="str">
            <v>RC3479</v>
          </cell>
          <cell r="J1288">
            <v>44195</v>
          </cell>
          <cell r="K1288" t="str">
            <v>EA</v>
          </cell>
          <cell r="L1288" t="str">
            <v>No</v>
          </cell>
          <cell r="M1288">
            <v>900</v>
          </cell>
          <cell r="N1288">
            <v>40.07</v>
          </cell>
        </row>
        <row r="1289">
          <cell r="D1289" t="str">
            <v>SCS0001836</v>
          </cell>
          <cell r="E1289">
            <v>2143048</v>
          </cell>
          <cell r="F1289" t="str">
            <v>右侧独立座垫面套</v>
          </cell>
          <cell r="G1289" t="str">
            <v>M20(皮布双拼)</v>
          </cell>
          <cell r="H1289">
            <v>710</v>
          </cell>
          <cell r="I1289" t="str">
            <v>RC2086</v>
          </cell>
          <cell r="J1289">
            <v>43982</v>
          </cell>
          <cell r="K1289" t="str">
            <v>EA</v>
          </cell>
          <cell r="L1289" t="str">
            <v>No</v>
          </cell>
          <cell r="M1289">
            <v>5</v>
          </cell>
          <cell r="N1289">
            <v>40.07</v>
          </cell>
        </row>
        <row r="1290">
          <cell r="D1290" t="str">
            <v>SCS0001836</v>
          </cell>
          <cell r="E1290">
            <v>2143048</v>
          </cell>
          <cell r="F1290" t="str">
            <v>右侧独立座垫面套</v>
          </cell>
          <cell r="G1290" t="str">
            <v>M20(皮布双拼)</v>
          </cell>
          <cell r="H1290">
            <v>710</v>
          </cell>
          <cell r="I1290" t="str">
            <v>RC3480</v>
          </cell>
          <cell r="J1290">
            <v>44195</v>
          </cell>
          <cell r="K1290" t="str">
            <v>EA</v>
          </cell>
          <cell r="L1290" t="str">
            <v>No</v>
          </cell>
          <cell r="M1290">
            <v>900</v>
          </cell>
          <cell r="N1290">
            <v>40.07</v>
          </cell>
        </row>
        <row r="1291">
          <cell r="D1291" t="str">
            <v>SCS0001837</v>
          </cell>
          <cell r="E1291">
            <v>2143048</v>
          </cell>
          <cell r="F1291" t="str">
            <v>右侧独立靠背面套</v>
          </cell>
          <cell r="G1291" t="str">
            <v>M20(皮布双拼)</v>
          </cell>
          <cell r="H1291">
            <v>710</v>
          </cell>
          <cell r="I1291" t="str">
            <v>RC2087</v>
          </cell>
          <cell r="J1291">
            <v>43982</v>
          </cell>
          <cell r="K1291" t="str">
            <v>EA</v>
          </cell>
          <cell r="L1291" t="str">
            <v>No</v>
          </cell>
          <cell r="M1291">
            <v>5</v>
          </cell>
          <cell r="N1291">
            <v>43.57</v>
          </cell>
        </row>
        <row r="1292">
          <cell r="D1292" t="str">
            <v>SCS0001837</v>
          </cell>
          <cell r="E1292">
            <v>2143048</v>
          </cell>
          <cell r="F1292" t="str">
            <v>右侧独立靠背面套</v>
          </cell>
          <cell r="G1292" t="str">
            <v>M20(皮布双拼)</v>
          </cell>
          <cell r="H1292">
            <v>710</v>
          </cell>
          <cell r="I1292" t="str">
            <v>RC3481</v>
          </cell>
          <cell r="J1292">
            <v>44195</v>
          </cell>
          <cell r="K1292" t="str">
            <v>EA</v>
          </cell>
          <cell r="L1292" t="str">
            <v>No</v>
          </cell>
          <cell r="M1292">
            <v>900</v>
          </cell>
          <cell r="N1292">
            <v>43.57</v>
          </cell>
        </row>
        <row r="1293">
          <cell r="D1293" t="str">
            <v>SCS0001844</v>
          </cell>
          <cell r="E1293">
            <v>2143048</v>
          </cell>
          <cell r="F1293" t="str">
            <v>左座椅扶手面套</v>
          </cell>
          <cell r="G1293" t="str">
            <v>M20(皮布双拼)</v>
          </cell>
          <cell r="H1293">
            <v>710</v>
          </cell>
          <cell r="I1293" t="str">
            <v>RC2088</v>
          </cell>
          <cell r="J1293">
            <v>43982</v>
          </cell>
          <cell r="K1293" t="str">
            <v>EA</v>
          </cell>
          <cell r="L1293" t="str">
            <v>No</v>
          </cell>
          <cell r="M1293">
            <v>5</v>
          </cell>
          <cell r="N1293">
            <v>7.25</v>
          </cell>
        </row>
        <row r="1294">
          <cell r="D1294" t="str">
            <v>SCS0001844</v>
          </cell>
          <cell r="E1294">
            <v>2143048</v>
          </cell>
          <cell r="F1294" t="str">
            <v>左座椅扶手面套</v>
          </cell>
          <cell r="G1294" t="str">
            <v>M20(皮布双拼)</v>
          </cell>
          <cell r="H1294">
            <v>710</v>
          </cell>
          <cell r="I1294" t="str">
            <v>RC3482</v>
          </cell>
          <cell r="J1294">
            <v>44195</v>
          </cell>
          <cell r="K1294" t="str">
            <v>EA</v>
          </cell>
          <cell r="L1294" t="str">
            <v>No</v>
          </cell>
          <cell r="M1294">
            <v>900</v>
          </cell>
          <cell r="N1294">
            <v>7.25</v>
          </cell>
        </row>
        <row r="1295">
          <cell r="D1295" t="str">
            <v>SCS0002026</v>
          </cell>
          <cell r="E1295">
            <v>2143048</v>
          </cell>
          <cell r="F1295" t="str">
            <v>中排挂钩拉绳</v>
          </cell>
          <cell r="G1295" t="str">
            <v>黑色</v>
          </cell>
          <cell r="H1295">
            <v>710</v>
          </cell>
          <cell r="I1295" t="str">
            <v>RC2100</v>
          </cell>
          <cell r="J1295">
            <v>43982</v>
          </cell>
          <cell r="K1295" t="str">
            <v>EA</v>
          </cell>
          <cell r="L1295" t="str">
            <v>No</v>
          </cell>
          <cell r="M1295">
            <v>7495</v>
          </cell>
          <cell r="N1295">
            <v>0.94016999999999995</v>
          </cell>
        </row>
        <row r="1296">
          <cell r="D1296" t="str">
            <v>SCS0002027</v>
          </cell>
          <cell r="E1296">
            <v>2143048</v>
          </cell>
          <cell r="F1296" t="str">
            <v>无纺布</v>
          </cell>
          <cell r="G1296" t="str">
            <v>600*400</v>
          </cell>
          <cell r="H1296">
            <v>710</v>
          </cell>
          <cell r="I1296" t="str">
            <v>RC2101</v>
          </cell>
          <cell r="J1296">
            <v>43982</v>
          </cell>
          <cell r="K1296" t="str">
            <v>EA</v>
          </cell>
          <cell r="L1296" t="str">
            <v>No</v>
          </cell>
          <cell r="M1296">
            <v>200</v>
          </cell>
          <cell r="N1296">
            <v>0.22220000000000001</v>
          </cell>
        </row>
        <row r="1297">
          <cell r="D1297" t="str">
            <v>SCS0002028</v>
          </cell>
          <cell r="E1297">
            <v>2143048</v>
          </cell>
          <cell r="F1297" t="str">
            <v>无纺布</v>
          </cell>
          <cell r="G1297" t="str">
            <v>1000*400</v>
          </cell>
          <cell r="H1297">
            <v>710</v>
          </cell>
          <cell r="I1297" t="str">
            <v>RC2102</v>
          </cell>
          <cell r="J1297">
            <v>43982</v>
          </cell>
          <cell r="K1297" t="str">
            <v>EA</v>
          </cell>
          <cell r="L1297" t="str">
            <v>No</v>
          </cell>
          <cell r="M1297">
            <v>800</v>
          </cell>
          <cell r="N1297">
            <v>0.36753000000000002</v>
          </cell>
        </row>
        <row r="1298">
          <cell r="D1298" t="str">
            <v>SCS0002043</v>
          </cell>
          <cell r="E1298">
            <v>2143048</v>
          </cell>
          <cell r="F1298" t="str">
            <v>无纺布</v>
          </cell>
          <cell r="G1298" t="str">
            <v>400*450</v>
          </cell>
          <cell r="H1298">
            <v>710</v>
          </cell>
          <cell r="I1298" t="str">
            <v>RC2103</v>
          </cell>
          <cell r="J1298">
            <v>43982</v>
          </cell>
          <cell r="K1298" t="str">
            <v>EA</v>
          </cell>
          <cell r="L1298" t="str">
            <v>No</v>
          </cell>
          <cell r="M1298">
            <v>4900</v>
          </cell>
          <cell r="N1298">
            <v>0.16239000000000001</v>
          </cell>
        </row>
        <row r="1299">
          <cell r="D1299" t="str">
            <v>SCS0002046</v>
          </cell>
          <cell r="E1299">
            <v>2143048</v>
          </cell>
          <cell r="F1299" t="str">
            <v>无纺布</v>
          </cell>
          <cell r="G1299" t="str">
            <v>1100*450</v>
          </cell>
          <cell r="H1299">
            <v>710</v>
          </cell>
          <cell r="I1299" t="str">
            <v>RC2104</v>
          </cell>
          <cell r="J1299">
            <v>43982</v>
          </cell>
          <cell r="K1299" t="str">
            <v>EA</v>
          </cell>
          <cell r="L1299" t="str">
            <v>No</v>
          </cell>
          <cell r="M1299">
            <v>2000</v>
          </cell>
          <cell r="N1299">
            <v>0.44444</v>
          </cell>
        </row>
        <row r="1300">
          <cell r="D1300" t="str">
            <v>SCS0002050</v>
          </cell>
          <cell r="E1300">
            <v>2143048</v>
          </cell>
          <cell r="F1300" t="str">
            <v>无纺布600*550</v>
          </cell>
          <cell r="H1300">
            <v>710</v>
          </cell>
          <cell r="I1300" t="str">
            <v>RC2105</v>
          </cell>
          <cell r="J1300">
            <v>43982</v>
          </cell>
          <cell r="K1300" t="str">
            <v>EA</v>
          </cell>
          <cell r="L1300" t="str">
            <v>No</v>
          </cell>
          <cell r="M1300">
            <v>2700</v>
          </cell>
          <cell r="N1300">
            <v>0.29915000000000003</v>
          </cell>
        </row>
        <row r="1301">
          <cell r="D1301" t="str">
            <v>SCS0002051</v>
          </cell>
          <cell r="E1301">
            <v>2143048</v>
          </cell>
          <cell r="F1301" t="str">
            <v>无纺布700*550</v>
          </cell>
          <cell r="H1301">
            <v>710</v>
          </cell>
          <cell r="I1301" t="str">
            <v>RC2106</v>
          </cell>
          <cell r="J1301">
            <v>43982</v>
          </cell>
          <cell r="K1301" t="str">
            <v>EA</v>
          </cell>
          <cell r="L1301" t="str">
            <v>No</v>
          </cell>
          <cell r="M1301">
            <v>2500</v>
          </cell>
          <cell r="N1301">
            <v>0.34188000000000002</v>
          </cell>
        </row>
        <row r="1302">
          <cell r="D1302" t="str">
            <v>SCS0002052</v>
          </cell>
          <cell r="E1302">
            <v>2143048</v>
          </cell>
          <cell r="F1302" t="str">
            <v>无纺布1200*550</v>
          </cell>
          <cell r="H1302">
            <v>710</v>
          </cell>
          <cell r="I1302" t="str">
            <v>RC2107</v>
          </cell>
          <cell r="J1302">
            <v>43982</v>
          </cell>
          <cell r="K1302" t="str">
            <v>EA</v>
          </cell>
          <cell r="L1302" t="str">
            <v>No</v>
          </cell>
          <cell r="M1302">
            <v>2400</v>
          </cell>
          <cell r="N1302">
            <v>0.59</v>
          </cell>
        </row>
        <row r="1303">
          <cell r="D1303" t="str">
            <v>SCS0002192</v>
          </cell>
          <cell r="E1303">
            <v>2143048</v>
          </cell>
          <cell r="F1303" t="str">
            <v>左侧座椅靠背面套</v>
          </cell>
          <cell r="G1303" t="str">
            <v>M50</v>
          </cell>
          <cell r="H1303">
            <v>710</v>
          </cell>
          <cell r="I1303" t="str">
            <v>RC2108</v>
          </cell>
          <cell r="J1303">
            <v>43982</v>
          </cell>
          <cell r="K1303" t="str">
            <v>EA</v>
          </cell>
          <cell r="L1303" t="str">
            <v>No</v>
          </cell>
          <cell r="M1303">
            <v>2</v>
          </cell>
          <cell r="N1303">
            <v>36.17</v>
          </cell>
        </row>
        <row r="1304">
          <cell r="D1304" t="str">
            <v>SCS0002193</v>
          </cell>
          <cell r="E1304">
            <v>2143048</v>
          </cell>
          <cell r="F1304" t="str">
            <v>右侧座椅靠背面套</v>
          </cell>
          <cell r="G1304" t="str">
            <v>M50</v>
          </cell>
          <cell r="H1304">
            <v>710</v>
          </cell>
          <cell r="I1304" t="str">
            <v>RC2109</v>
          </cell>
          <cell r="J1304">
            <v>43982</v>
          </cell>
          <cell r="K1304" t="str">
            <v>EA</v>
          </cell>
          <cell r="L1304" t="str">
            <v>No</v>
          </cell>
          <cell r="M1304">
            <v>2</v>
          </cell>
          <cell r="N1304">
            <v>29.98</v>
          </cell>
        </row>
        <row r="1305">
          <cell r="D1305" t="str">
            <v>SCS0002194</v>
          </cell>
          <cell r="E1305">
            <v>2143048</v>
          </cell>
          <cell r="F1305" t="str">
            <v>左侧座椅座垫面套</v>
          </cell>
          <cell r="G1305" t="str">
            <v>M50</v>
          </cell>
          <cell r="H1305">
            <v>710</v>
          </cell>
          <cell r="I1305" t="str">
            <v>RC2110</v>
          </cell>
          <cell r="J1305">
            <v>43982</v>
          </cell>
          <cell r="K1305" t="str">
            <v>EA</v>
          </cell>
          <cell r="L1305" t="str">
            <v>No</v>
          </cell>
          <cell r="M1305">
            <v>2</v>
          </cell>
          <cell r="N1305">
            <v>32.200000000000003</v>
          </cell>
        </row>
        <row r="1306">
          <cell r="D1306" t="str">
            <v>SCS0002195</v>
          </cell>
          <cell r="E1306">
            <v>2143048</v>
          </cell>
          <cell r="F1306" t="str">
            <v>右侧座椅座垫面套</v>
          </cell>
          <cell r="G1306" t="str">
            <v>M50</v>
          </cell>
          <cell r="H1306">
            <v>710</v>
          </cell>
          <cell r="I1306" t="str">
            <v>RC2111</v>
          </cell>
          <cell r="J1306">
            <v>43982</v>
          </cell>
          <cell r="K1306" t="str">
            <v>EA</v>
          </cell>
          <cell r="L1306" t="str">
            <v>No</v>
          </cell>
          <cell r="M1306">
            <v>2</v>
          </cell>
          <cell r="N1306">
            <v>25.82</v>
          </cell>
        </row>
        <row r="1307">
          <cell r="D1307" t="str">
            <v>SCS0002235</v>
          </cell>
          <cell r="E1307">
            <v>2143048</v>
          </cell>
          <cell r="F1307" t="str">
            <v>驾驶座椅靠背面套</v>
          </cell>
          <cell r="G1307" t="str">
            <v>M50</v>
          </cell>
          <cell r="H1307">
            <v>710</v>
          </cell>
          <cell r="I1307" t="str">
            <v>RC2112</v>
          </cell>
          <cell r="J1307">
            <v>43982</v>
          </cell>
          <cell r="K1307" t="str">
            <v>EA</v>
          </cell>
          <cell r="L1307" t="str">
            <v>No</v>
          </cell>
          <cell r="M1307">
            <v>-1</v>
          </cell>
          <cell r="N1307">
            <v>25.89</v>
          </cell>
        </row>
        <row r="1308">
          <cell r="D1308" t="str">
            <v>SCS0002236</v>
          </cell>
          <cell r="E1308">
            <v>2143048</v>
          </cell>
          <cell r="F1308" t="str">
            <v>驾驶座椅座垫面套</v>
          </cell>
          <cell r="G1308" t="str">
            <v>M50</v>
          </cell>
          <cell r="H1308">
            <v>710</v>
          </cell>
          <cell r="I1308" t="str">
            <v>RC2113</v>
          </cell>
          <cell r="J1308">
            <v>43982</v>
          </cell>
          <cell r="K1308" t="str">
            <v>EA</v>
          </cell>
          <cell r="L1308" t="str">
            <v>No</v>
          </cell>
          <cell r="M1308">
            <v>690</v>
          </cell>
          <cell r="N1308">
            <v>15.7</v>
          </cell>
        </row>
        <row r="1309">
          <cell r="D1309" t="str">
            <v>SCS0002236</v>
          </cell>
          <cell r="E1309">
            <v>2143048</v>
          </cell>
          <cell r="F1309" t="str">
            <v>驾驶座椅座垫面套</v>
          </cell>
          <cell r="G1309" t="str">
            <v>M50</v>
          </cell>
          <cell r="H1309">
            <v>710</v>
          </cell>
          <cell r="I1309" t="str">
            <v>RC3492</v>
          </cell>
          <cell r="J1309">
            <v>44195</v>
          </cell>
          <cell r="K1309" t="str">
            <v>EA</v>
          </cell>
          <cell r="L1309" t="str">
            <v>No</v>
          </cell>
          <cell r="M1309">
            <v>576</v>
          </cell>
          <cell r="N1309">
            <v>15.7</v>
          </cell>
        </row>
        <row r="1310">
          <cell r="D1310" t="str">
            <v>SCS0002237</v>
          </cell>
          <cell r="E1310">
            <v>2143048</v>
          </cell>
          <cell r="F1310" t="str">
            <v>副驾驶座椅靠背面套</v>
          </cell>
          <cell r="G1310" t="str">
            <v>M50(浅灰色织物-7Z1)</v>
          </cell>
          <cell r="H1310">
            <v>710</v>
          </cell>
          <cell r="I1310" t="str">
            <v>RC2114</v>
          </cell>
          <cell r="J1310">
            <v>43982</v>
          </cell>
          <cell r="K1310" t="str">
            <v>EA</v>
          </cell>
          <cell r="L1310" t="str">
            <v>No</v>
          </cell>
          <cell r="M1310">
            <v>-5</v>
          </cell>
          <cell r="N1310">
            <v>25.89</v>
          </cell>
        </row>
        <row r="1311">
          <cell r="D1311" t="str">
            <v>SCS0002238</v>
          </cell>
          <cell r="E1311">
            <v>2143048</v>
          </cell>
          <cell r="F1311" t="str">
            <v>副驾驶座椅坐垫面套</v>
          </cell>
          <cell r="G1311" t="str">
            <v>M50</v>
          </cell>
          <cell r="H1311">
            <v>710</v>
          </cell>
          <cell r="I1311" t="str">
            <v>RC2115</v>
          </cell>
          <cell r="J1311">
            <v>43982</v>
          </cell>
          <cell r="K1311" t="str">
            <v>EA</v>
          </cell>
          <cell r="L1311" t="str">
            <v>No</v>
          </cell>
          <cell r="M1311">
            <v>690</v>
          </cell>
          <cell r="N1311">
            <v>15.7</v>
          </cell>
        </row>
        <row r="1312">
          <cell r="D1312" t="str">
            <v>SCS0002238</v>
          </cell>
          <cell r="E1312">
            <v>2143048</v>
          </cell>
          <cell r="F1312" t="str">
            <v>副驾驶座椅坐垫面套</v>
          </cell>
          <cell r="G1312" t="str">
            <v>M50</v>
          </cell>
          <cell r="H1312">
            <v>710</v>
          </cell>
          <cell r="I1312" t="str">
            <v>RC3493</v>
          </cell>
          <cell r="J1312">
            <v>44195</v>
          </cell>
          <cell r="K1312" t="str">
            <v>EA</v>
          </cell>
          <cell r="L1312" t="str">
            <v>No</v>
          </cell>
          <cell r="M1312">
            <v>576</v>
          </cell>
          <cell r="N1312">
            <v>15.7</v>
          </cell>
        </row>
        <row r="1313">
          <cell r="D1313" t="str">
            <v>SCS0002239</v>
          </cell>
          <cell r="E1313">
            <v>2143048</v>
          </cell>
          <cell r="F1313" t="str">
            <v>前排头枕面套(浅灰色织物)</v>
          </cell>
          <cell r="G1313" t="str">
            <v>M50</v>
          </cell>
          <cell r="H1313">
            <v>710</v>
          </cell>
          <cell r="I1313" t="str">
            <v>RC2116</v>
          </cell>
          <cell r="J1313">
            <v>43982</v>
          </cell>
          <cell r="K1313" t="str">
            <v>EA</v>
          </cell>
          <cell r="L1313" t="str">
            <v>No</v>
          </cell>
          <cell r="M1313">
            <v>2550</v>
          </cell>
          <cell r="N1313">
            <v>3.77</v>
          </cell>
        </row>
        <row r="1314">
          <cell r="D1314" t="str">
            <v>SCS0002239</v>
          </cell>
          <cell r="E1314">
            <v>2143048</v>
          </cell>
          <cell r="F1314" t="str">
            <v>前排头枕面套(浅灰色织物)</v>
          </cell>
          <cell r="G1314" t="str">
            <v>M50</v>
          </cell>
          <cell r="H1314">
            <v>710</v>
          </cell>
          <cell r="I1314" t="str">
            <v>RC3495</v>
          </cell>
          <cell r="J1314">
            <v>44195</v>
          </cell>
          <cell r="K1314" t="str">
            <v>EA</v>
          </cell>
          <cell r="L1314" t="str">
            <v>No</v>
          </cell>
          <cell r="M1314">
            <v>1152</v>
          </cell>
          <cell r="N1314">
            <v>3.77</v>
          </cell>
        </row>
        <row r="1315">
          <cell r="D1315" t="str">
            <v>SCS0002250</v>
          </cell>
          <cell r="E1315">
            <v>2143048</v>
          </cell>
          <cell r="F1315" t="str">
            <v>三人靠背面套</v>
          </cell>
          <cell r="G1315" t="str">
            <v>M50</v>
          </cell>
          <cell r="H1315">
            <v>710</v>
          </cell>
          <cell r="I1315" t="str">
            <v>RC2117</v>
          </cell>
          <cell r="J1315">
            <v>43982</v>
          </cell>
          <cell r="K1315" t="str">
            <v>EA</v>
          </cell>
          <cell r="L1315" t="str">
            <v>No</v>
          </cell>
          <cell r="M1315">
            <v>-1</v>
          </cell>
          <cell r="N1315">
            <v>33.770000000000003</v>
          </cell>
        </row>
        <row r="1316">
          <cell r="D1316" t="str">
            <v>SCS0002251</v>
          </cell>
          <cell r="E1316">
            <v>2143048</v>
          </cell>
          <cell r="F1316" t="str">
            <v>三人座垫面套</v>
          </cell>
          <cell r="G1316" t="str">
            <v>M50</v>
          </cell>
          <cell r="H1316">
            <v>710</v>
          </cell>
          <cell r="I1316" t="str">
            <v>RC2118</v>
          </cell>
          <cell r="J1316">
            <v>43982</v>
          </cell>
          <cell r="K1316" t="str">
            <v>EA</v>
          </cell>
          <cell r="L1316" t="str">
            <v>No</v>
          </cell>
          <cell r="M1316">
            <v>592</v>
          </cell>
          <cell r="N1316">
            <v>27.69</v>
          </cell>
        </row>
        <row r="1317">
          <cell r="D1317" t="str">
            <v>SCS0002251</v>
          </cell>
          <cell r="E1317">
            <v>2143048</v>
          </cell>
          <cell r="F1317" t="str">
            <v>三人座垫面套</v>
          </cell>
          <cell r="G1317" t="str">
            <v>M50</v>
          </cell>
          <cell r="H1317">
            <v>710</v>
          </cell>
          <cell r="I1317" t="str">
            <v>RC3494</v>
          </cell>
          <cell r="J1317">
            <v>44195</v>
          </cell>
          <cell r="K1317" t="str">
            <v>EA</v>
          </cell>
          <cell r="L1317" t="str">
            <v>No</v>
          </cell>
          <cell r="M1317">
            <v>574</v>
          </cell>
          <cell r="N1317">
            <v>27.69</v>
          </cell>
        </row>
        <row r="1318">
          <cell r="D1318" t="str">
            <v>SCS0002253</v>
          </cell>
          <cell r="E1318">
            <v>2143048</v>
          </cell>
          <cell r="F1318" t="str">
            <v>正驾靠背发泡无纺布</v>
          </cell>
          <cell r="G1318" t="str">
            <v>C33D</v>
          </cell>
          <cell r="H1318">
            <v>710</v>
          </cell>
          <cell r="I1318" t="str">
            <v>RC2119</v>
          </cell>
          <cell r="J1318">
            <v>43982</v>
          </cell>
          <cell r="K1318" t="str">
            <v>EA</v>
          </cell>
          <cell r="L1318" t="str">
            <v>No</v>
          </cell>
          <cell r="M1318">
            <v>680</v>
          </cell>
          <cell r="N1318">
            <v>1.2850699999999999</v>
          </cell>
        </row>
        <row r="1319">
          <cell r="D1319" t="str">
            <v>SCS0002254</v>
          </cell>
          <cell r="E1319">
            <v>2143048</v>
          </cell>
          <cell r="F1319" t="str">
            <v>副驾靠背发泡无纺布</v>
          </cell>
          <cell r="G1319" t="str">
            <v>C33D</v>
          </cell>
          <cell r="H1319">
            <v>710</v>
          </cell>
          <cell r="I1319" t="str">
            <v>RC2120</v>
          </cell>
          <cell r="J1319">
            <v>43982</v>
          </cell>
          <cell r="K1319" t="str">
            <v>EA</v>
          </cell>
          <cell r="L1319" t="str">
            <v>No</v>
          </cell>
          <cell r="M1319">
            <v>680</v>
          </cell>
          <cell r="N1319">
            <v>1.2850699999999999</v>
          </cell>
        </row>
        <row r="1320">
          <cell r="D1320" t="str">
            <v>SCS0002311</v>
          </cell>
          <cell r="E1320">
            <v>2143048</v>
          </cell>
          <cell r="F1320" t="str">
            <v>主驾靠背面套</v>
          </cell>
          <cell r="G1320" t="str">
            <v>M50N(深棕织物)</v>
          </cell>
          <cell r="H1320">
            <v>710</v>
          </cell>
          <cell r="I1320" t="str">
            <v>RC2121</v>
          </cell>
          <cell r="J1320">
            <v>43982</v>
          </cell>
          <cell r="K1320" t="str">
            <v>EA</v>
          </cell>
          <cell r="L1320" t="str">
            <v>No</v>
          </cell>
          <cell r="M1320">
            <v>30</v>
          </cell>
          <cell r="N1320">
            <v>36.375999999999998</v>
          </cell>
        </row>
        <row r="1321">
          <cell r="D1321" t="str">
            <v>SCS0002314</v>
          </cell>
          <cell r="E1321">
            <v>2143048</v>
          </cell>
          <cell r="F1321" t="str">
            <v>主驾座垫面套</v>
          </cell>
          <cell r="G1321" t="str">
            <v>M50N(棕色织物)</v>
          </cell>
          <cell r="H1321">
            <v>710</v>
          </cell>
          <cell r="I1321" t="str">
            <v>RC2122</v>
          </cell>
          <cell r="J1321">
            <v>43982</v>
          </cell>
          <cell r="K1321" t="str">
            <v>EA</v>
          </cell>
          <cell r="L1321" t="str">
            <v>No</v>
          </cell>
          <cell r="M1321">
            <v>7</v>
          </cell>
          <cell r="N1321">
            <v>22.085709999999999</v>
          </cell>
        </row>
        <row r="1322">
          <cell r="D1322" t="str">
            <v>SCS0002315</v>
          </cell>
          <cell r="E1322">
            <v>2143048</v>
          </cell>
          <cell r="F1322" t="str">
            <v>主驾座垫面套</v>
          </cell>
          <cell r="G1322" t="str">
            <v>M50N(深棕织物)</v>
          </cell>
          <cell r="H1322">
            <v>710</v>
          </cell>
          <cell r="I1322" t="str">
            <v>RC2123</v>
          </cell>
          <cell r="J1322">
            <v>43982</v>
          </cell>
          <cell r="K1322" t="str">
            <v>EA</v>
          </cell>
          <cell r="L1322" t="str">
            <v>No</v>
          </cell>
          <cell r="M1322">
            <v>30</v>
          </cell>
          <cell r="N1322">
            <v>20.888999999999999</v>
          </cell>
        </row>
        <row r="1323">
          <cell r="D1323" t="str">
            <v>SCS0002316</v>
          </cell>
          <cell r="E1323">
            <v>2143048</v>
          </cell>
          <cell r="F1323" t="str">
            <v>副驾座垫面套</v>
          </cell>
          <cell r="G1323" t="str">
            <v>M50N(棕色织物)</v>
          </cell>
          <cell r="H1323">
            <v>710</v>
          </cell>
          <cell r="I1323" t="str">
            <v>RC2124</v>
          </cell>
          <cell r="J1323">
            <v>43982</v>
          </cell>
          <cell r="K1323" t="str">
            <v>EA</v>
          </cell>
          <cell r="L1323" t="str">
            <v>No</v>
          </cell>
          <cell r="M1323">
            <v>14</v>
          </cell>
          <cell r="N1323">
            <v>22.085709999999999</v>
          </cell>
        </row>
        <row r="1324">
          <cell r="D1324" t="str">
            <v>SCS0002317</v>
          </cell>
          <cell r="E1324">
            <v>2143048</v>
          </cell>
          <cell r="F1324" t="str">
            <v>副驾座垫面套</v>
          </cell>
          <cell r="G1324" t="str">
            <v>M50N(深棕织物)</v>
          </cell>
          <cell r="H1324">
            <v>710</v>
          </cell>
          <cell r="I1324" t="str">
            <v>RC2125</v>
          </cell>
          <cell r="J1324">
            <v>43982</v>
          </cell>
          <cell r="K1324" t="str">
            <v>EA</v>
          </cell>
          <cell r="L1324" t="str">
            <v>No</v>
          </cell>
          <cell r="M1324">
            <v>30</v>
          </cell>
          <cell r="N1324">
            <v>20.888999999999999</v>
          </cell>
        </row>
        <row r="1325">
          <cell r="D1325" t="str">
            <v>SCS0002318</v>
          </cell>
          <cell r="E1325">
            <v>2143048</v>
          </cell>
          <cell r="F1325" t="str">
            <v>副驾靠背面套</v>
          </cell>
          <cell r="G1325" t="str">
            <v>M50N(棕色织物)</v>
          </cell>
          <cell r="H1325">
            <v>710</v>
          </cell>
          <cell r="I1325" t="str">
            <v>RC2126</v>
          </cell>
          <cell r="J1325">
            <v>43982</v>
          </cell>
          <cell r="K1325" t="str">
            <v>EA</v>
          </cell>
          <cell r="L1325" t="str">
            <v>No</v>
          </cell>
          <cell r="M1325">
            <v>14</v>
          </cell>
          <cell r="N1325">
            <v>37.795000000000002</v>
          </cell>
        </row>
        <row r="1326">
          <cell r="D1326" t="str">
            <v>SCS0002319</v>
          </cell>
          <cell r="E1326">
            <v>2143048</v>
          </cell>
          <cell r="F1326" t="str">
            <v>副驾靠背面套</v>
          </cell>
          <cell r="G1326" t="str">
            <v>M50N(深棕织物)</v>
          </cell>
          <cell r="H1326">
            <v>710</v>
          </cell>
          <cell r="I1326" t="str">
            <v>RC2127</v>
          </cell>
          <cell r="J1326">
            <v>43982</v>
          </cell>
          <cell r="K1326" t="str">
            <v>EA</v>
          </cell>
          <cell r="L1326" t="str">
            <v>No</v>
          </cell>
          <cell r="M1326">
            <v>30</v>
          </cell>
          <cell r="N1326">
            <v>36.375999999999998</v>
          </cell>
        </row>
        <row r="1327">
          <cell r="D1327" t="str">
            <v>SCS0002322</v>
          </cell>
          <cell r="E1327">
            <v>2143048</v>
          </cell>
          <cell r="F1327" t="str">
            <v>主驾靠背面套</v>
          </cell>
          <cell r="G1327" t="str">
            <v>M50N(侧气囊)(棕色织物)</v>
          </cell>
          <cell r="H1327">
            <v>710</v>
          </cell>
          <cell r="I1327" t="str">
            <v>RC2128</v>
          </cell>
          <cell r="J1327">
            <v>43982</v>
          </cell>
          <cell r="K1327" t="str">
            <v>EA</v>
          </cell>
          <cell r="L1327" t="str">
            <v>No</v>
          </cell>
          <cell r="M1327">
            <v>7</v>
          </cell>
          <cell r="N1327">
            <v>37.794289999999997</v>
          </cell>
        </row>
        <row r="1328">
          <cell r="D1328" t="str">
            <v>SCS0002326</v>
          </cell>
          <cell r="E1328">
            <v>2143048</v>
          </cell>
          <cell r="F1328" t="str">
            <v>左侧独立靠背面套</v>
          </cell>
          <cell r="G1328" t="str">
            <v>M50N(织物+棕色)</v>
          </cell>
          <cell r="H1328">
            <v>710</v>
          </cell>
          <cell r="I1328" t="str">
            <v>RC2129</v>
          </cell>
          <cell r="J1328">
            <v>43982</v>
          </cell>
          <cell r="K1328" t="str">
            <v>EA</v>
          </cell>
          <cell r="L1328" t="str">
            <v>No</v>
          </cell>
          <cell r="M1328">
            <v>3</v>
          </cell>
          <cell r="N1328">
            <v>33.596670000000003</v>
          </cell>
        </row>
        <row r="1329">
          <cell r="D1329" t="str">
            <v>SCS0002328</v>
          </cell>
          <cell r="E1329">
            <v>2143048</v>
          </cell>
          <cell r="F1329" t="str">
            <v>左侧独立靠背面套</v>
          </cell>
          <cell r="G1329" t="str">
            <v>M50N(织物+深棕)</v>
          </cell>
          <cell r="H1329">
            <v>710</v>
          </cell>
          <cell r="I1329" t="str">
            <v>RC2130</v>
          </cell>
          <cell r="J1329">
            <v>43982</v>
          </cell>
          <cell r="K1329" t="str">
            <v>EA</v>
          </cell>
          <cell r="L1329" t="str">
            <v>No</v>
          </cell>
          <cell r="M1329">
            <v>10</v>
          </cell>
          <cell r="N1329">
            <v>33.597999999999999</v>
          </cell>
        </row>
        <row r="1330">
          <cell r="D1330" t="str">
            <v>SCS0002330</v>
          </cell>
          <cell r="E1330">
            <v>2143048</v>
          </cell>
          <cell r="F1330" t="str">
            <v>右侧独立靠背面套总成</v>
          </cell>
          <cell r="G1330" t="str">
            <v>M50N(织物+棕色)</v>
          </cell>
          <cell r="H1330">
            <v>710</v>
          </cell>
          <cell r="I1330" t="str">
            <v>RC2131</v>
          </cell>
          <cell r="J1330">
            <v>43982</v>
          </cell>
          <cell r="K1330" t="str">
            <v>EA</v>
          </cell>
          <cell r="L1330" t="str">
            <v>No</v>
          </cell>
          <cell r="M1330">
            <v>3</v>
          </cell>
          <cell r="N1330">
            <v>33.596670000000003</v>
          </cell>
        </row>
        <row r="1331">
          <cell r="D1331" t="str">
            <v>SCS0002332</v>
          </cell>
          <cell r="E1331">
            <v>2143048</v>
          </cell>
          <cell r="F1331" t="str">
            <v>右侧独立靠背面套总成</v>
          </cell>
          <cell r="G1331" t="str">
            <v>M50N(织物+深棕)</v>
          </cell>
          <cell r="H1331">
            <v>710</v>
          </cell>
          <cell r="I1331" t="str">
            <v>RC2132</v>
          </cell>
          <cell r="J1331">
            <v>43982</v>
          </cell>
          <cell r="K1331" t="str">
            <v>EA</v>
          </cell>
          <cell r="L1331" t="str">
            <v>No</v>
          </cell>
          <cell r="M1331">
            <v>10</v>
          </cell>
          <cell r="N1331">
            <v>33.597999999999999</v>
          </cell>
        </row>
        <row r="1332">
          <cell r="D1332" t="str">
            <v>SCS0002336</v>
          </cell>
          <cell r="E1332">
            <v>2143048</v>
          </cell>
          <cell r="F1332" t="str">
            <v>左侧独立座面套总成</v>
          </cell>
          <cell r="G1332" t="str">
            <v>M50N(织物+棕色)</v>
          </cell>
          <cell r="H1332">
            <v>710</v>
          </cell>
          <cell r="I1332" t="str">
            <v>RC2133</v>
          </cell>
          <cell r="J1332">
            <v>43982</v>
          </cell>
          <cell r="K1332" t="str">
            <v>EA</v>
          </cell>
          <cell r="L1332" t="str">
            <v>No</v>
          </cell>
          <cell r="M1332">
            <v>3</v>
          </cell>
          <cell r="N1332">
            <v>21.59667</v>
          </cell>
        </row>
        <row r="1333">
          <cell r="D1333" t="str">
            <v>SCS0002338</v>
          </cell>
          <cell r="E1333">
            <v>2143048</v>
          </cell>
          <cell r="F1333" t="str">
            <v>左侧独立座面套总成</v>
          </cell>
          <cell r="G1333" t="str">
            <v>M50N(织物+深棕)</v>
          </cell>
          <cell r="H1333">
            <v>710</v>
          </cell>
          <cell r="I1333" t="str">
            <v>RC2134</v>
          </cell>
          <cell r="J1333">
            <v>43982</v>
          </cell>
          <cell r="K1333" t="str">
            <v>EA</v>
          </cell>
          <cell r="L1333" t="str">
            <v>No</v>
          </cell>
          <cell r="M1333">
            <v>10</v>
          </cell>
          <cell r="N1333">
            <v>21.597999999999999</v>
          </cell>
        </row>
        <row r="1334">
          <cell r="D1334" t="str">
            <v>SCS0002340</v>
          </cell>
          <cell r="E1334">
            <v>2143048</v>
          </cell>
          <cell r="F1334" t="str">
            <v>右侧独立座面套总成</v>
          </cell>
          <cell r="G1334" t="str">
            <v>M50N(织物+棕色)</v>
          </cell>
          <cell r="H1334">
            <v>710</v>
          </cell>
          <cell r="I1334" t="str">
            <v>RC2135</v>
          </cell>
          <cell r="J1334">
            <v>43982</v>
          </cell>
          <cell r="K1334" t="str">
            <v>EA</v>
          </cell>
          <cell r="L1334" t="str">
            <v>No</v>
          </cell>
          <cell r="M1334">
            <v>3</v>
          </cell>
          <cell r="N1334">
            <v>21.59667</v>
          </cell>
        </row>
        <row r="1335">
          <cell r="D1335" t="str">
            <v>SCS0002342</v>
          </cell>
          <cell r="E1335">
            <v>2143048</v>
          </cell>
          <cell r="F1335" t="str">
            <v>右侧独立座面套总成</v>
          </cell>
          <cell r="G1335" t="str">
            <v>M50N(织物+深棕)</v>
          </cell>
          <cell r="H1335">
            <v>710</v>
          </cell>
          <cell r="I1335" t="str">
            <v>RC2136</v>
          </cell>
          <cell r="J1335">
            <v>43982</v>
          </cell>
          <cell r="K1335" t="str">
            <v>EA</v>
          </cell>
          <cell r="L1335" t="str">
            <v>No</v>
          </cell>
          <cell r="M1335">
            <v>10</v>
          </cell>
          <cell r="N1335">
            <v>21.597999999999999</v>
          </cell>
        </row>
        <row r="1336">
          <cell r="D1336" t="str">
            <v>SCS0002344</v>
          </cell>
          <cell r="E1336">
            <v>2143048</v>
          </cell>
          <cell r="F1336" t="str">
            <v>左座椅扶手护面总成</v>
          </cell>
          <cell r="G1336" t="str">
            <v>M50N(织物+棕色)</v>
          </cell>
          <cell r="H1336">
            <v>710</v>
          </cell>
          <cell r="I1336" t="str">
            <v>RC2137</v>
          </cell>
          <cell r="J1336">
            <v>43982</v>
          </cell>
          <cell r="K1336" t="str">
            <v>EA</v>
          </cell>
          <cell r="L1336" t="str">
            <v>No</v>
          </cell>
          <cell r="M1336">
            <v>3</v>
          </cell>
          <cell r="N1336">
            <v>4.3166700000000002</v>
          </cell>
        </row>
        <row r="1337">
          <cell r="D1337" t="str">
            <v>SCS0002345</v>
          </cell>
          <cell r="E1337">
            <v>2143048</v>
          </cell>
          <cell r="F1337" t="str">
            <v>左座椅扶手护面总成</v>
          </cell>
          <cell r="G1337" t="str">
            <v>M50N(织物+深棕)</v>
          </cell>
          <cell r="H1337">
            <v>710</v>
          </cell>
          <cell r="I1337" t="str">
            <v>RC2138</v>
          </cell>
          <cell r="J1337">
            <v>43982</v>
          </cell>
          <cell r="K1337" t="str">
            <v>EA</v>
          </cell>
          <cell r="L1337" t="str">
            <v>No</v>
          </cell>
          <cell r="M1337">
            <v>10</v>
          </cell>
          <cell r="N1337">
            <v>4.3159999999999998</v>
          </cell>
        </row>
        <row r="1338">
          <cell r="D1338" t="str">
            <v>SCS0002348</v>
          </cell>
          <cell r="E1338">
            <v>2143048</v>
          </cell>
          <cell r="F1338" t="str">
            <v>右座椅扶手护面总成</v>
          </cell>
          <cell r="G1338" t="str">
            <v>M50N(织物+棕色)</v>
          </cell>
          <cell r="H1338">
            <v>710</v>
          </cell>
          <cell r="I1338" t="str">
            <v>RC2139</v>
          </cell>
          <cell r="J1338">
            <v>43982</v>
          </cell>
          <cell r="K1338" t="str">
            <v>EA</v>
          </cell>
          <cell r="L1338" t="str">
            <v>No</v>
          </cell>
          <cell r="M1338">
            <v>3</v>
          </cell>
          <cell r="N1338">
            <v>4.3166700000000002</v>
          </cell>
        </row>
        <row r="1339">
          <cell r="D1339" t="str">
            <v>SCS0002349</v>
          </cell>
          <cell r="E1339">
            <v>2143048</v>
          </cell>
          <cell r="F1339" t="str">
            <v>右座椅扶手护面总成</v>
          </cell>
          <cell r="G1339" t="str">
            <v>M50N(织物+深棕)</v>
          </cell>
          <cell r="H1339">
            <v>710</v>
          </cell>
          <cell r="I1339" t="str">
            <v>RC2140</v>
          </cell>
          <cell r="J1339">
            <v>43982</v>
          </cell>
          <cell r="K1339" t="str">
            <v>EA</v>
          </cell>
          <cell r="L1339" t="str">
            <v>No</v>
          </cell>
          <cell r="M1339">
            <v>10</v>
          </cell>
          <cell r="N1339">
            <v>4.3159999999999998</v>
          </cell>
        </row>
        <row r="1340">
          <cell r="D1340" t="str">
            <v>SCS0002352</v>
          </cell>
          <cell r="E1340">
            <v>2143048</v>
          </cell>
          <cell r="F1340" t="str">
            <v>中排六分座椅靠背面套</v>
          </cell>
          <cell r="G1340" t="str">
            <v>M50N(棕色织物)</v>
          </cell>
          <cell r="H1340">
            <v>710</v>
          </cell>
          <cell r="I1340" t="str">
            <v>RC2141</v>
          </cell>
          <cell r="J1340">
            <v>43982</v>
          </cell>
          <cell r="K1340" t="str">
            <v>EA</v>
          </cell>
          <cell r="L1340" t="str">
            <v>No</v>
          </cell>
          <cell r="M1340">
            <v>9</v>
          </cell>
          <cell r="N1340">
            <v>34.238889999999998</v>
          </cell>
        </row>
        <row r="1341">
          <cell r="D1341" t="str">
            <v>SCS0002365</v>
          </cell>
          <cell r="E1341">
            <v>2143048</v>
          </cell>
          <cell r="F1341" t="str">
            <v>中排六分座垫面套</v>
          </cell>
          <cell r="G1341" t="str">
            <v>M50N(棕色织物)</v>
          </cell>
          <cell r="H1341">
            <v>710</v>
          </cell>
          <cell r="I1341" t="str">
            <v>RC2142</v>
          </cell>
          <cell r="J1341">
            <v>43982</v>
          </cell>
          <cell r="K1341" t="str">
            <v>EA</v>
          </cell>
          <cell r="L1341" t="str">
            <v>No</v>
          </cell>
          <cell r="M1341">
            <v>9</v>
          </cell>
          <cell r="N1341">
            <v>30.48667</v>
          </cell>
        </row>
        <row r="1342">
          <cell r="D1342" t="str">
            <v>SCS0002370</v>
          </cell>
          <cell r="E1342">
            <v>2143048</v>
          </cell>
          <cell r="F1342" t="str">
            <v>中排四分靠背面套</v>
          </cell>
          <cell r="G1342" t="str">
            <v>M50N(棕色织物)</v>
          </cell>
          <cell r="H1342">
            <v>710</v>
          </cell>
          <cell r="I1342" t="str">
            <v>RC2143</v>
          </cell>
          <cell r="J1342">
            <v>43982</v>
          </cell>
          <cell r="K1342" t="str">
            <v>EA</v>
          </cell>
          <cell r="L1342" t="str">
            <v>No</v>
          </cell>
          <cell r="M1342">
            <v>9</v>
          </cell>
          <cell r="N1342">
            <v>25.564440000000001</v>
          </cell>
        </row>
        <row r="1343">
          <cell r="D1343" t="str">
            <v>SCS0002374</v>
          </cell>
          <cell r="E1343">
            <v>2143048</v>
          </cell>
          <cell r="F1343" t="str">
            <v>中排四分座垫面套</v>
          </cell>
          <cell r="G1343" t="str">
            <v>M50N(棕色皮革)</v>
          </cell>
          <cell r="H1343">
            <v>710</v>
          </cell>
          <cell r="I1343" t="str">
            <v>RC2144</v>
          </cell>
          <cell r="J1343">
            <v>43982</v>
          </cell>
          <cell r="K1343" t="str">
            <v>EA</v>
          </cell>
          <cell r="L1343" t="str">
            <v>No</v>
          </cell>
          <cell r="M1343">
            <v>9</v>
          </cell>
          <cell r="N1343">
            <v>24.427779999999998</v>
          </cell>
        </row>
        <row r="1344">
          <cell r="D1344" t="str">
            <v>SCS0002380</v>
          </cell>
          <cell r="E1344">
            <v>2143048</v>
          </cell>
          <cell r="F1344" t="str">
            <v>后排六分靠背面套</v>
          </cell>
          <cell r="G1344" t="str">
            <v>M50N(深棕织物)</v>
          </cell>
          <cell r="H1344">
            <v>710</v>
          </cell>
          <cell r="I1344" t="str">
            <v>RC2145</v>
          </cell>
          <cell r="J1344">
            <v>43982</v>
          </cell>
          <cell r="K1344" t="str">
            <v>EA</v>
          </cell>
          <cell r="L1344" t="str">
            <v>No</v>
          </cell>
          <cell r="M1344">
            <v>26</v>
          </cell>
          <cell r="N1344">
            <v>30.897310000000001</v>
          </cell>
        </row>
        <row r="1345">
          <cell r="D1345" t="str">
            <v>SCS0002394</v>
          </cell>
          <cell r="E1345">
            <v>2143048</v>
          </cell>
          <cell r="F1345" t="str">
            <v>第三排六分坐垫面套总成</v>
          </cell>
          <cell r="G1345" t="str">
            <v>M50N(深棕织物)</v>
          </cell>
          <cell r="H1345">
            <v>710</v>
          </cell>
          <cell r="I1345" t="str">
            <v>RC2146</v>
          </cell>
          <cell r="J1345">
            <v>43982</v>
          </cell>
          <cell r="K1345" t="str">
            <v>EA</v>
          </cell>
          <cell r="L1345" t="str">
            <v>No</v>
          </cell>
          <cell r="M1345">
            <v>26</v>
          </cell>
          <cell r="N1345">
            <v>23.94885</v>
          </cell>
        </row>
        <row r="1346">
          <cell r="D1346" t="str">
            <v>SCS0002398</v>
          </cell>
          <cell r="E1346">
            <v>2143048</v>
          </cell>
          <cell r="F1346" t="str">
            <v>第三排四分靠背面套总成</v>
          </cell>
          <cell r="G1346" t="str">
            <v>M50N(深棕织物)</v>
          </cell>
          <cell r="H1346">
            <v>710</v>
          </cell>
          <cell r="I1346" t="str">
            <v>RC2147</v>
          </cell>
          <cell r="J1346">
            <v>43982</v>
          </cell>
          <cell r="K1346" t="str">
            <v>EA</v>
          </cell>
          <cell r="L1346" t="str">
            <v>No</v>
          </cell>
          <cell r="M1346">
            <v>26</v>
          </cell>
          <cell r="N1346">
            <v>24.803460000000001</v>
          </cell>
        </row>
        <row r="1347">
          <cell r="D1347" t="str">
            <v>SCS0002402</v>
          </cell>
          <cell r="E1347">
            <v>2143048</v>
          </cell>
          <cell r="F1347" t="str">
            <v>第三排四分座垫面套总成</v>
          </cell>
          <cell r="G1347" t="str">
            <v>M50N(深棕织物)</v>
          </cell>
          <cell r="H1347">
            <v>710</v>
          </cell>
          <cell r="I1347" t="str">
            <v>RC2148</v>
          </cell>
          <cell r="J1347">
            <v>43982</v>
          </cell>
          <cell r="K1347" t="str">
            <v>EA</v>
          </cell>
          <cell r="L1347" t="str">
            <v>No</v>
          </cell>
          <cell r="M1347">
            <v>26</v>
          </cell>
          <cell r="N1347">
            <v>22.111149999999999</v>
          </cell>
        </row>
        <row r="1348">
          <cell r="D1348" t="str">
            <v>SCS0002404</v>
          </cell>
          <cell r="E1348">
            <v>2143048</v>
          </cell>
          <cell r="F1348" t="str">
            <v>第三排左侧座椅靠背面套</v>
          </cell>
          <cell r="G1348" t="str">
            <v>M50N(棕色织物)</v>
          </cell>
          <cell r="H1348">
            <v>710</v>
          </cell>
          <cell r="I1348" t="str">
            <v>RC2149</v>
          </cell>
          <cell r="J1348">
            <v>43982</v>
          </cell>
          <cell r="K1348" t="str">
            <v>EA</v>
          </cell>
          <cell r="L1348" t="str">
            <v>No</v>
          </cell>
          <cell r="M1348">
            <v>3</v>
          </cell>
          <cell r="N1348">
            <v>31.086670000000002</v>
          </cell>
        </row>
        <row r="1349">
          <cell r="D1349" t="str">
            <v>SCS0002406</v>
          </cell>
          <cell r="E1349">
            <v>2143048</v>
          </cell>
          <cell r="F1349" t="str">
            <v>第三排左侧座椅靠背面套</v>
          </cell>
          <cell r="G1349" t="str">
            <v>M50N(深棕织物)</v>
          </cell>
          <cell r="H1349">
            <v>710</v>
          </cell>
          <cell r="I1349" t="str">
            <v>RC2150</v>
          </cell>
          <cell r="J1349">
            <v>43982</v>
          </cell>
          <cell r="K1349" t="str">
            <v>EA</v>
          </cell>
          <cell r="L1349" t="str">
            <v>No</v>
          </cell>
          <cell r="M1349">
            <v>3</v>
          </cell>
          <cell r="N1349">
            <v>31.343330000000002</v>
          </cell>
        </row>
        <row r="1350">
          <cell r="D1350" t="str">
            <v>SCS0002408</v>
          </cell>
          <cell r="E1350">
            <v>2143048</v>
          </cell>
          <cell r="F1350" t="str">
            <v>第三排右侧座椅靠背面套</v>
          </cell>
          <cell r="G1350" t="str">
            <v>M50N(棕色织物)</v>
          </cell>
          <cell r="H1350">
            <v>710</v>
          </cell>
          <cell r="I1350" t="str">
            <v>RC2151</v>
          </cell>
          <cell r="J1350">
            <v>43982</v>
          </cell>
          <cell r="K1350" t="str">
            <v>EA</v>
          </cell>
          <cell r="L1350" t="str">
            <v>No</v>
          </cell>
          <cell r="M1350">
            <v>2</v>
          </cell>
          <cell r="N1350">
            <v>30.855</v>
          </cell>
        </row>
        <row r="1351">
          <cell r="D1351" t="str">
            <v>SCS0002410</v>
          </cell>
          <cell r="E1351">
            <v>2143048</v>
          </cell>
          <cell r="F1351" t="str">
            <v>第三排右侧座椅靠背面套</v>
          </cell>
          <cell r="G1351" t="str">
            <v>M50N(深棕织物)</v>
          </cell>
          <cell r="H1351">
            <v>710</v>
          </cell>
          <cell r="I1351" t="str">
            <v>RC2152</v>
          </cell>
          <cell r="J1351">
            <v>43982</v>
          </cell>
          <cell r="K1351" t="str">
            <v>EA</v>
          </cell>
          <cell r="L1351" t="str">
            <v>No</v>
          </cell>
          <cell r="M1351">
            <v>3</v>
          </cell>
          <cell r="N1351">
            <v>30.85333</v>
          </cell>
        </row>
        <row r="1352">
          <cell r="D1352" t="str">
            <v>SCS0002414</v>
          </cell>
          <cell r="E1352">
            <v>2143048</v>
          </cell>
          <cell r="F1352" t="str">
            <v>三排左侧座椅座垫面套总成</v>
          </cell>
          <cell r="G1352" t="str">
            <v>M50N(棕色织物)</v>
          </cell>
          <cell r="H1352">
            <v>710</v>
          </cell>
          <cell r="I1352" t="str">
            <v>RC2153</v>
          </cell>
          <cell r="J1352">
            <v>43982</v>
          </cell>
          <cell r="K1352" t="str">
            <v>EA</v>
          </cell>
          <cell r="L1352" t="str">
            <v>No</v>
          </cell>
          <cell r="M1352">
            <v>3</v>
          </cell>
          <cell r="N1352">
            <v>27.64</v>
          </cell>
        </row>
        <row r="1353">
          <cell r="D1353" t="str">
            <v>SCS0002416</v>
          </cell>
          <cell r="E1353">
            <v>2143048</v>
          </cell>
          <cell r="F1353" t="str">
            <v>三排左侧座椅座垫面套总成</v>
          </cell>
          <cell r="G1353" t="str">
            <v>M50N(深棕织物)</v>
          </cell>
          <cell r="H1353">
            <v>710</v>
          </cell>
          <cell r="I1353" t="str">
            <v>RC2154</v>
          </cell>
          <cell r="J1353">
            <v>43982</v>
          </cell>
          <cell r="K1353" t="str">
            <v>EA</v>
          </cell>
          <cell r="L1353" t="str">
            <v>No</v>
          </cell>
          <cell r="M1353">
            <v>3</v>
          </cell>
          <cell r="N1353">
            <v>27.64</v>
          </cell>
        </row>
        <row r="1354">
          <cell r="D1354" t="str">
            <v>SCS0002418</v>
          </cell>
          <cell r="E1354">
            <v>2143048</v>
          </cell>
          <cell r="F1354" t="str">
            <v>三排右侧座椅座垫面套总成</v>
          </cell>
          <cell r="G1354" t="str">
            <v>M50N(棕色织物)</v>
          </cell>
          <cell r="H1354">
            <v>710</v>
          </cell>
          <cell r="I1354" t="str">
            <v>RC2155</v>
          </cell>
          <cell r="J1354">
            <v>43982</v>
          </cell>
          <cell r="K1354" t="str">
            <v>EA</v>
          </cell>
          <cell r="L1354" t="str">
            <v>No</v>
          </cell>
          <cell r="M1354">
            <v>2</v>
          </cell>
          <cell r="N1354">
            <v>27.64</v>
          </cell>
        </row>
        <row r="1355">
          <cell r="D1355" t="str">
            <v>SCS0002420</v>
          </cell>
          <cell r="E1355">
            <v>2143048</v>
          </cell>
          <cell r="F1355" t="str">
            <v>三排右侧座椅座垫面套总成</v>
          </cell>
          <cell r="G1355" t="str">
            <v>M50N(深棕织物)</v>
          </cell>
          <cell r="H1355">
            <v>710</v>
          </cell>
          <cell r="I1355" t="str">
            <v>RC2156</v>
          </cell>
          <cell r="J1355">
            <v>43982</v>
          </cell>
          <cell r="K1355" t="str">
            <v>EA</v>
          </cell>
          <cell r="L1355" t="str">
            <v>No</v>
          </cell>
          <cell r="M1355">
            <v>3</v>
          </cell>
          <cell r="N1355">
            <v>27.64</v>
          </cell>
        </row>
        <row r="1356">
          <cell r="D1356" t="str">
            <v>SCS0002541</v>
          </cell>
          <cell r="E1356">
            <v>2143048</v>
          </cell>
          <cell r="F1356" t="str">
            <v>前排靠背发泡用无纺布</v>
          </cell>
          <cell r="G1356" t="str">
            <v>M50N(带气囊)</v>
          </cell>
          <cell r="H1356">
            <v>710</v>
          </cell>
          <cell r="I1356" t="str">
            <v>RC2157</v>
          </cell>
          <cell r="J1356">
            <v>43982</v>
          </cell>
          <cell r="K1356" t="str">
            <v>EA</v>
          </cell>
          <cell r="L1356" t="str">
            <v>No</v>
          </cell>
          <cell r="M1356">
            <v>700</v>
          </cell>
          <cell r="N1356">
            <v>3.9230700000000001</v>
          </cell>
        </row>
        <row r="1357">
          <cell r="D1357" t="str">
            <v>SCS0002546</v>
          </cell>
          <cell r="E1357">
            <v>2143048</v>
          </cell>
          <cell r="F1357" t="str">
            <v>主驾靠背面套</v>
          </cell>
          <cell r="G1357" t="str">
            <v>M60(黑+浅灰内饰+皮革)</v>
          </cell>
          <cell r="H1357">
            <v>710</v>
          </cell>
          <cell r="I1357" t="str">
            <v>RC2158</v>
          </cell>
          <cell r="J1357">
            <v>43982</v>
          </cell>
          <cell r="K1357" t="str">
            <v>EA</v>
          </cell>
          <cell r="L1357" t="str">
            <v>No</v>
          </cell>
          <cell r="M1357">
            <v>14</v>
          </cell>
          <cell r="N1357">
            <v>92.068569999999994</v>
          </cell>
        </row>
        <row r="1358">
          <cell r="D1358" t="str">
            <v>SCS0002547</v>
          </cell>
          <cell r="E1358">
            <v>2143048</v>
          </cell>
          <cell r="F1358" t="str">
            <v>主驾座垫面套</v>
          </cell>
          <cell r="G1358" t="str">
            <v>M60(黑+浅灰内饰+皮革)</v>
          </cell>
          <cell r="H1358">
            <v>710</v>
          </cell>
          <cell r="I1358" t="str">
            <v>RC2159</v>
          </cell>
          <cell r="J1358">
            <v>43982</v>
          </cell>
          <cell r="K1358" t="str">
            <v>EA</v>
          </cell>
          <cell r="L1358" t="str">
            <v>No</v>
          </cell>
          <cell r="M1358">
            <v>14</v>
          </cell>
          <cell r="N1358">
            <v>51.111429999999999</v>
          </cell>
        </row>
        <row r="1359">
          <cell r="D1359" t="str">
            <v>SCS0002550</v>
          </cell>
          <cell r="E1359">
            <v>2143048</v>
          </cell>
          <cell r="F1359" t="str">
            <v>副驾靠背面套</v>
          </cell>
          <cell r="G1359" t="str">
            <v>M60(皮革+黑浅灰+无气囊)</v>
          </cell>
          <cell r="H1359">
            <v>710</v>
          </cell>
          <cell r="I1359" t="str">
            <v>RC2160</v>
          </cell>
          <cell r="J1359">
            <v>43982</v>
          </cell>
          <cell r="K1359" t="str">
            <v>EA</v>
          </cell>
          <cell r="L1359" t="str">
            <v>No</v>
          </cell>
          <cell r="M1359">
            <v>15</v>
          </cell>
          <cell r="N1359">
            <v>92.196669999999997</v>
          </cell>
        </row>
        <row r="1360">
          <cell r="D1360" t="str">
            <v>SCS0002551</v>
          </cell>
          <cell r="E1360">
            <v>2143048</v>
          </cell>
          <cell r="F1360" t="str">
            <v>副驾坐垫面套</v>
          </cell>
          <cell r="G1360" t="str">
            <v>M60(皮革+黑+浅灰内饰)</v>
          </cell>
          <cell r="H1360">
            <v>710</v>
          </cell>
          <cell r="I1360" t="str">
            <v>RC2161</v>
          </cell>
          <cell r="J1360">
            <v>43982</v>
          </cell>
          <cell r="K1360" t="str">
            <v>EA</v>
          </cell>
          <cell r="L1360" t="str">
            <v>No</v>
          </cell>
          <cell r="M1360">
            <v>15</v>
          </cell>
          <cell r="N1360">
            <v>51.111330000000002</v>
          </cell>
        </row>
        <row r="1361">
          <cell r="D1361" t="str">
            <v>SCS0005399</v>
          </cell>
          <cell r="E1361">
            <v>2143048</v>
          </cell>
          <cell r="F1361" t="str">
            <v>前排靠背护面总成</v>
          </cell>
          <cell r="G1361" t="str">
            <v>P203PU无气囊</v>
          </cell>
          <cell r="H1361">
            <v>710</v>
          </cell>
          <cell r="I1361" t="str">
            <v>RC2812</v>
          </cell>
          <cell r="J1361">
            <v>44095</v>
          </cell>
          <cell r="K1361" t="str">
            <v>EA</v>
          </cell>
          <cell r="L1361" t="str">
            <v>No</v>
          </cell>
          <cell r="M1361">
            <v>-340</v>
          </cell>
          <cell r="N1361">
            <v>73.489999999999995</v>
          </cell>
        </row>
        <row r="1362">
          <cell r="D1362" t="str">
            <v>SCS0005399</v>
          </cell>
          <cell r="E1362">
            <v>2143048</v>
          </cell>
          <cell r="F1362" t="str">
            <v>前排靠背护面总成</v>
          </cell>
          <cell r="G1362" t="str">
            <v>P203PU无气囊</v>
          </cell>
          <cell r="H1362">
            <v>710</v>
          </cell>
          <cell r="I1362" t="str">
            <v>RC2813</v>
          </cell>
          <cell r="J1362">
            <v>44095</v>
          </cell>
          <cell r="K1362" t="str">
            <v>EA</v>
          </cell>
          <cell r="L1362" t="str">
            <v>No</v>
          </cell>
          <cell r="M1362">
            <v>340</v>
          </cell>
          <cell r="N1362">
            <v>73.489999999999995</v>
          </cell>
        </row>
        <row r="1363">
          <cell r="D1363" t="str">
            <v>SCS0005399</v>
          </cell>
          <cell r="E1363">
            <v>2143048</v>
          </cell>
          <cell r="F1363" t="str">
            <v>前排靠背护面总成</v>
          </cell>
          <cell r="G1363" t="str">
            <v>P203PU无气囊</v>
          </cell>
          <cell r="H1363">
            <v>710</v>
          </cell>
          <cell r="I1363" t="str">
            <v>RC7333</v>
          </cell>
          <cell r="J1363">
            <v>44661</v>
          </cell>
          <cell r="K1363" t="str">
            <v>EA</v>
          </cell>
          <cell r="L1363" t="str">
            <v>No</v>
          </cell>
          <cell r="M1363">
            <v>220</v>
          </cell>
          <cell r="N1363">
            <v>73.489999999999995</v>
          </cell>
        </row>
        <row r="1364">
          <cell r="D1364" t="str">
            <v>SCS0005399</v>
          </cell>
          <cell r="E1364">
            <v>2143048</v>
          </cell>
          <cell r="F1364" t="str">
            <v>前排靠背护面总成</v>
          </cell>
          <cell r="G1364" t="str">
            <v>P203PU无气囊</v>
          </cell>
          <cell r="H1364">
            <v>710</v>
          </cell>
          <cell r="I1364" t="str">
            <v>RC7355</v>
          </cell>
          <cell r="J1364">
            <v>44661</v>
          </cell>
          <cell r="K1364" t="str">
            <v>EA</v>
          </cell>
          <cell r="L1364" t="str">
            <v>No</v>
          </cell>
          <cell r="M1364">
            <v>10</v>
          </cell>
          <cell r="N1364">
            <v>73.489999999999995</v>
          </cell>
        </row>
        <row r="1365">
          <cell r="D1365" t="str">
            <v>SCS0005400</v>
          </cell>
          <cell r="E1365">
            <v>2143048</v>
          </cell>
          <cell r="F1365" t="str">
            <v>前排头枕护面总成</v>
          </cell>
          <cell r="G1365" t="str">
            <v>P203PU</v>
          </cell>
          <cell r="H1365">
            <v>710</v>
          </cell>
          <cell r="I1365" t="str">
            <v>RC7339</v>
          </cell>
          <cell r="J1365">
            <v>44661</v>
          </cell>
          <cell r="K1365" t="str">
            <v>EA</v>
          </cell>
          <cell r="L1365" t="str">
            <v>No</v>
          </cell>
          <cell r="M1365">
            <v>400</v>
          </cell>
          <cell r="N1365">
            <v>15.77</v>
          </cell>
        </row>
        <row r="1366">
          <cell r="D1366" t="str">
            <v>SCS0005403</v>
          </cell>
          <cell r="E1366">
            <v>2143048</v>
          </cell>
          <cell r="F1366" t="str">
            <v>主驾座垫护面总成</v>
          </cell>
          <cell r="G1366" t="str">
            <v>P203PU</v>
          </cell>
          <cell r="H1366">
            <v>710</v>
          </cell>
          <cell r="I1366" t="str">
            <v>RC7314</v>
          </cell>
          <cell r="J1366">
            <v>44661</v>
          </cell>
          <cell r="K1366" t="str">
            <v>EA</v>
          </cell>
          <cell r="L1366" t="str">
            <v>No</v>
          </cell>
          <cell r="M1366">
            <v>110</v>
          </cell>
          <cell r="N1366">
            <v>39.86</v>
          </cell>
        </row>
        <row r="1367">
          <cell r="D1367" t="str">
            <v>SCS0005403</v>
          </cell>
          <cell r="E1367">
            <v>2143048</v>
          </cell>
          <cell r="F1367" t="str">
            <v>主驾座垫护面总成</v>
          </cell>
          <cell r="G1367" t="str">
            <v>P203PU</v>
          </cell>
          <cell r="H1367">
            <v>710</v>
          </cell>
          <cell r="I1367" t="str">
            <v>RC7353</v>
          </cell>
          <cell r="J1367">
            <v>44661</v>
          </cell>
          <cell r="K1367" t="str">
            <v>EA</v>
          </cell>
          <cell r="L1367" t="str">
            <v>No</v>
          </cell>
          <cell r="M1367">
            <v>5</v>
          </cell>
          <cell r="N1367">
            <v>39.86</v>
          </cell>
        </row>
        <row r="1368">
          <cell r="D1368" t="str">
            <v>SCS0005415</v>
          </cell>
          <cell r="E1368">
            <v>2143048</v>
          </cell>
          <cell r="F1368" t="str">
            <v>前排靠背护面总成</v>
          </cell>
          <cell r="G1368" t="str">
            <v>P203针织无气囊</v>
          </cell>
          <cell r="H1368">
            <v>710</v>
          </cell>
          <cell r="I1368" t="str">
            <v>RC7305</v>
          </cell>
          <cell r="J1368">
            <v>44661</v>
          </cell>
          <cell r="K1368" t="str">
            <v>EA</v>
          </cell>
          <cell r="L1368" t="str">
            <v>No</v>
          </cell>
          <cell r="M1368">
            <v>60</v>
          </cell>
          <cell r="N1368">
            <v>45.78</v>
          </cell>
        </row>
        <row r="1369">
          <cell r="D1369" t="str">
            <v>SCS0005417</v>
          </cell>
          <cell r="E1369">
            <v>2143048</v>
          </cell>
          <cell r="F1369" t="str">
            <v>前排头枕护面总成</v>
          </cell>
          <cell r="G1369" t="str">
            <v>P203针织</v>
          </cell>
          <cell r="H1369">
            <v>710</v>
          </cell>
          <cell r="I1369" t="str">
            <v>RC7086</v>
          </cell>
          <cell r="J1369">
            <v>44651</v>
          </cell>
          <cell r="K1369" t="str">
            <v>EA</v>
          </cell>
          <cell r="L1369" t="str">
            <v>No</v>
          </cell>
          <cell r="M1369">
            <v>100</v>
          </cell>
          <cell r="N1369">
            <v>8.9</v>
          </cell>
        </row>
        <row r="1370">
          <cell r="D1370" t="str">
            <v>SCS0005417</v>
          </cell>
          <cell r="E1370">
            <v>2143048</v>
          </cell>
          <cell r="F1370" t="str">
            <v>前排头枕护面总成</v>
          </cell>
          <cell r="G1370" t="str">
            <v>P203针织</v>
          </cell>
          <cell r="H1370">
            <v>710</v>
          </cell>
          <cell r="I1370" t="str">
            <v>RC7186</v>
          </cell>
          <cell r="J1370">
            <v>44650</v>
          </cell>
          <cell r="K1370" t="str">
            <v>EA</v>
          </cell>
          <cell r="L1370" t="str">
            <v>No</v>
          </cell>
          <cell r="M1370">
            <v>-100</v>
          </cell>
          <cell r="N1370">
            <v>8.9</v>
          </cell>
        </row>
        <row r="1371">
          <cell r="D1371" t="str">
            <v>SCS0005417</v>
          </cell>
          <cell r="E1371">
            <v>2143048</v>
          </cell>
          <cell r="F1371" t="str">
            <v>前排头枕护面总成</v>
          </cell>
          <cell r="G1371" t="str">
            <v>P203针织</v>
          </cell>
          <cell r="H1371">
            <v>710</v>
          </cell>
          <cell r="I1371" t="str">
            <v>RC7306</v>
          </cell>
          <cell r="J1371">
            <v>44661</v>
          </cell>
          <cell r="K1371" t="str">
            <v>EA</v>
          </cell>
          <cell r="L1371" t="str">
            <v>No</v>
          </cell>
          <cell r="M1371">
            <v>60</v>
          </cell>
          <cell r="N1371">
            <v>8.9</v>
          </cell>
        </row>
        <row r="1372">
          <cell r="D1372" t="str">
            <v>SCS0005418</v>
          </cell>
          <cell r="E1372">
            <v>2143048</v>
          </cell>
          <cell r="F1372" t="str">
            <v>主驾座垫护面总成</v>
          </cell>
          <cell r="G1372" t="str">
            <v>P203针织</v>
          </cell>
          <cell r="H1372">
            <v>710</v>
          </cell>
          <cell r="I1372" t="str">
            <v>RC7087</v>
          </cell>
          <cell r="J1372">
            <v>44651</v>
          </cell>
          <cell r="K1372" t="str">
            <v>EA</v>
          </cell>
          <cell r="L1372" t="str">
            <v>No</v>
          </cell>
          <cell r="M1372">
            <v>50</v>
          </cell>
          <cell r="N1372">
            <v>26.55</v>
          </cell>
        </row>
        <row r="1373">
          <cell r="D1373" t="str">
            <v>SCS0005418</v>
          </cell>
          <cell r="E1373">
            <v>2143048</v>
          </cell>
          <cell r="F1373" t="str">
            <v>主驾座垫护面总成</v>
          </cell>
          <cell r="G1373" t="str">
            <v>P203针织</v>
          </cell>
          <cell r="H1373">
            <v>710</v>
          </cell>
          <cell r="I1373" t="str">
            <v>RC7089</v>
          </cell>
          <cell r="J1373">
            <v>44651</v>
          </cell>
          <cell r="K1373" t="str">
            <v>EA</v>
          </cell>
          <cell r="L1373" t="str">
            <v>No</v>
          </cell>
          <cell r="M1373">
            <v>-50</v>
          </cell>
          <cell r="N1373">
            <v>26.55</v>
          </cell>
        </row>
        <row r="1374">
          <cell r="D1374" t="str">
            <v>SCS0005418</v>
          </cell>
          <cell r="E1374">
            <v>2143048</v>
          </cell>
          <cell r="F1374" t="str">
            <v>主驾座垫护面总成</v>
          </cell>
          <cell r="G1374" t="str">
            <v>P203针织</v>
          </cell>
          <cell r="H1374">
            <v>710</v>
          </cell>
          <cell r="I1374" t="str">
            <v>RC7294</v>
          </cell>
          <cell r="J1374">
            <v>44661</v>
          </cell>
          <cell r="K1374" t="str">
            <v>EA</v>
          </cell>
          <cell r="L1374" t="str">
            <v>No</v>
          </cell>
          <cell r="M1374">
            <v>30</v>
          </cell>
          <cell r="N1374">
            <v>26.55</v>
          </cell>
        </row>
        <row r="1375">
          <cell r="D1375" t="str">
            <v>SCS0005426</v>
          </cell>
          <cell r="E1375">
            <v>2143048</v>
          </cell>
          <cell r="F1375" t="str">
            <v>副驾座垫护面总成</v>
          </cell>
          <cell r="G1375" t="str">
            <v>P203PU</v>
          </cell>
          <cell r="H1375">
            <v>710</v>
          </cell>
          <cell r="I1375" t="str">
            <v>RC7315</v>
          </cell>
          <cell r="J1375">
            <v>44661</v>
          </cell>
          <cell r="K1375" t="str">
            <v>EA</v>
          </cell>
          <cell r="L1375" t="str">
            <v>No</v>
          </cell>
          <cell r="M1375">
            <v>110</v>
          </cell>
          <cell r="N1375">
            <v>39.86</v>
          </cell>
        </row>
        <row r="1376">
          <cell r="D1376" t="str">
            <v>SCS0005426</v>
          </cell>
          <cell r="E1376">
            <v>2143048</v>
          </cell>
          <cell r="F1376" t="str">
            <v>副驾座垫护面总成</v>
          </cell>
          <cell r="G1376" t="str">
            <v>P203PU</v>
          </cell>
          <cell r="H1376">
            <v>710</v>
          </cell>
          <cell r="I1376" t="str">
            <v>RC7354</v>
          </cell>
          <cell r="J1376">
            <v>44661</v>
          </cell>
          <cell r="K1376" t="str">
            <v>EA</v>
          </cell>
          <cell r="L1376" t="str">
            <v>No</v>
          </cell>
          <cell r="M1376">
            <v>5</v>
          </cell>
          <cell r="N1376">
            <v>39.86</v>
          </cell>
        </row>
        <row r="1377">
          <cell r="D1377" t="str">
            <v>SCS0005441</v>
          </cell>
          <cell r="E1377">
            <v>2143048</v>
          </cell>
          <cell r="F1377" t="str">
            <v>副驾座垫护面总成</v>
          </cell>
          <cell r="G1377" t="str">
            <v>P203针织</v>
          </cell>
          <cell r="H1377">
            <v>710</v>
          </cell>
          <cell r="I1377" t="str">
            <v>RC7295</v>
          </cell>
          <cell r="J1377">
            <v>44661</v>
          </cell>
          <cell r="K1377" t="str">
            <v>EA</v>
          </cell>
          <cell r="L1377" t="str">
            <v>No</v>
          </cell>
          <cell r="M1377">
            <v>30</v>
          </cell>
          <cell r="N1377">
            <v>26.55</v>
          </cell>
        </row>
        <row r="1378">
          <cell r="D1378" t="str">
            <v>SCS0005447</v>
          </cell>
          <cell r="E1378">
            <v>2143048</v>
          </cell>
          <cell r="F1378" t="str">
            <v>靠背面套</v>
          </cell>
          <cell r="G1378" t="str">
            <v>P203PU扶手中间头枕</v>
          </cell>
          <cell r="H1378">
            <v>710</v>
          </cell>
          <cell r="I1378" t="str">
            <v>RC7309</v>
          </cell>
          <cell r="J1378">
            <v>44661</v>
          </cell>
          <cell r="K1378" t="str">
            <v>EA</v>
          </cell>
          <cell r="L1378" t="str">
            <v>No</v>
          </cell>
          <cell r="M1378">
            <v>70</v>
          </cell>
          <cell r="N1378">
            <v>93.98</v>
          </cell>
        </row>
        <row r="1379">
          <cell r="D1379" t="str">
            <v>SCS0005450</v>
          </cell>
          <cell r="E1379">
            <v>2143048</v>
          </cell>
          <cell r="F1379" t="str">
            <v>扶手面套</v>
          </cell>
          <cell r="G1379" t="str">
            <v>P203PU</v>
          </cell>
          <cell r="H1379">
            <v>710</v>
          </cell>
          <cell r="I1379" t="str">
            <v>RC7292</v>
          </cell>
          <cell r="J1379">
            <v>44661</v>
          </cell>
          <cell r="K1379" t="str">
            <v>EA</v>
          </cell>
          <cell r="L1379" t="str">
            <v>No</v>
          </cell>
          <cell r="M1379">
            <v>20</v>
          </cell>
          <cell r="N1379">
            <v>17.010000000000002</v>
          </cell>
        </row>
        <row r="1380">
          <cell r="D1380" t="str">
            <v>SCS0005453</v>
          </cell>
          <cell r="E1380">
            <v>2143048</v>
          </cell>
          <cell r="F1380" t="str">
            <v>两侧头枕面套</v>
          </cell>
          <cell r="G1380" t="str">
            <v>P203PU</v>
          </cell>
          <cell r="H1380">
            <v>710</v>
          </cell>
          <cell r="I1380" t="str">
            <v>RC7318</v>
          </cell>
          <cell r="J1380">
            <v>44661</v>
          </cell>
          <cell r="K1380" t="str">
            <v>EA</v>
          </cell>
          <cell r="L1380" t="str">
            <v>No</v>
          </cell>
          <cell r="M1380">
            <v>160</v>
          </cell>
          <cell r="N1380">
            <v>13.43</v>
          </cell>
        </row>
        <row r="1381">
          <cell r="D1381" t="str">
            <v>SCS0005455</v>
          </cell>
          <cell r="E1381">
            <v>2143048</v>
          </cell>
          <cell r="F1381" t="str">
            <v>中间头枕面套</v>
          </cell>
          <cell r="G1381" t="str">
            <v>P203PU</v>
          </cell>
          <cell r="H1381">
            <v>710</v>
          </cell>
          <cell r="I1381" t="str">
            <v>RC7293</v>
          </cell>
          <cell r="J1381">
            <v>44661</v>
          </cell>
          <cell r="K1381" t="str">
            <v>EA</v>
          </cell>
          <cell r="L1381" t="str">
            <v>No</v>
          </cell>
          <cell r="M1381">
            <v>20</v>
          </cell>
          <cell r="N1381">
            <v>9.67</v>
          </cell>
        </row>
        <row r="1382">
          <cell r="D1382" t="str">
            <v>SCS0005459</v>
          </cell>
          <cell r="E1382">
            <v>2143048</v>
          </cell>
          <cell r="F1382" t="str">
            <v>四分坐垫面套</v>
          </cell>
          <cell r="G1382" t="str">
            <v>P203PU</v>
          </cell>
          <cell r="H1382">
            <v>710</v>
          </cell>
          <cell r="I1382" t="str">
            <v>RC4110</v>
          </cell>
          <cell r="J1382">
            <v>44316</v>
          </cell>
          <cell r="K1382" t="str">
            <v>EA</v>
          </cell>
          <cell r="L1382" t="str">
            <v>No</v>
          </cell>
          <cell r="M1382">
            <v>180</v>
          </cell>
          <cell r="N1382">
            <v>49.8</v>
          </cell>
        </row>
        <row r="1383">
          <cell r="D1383" t="str">
            <v>SCS0005459</v>
          </cell>
          <cell r="E1383">
            <v>2143048</v>
          </cell>
          <cell r="F1383" t="str">
            <v>四分坐垫面套</v>
          </cell>
          <cell r="G1383" t="str">
            <v>P203PU</v>
          </cell>
          <cell r="H1383">
            <v>710</v>
          </cell>
          <cell r="I1383" t="str">
            <v>RC4148</v>
          </cell>
          <cell r="J1383">
            <v>44316</v>
          </cell>
          <cell r="K1383" t="str">
            <v>EA</v>
          </cell>
          <cell r="L1383" t="str">
            <v>No</v>
          </cell>
          <cell r="M1383">
            <v>-220</v>
          </cell>
          <cell r="N1383">
            <v>49.8</v>
          </cell>
        </row>
        <row r="1384">
          <cell r="D1384" t="str">
            <v>SCS0005459</v>
          </cell>
          <cell r="E1384">
            <v>2143048</v>
          </cell>
          <cell r="F1384" t="str">
            <v>四分坐垫面套</v>
          </cell>
          <cell r="G1384" t="str">
            <v>P203PU</v>
          </cell>
          <cell r="H1384">
            <v>710</v>
          </cell>
          <cell r="I1384" t="str">
            <v>RC4149</v>
          </cell>
          <cell r="J1384">
            <v>44316</v>
          </cell>
          <cell r="K1384" t="str">
            <v>EA</v>
          </cell>
          <cell r="L1384" t="str">
            <v>No</v>
          </cell>
          <cell r="M1384">
            <v>40</v>
          </cell>
          <cell r="N1384">
            <v>49.8</v>
          </cell>
        </row>
        <row r="1385">
          <cell r="D1385" t="str">
            <v>SCS0005459</v>
          </cell>
          <cell r="E1385">
            <v>2143048</v>
          </cell>
          <cell r="F1385" t="str">
            <v>四分坐垫面套</v>
          </cell>
          <cell r="G1385" t="str">
            <v>P203PU</v>
          </cell>
          <cell r="H1385">
            <v>710</v>
          </cell>
          <cell r="I1385" t="str">
            <v>RC5714</v>
          </cell>
          <cell r="J1385">
            <v>44499</v>
          </cell>
          <cell r="K1385" t="str">
            <v>EA</v>
          </cell>
          <cell r="L1385" t="str">
            <v>No</v>
          </cell>
          <cell r="M1385">
            <v>280</v>
          </cell>
          <cell r="N1385">
            <v>49.801000000000002</v>
          </cell>
        </row>
        <row r="1386">
          <cell r="D1386" t="str">
            <v>SCS0005459</v>
          </cell>
          <cell r="E1386">
            <v>2143048</v>
          </cell>
          <cell r="F1386" t="str">
            <v>四分坐垫面套</v>
          </cell>
          <cell r="G1386" t="str">
            <v>P203PU</v>
          </cell>
          <cell r="H1386">
            <v>710</v>
          </cell>
          <cell r="I1386" t="str">
            <v>RC5841</v>
          </cell>
          <cell r="J1386">
            <v>44499</v>
          </cell>
          <cell r="K1386" t="str">
            <v>EA</v>
          </cell>
          <cell r="L1386" t="str">
            <v>No</v>
          </cell>
          <cell r="M1386">
            <v>-280</v>
          </cell>
          <cell r="N1386">
            <v>49.801000000000002</v>
          </cell>
        </row>
        <row r="1387">
          <cell r="D1387" t="str">
            <v>SCS0005459</v>
          </cell>
          <cell r="E1387">
            <v>2143048</v>
          </cell>
          <cell r="F1387" t="str">
            <v>四分坐垫面套</v>
          </cell>
          <cell r="G1387" t="str">
            <v>P203PU</v>
          </cell>
          <cell r="H1387">
            <v>710</v>
          </cell>
          <cell r="I1387" t="str">
            <v>RC7283</v>
          </cell>
          <cell r="J1387">
            <v>44661</v>
          </cell>
          <cell r="K1387" t="str">
            <v>EA</v>
          </cell>
          <cell r="L1387" t="str">
            <v>No</v>
          </cell>
          <cell r="M1387">
            <v>1</v>
          </cell>
          <cell r="N1387">
            <v>49.8</v>
          </cell>
        </row>
        <row r="1388">
          <cell r="D1388" t="str">
            <v>SCS0005459</v>
          </cell>
          <cell r="E1388">
            <v>2143048</v>
          </cell>
          <cell r="F1388" t="str">
            <v>四分坐垫面套</v>
          </cell>
          <cell r="G1388" t="str">
            <v>P203PU</v>
          </cell>
          <cell r="H1388">
            <v>710</v>
          </cell>
          <cell r="I1388" t="str">
            <v>RC7316</v>
          </cell>
          <cell r="J1388">
            <v>44661</v>
          </cell>
          <cell r="K1388" t="str">
            <v>EA</v>
          </cell>
          <cell r="L1388" t="str">
            <v>No</v>
          </cell>
          <cell r="M1388">
            <v>110</v>
          </cell>
          <cell r="N1388">
            <v>49.8</v>
          </cell>
        </row>
        <row r="1389">
          <cell r="D1389" t="str">
            <v>SCS0005459</v>
          </cell>
          <cell r="E1389">
            <v>2143048</v>
          </cell>
          <cell r="F1389" t="str">
            <v>四分坐垫面套</v>
          </cell>
          <cell r="G1389" t="str">
            <v>P203PU</v>
          </cell>
          <cell r="H1389">
            <v>710</v>
          </cell>
          <cell r="I1389" t="str">
            <v>RC7356</v>
          </cell>
          <cell r="J1389">
            <v>44661</v>
          </cell>
          <cell r="K1389" t="str">
            <v>EA</v>
          </cell>
          <cell r="L1389" t="str">
            <v>No</v>
          </cell>
          <cell r="M1389">
            <v>-1</v>
          </cell>
          <cell r="N1389">
            <v>49.8</v>
          </cell>
        </row>
        <row r="1390">
          <cell r="D1390" t="str">
            <v>SCS0005468</v>
          </cell>
          <cell r="E1390">
            <v>2143048</v>
          </cell>
          <cell r="F1390" t="str">
            <v>p203拉带总成</v>
          </cell>
          <cell r="H1390">
            <v>710</v>
          </cell>
          <cell r="I1390" t="str">
            <v>RC2423</v>
          </cell>
          <cell r="J1390">
            <v>44010</v>
          </cell>
          <cell r="K1390" t="str">
            <v>EA</v>
          </cell>
          <cell r="L1390" t="str">
            <v>No</v>
          </cell>
          <cell r="M1390">
            <v>240</v>
          </cell>
          <cell r="N1390">
            <v>1.6</v>
          </cell>
        </row>
        <row r="1391">
          <cell r="D1391" t="str">
            <v>SCS0005468</v>
          </cell>
          <cell r="E1391">
            <v>2143048</v>
          </cell>
          <cell r="F1391" t="str">
            <v>p203拉带总成</v>
          </cell>
          <cell r="H1391">
            <v>710</v>
          </cell>
          <cell r="I1391" t="str">
            <v>RC2422</v>
          </cell>
          <cell r="J1391">
            <v>44010</v>
          </cell>
          <cell r="K1391" t="str">
            <v>EA</v>
          </cell>
          <cell r="L1391" t="str">
            <v>No</v>
          </cell>
          <cell r="M1391">
            <v>1100</v>
          </cell>
          <cell r="N1391">
            <v>1.6</v>
          </cell>
        </row>
        <row r="1392">
          <cell r="D1392" t="str">
            <v>SCS0005468</v>
          </cell>
          <cell r="E1392">
            <v>2143048</v>
          </cell>
          <cell r="F1392" t="str">
            <v>p203拉带总成</v>
          </cell>
          <cell r="H1392">
            <v>710</v>
          </cell>
          <cell r="I1392" t="str">
            <v>RC2565</v>
          </cell>
          <cell r="J1392">
            <v>44039</v>
          </cell>
          <cell r="K1392" t="str">
            <v>EA</v>
          </cell>
          <cell r="L1392" t="str">
            <v>No</v>
          </cell>
          <cell r="M1392">
            <v>920</v>
          </cell>
          <cell r="N1392">
            <v>1.6</v>
          </cell>
        </row>
        <row r="1393">
          <cell r="D1393" t="str">
            <v>SCS0005468</v>
          </cell>
          <cell r="E1393">
            <v>2143048</v>
          </cell>
          <cell r="F1393" t="str">
            <v>p203拉带总成</v>
          </cell>
          <cell r="H1393">
            <v>710</v>
          </cell>
          <cell r="I1393" t="str">
            <v>RC2579</v>
          </cell>
          <cell r="J1393">
            <v>44039</v>
          </cell>
          <cell r="K1393" t="str">
            <v>EA</v>
          </cell>
          <cell r="L1393" t="str">
            <v>No</v>
          </cell>
          <cell r="M1393">
            <v>-920</v>
          </cell>
          <cell r="N1393">
            <v>1.6</v>
          </cell>
        </row>
        <row r="1394">
          <cell r="D1394" t="str">
            <v>scs0005468</v>
          </cell>
          <cell r="E1394">
            <v>2143048</v>
          </cell>
          <cell r="F1394" t="str">
            <v>p203拉带总成</v>
          </cell>
          <cell r="H1394">
            <v>710</v>
          </cell>
          <cell r="I1394" t="str">
            <v>RC2594</v>
          </cell>
          <cell r="J1394">
            <v>44013</v>
          </cell>
          <cell r="K1394" t="str">
            <v>EA</v>
          </cell>
          <cell r="L1394" t="str">
            <v>No</v>
          </cell>
          <cell r="M1394">
            <v>-1340</v>
          </cell>
          <cell r="N1394">
            <v>1.6</v>
          </cell>
        </row>
        <row r="1395">
          <cell r="D1395" t="str">
            <v>SCS0005471</v>
          </cell>
          <cell r="E1395">
            <v>2143048</v>
          </cell>
          <cell r="F1395" t="str">
            <v>六分坐垫面套</v>
          </cell>
          <cell r="G1395" t="str">
            <v>P203PU</v>
          </cell>
          <cell r="H1395">
            <v>710</v>
          </cell>
          <cell r="I1395" t="str">
            <v>RC4109</v>
          </cell>
          <cell r="J1395">
            <v>44316</v>
          </cell>
          <cell r="K1395" t="str">
            <v>EA</v>
          </cell>
          <cell r="L1395" t="str">
            <v>No</v>
          </cell>
          <cell r="M1395">
            <v>180</v>
          </cell>
          <cell r="N1395">
            <v>60.64</v>
          </cell>
        </row>
        <row r="1396">
          <cell r="D1396" t="str">
            <v>SCS0005471</v>
          </cell>
          <cell r="E1396">
            <v>2143048</v>
          </cell>
          <cell r="F1396" t="str">
            <v>六分坐垫面套</v>
          </cell>
          <cell r="G1396" t="str">
            <v>P203PU</v>
          </cell>
          <cell r="H1396">
            <v>710</v>
          </cell>
          <cell r="I1396" t="str">
            <v>RC4147</v>
          </cell>
          <cell r="J1396">
            <v>44316</v>
          </cell>
          <cell r="K1396" t="str">
            <v>EA</v>
          </cell>
          <cell r="L1396" t="str">
            <v>No</v>
          </cell>
          <cell r="M1396">
            <v>-220</v>
          </cell>
          <cell r="N1396">
            <v>60.64</v>
          </cell>
        </row>
        <row r="1397">
          <cell r="D1397" t="str">
            <v>SCS0005471</v>
          </cell>
          <cell r="E1397">
            <v>2143048</v>
          </cell>
          <cell r="F1397" t="str">
            <v>六分坐垫面套</v>
          </cell>
          <cell r="G1397" t="str">
            <v>P203PU</v>
          </cell>
          <cell r="H1397">
            <v>710</v>
          </cell>
          <cell r="I1397" t="str">
            <v>RC4150</v>
          </cell>
          <cell r="J1397">
            <v>44316</v>
          </cell>
          <cell r="K1397" t="str">
            <v>EA</v>
          </cell>
          <cell r="L1397" t="str">
            <v>No</v>
          </cell>
          <cell r="M1397">
            <v>40</v>
          </cell>
          <cell r="N1397">
            <v>60.64</v>
          </cell>
        </row>
        <row r="1398">
          <cell r="D1398" t="str">
            <v>SCS0005471</v>
          </cell>
          <cell r="E1398">
            <v>2143048</v>
          </cell>
          <cell r="F1398" t="str">
            <v>六分坐垫面套</v>
          </cell>
          <cell r="G1398" t="str">
            <v>P203PU</v>
          </cell>
          <cell r="H1398">
            <v>710</v>
          </cell>
          <cell r="I1398" t="str">
            <v>RC7284</v>
          </cell>
          <cell r="J1398">
            <v>44661</v>
          </cell>
          <cell r="K1398" t="str">
            <v>EA</v>
          </cell>
          <cell r="L1398" t="str">
            <v>No</v>
          </cell>
          <cell r="M1398">
            <v>1</v>
          </cell>
          <cell r="N1398">
            <v>60.64</v>
          </cell>
        </row>
        <row r="1399">
          <cell r="D1399" t="str">
            <v>SCS0005471</v>
          </cell>
          <cell r="E1399">
            <v>2143048</v>
          </cell>
          <cell r="F1399" t="str">
            <v>六分坐垫面套</v>
          </cell>
          <cell r="G1399" t="str">
            <v>P203PU</v>
          </cell>
          <cell r="H1399">
            <v>710</v>
          </cell>
          <cell r="I1399" t="str">
            <v>RC7317</v>
          </cell>
          <cell r="J1399">
            <v>44661</v>
          </cell>
          <cell r="K1399" t="str">
            <v>EA</v>
          </cell>
          <cell r="L1399" t="str">
            <v>No</v>
          </cell>
          <cell r="M1399">
            <v>110</v>
          </cell>
          <cell r="N1399">
            <v>60.64</v>
          </cell>
        </row>
        <row r="1400">
          <cell r="D1400" t="str">
            <v>SCS0005471</v>
          </cell>
          <cell r="E1400">
            <v>2143048</v>
          </cell>
          <cell r="F1400" t="str">
            <v>六分坐垫面套</v>
          </cell>
          <cell r="G1400" t="str">
            <v>P203PU</v>
          </cell>
          <cell r="H1400">
            <v>710</v>
          </cell>
          <cell r="I1400" t="str">
            <v>RC7357</v>
          </cell>
          <cell r="J1400">
            <v>44661</v>
          </cell>
          <cell r="K1400" t="str">
            <v>EA</v>
          </cell>
          <cell r="L1400" t="str">
            <v>No</v>
          </cell>
          <cell r="M1400">
            <v>-1</v>
          </cell>
          <cell r="N1400">
            <v>60.64</v>
          </cell>
        </row>
        <row r="1401">
          <cell r="D1401" t="str">
            <v>SCS0005486</v>
          </cell>
          <cell r="E1401">
            <v>2143048</v>
          </cell>
          <cell r="F1401" t="str">
            <v>两侧头枕面套</v>
          </cell>
          <cell r="G1401" t="str">
            <v>P203针织</v>
          </cell>
          <cell r="H1401">
            <v>710</v>
          </cell>
          <cell r="I1401" t="str">
            <v>RC7097</v>
          </cell>
          <cell r="J1401">
            <v>44651</v>
          </cell>
          <cell r="K1401" t="str">
            <v>EA</v>
          </cell>
          <cell r="L1401" t="str">
            <v>No</v>
          </cell>
          <cell r="M1401">
            <v>100</v>
          </cell>
          <cell r="N1401">
            <v>10.1</v>
          </cell>
        </row>
        <row r="1402">
          <cell r="D1402" t="str">
            <v>SCS0005486</v>
          </cell>
          <cell r="E1402">
            <v>2143048</v>
          </cell>
          <cell r="F1402" t="str">
            <v>两侧头枕面套</v>
          </cell>
          <cell r="G1402" t="str">
            <v>P203针织</v>
          </cell>
          <cell r="H1402">
            <v>710</v>
          </cell>
          <cell r="I1402" t="str">
            <v>RC7185</v>
          </cell>
          <cell r="J1402">
            <v>44650</v>
          </cell>
          <cell r="K1402" t="str">
            <v>EA</v>
          </cell>
          <cell r="L1402" t="str">
            <v>No</v>
          </cell>
          <cell r="M1402">
            <v>-100</v>
          </cell>
          <cell r="N1402">
            <v>10.1</v>
          </cell>
        </row>
        <row r="1403">
          <cell r="D1403" t="str">
            <v>SCS0005486</v>
          </cell>
          <cell r="E1403">
            <v>2143048</v>
          </cell>
          <cell r="F1403" t="str">
            <v>两侧头枕面套</v>
          </cell>
          <cell r="G1403" t="str">
            <v>P203针织</v>
          </cell>
          <cell r="H1403">
            <v>710</v>
          </cell>
          <cell r="I1403" t="str">
            <v>RC7307</v>
          </cell>
          <cell r="J1403">
            <v>44661</v>
          </cell>
          <cell r="K1403" t="str">
            <v>EA</v>
          </cell>
          <cell r="L1403" t="str">
            <v>No</v>
          </cell>
          <cell r="M1403">
            <v>60</v>
          </cell>
          <cell r="N1403">
            <v>10.1</v>
          </cell>
        </row>
        <row r="1404">
          <cell r="D1404" t="str">
            <v>SCS0005487</v>
          </cell>
          <cell r="E1404">
            <v>2143048</v>
          </cell>
          <cell r="F1404" t="str">
            <v>四分坐垫面套</v>
          </cell>
          <cell r="G1404" t="str">
            <v>P203针织</v>
          </cell>
          <cell r="H1404">
            <v>710</v>
          </cell>
          <cell r="I1404" t="str">
            <v>RC7296</v>
          </cell>
          <cell r="J1404">
            <v>44661</v>
          </cell>
          <cell r="K1404" t="str">
            <v>EA</v>
          </cell>
          <cell r="L1404" t="str">
            <v>No</v>
          </cell>
          <cell r="M1404">
            <v>30</v>
          </cell>
          <cell r="N1404">
            <v>33.67</v>
          </cell>
        </row>
        <row r="1405">
          <cell r="D1405" t="str">
            <v>SCS0005488</v>
          </cell>
          <cell r="E1405">
            <v>2143048</v>
          </cell>
          <cell r="F1405" t="str">
            <v>四分坐垫无纺布</v>
          </cell>
          <cell r="G1405" t="str">
            <v>P203</v>
          </cell>
          <cell r="H1405">
            <v>710</v>
          </cell>
          <cell r="I1405" t="str">
            <v>RC2090</v>
          </cell>
          <cell r="J1405">
            <v>43982</v>
          </cell>
          <cell r="K1405" t="str">
            <v>EA</v>
          </cell>
          <cell r="L1405" t="str">
            <v>No</v>
          </cell>
          <cell r="M1405">
            <v>511</v>
          </cell>
          <cell r="N1405">
            <v>1.95</v>
          </cell>
        </row>
        <row r="1406">
          <cell r="D1406" t="str">
            <v>SCS0005491</v>
          </cell>
          <cell r="E1406">
            <v>2143048</v>
          </cell>
          <cell r="F1406" t="str">
            <v>六分坐垫面套</v>
          </cell>
          <cell r="G1406" t="str">
            <v>P203针织</v>
          </cell>
          <cell r="H1406">
            <v>710</v>
          </cell>
          <cell r="I1406" t="str">
            <v>RC7297</v>
          </cell>
          <cell r="J1406">
            <v>44661</v>
          </cell>
          <cell r="K1406" t="str">
            <v>EA</v>
          </cell>
          <cell r="L1406" t="str">
            <v>No</v>
          </cell>
          <cell r="M1406">
            <v>30</v>
          </cell>
          <cell r="N1406">
            <v>41.4</v>
          </cell>
        </row>
        <row r="1407">
          <cell r="D1407" t="str">
            <v>SCS0005492</v>
          </cell>
          <cell r="E1407">
            <v>2143048</v>
          </cell>
          <cell r="F1407" t="str">
            <v>六分坐垫无纺布</v>
          </cell>
          <cell r="G1407" t="str">
            <v>P203低配</v>
          </cell>
          <cell r="H1407">
            <v>710</v>
          </cell>
          <cell r="I1407" t="str">
            <v>RC2089</v>
          </cell>
          <cell r="J1407">
            <v>43982</v>
          </cell>
          <cell r="K1407" t="str">
            <v>EA</v>
          </cell>
          <cell r="L1407" t="str">
            <v>No</v>
          </cell>
          <cell r="M1407">
            <v>612</v>
          </cell>
          <cell r="N1407">
            <v>2.69</v>
          </cell>
        </row>
        <row r="1408">
          <cell r="D1408" t="str">
            <v>SCS0005494</v>
          </cell>
          <cell r="E1408">
            <v>2143048</v>
          </cell>
          <cell r="F1408" t="str">
            <v>靠背面套</v>
          </cell>
          <cell r="G1408" t="str">
            <v>P203PU无扶手</v>
          </cell>
          <cell r="H1408">
            <v>710</v>
          </cell>
          <cell r="I1408" t="str">
            <v>RC7304</v>
          </cell>
          <cell r="J1408">
            <v>44661</v>
          </cell>
          <cell r="K1408" t="str">
            <v>EA</v>
          </cell>
          <cell r="L1408" t="str">
            <v>No</v>
          </cell>
          <cell r="M1408">
            <v>40</v>
          </cell>
          <cell r="N1408">
            <v>85.37</v>
          </cell>
        </row>
        <row r="1409">
          <cell r="D1409" t="str">
            <v>scs0005522</v>
          </cell>
          <cell r="E1409">
            <v>2143048</v>
          </cell>
          <cell r="F1409" t="str">
            <v>前排头枕面套</v>
          </cell>
          <cell r="G1409" t="str">
            <v>M20(皮布双拼)</v>
          </cell>
          <cell r="H1409">
            <v>710</v>
          </cell>
          <cell r="I1409" t="str">
            <v>RC3483</v>
          </cell>
          <cell r="J1409">
            <v>44195</v>
          </cell>
          <cell r="K1409" t="str">
            <v>EA</v>
          </cell>
          <cell r="L1409" t="str">
            <v>No</v>
          </cell>
          <cell r="M1409">
            <v>3858</v>
          </cell>
          <cell r="N1409">
            <v>8.17</v>
          </cell>
        </row>
        <row r="1410">
          <cell r="D1410" t="str">
            <v>scs0005525</v>
          </cell>
          <cell r="E1410">
            <v>2143048</v>
          </cell>
          <cell r="F1410" t="str">
            <v>三人头枕面套</v>
          </cell>
          <cell r="G1410" t="str">
            <v>M20(皮布双拼)</v>
          </cell>
          <cell r="H1410">
            <v>710</v>
          </cell>
          <cell r="I1410" t="str">
            <v>RC3484</v>
          </cell>
          <cell r="J1410">
            <v>44195</v>
          </cell>
          <cell r="K1410" t="str">
            <v>EA</v>
          </cell>
          <cell r="L1410" t="str">
            <v>No</v>
          </cell>
          <cell r="M1410">
            <v>1816</v>
          </cell>
          <cell r="N1410">
            <v>6.18</v>
          </cell>
        </row>
        <row r="1411">
          <cell r="D1411" t="str">
            <v>SCS0006189</v>
          </cell>
          <cell r="E1411">
            <v>2143048</v>
          </cell>
          <cell r="F1411" t="str">
            <v>M50三人靠背面套</v>
          </cell>
          <cell r="G1411" t="str">
            <v>浅灰色织物,取消配重钢丝</v>
          </cell>
          <cell r="H1411">
            <v>710</v>
          </cell>
          <cell r="I1411" t="str">
            <v>RC2091</v>
          </cell>
          <cell r="J1411">
            <v>43982</v>
          </cell>
          <cell r="K1411" t="str">
            <v>EA</v>
          </cell>
          <cell r="L1411" t="str">
            <v>No</v>
          </cell>
          <cell r="M1411">
            <v>282</v>
          </cell>
          <cell r="N1411">
            <v>31.29</v>
          </cell>
        </row>
        <row r="1412">
          <cell r="D1412" t="str">
            <v>SCS0006189</v>
          </cell>
          <cell r="E1412">
            <v>2143048</v>
          </cell>
          <cell r="F1412" t="str">
            <v>M50三人靠背面套</v>
          </cell>
          <cell r="G1412" t="str">
            <v>浅灰色织物,取消配重钢丝</v>
          </cell>
          <cell r="H1412">
            <v>710</v>
          </cell>
          <cell r="I1412" t="str">
            <v>RC3485</v>
          </cell>
          <cell r="J1412">
            <v>44195</v>
          </cell>
          <cell r="K1412" t="str">
            <v>EA</v>
          </cell>
          <cell r="L1412" t="str">
            <v>No</v>
          </cell>
          <cell r="M1412">
            <v>574</v>
          </cell>
          <cell r="N1412">
            <v>31.29</v>
          </cell>
        </row>
        <row r="1413">
          <cell r="D1413" t="str">
            <v>SCS0006190</v>
          </cell>
          <cell r="E1413">
            <v>2143048</v>
          </cell>
          <cell r="F1413" t="str">
            <v>M50驾驶座椅靠背面套</v>
          </cell>
          <cell r="G1413" t="str">
            <v>浅灰色织物，无地图袋</v>
          </cell>
          <cell r="H1413">
            <v>710</v>
          </cell>
          <cell r="I1413" t="str">
            <v>RC2092</v>
          </cell>
          <cell r="J1413">
            <v>43982</v>
          </cell>
          <cell r="K1413" t="str">
            <v>EA</v>
          </cell>
          <cell r="L1413" t="str">
            <v>No</v>
          </cell>
          <cell r="M1413">
            <v>380</v>
          </cell>
          <cell r="N1413">
            <v>22.38</v>
          </cell>
        </row>
        <row r="1414">
          <cell r="D1414" t="str">
            <v>SCS0006190</v>
          </cell>
          <cell r="E1414">
            <v>2143048</v>
          </cell>
          <cell r="F1414" t="str">
            <v>M50驾驶座椅靠背面套</v>
          </cell>
          <cell r="G1414" t="str">
            <v>浅灰色织物，无地图袋</v>
          </cell>
          <cell r="H1414">
            <v>710</v>
          </cell>
          <cell r="I1414" t="str">
            <v>RC3486</v>
          </cell>
          <cell r="J1414">
            <v>44195</v>
          </cell>
          <cell r="K1414" t="str">
            <v>EA</v>
          </cell>
          <cell r="L1414" t="str">
            <v>No</v>
          </cell>
          <cell r="M1414">
            <v>576</v>
          </cell>
          <cell r="N1414">
            <v>22.38</v>
          </cell>
        </row>
        <row r="1415">
          <cell r="D1415" t="str">
            <v>SCS0006191</v>
          </cell>
          <cell r="E1415">
            <v>2143048</v>
          </cell>
          <cell r="F1415" t="str">
            <v>M50副驾驶座椅靠背面套</v>
          </cell>
          <cell r="G1415" t="str">
            <v>(三色织物，无地图袋)</v>
          </cell>
          <cell r="H1415">
            <v>710</v>
          </cell>
          <cell r="I1415" t="str">
            <v>RC2093</v>
          </cell>
          <cell r="J1415">
            <v>43982</v>
          </cell>
          <cell r="K1415" t="str">
            <v>EA</v>
          </cell>
          <cell r="L1415" t="str">
            <v>No</v>
          </cell>
          <cell r="M1415">
            <v>380</v>
          </cell>
          <cell r="N1415">
            <v>22.38</v>
          </cell>
        </row>
        <row r="1416">
          <cell r="D1416" t="str">
            <v>SCS0006191</v>
          </cell>
          <cell r="E1416">
            <v>2143048</v>
          </cell>
          <cell r="F1416" t="str">
            <v>M50副驾驶座椅靠背面套</v>
          </cell>
          <cell r="G1416" t="str">
            <v>(三色织物，无地图袋)</v>
          </cell>
          <cell r="H1416">
            <v>710</v>
          </cell>
          <cell r="I1416" t="str">
            <v>RC3487</v>
          </cell>
          <cell r="J1416">
            <v>44195</v>
          </cell>
          <cell r="K1416" t="str">
            <v>EA</v>
          </cell>
          <cell r="L1416" t="str">
            <v>No</v>
          </cell>
          <cell r="M1416">
            <v>576</v>
          </cell>
          <cell r="N1416">
            <v>22.38</v>
          </cell>
        </row>
        <row r="1417">
          <cell r="D1417" t="str">
            <v>SCS0006192</v>
          </cell>
          <cell r="E1417">
            <v>2143048</v>
          </cell>
          <cell r="F1417" t="str">
            <v>M50右侧独立靠背面套</v>
          </cell>
          <cell r="G1417" t="str">
            <v>(浅灰色织物，简配不带扶)</v>
          </cell>
          <cell r="H1417">
            <v>710</v>
          </cell>
          <cell r="I1417" t="str">
            <v>RC2094</v>
          </cell>
          <cell r="J1417">
            <v>43982</v>
          </cell>
          <cell r="K1417" t="str">
            <v>EA</v>
          </cell>
          <cell r="L1417" t="str">
            <v>No</v>
          </cell>
          <cell r="M1417">
            <v>180</v>
          </cell>
          <cell r="N1417">
            <v>17.54</v>
          </cell>
        </row>
        <row r="1418">
          <cell r="D1418" t="str">
            <v>SCS0006192</v>
          </cell>
          <cell r="E1418">
            <v>2143048</v>
          </cell>
          <cell r="F1418" t="str">
            <v>M50右侧独立靠背面套</v>
          </cell>
          <cell r="G1418" t="str">
            <v>(浅灰色织物，简配不带扶)</v>
          </cell>
          <cell r="H1418">
            <v>710</v>
          </cell>
          <cell r="I1418" t="str">
            <v>RC3488</v>
          </cell>
          <cell r="J1418">
            <v>44195</v>
          </cell>
          <cell r="K1418" t="str">
            <v>EA</v>
          </cell>
          <cell r="L1418" t="str">
            <v>No</v>
          </cell>
          <cell r="M1418">
            <v>476</v>
          </cell>
          <cell r="N1418">
            <v>17.54</v>
          </cell>
        </row>
        <row r="1419">
          <cell r="D1419" t="str">
            <v>SCS0006193</v>
          </cell>
          <cell r="E1419">
            <v>2143048</v>
          </cell>
          <cell r="F1419" t="str">
            <v>M50右侧独立座垫面套</v>
          </cell>
          <cell r="G1419" t="str">
            <v>（浅灰PVC，主料平纹）</v>
          </cell>
          <cell r="H1419">
            <v>710</v>
          </cell>
          <cell r="I1419" t="str">
            <v>RC2095</v>
          </cell>
          <cell r="J1419">
            <v>43982</v>
          </cell>
          <cell r="K1419" t="str">
            <v>EA</v>
          </cell>
          <cell r="L1419" t="str">
            <v>No</v>
          </cell>
          <cell r="M1419">
            <v>180</v>
          </cell>
          <cell r="N1419">
            <v>14.88</v>
          </cell>
        </row>
        <row r="1420">
          <cell r="D1420" t="str">
            <v>SCS0006193</v>
          </cell>
          <cell r="E1420">
            <v>2143048</v>
          </cell>
          <cell r="F1420" t="str">
            <v>M50右侧独立座垫面套</v>
          </cell>
          <cell r="G1420" t="str">
            <v>（浅灰PVC，主料平纹）</v>
          </cell>
          <cell r="H1420">
            <v>710</v>
          </cell>
          <cell r="I1420" t="str">
            <v>RC3489</v>
          </cell>
          <cell r="J1420">
            <v>44195</v>
          </cell>
          <cell r="K1420" t="str">
            <v>EA</v>
          </cell>
          <cell r="L1420" t="str">
            <v>No</v>
          </cell>
          <cell r="M1420">
            <v>476</v>
          </cell>
          <cell r="N1420">
            <v>14.88</v>
          </cell>
        </row>
        <row r="1421">
          <cell r="D1421" t="str">
            <v>SCS0006194</v>
          </cell>
          <cell r="E1421">
            <v>2143048</v>
          </cell>
          <cell r="F1421" t="str">
            <v>M50左侧独立靠背面套</v>
          </cell>
          <cell r="G1421" t="str">
            <v>(浅灰色织物，简配)</v>
          </cell>
          <cell r="H1421">
            <v>710</v>
          </cell>
          <cell r="I1421" t="str">
            <v>RC2096</v>
          </cell>
          <cell r="J1421">
            <v>43982</v>
          </cell>
          <cell r="K1421" t="str">
            <v>EA</v>
          </cell>
          <cell r="L1421" t="str">
            <v>No</v>
          </cell>
          <cell r="M1421">
            <v>180</v>
          </cell>
          <cell r="N1421">
            <v>17.54</v>
          </cell>
        </row>
        <row r="1422">
          <cell r="D1422" t="str">
            <v>SCS0006194</v>
          </cell>
          <cell r="E1422">
            <v>2143048</v>
          </cell>
          <cell r="F1422" t="str">
            <v>M50左侧独立靠背面套</v>
          </cell>
          <cell r="G1422" t="str">
            <v>(浅灰色织物，简配)</v>
          </cell>
          <cell r="H1422">
            <v>710</v>
          </cell>
          <cell r="I1422" t="str">
            <v>RC3490</v>
          </cell>
          <cell r="J1422">
            <v>44195</v>
          </cell>
          <cell r="K1422" t="str">
            <v>EA</v>
          </cell>
          <cell r="L1422" t="str">
            <v>No</v>
          </cell>
          <cell r="M1422">
            <v>476</v>
          </cell>
          <cell r="N1422">
            <v>17.54</v>
          </cell>
        </row>
        <row r="1423">
          <cell r="D1423" t="str">
            <v>SCS0006195</v>
          </cell>
          <cell r="E1423">
            <v>2143048</v>
          </cell>
          <cell r="F1423" t="str">
            <v>M50左侧独立座垫面套</v>
          </cell>
          <cell r="G1423" t="str">
            <v>（浅灰PVC，主料平纹）</v>
          </cell>
          <cell r="H1423">
            <v>710</v>
          </cell>
          <cell r="I1423" t="str">
            <v>RC2097</v>
          </cell>
          <cell r="J1423">
            <v>43982</v>
          </cell>
          <cell r="K1423" t="str">
            <v>EA</v>
          </cell>
          <cell r="L1423" t="str">
            <v>No</v>
          </cell>
          <cell r="M1423">
            <v>180</v>
          </cell>
          <cell r="N1423">
            <v>14.88</v>
          </cell>
        </row>
        <row r="1424">
          <cell r="D1424" t="str">
            <v>SCS0006195</v>
          </cell>
          <cell r="E1424">
            <v>2143048</v>
          </cell>
          <cell r="F1424" t="str">
            <v>M50左侧独立座垫面套</v>
          </cell>
          <cell r="G1424" t="str">
            <v>（浅灰PVC，主料平纹）</v>
          </cell>
          <cell r="H1424">
            <v>710</v>
          </cell>
          <cell r="I1424" t="str">
            <v>RC3491</v>
          </cell>
          <cell r="J1424">
            <v>44195</v>
          </cell>
          <cell r="K1424" t="str">
            <v>EA</v>
          </cell>
          <cell r="L1424" t="str">
            <v>No</v>
          </cell>
          <cell r="M1424">
            <v>476</v>
          </cell>
          <cell r="N1424">
            <v>14.88</v>
          </cell>
        </row>
        <row r="1425">
          <cell r="D1425" t="str">
            <v>SCS0006330</v>
          </cell>
          <cell r="E1425">
            <v>2143048</v>
          </cell>
          <cell r="F1425" t="str">
            <v>靠背面套</v>
          </cell>
          <cell r="G1425" t="str">
            <v>P203后排针织无扶手</v>
          </cell>
          <cell r="H1425">
            <v>710</v>
          </cell>
          <cell r="I1425" t="str">
            <v>RC7298</v>
          </cell>
          <cell r="J1425">
            <v>44661</v>
          </cell>
          <cell r="K1425" t="str">
            <v>EA</v>
          </cell>
          <cell r="L1425" t="str">
            <v>No</v>
          </cell>
          <cell r="M1425">
            <v>30</v>
          </cell>
          <cell r="N1425">
            <v>52.32</v>
          </cell>
        </row>
        <row r="1426">
          <cell r="D1426" t="str">
            <v>SCS0006388</v>
          </cell>
          <cell r="E1426">
            <v>2143048</v>
          </cell>
          <cell r="F1426" t="str">
            <v>拉带总成</v>
          </cell>
          <cell r="G1426" t="str">
            <v>P203后排</v>
          </cell>
          <cell r="H1426">
            <v>710</v>
          </cell>
          <cell r="I1426" t="str">
            <v>RC7340</v>
          </cell>
          <cell r="J1426">
            <v>44661</v>
          </cell>
          <cell r="K1426" t="str">
            <v>EA</v>
          </cell>
          <cell r="L1426" t="str">
            <v>No</v>
          </cell>
          <cell r="M1426">
            <v>1000</v>
          </cell>
          <cell r="N1426">
            <v>1.6</v>
          </cell>
        </row>
        <row r="1427">
          <cell r="D1427" t="str">
            <v>scs0006526</v>
          </cell>
          <cell r="E1427">
            <v>2143048</v>
          </cell>
          <cell r="F1427" t="str">
            <v>前排头枕面套(浅灰色织物-</v>
          </cell>
          <cell r="G1427" t="str">
            <v>M50</v>
          </cell>
          <cell r="H1427">
            <v>710</v>
          </cell>
          <cell r="I1427" t="str">
            <v>RC2834</v>
          </cell>
          <cell r="J1427">
            <v>44096</v>
          </cell>
          <cell r="K1427" t="str">
            <v>EA</v>
          </cell>
          <cell r="L1427" t="str">
            <v>No</v>
          </cell>
          <cell r="M1427">
            <v>1600</v>
          </cell>
          <cell r="N1427">
            <v>4.17</v>
          </cell>
        </row>
        <row r="1428">
          <cell r="D1428" t="str">
            <v>scs0006526</v>
          </cell>
          <cell r="E1428">
            <v>2143048</v>
          </cell>
          <cell r="F1428" t="str">
            <v>前排头枕面套(浅灰色织物-</v>
          </cell>
          <cell r="G1428" t="str">
            <v>M50</v>
          </cell>
          <cell r="H1428">
            <v>710</v>
          </cell>
          <cell r="I1428" t="str">
            <v>RC3024</v>
          </cell>
          <cell r="J1428">
            <v>44134</v>
          </cell>
          <cell r="K1428" t="str">
            <v>EA</v>
          </cell>
          <cell r="L1428" t="str">
            <v>No</v>
          </cell>
          <cell r="M1428">
            <v>-1600</v>
          </cell>
          <cell r="N1428">
            <v>4.17</v>
          </cell>
        </row>
        <row r="1429">
          <cell r="D1429" t="str">
            <v>SCS0006574</v>
          </cell>
          <cell r="E1429">
            <v>2143048</v>
          </cell>
          <cell r="F1429" t="str">
            <v>M20前排头枕面套(黑棕织物</v>
          </cell>
          <cell r="H1429">
            <v>710</v>
          </cell>
          <cell r="I1429" t="str">
            <v>RC2098</v>
          </cell>
          <cell r="J1429">
            <v>43982</v>
          </cell>
          <cell r="K1429" t="str">
            <v>EA</v>
          </cell>
          <cell r="L1429" t="str">
            <v>No</v>
          </cell>
          <cell r="M1429">
            <v>480</v>
          </cell>
          <cell r="N1429">
            <v>8</v>
          </cell>
        </row>
        <row r="1430">
          <cell r="D1430" t="str">
            <v>SCS0006574</v>
          </cell>
          <cell r="E1430">
            <v>2143048</v>
          </cell>
          <cell r="F1430" t="str">
            <v>M20前排头枕面套(黑棕织物</v>
          </cell>
          <cell r="H1430">
            <v>710</v>
          </cell>
          <cell r="I1430" t="str">
            <v>RC3516</v>
          </cell>
          <cell r="J1430">
            <v>44216</v>
          </cell>
          <cell r="K1430" t="str">
            <v>EA</v>
          </cell>
          <cell r="L1430" t="str">
            <v>No</v>
          </cell>
          <cell r="M1430">
            <v>1280</v>
          </cell>
          <cell r="N1430">
            <v>8</v>
          </cell>
        </row>
        <row r="1431">
          <cell r="D1431" t="str">
            <v>SCS0006575</v>
          </cell>
          <cell r="E1431">
            <v>2143048</v>
          </cell>
          <cell r="F1431" t="str">
            <v>M20后排头枕面套(黑棕织物</v>
          </cell>
          <cell r="H1431">
            <v>710</v>
          </cell>
          <cell r="I1431" t="str">
            <v>RC2099</v>
          </cell>
          <cell r="J1431">
            <v>43982</v>
          </cell>
          <cell r="K1431" t="str">
            <v>EA</v>
          </cell>
          <cell r="L1431" t="str">
            <v>No</v>
          </cell>
          <cell r="M1431">
            <v>245</v>
          </cell>
          <cell r="N1431">
            <v>8.8710199999999997</v>
          </cell>
        </row>
        <row r="1432">
          <cell r="D1432" t="str">
            <v>SCS0006575</v>
          </cell>
          <cell r="E1432">
            <v>2143048</v>
          </cell>
          <cell r="F1432" t="str">
            <v>M20后排头枕面套(黑棕织物</v>
          </cell>
          <cell r="H1432">
            <v>710</v>
          </cell>
          <cell r="I1432" t="str">
            <v>RC3517</v>
          </cell>
          <cell r="J1432">
            <v>44216</v>
          </cell>
          <cell r="K1432" t="str">
            <v>EA</v>
          </cell>
          <cell r="L1432" t="str">
            <v>No</v>
          </cell>
          <cell r="M1432">
            <v>640</v>
          </cell>
          <cell r="N1432">
            <v>8.8699999999999992</v>
          </cell>
        </row>
        <row r="1433">
          <cell r="D1433" t="str">
            <v>SCS0006668</v>
          </cell>
          <cell r="E1433">
            <v>2143048</v>
          </cell>
          <cell r="F1433" t="str">
            <v>驾座头枕护面总成</v>
          </cell>
          <cell r="G1433" t="str">
            <v>中联座椅</v>
          </cell>
          <cell r="H1433">
            <v>710</v>
          </cell>
          <cell r="I1433" t="str">
            <v>RC3712</v>
          </cell>
          <cell r="J1433">
            <v>44255</v>
          </cell>
          <cell r="K1433" t="str">
            <v>EA</v>
          </cell>
          <cell r="L1433" t="str">
            <v>No</v>
          </cell>
          <cell r="M1433">
            <v>240</v>
          </cell>
          <cell r="N1433">
            <v>5.24</v>
          </cell>
        </row>
        <row r="1434">
          <cell r="D1434" t="str">
            <v>SCS0006668</v>
          </cell>
          <cell r="E1434">
            <v>2143048</v>
          </cell>
          <cell r="F1434" t="str">
            <v>驾座头枕护面总成</v>
          </cell>
          <cell r="G1434" t="str">
            <v>中联座椅</v>
          </cell>
          <cell r="H1434">
            <v>710</v>
          </cell>
          <cell r="I1434" t="str">
            <v>RC3714</v>
          </cell>
          <cell r="J1434">
            <v>44255</v>
          </cell>
          <cell r="K1434" t="str">
            <v>EA</v>
          </cell>
          <cell r="L1434" t="str">
            <v>No</v>
          </cell>
          <cell r="M1434">
            <v>-240</v>
          </cell>
          <cell r="N1434">
            <v>5.24</v>
          </cell>
        </row>
        <row r="1435">
          <cell r="D1435" t="str">
            <v>scs0006722</v>
          </cell>
          <cell r="E1435">
            <v>2143048</v>
          </cell>
          <cell r="F1435" t="str">
            <v>落地左座垫面套（真皮）</v>
          </cell>
          <cell r="G1435" t="str">
            <v>动车项目</v>
          </cell>
          <cell r="H1435">
            <v>710</v>
          </cell>
          <cell r="I1435" t="str">
            <v>RC7361</v>
          </cell>
          <cell r="J1435">
            <v>44681</v>
          </cell>
          <cell r="K1435" t="str">
            <v>EA</v>
          </cell>
          <cell r="L1435" t="str">
            <v>No</v>
          </cell>
          <cell r="M1435">
            <v>8</v>
          </cell>
          <cell r="N1435">
            <v>49.41</v>
          </cell>
        </row>
        <row r="1436">
          <cell r="D1436" t="str">
            <v>SCS0006726</v>
          </cell>
          <cell r="E1436">
            <v>2143048</v>
          </cell>
          <cell r="F1436" t="str">
            <v>落地左背面套（真皮）</v>
          </cell>
          <cell r="G1436" t="str">
            <v>动车项目</v>
          </cell>
          <cell r="H1436">
            <v>710</v>
          </cell>
          <cell r="I1436" t="str">
            <v>RC4390</v>
          </cell>
          <cell r="J1436">
            <v>44346</v>
          </cell>
          <cell r="K1436" t="str">
            <v>EA</v>
          </cell>
          <cell r="L1436" t="str">
            <v>No</v>
          </cell>
          <cell r="M1436">
            <v>4</v>
          </cell>
          <cell r="N1436">
            <v>0</v>
          </cell>
        </row>
        <row r="1437">
          <cell r="D1437" t="str">
            <v>SCS0006726</v>
          </cell>
          <cell r="E1437">
            <v>2143048</v>
          </cell>
          <cell r="F1437" t="str">
            <v>落地左背面套（真皮）</v>
          </cell>
          <cell r="G1437" t="str">
            <v>动车项目</v>
          </cell>
          <cell r="H1437">
            <v>710</v>
          </cell>
          <cell r="I1437" t="str">
            <v>RC7360</v>
          </cell>
          <cell r="J1437">
            <v>44681</v>
          </cell>
          <cell r="K1437" t="str">
            <v>EA</v>
          </cell>
          <cell r="L1437" t="str">
            <v>No</v>
          </cell>
          <cell r="M1437">
            <v>4</v>
          </cell>
          <cell r="N1437">
            <v>52.58</v>
          </cell>
        </row>
        <row r="1438">
          <cell r="D1438" t="str">
            <v>SCS0006730</v>
          </cell>
          <cell r="E1438">
            <v>2143048</v>
          </cell>
          <cell r="F1438" t="str">
            <v>落地右背面套（真皮）</v>
          </cell>
          <cell r="G1438" t="str">
            <v>动车项目</v>
          </cell>
          <cell r="H1438">
            <v>710</v>
          </cell>
          <cell r="I1438" t="str">
            <v>RC4391</v>
          </cell>
          <cell r="J1438">
            <v>44346</v>
          </cell>
          <cell r="K1438" t="str">
            <v>EA</v>
          </cell>
          <cell r="L1438" t="str">
            <v>No</v>
          </cell>
          <cell r="M1438">
            <v>4</v>
          </cell>
          <cell r="N1438">
            <v>0</v>
          </cell>
        </row>
        <row r="1439">
          <cell r="D1439" t="str">
            <v>SCS0006730</v>
          </cell>
          <cell r="E1439">
            <v>2143048</v>
          </cell>
          <cell r="F1439" t="str">
            <v>落地右背面套（真皮）</v>
          </cell>
          <cell r="G1439" t="str">
            <v>动车项目</v>
          </cell>
          <cell r="H1439">
            <v>710</v>
          </cell>
          <cell r="I1439" t="str">
            <v>RC7362</v>
          </cell>
          <cell r="J1439">
            <v>44681</v>
          </cell>
          <cell r="K1439" t="str">
            <v>EA</v>
          </cell>
          <cell r="L1439" t="str">
            <v>No</v>
          </cell>
          <cell r="M1439">
            <v>4</v>
          </cell>
          <cell r="N1439">
            <v>52.58</v>
          </cell>
        </row>
        <row r="1440">
          <cell r="D1440" t="str">
            <v>SCS0006734</v>
          </cell>
          <cell r="E1440">
            <v>2143048</v>
          </cell>
          <cell r="F1440" t="str">
            <v>落地中座面套（真皮）</v>
          </cell>
          <cell r="G1440" t="str">
            <v>动车项目</v>
          </cell>
          <cell r="H1440">
            <v>710</v>
          </cell>
          <cell r="I1440" t="str">
            <v>RC7363</v>
          </cell>
          <cell r="J1440">
            <v>44681</v>
          </cell>
          <cell r="K1440" t="str">
            <v>EA</v>
          </cell>
          <cell r="L1440" t="str">
            <v>No</v>
          </cell>
          <cell r="M1440">
            <v>8</v>
          </cell>
          <cell r="N1440">
            <v>44.47</v>
          </cell>
        </row>
        <row r="1441">
          <cell r="D1441" t="str">
            <v>SCS0006738</v>
          </cell>
          <cell r="E1441">
            <v>2143048</v>
          </cell>
          <cell r="F1441" t="str">
            <v>落地中背-左面套（真皮）</v>
          </cell>
          <cell r="G1441" t="str">
            <v>动车项目</v>
          </cell>
          <cell r="H1441">
            <v>710</v>
          </cell>
          <cell r="I1441" t="str">
            <v>RC5239</v>
          </cell>
          <cell r="J1441">
            <v>44468</v>
          </cell>
          <cell r="K1441" t="str">
            <v>EA</v>
          </cell>
          <cell r="L1441" t="str">
            <v>No</v>
          </cell>
          <cell r="M1441">
            <v>8</v>
          </cell>
          <cell r="N1441">
            <v>0</v>
          </cell>
        </row>
        <row r="1442">
          <cell r="D1442" t="str">
            <v>SCS0006738</v>
          </cell>
          <cell r="E1442">
            <v>2143048</v>
          </cell>
          <cell r="F1442" t="str">
            <v>落地中背-左面套（真皮）</v>
          </cell>
          <cell r="G1442" t="str">
            <v>动车项目</v>
          </cell>
          <cell r="H1442">
            <v>710</v>
          </cell>
          <cell r="I1442" t="str">
            <v>RC5240</v>
          </cell>
          <cell r="J1442">
            <v>44468</v>
          </cell>
          <cell r="K1442" t="str">
            <v>EA</v>
          </cell>
          <cell r="L1442" t="str">
            <v>No</v>
          </cell>
          <cell r="M1442">
            <v>-4</v>
          </cell>
          <cell r="N1442">
            <v>0</v>
          </cell>
        </row>
        <row r="1443">
          <cell r="D1443" t="str">
            <v>SCS0006738</v>
          </cell>
          <cell r="E1443">
            <v>2143048</v>
          </cell>
          <cell r="F1443" t="str">
            <v>落地中背-左面套（真皮）</v>
          </cell>
          <cell r="G1443" t="str">
            <v>动车项目</v>
          </cell>
          <cell r="H1443">
            <v>710</v>
          </cell>
          <cell r="I1443" t="str">
            <v>RC7364</v>
          </cell>
          <cell r="J1443">
            <v>44681</v>
          </cell>
          <cell r="K1443" t="str">
            <v>EA</v>
          </cell>
          <cell r="L1443" t="str">
            <v>No</v>
          </cell>
          <cell r="M1443">
            <v>4</v>
          </cell>
          <cell r="N1443">
            <v>47.32</v>
          </cell>
        </row>
        <row r="1444">
          <cell r="D1444" t="str">
            <v>SCS0006742</v>
          </cell>
          <cell r="E1444">
            <v>2143048</v>
          </cell>
          <cell r="F1444" t="str">
            <v>落地中背-右面套（真皮）</v>
          </cell>
          <cell r="G1444" t="str">
            <v>动车项目</v>
          </cell>
          <cell r="H1444">
            <v>710</v>
          </cell>
          <cell r="I1444" t="str">
            <v>RC4767</v>
          </cell>
          <cell r="J1444">
            <v>44438</v>
          </cell>
          <cell r="K1444" t="str">
            <v>EA</v>
          </cell>
          <cell r="L1444" t="str">
            <v>No</v>
          </cell>
          <cell r="M1444">
            <v>4</v>
          </cell>
          <cell r="N1444">
            <v>0</v>
          </cell>
        </row>
        <row r="1445">
          <cell r="D1445" t="str">
            <v>SCS0006742</v>
          </cell>
          <cell r="E1445">
            <v>2143048</v>
          </cell>
          <cell r="F1445" t="str">
            <v>落地中背-右面套（真皮）</v>
          </cell>
          <cell r="G1445" t="str">
            <v>动车项目</v>
          </cell>
          <cell r="H1445">
            <v>710</v>
          </cell>
          <cell r="I1445" t="str">
            <v>RC7365</v>
          </cell>
          <cell r="J1445">
            <v>44681</v>
          </cell>
          <cell r="K1445" t="str">
            <v>EA</v>
          </cell>
          <cell r="L1445" t="str">
            <v>No</v>
          </cell>
          <cell r="M1445">
            <v>4</v>
          </cell>
          <cell r="N1445">
            <v>47.32</v>
          </cell>
        </row>
        <row r="1446">
          <cell r="D1446" t="str">
            <v>SCS0006795</v>
          </cell>
          <cell r="E1446">
            <v>2143048</v>
          </cell>
          <cell r="F1446" t="str">
            <v>折叠背面套（织物）</v>
          </cell>
          <cell r="G1446" t="str">
            <v>动车项目（CJ6)</v>
          </cell>
          <cell r="H1446">
            <v>710</v>
          </cell>
          <cell r="I1446" t="str">
            <v>RC3771</v>
          </cell>
          <cell r="J1446">
            <v>44252</v>
          </cell>
          <cell r="K1446" t="str">
            <v>EA</v>
          </cell>
          <cell r="L1446" t="str">
            <v>No</v>
          </cell>
          <cell r="M1446">
            <v>3</v>
          </cell>
          <cell r="N1446">
            <v>8</v>
          </cell>
        </row>
        <row r="1447">
          <cell r="D1447" t="str">
            <v>SCS0006799</v>
          </cell>
          <cell r="E1447">
            <v>2143048</v>
          </cell>
          <cell r="F1447" t="str">
            <v>折叠座面套（织物）</v>
          </cell>
          <cell r="G1447" t="str">
            <v>动车项目（CJ6）</v>
          </cell>
          <cell r="H1447">
            <v>710</v>
          </cell>
          <cell r="I1447" t="str">
            <v>RC3770</v>
          </cell>
          <cell r="J1447">
            <v>44252</v>
          </cell>
          <cell r="K1447" t="str">
            <v>EA</v>
          </cell>
          <cell r="L1447" t="str">
            <v>No</v>
          </cell>
          <cell r="M1447">
            <v>3</v>
          </cell>
          <cell r="N1447">
            <v>8</v>
          </cell>
        </row>
        <row r="1448">
          <cell r="D1448" t="str">
            <v>SCS0006803</v>
          </cell>
          <cell r="E1448">
            <v>2143048</v>
          </cell>
          <cell r="F1448" t="str">
            <v>背垫面套（织物）</v>
          </cell>
          <cell r="G1448" t="str">
            <v>动车项目（CJ6）</v>
          </cell>
          <cell r="H1448">
            <v>710</v>
          </cell>
          <cell r="I1448" t="str">
            <v>RC3772</v>
          </cell>
          <cell r="J1448">
            <v>44252</v>
          </cell>
          <cell r="K1448" t="str">
            <v>EA</v>
          </cell>
          <cell r="L1448" t="str">
            <v>No</v>
          </cell>
          <cell r="M1448">
            <v>16</v>
          </cell>
          <cell r="N1448">
            <v>8</v>
          </cell>
        </row>
        <row r="1449">
          <cell r="D1449" t="str">
            <v>SCS0006806</v>
          </cell>
          <cell r="E1449">
            <v>2143048</v>
          </cell>
          <cell r="F1449" t="str">
            <v>座垫面套（织物）</v>
          </cell>
          <cell r="G1449" t="str">
            <v>动车项目（CJ6）</v>
          </cell>
          <cell r="H1449">
            <v>710</v>
          </cell>
          <cell r="I1449" t="str">
            <v>RC3773</v>
          </cell>
          <cell r="J1449">
            <v>44252</v>
          </cell>
          <cell r="K1449" t="str">
            <v>EA</v>
          </cell>
          <cell r="L1449" t="str">
            <v>No</v>
          </cell>
          <cell r="M1449">
            <v>16</v>
          </cell>
          <cell r="N1449">
            <v>8</v>
          </cell>
        </row>
        <row r="1450">
          <cell r="D1450" t="str">
            <v>SCS0007012</v>
          </cell>
          <cell r="E1450">
            <v>2143048</v>
          </cell>
          <cell r="F1450" t="str">
            <v>背垫面套（织物）</v>
          </cell>
          <cell r="G1450" t="str">
            <v>菲律宾动车</v>
          </cell>
          <cell r="H1450">
            <v>710</v>
          </cell>
          <cell r="I1450" t="str">
            <v>RC3608</v>
          </cell>
          <cell r="J1450">
            <v>44224</v>
          </cell>
          <cell r="K1450" t="str">
            <v>EA</v>
          </cell>
          <cell r="L1450" t="str">
            <v>No</v>
          </cell>
          <cell r="M1450">
            <v>80</v>
          </cell>
          <cell r="N1450">
            <v>6.5</v>
          </cell>
        </row>
        <row r="1451">
          <cell r="D1451" t="str">
            <v>SCS0007012</v>
          </cell>
          <cell r="E1451">
            <v>2143048</v>
          </cell>
          <cell r="F1451" t="str">
            <v>背垫面套（织物）</v>
          </cell>
          <cell r="G1451" t="str">
            <v>菲律宾动车</v>
          </cell>
          <cell r="H1451">
            <v>710</v>
          </cell>
          <cell r="I1451" t="str">
            <v>RC3615</v>
          </cell>
          <cell r="J1451">
            <v>44224</v>
          </cell>
          <cell r="K1451" t="str">
            <v>EA</v>
          </cell>
          <cell r="L1451" t="str">
            <v>No</v>
          </cell>
          <cell r="M1451">
            <v>55</v>
          </cell>
          <cell r="N1451">
            <v>6.5</v>
          </cell>
        </row>
        <row r="1452">
          <cell r="D1452" t="str">
            <v>SCS0007012</v>
          </cell>
          <cell r="E1452">
            <v>2143048</v>
          </cell>
          <cell r="F1452" t="str">
            <v>背垫面套（织物）</v>
          </cell>
          <cell r="G1452" t="str">
            <v>菲律宾动车</v>
          </cell>
          <cell r="H1452">
            <v>710</v>
          </cell>
          <cell r="I1452" t="str">
            <v>RC3619</v>
          </cell>
          <cell r="J1452">
            <v>44226</v>
          </cell>
          <cell r="K1452" t="str">
            <v>EA</v>
          </cell>
          <cell r="L1452" t="str">
            <v>No</v>
          </cell>
          <cell r="M1452">
            <v>5</v>
          </cell>
          <cell r="N1452">
            <v>6.5</v>
          </cell>
        </row>
        <row r="1453">
          <cell r="D1453" t="str">
            <v>SCS0007014</v>
          </cell>
          <cell r="E1453">
            <v>2143048</v>
          </cell>
          <cell r="F1453" t="str">
            <v>坐垫面套（织物）</v>
          </cell>
          <cell r="G1453" t="str">
            <v>菲律宾动车</v>
          </cell>
          <cell r="H1453">
            <v>710</v>
          </cell>
          <cell r="I1453" t="str">
            <v>RC3609</v>
          </cell>
          <cell r="J1453">
            <v>44224</v>
          </cell>
          <cell r="K1453" t="str">
            <v>EA</v>
          </cell>
          <cell r="L1453" t="str">
            <v>No</v>
          </cell>
          <cell r="M1453">
            <v>80</v>
          </cell>
          <cell r="N1453">
            <v>6.5</v>
          </cell>
        </row>
        <row r="1454">
          <cell r="D1454" t="str">
            <v>SCS0007014</v>
          </cell>
          <cell r="E1454">
            <v>2143048</v>
          </cell>
          <cell r="F1454" t="str">
            <v>坐垫面套（织物）</v>
          </cell>
          <cell r="G1454" t="str">
            <v>菲律宾动车</v>
          </cell>
          <cell r="H1454">
            <v>710</v>
          </cell>
          <cell r="I1454" t="str">
            <v>RC3614</v>
          </cell>
          <cell r="J1454">
            <v>44224</v>
          </cell>
          <cell r="K1454" t="str">
            <v>EA</v>
          </cell>
          <cell r="L1454" t="str">
            <v>No</v>
          </cell>
          <cell r="M1454">
            <v>55</v>
          </cell>
          <cell r="N1454">
            <v>6.5</v>
          </cell>
        </row>
        <row r="1455">
          <cell r="D1455" t="str">
            <v>SCS0007014</v>
          </cell>
          <cell r="E1455">
            <v>2143048</v>
          </cell>
          <cell r="F1455" t="str">
            <v>坐垫面套（织物）</v>
          </cell>
          <cell r="G1455" t="str">
            <v>菲律宾动车</v>
          </cell>
          <cell r="H1455">
            <v>710</v>
          </cell>
          <cell r="I1455" t="str">
            <v>RC3620</v>
          </cell>
          <cell r="J1455">
            <v>44226</v>
          </cell>
          <cell r="K1455" t="str">
            <v>EA</v>
          </cell>
          <cell r="L1455" t="str">
            <v>No</v>
          </cell>
          <cell r="M1455">
            <v>5</v>
          </cell>
          <cell r="N1455">
            <v>6.5</v>
          </cell>
        </row>
        <row r="1456">
          <cell r="D1456" t="str">
            <v>SCS0007096</v>
          </cell>
          <cell r="E1456">
            <v>2143048</v>
          </cell>
          <cell r="F1456" t="str">
            <v>防火布</v>
          </cell>
          <cell r="G1456" t="str">
            <v>广州地铁18号线项目</v>
          </cell>
          <cell r="H1456">
            <v>710</v>
          </cell>
          <cell r="I1456" t="str">
            <v>RC7366</v>
          </cell>
          <cell r="J1456">
            <v>44681</v>
          </cell>
          <cell r="K1456" t="str">
            <v>EA</v>
          </cell>
          <cell r="L1456" t="str">
            <v>No</v>
          </cell>
          <cell r="M1456">
            <v>4549</v>
          </cell>
          <cell r="N1456">
            <v>0.4</v>
          </cell>
        </row>
        <row r="1457">
          <cell r="D1457" t="str">
            <v>SCS0007096</v>
          </cell>
          <cell r="E1457">
            <v>2143048</v>
          </cell>
          <cell r="F1457" t="str">
            <v>防火布</v>
          </cell>
          <cell r="G1457" t="str">
            <v>广州地铁18号线项目</v>
          </cell>
          <cell r="H1457">
            <v>710</v>
          </cell>
          <cell r="I1457" t="str">
            <v>RC7367</v>
          </cell>
          <cell r="J1457">
            <v>44681</v>
          </cell>
          <cell r="K1457" t="str">
            <v>EA</v>
          </cell>
          <cell r="L1457" t="str">
            <v>No</v>
          </cell>
          <cell r="M1457">
            <v>80</v>
          </cell>
          <cell r="N1457">
            <v>0.4</v>
          </cell>
        </row>
        <row r="1458">
          <cell r="D1458" t="str">
            <v>SCS0007096</v>
          </cell>
          <cell r="E1458">
            <v>2143048</v>
          </cell>
          <cell r="F1458" t="str">
            <v>防火布</v>
          </cell>
          <cell r="G1458" t="str">
            <v>广州地铁18号线项目</v>
          </cell>
          <cell r="H1458">
            <v>710</v>
          </cell>
          <cell r="I1458" t="str">
            <v>RC7368</v>
          </cell>
          <cell r="J1458">
            <v>44681</v>
          </cell>
          <cell r="K1458" t="str">
            <v>EA</v>
          </cell>
          <cell r="L1458" t="str">
            <v>No</v>
          </cell>
          <cell r="M1458">
            <v>80</v>
          </cell>
          <cell r="N1458">
            <v>0.4</v>
          </cell>
        </row>
        <row r="1459">
          <cell r="D1459" t="str">
            <v>SCS0007096</v>
          </cell>
          <cell r="E1459">
            <v>2143048</v>
          </cell>
          <cell r="F1459" t="str">
            <v>防火布</v>
          </cell>
          <cell r="G1459" t="str">
            <v>广州地铁18号线项目</v>
          </cell>
          <cell r="H1459">
            <v>710</v>
          </cell>
          <cell r="I1459" t="str">
            <v>RC7369</v>
          </cell>
          <cell r="J1459">
            <v>44681</v>
          </cell>
          <cell r="K1459" t="str">
            <v>EA</v>
          </cell>
          <cell r="L1459" t="str">
            <v>No</v>
          </cell>
          <cell r="M1459">
            <v>42</v>
          </cell>
          <cell r="N1459">
            <v>0.4</v>
          </cell>
        </row>
        <row r="1460">
          <cell r="D1460" t="str">
            <v>SCS0007096</v>
          </cell>
          <cell r="E1460">
            <v>2143048</v>
          </cell>
          <cell r="F1460" t="str">
            <v>防火布</v>
          </cell>
          <cell r="G1460" t="str">
            <v>广州地铁18号线项目</v>
          </cell>
          <cell r="H1460">
            <v>710</v>
          </cell>
          <cell r="I1460" t="str">
            <v>RC7370</v>
          </cell>
          <cell r="J1460">
            <v>44681</v>
          </cell>
          <cell r="K1460" t="str">
            <v>EA</v>
          </cell>
          <cell r="L1460" t="str">
            <v>No</v>
          </cell>
          <cell r="M1460">
            <v>42</v>
          </cell>
          <cell r="N1460">
            <v>0.4</v>
          </cell>
        </row>
        <row r="1461">
          <cell r="D1461" t="str">
            <v>SCS0007096</v>
          </cell>
          <cell r="E1461">
            <v>2143048</v>
          </cell>
          <cell r="F1461" t="str">
            <v>防火布</v>
          </cell>
          <cell r="G1461" t="str">
            <v>广州地铁18号线项目</v>
          </cell>
          <cell r="H1461">
            <v>710</v>
          </cell>
          <cell r="I1461" t="str">
            <v>RC7371</v>
          </cell>
          <cell r="J1461">
            <v>44681</v>
          </cell>
          <cell r="K1461" t="str">
            <v>EA</v>
          </cell>
          <cell r="L1461" t="str">
            <v>No</v>
          </cell>
          <cell r="M1461">
            <v>46</v>
          </cell>
          <cell r="N1461">
            <v>0.4</v>
          </cell>
        </row>
        <row r="1462">
          <cell r="D1462" t="str">
            <v>SCS0007126</v>
          </cell>
          <cell r="E1462">
            <v>2143048</v>
          </cell>
          <cell r="F1462" t="str">
            <v>双人座椅右靠背面套外</v>
          </cell>
          <cell r="G1462" t="str">
            <v>广州地铁18号线项目</v>
          </cell>
          <cell r="H1462">
            <v>710</v>
          </cell>
          <cell r="I1462" t="str">
            <v>RC5219</v>
          </cell>
          <cell r="J1462">
            <v>44454</v>
          </cell>
          <cell r="K1462" t="str">
            <v>EA</v>
          </cell>
          <cell r="L1462" t="str">
            <v>No</v>
          </cell>
          <cell r="M1462">
            <v>25</v>
          </cell>
          <cell r="N1462">
            <v>38.909999999999997</v>
          </cell>
        </row>
        <row r="1463">
          <cell r="D1463" t="str">
            <v>SCS0007126</v>
          </cell>
          <cell r="E1463">
            <v>2143048</v>
          </cell>
          <cell r="F1463" t="str">
            <v>双人座椅右靠背面套外</v>
          </cell>
          <cell r="G1463" t="str">
            <v>广州地铁18号线项目</v>
          </cell>
          <cell r="H1463">
            <v>710</v>
          </cell>
          <cell r="I1463" t="str">
            <v>RC5603</v>
          </cell>
          <cell r="J1463">
            <v>44469</v>
          </cell>
          <cell r="K1463" t="str">
            <v>EA</v>
          </cell>
          <cell r="L1463" t="str">
            <v>No</v>
          </cell>
          <cell r="M1463">
            <v>-25</v>
          </cell>
          <cell r="N1463">
            <v>37.737850000000002</v>
          </cell>
        </row>
        <row r="1464">
          <cell r="D1464" t="str">
            <v>SCS0007336</v>
          </cell>
          <cell r="E1464">
            <v>2143048</v>
          </cell>
          <cell r="F1464" t="str">
            <v>正驾驶靠背面套P203车身</v>
          </cell>
          <cell r="G1464" t="str">
            <v>FT202-900016</v>
          </cell>
          <cell r="H1464">
            <v>710</v>
          </cell>
          <cell r="I1464" t="str">
            <v>RC7413</v>
          </cell>
          <cell r="J1464">
            <v>44681</v>
          </cell>
          <cell r="K1464" t="str">
            <v>EA</v>
          </cell>
          <cell r="L1464" t="str">
            <v>No</v>
          </cell>
          <cell r="M1464">
            <v>30</v>
          </cell>
          <cell r="N1464">
            <v>0</v>
          </cell>
        </row>
        <row r="1465">
          <cell r="D1465" t="str">
            <v>SCS0007342</v>
          </cell>
          <cell r="E1465">
            <v>2143048</v>
          </cell>
          <cell r="F1465" t="str">
            <v>前排头枕面套P203车身</v>
          </cell>
          <cell r="G1465" t="str">
            <v>FT202-900022</v>
          </cell>
          <cell r="H1465">
            <v>710</v>
          </cell>
          <cell r="I1465" t="str">
            <v>RC7413</v>
          </cell>
          <cell r="J1465">
            <v>44681</v>
          </cell>
          <cell r="K1465" t="str">
            <v>EA</v>
          </cell>
          <cell r="L1465" t="str">
            <v>No</v>
          </cell>
          <cell r="M1465">
            <v>60</v>
          </cell>
          <cell r="N1465">
            <v>0</v>
          </cell>
        </row>
        <row r="1466">
          <cell r="D1466" t="str">
            <v>SCS0007370</v>
          </cell>
          <cell r="E1466">
            <v>2143048</v>
          </cell>
          <cell r="F1466" t="str">
            <v>正驾驶座垫面套P203车身</v>
          </cell>
          <cell r="G1466" t="str">
            <v>FT202-900062</v>
          </cell>
          <cell r="H1466">
            <v>710</v>
          </cell>
          <cell r="I1466" t="str">
            <v>RC7413</v>
          </cell>
          <cell r="J1466">
            <v>44681</v>
          </cell>
          <cell r="K1466" t="str">
            <v>EA</v>
          </cell>
          <cell r="L1466" t="str">
            <v>No</v>
          </cell>
          <cell r="M1466">
            <v>30</v>
          </cell>
          <cell r="N1466">
            <v>0</v>
          </cell>
        </row>
        <row r="1467">
          <cell r="D1467" t="str">
            <v>SCS0007376</v>
          </cell>
          <cell r="E1467">
            <v>2143048</v>
          </cell>
          <cell r="F1467" t="str">
            <v>副驾驶靠背面套P203车身</v>
          </cell>
          <cell r="G1467" t="str">
            <v>FT202-9100016</v>
          </cell>
          <cell r="H1467">
            <v>710</v>
          </cell>
          <cell r="I1467" t="str">
            <v>RC7413</v>
          </cell>
          <cell r="J1467">
            <v>44681</v>
          </cell>
          <cell r="K1467" t="str">
            <v>EA</v>
          </cell>
          <cell r="L1467" t="str">
            <v>No</v>
          </cell>
          <cell r="M1467">
            <v>30</v>
          </cell>
          <cell r="N1467">
            <v>0</v>
          </cell>
        </row>
        <row r="1468">
          <cell r="D1468" t="str">
            <v>SCS0007387</v>
          </cell>
          <cell r="E1468">
            <v>2143048</v>
          </cell>
          <cell r="F1468" t="str">
            <v>副驾驶座垫面套P203车身</v>
          </cell>
          <cell r="G1468" t="str">
            <v>FT202-9100060</v>
          </cell>
          <cell r="H1468">
            <v>710</v>
          </cell>
          <cell r="I1468" t="str">
            <v>RC7413</v>
          </cell>
          <cell r="J1468">
            <v>44681</v>
          </cell>
          <cell r="K1468" t="str">
            <v>EA</v>
          </cell>
          <cell r="L1468" t="str">
            <v>No</v>
          </cell>
          <cell r="M1468">
            <v>30</v>
          </cell>
          <cell r="N1468">
            <v>0</v>
          </cell>
        </row>
        <row r="1469">
          <cell r="D1469" t="str">
            <v>SCS0007391</v>
          </cell>
          <cell r="E1469">
            <v>2143048</v>
          </cell>
          <cell r="F1469" t="str">
            <v>靠背面套(P203车身)</v>
          </cell>
          <cell r="G1469" t="str">
            <v>FT202-920003</v>
          </cell>
          <cell r="H1469">
            <v>710</v>
          </cell>
          <cell r="I1469" t="str">
            <v>RC7413</v>
          </cell>
          <cell r="J1469">
            <v>44681</v>
          </cell>
          <cell r="K1469" t="str">
            <v>EA</v>
          </cell>
          <cell r="L1469" t="str">
            <v>No</v>
          </cell>
          <cell r="M1469">
            <v>30</v>
          </cell>
          <cell r="N1469">
            <v>0</v>
          </cell>
        </row>
        <row r="1470">
          <cell r="D1470" t="str">
            <v>SCS0007408</v>
          </cell>
          <cell r="E1470">
            <v>2143048</v>
          </cell>
          <cell r="F1470" t="str">
            <v>两侧头枕面套P203车身</v>
          </cell>
          <cell r="G1470" t="str">
            <v>FT202-920027</v>
          </cell>
          <cell r="H1470">
            <v>710</v>
          </cell>
          <cell r="I1470" t="str">
            <v>RC7413</v>
          </cell>
          <cell r="J1470">
            <v>44681</v>
          </cell>
          <cell r="K1470" t="str">
            <v>EA</v>
          </cell>
          <cell r="L1470" t="str">
            <v>No</v>
          </cell>
          <cell r="M1470">
            <v>60</v>
          </cell>
          <cell r="N1470">
            <v>0</v>
          </cell>
        </row>
        <row r="1471">
          <cell r="D1471" t="str">
            <v>SCS0007413</v>
          </cell>
          <cell r="E1471">
            <v>2143048</v>
          </cell>
          <cell r="F1471" t="str">
            <v>后排座垫面套总成P203车身</v>
          </cell>
          <cell r="G1471" t="str">
            <v>FT202-920033</v>
          </cell>
          <cell r="H1471">
            <v>710</v>
          </cell>
          <cell r="I1471" t="str">
            <v>RC7413</v>
          </cell>
          <cell r="J1471">
            <v>44681</v>
          </cell>
          <cell r="K1471" t="str">
            <v>EA</v>
          </cell>
          <cell r="L1471" t="str">
            <v>No</v>
          </cell>
          <cell r="M1471">
            <v>30</v>
          </cell>
          <cell r="N1471">
            <v>0</v>
          </cell>
        </row>
        <row r="1472">
          <cell r="D1472" t="str">
            <v>SCS0011244</v>
          </cell>
          <cell r="E1472">
            <v>2143048</v>
          </cell>
          <cell r="F1472" t="str">
            <v>前排靠背护面总成</v>
          </cell>
          <cell r="G1472" t="str">
            <v>P203PVC无气囊</v>
          </cell>
          <cell r="H1472">
            <v>710</v>
          </cell>
          <cell r="I1472" t="str">
            <v>RC7308</v>
          </cell>
          <cell r="J1472">
            <v>44661</v>
          </cell>
          <cell r="K1472" t="str">
            <v>EA</v>
          </cell>
          <cell r="L1472" t="str">
            <v>No</v>
          </cell>
          <cell r="M1472">
            <v>60</v>
          </cell>
          <cell r="N1472">
            <v>221.476</v>
          </cell>
        </row>
        <row r="1473">
          <cell r="D1473" t="str">
            <v>SCS0011245</v>
          </cell>
          <cell r="E1473">
            <v>2143048</v>
          </cell>
          <cell r="F1473" t="str">
            <v>前排靠背护面总成</v>
          </cell>
          <cell r="G1473" t="str">
            <v>P203超纤无气囊</v>
          </cell>
          <cell r="H1473">
            <v>710</v>
          </cell>
          <cell r="I1473" t="str">
            <v>RC7289</v>
          </cell>
          <cell r="J1473">
            <v>44661</v>
          </cell>
          <cell r="K1473" t="str">
            <v>EA</v>
          </cell>
          <cell r="L1473" t="str">
            <v>No</v>
          </cell>
          <cell r="M1473">
            <v>2</v>
          </cell>
          <cell r="N1473">
            <v>191.04</v>
          </cell>
        </row>
        <row r="1474">
          <cell r="D1474" t="str">
            <v>SCS0011253</v>
          </cell>
          <cell r="E1474">
            <v>2143048</v>
          </cell>
          <cell r="F1474" t="str">
            <v>前排头枕护面总成</v>
          </cell>
          <cell r="G1474" t="str">
            <v>P203PVC</v>
          </cell>
          <cell r="H1474">
            <v>710</v>
          </cell>
          <cell r="I1474" t="str">
            <v>RC7310</v>
          </cell>
          <cell r="J1474">
            <v>44661</v>
          </cell>
          <cell r="K1474" t="str">
            <v>EA</v>
          </cell>
          <cell r="L1474" t="str">
            <v>No</v>
          </cell>
          <cell r="M1474">
            <v>80</v>
          </cell>
          <cell r="N1474">
            <v>43.024000000000001</v>
          </cell>
        </row>
        <row r="1475">
          <cell r="D1475" t="str">
            <v>SCS0011254</v>
          </cell>
          <cell r="E1475">
            <v>2143048</v>
          </cell>
          <cell r="F1475" t="str">
            <v>前排头枕护面总成</v>
          </cell>
          <cell r="G1475" t="str">
            <v>P203超纤</v>
          </cell>
          <cell r="H1475">
            <v>710</v>
          </cell>
          <cell r="I1475" t="str">
            <v>RC7290</v>
          </cell>
          <cell r="J1475">
            <v>44661</v>
          </cell>
          <cell r="K1475" t="str">
            <v>EA</v>
          </cell>
          <cell r="L1475" t="str">
            <v>No</v>
          </cell>
          <cell r="M1475">
            <v>2</v>
          </cell>
          <cell r="N1475">
            <v>32.61</v>
          </cell>
        </row>
        <row r="1476">
          <cell r="D1476" t="str">
            <v>SCS0011266</v>
          </cell>
          <cell r="E1476">
            <v>2143048</v>
          </cell>
          <cell r="F1476" t="str">
            <v>副驾座垫护面总成</v>
          </cell>
          <cell r="G1476" t="str">
            <v>P203PVC</v>
          </cell>
          <cell r="H1476">
            <v>710</v>
          </cell>
          <cell r="I1476" t="str">
            <v>RC7299</v>
          </cell>
          <cell r="J1476">
            <v>44661</v>
          </cell>
          <cell r="K1476" t="str">
            <v>EA</v>
          </cell>
          <cell r="L1476" t="str">
            <v>No</v>
          </cell>
          <cell r="M1476">
            <v>30</v>
          </cell>
          <cell r="N1476">
            <v>105.631</v>
          </cell>
        </row>
        <row r="1477">
          <cell r="D1477" t="str">
            <v>SCS0011267</v>
          </cell>
          <cell r="E1477">
            <v>2143048</v>
          </cell>
          <cell r="F1477" t="str">
            <v>副驾座垫护面总成</v>
          </cell>
          <cell r="G1477" t="str">
            <v>P203超纤</v>
          </cell>
          <cell r="H1477">
            <v>710</v>
          </cell>
          <cell r="I1477" t="str">
            <v>RC7285</v>
          </cell>
          <cell r="J1477">
            <v>44661</v>
          </cell>
          <cell r="K1477" t="str">
            <v>EA</v>
          </cell>
          <cell r="L1477" t="str">
            <v>No</v>
          </cell>
          <cell r="M1477">
            <v>1</v>
          </cell>
          <cell r="N1477">
            <v>108.64</v>
          </cell>
        </row>
        <row r="1478">
          <cell r="D1478" t="str">
            <v>SCS0011309</v>
          </cell>
          <cell r="E1478">
            <v>2143048</v>
          </cell>
          <cell r="F1478" t="str">
            <v>主驾座垫护面总成</v>
          </cell>
          <cell r="G1478" t="str">
            <v>P203PVC</v>
          </cell>
          <cell r="H1478">
            <v>710</v>
          </cell>
          <cell r="I1478" t="str">
            <v>RC7300</v>
          </cell>
          <cell r="J1478">
            <v>44661</v>
          </cell>
          <cell r="K1478" t="str">
            <v>EA</v>
          </cell>
          <cell r="L1478" t="str">
            <v>No</v>
          </cell>
          <cell r="M1478">
            <v>30</v>
          </cell>
          <cell r="N1478">
            <v>105.631</v>
          </cell>
        </row>
        <row r="1479">
          <cell r="D1479" t="str">
            <v>SCS0011310</v>
          </cell>
          <cell r="E1479">
            <v>2143048</v>
          </cell>
          <cell r="F1479" t="str">
            <v>主驾座垫护面总成</v>
          </cell>
          <cell r="G1479" t="str">
            <v>P203超纤</v>
          </cell>
          <cell r="H1479">
            <v>710</v>
          </cell>
          <cell r="I1479" t="str">
            <v>RC7286</v>
          </cell>
          <cell r="J1479">
            <v>44661</v>
          </cell>
          <cell r="K1479" t="str">
            <v>EA</v>
          </cell>
          <cell r="L1479" t="str">
            <v>No</v>
          </cell>
          <cell r="M1479">
            <v>1</v>
          </cell>
          <cell r="N1479">
            <v>108.64</v>
          </cell>
        </row>
        <row r="1480">
          <cell r="D1480" t="str">
            <v>scs0011362</v>
          </cell>
          <cell r="E1480">
            <v>2143048</v>
          </cell>
          <cell r="F1480" t="str">
            <v>前排靠背护面总成</v>
          </cell>
          <cell r="G1480" t="str">
            <v>P202PVC无气囊</v>
          </cell>
          <cell r="H1480">
            <v>710</v>
          </cell>
          <cell r="I1480" t="str">
            <v>RC2624</v>
          </cell>
          <cell r="J1480">
            <v>44042</v>
          </cell>
          <cell r="K1480" t="str">
            <v>EA</v>
          </cell>
          <cell r="L1480" t="str">
            <v>No</v>
          </cell>
          <cell r="M1480">
            <v>12</v>
          </cell>
          <cell r="N1480">
            <v>0</v>
          </cell>
        </row>
        <row r="1481">
          <cell r="D1481" t="str">
            <v>scs0011362</v>
          </cell>
          <cell r="E1481">
            <v>2143048</v>
          </cell>
          <cell r="F1481" t="str">
            <v>前排靠背护面总成</v>
          </cell>
          <cell r="G1481" t="str">
            <v>P202PVC无气囊</v>
          </cell>
          <cell r="H1481">
            <v>710</v>
          </cell>
          <cell r="I1481" t="str">
            <v>RC2867</v>
          </cell>
          <cell r="J1481">
            <v>44102</v>
          </cell>
          <cell r="K1481" t="str">
            <v>EA</v>
          </cell>
          <cell r="L1481" t="str">
            <v>No</v>
          </cell>
          <cell r="M1481">
            <v>4</v>
          </cell>
          <cell r="N1481">
            <v>83</v>
          </cell>
        </row>
        <row r="1482">
          <cell r="D1482" t="str">
            <v>scs0011362</v>
          </cell>
          <cell r="E1482">
            <v>2143048</v>
          </cell>
          <cell r="F1482" t="str">
            <v>前排靠背护面总成</v>
          </cell>
          <cell r="G1482" t="str">
            <v>P202PVC无气囊</v>
          </cell>
          <cell r="H1482">
            <v>710</v>
          </cell>
          <cell r="I1482" t="str">
            <v>RC4182</v>
          </cell>
          <cell r="J1482">
            <v>44316</v>
          </cell>
          <cell r="K1482" t="str">
            <v>EA</v>
          </cell>
          <cell r="L1482" t="str">
            <v>No</v>
          </cell>
          <cell r="M1482">
            <v>10</v>
          </cell>
          <cell r="N1482">
            <v>83</v>
          </cell>
        </row>
        <row r="1483">
          <cell r="D1483" t="str">
            <v>scs0011362</v>
          </cell>
          <cell r="E1483">
            <v>2143048</v>
          </cell>
          <cell r="F1483" t="str">
            <v>前排靠背护面总成</v>
          </cell>
          <cell r="G1483" t="str">
            <v>P202PVC无气囊</v>
          </cell>
          <cell r="H1483">
            <v>710</v>
          </cell>
          <cell r="I1483" t="str">
            <v>RC4184</v>
          </cell>
          <cell r="J1483">
            <v>44316</v>
          </cell>
          <cell r="K1483" t="str">
            <v>EA</v>
          </cell>
          <cell r="L1483" t="str">
            <v>No</v>
          </cell>
          <cell r="M1483">
            <v>10</v>
          </cell>
          <cell r="N1483">
            <v>83</v>
          </cell>
        </row>
        <row r="1484">
          <cell r="D1484" t="str">
            <v>scs0011362</v>
          </cell>
          <cell r="E1484">
            <v>2143048</v>
          </cell>
          <cell r="F1484" t="str">
            <v>前排靠背护面总成</v>
          </cell>
          <cell r="G1484" t="str">
            <v>P202PVC无气囊</v>
          </cell>
          <cell r="H1484">
            <v>710</v>
          </cell>
          <cell r="I1484" t="str">
            <v>RC4378</v>
          </cell>
          <cell r="J1484">
            <v>44346</v>
          </cell>
          <cell r="K1484" t="str">
            <v>EA</v>
          </cell>
          <cell r="L1484" t="str">
            <v>No</v>
          </cell>
          <cell r="M1484">
            <v>12</v>
          </cell>
          <cell r="N1484">
            <v>83</v>
          </cell>
        </row>
        <row r="1485">
          <cell r="D1485" t="str">
            <v>scs0011367</v>
          </cell>
          <cell r="E1485">
            <v>2143048</v>
          </cell>
          <cell r="F1485" t="str">
            <v>前排头枕护面总成</v>
          </cell>
          <cell r="G1485" t="str">
            <v>P202PVC</v>
          </cell>
          <cell r="H1485">
            <v>710</v>
          </cell>
          <cell r="I1485" t="str">
            <v>RC2625</v>
          </cell>
          <cell r="J1485">
            <v>44042</v>
          </cell>
          <cell r="K1485" t="str">
            <v>EA</v>
          </cell>
          <cell r="L1485" t="str">
            <v>No</v>
          </cell>
          <cell r="M1485">
            <v>12</v>
          </cell>
          <cell r="N1485">
            <v>0</v>
          </cell>
        </row>
        <row r="1486">
          <cell r="D1486" t="str">
            <v>scs0011367</v>
          </cell>
          <cell r="E1486">
            <v>2143048</v>
          </cell>
          <cell r="F1486" t="str">
            <v>前排头枕护面总成</v>
          </cell>
          <cell r="G1486" t="str">
            <v>P202PVC</v>
          </cell>
          <cell r="H1486">
            <v>710</v>
          </cell>
          <cell r="I1486" t="str">
            <v>RC2866</v>
          </cell>
          <cell r="J1486">
            <v>44102</v>
          </cell>
          <cell r="K1486" t="str">
            <v>EA</v>
          </cell>
          <cell r="L1486" t="str">
            <v>No</v>
          </cell>
          <cell r="M1486">
            <v>4</v>
          </cell>
          <cell r="N1486">
            <v>16.88</v>
          </cell>
        </row>
        <row r="1487">
          <cell r="D1487" t="str">
            <v>scs0011367</v>
          </cell>
          <cell r="E1487">
            <v>2143048</v>
          </cell>
          <cell r="F1487" t="str">
            <v>前排头枕护面总成</v>
          </cell>
          <cell r="G1487" t="str">
            <v>P202PVC</v>
          </cell>
          <cell r="H1487">
            <v>710</v>
          </cell>
          <cell r="I1487" t="str">
            <v>RC4183</v>
          </cell>
          <cell r="J1487">
            <v>44316</v>
          </cell>
          <cell r="K1487" t="str">
            <v>EA</v>
          </cell>
          <cell r="L1487" t="str">
            <v>No</v>
          </cell>
          <cell r="M1487">
            <v>20</v>
          </cell>
          <cell r="N1487">
            <v>24.169599999999999</v>
          </cell>
        </row>
        <row r="1488">
          <cell r="D1488" t="str">
            <v>scs0011367</v>
          </cell>
          <cell r="E1488">
            <v>2143048</v>
          </cell>
          <cell r="F1488" t="str">
            <v>前排头枕护面总成</v>
          </cell>
          <cell r="G1488" t="str">
            <v>P202PVC</v>
          </cell>
          <cell r="H1488">
            <v>710</v>
          </cell>
          <cell r="I1488" t="str">
            <v>RC4379</v>
          </cell>
          <cell r="J1488">
            <v>44346</v>
          </cell>
          <cell r="K1488" t="str">
            <v>EA</v>
          </cell>
          <cell r="L1488" t="str">
            <v>No</v>
          </cell>
          <cell r="M1488">
            <v>12</v>
          </cell>
          <cell r="N1488">
            <v>24.169599999999999</v>
          </cell>
        </row>
        <row r="1489">
          <cell r="D1489" t="str">
            <v>scs0011374</v>
          </cell>
          <cell r="E1489">
            <v>2143048</v>
          </cell>
          <cell r="F1489" t="str">
            <v>主驾座垫护面总成</v>
          </cell>
          <cell r="G1489" t="str">
            <v>P202PVC</v>
          </cell>
          <cell r="H1489">
            <v>710</v>
          </cell>
          <cell r="I1489" t="str">
            <v>RC2626</v>
          </cell>
          <cell r="J1489">
            <v>44042</v>
          </cell>
          <cell r="K1489" t="str">
            <v>EA</v>
          </cell>
          <cell r="L1489" t="str">
            <v>No</v>
          </cell>
          <cell r="M1489">
            <v>6</v>
          </cell>
          <cell r="N1489">
            <v>0</v>
          </cell>
        </row>
        <row r="1490">
          <cell r="D1490" t="str">
            <v>scs0011374</v>
          </cell>
          <cell r="E1490">
            <v>2143048</v>
          </cell>
          <cell r="F1490" t="str">
            <v>主驾座垫护面总成</v>
          </cell>
          <cell r="G1490" t="str">
            <v>P202PVC</v>
          </cell>
          <cell r="H1490">
            <v>710</v>
          </cell>
          <cell r="I1490" t="str">
            <v>RC2865</v>
          </cell>
          <cell r="J1490">
            <v>44102</v>
          </cell>
          <cell r="K1490" t="str">
            <v>EA</v>
          </cell>
          <cell r="L1490" t="str">
            <v>No</v>
          </cell>
          <cell r="M1490">
            <v>2</v>
          </cell>
          <cell r="N1490">
            <v>45</v>
          </cell>
        </row>
        <row r="1491">
          <cell r="D1491" t="str">
            <v>scs0011374</v>
          </cell>
          <cell r="E1491">
            <v>2143048</v>
          </cell>
          <cell r="F1491" t="str">
            <v>主驾座垫护面总成</v>
          </cell>
          <cell r="G1491" t="str">
            <v>P202PVC</v>
          </cell>
          <cell r="H1491">
            <v>710</v>
          </cell>
          <cell r="I1491" t="str">
            <v>RC4185</v>
          </cell>
          <cell r="J1491">
            <v>44316</v>
          </cell>
          <cell r="K1491" t="str">
            <v>EA</v>
          </cell>
          <cell r="L1491" t="str">
            <v>No</v>
          </cell>
          <cell r="M1491">
            <v>10</v>
          </cell>
          <cell r="N1491">
            <v>58.282499999999999</v>
          </cell>
        </row>
        <row r="1492">
          <cell r="D1492" t="str">
            <v>scs0011374</v>
          </cell>
          <cell r="E1492">
            <v>2143048</v>
          </cell>
          <cell r="F1492" t="str">
            <v>主驾座垫护面总成</v>
          </cell>
          <cell r="G1492" t="str">
            <v>P202PVC</v>
          </cell>
          <cell r="H1492">
            <v>710</v>
          </cell>
          <cell r="I1492" t="str">
            <v>RC4380</v>
          </cell>
          <cell r="J1492">
            <v>44346</v>
          </cell>
          <cell r="K1492" t="str">
            <v>EA</v>
          </cell>
          <cell r="L1492" t="str">
            <v>No</v>
          </cell>
          <cell r="M1492">
            <v>6</v>
          </cell>
          <cell r="N1492">
            <v>58.282499999999999</v>
          </cell>
        </row>
        <row r="1493">
          <cell r="D1493" t="str">
            <v>scs0011397</v>
          </cell>
          <cell r="E1493">
            <v>2143048</v>
          </cell>
          <cell r="F1493" t="str">
            <v>副驾座垫护面总成</v>
          </cell>
          <cell r="G1493" t="str">
            <v>P202PVC</v>
          </cell>
          <cell r="H1493">
            <v>710</v>
          </cell>
          <cell r="I1493" t="str">
            <v>RC2623</v>
          </cell>
          <cell r="J1493">
            <v>44042</v>
          </cell>
          <cell r="K1493" t="str">
            <v>EA</v>
          </cell>
          <cell r="L1493" t="str">
            <v>No</v>
          </cell>
          <cell r="M1493">
            <v>6</v>
          </cell>
          <cell r="N1493">
            <v>0</v>
          </cell>
        </row>
        <row r="1494">
          <cell r="D1494" t="str">
            <v>scs0011397</v>
          </cell>
          <cell r="E1494">
            <v>2143048</v>
          </cell>
          <cell r="F1494" t="str">
            <v>副驾座垫护面总成</v>
          </cell>
          <cell r="G1494" t="str">
            <v>P202PVC</v>
          </cell>
          <cell r="H1494">
            <v>710</v>
          </cell>
          <cell r="I1494" t="str">
            <v>RC2864</v>
          </cell>
          <cell r="J1494">
            <v>44102</v>
          </cell>
          <cell r="K1494" t="str">
            <v>EA</v>
          </cell>
          <cell r="L1494" t="str">
            <v>No</v>
          </cell>
          <cell r="M1494">
            <v>2</v>
          </cell>
          <cell r="N1494">
            <v>45</v>
          </cell>
        </row>
        <row r="1495">
          <cell r="D1495" t="str">
            <v>scs0011397</v>
          </cell>
          <cell r="E1495">
            <v>2143048</v>
          </cell>
          <cell r="F1495" t="str">
            <v>副驾座垫护面总成</v>
          </cell>
          <cell r="G1495" t="str">
            <v>P202PVC</v>
          </cell>
          <cell r="H1495">
            <v>710</v>
          </cell>
          <cell r="I1495" t="str">
            <v>RC4186</v>
          </cell>
          <cell r="J1495">
            <v>44316</v>
          </cell>
          <cell r="K1495" t="str">
            <v>EA</v>
          </cell>
          <cell r="L1495" t="str">
            <v>No</v>
          </cell>
          <cell r="M1495">
            <v>10</v>
          </cell>
          <cell r="N1495">
            <v>58.282499999999999</v>
          </cell>
        </row>
        <row r="1496">
          <cell r="D1496" t="str">
            <v>scs0011397</v>
          </cell>
          <cell r="E1496">
            <v>2143048</v>
          </cell>
          <cell r="F1496" t="str">
            <v>副驾座垫护面总成</v>
          </cell>
          <cell r="G1496" t="str">
            <v>P202PVC</v>
          </cell>
          <cell r="H1496">
            <v>710</v>
          </cell>
          <cell r="I1496" t="str">
            <v>RC4381</v>
          </cell>
          <cell r="J1496">
            <v>44346</v>
          </cell>
          <cell r="K1496" t="str">
            <v>EA</v>
          </cell>
          <cell r="L1496" t="str">
            <v>No</v>
          </cell>
          <cell r="M1496">
            <v>6</v>
          </cell>
          <cell r="N1496">
            <v>58.282499999999999</v>
          </cell>
        </row>
        <row r="1497">
          <cell r="D1497" t="str">
            <v>scs0011449</v>
          </cell>
          <cell r="E1497">
            <v>2143048</v>
          </cell>
          <cell r="F1497" t="str">
            <v>靠背面套</v>
          </cell>
          <cell r="G1497" t="str">
            <v>P202PVC无扶手</v>
          </cell>
          <cell r="H1497">
            <v>710</v>
          </cell>
          <cell r="I1497" t="str">
            <v>RC2615</v>
          </cell>
          <cell r="J1497">
            <v>44033</v>
          </cell>
          <cell r="K1497" t="str">
            <v>EA</v>
          </cell>
          <cell r="L1497" t="str">
            <v>No</v>
          </cell>
          <cell r="M1497">
            <v>6</v>
          </cell>
          <cell r="N1497">
            <v>0</v>
          </cell>
        </row>
        <row r="1498">
          <cell r="D1498" t="str">
            <v>scs0011449</v>
          </cell>
          <cell r="E1498">
            <v>2143048</v>
          </cell>
          <cell r="F1498" t="str">
            <v>靠背面套</v>
          </cell>
          <cell r="G1498" t="str">
            <v>P202PVC无扶手</v>
          </cell>
          <cell r="H1498">
            <v>710</v>
          </cell>
          <cell r="I1498" t="str">
            <v>RC2619</v>
          </cell>
          <cell r="J1498">
            <v>44042</v>
          </cell>
          <cell r="K1498" t="str">
            <v>EA</v>
          </cell>
          <cell r="L1498" t="str">
            <v>No</v>
          </cell>
          <cell r="M1498">
            <v>6</v>
          </cell>
          <cell r="N1498">
            <v>0</v>
          </cell>
        </row>
        <row r="1499">
          <cell r="D1499" t="str">
            <v>scs0011449</v>
          </cell>
          <cell r="E1499">
            <v>2143048</v>
          </cell>
          <cell r="F1499" t="str">
            <v>靠背面套</v>
          </cell>
          <cell r="G1499" t="str">
            <v>P202PVC无扶手</v>
          </cell>
          <cell r="H1499">
            <v>710</v>
          </cell>
          <cell r="I1499" t="str">
            <v>RC2693</v>
          </cell>
          <cell r="J1499">
            <v>44043</v>
          </cell>
          <cell r="K1499" t="str">
            <v>EA</v>
          </cell>
          <cell r="L1499" t="str">
            <v>No</v>
          </cell>
          <cell r="M1499">
            <v>-6</v>
          </cell>
          <cell r="N1499">
            <v>0</v>
          </cell>
        </row>
        <row r="1500">
          <cell r="D1500" t="str">
            <v>scs0011449</v>
          </cell>
          <cell r="E1500">
            <v>2143048</v>
          </cell>
          <cell r="F1500" t="str">
            <v>靠背面套</v>
          </cell>
          <cell r="G1500" t="str">
            <v>P202PVC无扶手</v>
          </cell>
          <cell r="H1500">
            <v>710</v>
          </cell>
          <cell r="I1500" t="str">
            <v>RC2863</v>
          </cell>
          <cell r="J1500">
            <v>44102</v>
          </cell>
          <cell r="K1500" t="str">
            <v>EA</v>
          </cell>
          <cell r="L1500" t="str">
            <v>No</v>
          </cell>
          <cell r="M1500">
            <v>2</v>
          </cell>
          <cell r="N1500">
            <v>106.6</v>
          </cell>
        </row>
        <row r="1501">
          <cell r="D1501" t="str">
            <v>scs0011449</v>
          </cell>
          <cell r="E1501">
            <v>2143048</v>
          </cell>
          <cell r="F1501" t="str">
            <v>靠背面套</v>
          </cell>
          <cell r="G1501" t="str">
            <v>P202PVC无扶手</v>
          </cell>
          <cell r="H1501">
            <v>710</v>
          </cell>
          <cell r="I1501" t="str">
            <v>RC4199</v>
          </cell>
          <cell r="J1501">
            <v>44316</v>
          </cell>
          <cell r="K1501" t="str">
            <v>EA</v>
          </cell>
          <cell r="L1501" t="str">
            <v>No</v>
          </cell>
          <cell r="M1501">
            <v>10</v>
          </cell>
          <cell r="N1501">
            <v>106.6</v>
          </cell>
        </row>
        <row r="1502">
          <cell r="D1502" t="str">
            <v>scs0011449</v>
          </cell>
          <cell r="E1502">
            <v>2143048</v>
          </cell>
          <cell r="F1502" t="str">
            <v>靠背面套</v>
          </cell>
          <cell r="G1502" t="str">
            <v>P202PVC无扶手</v>
          </cell>
          <cell r="H1502">
            <v>710</v>
          </cell>
          <cell r="I1502" t="str">
            <v>RC4372</v>
          </cell>
          <cell r="J1502">
            <v>44346</v>
          </cell>
          <cell r="K1502" t="str">
            <v>EA</v>
          </cell>
          <cell r="L1502" t="str">
            <v>No</v>
          </cell>
          <cell r="M1502">
            <v>6</v>
          </cell>
          <cell r="N1502">
            <v>106.6</v>
          </cell>
        </row>
        <row r="1503">
          <cell r="D1503" t="str">
            <v>scs0011451</v>
          </cell>
          <cell r="E1503">
            <v>2143048</v>
          </cell>
          <cell r="F1503" t="str">
            <v>两侧头枕面套</v>
          </cell>
          <cell r="G1503" t="str">
            <v>P202PVC</v>
          </cell>
          <cell r="H1503">
            <v>710</v>
          </cell>
          <cell r="I1503" t="str">
            <v>RC2616</v>
          </cell>
          <cell r="J1503">
            <v>44033</v>
          </cell>
          <cell r="K1503" t="str">
            <v>EA</v>
          </cell>
          <cell r="L1503" t="str">
            <v>No</v>
          </cell>
          <cell r="M1503">
            <v>12</v>
          </cell>
          <cell r="N1503">
            <v>0</v>
          </cell>
        </row>
        <row r="1504">
          <cell r="D1504" t="str">
            <v>scs0011451</v>
          </cell>
          <cell r="E1504">
            <v>2143048</v>
          </cell>
          <cell r="F1504" t="str">
            <v>两侧头枕面套</v>
          </cell>
          <cell r="G1504" t="str">
            <v>P202PVC</v>
          </cell>
          <cell r="H1504">
            <v>710</v>
          </cell>
          <cell r="I1504" t="str">
            <v>RC2620</v>
          </cell>
          <cell r="J1504">
            <v>44042</v>
          </cell>
          <cell r="K1504" t="str">
            <v>EA</v>
          </cell>
          <cell r="L1504" t="str">
            <v>No</v>
          </cell>
          <cell r="M1504">
            <v>12</v>
          </cell>
          <cell r="N1504">
            <v>0</v>
          </cell>
        </row>
        <row r="1505">
          <cell r="D1505" t="str">
            <v>scs0011451</v>
          </cell>
          <cell r="E1505">
            <v>2143048</v>
          </cell>
          <cell r="F1505" t="str">
            <v>两侧头枕面套</v>
          </cell>
          <cell r="G1505" t="str">
            <v>P202PVC</v>
          </cell>
          <cell r="H1505">
            <v>710</v>
          </cell>
          <cell r="I1505" t="str">
            <v>RC2693</v>
          </cell>
          <cell r="J1505">
            <v>44043</v>
          </cell>
          <cell r="K1505" t="str">
            <v>EA</v>
          </cell>
          <cell r="L1505" t="str">
            <v>No</v>
          </cell>
          <cell r="M1505">
            <v>-12</v>
          </cell>
          <cell r="N1505">
            <v>0</v>
          </cell>
        </row>
        <row r="1506">
          <cell r="D1506" t="str">
            <v>scs0011451</v>
          </cell>
          <cell r="E1506">
            <v>2143048</v>
          </cell>
          <cell r="F1506" t="str">
            <v>两侧头枕面套</v>
          </cell>
          <cell r="G1506" t="str">
            <v>P202PVC</v>
          </cell>
          <cell r="H1506">
            <v>710</v>
          </cell>
          <cell r="I1506" t="str">
            <v>RC2862</v>
          </cell>
          <cell r="J1506">
            <v>44102</v>
          </cell>
          <cell r="K1506" t="str">
            <v>EA</v>
          </cell>
          <cell r="L1506" t="str">
            <v>No</v>
          </cell>
          <cell r="M1506">
            <v>4</v>
          </cell>
          <cell r="N1506">
            <v>15.5</v>
          </cell>
        </row>
        <row r="1507">
          <cell r="D1507" t="str">
            <v>scs0011451</v>
          </cell>
          <cell r="E1507">
            <v>2143048</v>
          </cell>
          <cell r="F1507" t="str">
            <v>两侧头枕面套</v>
          </cell>
          <cell r="G1507" t="str">
            <v>P202PVC</v>
          </cell>
          <cell r="H1507">
            <v>710</v>
          </cell>
          <cell r="I1507" t="str">
            <v>RC4200</v>
          </cell>
          <cell r="J1507">
            <v>44316</v>
          </cell>
          <cell r="K1507" t="str">
            <v>EA</v>
          </cell>
          <cell r="L1507" t="str">
            <v>No</v>
          </cell>
          <cell r="M1507">
            <v>20</v>
          </cell>
          <cell r="N1507">
            <v>9.4499999999999993</v>
          </cell>
        </row>
        <row r="1508">
          <cell r="D1508" t="str">
            <v>scs0011451</v>
          </cell>
          <cell r="E1508">
            <v>2143048</v>
          </cell>
          <cell r="F1508" t="str">
            <v>两侧头枕面套</v>
          </cell>
          <cell r="G1508" t="str">
            <v>P202PVC</v>
          </cell>
          <cell r="H1508">
            <v>710</v>
          </cell>
          <cell r="I1508" t="str">
            <v>RC4373</v>
          </cell>
          <cell r="J1508">
            <v>44346</v>
          </cell>
          <cell r="K1508" t="str">
            <v>EA</v>
          </cell>
          <cell r="L1508" t="str">
            <v>No</v>
          </cell>
          <cell r="M1508">
            <v>12</v>
          </cell>
          <cell r="N1508">
            <v>9.4499999999999993</v>
          </cell>
        </row>
        <row r="1509">
          <cell r="D1509" t="str">
            <v>scs0011454</v>
          </cell>
          <cell r="E1509">
            <v>2143048</v>
          </cell>
          <cell r="F1509" t="str">
            <v>四分坐垫面套</v>
          </cell>
          <cell r="G1509" t="str">
            <v>P202PVC</v>
          </cell>
          <cell r="H1509">
            <v>710</v>
          </cell>
          <cell r="I1509" t="str">
            <v>RC2617</v>
          </cell>
          <cell r="J1509">
            <v>44033</v>
          </cell>
          <cell r="K1509" t="str">
            <v>EA</v>
          </cell>
          <cell r="L1509" t="str">
            <v>No</v>
          </cell>
          <cell r="M1509">
            <v>6</v>
          </cell>
          <cell r="N1509">
            <v>0</v>
          </cell>
        </row>
        <row r="1510">
          <cell r="D1510" t="str">
            <v>scs0011454</v>
          </cell>
          <cell r="E1510">
            <v>2143048</v>
          </cell>
          <cell r="F1510" t="str">
            <v>四分坐垫面套</v>
          </cell>
          <cell r="G1510" t="str">
            <v>P202PVC</v>
          </cell>
          <cell r="H1510">
            <v>710</v>
          </cell>
          <cell r="I1510" t="str">
            <v>RC2621</v>
          </cell>
          <cell r="J1510">
            <v>44042</v>
          </cell>
          <cell r="K1510" t="str">
            <v>EA</v>
          </cell>
          <cell r="L1510" t="str">
            <v>No</v>
          </cell>
          <cell r="M1510">
            <v>6</v>
          </cell>
          <cell r="N1510">
            <v>0</v>
          </cell>
        </row>
        <row r="1511">
          <cell r="D1511" t="str">
            <v>scs0011454</v>
          </cell>
          <cell r="E1511">
            <v>2143048</v>
          </cell>
          <cell r="F1511" t="str">
            <v>四分坐垫面套</v>
          </cell>
          <cell r="G1511" t="str">
            <v>P202PVC</v>
          </cell>
          <cell r="H1511">
            <v>710</v>
          </cell>
          <cell r="I1511" t="str">
            <v>RC2694</v>
          </cell>
          <cell r="J1511">
            <v>44043</v>
          </cell>
          <cell r="K1511" t="str">
            <v>EA</v>
          </cell>
          <cell r="L1511" t="str">
            <v>No</v>
          </cell>
          <cell r="M1511">
            <v>-6</v>
          </cell>
          <cell r="N1511">
            <v>0</v>
          </cell>
        </row>
        <row r="1512">
          <cell r="D1512" t="str">
            <v>scs0011454</v>
          </cell>
          <cell r="E1512">
            <v>2143048</v>
          </cell>
          <cell r="F1512" t="str">
            <v>四分坐垫面套</v>
          </cell>
          <cell r="G1512" t="str">
            <v>P202PVC</v>
          </cell>
          <cell r="H1512">
            <v>710</v>
          </cell>
          <cell r="I1512" t="str">
            <v>RC2861</v>
          </cell>
          <cell r="J1512">
            <v>44102</v>
          </cell>
          <cell r="K1512" t="str">
            <v>EA</v>
          </cell>
          <cell r="L1512" t="str">
            <v>No</v>
          </cell>
          <cell r="M1512">
            <v>2</v>
          </cell>
          <cell r="N1512">
            <v>56.26</v>
          </cell>
        </row>
        <row r="1513">
          <cell r="D1513" t="str">
            <v>scs0011454</v>
          </cell>
          <cell r="E1513">
            <v>2143048</v>
          </cell>
          <cell r="F1513" t="str">
            <v>四分坐垫面套</v>
          </cell>
          <cell r="G1513" t="str">
            <v>P202PVC</v>
          </cell>
          <cell r="H1513">
            <v>710</v>
          </cell>
          <cell r="I1513" t="str">
            <v>RC4201</v>
          </cell>
          <cell r="J1513">
            <v>44316</v>
          </cell>
          <cell r="K1513" t="str">
            <v>EA</v>
          </cell>
          <cell r="L1513" t="str">
            <v>No</v>
          </cell>
          <cell r="M1513">
            <v>10</v>
          </cell>
          <cell r="N1513">
            <v>67.103499999999997</v>
          </cell>
        </row>
        <row r="1514">
          <cell r="D1514" t="str">
            <v>scs0011454</v>
          </cell>
          <cell r="E1514">
            <v>2143048</v>
          </cell>
          <cell r="F1514" t="str">
            <v>四分坐垫面套</v>
          </cell>
          <cell r="G1514" t="str">
            <v>P202PVC</v>
          </cell>
          <cell r="H1514">
            <v>710</v>
          </cell>
          <cell r="I1514" t="str">
            <v>RC4374</v>
          </cell>
          <cell r="J1514">
            <v>44346</v>
          </cell>
          <cell r="K1514" t="str">
            <v>EA</v>
          </cell>
          <cell r="L1514" t="str">
            <v>No</v>
          </cell>
          <cell r="M1514">
            <v>6</v>
          </cell>
          <cell r="N1514">
            <v>67.103499999999997</v>
          </cell>
        </row>
        <row r="1515">
          <cell r="D1515" t="str">
            <v>scs0011457</v>
          </cell>
          <cell r="E1515">
            <v>2143048</v>
          </cell>
          <cell r="F1515" t="str">
            <v>六分坐垫面套</v>
          </cell>
          <cell r="G1515" t="str">
            <v>P202PVC</v>
          </cell>
          <cell r="H1515">
            <v>710</v>
          </cell>
          <cell r="I1515" t="str">
            <v>RC2618</v>
          </cell>
          <cell r="J1515">
            <v>44033</v>
          </cell>
          <cell r="K1515" t="str">
            <v>EA</v>
          </cell>
          <cell r="L1515" t="str">
            <v>No</v>
          </cell>
          <cell r="M1515">
            <v>6</v>
          </cell>
          <cell r="N1515">
            <v>0</v>
          </cell>
        </row>
        <row r="1516">
          <cell r="D1516" t="str">
            <v>scs0011457</v>
          </cell>
          <cell r="E1516">
            <v>2143048</v>
          </cell>
          <cell r="F1516" t="str">
            <v>六分坐垫面套</v>
          </cell>
          <cell r="G1516" t="str">
            <v>P202PVC</v>
          </cell>
          <cell r="H1516">
            <v>710</v>
          </cell>
          <cell r="I1516" t="str">
            <v>RC2622</v>
          </cell>
          <cell r="J1516">
            <v>44042</v>
          </cell>
          <cell r="K1516" t="str">
            <v>EA</v>
          </cell>
          <cell r="L1516" t="str">
            <v>No</v>
          </cell>
          <cell r="M1516">
            <v>6</v>
          </cell>
          <cell r="N1516">
            <v>0</v>
          </cell>
        </row>
        <row r="1517">
          <cell r="D1517" t="str">
            <v>scs0011457</v>
          </cell>
          <cell r="E1517">
            <v>2143048</v>
          </cell>
          <cell r="F1517" t="str">
            <v>六分坐垫面套</v>
          </cell>
          <cell r="G1517" t="str">
            <v>P202PVC</v>
          </cell>
          <cell r="H1517">
            <v>710</v>
          </cell>
          <cell r="I1517" t="str">
            <v>RC2693</v>
          </cell>
          <cell r="J1517">
            <v>44043</v>
          </cell>
          <cell r="K1517" t="str">
            <v>EA</v>
          </cell>
          <cell r="L1517" t="str">
            <v>No</v>
          </cell>
          <cell r="M1517">
            <v>-6</v>
          </cell>
          <cell r="N1517">
            <v>0</v>
          </cell>
        </row>
        <row r="1518">
          <cell r="D1518" t="str">
            <v>scs0011457</v>
          </cell>
          <cell r="E1518">
            <v>2143048</v>
          </cell>
          <cell r="F1518" t="str">
            <v>六分坐垫面套</v>
          </cell>
          <cell r="G1518" t="str">
            <v>P202PVC</v>
          </cell>
          <cell r="H1518">
            <v>710</v>
          </cell>
          <cell r="I1518" t="str">
            <v>RC2860</v>
          </cell>
          <cell r="J1518">
            <v>44102</v>
          </cell>
          <cell r="K1518" t="str">
            <v>EA</v>
          </cell>
          <cell r="L1518" t="str">
            <v>No</v>
          </cell>
          <cell r="M1518">
            <v>2</v>
          </cell>
          <cell r="N1518">
            <v>68.53</v>
          </cell>
        </row>
        <row r="1519">
          <cell r="D1519" t="str">
            <v>scs0011457</v>
          </cell>
          <cell r="E1519">
            <v>2143048</v>
          </cell>
          <cell r="F1519" t="str">
            <v>六分坐垫面套</v>
          </cell>
          <cell r="G1519" t="str">
            <v>P202PVC</v>
          </cell>
          <cell r="H1519">
            <v>710</v>
          </cell>
          <cell r="I1519" t="str">
            <v>RC4202</v>
          </cell>
          <cell r="J1519">
            <v>44316</v>
          </cell>
          <cell r="K1519" t="str">
            <v>EA</v>
          </cell>
          <cell r="L1519" t="str">
            <v>No</v>
          </cell>
          <cell r="M1519">
            <v>10</v>
          </cell>
          <cell r="N1519">
            <v>75.798500000000004</v>
          </cell>
        </row>
        <row r="1520">
          <cell r="D1520" t="str">
            <v>scs0011457</v>
          </cell>
          <cell r="E1520">
            <v>2143048</v>
          </cell>
          <cell r="F1520" t="str">
            <v>六分坐垫面套</v>
          </cell>
          <cell r="G1520" t="str">
            <v>P202PVC</v>
          </cell>
          <cell r="H1520">
            <v>710</v>
          </cell>
          <cell r="I1520" t="str">
            <v>RC4375</v>
          </cell>
          <cell r="J1520">
            <v>44346</v>
          </cell>
          <cell r="K1520" t="str">
            <v>EA</v>
          </cell>
          <cell r="L1520" t="str">
            <v>No</v>
          </cell>
          <cell r="M1520">
            <v>6</v>
          </cell>
          <cell r="N1520">
            <v>75.798500000000004</v>
          </cell>
        </row>
        <row r="1521">
          <cell r="D1521" t="str">
            <v>SCS0011484</v>
          </cell>
          <cell r="E1521">
            <v>2143048</v>
          </cell>
          <cell r="F1521" t="str">
            <v>靠背面套</v>
          </cell>
          <cell r="G1521" t="str">
            <v>P203PVC无扶手</v>
          </cell>
          <cell r="H1521">
            <v>710</v>
          </cell>
          <cell r="I1521" t="str">
            <v>RC7301</v>
          </cell>
          <cell r="J1521">
            <v>44661</v>
          </cell>
          <cell r="K1521" t="str">
            <v>EA</v>
          </cell>
          <cell r="L1521" t="str">
            <v>No</v>
          </cell>
          <cell r="M1521">
            <v>30</v>
          </cell>
          <cell r="N1521">
            <v>257.76400000000001</v>
          </cell>
        </row>
        <row r="1522">
          <cell r="D1522" t="str">
            <v>SCS0011486</v>
          </cell>
          <cell r="E1522">
            <v>2143048</v>
          </cell>
          <cell r="F1522" t="str">
            <v>两侧头枕面套</v>
          </cell>
          <cell r="G1522" t="str">
            <v>P203PVC</v>
          </cell>
          <cell r="H1522">
            <v>710</v>
          </cell>
          <cell r="I1522" t="str">
            <v>RC7311</v>
          </cell>
          <cell r="J1522">
            <v>44661</v>
          </cell>
          <cell r="K1522" t="str">
            <v>EA</v>
          </cell>
          <cell r="L1522" t="str">
            <v>No</v>
          </cell>
          <cell r="M1522">
            <v>80</v>
          </cell>
          <cell r="N1522">
            <v>32.842500000000001</v>
          </cell>
        </row>
        <row r="1523">
          <cell r="D1523" t="str">
            <v>SCS0011487</v>
          </cell>
          <cell r="E1523">
            <v>2143048</v>
          </cell>
          <cell r="F1523" t="str">
            <v>两侧头枕面套</v>
          </cell>
          <cell r="G1523" t="str">
            <v>P203超纤</v>
          </cell>
          <cell r="H1523">
            <v>710</v>
          </cell>
          <cell r="I1523" t="str">
            <v>RC7291</v>
          </cell>
          <cell r="J1523">
            <v>44661</v>
          </cell>
          <cell r="K1523" t="str">
            <v>EA</v>
          </cell>
          <cell r="L1523" t="str">
            <v>No</v>
          </cell>
          <cell r="M1523">
            <v>2</v>
          </cell>
          <cell r="N1523">
            <v>27.27</v>
          </cell>
        </row>
        <row r="1524">
          <cell r="D1524" t="str">
            <v>SCS0011488</v>
          </cell>
          <cell r="E1524">
            <v>2143048</v>
          </cell>
          <cell r="F1524" t="str">
            <v>四分坐垫面套</v>
          </cell>
          <cell r="G1524" t="str">
            <v>P203PVC</v>
          </cell>
          <cell r="H1524">
            <v>710</v>
          </cell>
          <cell r="I1524" t="str">
            <v>RC4543</v>
          </cell>
          <cell r="J1524">
            <v>44377</v>
          </cell>
          <cell r="K1524" t="str">
            <v>EA</v>
          </cell>
          <cell r="L1524" t="str">
            <v>No</v>
          </cell>
          <cell r="M1524">
            <v>-5</v>
          </cell>
          <cell r="N1524">
            <v>125.685</v>
          </cell>
        </row>
        <row r="1525">
          <cell r="D1525" t="str">
            <v>SCS0011488</v>
          </cell>
          <cell r="E1525">
            <v>2143048</v>
          </cell>
          <cell r="F1525" t="str">
            <v>四分坐垫面套</v>
          </cell>
          <cell r="G1525" t="str">
            <v>P203PVC</v>
          </cell>
          <cell r="H1525">
            <v>710</v>
          </cell>
          <cell r="I1525" t="str">
            <v>RC4546</v>
          </cell>
          <cell r="J1525">
            <v>44377</v>
          </cell>
          <cell r="K1525" t="str">
            <v>EA</v>
          </cell>
          <cell r="L1525" t="str">
            <v>No</v>
          </cell>
          <cell r="M1525">
            <v>5</v>
          </cell>
          <cell r="N1525">
            <v>125.685</v>
          </cell>
        </row>
        <row r="1526">
          <cell r="D1526" t="str">
            <v>SCS0011488</v>
          </cell>
          <cell r="E1526">
            <v>2143048</v>
          </cell>
          <cell r="F1526" t="str">
            <v>四分坐垫面套</v>
          </cell>
          <cell r="G1526" t="str">
            <v>P203PVC</v>
          </cell>
          <cell r="H1526">
            <v>710</v>
          </cell>
          <cell r="I1526" t="str">
            <v>RC5119</v>
          </cell>
          <cell r="J1526">
            <v>44438</v>
          </cell>
          <cell r="K1526" t="str">
            <v>EA</v>
          </cell>
          <cell r="L1526" t="str">
            <v>No</v>
          </cell>
          <cell r="M1526">
            <v>96</v>
          </cell>
          <cell r="N1526">
            <v>125.685</v>
          </cell>
        </row>
        <row r="1527">
          <cell r="D1527" t="str">
            <v>SCS0011488</v>
          </cell>
          <cell r="E1527">
            <v>2143048</v>
          </cell>
          <cell r="F1527" t="str">
            <v>四分坐垫面套</v>
          </cell>
          <cell r="G1527" t="str">
            <v>P203PVC</v>
          </cell>
          <cell r="H1527">
            <v>710</v>
          </cell>
          <cell r="I1527" t="str">
            <v>RC5120</v>
          </cell>
          <cell r="J1527">
            <v>44438</v>
          </cell>
          <cell r="K1527" t="str">
            <v>EA</v>
          </cell>
          <cell r="L1527" t="str">
            <v>No</v>
          </cell>
          <cell r="M1527">
            <v>-96</v>
          </cell>
          <cell r="N1527">
            <v>125.685</v>
          </cell>
        </row>
        <row r="1528">
          <cell r="D1528" t="str">
            <v>SCS0011488</v>
          </cell>
          <cell r="E1528">
            <v>2143048</v>
          </cell>
          <cell r="F1528" t="str">
            <v>四分坐垫面套</v>
          </cell>
          <cell r="G1528" t="str">
            <v>P203PVC</v>
          </cell>
          <cell r="H1528">
            <v>710</v>
          </cell>
          <cell r="I1528" t="str">
            <v>RC7302</v>
          </cell>
          <cell r="J1528">
            <v>44661</v>
          </cell>
          <cell r="K1528" t="str">
            <v>EA</v>
          </cell>
          <cell r="L1528" t="str">
            <v>No</v>
          </cell>
          <cell r="M1528">
            <v>30</v>
          </cell>
          <cell r="N1528">
            <v>125.685</v>
          </cell>
        </row>
        <row r="1529">
          <cell r="D1529" t="str">
            <v>SCS0011489</v>
          </cell>
          <cell r="E1529">
            <v>2143048</v>
          </cell>
          <cell r="F1529" t="str">
            <v>四分坐垫面套</v>
          </cell>
          <cell r="G1529" t="str">
            <v>P203超纤</v>
          </cell>
          <cell r="H1529">
            <v>710</v>
          </cell>
          <cell r="I1529" t="str">
            <v>RC3764</v>
          </cell>
          <cell r="J1529">
            <v>44252</v>
          </cell>
          <cell r="K1529" t="str">
            <v>EA</v>
          </cell>
          <cell r="L1529" t="str">
            <v>No</v>
          </cell>
          <cell r="M1529">
            <v>7</v>
          </cell>
          <cell r="N1529">
            <v>0</v>
          </cell>
        </row>
        <row r="1530">
          <cell r="D1530" t="str">
            <v>SCS0011489</v>
          </cell>
          <cell r="E1530">
            <v>2143048</v>
          </cell>
          <cell r="F1530" t="str">
            <v>四分坐垫面套</v>
          </cell>
          <cell r="G1530" t="str">
            <v>P203超纤</v>
          </cell>
          <cell r="H1530">
            <v>710</v>
          </cell>
          <cell r="I1530" t="str">
            <v>RC3926</v>
          </cell>
          <cell r="J1530">
            <v>44286</v>
          </cell>
          <cell r="K1530" t="str">
            <v>EA</v>
          </cell>
          <cell r="L1530" t="str">
            <v>No</v>
          </cell>
          <cell r="M1530">
            <v>1</v>
          </cell>
          <cell r="N1530">
            <v>0</v>
          </cell>
        </row>
        <row r="1531">
          <cell r="D1531" t="str">
            <v>SCS0011489</v>
          </cell>
          <cell r="E1531">
            <v>2143048</v>
          </cell>
          <cell r="F1531" t="str">
            <v>四分坐垫面套</v>
          </cell>
          <cell r="G1531" t="str">
            <v>P203超纤</v>
          </cell>
          <cell r="H1531">
            <v>710</v>
          </cell>
          <cell r="I1531" t="str">
            <v>RC3980</v>
          </cell>
          <cell r="J1531">
            <v>44286</v>
          </cell>
          <cell r="K1531" t="str">
            <v>EA</v>
          </cell>
          <cell r="L1531" t="str">
            <v>No</v>
          </cell>
          <cell r="M1531">
            <v>1</v>
          </cell>
          <cell r="N1531">
            <v>0</v>
          </cell>
        </row>
        <row r="1532">
          <cell r="D1532" t="str">
            <v>SCS0011489</v>
          </cell>
          <cell r="E1532">
            <v>2143048</v>
          </cell>
          <cell r="F1532" t="str">
            <v>四分坐垫面套</v>
          </cell>
          <cell r="G1532" t="str">
            <v>P203超纤</v>
          </cell>
          <cell r="H1532">
            <v>710</v>
          </cell>
          <cell r="I1532" t="str">
            <v>RC4163</v>
          </cell>
          <cell r="J1532">
            <v>44316</v>
          </cell>
          <cell r="K1532" t="str">
            <v>EA</v>
          </cell>
          <cell r="L1532" t="str">
            <v>No</v>
          </cell>
          <cell r="M1532">
            <v>4</v>
          </cell>
          <cell r="N1532">
            <v>0</v>
          </cell>
        </row>
        <row r="1533">
          <cell r="D1533" t="str">
            <v>SCS0011489</v>
          </cell>
          <cell r="E1533">
            <v>2143048</v>
          </cell>
          <cell r="F1533" t="str">
            <v>四分坐垫面套</v>
          </cell>
          <cell r="G1533" t="str">
            <v>P203超纤</v>
          </cell>
          <cell r="H1533">
            <v>710</v>
          </cell>
          <cell r="I1533" t="str">
            <v>RC7350</v>
          </cell>
          <cell r="J1533">
            <v>44661</v>
          </cell>
          <cell r="K1533" t="str">
            <v>EA</v>
          </cell>
          <cell r="L1533" t="str">
            <v>No</v>
          </cell>
          <cell r="M1533">
            <v>1</v>
          </cell>
          <cell r="N1533">
            <v>126.49</v>
          </cell>
        </row>
        <row r="1534">
          <cell r="D1534" t="str">
            <v>SCS0011491</v>
          </cell>
          <cell r="E1534">
            <v>2143048</v>
          </cell>
          <cell r="F1534" t="str">
            <v>靠背面套</v>
          </cell>
          <cell r="G1534" t="str">
            <v>P203超纤扶手中间头枕</v>
          </cell>
          <cell r="H1534">
            <v>710</v>
          </cell>
          <cell r="I1534" t="str">
            <v>RC7287</v>
          </cell>
          <cell r="J1534">
            <v>44661</v>
          </cell>
          <cell r="K1534" t="str">
            <v>EA</v>
          </cell>
          <cell r="L1534" t="str">
            <v>No</v>
          </cell>
          <cell r="M1534">
            <v>1</v>
          </cell>
          <cell r="N1534">
            <v>245.32</v>
          </cell>
        </row>
        <row r="1535">
          <cell r="D1535" t="str">
            <v>scs0011492</v>
          </cell>
          <cell r="E1535">
            <v>2143048</v>
          </cell>
          <cell r="F1535" t="str">
            <v>扶手面套</v>
          </cell>
          <cell r="G1535" t="str">
            <v>P203PVC</v>
          </cell>
          <cell r="H1535">
            <v>710</v>
          </cell>
          <cell r="I1535" t="str">
            <v>RC4376</v>
          </cell>
          <cell r="J1535">
            <v>44346</v>
          </cell>
          <cell r="K1535" t="str">
            <v>EA</v>
          </cell>
          <cell r="L1535" t="str">
            <v>No</v>
          </cell>
          <cell r="M1535">
            <v>42</v>
          </cell>
          <cell r="N1535">
            <v>53.149059999999999</v>
          </cell>
        </row>
        <row r="1536">
          <cell r="D1536" t="str">
            <v>SCS0011493</v>
          </cell>
          <cell r="E1536">
            <v>2143048</v>
          </cell>
          <cell r="F1536" t="str">
            <v>扶手面套</v>
          </cell>
          <cell r="G1536" t="str">
            <v>P203超纤</v>
          </cell>
          <cell r="H1536">
            <v>710</v>
          </cell>
          <cell r="I1536" t="str">
            <v>RC7282</v>
          </cell>
          <cell r="J1536">
            <v>44661</v>
          </cell>
          <cell r="K1536" t="str">
            <v>EA</v>
          </cell>
          <cell r="L1536" t="str">
            <v>No</v>
          </cell>
          <cell r="M1536">
            <v>1</v>
          </cell>
          <cell r="N1536">
            <v>45.72</v>
          </cell>
        </row>
        <row r="1537">
          <cell r="D1537" t="str">
            <v>SCS0011494</v>
          </cell>
          <cell r="E1537">
            <v>2143048</v>
          </cell>
          <cell r="F1537" t="str">
            <v>中间头枕面套</v>
          </cell>
          <cell r="G1537" t="str">
            <v>P203PVC</v>
          </cell>
          <cell r="H1537">
            <v>710</v>
          </cell>
          <cell r="I1537" t="str">
            <v>RC6406</v>
          </cell>
          <cell r="J1537">
            <v>44561</v>
          </cell>
          <cell r="K1537" t="str">
            <v>EA</v>
          </cell>
          <cell r="L1537" t="str">
            <v>No</v>
          </cell>
          <cell r="M1537">
            <v>10</v>
          </cell>
          <cell r="N1537">
            <v>24.82225</v>
          </cell>
        </row>
        <row r="1538">
          <cell r="D1538" t="str">
            <v>SCS0011494</v>
          </cell>
          <cell r="E1538">
            <v>2143048</v>
          </cell>
          <cell r="F1538" t="str">
            <v>中间头枕面套</v>
          </cell>
          <cell r="G1538" t="str">
            <v>P203PVC</v>
          </cell>
          <cell r="H1538">
            <v>710</v>
          </cell>
          <cell r="I1538" t="str">
            <v>RC6407</v>
          </cell>
          <cell r="J1538">
            <v>44561</v>
          </cell>
          <cell r="K1538" t="str">
            <v>EA</v>
          </cell>
          <cell r="L1538" t="str">
            <v>No</v>
          </cell>
          <cell r="M1538">
            <v>-10</v>
          </cell>
          <cell r="N1538">
            <v>24.82225</v>
          </cell>
        </row>
        <row r="1539">
          <cell r="D1539" t="str">
            <v>SCS0011495</v>
          </cell>
          <cell r="E1539">
            <v>2143048</v>
          </cell>
          <cell r="F1539" t="str">
            <v>中间头枕面套</v>
          </cell>
          <cell r="G1539" t="str">
            <v>P203超纤</v>
          </cell>
          <cell r="H1539">
            <v>710</v>
          </cell>
          <cell r="I1539" t="str">
            <v>RC7288</v>
          </cell>
          <cell r="J1539">
            <v>44661</v>
          </cell>
          <cell r="K1539" t="str">
            <v>EA</v>
          </cell>
          <cell r="L1539" t="str">
            <v>No</v>
          </cell>
          <cell r="M1539">
            <v>1</v>
          </cell>
          <cell r="N1539">
            <v>20.13</v>
          </cell>
        </row>
        <row r="1540">
          <cell r="D1540" t="str">
            <v>SCS0011496</v>
          </cell>
          <cell r="E1540">
            <v>2143048</v>
          </cell>
          <cell r="F1540" t="str">
            <v>六分坐垫面套</v>
          </cell>
          <cell r="G1540" t="str">
            <v>P203PVC</v>
          </cell>
          <cell r="H1540">
            <v>710</v>
          </cell>
          <cell r="I1540" t="str">
            <v>RC4544</v>
          </cell>
          <cell r="J1540">
            <v>44377</v>
          </cell>
          <cell r="K1540" t="str">
            <v>EA</v>
          </cell>
          <cell r="L1540" t="str">
            <v>No</v>
          </cell>
          <cell r="M1540">
            <v>-5</v>
          </cell>
          <cell r="N1540">
            <v>151.017</v>
          </cell>
        </row>
        <row r="1541">
          <cell r="D1541" t="str">
            <v>SCS0011496</v>
          </cell>
          <cell r="E1541">
            <v>2143048</v>
          </cell>
          <cell r="F1541" t="str">
            <v>六分坐垫面套</v>
          </cell>
          <cell r="G1541" t="str">
            <v>P203PVC</v>
          </cell>
          <cell r="H1541">
            <v>710</v>
          </cell>
          <cell r="I1541" t="str">
            <v>RC4545</v>
          </cell>
          <cell r="J1541">
            <v>44377</v>
          </cell>
          <cell r="K1541" t="str">
            <v>EA</v>
          </cell>
          <cell r="L1541" t="str">
            <v>No</v>
          </cell>
          <cell r="M1541">
            <v>5</v>
          </cell>
          <cell r="N1541">
            <v>151.017</v>
          </cell>
        </row>
        <row r="1542">
          <cell r="D1542" t="str">
            <v>SCS0011496</v>
          </cell>
          <cell r="E1542">
            <v>2143048</v>
          </cell>
          <cell r="F1542" t="str">
            <v>六分坐垫面套</v>
          </cell>
          <cell r="G1542" t="str">
            <v>P203PVC</v>
          </cell>
          <cell r="H1542">
            <v>710</v>
          </cell>
          <cell r="I1542" t="str">
            <v>RC7303</v>
          </cell>
          <cell r="J1542">
            <v>44661</v>
          </cell>
          <cell r="K1542" t="str">
            <v>EA</v>
          </cell>
          <cell r="L1542" t="str">
            <v>No</v>
          </cell>
          <cell r="M1542">
            <v>30</v>
          </cell>
          <cell r="N1542">
            <v>151.017</v>
          </cell>
        </row>
        <row r="1543">
          <cell r="D1543" t="str">
            <v>SCS0011497</v>
          </cell>
          <cell r="E1543">
            <v>2143048</v>
          </cell>
          <cell r="F1543" t="str">
            <v>六分坐垫面套</v>
          </cell>
          <cell r="G1543" t="str">
            <v>P203超纤</v>
          </cell>
          <cell r="H1543">
            <v>710</v>
          </cell>
          <cell r="I1543" t="str">
            <v>RC3765</v>
          </cell>
          <cell r="J1543">
            <v>44252</v>
          </cell>
          <cell r="K1543" t="str">
            <v>EA</v>
          </cell>
          <cell r="L1543" t="str">
            <v>No</v>
          </cell>
          <cell r="M1543">
            <v>7</v>
          </cell>
          <cell r="N1543">
            <v>0</v>
          </cell>
        </row>
        <row r="1544">
          <cell r="D1544" t="str">
            <v>SCS0011497</v>
          </cell>
          <cell r="E1544">
            <v>2143048</v>
          </cell>
          <cell r="F1544" t="str">
            <v>六分坐垫面套</v>
          </cell>
          <cell r="G1544" t="str">
            <v>P203超纤</v>
          </cell>
          <cell r="H1544">
            <v>710</v>
          </cell>
          <cell r="I1544" t="str">
            <v>RC3968</v>
          </cell>
          <cell r="J1544">
            <v>44286</v>
          </cell>
          <cell r="K1544" t="str">
            <v>EA</v>
          </cell>
          <cell r="L1544" t="str">
            <v>No</v>
          </cell>
          <cell r="M1544">
            <v>1</v>
          </cell>
          <cell r="N1544">
            <v>0</v>
          </cell>
        </row>
        <row r="1545">
          <cell r="D1545" t="str">
            <v>SCS0011497</v>
          </cell>
          <cell r="E1545">
            <v>2143048</v>
          </cell>
          <cell r="F1545" t="str">
            <v>六分坐垫面套</v>
          </cell>
          <cell r="G1545" t="str">
            <v>P203超纤</v>
          </cell>
          <cell r="H1545">
            <v>710</v>
          </cell>
          <cell r="I1545" t="str">
            <v>RC3981</v>
          </cell>
          <cell r="J1545">
            <v>44286</v>
          </cell>
          <cell r="K1545" t="str">
            <v>EA</v>
          </cell>
          <cell r="L1545" t="str">
            <v>No</v>
          </cell>
          <cell r="M1545">
            <v>1</v>
          </cell>
          <cell r="N1545">
            <v>0</v>
          </cell>
        </row>
        <row r="1546">
          <cell r="D1546" t="str">
            <v>SCS0011497</v>
          </cell>
          <cell r="E1546">
            <v>2143048</v>
          </cell>
          <cell r="F1546" t="str">
            <v>六分坐垫面套</v>
          </cell>
          <cell r="G1546" t="str">
            <v>P203超纤</v>
          </cell>
          <cell r="H1546">
            <v>710</v>
          </cell>
          <cell r="I1546" t="str">
            <v>RC4164</v>
          </cell>
          <cell r="J1546">
            <v>44316</v>
          </cell>
          <cell r="K1546" t="str">
            <v>EA</v>
          </cell>
          <cell r="L1546" t="str">
            <v>No</v>
          </cell>
          <cell r="M1546">
            <v>4</v>
          </cell>
          <cell r="N1546">
            <v>0</v>
          </cell>
        </row>
        <row r="1547">
          <cell r="D1547" t="str">
            <v>SCS0011497</v>
          </cell>
          <cell r="E1547">
            <v>2143048</v>
          </cell>
          <cell r="F1547" t="str">
            <v>六分坐垫面套</v>
          </cell>
          <cell r="G1547" t="str">
            <v>P203超纤</v>
          </cell>
          <cell r="H1547">
            <v>710</v>
          </cell>
          <cell r="I1547" t="str">
            <v>RC7351</v>
          </cell>
          <cell r="J1547">
            <v>44661</v>
          </cell>
          <cell r="K1547" t="str">
            <v>EA</v>
          </cell>
          <cell r="L1547" t="str">
            <v>No</v>
          </cell>
          <cell r="M1547">
            <v>1</v>
          </cell>
          <cell r="N1547">
            <v>154.62</v>
          </cell>
        </row>
        <row r="1548">
          <cell r="D1548" t="str">
            <v>SCS0011648</v>
          </cell>
          <cell r="E1548">
            <v>2143048</v>
          </cell>
          <cell r="F1548" t="str">
            <v>靠背面套</v>
          </cell>
          <cell r="G1548" t="str">
            <v>P203月牙白PVC</v>
          </cell>
          <cell r="H1548">
            <v>710</v>
          </cell>
          <cell r="I1548" t="str">
            <v>RC7328</v>
          </cell>
          <cell r="J1548">
            <v>44661</v>
          </cell>
          <cell r="K1548" t="str">
            <v>EA</v>
          </cell>
          <cell r="L1548" t="str">
            <v>No</v>
          </cell>
          <cell r="M1548">
            <v>170</v>
          </cell>
          <cell r="N1548">
            <v>257.76400000000001</v>
          </cell>
        </row>
        <row r="1549">
          <cell r="D1549" t="str">
            <v>SCS0011649</v>
          </cell>
          <cell r="E1549">
            <v>2143048</v>
          </cell>
          <cell r="F1549" t="str">
            <v>靠背面套</v>
          </cell>
          <cell r="G1549" t="str">
            <v>P203亚麻棕PVC</v>
          </cell>
          <cell r="H1549">
            <v>710</v>
          </cell>
          <cell r="I1549" t="str">
            <v>RC7352</v>
          </cell>
          <cell r="J1549">
            <v>44661</v>
          </cell>
          <cell r="K1549" t="str">
            <v>EA</v>
          </cell>
          <cell r="L1549" t="str">
            <v>No</v>
          </cell>
          <cell r="M1549">
            <v>15</v>
          </cell>
          <cell r="N1549">
            <v>260.4975</v>
          </cell>
        </row>
        <row r="1550">
          <cell r="D1550" t="str">
            <v>scs0011652</v>
          </cell>
          <cell r="E1550">
            <v>2143048</v>
          </cell>
          <cell r="F1550" t="str">
            <v>两侧头枕面套</v>
          </cell>
          <cell r="G1550" t="str">
            <v>P203月牙白PVC</v>
          </cell>
          <cell r="H1550">
            <v>710</v>
          </cell>
          <cell r="I1550" t="str">
            <v>RC7334</v>
          </cell>
          <cell r="J1550">
            <v>44661</v>
          </cell>
          <cell r="K1550" t="str">
            <v>EA</v>
          </cell>
          <cell r="L1550" t="str">
            <v>No</v>
          </cell>
          <cell r="M1550">
            <v>240</v>
          </cell>
          <cell r="N1550">
            <v>21.57</v>
          </cell>
        </row>
        <row r="1551">
          <cell r="D1551" t="str">
            <v>scs0011652</v>
          </cell>
          <cell r="E1551">
            <v>2143048</v>
          </cell>
          <cell r="F1551" t="str">
            <v>两侧头枕面套</v>
          </cell>
          <cell r="G1551" t="str">
            <v>P203月牙白PVC</v>
          </cell>
          <cell r="H1551">
            <v>710</v>
          </cell>
          <cell r="I1551" t="str">
            <v>RC7341</v>
          </cell>
          <cell r="J1551">
            <v>44661</v>
          </cell>
          <cell r="K1551" t="str">
            <v>EA</v>
          </cell>
          <cell r="L1551" t="str">
            <v>No</v>
          </cell>
          <cell r="M1551">
            <v>220</v>
          </cell>
          <cell r="N1551">
            <v>21.57</v>
          </cell>
        </row>
        <row r="1552">
          <cell r="D1552" t="str">
            <v>SCS0011653</v>
          </cell>
          <cell r="E1552">
            <v>2143048</v>
          </cell>
          <cell r="F1552" t="str">
            <v>两侧头枕面套</v>
          </cell>
          <cell r="G1552" t="str">
            <v>P203亚麻棕PVC</v>
          </cell>
          <cell r="H1552">
            <v>710</v>
          </cell>
          <cell r="I1552" t="str">
            <v>RC7336</v>
          </cell>
          <cell r="J1552">
            <v>44661</v>
          </cell>
          <cell r="K1552" t="str">
            <v>EA</v>
          </cell>
          <cell r="L1552" t="str">
            <v>No</v>
          </cell>
          <cell r="M1552">
            <v>320</v>
          </cell>
          <cell r="N1552">
            <v>15.69</v>
          </cell>
        </row>
        <row r="1553">
          <cell r="D1553" t="str">
            <v>scs0011658</v>
          </cell>
          <cell r="E1553">
            <v>2143048</v>
          </cell>
          <cell r="F1553" t="str">
            <v>四分坐垫面套</v>
          </cell>
          <cell r="G1553" t="str">
            <v>P203月牙白PVC</v>
          </cell>
          <cell r="H1553">
            <v>710</v>
          </cell>
          <cell r="I1553" t="str">
            <v>RC7329</v>
          </cell>
          <cell r="J1553">
            <v>44661</v>
          </cell>
          <cell r="K1553" t="str">
            <v>EA</v>
          </cell>
          <cell r="L1553" t="str">
            <v>No</v>
          </cell>
          <cell r="M1553">
            <v>170</v>
          </cell>
          <cell r="N1553">
            <v>130.29</v>
          </cell>
        </row>
        <row r="1554">
          <cell r="D1554" t="str">
            <v>scs0011658</v>
          </cell>
          <cell r="E1554">
            <v>2143048</v>
          </cell>
          <cell r="F1554" t="str">
            <v>四分坐垫面套</v>
          </cell>
          <cell r="G1554" t="str">
            <v>P203月牙白PVC</v>
          </cell>
          <cell r="H1554">
            <v>710</v>
          </cell>
          <cell r="I1554" t="str">
            <v>RC7346</v>
          </cell>
          <cell r="J1554">
            <v>44661</v>
          </cell>
          <cell r="K1554" t="str">
            <v>EA</v>
          </cell>
          <cell r="L1554" t="str">
            <v>No</v>
          </cell>
          <cell r="M1554">
            <v>110</v>
          </cell>
          <cell r="N1554">
            <v>130.29</v>
          </cell>
        </row>
        <row r="1555">
          <cell r="D1555" t="str">
            <v>SCS0011659</v>
          </cell>
          <cell r="E1555">
            <v>2143048</v>
          </cell>
          <cell r="F1555" t="str">
            <v>四分坐垫面套</v>
          </cell>
          <cell r="G1555" t="str">
            <v>P203亚麻棕PVC</v>
          </cell>
          <cell r="H1555">
            <v>710</v>
          </cell>
          <cell r="I1555" t="str">
            <v>RC7319</v>
          </cell>
          <cell r="J1555">
            <v>44661</v>
          </cell>
          <cell r="K1555" t="str">
            <v>EA</v>
          </cell>
          <cell r="L1555" t="str">
            <v>No</v>
          </cell>
          <cell r="M1555">
            <v>160</v>
          </cell>
          <cell r="N1555">
            <v>65.459999999999994</v>
          </cell>
        </row>
        <row r="1556">
          <cell r="D1556" t="str">
            <v>scs0011665</v>
          </cell>
          <cell r="E1556">
            <v>2143048</v>
          </cell>
          <cell r="F1556" t="str">
            <v>六分坐垫面套</v>
          </cell>
          <cell r="G1556" t="str">
            <v>P203月牙白PVC</v>
          </cell>
          <cell r="H1556">
            <v>710</v>
          </cell>
          <cell r="I1556" t="str">
            <v>RC7330</v>
          </cell>
          <cell r="J1556">
            <v>44661</v>
          </cell>
          <cell r="K1556" t="str">
            <v>EA</v>
          </cell>
          <cell r="L1556" t="str">
            <v>No</v>
          </cell>
          <cell r="M1556">
            <v>170</v>
          </cell>
          <cell r="N1556">
            <v>142.44</v>
          </cell>
        </row>
        <row r="1557">
          <cell r="D1557" t="str">
            <v>scs0011665</v>
          </cell>
          <cell r="E1557">
            <v>2143048</v>
          </cell>
          <cell r="F1557" t="str">
            <v>六分坐垫面套</v>
          </cell>
          <cell r="G1557" t="str">
            <v>P203月牙白PVC</v>
          </cell>
          <cell r="H1557">
            <v>710</v>
          </cell>
          <cell r="I1557" t="str">
            <v>RC7345</v>
          </cell>
          <cell r="J1557">
            <v>44661</v>
          </cell>
          <cell r="K1557" t="str">
            <v>EA</v>
          </cell>
          <cell r="L1557" t="str">
            <v>No</v>
          </cell>
          <cell r="M1557">
            <v>110</v>
          </cell>
          <cell r="N1557">
            <v>142.44</v>
          </cell>
        </row>
        <row r="1558">
          <cell r="D1558" t="str">
            <v>SCS0011666</v>
          </cell>
          <cell r="E1558">
            <v>2143048</v>
          </cell>
          <cell r="F1558" t="str">
            <v>六分坐垫面套</v>
          </cell>
          <cell r="G1558" t="str">
            <v>P203亚麻棕PVC</v>
          </cell>
          <cell r="H1558">
            <v>710</v>
          </cell>
          <cell r="I1558" t="str">
            <v>RC7320</v>
          </cell>
          <cell r="J1558">
            <v>44661</v>
          </cell>
          <cell r="K1558" t="str">
            <v>EA</v>
          </cell>
          <cell r="L1558" t="str">
            <v>No</v>
          </cell>
          <cell r="M1558">
            <v>160</v>
          </cell>
          <cell r="N1558">
            <v>79.62</v>
          </cell>
        </row>
        <row r="1559">
          <cell r="D1559" t="str">
            <v>scs0011673</v>
          </cell>
          <cell r="E1559">
            <v>2143048</v>
          </cell>
          <cell r="F1559" t="str">
            <v>靠背面套</v>
          </cell>
          <cell r="G1559" t="str">
            <v>P203月牙白PVC</v>
          </cell>
          <cell r="H1559">
            <v>710</v>
          </cell>
          <cell r="I1559" t="str">
            <v>RC6371</v>
          </cell>
          <cell r="J1559">
            <v>44561</v>
          </cell>
          <cell r="K1559" t="str">
            <v>EA</v>
          </cell>
          <cell r="L1559" t="str">
            <v>No</v>
          </cell>
          <cell r="M1559">
            <v>54</v>
          </cell>
          <cell r="N1559">
            <v>252.78</v>
          </cell>
        </row>
        <row r="1560">
          <cell r="D1560" t="str">
            <v>scs0011673</v>
          </cell>
          <cell r="E1560">
            <v>2143048</v>
          </cell>
          <cell r="F1560" t="str">
            <v>靠背面套</v>
          </cell>
          <cell r="G1560" t="str">
            <v>P203月牙白PVC</v>
          </cell>
          <cell r="H1560">
            <v>710</v>
          </cell>
          <cell r="I1560" t="str">
            <v>RC6409</v>
          </cell>
          <cell r="J1560">
            <v>44560</v>
          </cell>
          <cell r="K1560" t="str">
            <v>EA</v>
          </cell>
          <cell r="L1560" t="str">
            <v>No</v>
          </cell>
          <cell r="M1560">
            <v>-54</v>
          </cell>
          <cell r="N1560">
            <v>252.78</v>
          </cell>
        </row>
        <row r="1561">
          <cell r="D1561" t="str">
            <v>scs0011673</v>
          </cell>
          <cell r="E1561">
            <v>2143048</v>
          </cell>
          <cell r="F1561" t="str">
            <v>靠背面套</v>
          </cell>
          <cell r="G1561" t="str">
            <v>P203月牙白PVC</v>
          </cell>
          <cell r="H1561">
            <v>710</v>
          </cell>
          <cell r="I1561" t="str">
            <v>RC7348</v>
          </cell>
          <cell r="J1561">
            <v>44661</v>
          </cell>
          <cell r="K1561" t="str">
            <v>EA</v>
          </cell>
          <cell r="L1561" t="str">
            <v>No</v>
          </cell>
          <cell r="M1561">
            <v>110</v>
          </cell>
          <cell r="N1561">
            <v>252.78</v>
          </cell>
        </row>
        <row r="1562">
          <cell r="D1562" t="str">
            <v>SCS0011674</v>
          </cell>
          <cell r="E1562">
            <v>2143048</v>
          </cell>
          <cell r="F1562" t="str">
            <v>靠背面套</v>
          </cell>
          <cell r="G1562" t="str">
            <v>P203亚麻棕PVC</v>
          </cell>
          <cell r="H1562">
            <v>710</v>
          </cell>
          <cell r="I1562" t="str">
            <v>RC5740</v>
          </cell>
          <cell r="J1562">
            <v>44499</v>
          </cell>
          <cell r="K1562" t="str">
            <v>EA</v>
          </cell>
          <cell r="L1562" t="str">
            <v>No</v>
          </cell>
          <cell r="M1562">
            <v>320</v>
          </cell>
          <cell r="N1562">
            <v>127.05</v>
          </cell>
        </row>
        <row r="1563">
          <cell r="D1563" t="str">
            <v>SCS0011674</v>
          </cell>
          <cell r="E1563">
            <v>2143048</v>
          </cell>
          <cell r="F1563" t="str">
            <v>靠背面套</v>
          </cell>
          <cell r="G1563" t="str">
            <v>P203亚麻棕PVC</v>
          </cell>
          <cell r="H1563">
            <v>710</v>
          </cell>
          <cell r="I1563" t="str">
            <v>RC5741</v>
          </cell>
          <cell r="J1563">
            <v>44499</v>
          </cell>
          <cell r="K1563" t="str">
            <v>EA</v>
          </cell>
          <cell r="L1563" t="str">
            <v>No</v>
          </cell>
          <cell r="M1563">
            <v>-320</v>
          </cell>
          <cell r="N1563">
            <v>127.05</v>
          </cell>
        </row>
        <row r="1564">
          <cell r="D1564" t="str">
            <v>SCS0011674</v>
          </cell>
          <cell r="E1564">
            <v>2143048</v>
          </cell>
          <cell r="F1564" t="str">
            <v>靠背面套</v>
          </cell>
          <cell r="G1564" t="str">
            <v>P203亚麻棕PVC</v>
          </cell>
          <cell r="H1564">
            <v>710</v>
          </cell>
          <cell r="I1564" t="str">
            <v>RC7321</v>
          </cell>
          <cell r="J1564">
            <v>44661</v>
          </cell>
          <cell r="K1564" t="str">
            <v>EA</v>
          </cell>
          <cell r="L1564" t="str">
            <v>No</v>
          </cell>
          <cell r="M1564">
            <v>160</v>
          </cell>
          <cell r="N1564">
            <v>127.05</v>
          </cell>
        </row>
        <row r="1565">
          <cell r="D1565" t="str">
            <v>scs0011677</v>
          </cell>
          <cell r="E1565">
            <v>2143048</v>
          </cell>
          <cell r="F1565" t="str">
            <v>扶手面套</v>
          </cell>
          <cell r="G1565" t="str">
            <v>P203月牙白PVC</v>
          </cell>
          <cell r="H1565">
            <v>710</v>
          </cell>
          <cell r="I1565" t="str">
            <v>RC7312</v>
          </cell>
          <cell r="J1565">
            <v>44661</v>
          </cell>
          <cell r="K1565" t="str">
            <v>EA</v>
          </cell>
          <cell r="L1565" t="str">
            <v>No</v>
          </cell>
          <cell r="M1565">
            <v>80</v>
          </cell>
          <cell r="N1565">
            <v>25.29</v>
          </cell>
        </row>
        <row r="1566">
          <cell r="D1566" t="str">
            <v>SCS0011679</v>
          </cell>
          <cell r="E1566">
            <v>2143048</v>
          </cell>
          <cell r="F1566" t="str">
            <v>扶手面套</v>
          </cell>
          <cell r="G1566" t="str">
            <v>P203亚麻棕PVC</v>
          </cell>
          <cell r="H1566">
            <v>710</v>
          </cell>
          <cell r="I1566" t="str">
            <v>RC3388</v>
          </cell>
          <cell r="J1566">
            <v>44195</v>
          </cell>
          <cell r="K1566" t="str">
            <v>EA</v>
          </cell>
          <cell r="L1566" t="str">
            <v>No</v>
          </cell>
          <cell r="M1566">
            <v>4</v>
          </cell>
          <cell r="N1566">
            <v>0</v>
          </cell>
        </row>
        <row r="1567">
          <cell r="D1567" t="str">
            <v>SCS0011679</v>
          </cell>
          <cell r="E1567">
            <v>2143048</v>
          </cell>
          <cell r="F1567" t="str">
            <v>扶手面套</v>
          </cell>
          <cell r="G1567" t="str">
            <v>P203亚麻棕PVC</v>
          </cell>
          <cell r="H1567">
            <v>710</v>
          </cell>
          <cell r="I1567" t="str">
            <v>RC3390</v>
          </cell>
          <cell r="J1567">
            <v>44195</v>
          </cell>
          <cell r="K1567" t="str">
            <v>EA</v>
          </cell>
          <cell r="L1567" t="str">
            <v>No</v>
          </cell>
          <cell r="M1567">
            <v>-4</v>
          </cell>
          <cell r="N1567">
            <v>0</v>
          </cell>
        </row>
        <row r="1568">
          <cell r="D1568" t="str">
            <v>SCS0011679</v>
          </cell>
          <cell r="E1568">
            <v>2143048</v>
          </cell>
          <cell r="F1568" t="str">
            <v>扶手面套</v>
          </cell>
          <cell r="G1568" t="str">
            <v>P203亚麻棕PVC</v>
          </cell>
          <cell r="H1568">
            <v>710</v>
          </cell>
          <cell r="I1568" t="str">
            <v>RC7322</v>
          </cell>
          <cell r="J1568">
            <v>44661</v>
          </cell>
          <cell r="K1568" t="str">
            <v>EA</v>
          </cell>
          <cell r="L1568" t="str">
            <v>No</v>
          </cell>
          <cell r="M1568">
            <v>160</v>
          </cell>
          <cell r="N1568">
            <v>19.09</v>
          </cell>
        </row>
        <row r="1569">
          <cell r="D1569" t="str">
            <v>scs0011682</v>
          </cell>
          <cell r="E1569">
            <v>2143048</v>
          </cell>
          <cell r="F1569" t="str">
            <v>中间头枕面套</v>
          </cell>
          <cell r="G1569" t="str">
            <v>P203月牙白PVC</v>
          </cell>
          <cell r="H1569">
            <v>710</v>
          </cell>
          <cell r="I1569" t="str">
            <v>RC4615</v>
          </cell>
          <cell r="J1569">
            <v>44406</v>
          </cell>
          <cell r="K1569" t="str">
            <v>EA</v>
          </cell>
          <cell r="L1569" t="str">
            <v>No</v>
          </cell>
          <cell r="M1569">
            <v>140</v>
          </cell>
          <cell r="N1569">
            <v>16.46</v>
          </cell>
        </row>
        <row r="1570">
          <cell r="D1570" t="str">
            <v>scs0011682</v>
          </cell>
          <cell r="E1570">
            <v>2143048</v>
          </cell>
          <cell r="F1570" t="str">
            <v>中间头枕面套</v>
          </cell>
          <cell r="G1570" t="str">
            <v>P203月牙白PVC</v>
          </cell>
          <cell r="H1570">
            <v>710</v>
          </cell>
          <cell r="I1570" t="str">
            <v>RC4616</v>
          </cell>
          <cell r="J1570">
            <v>44406</v>
          </cell>
          <cell r="K1570" t="str">
            <v>EA</v>
          </cell>
          <cell r="L1570" t="str">
            <v>No</v>
          </cell>
          <cell r="M1570">
            <v>-140</v>
          </cell>
          <cell r="N1570">
            <v>16.46</v>
          </cell>
        </row>
        <row r="1571">
          <cell r="D1571" t="str">
            <v>scs0011682</v>
          </cell>
          <cell r="E1571">
            <v>2143048</v>
          </cell>
          <cell r="F1571" t="str">
            <v>中间头枕面套</v>
          </cell>
          <cell r="G1571" t="str">
            <v>P203月牙白PVC</v>
          </cell>
          <cell r="H1571">
            <v>710</v>
          </cell>
          <cell r="I1571" t="str">
            <v>RC7313</v>
          </cell>
          <cell r="J1571">
            <v>44661</v>
          </cell>
          <cell r="K1571" t="str">
            <v>EA</v>
          </cell>
          <cell r="L1571" t="str">
            <v>No</v>
          </cell>
          <cell r="M1571">
            <v>80</v>
          </cell>
          <cell r="N1571">
            <v>16.46</v>
          </cell>
        </row>
        <row r="1572">
          <cell r="D1572" t="str">
            <v>SCS0011683</v>
          </cell>
          <cell r="E1572">
            <v>2143048</v>
          </cell>
          <cell r="F1572" t="str">
            <v>中间头枕面套</v>
          </cell>
          <cell r="G1572" t="str">
            <v>P203亚麻棕PVC</v>
          </cell>
          <cell r="H1572">
            <v>710</v>
          </cell>
          <cell r="I1572" t="str">
            <v>RC7323</v>
          </cell>
          <cell r="J1572">
            <v>44661</v>
          </cell>
          <cell r="K1572" t="str">
            <v>EA</v>
          </cell>
          <cell r="L1572" t="str">
            <v>No</v>
          </cell>
          <cell r="M1572">
            <v>160</v>
          </cell>
          <cell r="N1572">
            <v>11.12</v>
          </cell>
        </row>
        <row r="1573">
          <cell r="D1573" t="str">
            <v>SCS0011696</v>
          </cell>
          <cell r="E1573">
            <v>2143048</v>
          </cell>
          <cell r="F1573" t="str">
            <v>前排靠背护面总成</v>
          </cell>
          <cell r="G1573" t="str">
            <v>P203月牙白PVC无气囊</v>
          </cell>
          <cell r="H1573">
            <v>710</v>
          </cell>
          <cell r="I1573" t="str">
            <v>RC7338</v>
          </cell>
          <cell r="J1573">
            <v>44661</v>
          </cell>
          <cell r="K1573" t="str">
            <v>EA</v>
          </cell>
          <cell r="L1573" t="str">
            <v>No</v>
          </cell>
          <cell r="M1573">
            <v>340</v>
          </cell>
          <cell r="N1573">
            <v>188.57</v>
          </cell>
        </row>
        <row r="1574">
          <cell r="D1574" t="str">
            <v>SCS0011696</v>
          </cell>
          <cell r="E1574">
            <v>2143048</v>
          </cell>
          <cell r="F1574" t="str">
            <v>前排靠背护面总成</v>
          </cell>
          <cell r="G1574" t="str">
            <v>P203月牙白PVC无气囊</v>
          </cell>
          <cell r="H1574">
            <v>710</v>
          </cell>
          <cell r="I1574" t="str">
            <v>RC7342</v>
          </cell>
          <cell r="J1574">
            <v>44661</v>
          </cell>
          <cell r="K1574" t="str">
            <v>EA</v>
          </cell>
          <cell r="L1574" t="str">
            <v>No</v>
          </cell>
          <cell r="M1574">
            <v>220</v>
          </cell>
          <cell r="N1574">
            <v>188.57</v>
          </cell>
        </row>
        <row r="1575">
          <cell r="D1575" t="str">
            <v>SCS0011697</v>
          </cell>
          <cell r="E1575">
            <v>2143048</v>
          </cell>
          <cell r="F1575" t="str">
            <v>主驾靠背护面总成</v>
          </cell>
          <cell r="G1575" t="str">
            <v>P203亚麻棕PVC无气囊</v>
          </cell>
          <cell r="H1575">
            <v>710</v>
          </cell>
          <cell r="I1575" t="str">
            <v>RC3588</v>
          </cell>
          <cell r="J1575">
            <v>44216</v>
          </cell>
          <cell r="K1575" t="str">
            <v>EA</v>
          </cell>
          <cell r="L1575" t="str">
            <v>No</v>
          </cell>
          <cell r="M1575">
            <v>80</v>
          </cell>
          <cell r="N1575">
            <v>105.75</v>
          </cell>
        </row>
        <row r="1576">
          <cell r="D1576" t="str">
            <v>SCS0011697</v>
          </cell>
          <cell r="E1576">
            <v>2143048</v>
          </cell>
          <cell r="F1576" t="str">
            <v>主驾靠背护面总成</v>
          </cell>
          <cell r="G1576" t="str">
            <v>P203亚麻棕PVC无气囊</v>
          </cell>
          <cell r="H1576">
            <v>710</v>
          </cell>
          <cell r="I1576" t="str">
            <v>RC3589</v>
          </cell>
          <cell r="J1576">
            <v>44216</v>
          </cell>
          <cell r="K1576" t="str">
            <v>EA</v>
          </cell>
          <cell r="L1576" t="str">
            <v>No</v>
          </cell>
          <cell r="M1576">
            <v>-80</v>
          </cell>
          <cell r="N1576">
            <v>105.75</v>
          </cell>
        </row>
        <row r="1577">
          <cell r="D1577" t="str">
            <v>SCS0011697</v>
          </cell>
          <cell r="E1577">
            <v>2143048</v>
          </cell>
          <cell r="F1577" t="str">
            <v>主驾靠背护面总成</v>
          </cell>
          <cell r="G1577" t="str">
            <v>P203亚麻棕PVC无气囊</v>
          </cell>
          <cell r="H1577">
            <v>710</v>
          </cell>
          <cell r="I1577" t="str">
            <v>RC4657</v>
          </cell>
          <cell r="J1577">
            <v>44406</v>
          </cell>
          <cell r="K1577" t="str">
            <v>EA</v>
          </cell>
          <cell r="L1577" t="str">
            <v>No</v>
          </cell>
          <cell r="M1577">
            <v>150</v>
          </cell>
          <cell r="N1577">
            <v>105.75</v>
          </cell>
        </row>
        <row r="1578">
          <cell r="D1578" t="str">
            <v>SCS0011697</v>
          </cell>
          <cell r="E1578">
            <v>2143048</v>
          </cell>
          <cell r="F1578" t="str">
            <v>主驾靠背护面总成</v>
          </cell>
          <cell r="G1578" t="str">
            <v>P203亚麻棕PVC无气囊</v>
          </cell>
          <cell r="H1578">
            <v>710</v>
          </cell>
          <cell r="I1578" t="str">
            <v>RC4669</v>
          </cell>
          <cell r="J1578">
            <v>44408</v>
          </cell>
          <cell r="K1578" t="str">
            <v>EA</v>
          </cell>
          <cell r="L1578" t="str">
            <v>No</v>
          </cell>
          <cell r="M1578">
            <v>-150</v>
          </cell>
          <cell r="N1578">
            <v>105.75</v>
          </cell>
        </row>
        <row r="1579">
          <cell r="D1579" t="str">
            <v>SCS0011697</v>
          </cell>
          <cell r="E1579">
            <v>2143048</v>
          </cell>
          <cell r="F1579" t="str">
            <v>主驾靠背护面总成</v>
          </cell>
          <cell r="G1579" t="str">
            <v>P203亚麻棕PVC无气囊</v>
          </cell>
          <cell r="H1579">
            <v>710</v>
          </cell>
          <cell r="I1579" t="str">
            <v>RC7324</v>
          </cell>
          <cell r="J1579">
            <v>44661</v>
          </cell>
          <cell r="K1579" t="str">
            <v>EA</v>
          </cell>
          <cell r="L1579" t="str">
            <v>No</v>
          </cell>
          <cell r="M1579">
            <v>160</v>
          </cell>
          <cell r="N1579">
            <v>105.75</v>
          </cell>
        </row>
        <row r="1580">
          <cell r="D1580" t="str">
            <v>scs0011700</v>
          </cell>
          <cell r="E1580">
            <v>2143048</v>
          </cell>
          <cell r="F1580" t="str">
            <v>前排头枕护面总成</v>
          </cell>
          <cell r="G1580" t="str">
            <v>P203月牙白PVC</v>
          </cell>
          <cell r="H1580">
            <v>710</v>
          </cell>
          <cell r="I1580" t="str">
            <v>RC7335</v>
          </cell>
          <cell r="J1580">
            <v>44661</v>
          </cell>
          <cell r="K1580" t="str">
            <v>EA</v>
          </cell>
          <cell r="L1580" t="str">
            <v>No</v>
          </cell>
          <cell r="M1580">
            <v>240</v>
          </cell>
          <cell r="N1580">
            <v>30.46</v>
          </cell>
        </row>
        <row r="1581">
          <cell r="D1581" t="str">
            <v>scs0011700</v>
          </cell>
          <cell r="E1581">
            <v>2143048</v>
          </cell>
          <cell r="F1581" t="str">
            <v>前排头枕护面总成</v>
          </cell>
          <cell r="G1581" t="str">
            <v>P203月牙白PVC</v>
          </cell>
          <cell r="H1581">
            <v>710</v>
          </cell>
          <cell r="I1581" t="str">
            <v>RC7347</v>
          </cell>
          <cell r="J1581">
            <v>44661</v>
          </cell>
          <cell r="K1581" t="str">
            <v>EA</v>
          </cell>
          <cell r="L1581" t="str">
            <v>No</v>
          </cell>
          <cell r="M1581">
            <v>210</v>
          </cell>
          <cell r="N1581">
            <v>30.46</v>
          </cell>
        </row>
        <row r="1582">
          <cell r="D1582" t="str">
            <v>SCS0011701</v>
          </cell>
          <cell r="E1582">
            <v>2143048</v>
          </cell>
          <cell r="F1582" t="str">
            <v>前排头枕护面总成</v>
          </cell>
          <cell r="G1582" t="str">
            <v>P203亚麻棕PVC</v>
          </cell>
          <cell r="H1582">
            <v>710</v>
          </cell>
          <cell r="I1582" t="str">
            <v>RC7337</v>
          </cell>
          <cell r="J1582">
            <v>44661</v>
          </cell>
          <cell r="K1582" t="str">
            <v>EA</v>
          </cell>
          <cell r="L1582" t="str">
            <v>No</v>
          </cell>
          <cell r="M1582">
            <v>320</v>
          </cell>
          <cell r="N1582">
            <v>20.239999999999998</v>
          </cell>
        </row>
        <row r="1583">
          <cell r="D1583" t="str">
            <v>SCS0011710</v>
          </cell>
          <cell r="E1583">
            <v>2143048</v>
          </cell>
          <cell r="F1583" t="str">
            <v>主驾座垫护面总成</v>
          </cell>
          <cell r="G1583" t="str">
            <v>P203月牙白PVC</v>
          </cell>
          <cell r="H1583">
            <v>710</v>
          </cell>
          <cell r="I1583" t="str">
            <v>RC7331</v>
          </cell>
          <cell r="J1583">
            <v>44661</v>
          </cell>
          <cell r="K1583" t="str">
            <v>EA</v>
          </cell>
          <cell r="L1583" t="str">
            <v>No</v>
          </cell>
          <cell r="M1583">
            <v>170</v>
          </cell>
          <cell r="N1583">
            <v>118.31</v>
          </cell>
        </row>
        <row r="1584">
          <cell r="D1584" t="str">
            <v>SCS0011710</v>
          </cell>
          <cell r="E1584">
            <v>2143048</v>
          </cell>
          <cell r="F1584" t="str">
            <v>主驾座垫护面总成</v>
          </cell>
          <cell r="G1584" t="str">
            <v>P203月牙白PVC</v>
          </cell>
          <cell r="H1584">
            <v>710</v>
          </cell>
          <cell r="I1584" t="str">
            <v>RC7343</v>
          </cell>
          <cell r="J1584">
            <v>44661</v>
          </cell>
          <cell r="K1584" t="str">
            <v>EA</v>
          </cell>
          <cell r="L1584" t="str">
            <v>No</v>
          </cell>
          <cell r="M1584">
            <v>110</v>
          </cell>
          <cell r="N1584">
            <v>118.31</v>
          </cell>
        </row>
        <row r="1585">
          <cell r="D1585" t="str">
            <v>SCS0011711</v>
          </cell>
          <cell r="E1585">
            <v>2143048</v>
          </cell>
          <cell r="F1585" t="str">
            <v>主驾座垫护面总成</v>
          </cell>
          <cell r="G1585" t="str">
            <v>P203亚麻棕PVC</v>
          </cell>
          <cell r="H1585">
            <v>710</v>
          </cell>
          <cell r="I1585" t="str">
            <v>RC3396</v>
          </cell>
          <cell r="J1585">
            <v>44195</v>
          </cell>
          <cell r="K1585" t="str">
            <v>EA</v>
          </cell>
          <cell r="L1585" t="str">
            <v>No</v>
          </cell>
          <cell r="M1585">
            <v>4</v>
          </cell>
          <cell r="N1585">
            <v>0</v>
          </cell>
        </row>
        <row r="1586">
          <cell r="D1586" t="str">
            <v>SCS0011711</v>
          </cell>
          <cell r="E1586">
            <v>2143048</v>
          </cell>
          <cell r="F1586" t="str">
            <v>主驾座垫护面总成</v>
          </cell>
          <cell r="G1586" t="str">
            <v>P203亚麻棕PVC</v>
          </cell>
          <cell r="H1586">
            <v>710</v>
          </cell>
          <cell r="I1586" t="str">
            <v>RC3397</v>
          </cell>
          <cell r="J1586">
            <v>44195</v>
          </cell>
          <cell r="K1586" t="str">
            <v>EA</v>
          </cell>
          <cell r="L1586" t="str">
            <v>No</v>
          </cell>
          <cell r="M1586">
            <v>-4</v>
          </cell>
          <cell r="N1586">
            <v>0</v>
          </cell>
        </row>
        <row r="1587">
          <cell r="D1587" t="str">
            <v>SCS0011711</v>
          </cell>
          <cell r="E1587">
            <v>2143048</v>
          </cell>
          <cell r="F1587" t="str">
            <v>主驾座垫护面总成</v>
          </cell>
          <cell r="G1587" t="str">
            <v>P203亚麻棕PVC</v>
          </cell>
          <cell r="H1587">
            <v>710</v>
          </cell>
          <cell r="I1587" t="str">
            <v>RC7325</v>
          </cell>
          <cell r="J1587">
            <v>44661</v>
          </cell>
          <cell r="K1587" t="str">
            <v>EA</v>
          </cell>
          <cell r="L1587" t="str">
            <v>No</v>
          </cell>
          <cell r="M1587">
            <v>160</v>
          </cell>
          <cell r="N1587">
            <v>53.48</v>
          </cell>
        </row>
        <row r="1588">
          <cell r="D1588" t="str">
            <v>scs0011724</v>
          </cell>
          <cell r="E1588">
            <v>2143048</v>
          </cell>
          <cell r="F1588" t="str">
            <v>副驾座垫护面总成</v>
          </cell>
          <cell r="G1588" t="str">
            <v>P203月牙白PVC</v>
          </cell>
          <cell r="H1588">
            <v>710</v>
          </cell>
          <cell r="I1588" t="str">
            <v>RC7332</v>
          </cell>
          <cell r="J1588">
            <v>44661</v>
          </cell>
          <cell r="K1588" t="str">
            <v>EA</v>
          </cell>
          <cell r="L1588" t="str">
            <v>No</v>
          </cell>
          <cell r="M1588">
            <v>170</v>
          </cell>
          <cell r="N1588">
            <v>118.31</v>
          </cell>
        </row>
        <row r="1589">
          <cell r="D1589" t="str">
            <v>scs0011724</v>
          </cell>
          <cell r="E1589">
            <v>2143048</v>
          </cell>
          <cell r="F1589" t="str">
            <v>副驾座垫护面总成</v>
          </cell>
          <cell r="G1589" t="str">
            <v>P203月牙白PVC</v>
          </cell>
          <cell r="H1589">
            <v>710</v>
          </cell>
          <cell r="I1589" t="str">
            <v>RC7344</v>
          </cell>
          <cell r="J1589">
            <v>44661</v>
          </cell>
          <cell r="K1589" t="str">
            <v>EA</v>
          </cell>
          <cell r="L1589" t="str">
            <v>No</v>
          </cell>
          <cell r="M1589">
            <v>110</v>
          </cell>
          <cell r="N1589">
            <v>118.31</v>
          </cell>
        </row>
        <row r="1590">
          <cell r="D1590" t="str">
            <v>SCS0011725</v>
          </cell>
          <cell r="E1590">
            <v>2143048</v>
          </cell>
          <cell r="F1590" t="str">
            <v>副驾座垫护面总成</v>
          </cell>
          <cell r="G1590" t="str">
            <v>P203亚麻棕PVC</v>
          </cell>
          <cell r="H1590">
            <v>710</v>
          </cell>
          <cell r="I1590" t="str">
            <v>RC7326</v>
          </cell>
          <cell r="J1590">
            <v>44661</v>
          </cell>
          <cell r="K1590" t="str">
            <v>EA</v>
          </cell>
          <cell r="L1590" t="str">
            <v>No</v>
          </cell>
          <cell r="M1590">
            <v>160</v>
          </cell>
          <cell r="N1590">
            <v>53.48</v>
          </cell>
        </row>
        <row r="1591">
          <cell r="D1591" t="str">
            <v>SCS0011796</v>
          </cell>
          <cell r="E1591">
            <v>2143048</v>
          </cell>
          <cell r="F1591" t="str">
            <v>主驾靠背护面总成</v>
          </cell>
          <cell r="G1591" t="str">
            <v>P203左舵月牙白PVC气囊</v>
          </cell>
          <cell r="H1591">
            <v>710</v>
          </cell>
          <cell r="I1591" t="str">
            <v>RC7106</v>
          </cell>
          <cell r="J1591">
            <v>44651</v>
          </cell>
          <cell r="K1591" t="str">
            <v>EA</v>
          </cell>
          <cell r="L1591" t="str">
            <v>No</v>
          </cell>
          <cell r="M1591">
            <v>50</v>
          </cell>
          <cell r="N1591">
            <v>0</v>
          </cell>
        </row>
        <row r="1592">
          <cell r="D1592" t="str">
            <v>SCS0011796</v>
          </cell>
          <cell r="E1592">
            <v>2143048</v>
          </cell>
          <cell r="F1592" t="str">
            <v>主驾靠背护面总成</v>
          </cell>
          <cell r="G1592" t="str">
            <v>P203左舵月牙白PVC气囊</v>
          </cell>
          <cell r="H1592">
            <v>710</v>
          </cell>
          <cell r="I1592" t="str">
            <v>RC7107</v>
          </cell>
          <cell r="J1592">
            <v>44651</v>
          </cell>
          <cell r="K1592" t="str">
            <v>EA</v>
          </cell>
          <cell r="L1592" t="str">
            <v>No</v>
          </cell>
          <cell r="M1592">
            <v>-50</v>
          </cell>
          <cell r="N1592">
            <v>0</v>
          </cell>
        </row>
        <row r="1593">
          <cell r="D1593" t="str">
            <v>scs0011797</v>
          </cell>
          <cell r="E1593">
            <v>2143048</v>
          </cell>
          <cell r="F1593" t="str">
            <v>主驾靠背护面总成</v>
          </cell>
          <cell r="G1593" t="str">
            <v>P203左舵亚麻棕PVC气囊</v>
          </cell>
          <cell r="H1593">
            <v>710</v>
          </cell>
          <cell r="I1593" t="str">
            <v>RC7130</v>
          </cell>
          <cell r="J1593">
            <v>44651</v>
          </cell>
          <cell r="K1593" t="str">
            <v>EA</v>
          </cell>
          <cell r="L1593" t="str">
            <v>No</v>
          </cell>
          <cell r="M1593">
            <v>236</v>
          </cell>
          <cell r="N1593">
            <v>0</v>
          </cell>
        </row>
        <row r="1594">
          <cell r="D1594" t="str">
            <v>scs0011797</v>
          </cell>
          <cell r="E1594">
            <v>2143048</v>
          </cell>
          <cell r="F1594" t="str">
            <v>主驾靠背护面总成</v>
          </cell>
          <cell r="G1594" t="str">
            <v>P203左舵亚麻棕PVC气囊</v>
          </cell>
          <cell r="H1594">
            <v>710</v>
          </cell>
          <cell r="I1594" t="str">
            <v>RC7177</v>
          </cell>
          <cell r="J1594">
            <v>44650</v>
          </cell>
          <cell r="K1594" t="str">
            <v>EA</v>
          </cell>
          <cell r="L1594" t="str">
            <v>No</v>
          </cell>
          <cell r="M1594">
            <v>-236</v>
          </cell>
          <cell r="N1594">
            <v>0</v>
          </cell>
        </row>
        <row r="1595">
          <cell r="D1595" t="str">
            <v>scs0011808</v>
          </cell>
          <cell r="E1595">
            <v>2143048</v>
          </cell>
          <cell r="F1595" t="str">
            <v>副驾靠背护面总成</v>
          </cell>
          <cell r="G1595" t="str">
            <v>P203左舵亚麻棕PVC气囊</v>
          </cell>
          <cell r="H1595">
            <v>710</v>
          </cell>
          <cell r="I1595" t="str">
            <v>RC4141</v>
          </cell>
          <cell r="J1595">
            <v>44316</v>
          </cell>
          <cell r="K1595" t="str">
            <v>EA</v>
          </cell>
          <cell r="L1595" t="str">
            <v>No</v>
          </cell>
          <cell r="M1595">
            <v>3</v>
          </cell>
          <cell r="N1595">
            <v>0</v>
          </cell>
        </row>
        <row r="1596">
          <cell r="D1596" t="str">
            <v>scs0011808</v>
          </cell>
          <cell r="E1596">
            <v>2143048</v>
          </cell>
          <cell r="F1596" t="str">
            <v>副驾靠背护面总成</v>
          </cell>
          <cell r="G1596" t="str">
            <v>P203左舵亚麻棕PVC气囊</v>
          </cell>
          <cell r="H1596">
            <v>710</v>
          </cell>
          <cell r="I1596" t="str">
            <v>RC4142</v>
          </cell>
          <cell r="J1596">
            <v>44316</v>
          </cell>
          <cell r="K1596" t="str">
            <v>EA</v>
          </cell>
          <cell r="L1596" t="str">
            <v>No</v>
          </cell>
          <cell r="M1596">
            <v>-3</v>
          </cell>
          <cell r="N1596">
            <v>0</v>
          </cell>
        </row>
        <row r="1597">
          <cell r="D1597" t="str">
            <v>SCS0011888</v>
          </cell>
          <cell r="E1597">
            <v>2143048</v>
          </cell>
          <cell r="F1597" t="str">
            <v>副驾靠背护面总成</v>
          </cell>
          <cell r="G1597" t="str">
            <v>P203亚麻棕PVC无气囊</v>
          </cell>
          <cell r="H1597">
            <v>710</v>
          </cell>
          <cell r="I1597" t="str">
            <v>RC7327</v>
          </cell>
          <cell r="J1597">
            <v>44661</v>
          </cell>
          <cell r="K1597" t="str">
            <v>EA</v>
          </cell>
          <cell r="L1597" t="str">
            <v>No</v>
          </cell>
          <cell r="M1597">
            <v>160</v>
          </cell>
          <cell r="N1597">
            <v>0</v>
          </cell>
        </row>
        <row r="1598">
          <cell r="D1598" t="str">
            <v>SCS0002745</v>
          </cell>
          <cell r="E1598">
            <v>2144049</v>
          </cell>
          <cell r="F1598" t="str">
            <v>二排四分座垫面套总成</v>
          </cell>
          <cell r="G1598" t="str">
            <v>U201(黑色皮革)</v>
          </cell>
          <cell r="H1598">
            <v>710</v>
          </cell>
          <cell r="I1598" t="str">
            <v>RC1228</v>
          </cell>
          <cell r="J1598">
            <v>43982</v>
          </cell>
          <cell r="K1598" t="str">
            <v>EA</v>
          </cell>
          <cell r="L1598" t="str">
            <v>No</v>
          </cell>
          <cell r="M1598">
            <v>48</v>
          </cell>
          <cell r="N1598">
            <v>0.01</v>
          </cell>
        </row>
        <row r="1599">
          <cell r="D1599" t="str">
            <v>SCS0002750</v>
          </cell>
          <cell r="E1599">
            <v>2144049</v>
          </cell>
          <cell r="F1599" t="str">
            <v>二排四分靠背面套总成</v>
          </cell>
          <cell r="G1599" t="str">
            <v>U201(黑色皮革)</v>
          </cell>
          <cell r="H1599">
            <v>710</v>
          </cell>
          <cell r="I1599" t="str">
            <v>RC1229</v>
          </cell>
          <cell r="J1599">
            <v>43982</v>
          </cell>
          <cell r="K1599" t="str">
            <v>EA</v>
          </cell>
          <cell r="L1599" t="str">
            <v>No</v>
          </cell>
          <cell r="M1599">
            <v>48</v>
          </cell>
          <cell r="N1599">
            <v>0.01</v>
          </cell>
        </row>
        <row r="1600">
          <cell r="D1600" t="str">
            <v>SCS0002758</v>
          </cell>
          <cell r="E1600">
            <v>2144049</v>
          </cell>
          <cell r="F1600" t="str">
            <v>二排六分座垫面套总成</v>
          </cell>
          <cell r="G1600" t="str">
            <v>U201(黑色皮革)</v>
          </cell>
          <cell r="H1600">
            <v>710</v>
          </cell>
          <cell r="I1600" t="str">
            <v>RC1230</v>
          </cell>
          <cell r="J1600">
            <v>43982</v>
          </cell>
          <cell r="K1600" t="str">
            <v>EA</v>
          </cell>
          <cell r="L1600" t="str">
            <v>No</v>
          </cell>
          <cell r="M1600">
            <v>48</v>
          </cell>
          <cell r="N1600">
            <v>0.01</v>
          </cell>
        </row>
        <row r="1601">
          <cell r="D1601" t="str">
            <v>SCS0002761</v>
          </cell>
          <cell r="E1601">
            <v>2144049</v>
          </cell>
          <cell r="F1601" t="str">
            <v>二排六分靠背面套总成</v>
          </cell>
          <cell r="G1601" t="str">
            <v>U201(黑色皮革)</v>
          </cell>
          <cell r="H1601">
            <v>710</v>
          </cell>
          <cell r="I1601" t="str">
            <v>RC1231</v>
          </cell>
          <cell r="J1601">
            <v>43982</v>
          </cell>
          <cell r="K1601" t="str">
            <v>EA</v>
          </cell>
          <cell r="L1601" t="str">
            <v>No</v>
          </cell>
          <cell r="M1601">
            <v>48</v>
          </cell>
          <cell r="N1601">
            <v>0.01</v>
          </cell>
        </row>
        <row r="1602">
          <cell r="D1602" t="str">
            <v>SCS0002765</v>
          </cell>
          <cell r="E1602">
            <v>2144049</v>
          </cell>
          <cell r="F1602" t="str">
            <v>扶手面套总成</v>
          </cell>
          <cell r="G1602" t="str">
            <v>U201(黑色皮革)</v>
          </cell>
          <cell r="H1602">
            <v>710</v>
          </cell>
          <cell r="I1602" t="str">
            <v>RC1232</v>
          </cell>
          <cell r="J1602">
            <v>43982</v>
          </cell>
          <cell r="K1602" t="str">
            <v>EA</v>
          </cell>
          <cell r="L1602" t="str">
            <v>No</v>
          </cell>
          <cell r="M1602">
            <v>48</v>
          </cell>
          <cell r="N1602">
            <v>0.01</v>
          </cell>
        </row>
        <row r="1603">
          <cell r="D1603" t="str">
            <v>SCS0002773</v>
          </cell>
          <cell r="E1603">
            <v>2144049</v>
          </cell>
          <cell r="F1603" t="str">
            <v>三排右座椅坐垫表皮总成</v>
          </cell>
          <cell r="G1603" t="str">
            <v>U201(黑色皮革)</v>
          </cell>
          <cell r="H1603">
            <v>710</v>
          </cell>
          <cell r="I1603" t="str">
            <v>RC1233</v>
          </cell>
          <cell r="J1603">
            <v>43982</v>
          </cell>
          <cell r="K1603" t="str">
            <v>EA</v>
          </cell>
          <cell r="L1603" t="str">
            <v>No</v>
          </cell>
          <cell r="M1603">
            <v>23</v>
          </cell>
          <cell r="N1603">
            <v>0.01</v>
          </cell>
        </row>
        <row r="1604">
          <cell r="D1604" t="str">
            <v>SCS0002776</v>
          </cell>
          <cell r="E1604">
            <v>2144049</v>
          </cell>
          <cell r="F1604" t="str">
            <v>三排左座椅坐垫表皮总成</v>
          </cell>
          <cell r="G1604" t="str">
            <v>U201(黑色皮革)</v>
          </cell>
          <cell r="H1604">
            <v>710</v>
          </cell>
          <cell r="I1604" t="str">
            <v>RC1234</v>
          </cell>
          <cell r="J1604">
            <v>43982</v>
          </cell>
          <cell r="K1604" t="str">
            <v>EA</v>
          </cell>
          <cell r="L1604" t="str">
            <v>No</v>
          </cell>
          <cell r="M1604">
            <v>23</v>
          </cell>
          <cell r="N1604">
            <v>0.01</v>
          </cell>
        </row>
        <row r="1605">
          <cell r="D1605" t="str">
            <v>SCS0002780</v>
          </cell>
          <cell r="E1605">
            <v>2144049</v>
          </cell>
          <cell r="F1605" t="str">
            <v>三排右座椅靠背表皮总成</v>
          </cell>
          <cell r="G1605" t="str">
            <v>U201(黑色皮革)</v>
          </cell>
          <cell r="H1605">
            <v>710</v>
          </cell>
          <cell r="I1605" t="str">
            <v>RC1235</v>
          </cell>
          <cell r="J1605">
            <v>43982</v>
          </cell>
          <cell r="K1605" t="str">
            <v>EA</v>
          </cell>
          <cell r="L1605" t="str">
            <v>No</v>
          </cell>
          <cell r="M1605">
            <v>23</v>
          </cell>
          <cell r="N1605">
            <v>0.01</v>
          </cell>
        </row>
        <row r="1606">
          <cell r="D1606" t="str">
            <v>SCS0002784</v>
          </cell>
          <cell r="E1606">
            <v>2144049</v>
          </cell>
          <cell r="F1606" t="str">
            <v>三排左座椅靠背表皮总成</v>
          </cell>
          <cell r="G1606" t="str">
            <v>U201(黑色皮革)</v>
          </cell>
          <cell r="H1606">
            <v>710</v>
          </cell>
          <cell r="I1606" t="str">
            <v>RC1236</v>
          </cell>
          <cell r="J1606">
            <v>43982</v>
          </cell>
          <cell r="K1606" t="str">
            <v>EA</v>
          </cell>
          <cell r="L1606" t="str">
            <v>No</v>
          </cell>
          <cell r="M1606">
            <v>23</v>
          </cell>
          <cell r="N1606">
            <v>0.01</v>
          </cell>
        </row>
        <row r="1607">
          <cell r="D1607" t="str">
            <v>SCS0000839</v>
          </cell>
          <cell r="E1607" t="str">
            <v>L1088</v>
          </cell>
          <cell r="F1607" t="str">
            <v>左独立靠背骨架总成</v>
          </cell>
          <cell r="H1607">
            <v>710</v>
          </cell>
          <cell r="I1607" t="str">
            <v>RC1663</v>
          </cell>
          <cell r="J1607">
            <v>43982</v>
          </cell>
          <cell r="K1607" t="str">
            <v>EA</v>
          </cell>
          <cell r="L1607" t="str">
            <v>No</v>
          </cell>
          <cell r="M1607">
            <v>2</v>
          </cell>
          <cell r="N1607">
            <v>16.739999999999998</v>
          </cell>
        </row>
        <row r="1608">
          <cell r="D1608" t="str">
            <v>SCS0000840</v>
          </cell>
          <cell r="E1608" t="str">
            <v>L1088</v>
          </cell>
          <cell r="F1608" t="str">
            <v>右独立靠背骨架总成</v>
          </cell>
          <cell r="H1608">
            <v>710</v>
          </cell>
          <cell r="I1608" t="str">
            <v>RC1664</v>
          </cell>
          <cell r="J1608">
            <v>43982</v>
          </cell>
          <cell r="K1608" t="str">
            <v>EA</v>
          </cell>
          <cell r="L1608" t="str">
            <v>No</v>
          </cell>
          <cell r="M1608">
            <v>2</v>
          </cell>
          <cell r="N1608">
            <v>16.75</v>
          </cell>
        </row>
        <row r="1609">
          <cell r="D1609" t="str">
            <v>SCS0000895</v>
          </cell>
          <cell r="E1609" t="str">
            <v>L1088</v>
          </cell>
          <cell r="F1609" t="str">
            <v>正驾右侧翼支撑钢丝</v>
          </cell>
          <cell r="H1609">
            <v>710</v>
          </cell>
          <cell r="I1609" t="str">
            <v>RC1665</v>
          </cell>
          <cell r="J1609">
            <v>43982</v>
          </cell>
          <cell r="K1609" t="str">
            <v>EA</v>
          </cell>
          <cell r="L1609" t="str">
            <v>No</v>
          </cell>
          <cell r="M1609">
            <v>10</v>
          </cell>
          <cell r="N1609">
            <v>1.371</v>
          </cell>
        </row>
        <row r="1610">
          <cell r="D1610" t="str">
            <v>scs0003204</v>
          </cell>
          <cell r="E1610" t="str">
            <v>L1114</v>
          </cell>
          <cell r="F1610" t="str">
            <v>尼龙轴套</v>
          </cell>
          <cell r="G1610" t="str">
            <v>C40D(借用B40)</v>
          </cell>
          <cell r="H1610">
            <v>710</v>
          </cell>
          <cell r="I1610" t="str">
            <v>RC7257</v>
          </cell>
          <cell r="J1610">
            <v>44679</v>
          </cell>
          <cell r="K1610" t="str">
            <v>EA</v>
          </cell>
          <cell r="L1610" t="str">
            <v>No</v>
          </cell>
          <cell r="M1610">
            <v>3000</v>
          </cell>
          <cell r="N1610">
            <v>1.2821</v>
          </cell>
        </row>
        <row r="1611">
          <cell r="D1611" t="str">
            <v>SCS0003314</v>
          </cell>
          <cell r="E1611" t="str">
            <v>L1114</v>
          </cell>
          <cell r="F1611" t="str">
            <v>扶手内侧尼龙套</v>
          </cell>
          <cell r="G1611" t="str">
            <v>U201</v>
          </cell>
          <cell r="H1611">
            <v>710</v>
          </cell>
          <cell r="I1611" t="str">
            <v>RC2211</v>
          </cell>
          <cell r="J1611">
            <v>43982</v>
          </cell>
          <cell r="K1611" t="str">
            <v>EA</v>
          </cell>
          <cell r="L1611" t="str">
            <v>No</v>
          </cell>
          <cell r="M1611">
            <v>1393</v>
          </cell>
          <cell r="N1611">
            <v>1.28</v>
          </cell>
        </row>
        <row r="1612">
          <cell r="D1612" t="str">
            <v>SCS0004542</v>
          </cell>
          <cell r="E1612" t="str">
            <v>L1122</v>
          </cell>
          <cell r="F1612" t="str">
            <v>卡片</v>
          </cell>
          <cell r="G1612" t="str">
            <v>C32B</v>
          </cell>
          <cell r="H1612">
            <v>710</v>
          </cell>
          <cell r="I1612" t="str">
            <v>RC7259</v>
          </cell>
          <cell r="J1612">
            <v>44679</v>
          </cell>
          <cell r="K1612" t="str">
            <v>EA</v>
          </cell>
          <cell r="L1612" t="str">
            <v>No</v>
          </cell>
          <cell r="M1612">
            <v>20000</v>
          </cell>
          <cell r="N1612">
            <v>0.82</v>
          </cell>
        </row>
        <row r="1613">
          <cell r="D1613" t="str">
            <v>BEC0000053</v>
          </cell>
          <cell r="E1613" t="str">
            <v>L2057</v>
          </cell>
          <cell r="F1613" t="str">
            <v>调角器电机总成</v>
          </cell>
          <cell r="G1613" t="str">
            <v>P203</v>
          </cell>
          <cell r="H1613">
            <v>710</v>
          </cell>
          <cell r="I1613" t="str">
            <v>RC3525</v>
          </cell>
          <cell r="J1613">
            <v>44222</v>
          </cell>
          <cell r="K1613" t="str">
            <v>EA</v>
          </cell>
          <cell r="L1613" t="str">
            <v>No</v>
          </cell>
          <cell r="M1613">
            <v>20</v>
          </cell>
          <cell r="N1613">
            <v>58</v>
          </cell>
        </row>
        <row r="1614">
          <cell r="D1614" t="str">
            <v>BEC0000053</v>
          </cell>
          <cell r="E1614" t="str">
            <v>L2057</v>
          </cell>
          <cell r="F1614" t="str">
            <v>调角器电机总成</v>
          </cell>
          <cell r="G1614" t="str">
            <v>P203</v>
          </cell>
          <cell r="H1614">
            <v>710</v>
          </cell>
          <cell r="I1614" t="str">
            <v>RC3694</v>
          </cell>
          <cell r="J1614">
            <v>44227</v>
          </cell>
          <cell r="K1614" t="str">
            <v>EA</v>
          </cell>
          <cell r="L1614" t="str">
            <v>No</v>
          </cell>
          <cell r="M1614">
            <v>-20</v>
          </cell>
          <cell r="N1614">
            <v>58</v>
          </cell>
        </row>
        <row r="1615">
          <cell r="D1615" t="str">
            <v>BEC0000053</v>
          </cell>
          <cell r="E1615" t="str">
            <v>L2057</v>
          </cell>
          <cell r="F1615" t="str">
            <v>调角器电机总成</v>
          </cell>
          <cell r="G1615" t="str">
            <v>P203</v>
          </cell>
          <cell r="H1615">
            <v>710</v>
          </cell>
          <cell r="I1615" t="str">
            <v>RC6752</v>
          </cell>
          <cell r="J1615">
            <v>44591</v>
          </cell>
          <cell r="K1615" t="str">
            <v>EA</v>
          </cell>
          <cell r="L1615" t="str">
            <v>No</v>
          </cell>
          <cell r="M1615">
            <v>768</v>
          </cell>
          <cell r="N1615">
            <v>58</v>
          </cell>
        </row>
        <row r="1616">
          <cell r="D1616" t="str">
            <v>BEC0000053</v>
          </cell>
          <cell r="E1616" t="str">
            <v>L2057</v>
          </cell>
          <cell r="F1616" t="str">
            <v>调角器电机总成</v>
          </cell>
          <cell r="G1616" t="str">
            <v>P203</v>
          </cell>
          <cell r="H1616">
            <v>710</v>
          </cell>
          <cell r="I1616" t="str">
            <v>RC6960</v>
          </cell>
          <cell r="J1616">
            <v>44620</v>
          </cell>
          <cell r="K1616" t="str">
            <v>EA</v>
          </cell>
          <cell r="L1616" t="str">
            <v>No</v>
          </cell>
          <cell r="M1616">
            <v>768</v>
          </cell>
          <cell r="N1616">
            <v>58</v>
          </cell>
        </row>
        <row r="1617">
          <cell r="D1617" t="str">
            <v>BEC0000053</v>
          </cell>
          <cell r="E1617" t="str">
            <v>L2057</v>
          </cell>
          <cell r="F1617" t="str">
            <v>调角器电机总成</v>
          </cell>
          <cell r="G1617" t="str">
            <v>P203</v>
          </cell>
          <cell r="H1617">
            <v>710</v>
          </cell>
          <cell r="I1617" t="str">
            <v>RC7250</v>
          </cell>
          <cell r="J1617">
            <v>44679</v>
          </cell>
          <cell r="K1617" t="str">
            <v>EA</v>
          </cell>
          <cell r="L1617" t="str">
            <v>No</v>
          </cell>
          <cell r="M1617">
            <v>1280</v>
          </cell>
          <cell r="N1617">
            <v>58</v>
          </cell>
        </row>
        <row r="1618">
          <cell r="D1618" t="str">
            <v>SCS0004543</v>
          </cell>
          <cell r="E1618" t="str">
            <v>L2057</v>
          </cell>
          <cell r="F1618" t="str">
            <v>升降棘轮总成</v>
          </cell>
          <cell r="G1618" t="str">
            <v>C32B</v>
          </cell>
          <cell r="H1618">
            <v>710</v>
          </cell>
          <cell r="I1618" t="str">
            <v>RC6746</v>
          </cell>
          <cell r="J1618">
            <v>44591</v>
          </cell>
          <cell r="K1618" t="str">
            <v>EA</v>
          </cell>
          <cell r="L1618" t="str">
            <v>No</v>
          </cell>
          <cell r="M1618">
            <v>6240</v>
          </cell>
          <cell r="N1618">
            <v>46</v>
          </cell>
        </row>
        <row r="1619">
          <cell r="D1619" t="str">
            <v>SCS0004543</v>
          </cell>
          <cell r="E1619" t="str">
            <v>L2057</v>
          </cell>
          <cell r="F1619" t="str">
            <v>升降棘轮总成</v>
          </cell>
          <cell r="G1619" t="str">
            <v>C32B</v>
          </cell>
          <cell r="H1619">
            <v>710</v>
          </cell>
          <cell r="I1619" t="str">
            <v>RC6955</v>
          </cell>
          <cell r="J1619">
            <v>44620</v>
          </cell>
          <cell r="K1619" t="str">
            <v>EA</v>
          </cell>
          <cell r="L1619" t="str">
            <v>No</v>
          </cell>
          <cell r="M1619">
            <v>3120</v>
          </cell>
          <cell r="N1619">
            <v>46</v>
          </cell>
        </row>
        <row r="1620">
          <cell r="D1620" t="str">
            <v>SCS0005393</v>
          </cell>
          <cell r="E1620" t="str">
            <v>L2057</v>
          </cell>
          <cell r="F1620" t="str">
            <v>电动调角器连动杆</v>
          </cell>
          <cell r="G1620" t="str">
            <v>P203</v>
          </cell>
          <cell r="H1620">
            <v>710</v>
          </cell>
          <cell r="I1620" t="str">
            <v>RC6751</v>
          </cell>
          <cell r="J1620">
            <v>44591</v>
          </cell>
          <cell r="K1620" t="str">
            <v>EA</v>
          </cell>
          <cell r="L1620" t="str">
            <v>No</v>
          </cell>
          <cell r="M1620">
            <v>2400</v>
          </cell>
          <cell r="N1620">
            <v>5</v>
          </cell>
        </row>
        <row r="1621">
          <cell r="D1621" t="str">
            <v>SCS0005393</v>
          </cell>
          <cell r="E1621" t="str">
            <v>L2057</v>
          </cell>
          <cell r="F1621" t="str">
            <v>电动调角器连动杆</v>
          </cell>
          <cell r="G1621" t="str">
            <v>P203</v>
          </cell>
          <cell r="H1621">
            <v>710</v>
          </cell>
          <cell r="I1621" t="str">
            <v>RC6958</v>
          </cell>
          <cell r="J1621">
            <v>44620</v>
          </cell>
          <cell r="K1621" t="str">
            <v>EA</v>
          </cell>
          <cell r="L1621" t="str">
            <v>No</v>
          </cell>
          <cell r="M1621">
            <v>2400</v>
          </cell>
          <cell r="N1621">
            <v>5</v>
          </cell>
        </row>
        <row r="1622">
          <cell r="D1622" t="str">
            <v>SCS0005505</v>
          </cell>
          <cell r="E1622" t="str">
            <v>L2057</v>
          </cell>
          <cell r="F1622" t="str">
            <v>主驾塑料耦合器（黑色）</v>
          </cell>
          <cell r="G1622" t="str">
            <v>P203</v>
          </cell>
          <cell r="H1622">
            <v>710</v>
          </cell>
          <cell r="I1622" t="str">
            <v>RC6748</v>
          </cell>
          <cell r="J1622">
            <v>44591</v>
          </cell>
          <cell r="K1622" t="str">
            <v>EA</v>
          </cell>
          <cell r="L1622" t="str">
            <v>No</v>
          </cell>
          <cell r="M1622">
            <v>2000</v>
          </cell>
          <cell r="N1622">
            <v>1</v>
          </cell>
        </row>
        <row r="1623">
          <cell r="D1623" t="str">
            <v>SCS0005505</v>
          </cell>
          <cell r="E1623" t="str">
            <v>L2057</v>
          </cell>
          <cell r="F1623" t="str">
            <v>主驾塑料耦合器（黑色）</v>
          </cell>
          <cell r="G1623" t="str">
            <v>P203</v>
          </cell>
          <cell r="H1623">
            <v>710</v>
          </cell>
          <cell r="I1623" t="str">
            <v>RC7248</v>
          </cell>
          <cell r="J1623">
            <v>44679</v>
          </cell>
          <cell r="K1623" t="str">
            <v>EA</v>
          </cell>
          <cell r="L1623" t="str">
            <v>No</v>
          </cell>
          <cell r="M1623">
            <v>2000</v>
          </cell>
          <cell r="N1623">
            <v>1</v>
          </cell>
        </row>
        <row r="1624">
          <cell r="D1624" t="str">
            <v>SCS0005507</v>
          </cell>
          <cell r="E1624" t="str">
            <v>L2057</v>
          </cell>
          <cell r="F1624" t="str">
            <v>手动调角器连动杆</v>
          </cell>
          <cell r="G1624" t="str">
            <v>P203</v>
          </cell>
          <cell r="H1624">
            <v>710</v>
          </cell>
          <cell r="I1624" t="str">
            <v>RC1255</v>
          </cell>
          <cell r="J1624">
            <v>43982</v>
          </cell>
          <cell r="K1624" t="str">
            <v>EA</v>
          </cell>
          <cell r="L1624" t="str">
            <v>No</v>
          </cell>
          <cell r="M1624">
            <v>2173</v>
          </cell>
          <cell r="N1624">
            <v>5.9222799999999998</v>
          </cell>
        </row>
        <row r="1625">
          <cell r="D1625" t="str">
            <v>SCS0005507</v>
          </cell>
          <cell r="E1625" t="str">
            <v>L2057</v>
          </cell>
          <cell r="F1625" t="str">
            <v>手动调角器连动杆</v>
          </cell>
          <cell r="G1625" t="str">
            <v>P203</v>
          </cell>
          <cell r="H1625">
            <v>710</v>
          </cell>
          <cell r="I1625" t="str">
            <v>RC6747</v>
          </cell>
          <cell r="J1625">
            <v>44591</v>
          </cell>
          <cell r="K1625" t="str">
            <v>EA</v>
          </cell>
          <cell r="L1625" t="str">
            <v>No</v>
          </cell>
          <cell r="M1625">
            <v>2400</v>
          </cell>
          <cell r="N1625">
            <v>4.6500000000000004</v>
          </cell>
        </row>
        <row r="1626">
          <cell r="D1626" t="str">
            <v>SCS0005507</v>
          </cell>
          <cell r="E1626" t="str">
            <v>L2057</v>
          </cell>
          <cell r="F1626" t="str">
            <v>手动调角器连动杆</v>
          </cell>
          <cell r="G1626" t="str">
            <v>P203</v>
          </cell>
          <cell r="H1626">
            <v>710</v>
          </cell>
          <cell r="I1626" t="str">
            <v>RC6959</v>
          </cell>
          <cell r="J1626">
            <v>44620</v>
          </cell>
          <cell r="K1626" t="str">
            <v>EA</v>
          </cell>
          <cell r="L1626" t="str">
            <v>No</v>
          </cell>
          <cell r="M1626">
            <v>2400</v>
          </cell>
          <cell r="N1626">
            <v>4.6500000000000004</v>
          </cell>
        </row>
        <row r="1627">
          <cell r="D1627" t="str">
            <v>SCS0005507</v>
          </cell>
          <cell r="E1627" t="str">
            <v>L2057</v>
          </cell>
          <cell r="F1627" t="str">
            <v>手动调角器连动杆</v>
          </cell>
          <cell r="G1627" t="str">
            <v>P203</v>
          </cell>
          <cell r="H1627">
            <v>710</v>
          </cell>
          <cell r="I1627" t="str">
            <v>RC7247</v>
          </cell>
          <cell r="J1627">
            <v>44679</v>
          </cell>
          <cell r="K1627" t="str">
            <v>EA</v>
          </cell>
          <cell r="L1627" t="str">
            <v>No</v>
          </cell>
          <cell r="M1627">
            <v>2400</v>
          </cell>
          <cell r="N1627">
            <v>4.6500000000000004</v>
          </cell>
        </row>
        <row r="1628">
          <cell r="D1628" t="str">
            <v>SCS0005511</v>
          </cell>
          <cell r="E1628" t="str">
            <v>L2057</v>
          </cell>
          <cell r="F1628" t="str">
            <v>副驾塑料耦合器（自然色）</v>
          </cell>
          <cell r="G1628" t="str">
            <v>P203</v>
          </cell>
          <cell r="H1628">
            <v>710</v>
          </cell>
          <cell r="I1628" t="str">
            <v>RC6749</v>
          </cell>
          <cell r="J1628">
            <v>44591</v>
          </cell>
          <cell r="K1628" t="str">
            <v>EA</v>
          </cell>
          <cell r="L1628" t="str">
            <v>No</v>
          </cell>
          <cell r="M1628">
            <v>2000</v>
          </cell>
          <cell r="N1628">
            <v>1</v>
          </cell>
        </row>
        <row r="1629">
          <cell r="D1629" t="str">
            <v>SCS0005511</v>
          </cell>
          <cell r="E1629" t="str">
            <v>L2057</v>
          </cell>
          <cell r="F1629" t="str">
            <v>副驾塑料耦合器（自然色）</v>
          </cell>
          <cell r="G1629" t="str">
            <v>P203</v>
          </cell>
          <cell r="H1629">
            <v>710</v>
          </cell>
          <cell r="I1629" t="str">
            <v>RC6956</v>
          </cell>
          <cell r="J1629">
            <v>44620</v>
          </cell>
          <cell r="K1629" t="str">
            <v>EA</v>
          </cell>
          <cell r="L1629" t="str">
            <v>No</v>
          </cell>
          <cell r="M1629">
            <v>2000</v>
          </cell>
          <cell r="N1629">
            <v>1</v>
          </cell>
        </row>
        <row r="1630">
          <cell r="D1630" t="str">
            <v>SCS0005511</v>
          </cell>
          <cell r="E1630" t="str">
            <v>L2057</v>
          </cell>
          <cell r="F1630" t="str">
            <v>副驾塑料耦合器（自然色）</v>
          </cell>
          <cell r="G1630" t="str">
            <v>P203</v>
          </cell>
          <cell r="H1630">
            <v>710</v>
          </cell>
          <cell r="I1630" t="str">
            <v>RC7249</v>
          </cell>
          <cell r="J1630">
            <v>44679</v>
          </cell>
          <cell r="K1630" t="str">
            <v>EA</v>
          </cell>
          <cell r="L1630" t="str">
            <v>No</v>
          </cell>
          <cell r="M1630">
            <v>2000</v>
          </cell>
          <cell r="N1630">
            <v>1</v>
          </cell>
        </row>
        <row r="1631">
          <cell r="D1631" t="str">
            <v>SCS0006008</v>
          </cell>
          <cell r="E1631" t="str">
            <v>L2057</v>
          </cell>
          <cell r="F1631" t="str">
            <v>电动升降棘轮机构总成</v>
          </cell>
          <cell r="G1631" t="str">
            <v>P203</v>
          </cell>
          <cell r="H1631">
            <v>710</v>
          </cell>
          <cell r="I1631" t="str">
            <v>RC2967</v>
          </cell>
          <cell r="J1631">
            <v>44129</v>
          </cell>
          <cell r="K1631" t="str">
            <v>Ea</v>
          </cell>
          <cell r="L1631" t="str">
            <v>No</v>
          </cell>
          <cell r="M1631">
            <v>512</v>
          </cell>
          <cell r="N1631">
            <v>84</v>
          </cell>
        </row>
        <row r="1632">
          <cell r="D1632" t="str">
            <v>SCS0006008</v>
          </cell>
          <cell r="E1632" t="str">
            <v>L2057</v>
          </cell>
          <cell r="F1632" t="str">
            <v>电动升降棘轮机构总成</v>
          </cell>
          <cell r="G1632" t="str">
            <v>P203</v>
          </cell>
          <cell r="H1632">
            <v>710</v>
          </cell>
          <cell r="I1632" t="str">
            <v>RC2968</v>
          </cell>
          <cell r="J1632">
            <v>44129</v>
          </cell>
          <cell r="K1632" t="str">
            <v>Ea</v>
          </cell>
          <cell r="L1632" t="str">
            <v>No</v>
          </cell>
          <cell r="M1632">
            <v>-512</v>
          </cell>
          <cell r="N1632">
            <v>84</v>
          </cell>
        </row>
        <row r="1633">
          <cell r="D1633" t="str">
            <v>SCS0006008</v>
          </cell>
          <cell r="E1633" t="str">
            <v>L2057</v>
          </cell>
          <cell r="F1633" t="str">
            <v>电动升降棘轮机构总成</v>
          </cell>
          <cell r="G1633" t="str">
            <v>P203</v>
          </cell>
          <cell r="H1633">
            <v>710</v>
          </cell>
          <cell r="I1633" t="str">
            <v>RC6750</v>
          </cell>
          <cell r="J1633">
            <v>44591</v>
          </cell>
          <cell r="K1633" t="str">
            <v>Ea</v>
          </cell>
          <cell r="L1633" t="str">
            <v>No</v>
          </cell>
          <cell r="M1633">
            <v>768</v>
          </cell>
          <cell r="N1633">
            <v>84</v>
          </cell>
        </row>
        <row r="1634">
          <cell r="D1634" t="str">
            <v>SCS0006008</v>
          </cell>
          <cell r="E1634" t="str">
            <v>L2057</v>
          </cell>
          <cell r="F1634" t="str">
            <v>电动升降棘轮机构总成</v>
          </cell>
          <cell r="G1634" t="str">
            <v>P203</v>
          </cell>
          <cell r="H1634">
            <v>710</v>
          </cell>
          <cell r="I1634" t="str">
            <v>RC6957</v>
          </cell>
          <cell r="J1634">
            <v>44620</v>
          </cell>
          <cell r="K1634" t="str">
            <v>Ea</v>
          </cell>
          <cell r="L1634" t="str">
            <v>No</v>
          </cell>
          <cell r="M1634">
            <v>512</v>
          </cell>
          <cell r="N1634">
            <v>84</v>
          </cell>
        </row>
        <row r="1635">
          <cell r="D1635" t="str">
            <v>TFT0000001</v>
          </cell>
          <cell r="E1635" t="str">
            <v>L2096</v>
          </cell>
          <cell r="F1635" t="str">
            <v>黑料</v>
          </cell>
          <cell r="H1635">
            <v>710</v>
          </cell>
          <cell r="I1635" t="str">
            <v>RC7153</v>
          </cell>
          <cell r="J1635">
            <v>44650</v>
          </cell>
          <cell r="K1635" t="str">
            <v>KG</v>
          </cell>
          <cell r="L1635" t="str">
            <v>No</v>
          </cell>
          <cell r="M1635">
            <v>15000</v>
          </cell>
          <cell r="N1635">
            <v>16.8142</v>
          </cell>
        </row>
        <row r="1636">
          <cell r="D1636" t="str">
            <v>TFT0000083</v>
          </cell>
          <cell r="E1636" t="str">
            <v>L4016</v>
          </cell>
          <cell r="F1636" t="str">
            <v>聚醚3405</v>
          </cell>
          <cell r="H1636">
            <v>710</v>
          </cell>
          <cell r="I1636" t="str">
            <v>RC7161</v>
          </cell>
          <cell r="J1636">
            <v>44650</v>
          </cell>
          <cell r="K1636" t="str">
            <v>KG</v>
          </cell>
          <cell r="L1636" t="str">
            <v>No</v>
          </cell>
          <cell r="M1636">
            <v>24660</v>
          </cell>
          <cell r="N1636">
            <v>13.273999999999999</v>
          </cell>
        </row>
        <row r="1637">
          <cell r="D1637" t="str">
            <v>BAS0000018</v>
          </cell>
          <cell r="E1637" t="str">
            <v>L4164</v>
          </cell>
          <cell r="F1637" t="str">
            <v>螺栓轴套A</v>
          </cell>
          <cell r="G1637" t="str">
            <v>C32B 钢带轴承</v>
          </cell>
          <cell r="H1637">
            <v>710</v>
          </cell>
          <cell r="I1637" t="str">
            <v>RC7221</v>
          </cell>
          <cell r="J1637">
            <v>44650</v>
          </cell>
          <cell r="K1637" t="str">
            <v>EA</v>
          </cell>
          <cell r="L1637" t="str">
            <v>No</v>
          </cell>
          <cell r="M1637">
            <v>6000</v>
          </cell>
          <cell r="N1637">
            <v>0.26</v>
          </cell>
        </row>
        <row r="1638">
          <cell r="D1638" t="str">
            <v>BAS0000021</v>
          </cell>
          <cell r="E1638" t="str">
            <v>L4164</v>
          </cell>
          <cell r="F1638" t="str">
            <v>后旋转管右轴套</v>
          </cell>
          <cell r="G1638" t="str">
            <v>C32B 钢带轴承</v>
          </cell>
          <cell r="H1638">
            <v>710</v>
          </cell>
          <cell r="I1638" t="str">
            <v>RC7222</v>
          </cell>
          <cell r="J1638">
            <v>44650</v>
          </cell>
          <cell r="K1638" t="str">
            <v>EA</v>
          </cell>
          <cell r="L1638" t="str">
            <v>No</v>
          </cell>
          <cell r="M1638">
            <v>2000</v>
          </cell>
          <cell r="N1638">
            <v>0.64</v>
          </cell>
        </row>
        <row r="1639">
          <cell r="D1639" t="str">
            <v>BEC0000004</v>
          </cell>
          <cell r="E1639" t="str">
            <v>L4311</v>
          </cell>
          <cell r="F1639" t="str">
            <v>SBR</v>
          </cell>
          <cell r="G1639" t="str">
            <v>H32B</v>
          </cell>
          <cell r="H1639">
            <v>710</v>
          </cell>
          <cell r="I1639" t="str">
            <v>RC7215</v>
          </cell>
          <cell r="J1639">
            <v>44651</v>
          </cell>
          <cell r="K1639" t="str">
            <v>EA</v>
          </cell>
          <cell r="L1639" t="str">
            <v>No</v>
          </cell>
          <cell r="M1639">
            <v>2</v>
          </cell>
          <cell r="N1639">
            <v>23.83</v>
          </cell>
        </row>
        <row r="1640">
          <cell r="D1640" t="str">
            <v>BEC0000054</v>
          </cell>
          <cell r="E1640" t="str">
            <v>L4311</v>
          </cell>
          <cell r="F1640" t="str">
            <v>靠背加热垫总成</v>
          </cell>
          <cell r="G1640" t="str">
            <v>P203</v>
          </cell>
          <cell r="H1640">
            <v>710</v>
          </cell>
          <cell r="I1640" t="str">
            <v>RC2698</v>
          </cell>
          <cell r="J1640">
            <v>44043</v>
          </cell>
          <cell r="K1640" t="str">
            <v>EA</v>
          </cell>
          <cell r="L1640" t="str">
            <v>No</v>
          </cell>
          <cell r="M1640">
            <v>2</v>
          </cell>
          <cell r="N1640">
            <v>22</v>
          </cell>
        </row>
        <row r="1641">
          <cell r="D1641" t="str">
            <v>BEC0000054</v>
          </cell>
          <cell r="E1641" t="str">
            <v>L4311</v>
          </cell>
          <cell r="F1641" t="str">
            <v>靠背加热垫总成</v>
          </cell>
          <cell r="G1641" t="str">
            <v>P203</v>
          </cell>
          <cell r="H1641">
            <v>710</v>
          </cell>
          <cell r="I1641" t="str">
            <v>RC7016</v>
          </cell>
          <cell r="J1641">
            <v>44620</v>
          </cell>
          <cell r="K1641" t="str">
            <v>EA</v>
          </cell>
          <cell r="L1641" t="str">
            <v>No</v>
          </cell>
          <cell r="M1641">
            <v>734</v>
          </cell>
          <cell r="N1641">
            <v>22</v>
          </cell>
        </row>
        <row r="1642">
          <cell r="D1642" t="str">
            <v>BEC0000054</v>
          </cell>
          <cell r="E1642" t="str">
            <v>L4311</v>
          </cell>
          <cell r="F1642" t="str">
            <v>靠背加热垫总成</v>
          </cell>
          <cell r="G1642" t="str">
            <v>P203</v>
          </cell>
          <cell r="H1642">
            <v>710</v>
          </cell>
          <cell r="I1642" t="str">
            <v>RC7209</v>
          </cell>
          <cell r="J1642">
            <v>44651</v>
          </cell>
          <cell r="K1642" t="str">
            <v>EA</v>
          </cell>
          <cell r="L1642" t="str">
            <v>No</v>
          </cell>
          <cell r="M1642">
            <v>1378</v>
          </cell>
          <cell r="N1642">
            <v>22</v>
          </cell>
        </row>
        <row r="1643">
          <cell r="D1643" t="str">
            <v>BEC0000054</v>
          </cell>
          <cell r="E1643" t="str">
            <v>L4311</v>
          </cell>
          <cell r="F1643" t="str">
            <v>靠背加热垫总成</v>
          </cell>
          <cell r="G1643" t="str">
            <v>P203</v>
          </cell>
          <cell r="H1643">
            <v>710</v>
          </cell>
          <cell r="I1643" t="str">
            <v>RC7394</v>
          </cell>
          <cell r="J1643">
            <v>44681</v>
          </cell>
          <cell r="K1643" t="str">
            <v>EA</v>
          </cell>
          <cell r="L1643" t="str">
            <v>No</v>
          </cell>
          <cell r="M1643">
            <v>432</v>
          </cell>
          <cell r="N1643">
            <v>22</v>
          </cell>
        </row>
        <row r="1644">
          <cell r="D1644" t="str">
            <v>BEC0000055</v>
          </cell>
          <cell r="E1644" t="str">
            <v>L4311</v>
          </cell>
          <cell r="F1644" t="str">
            <v>座垫加热垫总成</v>
          </cell>
          <cell r="G1644" t="str">
            <v>P203</v>
          </cell>
          <cell r="H1644">
            <v>710</v>
          </cell>
          <cell r="I1644" t="str">
            <v>RC2698</v>
          </cell>
          <cell r="J1644">
            <v>44043</v>
          </cell>
          <cell r="K1644" t="str">
            <v>EA</v>
          </cell>
          <cell r="L1644" t="str">
            <v>No</v>
          </cell>
          <cell r="M1644">
            <v>2</v>
          </cell>
          <cell r="N1644">
            <v>24</v>
          </cell>
        </row>
        <row r="1645">
          <cell r="D1645" t="str">
            <v>BEC0000055</v>
          </cell>
          <cell r="E1645" t="str">
            <v>L4311</v>
          </cell>
          <cell r="F1645" t="str">
            <v>座垫加热垫总成</v>
          </cell>
          <cell r="G1645" t="str">
            <v>P203</v>
          </cell>
          <cell r="H1645">
            <v>710</v>
          </cell>
          <cell r="I1645" t="str">
            <v>RC7016</v>
          </cell>
          <cell r="J1645">
            <v>44620</v>
          </cell>
          <cell r="K1645" t="str">
            <v>EA</v>
          </cell>
          <cell r="L1645" t="str">
            <v>No</v>
          </cell>
          <cell r="M1645">
            <v>734</v>
          </cell>
          <cell r="N1645">
            <v>24</v>
          </cell>
        </row>
        <row r="1646">
          <cell r="D1646" t="str">
            <v>BEC0000055</v>
          </cell>
          <cell r="E1646" t="str">
            <v>L4311</v>
          </cell>
          <cell r="F1646" t="str">
            <v>座垫加热垫总成</v>
          </cell>
          <cell r="G1646" t="str">
            <v>P203</v>
          </cell>
          <cell r="H1646">
            <v>710</v>
          </cell>
          <cell r="I1646" t="str">
            <v>RC7209</v>
          </cell>
          <cell r="J1646">
            <v>44651</v>
          </cell>
          <cell r="K1646" t="str">
            <v>EA</v>
          </cell>
          <cell r="L1646" t="str">
            <v>No</v>
          </cell>
          <cell r="M1646">
            <v>1378</v>
          </cell>
          <cell r="N1646">
            <v>24</v>
          </cell>
        </row>
        <row r="1647">
          <cell r="D1647" t="str">
            <v>BEC0000055</v>
          </cell>
          <cell r="E1647" t="str">
            <v>L4311</v>
          </cell>
          <cell r="F1647" t="str">
            <v>座垫加热垫总成</v>
          </cell>
          <cell r="G1647" t="str">
            <v>P203</v>
          </cell>
          <cell r="H1647">
            <v>710</v>
          </cell>
          <cell r="I1647" t="str">
            <v>RC7394</v>
          </cell>
          <cell r="J1647">
            <v>44681</v>
          </cell>
          <cell r="K1647" t="str">
            <v>EA</v>
          </cell>
          <cell r="L1647" t="str">
            <v>No</v>
          </cell>
          <cell r="M1647">
            <v>432</v>
          </cell>
          <cell r="N1647">
            <v>24</v>
          </cell>
        </row>
        <row r="1648">
          <cell r="D1648" t="str">
            <v>BEC0000057</v>
          </cell>
          <cell r="E1648" t="str">
            <v>L4311</v>
          </cell>
          <cell r="F1648" t="str">
            <v>TCU（加热垫控制器）</v>
          </cell>
          <cell r="G1648" t="str">
            <v>P203</v>
          </cell>
          <cell r="H1648">
            <v>710</v>
          </cell>
          <cell r="I1648" t="str">
            <v>RC2698</v>
          </cell>
          <cell r="J1648">
            <v>44043</v>
          </cell>
          <cell r="K1648" t="str">
            <v>EA</v>
          </cell>
          <cell r="L1648" t="str">
            <v>No</v>
          </cell>
          <cell r="M1648">
            <v>2</v>
          </cell>
          <cell r="N1648">
            <v>37</v>
          </cell>
        </row>
        <row r="1649">
          <cell r="D1649" t="str">
            <v>BEC0000057</v>
          </cell>
          <cell r="E1649" t="str">
            <v>L4311</v>
          </cell>
          <cell r="F1649" t="str">
            <v>TCU（加热垫控制器）</v>
          </cell>
          <cell r="G1649" t="str">
            <v>P203</v>
          </cell>
          <cell r="H1649">
            <v>710</v>
          </cell>
          <cell r="I1649" t="str">
            <v>RC7016</v>
          </cell>
          <cell r="J1649">
            <v>44620</v>
          </cell>
          <cell r="K1649" t="str">
            <v>EA</v>
          </cell>
          <cell r="L1649" t="str">
            <v>No</v>
          </cell>
          <cell r="M1649">
            <v>734</v>
          </cell>
          <cell r="N1649">
            <v>37</v>
          </cell>
        </row>
        <row r="1650">
          <cell r="D1650" t="str">
            <v>BEC0000057</v>
          </cell>
          <cell r="E1650" t="str">
            <v>L4311</v>
          </cell>
          <cell r="F1650" t="str">
            <v>TCU（加热垫控制器）</v>
          </cell>
          <cell r="G1650" t="str">
            <v>P203</v>
          </cell>
          <cell r="H1650">
            <v>710</v>
          </cell>
          <cell r="I1650" t="str">
            <v>RC7209</v>
          </cell>
          <cell r="J1650">
            <v>44651</v>
          </cell>
          <cell r="K1650" t="str">
            <v>EA</v>
          </cell>
          <cell r="L1650" t="str">
            <v>No</v>
          </cell>
          <cell r="M1650">
            <v>1378</v>
          </cell>
          <cell r="N1650">
            <v>37</v>
          </cell>
        </row>
        <row r="1651">
          <cell r="D1651" t="str">
            <v>BEC0000057</v>
          </cell>
          <cell r="E1651" t="str">
            <v>L4311</v>
          </cell>
          <cell r="F1651" t="str">
            <v>TCU（加热垫控制器）</v>
          </cell>
          <cell r="G1651" t="str">
            <v>P203</v>
          </cell>
          <cell r="H1651">
            <v>710</v>
          </cell>
          <cell r="I1651" t="str">
            <v>RC7394</v>
          </cell>
          <cell r="J1651">
            <v>44681</v>
          </cell>
          <cell r="K1651" t="str">
            <v>EA</v>
          </cell>
          <cell r="L1651" t="str">
            <v>No</v>
          </cell>
          <cell r="M1651">
            <v>432</v>
          </cell>
          <cell r="N1651">
            <v>37</v>
          </cell>
        </row>
        <row r="1652">
          <cell r="D1652" t="str">
            <v>BEC0000060</v>
          </cell>
          <cell r="E1652" t="str">
            <v>L4311</v>
          </cell>
          <cell r="F1652" t="str">
            <v>SBR</v>
          </cell>
          <cell r="G1652" t="str">
            <v>P203</v>
          </cell>
          <cell r="H1652">
            <v>710</v>
          </cell>
          <cell r="I1652" t="str">
            <v>RC3950</v>
          </cell>
          <cell r="J1652">
            <v>44286</v>
          </cell>
          <cell r="K1652" t="str">
            <v>EA</v>
          </cell>
          <cell r="L1652" t="str">
            <v>No</v>
          </cell>
          <cell r="M1652">
            <v>1</v>
          </cell>
          <cell r="N1652">
            <v>14.5</v>
          </cell>
        </row>
        <row r="1653">
          <cell r="D1653" t="str">
            <v>BEC0000060</v>
          </cell>
          <cell r="E1653" t="str">
            <v>L4311</v>
          </cell>
          <cell r="F1653" t="str">
            <v>SBR</v>
          </cell>
          <cell r="G1653" t="str">
            <v>P203</v>
          </cell>
          <cell r="H1653">
            <v>710</v>
          </cell>
          <cell r="I1653" t="str">
            <v>RC3998</v>
          </cell>
          <cell r="J1653">
            <v>44286</v>
          </cell>
          <cell r="K1653" t="str">
            <v>EA</v>
          </cell>
          <cell r="L1653" t="str">
            <v>No</v>
          </cell>
          <cell r="M1653">
            <v>2</v>
          </cell>
          <cell r="N1653">
            <v>14.5</v>
          </cell>
        </row>
        <row r="1654">
          <cell r="D1654" t="str">
            <v>BEC0000060</v>
          </cell>
          <cell r="E1654" t="str">
            <v>L4311</v>
          </cell>
          <cell r="F1654" t="str">
            <v>SBR</v>
          </cell>
          <cell r="G1654" t="str">
            <v>P203</v>
          </cell>
          <cell r="H1654">
            <v>710</v>
          </cell>
          <cell r="I1654" t="str">
            <v>RC7016</v>
          </cell>
          <cell r="J1654">
            <v>44620</v>
          </cell>
          <cell r="K1654" t="str">
            <v>EA</v>
          </cell>
          <cell r="L1654" t="str">
            <v>No</v>
          </cell>
          <cell r="M1654">
            <v>760</v>
          </cell>
          <cell r="N1654">
            <v>14.5</v>
          </cell>
        </row>
        <row r="1655">
          <cell r="D1655" t="str">
            <v>BEC0000060</v>
          </cell>
          <cell r="E1655" t="str">
            <v>L4311</v>
          </cell>
          <cell r="F1655" t="str">
            <v>SBR</v>
          </cell>
          <cell r="G1655" t="str">
            <v>P203</v>
          </cell>
          <cell r="H1655">
            <v>710</v>
          </cell>
          <cell r="I1655" t="str">
            <v>RC7209</v>
          </cell>
          <cell r="J1655">
            <v>44651</v>
          </cell>
          <cell r="K1655" t="str">
            <v>EA</v>
          </cell>
          <cell r="L1655" t="str">
            <v>No</v>
          </cell>
          <cell r="M1655">
            <v>1293</v>
          </cell>
          <cell r="N1655">
            <v>14.5</v>
          </cell>
        </row>
        <row r="1656">
          <cell r="D1656" t="str">
            <v>BEC0000060</v>
          </cell>
          <cell r="E1656" t="str">
            <v>L4311</v>
          </cell>
          <cell r="F1656" t="str">
            <v>SBR</v>
          </cell>
          <cell r="G1656" t="str">
            <v>P203</v>
          </cell>
          <cell r="H1656">
            <v>710</v>
          </cell>
          <cell r="I1656" t="str">
            <v>RC7394</v>
          </cell>
          <cell r="J1656">
            <v>44681</v>
          </cell>
          <cell r="K1656" t="str">
            <v>EA</v>
          </cell>
          <cell r="L1656" t="str">
            <v>No</v>
          </cell>
          <cell r="M1656">
            <v>510</v>
          </cell>
          <cell r="N1656">
            <v>14.5</v>
          </cell>
        </row>
        <row r="1657">
          <cell r="D1657" t="str">
            <v>BEC0000062</v>
          </cell>
          <cell r="E1657" t="str">
            <v>L4311</v>
          </cell>
          <cell r="F1657" t="str">
            <v>两侧SBR</v>
          </cell>
          <cell r="G1657" t="str">
            <v>P203后排</v>
          </cell>
          <cell r="H1657">
            <v>710</v>
          </cell>
          <cell r="I1657" t="str">
            <v>RC7022</v>
          </cell>
          <cell r="J1657">
            <v>44620</v>
          </cell>
          <cell r="K1657" t="str">
            <v>EA</v>
          </cell>
          <cell r="L1657" t="str">
            <v>No</v>
          </cell>
          <cell r="M1657">
            <v>22</v>
          </cell>
          <cell r="N1657">
            <v>14.5</v>
          </cell>
        </row>
        <row r="1658">
          <cell r="D1658" t="str">
            <v>BEC0000062</v>
          </cell>
          <cell r="E1658" t="str">
            <v>L4311</v>
          </cell>
          <cell r="F1658" t="str">
            <v>两侧SBR</v>
          </cell>
          <cell r="G1658" t="str">
            <v>P203后排</v>
          </cell>
          <cell r="H1658">
            <v>710</v>
          </cell>
          <cell r="I1658" t="str">
            <v>RC7215</v>
          </cell>
          <cell r="J1658">
            <v>44651</v>
          </cell>
          <cell r="K1658" t="str">
            <v>EA</v>
          </cell>
          <cell r="L1658" t="str">
            <v>No</v>
          </cell>
          <cell r="M1658">
            <v>342</v>
          </cell>
          <cell r="N1658">
            <v>14.5</v>
          </cell>
        </row>
        <row r="1659">
          <cell r="D1659" t="str">
            <v>BEC0000062</v>
          </cell>
          <cell r="E1659" t="str">
            <v>L4311</v>
          </cell>
          <cell r="F1659" t="str">
            <v>两侧SBR</v>
          </cell>
          <cell r="G1659" t="str">
            <v>P203后排</v>
          </cell>
          <cell r="H1659">
            <v>710</v>
          </cell>
          <cell r="I1659" t="str">
            <v>RC7400</v>
          </cell>
          <cell r="J1659">
            <v>44681</v>
          </cell>
          <cell r="K1659" t="str">
            <v>EA</v>
          </cell>
          <cell r="L1659" t="str">
            <v>No</v>
          </cell>
          <cell r="M1659">
            <v>4</v>
          </cell>
          <cell r="N1659">
            <v>14.5</v>
          </cell>
        </row>
        <row r="1660">
          <cell r="D1660" t="str">
            <v>BEC0000063</v>
          </cell>
          <cell r="E1660" t="str">
            <v>L4311</v>
          </cell>
          <cell r="F1660" t="str">
            <v>中间SBR</v>
          </cell>
          <cell r="G1660" t="str">
            <v>P203后排</v>
          </cell>
          <cell r="H1660">
            <v>710</v>
          </cell>
          <cell r="I1660" t="str">
            <v>RC7022</v>
          </cell>
          <cell r="J1660">
            <v>44620</v>
          </cell>
          <cell r="K1660" t="str">
            <v>EA</v>
          </cell>
          <cell r="L1660" t="str">
            <v>No</v>
          </cell>
          <cell r="M1660">
            <v>11</v>
          </cell>
          <cell r="N1660">
            <v>14.5</v>
          </cell>
        </row>
        <row r="1661">
          <cell r="D1661" t="str">
            <v>BEC0000063</v>
          </cell>
          <cell r="E1661" t="str">
            <v>L4311</v>
          </cell>
          <cell r="F1661" t="str">
            <v>中间SBR</v>
          </cell>
          <cell r="G1661" t="str">
            <v>P203后排</v>
          </cell>
          <cell r="H1661">
            <v>710</v>
          </cell>
          <cell r="I1661" t="str">
            <v>RC7215</v>
          </cell>
          <cell r="J1661">
            <v>44651</v>
          </cell>
          <cell r="K1661" t="str">
            <v>EA</v>
          </cell>
          <cell r="L1661" t="str">
            <v>No</v>
          </cell>
          <cell r="M1661">
            <v>171</v>
          </cell>
          <cell r="N1661">
            <v>14.5</v>
          </cell>
        </row>
        <row r="1662">
          <cell r="D1662" t="str">
            <v>BEC0000063</v>
          </cell>
          <cell r="E1662" t="str">
            <v>L4311</v>
          </cell>
          <cell r="F1662" t="str">
            <v>中间SBR</v>
          </cell>
          <cell r="G1662" t="str">
            <v>P203后排</v>
          </cell>
          <cell r="H1662">
            <v>710</v>
          </cell>
          <cell r="I1662" t="str">
            <v>RC7400</v>
          </cell>
          <cell r="J1662">
            <v>44681</v>
          </cell>
          <cell r="K1662" t="str">
            <v>EA</v>
          </cell>
          <cell r="L1662" t="str">
            <v>No</v>
          </cell>
          <cell r="M1662">
            <v>2</v>
          </cell>
          <cell r="N1662">
            <v>14.5</v>
          </cell>
        </row>
        <row r="1663">
          <cell r="D1663" t="str">
            <v>SCS0006009</v>
          </cell>
          <cell r="E1663" t="str">
            <v>L4312</v>
          </cell>
          <cell r="F1663" t="str">
            <v>主驾电动左侧滑轨本体</v>
          </cell>
          <cell r="G1663" t="str">
            <v>P203</v>
          </cell>
          <cell r="H1663">
            <v>710</v>
          </cell>
          <cell r="I1663" t="str">
            <v>RC3543</v>
          </cell>
          <cell r="J1663">
            <v>44222</v>
          </cell>
          <cell r="K1663" t="str">
            <v>Ea</v>
          </cell>
          <cell r="L1663" t="str">
            <v>No</v>
          </cell>
          <cell r="M1663">
            <v>592</v>
          </cell>
          <cell r="N1663">
            <v>67.5</v>
          </cell>
        </row>
        <row r="1664">
          <cell r="D1664" t="str">
            <v>SCS0006009</v>
          </cell>
          <cell r="E1664" t="str">
            <v>L4312</v>
          </cell>
          <cell r="F1664" t="str">
            <v>主驾电动左侧滑轨本体</v>
          </cell>
          <cell r="G1664" t="str">
            <v>P203</v>
          </cell>
          <cell r="H1664">
            <v>710</v>
          </cell>
          <cell r="I1664" t="str">
            <v>RC3695</v>
          </cell>
          <cell r="J1664">
            <v>44227</v>
          </cell>
          <cell r="K1664" t="str">
            <v>Ea</v>
          </cell>
          <cell r="L1664" t="str">
            <v>No</v>
          </cell>
          <cell r="M1664">
            <v>-592</v>
          </cell>
          <cell r="N1664">
            <v>67.5</v>
          </cell>
        </row>
        <row r="1665">
          <cell r="D1665" t="str">
            <v>SCS0006009</v>
          </cell>
          <cell r="E1665" t="str">
            <v>L4312</v>
          </cell>
          <cell r="F1665" t="str">
            <v>主驾电动左侧滑轨本体</v>
          </cell>
          <cell r="G1665" t="str">
            <v>P203</v>
          </cell>
          <cell r="H1665">
            <v>710</v>
          </cell>
          <cell r="I1665" t="str">
            <v>RC5259</v>
          </cell>
          <cell r="J1665">
            <v>44469</v>
          </cell>
          <cell r="K1665" t="str">
            <v>Ea</v>
          </cell>
          <cell r="L1665" t="str">
            <v>No</v>
          </cell>
          <cell r="M1665">
            <v>1032</v>
          </cell>
          <cell r="N1665">
            <v>67.5</v>
          </cell>
        </row>
        <row r="1666">
          <cell r="D1666" t="str">
            <v>SCS0006009</v>
          </cell>
          <cell r="E1666" t="str">
            <v>L4312</v>
          </cell>
          <cell r="F1666" t="str">
            <v>主驾电动左侧滑轨本体</v>
          </cell>
          <cell r="G1666" t="str">
            <v>P203</v>
          </cell>
          <cell r="H1666">
            <v>710</v>
          </cell>
          <cell r="I1666" t="str">
            <v>RC5868</v>
          </cell>
          <cell r="J1666">
            <v>44501</v>
          </cell>
          <cell r="K1666" t="str">
            <v>Ea</v>
          </cell>
          <cell r="L1666" t="str">
            <v>No</v>
          </cell>
          <cell r="M1666">
            <v>1022</v>
          </cell>
          <cell r="N1666">
            <v>67.5</v>
          </cell>
        </row>
        <row r="1667">
          <cell r="D1667" t="str">
            <v>SCS0006009</v>
          </cell>
          <cell r="E1667" t="str">
            <v>L4312</v>
          </cell>
          <cell r="F1667" t="str">
            <v>主驾电动左侧滑轨本体</v>
          </cell>
          <cell r="G1667" t="str">
            <v>P203</v>
          </cell>
          <cell r="H1667">
            <v>710</v>
          </cell>
          <cell r="I1667" t="str">
            <v>RC6742</v>
          </cell>
          <cell r="J1667">
            <v>44591</v>
          </cell>
          <cell r="K1667" t="str">
            <v>Ea</v>
          </cell>
          <cell r="L1667" t="str">
            <v>No</v>
          </cell>
          <cell r="M1667">
            <v>797</v>
          </cell>
          <cell r="N1667">
            <v>67.5</v>
          </cell>
        </row>
        <row r="1668">
          <cell r="D1668" t="str">
            <v>SCS0006010</v>
          </cell>
          <cell r="E1668" t="str">
            <v>L4312</v>
          </cell>
          <cell r="F1668" t="str">
            <v>主驾电动右侧滑轨本体</v>
          </cell>
          <cell r="G1668" t="str">
            <v>P203</v>
          </cell>
          <cell r="H1668">
            <v>710</v>
          </cell>
          <cell r="I1668" t="str">
            <v>RC3544</v>
          </cell>
          <cell r="J1668">
            <v>44222</v>
          </cell>
          <cell r="K1668" t="str">
            <v>Ea</v>
          </cell>
          <cell r="L1668" t="str">
            <v>No</v>
          </cell>
          <cell r="M1668">
            <v>577</v>
          </cell>
          <cell r="N1668">
            <v>67.5</v>
          </cell>
        </row>
        <row r="1669">
          <cell r="D1669" t="str">
            <v>SCS0006010</v>
          </cell>
          <cell r="E1669" t="str">
            <v>L4312</v>
          </cell>
          <cell r="F1669" t="str">
            <v>主驾电动右侧滑轨本体</v>
          </cell>
          <cell r="G1669" t="str">
            <v>P203</v>
          </cell>
          <cell r="H1669">
            <v>710</v>
          </cell>
          <cell r="I1669" t="str">
            <v>RC3696</v>
          </cell>
          <cell r="J1669">
            <v>44227</v>
          </cell>
          <cell r="K1669" t="str">
            <v>Ea</v>
          </cell>
          <cell r="L1669" t="str">
            <v>No</v>
          </cell>
          <cell r="M1669">
            <v>-577</v>
          </cell>
          <cell r="N1669">
            <v>67.5</v>
          </cell>
        </row>
        <row r="1670">
          <cell r="D1670" t="str">
            <v>SCS0006010</v>
          </cell>
          <cell r="E1670" t="str">
            <v>L4312</v>
          </cell>
          <cell r="F1670" t="str">
            <v>主驾电动右侧滑轨本体</v>
          </cell>
          <cell r="G1670" t="str">
            <v>P203</v>
          </cell>
          <cell r="H1670">
            <v>710</v>
          </cell>
          <cell r="I1670" t="str">
            <v>RC5260</v>
          </cell>
          <cell r="J1670">
            <v>44469</v>
          </cell>
          <cell r="K1670" t="str">
            <v>Ea</v>
          </cell>
          <cell r="L1670" t="str">
            <v>No</v>
          </cell>
          <cell r="M1670">
            <v>1032</v>
          </cell>
          <cell r="N1670">
            <v>67.5</v>
          </cell>
        </row>
        <row r="1671">
          <cell r="D1671" t="str">
            <v>SCS0006010</v>
          </cell>
          <cell r="E1671" t="str">
            <v>L4312</v>
          </cell>
          <cell r="F1671" t="str">
            <v>主驾电动右侧滑轨本体</v>
          </cell>
          <cell r="G1671" t="str">
            <v>P203</v>
          </cell>
          <cell r="H1671">
            <v>710</v>
          </cell>
          <cell r="I1671" t="str">
            <v>RC5261</v>
          </cell>
          <cell r="J1671">
            <v>44469</v>
          </cell>
          <cell r="K1671" t="str">
            <v>Ea</v>
          </cell>
          <cell r="L1671" t="str">
            <v>No</v>
          </cell>
          <cell r="M1671">
            <v>1032</v>
          </cell>
          <cell r="N1671">
            <v>67.5</v>
          </cell>
        </row>
        <row r="1672">
          <cell r="D1672" t="str">
            <v>SCS0006010</v>
          </cell>
          <cell r="E1672" t="str">
            <v>L4312</v>
          </cell>
          <cell r="F1672" t="str">
            <v>主驾电动右侧滑轨本体</v>
          </cell>
          <cell r="G1672" t="str">
            <v>P203</v>
          </cell>
          <cell r="H1672">
            <v>710</v>
          </cell>
          <cell r="I1672" t="str">
            <v>RC5606</v>
          </cell>
          <cell r="J1672">
            <v>44469</v>
          </cell>
          <cell r="K1672" t="str">
            <v>Ea</v>
          </cell>
          <cell r="L1672" t="str">
            <v>No</v>
          </cell>
          <cell r="M1672">
            <v>-1032</v>
          </cell>
          <cell r="N1672">
            <v>67.5</v>
          </cell>
        </row>
        <row r="1673">
          <cell r="D1673" t="str">
            <v>SCS0006010</v>
          </cell>
          <cell r="E1673" t="str">
            <v>L4312</v>
          </cell>
          <cell r="F1673" t="str">
            <v>主驾电动右侧滑轨本体</v>
          </cell>
          <cell r="G1673" t="str">
            <v>P203</v>
          </cell>
          <cell r="H1673">
            <v>710</v>
          </cell>
          <cell r="I1673" t="str">
            <v>RC5869</v>
          </cell>
          <cell r="J1673">
            <v>44501</v>
          </cell>
          <cell r="K1673" t="str">
            <v>Ea</v>
          </cell>
          <cell r="L1673" t="str">
            <v>No</v>
          </cell>
          <cell r="M1673">
            <v>1034</v>
          </cell>
          <cell r="N1673">
            <v>67.5</v>
          </cell>
        </row>
        <row r="1674">
          <cell r="D1674" t="str">
            <v>SCS0006010</v>
          </cell>
          <cell r="E1674" t="str">
            <v>L4312</v>
          </cell>
          <cell r="F1674" t="str">
            <v>主驾电动右侧滑轨本体</v>
          </cell>
          <cell r="G1674" t="str">
            <v>P203</v>
          </cell>
          <cell r="H1674">
            <v>710</v>
          </cell>
          <cell r="I1674" t="str">
            <v>RC6743</v>
          </cell>
          <cell r="J1674">
            <v>44591</v>
          </cell>
          <cell r="K1674" t="str">
            <v>Ea</v>
          </cell>
          <cell r="L1674" t="str">
            <v>No</v>
          </cell>
          <cell r="M1674">
            <v>896</v>
          </cell>
          <cell r="N1674">
            <v>67.5</v>
          </cell>
        </row>
        <row r="1675">
          <cell r="D1675" t="str">
            <v>SCS0006011</v>
          </cell>
          <cell r="E1675" t="str">
            <v>L4312</v>
          </cell>
          <cell r="F1675" t="str">
            <v>电机支架总成固定螺钉</v>
          </cell>
          <cell r="G1675" t="str">
            <v>P203</v>
          </cell>
          <cell r="H1675">
            <v>710</v>
          </cell>
          <cell r="I1675" t="str">
            <v>RC3153</v>
          </cell>
          <cell r="J1675">
            <v>44165</v>
          </cell>
          <cell r="K1675" t="str">
            <v>Ea</v>
          </cell>
          <cell r="L1675" t="str">
            <v>No</v>
          </cell>
          <cell r="M1675">
            <v>2000</v>
          </cell>
          <cell r="N1675">
            <v>0.54</v>
          </cell>
        </row>
        <row r="1676">
          <cell r="D1676" t="str">
            <v>SCS0006011</v>
          </cell>
          <cell r="E1676" t="str">
            <v>L4312</v>
          </cell>
          <cell r="F1676" t="str">
            <v>电机支架总成固定螺钉</v>
          </cell>
          <cell r="G1676" t="str">
            <v>P203</v>
          </cell>
          <cell r="H1676">
            <v>710</v>
          </cell>
          <cell r="I1676" t="str">
            <v>RC3315</v>
          </cell>
          <cell r="J1676">
            <v>44185</v>
          </cell>
          <cell r="K1676" t="str">
            <v>Ea</v>
          </cell>
          <cell r="L1676" t="str">
            <v>No</v>
          </cell>
          <cell r="M1676">
            <v>8800</v>
          </cell>
          <cell r="N1676">
            <v>0.54</v>
          </cell>
        </row>
        <row r="1677">
          <cell r="D1677" t="str">
            <v>SCS0006011</v>
          </cell>
          <cell r="E1677" t="str">
            <v>L4312</v>
          </cell>
          <cell r="F1677" t="str">
            <v>电机支架总成固定螺钉</v>
          </cell>
          <cell r="G1677" t="str">
            <v>P203</v>
          </cell>
          <cell r="H1677">
            <v>710</v>
          </cell>
          <cell r="I1677" t="str">
            <v>RC3542</v>
          </cell>
          <cell r="J1677">
            <v>44222</v>
          </cell>
          <cell r="K1677" t="str">
            <v>Ea</v>
          </cell>
          <cell r="L1677" t="str">
            <v>No</v>
          </cell>
          <cell r="M1677">
            <v>6000</v>
          </cell>
          <cell r="N1677">
            <v>0.54</v>
          </cell>
        </row>
        <row r="1678">
          <cell r="D1678" t="str">
            <v>SCS0006011</v>
          </cell>
          <cell r="E1678" t="str">
            <v>L4312</v>
          </cell>
          <cell r="F1678" t="str">
            <v>电机支架总成固定螺钉</v>
          </cell>
          <cell r="G1678" t="str">
            <v>P203</v>
          </cell>
          <cell r="H1678">
            <v>710</v>
          </cell>
          <cell r="I1678" t="str">
            <v>RC4303</v>
          </cell>
          <cell r="J1678">
            <v>44346</v>
          </cell>
          <cell r="K1678" t="str">
            <v>Ea</v>
          </cell>
          <cell r="L1678" t="str">
            <v>No</v>
          </cell>
          <cell r="M1678">
            <v>10000</v>
          </cell>
          <cell r="N1678">
            <v>0.54</v>
          </cell>
        </row>
        <row r="1679">
          <cell r="D1679" t="str">
            <v>SCS0006011</v>
          </cell>
          <cell r="E1679" t="str">
            <v>L4312</v>
          </cell>
          <cell r="F1679" t="str">
            <v>电机支架总成固定螺钉</v>
          </cell>
          <cell r="G1679" t="str">
            <v>P203</v>
          </cell>
          <cell r="H1679">
            <v>710</v>
          </cell>
          <cell r="I1679" t="str">
            <v>RC5262</v>
          </cell>
          <cell r="J1679">
            <v>44469</v>
          </cell>
          <cell r="K1679" t="str">
            <v>Ea</v>
          </cell>
          <cell r="L1679" t="str">
            <v>No</v>
          </cell>
          <cell r="M1679">
            <v>4000</v>
          </cell>
          <cell r="N1679">
            <v>0.54</v>
          </cell>
        </row>
        <row r="1680">
          <cell r="D1680" t="str">
            <v>SCS0006011</v>
          </cell>
          <cell r="E1680" t="str">
            <v>L4312</v>
          </cell>
          <cell r="F1680" t="str">
            <v>电机支架总成固定螺钉</v>
          </cell>
          <cell r="G1680" t="str">
            <v>P203</v>
          </cell>
          <cell r="H1680">
            <v>710</v>
          </cell>
          <cell r="I1680" t="str">
            <v>RC5870</v>
          </cell>
          <cell r="J1680">
            <v>44501</v>
          </cell>
          <cell r="K1680" t="str">
            <v>Ea</v>
          </cell>
          <cell r="L1680" t="str">
            <v>No</v>
          </cell>
          <cell r="M1680">
            <v>5280</v>
          </cell>
          <cell r="N1680">
            <v>0.54</v>
          </cell>
        </row>
        <row r="1681">
          <cell r="D1681" t="str">
            <v>SCS0006011</v>
          </cell>
          <cell r="E1681" t="str">
            <v>L4312</v>
          </cell>
          <cell r="F1681" t="str">
            <v>电机支架总成固定螺钉</v>
          </cell>
          <cell r="G1681" t="str">
            <v>P203</v>
          </cell>
          <cell r="H1681">
            <v>710</v>
          </cell>
          <cell r="I1681" t="str">
            <v>RC6744</v>
          </cell>
          <cell r="J1681">
            <v>44591</v>
          </cell>
          <cell r="K1681" t="str">
            <v>Ea</v>
          </cell>
          <cell r="L1681" t="str">
            <v>No</v>
          </cell>
          <cell r="M1681">
            <v>4000</v>
          </cell>
          <cell r="N1681">
            <v>0.54</v>
          </cell>
        </row>
        <row r="1682">
          <cell r="D1682" t="str">
            <v>SCS0006012</v>
          </cell>
          <cell r="E1682" t="str">
            <v>L4312</v>
          </cell>
          <cell r="F1682" t="str">
            <v>电机及支架总成</v>
          </cell>
          <cell r="G1682" t="str">
            <v>P203</v>
          </cell>
          <cell r="H1682">
            <v>710</v>
          </cell>
          <cell r="I1682" t="str">
            <v>RC3539</v>
          </cell>
          <cell r="J1682">
            <v>44222</v>
          </cell>
          <cell r="K1682" t="str">
            <v>Ea</v>
          </cell>
          <cell r="L1682" t="str">
            <v>No</v>
          </cell>
          <cell r="M1682">
            <v>0.17849999999999999</v>
          </cell>
          <cell r="N1682">
            <v>60</v>
          </cell>
        </row>
        <row r="1683">
          <cell r="D1683" t="str">
            <v>SCS0006012</v>
          </cell>
          <cell r="E1683" t="str">
            <v>L4312</v>
          </cell>
          <cell r="F1683" t="str">
            <v>电机及支架总成</v>
          </cell>
          <cell r="G1683" t="str">
            <v>P203</v>
          </cell>
          <cell r="H1683">
            <v>710</v>
          </cell>
          <cell r="I1683" t="str">
            <v>RC3540</v>
          </cell>
          <cell r="J1683">
            <v>44222</v>
          </cell>
          <cell r="K1683" t="str">
            <v>Ea</v>
          </cell>
          <cell r="L1683" t="str">
            <v>No</v>
          </cell>
          <cell r="M1683">
            <v>-0.17849999999999999</v>
          </cell>
          <cell r="N1683">
            <v>60</v>
          </cell>
        </row>
        <row r="1684">
          <cell r="D1684" t="str">
            <v>SCS0006012</v>
          </cell>
          <cell r="E1684" t="str">
            <v>L4312</v>
          </cell>
          <cell r="F1684" t="str">
            <v>电机及支架总成</v>
          </cell>
          <cell r="G1684" t="str">
            <v>P203</v>
          </cell>
          <cell r="H1684">
            <v>710</v>
          </cell>
          <cell r="I1684" t="str">
            <v>RC3541</v>
          </cell>
          <cell r="J1684">
            <v>44222</v>
          </cell>
          <cell r="K1684" t="str">
            <v>Ea</v>
          </cell>
          <cell r="L1684" t="str">
            <v>No</v>
          </cell>
          <cell r="M1684">
            <v>596</v>
          </cell>
          <cell r="N1684">
            <v>60</v>
          </cell>
        </row>
        <row r="1685">
          <cell r="D1685" t="str">
            <v>SCS0006012</v>
          </cell>
          <cell r="E1685" t="str">
            <v>L4312</v>
          </cell>
          <cell r="F1685" t="str">
            <v>电机及支架总成</v>
          </cell>
          <cell r="G1685" t="str">
            <v>P203</v>
          </cell>
          <cell r="H1685">
            <v>710</v>
          </cell>
          <cell r="I1685" t="str">
            <v>RC3697</v>
          </cell>
          <cell r="J1685">
            <v>44227</v>
          </cell>
          <cell r="K1685" t="str">
            <v>Ea</v>
          </cell>
          <cell r="L1685" t="str">
            <v>No</v>
          </cell>
          <cell r="M1685">
            <v>-596</v>
          </cell>
          <cell r="N1685">
            <v>60</v>
          </cell>
        </row>
        <row r="1686">
          <cell r="D1686" t="str">
            <v>SCS0006012</v>
          </cell>
          <cell r="E1686" t="str">
            <v>L4312</v>
          </cell>
          <cell r="F1686" t="str">
            <v>电机及支架总成</v>
          </cell>
          <cell r="G1686" t="str">
            <v>P203</v>
          </cell>
          <cell r="H1686">
            <v>710</v>
          </cell>
          <cell r="I1686" t="str">
            <v>RC5263</v>
          </cell>
          <cell r="J1686">
            <v>44469</v>
          </cell>
          <cell r="K1686" t="str">
            <v>Ea</v>
          </cell>
          <cell r="L1686" t="str">
            <v>No</v>
          </cell>
          <cell r="M1686">
            <v>1069</v>
          </cell>
          <cell r="N1686">
            <v>60</v>
          </cell>
        </row>
        <row r="1687">
          <cell r="D1687" t="str">
            <v>SCS0006012</v>
          </cell>
          <cell r="E1687" t="str">
            <v>L4312</v>
          </cell>
          <cell r="F1687" t="str">
            <v>电机及支架总成</v>
          </cell>
          <cell r="G1687" t="str">
            <v>P203</v>
          </cell>
          <cell r="H1687">
            <v>710</v>
          </cell>
          <cell r="I1687" t="str">
            <v>RC5871</v>
          </cell>
          <cell r="J1687">
            <v>44501</v>
          </cell>
          <cell r="K1687" t="str">
            <v>Ea</v>
          </cell>
          <cell r="L1687" t="str">
            <v>No</v>
          </cell>
          <cell r="M1687">
            <v>1320</v>
          </cell>
          <cell r="N1687">
            <v>60</v>
          </cell>
        </row>
        <row r="1688">
          <cell r="D1688" t="str">
            <v>SCS0006012</v>
          </cell>
          <cell r="E1688" t="str">
            <v>L4312</v>
          </cell>
          <cell r="F1688" t="str">
            <v>电机及支架总成</v>
          </cell>
          <cell r="G1688" t="str">
            <v>P203</v>
          </cell>
          <cell r="H1688">
            <v>710</v>
          </cell>
          <cell r="I1688" t="str">
            <v>RC6745</v>
          </cell>
          <cell r="J1688">
            <v>44591</v>
          </cell>
          <cell r="K1688" t="str">
            <v>Ea</v>
          </cell>
          <cell r="L1688" t="str">
            <v>No</v>
          </cell>
          <cell r="M1688">
            <v>990</v>
          </cell>
          <cell r="N1688">
            <v>60</v>
          </cell>
        </row>
        <row r="1689">
          <cell r="D1689" t="str">
            <v>SCS0002869</v>
          </cell>
          <cell r="E1689" t="str">
            <v>L4443</v>
          </cell>
          <cell r="F1689" t="str">
            <v>头枕塑料包装袋</v>
          </cell>
          <cell r="H1689">
            <v>710</v>
          </cell>
          <cell r="I1689" t="str">
            <v>RC1751</v>
          </cell>
          <cell r="J1689">
            <v>43982</v>
          </cell>
          <cell r="K1689" t="str">
            <v>EA</v>
          </cell>
          <cell r="L1689" t="str">
            <v>No</v>
          </cell>
          <cell r="M1689">
            <v>5</v>
          </cell>
          <cell r="N1689">
            <v>0.19</v>
          </cell>
        </row>
        <row r="1690">
          <cell r="D1690" t="str">
            <v>SCS0002874</v>
          </cell>
          <cell r="E1690" t="str">
            <v>L4443</v>
          </cell>
          <cell r="F1690" t="str">
            <v>后排三人总成塑料包装袋</v>
          </cell>
          <cell r="H1690">
            <v>710</v>
          </cell>
          <cell r="I1690" t="str">
            <v>RC1752</v>
          </cell>
          <cell r="J1690">
            <v>43982</v>
          </cell>
          <cell r="K1690" t="str">
            <v>EA</v>
          </cell>
          <cell r="L1690" t="str">
            <v>No</v>
          </cell>
          <cell r="M1690">
            <v>2378</v>
          </cell>
          <cell r="N1690">
            <v>3.4188000000000001</v>
          </cell>
        </row>
        <row r="1691">
          <cell r="D1691" t="str">
            <v>SCS0002904</v>
          </cell>
          <cell r="E1691" t="str">
            <v>L4443</v>
          </cell>
          <cell r="F1691" t="str">
            <v>驾座总成塑料包装袋</v>
          </cell>
          <cell r="H1691">
            <v>710</v>
          </cell>
          <cell r="I1691" t="str">
            <v>RC1753</v>
          </cell>
          <cell r="J1691">
            <v>43982</v>
          </cell>
          <cell r="K1691" t="str">
            <v>EA</v>
          </cell>
          <cell r="L1691" t="str">
            <v>No</v>
          </cell>
          <cell r="M1691">
            <v>530</v>
          </cell>
          <cell r="N1691">
            <v>1.64957</v>
          </cell>
        </row>
        <row r="1692">
          <cell r="D1692" t="str">
            <v>SCS0002905</v>
          </cell>
          <cell r="E1692" t="str">
            <v>L4443</v>
          </cell>
          <cell r="F1692" t="str">
            <v>后排靠背总成塑料包装袋</v>
          </cell>
          <cell r="G1692" t="str">
            <v>301(整体式)</v>
          </cell>
          <cell r="H1692">
            <v>710</v>
          </cell>
          <cell r="I1692" t="str">
            <v>RC1754</v>
          </cell>
          <cell r="J1692">
            <v>43982</v>
          </cell>
          <cell r="K1692" t="str">
            <v>EA</v>
          </cell>
          <cell r="L1692" t="str">
            <v>No</v>
          </cell>
          <cell r="M1692">
            <v>10</v>
          </cell>
          <cell r="N1692">
            <v>1.649</v>
          </cell>
        </row>
        <row r="1693">
          <cell r="D1693" t="str">
            <v>SCS0002909</v>
          </cell>
          <cell r="E1693" t="str">
            <v>L4443</v>
          </cell>
          <cell r="F1693" t="str">
            <v>后排座垫总成塑料包装袋</v>
          </cell>
          <cell r="G1693" t="str">
            <v>301(整体式)</v>
          </cell>
          <cell r="H1693">
            <v>710</v>
          </cell>
          <cell r="I1693" t="str">
            <v>RC1755</v>
          </cell>
          <cell r="J1693">
            <v>43982</v>
          </cell>
          <cell r="K1693" t="str">
            <v>EA</v>
          </cell>
          <cell r="L1693" t="str">
            <v>No</v>
          </cell>
          <cell r="M1693">
            <v>10</v>
          </cell>
          <cell r="N1693">
            <v>1.752</v>
          </cell>
        </row>
        <row r="1694">
          <cell r="D1694" t="str">
            <v>SCS0002967</v>
          </cell>
          <cell r="E1694" t="str">
            <v>L4443</v>
          </cell>
          <cell r="F1694" t="str">
            <v>驾驶员座椅调角器护盖</v>
          </cell>
          <cell r="H1694">
            <v>710</v>
          </cell>
          <cell r="I1694" t="str">
            <v>RC1756</v>
          </cell>
          <cell r="J1694">
            <v>43982</v>
          </cell>
          <cell r="K1694" t="str">
            <v>EA</v>
          </cell>
          <cell r="L1694" t="str">
            <v>No</v>
          </cell>
          <cell r="M1694">
            <v>103</v>
          </cell>
          <cell r="N1694">
            <v>2.3846599999999998</v>
          </cell>
        </row>
        <row r="1695">
          <cell r="D1695" t="str">
            <v>SCS0002968</v>
          </cell>
          <cell r="E1695" t="str">
            <v>L4443</v>
          </cell>
          <cell r="F1695" t="str">
            <v>驾驶员椅解锁手把</v>
          </cell>
          <cell r="H1695">
            <v>710</v>
          </cell>
          <cell r="I1695" t="str">
            <v>RC1757</v>
          </cell>
          <cell r="J1695">
            <v>43982</v>
          </cell>
          <cell r="K1695" t="str">
            <v>EA</v>
          </cell>
          <cell r="L1695" t="str">
            <v>No</v>
          </cell>
          <cell r="M1695">
            <v>103</v>
          </cell>
          <cell r="N1695">
            <v>0.70086999999999999</v>
          </cell>
        </row>
        <row r="1696">
          <cell r="D1696" t="str">
            <v>SCS0002969</v>
          </cell>
          <cell r="E1696" t="str">
            <v>L4443</v>
          </cell>
          <cell r="F1696" t="str">
            <v>头枕插管--主动侧</v>
          </cell>
          <cell r="G1696" t="str">
            <v>M50(灰色)</v>
          </cell>
          <cell r="H1696">
            <v>710</v>
          </cell>
          <cell r="I1696" t="str">
            <v>RC1758</v>
          </cell>
          <cell r="J1696">
            <v>43982</v>
          </cell>
          <cell r="K1696" t="str">
            <v>EA</v>
          </cell>
          <cell r="L1696" t="str">
            <v>No</v>
          </cell>
          <cell r="M1696">
            <v>778</v>
          </cell>
          <cell r="N1696">
            <v>0.55554999999999999</v>
          </cell>
        </row>
        <row r="1697">
          <cell r="D1697" t="str">
            <v>SCS0002970</v>
          </cell>
          <cell r="E1697" t="str">
            <v>L4443</v>
          </cell>
          <cell r="F1697" t="str">
            <v>头枕插管--被动侧</v>
          </cell>
          <cell r="G1697" t="str">
            <v>M50(灰色)</v>
          </cell>
          <cell r="H1697">
            <v>710</v>
          </cell>
          <cell r="I1697" t="str">
            <v>RC1759</v>
          </cell>
          <cell r="J1697">
            <v>43982</v>
          </cell>
          <cell r="K1697" t="str">
            <v>EA</v>
          </cell>
          <cell r="L1697" t="str">
            <v>No</v>
          </cell>
          <cell r="M1697">
            <v>778</v>
          </cell>
          <cell r="N1697">
            <v>0.55554999999999999</v>
          </cell>
        </row>
        <row r="1698">
          <cell r="D1698" t="str">
            <v>SCS0002988</v>
          </cell>
          <cell r="E1698" t="str">
            <v>L4443</v>
          </cell>
          <cell r="F1698" t="str">
            <v>主头枕插管</v>
          </cell>
          <cell r="H1698">
            <v>710</v>
          </cell>
          <cell r="I1698" t="str">
            <v>RC1760</v>
          </cell>
          <cell r="J1698">
            <v>43982</v>
          </cell>
          <cell r="K1698" t="str">
            <v>EA</v>
          </cell>
          <cell r="L1698" t="str">
            <v>No</v>
          </cell>
          <cell r="M1698">
            <v>11024</v>
          </cell>
          <cell r="N1698">
            <v>0.68642000000000003</v>
          </cell>
        </row>
        <row r="1699">
          <cell r="D1699" t="str">
            <v>SCS0002988</v>
          </cell>
          <cell r="E1699" t="str">
            <v>L4443</v>
          </cell>
          <cell r="F1699" t="str">
            <v>主头枕插管</v>
          </cell>
          <cell r="H1699">
            <v>710</v>
          </cell>
          <cell r="I1699" t="str">
            <v>RC1775</v>
          </cell>
          <cell r="J1699">
            <v>43982</v>
          </cell>
          <cell r="K1699" t="str">
            <v>EA</v>
          </cell>
          <cell r="L1699" t="str">
            <v>No</v>
          </cell>
          <cell r="M1699">
            <v>23</v>
          </cell>
          <cell r="N1699">
            <v>0.68</v>
          </cell>
        </row>
        <row r="1700">
          <cell r="D1700" t="str">
            <v>SCS0002988</v>
          </cell>
          <cell r="E1700" t="str">
            <v>L4443</v>
          </cell>
          <cell r="F1700" t="str">
            <v>主头枕插管</v>
          </cell>
          <cell r="H1700">
            <v>710</v>
          </cell>
          <cell r="I1700" t="str">
            <v>RC7395</v>
          </cell>
          <cell r="J1700">
            <v>44681</v>
          </cell>
          <cell r="K1700" t="str">
            <v>EA</v>
          </cell>
          <cell r="L1700" t="str">
            <v>No</v>
          </cell>
          <cell r="M1700">
            <v>120</v>
          </cell>
          <cell r="N1700">
            <v>0.68</v>
          </cell>
        </row>
        <row r="1701">
          <cell r="D1701" t="str">
            <v>SCS0002989</v>
          </cell>
          <cell r="E1701" t="str">
            <v>L4443</v>
          </cell>
          <cell r="F1701" t="str">
            <v>副头枕插管</v>
          </cell>
          <cell r="H1701">
            <v>710</v>
          </cell>
          <cell r="I1701" t="str">
            <v>RC1761</v>
          </cell>
          <cell r="J1701">
            <v>43982</v>
          </cell>
          <cell r="K1701" t="str">
            <v>EA</v>
          </cell>
          <cell r="L1701" t="str">
            <v>No</v>
          </cell>
          <cell r="M1701">
            <v>11024</v>
          </cell>
          <cell r="N1701">
            <v>0.51422000000000001</v>
          </cell>
        </row>
        <row r="1702">
          <cell r="D1702" t="str">
            <v>SCS0002989</v>
          </cell>
          <cell r="E1702" t="str">
            <v>L4443</v>
          </cell>
          <cell r="F1702" t="str">
            <v>副头枕插管</v>
          </cell>
          <cell r="H1702">
            <v>710</v>
          </cell>
          <cell r="I1702" t="str">
            <v>RC1776</v>
          </cell>
          <cell r="J1702">
            <v>43982</v>
          </cell>
          <cell r="K1702" t="str">
            <v>EA</v>
          </cell>
          <cell r="L1702" t="str">
            <v>No</v>
          </cell>
          <cell r="M1702">
            <v>23</v>
          </cell>
          <cell r="N1702">
            <v>0.51</v>
          </cell>
        </row>
        <row r="1703">
          <cell r="D1703" t="str">
            <v>SCS0002989</v>
          </cell>
          <cell r="E1703" t="str">
            <v>L4443</v>
          </cell>
          <cell r="F1703" t="str">
            <v>副头枕插管</v>
          </cell>
          <cell r="H1703">
            <v>710</v>
          </cell>
          <cell r="I1703" t="str">
            <v>RC7395</v>
          </cell>
          <cell r="J1703">
            <v>44681</v>
          </cell>
          <cell r="K1703" t="str">
            <v>EA</v>
          </cell>
          <cell r="L1703" t="str">
            <v>No</v>
          </cell>
          <cell r="M1703">
            <v>120</v>
          </cell>
          <cell r="N1703">
            <v>0.51</v>
          </cell>
        </row>
        <row r="1704">
          <cell r="D1704" t="str">
            <v>SCS0003011</v>
          </cell>
          <cell r="E1704" t="str">
            <v>L4443</v>
          </cell>
          <cell r="F1704" t="str">
            <v>后排中间主头枕插管</v>
          </cell>
          <cell r="H1704">
            <v>710</v>
          </cell>
          <cell r="I1704" t="str">
            <v>RC1762</v>
          </cell>
          <cell r="J1704">
            <v>43982</v>
          </cell>
          <cell r="K1704" t="str">
            <v>EA</v>
          </cell>
          <cell r="L1704" t="str">
            <v>No</v>
          </cell>
          <cell r="M1704">
            <v>3474</v>
          </cell>
          <cell r="N1704">
            <v>0.68930999999999998</v>
          </cell>
        </row>
        <row r="1705">
          <cell r="D1705" t="str">
            <v>SCS0003013</v>
          </cell>
          <cell r="E1705" t="str">
            <v>L4443</v>
          </cell>
          <cell r="F1705" t="str">
            <v>后排中间副头枕插管</v>
          </cell>
          <cell r="H1705">
            <v>710</v>
          </cell>
          <cell r="I1705" t="str">
            <v>RC1763</v>
          </cell>
          <cell r="J1705">
            <v>43982</v>
          </cell>
          <cell r="K1705" t="str">
            <v>EA</v>
          </cell>
          <cell r="L1705" t="str">
            <v>No</v>
          </cell>
          <cell r="M1705">
            <v>3474</v>
          </cell>
          <cell r="N1705">
            <v>0.51720999999999995</v>
          </cell>
        </row>
        <row r="1706">
          <cell r="D1706" t="str">
            <v>SCS0003034</v>
          </cell>
          <cell r="E1706" t="str">
            <v>L4443</v>
          </cell>
          <cell r="F1706" t="str">
            <v>中排独立调角器解锁手柄L</v>
          </cell>
          <cell r="G1706" t="str">
            <v>M20(米色)</v>
          </cell>
          <cell r="H1706">
            <v>710</v>
          </cell>
          <cell r="I1706" t="str">
            <v>RC1764</v>
          </cell>
          <cell r="J1706">
            <v>43982</v>
          </cell>
          <cell r="K1706" t="str">
            <v>EA</v>
          </cell>
          <cell r="L1706" t="str">
            <v>No</v>
          </cell>
          <cell r="M1706">
            <v>4</v>
          </cell>
          <cell r="N1706">
            <v>0.76</v>
          </cell>
        </row>
        <row r="1707">
          <cell r="D1707" t="str">
            <v>SCS0003035</v>
          </cell>
          <cell r="E1707" t="str">
            <v>L4443</v>
          </cell>
          <cell r="F1707" t="str">
            <v>中排独立调角器解锁手柄R</v>
          </cell>
          <cell r="G1707" t="str">
            <v>M20(米色)</v>
          </cell>
          <cell r="H1707">
            <v>710</v>
          </cell>
          <cell r="I1707" t="str">
            <v>RC1765</v>
          </cell>
          <cell r="J1707">
            <v>43982</v>
          </cell>
          <cell r="K1707" t="str">
            <v>EA</v>
          </cell>
          <cell r="L1707" t="str">
            <v>No</v>
          </cell>
          <cell r="M1707">
            <v>5</v>
          </cell>
          <cell r="N1707">
            <v>0.76</v>
          </cell>
        </row>
        <row r="1708">
          <cell r="D1708" t="str">
            <v>SCS0003036</v>
          </cell>
          <cell r="E1708" t="str">
            <v>L4443</v>
          </cell>
          <cell r="F1708" t="str">
            <v>中独立调角器解锁手柄塞盖</v>
          </cell>
          <cell r="G1708" t="str">
            <v>M20(米色)</v>
          </cell>
          <cell r="H1708">
            <v>710</v>
          </cell>
          <cell r="I1708" t="str">
            <v>RC1766</v>
          </cell>
          <cell r="J1708">
            <v>43982</v>
          </cell>
          <cell r="K1708" t="str">
            <v>EA</v>
          </cell>
          <cell r="L1708" t="str">
            <v>No</v>
          </cell>
          <cell r="M1708">
            <v>9</v>
          </cell>
          <cell r="N1708">
            <v>0.18</v>
          </cell>
        </row>
        <row r="1709">
          <cell r="D1709" t="str">
            <v>SCS0003124</v>
          </cell>
          <cell r="E1709" t="str">
            <v>L4443</v>
          </cell>
          <cell r="F1709" t="str">
            <v>头枕导套(锁端)</v>
          </cell>
          <cell r="G1709" t="str">
            <v>H32B</v>
          </cell>
          <cell r="H1709">
            <v>710</v>
          </cell>
          <cell r="I1709" t="str">
            <v>RC1769</v>
          </cell>
          <cell r="J1709">
            <v>43982</v>
          </cell>
          <cell r="K1709" t="str">
            <v>EA</v>
          </cell>
          <cell r="L1709" t="str">
            <v>No</v>
          </cell>
          <cell r="M1709">
            <v>1531</v>
          </cell>
          <cell r="N1709">
            <v>1.7804</v>
          </cell>
        </row>
        <row r="1710">
          <cell r="D1710" t="str">
            <v>SCS0003124</v>
          </cell>
          <cell r="E1710" t="str">
            <v>L4443</v>
          </cell>
          <cell r="F1710" t="str">
            <v>头枕导套(锁端)</v>
          </cell>
          <cell r="G1710" t="str">
            <v>H32B</v>
          </cell>
          <cell r="H1710">
            <v>710</v>
          </cell>
          <cell r="I1710" t="str">
            <v>RC2632</v>
          </cell>
          <cell r="J1710">
            <v>44043</v>
          </cell>
          <cell r="K1710" t="str">
            <v>EA</v>
          </cell>
          <cell r="L1710" t="str">
            <v>No</v>
          </cell>
          <cell r="M1710">
            <v>-70</v>
          </cell>
          <cell r="N1710">
            <v>1.78</v>
          </cell>
        </row>
        <row r="1711">
          <cell r="D1711" t="str">
            <v>SCS0003124</v>
          </cell>
          <cell r="E1711" t="str">
            <v>L4443</v>
          </cell>
          <cell r="F1711" t="str">
            <v>头枕导套(锁端)</v>
          </cell>
          <cell r="G1711" t="str">
            <v>H32B</v>
          </cell>
          <cell r="H1711">
            <v>710</v>
          </cell>
          <cell r="I1711" t="str">
            <v>RC2657</v>
          </cell>
          <cell r="J1711">
            <v>44043</v>
          </cell>
          <cell r="K1711" t="str">
            <v>EA</v>
          </cell>
          <cell r="L1711" t="str">
            <v>No</v>
          </cell>
          <cell r="M1711">
            <v>70</v>
          </cell>
          <cell r="N1711">
            <v>1.78</v>
          </cell>
        </row>
        <row r="1712">
          <cell r="D1712" t="str">
            <v>SCS0003124</v>
          </cell>
          <cell r="E1712" t="str">
            <v>L4443</v>
          </cell>
          <cell r="F1712" t="str">
            <v>头枕导套(锁端)</v>
          </cell>
          <cell r="G1712" t="str">
            <v>H32B</v>
          </cell>
          <cell r="H1712">
            <v>710</v>
          </cell>
          <cell r="I1712" t="str">
            <v>RC2755</v>
          </cell>
          <cell r="J1712">
            <v>44074</v>
          </cell>
          <cell r="K1712" t="str">
            <v>EA</v>
          </cell>
          <cell r="L1712" t="str">
            <v>No</v>
          </cell>
          <cell r="M1712">
            <v>-2300</v>
          </cell>
          <cell r="N1712">
            <v>1.78</v>
          </cell>
        </row>
        <row r="1713">
          <cell r="D1713" t="str">
            <v>SCS0003124</v>
          </cell>
          <cell r="E1713" t="str">
            <v>L4443</v>
          </cell>
          <cell r="F1713" t="str">
            <v>头枕导套(锁端)</v>
          </cell>
          <cell r="G1713" t="str">
            <v>H32B</v>
          </cell>
          <cell r="H1713">
            <v>710</v>
          </cell>
          <cell r="I1713" t="str">
            <v>RC2788</v>
          </cell>
          <cell r="J1713">
            <v>44074</v>
          </cell>
          <cell r="K1713" t="str">
            <v>EA</v>
          </cell>
          <cell r="L1713" t="str">
            <v>No</v>
          </cell>
          <cell r="M1713">
            <v>2300</v>
          </cell>
          <cell r="N1713">
            <v>1.78</v>
          </cell>
        </row>
        <row r="1714">
          <cell r="D1714" t="str">
            <v>SCS0003124</v>
          </cell>
          <cell r="E1714" t="str">
            <v>L4443</v>
          </cell>
          <cell r="F1714" t="str">
            <v>头枕导套(锁端)</v>
          </cell>
          <cell r="G1714" t="str">
            <v>H32B</v>
          </cell>
          <cell r="H1714">
            <v>710</v>
          </cell>
          <cell r="I1714" t="str">
            <v>RC7395</v>
          </cell>
          <cell r="J1714">
            <v>44681</v>
          </cell>
          <cell r="K1714" t="str">
            <v>EA</v>
          </cell>
          <cell r="L1714" t="str">
            <v>No</v>
          </cell>
          <cell r="M1714">
            <v>1740</v>
          </cell>
          <cell r="N1714">
            <v>1.78</v>
          </cell>
        </row>
        <row r="1715">
          <cell r="D1715" t="str">
            <v>SCS0003125</v>
          </cell>
          <cell r="E1715" t="str">
            <v>L4443</v>
          </cell>
          <cell r="F1715" t="str">
            <v>头枕导套(自由端)</v>
          </cell>
          <cell r="G1715" t="str">
            <v>H32B</v>
          </cell>
          <cell r="H1715">
            <v>710</v>
          </cell>
          <cell r="I1715" t="str">
            <v>RC1770</v>
          </cell>
          <cell r="J1715">
            <v>43982</v>
          </cell>
          <cell r="K1715" t="str">
            <v>EA</v>
          </cell>
          <cell r="L1715" t="str">
            <v>No</v>
          </cell>
          <cell r="M1715">
            <v>1531</v>
          </cell>
          <cell r="N1715">
            <v>1.3799399999999999</v>
          </cell>
        </row>
        <row r="1716">
          <cell r="D1716" t="str">
            <v>SCS0003125</v>
          </cell>
          <cell r="E1716" t="str">
            <v>L4443</v>
          </cell>
          <cell r="F1716" t="str">
            <v>头枕导套(自由端)</v>
          </cell>
          <cell r="G1716" t="str">
            <v>H32B</v>
          </cell>
          <cell r="H1716">
            <v>710</v>
          </cell>
          <cell r="I1716" t="str">
            <v>RC2632</v>
          </cell>
          <cell r="J1716">
            <v>44043</v>
          </cell>
          <cell r="K1716" t="str">
            <v>EA</v>
          </cell>
          <cell r="L1716" t="str">
            <v>No</v>
          </cell>
          <cell r="M1716">
            <v>-70</v>
          </cell>
          <cell r="N1716">
            <v>1.38</v>
          </cell>
        </row>
        <row r="1717">
          <cell r="D1717" t="str">
            <v>SCS0003125</v>
          </cell>
          <cell r="E1717" t="str">
            <v>L4443</v>
          </cell>
          <cell r="F1717" t="str">
            <v>头枕导套(自由端)</v>
          </cell>
          <cell r="G1717" t="str">
            <v>H32B</v>
          </cell>
          <cell r="H1717">
            <v>710</v>
          </cell>
          <cell r="I1717" t="str">
            <v>RC2657</v>
          </cell>
          <cell r="J1717">
            <v>44043</v>
          </cell>
          <cell r="K1717" t="str">
            <v>EA</v>
          </cell>
          <cell r="L1717" t="str">
            <v>No</v>
          </cell>
          <cell r="M1717">
            <v>70</v>
          </cell>
          <cell r="N1717">
            <v>1.38</v>
          </cell>
        </row>
        <row r="1718">
          <cell r="D1718" t="str">
            <v>SCS0003125</v>
          </cell>
          <cell r="E1718" t="str">
            <v>L4443</v>
          </cell>
          <cell r="F1718" t="str">
            <v>头枕导套(自由端)</v>
          </cell>
          <cell r="G1718" t="str">
            <v>H32B</v>
          </cell>
          <cell r="H1718">
            <v>710</v>
          </cell>
          <cell r="I1718" t="str">
            <v>RC2755</v>
          </cell>
          <cell r="J1718">
            <v>44074</v>
          </cell>
          <cell r="K1718" t="str">
            <v>EA</v>
          </cell>
          <cell r="L1718" t="str">
            <v>No</v>
          </cell>
          <cell r="M1718">
            <v>-160</v>
          </cell>
          <cell r="N1718">
            <v>1.38</v>
          </cell>
        </row>
        <row r="1719">
          <cell r="D1719" t="str">
            <v>SCS0003125</v>
          </cell>
          <cell r="E1719" t="str">
            <v>L4443</v>
          </cell>
          <cell r="F1719" t="str">
            <v>头枕导套(自由端)</v>
          </cell>
          <cell r="G1719" t="str">
            <v>H32B</v>
          </cell>
          <cell r="H1719">
            <v>710</v>
          </cell>
          <cell r="I1719" t="str">
            <v>RC2788</v>
          </cell>
          <cell r="J1719">
            <v>44074</v>
          </cell>
          <cell r="K1719" t="str">
            <v>EA</v>
          </cell>
          <cell r="L1719" t="str">
            <v>No</v>
          </cell>
          <cell r="M1719">
            <v>160</v>
          </cell>
          <cell r="N1719">
            <v>1.38</v>
          </cell>
        </row>
        <row r="1720">
          <cell r="D1720" t="str">
            <v>SCS0003125</v>
          </cell>
          <cell r="E1720" t="str">
            <v>L4443</v>
          </cell>
          <cell r="F1720" t="str">
            <v>头枕导套(自由端)</v>
          </cell>
          <cell r="G1720" t="str">
            <v>H32B</v>
          </cell>
          <cell r="H1720">
            <v>710</v>
          </cell>
          <cell r="I1720" t="str">
            <v>RC7395</v>
          </cell>
          <cell r="J1720">
            <v>44681</v>
          </cell>
          <cell r="K1720" t="str">
            <v>EA</v>
          </cell>
          <cell r="L1720" t="str">
            <v>No</v>
          </cell>
          <cell r="M1720">
            <v>1735</v>
          </cell>
          <cell r="N1720">
            <v>1.38</v>
          </cell>
        </row>
        <row r="1721">
          <cell r="D1721" t="str">
            <v>SCS0003145</v>
          </cell>
          <cell r="E1721" t="str">
            <v>L4443</v>
          </cell>
          <cell r="F1721" t="str">
            <v>主头枕插管</v>
          </cell>
          <cell r="H1721">
            <v>710</v>
          </cell>
          <cell r="I1721" t="str">
            <v>RC1771</v>
          </cell>
          <cell r="J1721">
            <v>43982</v>
          </cell>
          <cell r="K1721" t="str">
            <v>EA</v>
          </cell>
          <cell r="L1721" t="str">
            <v>No</v>
          </cell>
          <cell r="M1721">
            <v>2502</v>
          </cell>
          <cell r="N1721">
            <v>1.84945</v>
          </cell>
        </row>
        <row r="1722">
          <cell r="D1722" t="str">
            <v>SCS0003146</v>
          </cell>
          <cell r="E1722" t="str">
            <v>L4443</v>
          </cell>
          <cell r="F1722" t="str">
            <v>副头枕插管</v>
          </cell>
          <cell r="H1722">
            <v>710</v>
          </cell>
          <cell r="I1722" t="str">
            <v>RC1772</v>
          </cell>
          <cell r="J1722">
            <v>43982</v>
          </cell>
          <cell r="K1722" t="str">
            <v>EA</v>
          </cell>
          <cell r="L1722" t="str">
            <v>No</v>
          </cell>
          <cell r="M1722">
            <v>2494</v>
          </cell>
          <cell r="N1722">
            <v>1.43058</v>
          </cell>
        </row>
        <row r="1723">
          <cell r="D1723" t="str">
            <v>SCS0003185</v>
          </cell>
          <cell r="E1723" t="str">
            <v>L4443</v>
          </cell>
          <cell r="F1723" t="str">
            <v>头枕导套</v>
          </cell>
          <cell r="G1723" t="str">
            <v>M50N(锁端)-黑色</v>
          </cell>
          <cell r="H1723">
            <v>710</v>
          </cell>
          <cell r="I1723" t="str">
            <v>RC1773</v>
          </cell>
          <cell r="J1723">
            <v>43982</v>
          </cell>
          <cell r="K1723" t="str">
            <v>EA</v>
          </cell>
          <cell r="L1723" t="str">
            <v>No</v>
          </cell>
          <cell r="M1723">
            <v>794</v>
          </cell>
          <cell r="N1723">
            <v>1.8974200000000001</v>
          </cell>
        </row>
        <row r="1724">
          <cell r="D1724" t="str">
            <v>SCS0003186</v>
          </cell>
          <cell r="E1724" t="str">
            <v>L4443</v>
          </cell>
          <cell r="F1724" t="str">
            <v>头枕导套</v>
          </cell>
          <cell r="G1724" t="str">
            <v>M50N(自由端)-黑色</v>
          </cell>
          <cell r="H1724">
            <v>710</v>
          </cell>
          <cell r="I1724" t="str">
            <v>RC1774</v>
          </cell>
          <cell r="J1724">
            <v>43982</v>
          </cell>
          <cell r="K1724" t="str">
            <v>EA</v>
          </cell>
          <cell r="L1724" t="str">
            <v>No</v>
          </cell>
          <cell r="M1724">
            <v>771</v>
          </cell>
          <cell r="N1724">
            <v>1.46156</v>
          </cell>
        </row>
        <row r="1725">
          <cell r="D1725" t="str">
            <v>SCS0003392</v>
          </cell>
          <cell r="E1725" t="str">
            <v>L4443</v>
          </cell>
          <cell r="F1725" t="str">
            <v>头枕导套</v>
          </cell>
          <cell r="G1725" t="str">
            <v>C40DB(锁端+浅色)</v>
          </cell>
          <cell r="H1725">
            <v>710</v>
          </cell>
          <cell r="I1725" t="str">
            <v>RC1777</v>
          </cell>
          <cell r="J1725">
            <v>43982</v>
          </cell>
          <cell r="K1725" t="str">
            <v>EA</v>
          </cell>
          <cell r="L1725" t="str">
            <v>No</v>
          </cell>
          <cell r="M1725">
            <v>4020</v>
          </cell>
          <cell r="N1725">
            <v>1.8370500000000001</v>
          </cell>
        </row>
        <row r="1726">
          <cell r="D1726" t="str">
            <v>SCS0003393</v>
          </cell>
          <cell r="E1726" t="str">
            <v>L4443</v>
          </cell>
          <cell r="F1726" t="str">
            <v>头枕导套</v>
          </cell>
          <cell r="G1726" t="str">
            <v>C40DB(自由端+浅色)</v>
          </cell>
          <cell r="H1726">
            <v>710</v>
          </cell>
          <cell r="I1726" t="str">
            <v>RC1778</v>
          </cell>
          <cell r="J1726">
            <v>43982</v>
          </cell>
          <cell r="K1726" t="str">
            <v>EA</v>
          </cell>
          <cell r="L1726" t="str">
            <v>No</v>
          </cell>
          <cell r="M1726">
            <v>4020</v>
          </cell>
          <cell r="N1726">
            <v>1.41839</v>
          </cell>
        </row>
        <row r="1727">
          <cell r="D1727" t="str">
            <v>SCS0004173</v>
          </cell>
          <cell r="E1727" t="str">
            <v>L4443</v>
          </cell>
          <cell r="F1727" t="str">
            <v>头枕导套(自由端）</v>
          </cell>
          <cell r="G1727" t="str">
            <v>B40L中改</v>
          </cell>
          <cell r="H1727">
            <v>710</v>
          </cell>
          <cell r="I1727" t="str">
            <v>RC2699</v>
          </cell>
          <cell r="J1727">
            <v>44043</v>
          </cell>
          <cell r="K1727" t="str">
            <v>EA</v>
          </cell>
          <cell r="L1727" t="str">
            <v>No</v>
          </cell>
          <cell r="M1727">
            <v>22</v>
          </cell>
          <cell r="N1727">
            <v>2.1800000000000002</v>
          </cell>
        </row>
        <row r="1728">
          <cell r="D1728" t="str">
            <v>SCS0004173</v>
          </cell>
          <cell r="E1728" t="str">
            <v>L4443</v>
          </cell>
          <cell r="F1728" t="str">
            <v>头枕导套(自由端）</v>
          </cell>
          <cell r="G1728" t="str">
            <v>B40L中改</v>
          </cell>
          <cell r="H1728">
            <v>710</v>
          </cell>
          <cell r="I1728" t="str">
            <v>RC7395</v>
          </cell>
          <cell r="J1728">
            <v>44681</v>
          </cell>
          <cell r="K1728" t="str">
            <v>EA</v>
          </cell>
          <cell r="L1728" t="str">
            <v>No</v>
          </cell>
          <cell r="M1728">
            <v>2291</v>
          </cell>
          <cell r="N1728">
            <v>2.1800000000000002</v>
          </cell>
        </row>
        <row r="1729">
          <cell r="D1729" t="str">
            <v>SCS0004184</v>
          </cell>
          <cell r="E1729" t="str">
            <v>L4443</v>
          </cell>
          <cell r="F1729" t="str">
            <v>头枕导套（锁止端）</v>
          </cell>
          <cell r="G1729" t="str">
            <v>B40L中改</v>
          </cell>
          <cell r="H1729">
            <v>710</v>
          </cell>
          <cell r="I1729" t="str">
            <v>RC2657</v>
          </cell>
          <cell r="J1729">
            <v>44043</v>
          </cell>
          <cell r="K1729" t="str">
            <v>EA</v>
          </cell>
          <cell r="L1729" t="str">
            <v>No</v>
          </cell>
          <cell r="M1729">
            <v>22</v>
          </cell>
          <cell r="N1729">
            <v>2.48</v>
          </cell>
        </row>
        <row r="1730">
          <cell r="D1730" t="str">
            <v>SCS0004184</v>
          </cell>
          <cell r="E1730" t="str">
            <v>L4443</v>
          </cell>
          <cell r="F1730" t="str">
            <v>头枕导套（锁止端）</v>
          </cell>
          <cell r="G1730" t="str">
            <v>B40L中改</v>
          </cell>
          <cell r="H1730">
            <v>710</v>
          </cell>
          <cell r="I1730" t="str">
            <v>RC7395</v>
          </cell>
          <cell r="J1730">
            <v>44681</v>
          </cell>
          <cell r="K1730" t="str">
            <v>EA</v>
          </cell>
          <cell r="L1730" t="str">
            <v>No</v>
          </cell>
          <cell r="M1730">
            <v>2286</v>
          </cell>
          <cell r="N1730">
            <v>2.48</v>
          </cell>
        </row>
        <row r="1731">
          <cell r="D1731" t="str">
            <v>SCS0006712</v>
          </cell>
          <cell r="E1731" t="str">
            <v>L4443</v>
          </cell>
          <cell r="F1731" t="str">
            <v>主头枕插管</v>
          </cell>
          <cell r="G1731" t="str">
            <v>中联座椅</v>
          </cell>
          <cell r="H1731">
            <v>710</v>
          </cell>
          <cell r="I1731" t="str">
            <v>RC3051</v>
          </cell>
          <cell r="J1731">
            <v>44135</v>
          </cell>
          <cell r="K1731" t="str">
            <v>EA</v>
          </cell>
          <cell r="L1731" t="str">
            <v>No</v>
          </cell>
          <cell r="M1731">
            <v>248</v>
          </cell>
          <cell r="N1731">
            <v>0</v>
          </cell>
        </row>
        <row r="1732">
          <cell r="D1732" t="str">
            <v>SCS0006712</v>
          </cell>
          <cell r="E1732" t="str">
            <v>L4443</v>
          </cell>
          <cell r="F1732" t="str">
            <v>主头枕插管</v>
          </cell>
          <cell r="G1732" t="str">
            <v>中联座椅</v>
          </cell>
          <cell r="H1732">
            <v>710</v>
          </cell>
          <cell r="I1732" t="str">
            <v>RC3454</v>
          </cell>
          <cell r="J1732">
            <v>44196</v>
          </cell>
          <cell r="K1732" t="str">
            <v>EA</v>
          </cell>
          <cell r="L1732" t="str">
            <v>No</v>
          </cell>
          <cell r="M1732">
            <v>806</v>
          </cell>
          <cell r="N1732">
            <v>0</v>
          </cell>
        </row>
        <row r="1733">
          <cell r="D1733" t="str">
            <v>SCS0006712</v>
          </cell>
          <cell r="E1733" t="str">
            <v>L4443</v>
          </cell>
          <cell r="F1733" t="str">
            <v>主头枕插管</v>
          </cell>
          <cell r="G1733" t="str">
            <v>中联座椅</v>
          </cell>
          <cell r="H1733">
            <v>710</v>
          </cell>
          <cell r="I1733" t="str">
            <v>RC7395</v>
          </cell>
          <cell r="J1733">
            <v>44681</v>
          </cell>
          <cell r="K1733" t="str">
            <v>EA</v>
          </cell>
          <cell r="L1733" t="str">
            <v>No</v>
          </cell>
          <cell r="M1733">
            <v>168</v>
          </cell>
          <cell r="N1733">
            <v>0.68</v>
          </cell>
        </row>
        <row r="1734">
          <cell r="D1734" t="str">
            <v>SCS0006713</v>
          </cell>
          <cell r="E1734" t="str">
            <v>L4443</v>
          </cell>
          <cell r="F1734" t="str">
            <v>副头枕插管</v>
          </cell>
          <cell r="G1734" t="str">
            <v>中联座椅</v>
          </cell>
          <cell r="H1734">
            <v>710</v>
          </cell>
          <cell r="I1734" t="str">
            <v>RC3051</v>
          </cell>
          <cell r="J1734">
            <v>44135</v>
          </cell>
          <cell r="K1734" t="str">
            <v>EA</v>
          </cell>
          <cell r="L1734" t="str">
            <v>No</v>
          </cell>
          <cell r="M1734">
            <v>248</v>
          </cell>
          <cell r="N1734">
            <v>0</v>
          </cell>
        </row>
        <row r="1735">
          <cell r="D1735" t="str">
            <v>SCS0006713</v>
          </cell>
          <cell r="E1735" t="str">
            <v>L4443</v>
          </cell>
          <cell r="F1735" t="str">
            <v>副头枕插管</v>
          </cell>
          <cell r="G1735" t="str">
            <v>中联座椅</v>
          </cell>
          <cell r="H1735">
            <v>710</v>
          </cell>
          <cell r="I1735" t="str">
            <v>RC3454</v>
          </cell>
          <cell r="J1735">
            <v>44196</v>
          </cell>
          <cell r="K1735" t="str">
            <v>EA</v>
          </cell>
          <cell r="L1735" t="str">
            <v>No</v>
          </cell>
          <cell r="M1735">
            <v>806</v>
          </cell>
          <cell r="N1735">
            <v>0</v>
          </cell>
        </row>
        <row r="1736">
          <cell r="D1736" t="str">
            <v>SCS0006713</v>
          </cell>
          <cell r="E1736" t="str">
            <v>L4443</v>
          </cell>
          <cell r="F1736" t="str">
            <v>副头枕插管</v>
          </cell>
          <cell r="G1736" t="str">
            <v>中联座椅</v>
          </cell>
          <cell r="H1736">
            <v>710</v>
          </cell>
          <cell r="I1736" t="str">
            <v>RC7395</v>
          </cell>
          <cell r="J1736">
            <v>44681</v>
          </cell>
          <cell r="K1736" t="str">
            <v>EA</v>
          </cell>
          <cell r="L1736" t="str">
            <v>No</v>
          </cell>
          <cell r="M1736">
            <v>168</v>
          </cell>
          <cell r="N1736">
            <v>0.51</v>
          </cell>
        </row>
        <row r="1737">
          <cell r="D1737" t="str">
            <v>BEC0000001</v>
          </cell>
          <cell r="E1737" t="str">
            <v>L4461</v>
          </cell>
          <cell r="F1737" t="str">
            <v>SBR</v>
          </cell>
          <cell r="H1737">
            <v>710</v>
          </cell>
          <cell r="I1737" t="str">
            <v>RC2502</v>
          </cell>
          <cell r="J1737">
            <v>44012</v>
          </cell>
          <cell r="K1737" t="str">
            <v>EA</v>
          </cell>
          <cell r="L1737" t="str">
            <v>No</v>
          </cell>
          <cell r="M1737">
            <v>10</v>
          </cell>
          <cell r="N1737">
            <v>29.1</v>
          </cell>
        </row>
        <row r="1738">
          <cell r="D1738" t="str">
            <v>BEC0000001</v>
          </cell>
          <cell r="E1738" t="str">
            <v>L4461</v>
          </cell>
          <cell r="F1738" t="str">
            <v>SBR</v>
          </cell>
          <cell r="H1738">
            <v>710</v>
          </cell>
          <cell r="I1738" t="str">
            <v>RC2530</v>
          </cell>
          <cell r="J1738">
            <v>44012</v>
          </cell>
          <cell r="K1738" t="str">
            <v>EA</v>
          </cell>
          <cell r="L1738" t="str">
            <v>No</v>
          </cell>
          <cell r="M1738">
            <v>-10</v>
          </cell>
          <cell r="N1738">
            <v>29.1</v>
          </cell>
        </row>
        <row r="1739">
          <cell r="D1739" t="str">
            <v>SCS0003433</v>
          </cell>
          <cell r="E1739" t="str">
            <v>L4463</v>
          </cell>
          <cell r="F1739" t="str">
            <v>前排头枕泡沫总成</v>
          </cell>
          <cell r="H1739">
            <v>710</v>
          </cell>
          <cell r="I1739" t="str">
            <v>RC1935</v>
          </cell>
          <cell r="J1739">
            <v>43982</v>
          </cell>
          <cell r="K1739" t="str">
            <v>EA</v>
          </cell>
          <cell r="L1739" t="str">
            <v>No</v>
          </cell>
          <cell r="M1739">
            <v>326</v>
          </cell>
          <cell r="N1739">
            <v>3.0555500000000002</v>
          </cell>
        </row>
        <row r="1740">
          <cell r="D1740" t="str">
            <v>SCS0003439</v>
          </cell>
          <cell r="E1740" t="str">
            <v>L4463</v>
          </cell>
          <cell r="F1740" t="str">
            <v>后排两侧头枕泡沫总成</v>
          </cell>
          <cell r="G1740">
            <v>301</v>
          </cell>
          <cell r="H1740">
            <v>710</v>
          </cell>
          <cell r="I1740" t="str">
            <v>RC1936</v>
          </cell>
          <cell r="J1740">
            <v>43982</v>
          </cell>
          <cell r="K1740" t="str">
            <v>EA</v>
          </cell>
          <cell r="L1740" t="str">
            <v>No</v>
          </cell>
          <cell r="M1740">
            <v>264</v>
          </cell>
          <cell r="N1740">
            <v>2.5854499999999998</v>
          </cell>
        </row>
        <row r="1741">
          <cell r="D1741" t="str">
            <v>SCS0003447</v>
          </cell>
          <cell r="E1741" t="str">
            <v>L4463</v>
          </cell>
          <cell r="F1741" t="str">
            <v>后排中间头枕泡沫总成</v>
          </cell>
          <cell r="G1741">
            <v>301</v>
          </cell>
          <cell r="H1741">
            <v>710</v>
          </cell>
          <cell r="I1741" t="str">
            <v>RC1937</v>
          </cell>
          <cell r="J1741">
            <v>43982</v>
          </cell>
          <cell r="K1741" t="str">
            <v>EA</v>
          </cell>
          <cell r="L1741" t="str">
            <v>No</v>
          </cell>
          <cell r="M1741">
            <v>154</v>
          </cell>
          <cell r="N1741">
            <v>2.5854499999999998</v>
          </cell>
        </row>
        <row r="1742">
          <cell r="D1742" t="str">
            <v>SCS0000889</v>
          </cell>
          <cell r="E1742" t="str">
            <v>L4466</v>
          </cell>
          <cell r="F1742" t="str">
            <v>背骨架头枕支管A(左)</v>
          </cell>
          <cell r="H1742">
            <v>710</v>
          </cell>
          <cell r="I1742" t="str">
            <v>RC1781</v>
          </cell>
          <cell r="J1742">
            <v>43982</v>
          </cell>
          <cell r="K1742" t="str">
            <v>EA</v>
          </cell>
          <cell r="L1742" t="str">
            <v>No</v>
          </cell>
          <cell r="M1742">
            <v>4290</v>
          </cell>
          <cell r="N1742">
            <v>0.55554999999999999</v>
          </cell>
        </row>
        <row r="1743">
          <cell r="D1743" t="str">
            <v>SCS0000890</v>
          </cell>
          <cell r="E1743" t="str">
            <v>L4466</v>
          </cell>
          <cell r="F1743" t="str">
            <v>背骨架头枕支管B(右)</v>
          </cell>
          <cell r="H1743">
            <v>710</v>
          </cell>
          <cell r="I1743" t="str">
            <v>RC1782</v>
          </cell>
          <cell r="J1743">
            <v>43982</v>
          </cell>
          <cell r="K1743" t="str">
            <v>EA</v>
          </cell>
          <cell r="L1743" t="str">
            <v>No</v>
          </cell>
          <cell r="M1743">
            <v>4290</v>
          </cell>
          <cell r="N1743">
            <v>0.55554999999999999</v>
          </cell>
        </row>
        <row r="1744">
          <cell r="D1744" t="str">
            <v>SCS0001025</v>
          </cell>
          <cell r="E1744" t="str">
            <v>L4469</v>
          </cell>
          <cell r="F1744" t="str">
            <v>右侧独立靠背调角器总成</v>
          </cell>
          <cell r="G1744" t="str">
            <v>M20</v>
          </cell>
          <cell r="H1744">
            <v>710</v>
          </cell>
          <cell r="I1744" t="str">
            <v>RC3080</v>
          </cell>
          <cell r="J1744">
            <v>44134</v>
          </cell>
          <cell r="K1744" t="str">
            <v>EA</v>
          </cell>
          <cell r="L1744" t="str">
            <v>No</v>
          </cell>
          <cell r="M1744">
            <v>775</v>
          </cell>
          <cell r="N1744">
            <v>24</v>
          </cell>
        </row>
        <row r="1745">
          <cell r="D1745" t="str">
            <v>SCS0001025</v>
          </cell>
          <cell r="E1745" t="str">
            <v>L4469</v>
          </cell>
          <cell r="F1745" t="str">
            <v>右侧独立靠背调角器总成</v>
          </cell>
          <cell r="G1745" t="str">
            <v>M20</v>
          </cell>
          <cell r="H1745">
            <v>710</v>
          </cell>
          <cell r="I1745" t="str">
            <v>RC3098</v>
          </cell>
          <cell r="J1745">
            <v>44134</v>
          </cell>
          <cell r="K1745" t="str">
            <v>EA</v>
          </cell>
          <cell r="L1745" t="str">
            <v>No</v>
          </cell>
          <cell r="M1745">
            <v>-775</v>
          </cell>
          <cell r="N1745">
            <v>24</v>
          </cell>
        </row>
        <row r="1746">
          <cell r="D1746" t="str">
            <v>SCS0001177</v>
          </cell>
          <cell r="E1746" t="str">
            <v>L4469</v>
          </cell>
          <cell r="F1746" t="str">
            <v>正驾焊接式调角器</v>
          </cell>
          <cell r="G1746" t="str">
            <v>M20</v>
          </cell>
          <cell r="H1746">
            <v>710</v>
          </cell>
          <cell r="I1746" t="str">
            <v>RC1811</v>
          </cell>
          <cell r="J1746">
            <v>43982</v>
          </cell>
          <cell r="K1746" t="str">
            <v>EA</v>
          </cell>
          <cell r="L1746" t="str">
            <v>No</v>
          </cell>
          <cell r="M1746">
            <v>300</v>
          </cell>
          <cell r="N1746">
            <v>35.9</v>
          </cell>
        </row>
        <row r="1747">
          <cell r="D1747" t="str">
            <v>SCS0001178</v>
          </cell>
          <cell r="E1747" t="str">
            <v>L4469</v>
          </cell>
          <cell r="F1747" t="str">
            <v>副驾焊接式调角器</v>
          </cell>
          <cell r="G1747" t="str">
            <v>M20</v>
          </cell>
          <cell r="H1747">
            <v>710</v>
          </cell>
          <cell r="I1747" t="str">
            <v>RC1812</v>
          </cell>
          <cell r="J1747">
            <v>43982</v>
          </cell>
          <cell r="K1747" t="str">
            <v>EA</v>
          </cell>
          <cell r="L1747" t="str">
            <v>No</v>
          </cell>
          <cell r="M1747">
            <v>300</v>
          </cell>
          <cell r="N1747">
            <v>35.9</v>
          </cell>
        </row>
        <row r="1748">
          <cell r="D1748" t="str">
            <v>SCS0006683</v>
          </cell>
          <cell r="E1748" t="str">
            <v>L4469</v>
          </cell>
          <cell r="F1748" t="str">
            <v>左滑轨总成</v>
          </cell>
          <cell r="G1748" t="str">
            <v>中联座椅</v>
          </cell>
          <cell r="H1748">
            <v>710</v>
          </cell>
          <cell r="I1748" t="str">
            <v>RC7358</v>
          </cell>
          <cell r="J1748">
            <v>44661</v>
          </cell>
          <cell r="K1748" t="str">
            <v>EA</v>
          </cell>
          <cell r="L1748" t="str">
            <v>No</v>
          </cell>
          <cell r="M1748">
            <v>38</v>
          </cell>
          <cell r="N1748">
            <v>23.65</v>
          </cell>
        </row>
        <row r="1749">
          <cell r="D1749" t="str">
            <v>SCS0006684</v>
          </cell>
          <cell r="E1749" t="str">
            <v>L4469</v>
          </cell>
          <cell r="F1749" t="str">
            <v>右滑轨总成</v>
          </cell>
          <cell r="G1749" t="str">
            <v>中联座椅</v>
          </cell>
          <cell r="H1749">
            <v>710</v>
          </cell>
          <cell r="I1749" t="str">
            <v>RC7359</v>
          </cell>
          <cell r="J1749">
            <v>44661</v>
          </cell>
          <cell r="K1749" t="str">
            <v>EA</v>
          </cell>
          <cell r="L1749" t="str">
            <v>No</v>
          </cell>
          <cell r="M1749">
            <v>38</v>
          </cell>
          <cell r="N1749">
            <v>23.65</v>
          </cell>
        </row>
        <row r="1750">
          <cell r="D1750" t="str">
            <v>SCS0001704</v>
          </cell>
          <cell r="E1750" t="str">
            <v>L4471</v>
          </cell>
          <cell r="F1750" t="str">
            <v>基本型2+1座垫护面总成</v>
          </cell>
          <cell r="H1750">
            <v>710</v>
          </cell>
          <cell r="I1750" t="str">
            <v>RC1905</v>
          </cell>
          <cell r="J1750">
            <v>43982</v>
          </cell>
          <cell r="K1750" t="str">
            <v>EA</v>
          </cell>
          <cell r="L1750" t="str">
            <v>No</v>
          </cell>
          <cell r="M1750">
            <v>160</v>
          </cell>
          <cell r="N1750">
            <v>17.17944</v>
          </cell>
        </row>
        <row r="1751">
          <cell r="D1751" t="str">
            <v>SCS0001705</v>
          </cell>
          <cell r="E1751" t="str">
            <v>L4471</v>
          </cell>
          <cell r="F1751" t="str">
            <v>基本型2+1靠背护面总成</v>
          </cell>
          <cell r="H1751">
            <v>710</v>
          </cell>
          <cell r="I1751" t="str">
            <v>RC1906</v>
          </cell>
          <cell r="J1751">
            <v>43982</v>
          </cell>
          <cell r="K1751" t="str">
            <v>EA</v>
          </cell>
          <cell r="L1751" t="str">
            <v>No</v>
          </cell>
          <cell r="M1751">
            <v>160</v>
          </cell>
          <cell r="N1751">
            <v>20.59825</v>
          </cell>
        </row>
        <row r="1752">
          <cell r="D1752" t="str">
            <v>SCS0001706</v>
          </cell>
          <cell r="E1752" t="str">
            <v>L4471</v>
          </cell>
          <cell r="F1752" t="str">
            <v>基本型跨座座垫护面总成</v>
          </cell>
          <cell r="H1752">
            <v>710</v>
          </cell>
          <cell r="I1752" t="str">
            <v>RC1907</v>
          </cell>
          <cell r="J1752">
            <v>43982</v>
          </cell>
          <cell r="K1752" t="str">
            <v>EA</v>
          </cell>
          <cell r="L1752" t="str">
            <v>No</v>
          </cell>
          <cell r="M1752">
            <v>120</v>
          </cell>
          <cell r="N1752">
            <v>8.7948299999999993</v>
          </cell>
        </row>
        <row r="1753">
          <cell r="D1753" t="str">
            <v>SCS0001707</v>
          </cell>
          <cell r="E1753" t="str">
            <v>L4471</v>
          </cell>
          <cell r="F1753" t="str">
            <v>基本型跨座靠背护面总成</v>
          </cell>
          <cell r="H1753">
            <v>710</v>
          </cell>
          <cell r="I1753" t="str">
            <v>RC1908</v>
          </cell>
          <cell r="J1753">
            <v>43982</v>
          </cell>
          <cell r="K1753" t="str">
            <v>EA</v>
          </cell>
          <cell r="L1753" t="str">
            <v>No</v>
          </cell>
          <cell r="M1753">
            <v>120</v>
          </cell>
          <cell r="N1753">
            <v>8.1538299999999992</v>
          </cell>
        </row>
        <row r="1754">
          <cell r="D1754" t="str">
            <v>BFA0000068</v>
          </cell>
          <cell r="E1754" t="str">
            <v>L4477</v>
          </cell>
          <cell r="F1754" t="str">
            <v>六角法兰承面带齿螺栓</v>
          </cell>
          <cell r="G1754" t="str">
            <v>白锌M8*20</v>
          </cell>
          <cell r="H1754">
            <v>710</v>
          </cell>
          <cell r="I1754" t="str">
            <v>RC3674</v>
          </cell>
          <cell r="J1754">
            <v>44227</v>
          </cell>
          <cell r="K1754" t="str">
            <v>EA</v>
          </cell>
          <cell r="L1754" t="str">
            <v>No</v>
          </cell>
          <cell r="M1754">
            <v>4979</v>
          </cell>
          <cell r="N1754">
            <v>0.28000000000000003</v>
          </cell>
        </row>
        <row r="1755">
          <cell r="D1755" t="str">
            <v>BFA0000068</v>
          </cell>
          <cell r="E1755" t="str">
            <v>L4477</v>
          </cell>
          <cell r="F1755" t="str">
            <v>六角法兰承面带齿螺栓</v>
          </cell>
          <cell r="G1755" t="str">
            <v>白锌M8*20</v>
          </cell>
          <cell r="H1755">
            <v>710</v>
          </cell>
          <cell r="I1755" t="str">
            <v>RC3953</v>
          </cell>
          <cell r="J1755">
            <v>44286</v>
          </cell>
          <cell r="K1755" t="str">
            <v>EA</v>
          </cell>
          <cell r="L1755" t="str">
            <v>No</v>
          </cell>
          <cell r="M1755">
            <v>6470</v>
          </cell>
          <cell r="N1755">
            <v>0.28000000000000003</v>
          </cell>
        </row>
        <row r="1756">
          <cell r="D1756" t="str">
            <v>BFA0000068</v>
          </cell>
          <cell r="E1756" t="str">
            <v>L4477</v>
          </cell>
          <cell r="F1756" t="str">
            <v>六角法兰承面带齿螺栓</v>
          </cell>
          <cell r="G1756" t="str">
            <v>白锌M8*20</v>
          </cell>
          <cell r="H1756">
            <v>710</v>
          </cell>
          <cell r="I1756" t="str">
            <v>RC4237</v>
          </cell>
          <cell r="J1756">
            <v>44316</v>
          </cell>
          <cell r="K1756" t="str">
            <v>EA</v>
          </cell>
          <cell r="L1756" t="str">
            <v>No</v>
          </cell>
          <cell r="M1756">
            <v>327</v>
          </cell>
          <cell r="N1756">
            <v>0.28000000000000003</v>
          </cell>
        </row>
        <row r="1757">
          <cell r="D1757" t="str">
            <v>BFA0000068</v>
          </cell>
          <cell r="E1757" t="str">
            <v>L4477</v>
          </cell>
          <cell r="F1757" t="str">
            <v>六角法兰承面带齿螺栓</v>
          </cell>
          <cell r="G1757" t="str">
            <v>白锌M8*20</v>
          </cell>
          <cell r="H1757">
            <v>710</v>
          </cell>
          <cell r="I1757" t="str">
            <v>RC4279</v>
          </cell>
          <cell r="J1757">
            <v>44316</v>
          </cell>
          <cell r="K1757" t="str">
            <v>EA</v>
          </cell>
          <cell r="L1757" t="str">
            <v>No</v>
          </cell>
          <cell r="M1757">
            <v>5500</v>
          </cell>
          <cell r="N1757">
            <v>0.28000000000000003</v>
          </cell>
        </row>
        <row r="1758">
          <cell r="D1758" t="str">
            <v>BFA0000068</v>
          </cell>
          <cell r="E1758" t="str">
            <v>L4477</v>
          </cell>
          <cell r="F1758" t="str">
            <v>六角法兰承面带齿螺栓</v>
          </cell>
          <cell r="G1758" t="str">
            <v>白锌M8*20</v>
          </cell>
          <cell r="H1758">
            <v>710</v>
          </cell>
          <cell r="I1758" t="str">
            <v>RC4454</v>
          </cell>
          <cell r="J1758">
            <v>44346</v>
          </cell>
          <cell r="K1758" t="str">
            <v>EA</v>
          </cell>
          <cell r="L1758" t="str">
            <v>No</v>
          </cell>
          <cell r="M1758">
            <v>6356</v>
          </cell>
          <cell r="N1758">
            <v>0.28000000000000003</v>
          </cell>
        </row>
        <row r="1759">
          <cell r="D1759" t="str">
            <v>BFA0000068</v>
          </cell>
          <cell r="E1759" t="str">
            <v>L4477</v>
          </cell>
          <cell r="F1759" t="str">
            <v>六角法兰承面带齿螺栓</v>
          </cell>
          <cell r="G1759" t="str">
            <v>白锌M8*20</v>
          </cell>
          <cell r="H1759">
            <v>710</v>
          </cell>
          <cell r="I1759" t="str">
            <v>RC4582</v>
          </cell>
          <cell r="J1759">
            <v>44377</v>
          </cell>
          <cell r="K1759" t="str">
            <v>EA</v>
          </cell>
          <cell r="L1759" t="str">
            <v>No</v>
          </cell>
          <cell r="M1759">
            <v>4947</v>
          </cell>
          <cell r="N1759">
            <v>0.28000000000000003</v>
          </cell>
        </row>
        <row r="1760">
          <cell r="D1760" t="str">
            <v>BFA0000068</v>
          </cell>
          <cell r="E1760" t="str">
            <v>L4477</v>
          </cell>
          <cell r="F1760" t="str">
            <v>六角法兰承面带齿螺栓</v>
          </cell>
          <cell r="G1760" t="str">
            <v>白锌M8*20</v>
          </cell>
          <cell r="H1760">
            <v>710</v>
          </cell>
          <cell r="I1760" t="str">
            <v>RC4702</v>
          </cell>
          <cell r="J1760">
            <v>44408</v>
          </cell>
          <cell r="K1760" t="str">
            <v>EA</v>
          </cell>
          <cell r="L1760" t="str">
            <v>No</v>
          </cell>
          <cell r="M1760">
            <v>737</v>
          </cell>
          <cell r="N1760">
            <v>0.28000000000000003</v>
          </cell>
        </row>
        <row r="1761">
          <cell r="D1761" t="str">
            <v>BFA0000068</v>
          </cell>
          <cell r="E1761" t="str">
            <v>L4477</v>
          </cell>
          <cell r="F1761" t="str">
            <v>六角法兰承面带齿螺栓</v>
          </cell>
          <cell r="G1761" t="str">
            <v>白锌M8*20</v>
          </cell>
          <cell r="H1761">
            <v>710</v>
          </cell>
          <cell r="I1761" t="str">
            <v>RC5180</v>
          </cell>
          <cell r="J1761">
            <v>44439</v>
          </cell>
          <cell r="K1761" t="str">
            <v>EA</v>
          </cell>
          <cell r="L1761" t="str">
            <v>No</v>
          </cell>
          <cell r="M1761">
            <v>2258</v>
          </cell>
          <cell r="N1761">
            <v>0.28000000000000003</v>
          </cell>
        </row>
        <row r="1762">
          <cell r="D1762" t="str">
            <v>BFA0000068</v>
          </cell>
          <cell r="E1762" t="str">
            <v>L4477</v>
          </cell>
          <cell r="F1762" t="str">
            <v>六角法兰承面带齿螺栓</v>
          </cell>
          <cell r="G1762" t="str">
            <v>白锌M8*20</v>
          </cell>
          <cell r="H1762">
            <v>710</v>
          </cell>
          <cell r="I1762" t="str">
            <v>RC5366</v>
          </cell>
          <cell r="J1762">
            <v>44469</v>
          </cell>
          <cell r="K1762" t="str">
            <v>EA</v>
          </cell>
          <cell r="L1762" t="str">
            <v>No</v>
          </cell>
          <cell r="M1762">
            <v>3100</v>
          </cell>
          <cell r="N1762">
            <v>0.28000000000000003</v>
          </cell>
        </row>
        <row r="1763">
          <cell r="D1763" t="str">
            <v>BFA0000068</v>
          </cell>
          <cell r="E1763" t="str">
            <v>L4477</v>
          </cell>
          <cell r="F1763" t="str">
            <v>六角法兰承面带齿螺栓</v>
          </cell>
          <cell r="G1763" t="str">
            <v>白锌M8*20</v>
          </cell>
          <cell r="H1763">
            <v>710</v>
          </cell>
          <cell r="I1763" t="str">
            <v>RC5824</v>
          </cell>
          <cell r="J1763">
            <v>44500</v>
          </cell>
          <cell r="K1763" t="str">
            <v>EA</v>
          </cell>
          <cell r="L1763" t="str">
            <v>No</v>
          </cell>
          <cell r="M1763">
            <v>2008</v>
          </cell>
          <cell r="N1763">
            <v>0.28000000000000003</v>
          </cell>
        </row>
        <row r="1764">
          <cell r="D1764" t="str">
            <v>BFA0000068</v>
          </cell>
          <cell r="E1764" t="str">
            <v>L4477</v>
          </cell>
          <cell r="F1764" t="str">
            <v>六角法兰承面带齿螺栓</v>
          </cell>
          <cell r="G1764" t="str">
            <v>白锌M8*20</v>
          </cell>
          <cell r="H1764">
            <v>710</v>
          </cell>
          <cell r="I1764" t="str">
            <v>RC6117</v>
          </cell>
          <cell r="J1764">
            <v>44530</v>
          </cell>
          <cell r="K1764" t="str">
            <v>EA</v>
          </cell>
          <cell r="L1764" t="str">
            <v>No</v>
          </cell>
          <cell r="M1764">
            <v>1332</v>
          </cell>
          <cell r="N1764">
            <v>0.28000000000000003</v>
          </cell>
        </row>
        <row r="1765">
          <cell r="D1765" t="str">
            <v>BFA0000068</v>
          </cell>
          <cell r="E1765" t="str">
            <v>L4477</v>
          </cell>
          <cell r="F1765" t="str">
            <v>六角法兰承面带齿螺栓</v>
          </cell>
          <cell r="G1765" t="str">
            <v>白锌M8*20</v>
          </cell>
          <cell r="H1765">
            <v>710</v>
          </cell>
          <cell r="I1765" t="str">
            <v>RC6687</v>
          </cell>
          <cell r="J1765">
            <v>44561</v>
          </cell>
          <cell r="K1765" t="str">
            <v>EA</v>
          </cell>
          <cell r="L1765" t="str">
            <v>No</v>
          </cell>
          <cell r="M1765">
            <v>2044</v>
          </cell>
          <cell r="N1765">
            <v>0.28000000000000003</v>
          </cell>
        </row>
        <row r="1766">
          <cell r="D1766" t="str">
            <v>BFA0000068</v>
          </cell>
          <cell r="E1766" t="str">
            <v>L4477</v>
          </cell>
          <cell r="F1766" t="str">
            <v>六角法兰承面带齿螺栓</v>
          </cell>
          <cell r="G1766" t="str">
            <v>白锌M8*20</v>
          </cell>
          <cell r="H1766">
            <v>710</v>
          </cell>
          <cell r="I1766" t="str">
            <v>RC6859</v>
          </cell>
          <cell r="J1766">
            <v>44592</v>
          </cell>
          <cell r="K1766" t="str">
            <v>EA</v>
          </cell>
          <cell r="L1766" t="str">
            <v>No</v>
          </cell>
          <cell r="M1766">
            <v>2684</v>
          </cell>
          <cell r="N1766">
            <v>0.28000000000000003</v>
          </cell>
        </row>
        <row r="1767">
          <cell r="D1767" t="str">
            <v>BFA0000068</v>
          </cell>
          <cell r="E1767" t="str">
            <v>L4477</v>
          </cell>
          <cell r="F1767" t="str">
            <v>六角法兰承面带齿螺栓</v>
          </cell>
          <cell r="G1767" t="str">
            <v>白锌M8*20</v>
          </cell>
          <cell r="H1767">
            <v>710</v>
          </cell>
          <cell r="I1767" t="str">
            <v>RC7018</v>
          </cell>
          <cell r="J1767">
            <v>44620</v>
          </cell>
          <cell r="K1767" t="str">
            <v>EA</v>
          </cell>
          <cell r="L1767" t="str">
            <v>No</v>
          </cell>
          <cell r="M1767">
            <v>672</v>
          </cell>
          <cell r="N1767">
            <v>0.28000000000000003</v>
          </cell>
        </row>
        <row r="1768">
          <cell r="D1768" t="str">
            <v>BFA0000068</v>
          </cell>
          <cell r="E1768" t="str">
            <v>L4477</v>
          </cell>
          <cell r="F1768" t="str">
            <v>六角法兰承面带齿螺栓</v>
          </cell>
          <cell r="G1768" t="str">
            <v>白锌M8*20</v>
          </cell>
          <cell r="H1768">
            <v>710</v>
          </cell>
          <cell r="I1768" t="str">
            <v>RC7211</v>
          </cell>
          <cell r="J1768">
            <v>44651</v>
          </cell>
          <cell r="K1768" t="str">
            <v>EA</v>
          </cell>
          <cell r="L1768" t="str">
            <v>No</v>
          </cell>
          <cell r="M1768">
            <v>1344</v>
          </cell>
          <cell r="N1768">
            <v>0.28000000000000003</v>
          </cell>
        </row>
        <row r="1769">
          <cell r="D1769" t="str">
            <v>BFA0000068</v>
          </cell>
          <cell r="E1769" t="str">
            <v>L4477</v>
          </cell>
          <cell r="F1769" t="str">
            <v>六角法兰承面带齿螺栓</v>
          </cell>
          <cell r="G1769" t="str">
            <v>白锌M8*20</v>
          </cell>
          <cell r="H1769">
            <v>710</v>
          </cell>
          <cell r="I1769" t="str">
            <v>RC7396</v>
          </cell>
          <cell r="J1769">
            <v>44681</v>
          </cell>
          <cell r="K1769" t="str">
            <v>EA</v>
          </cell>
          <cell r="L1769" t="str">
            <v>No</v>
          </cell>
          <cell r="M1769">
            <v>672</v>
          </cell>
          <cell r="N1769">
            <v>0.28000000000000003</v>
          </cell>
        </row>
        <row r="1770">
          <cell r="D1770" t="str">
            <v>BFA0000071</v>
          </cell>
          <cell r="E1770" t="str">
            <v>L4477</v>
          </cell>
          <cell r="F1770" t="str">
            <v>7/16英寸六角头螺栓</v>
          </cell>
          <cell r="H1770">
            <v>710</v>
          </cell>
          <cell r="I1770" t="str">
            <v>RC3674</v>
          </cell>
          <cell r="J1770">
            <v>44227</v>
          </cell>
          <cell r="K1770" t="str">
            <v>EA</v>
          </cell>
          <cell r="L1770" t="str">
            <v>No</v>
          </cell>
          <cell r="M1770">
            <v>1112</v>
          </cell>
          <cell r="N1770">
            <v>0.46</v>
          </cell>
        </row>
        <row r="1771">
          <cell r="D1771" t="str">
            <v>BFA0000071</v>
          </cell>
          <cell r="E1771" t="str">
            <v>L4477</v>
          </cell>
          <cell r="F1771" t="str">
            <v>7/16英寸六角头螺栓</v>
          </cell>
          <cell r="H1771">
            <v>710</v>
          </cell>
          <cell r="I1771" t="str">
            <v>RC4001</v>
          </cell>
          <cell r="J1771">
            <v>44286</v>
          </cell>
          <cell r="K1771" t="str">
            <v>EA</v>
          </cell>
          <cell r="L1771" t="str">
            <v>No</v>
          </cell>
          <cell r="M1771">
            <v>1321</v>
          </cell>
          <cell r="N1771">
            <v>0.46</v>
          </cell>
        </row>
        <row r="1772">
          <cell r="D1772" t="str">
            <v>BFA0000071</v>
          </cell>
          <cell r="E1772" t="str">
            <v>L4477</v>
          </cell>
          <cell r="F1772" t="str">
            <v>7/16英寸六角头螺栓</v>
          </cell>
          <cell r="H1772">
            <v>710</v>
          </cell>
          <cell r="I1772" t="str">
            <v>RC4237</v>
          </cell>
          <cell r="J1772">
            <v>44316</v>
          </cell>
          <cell r="K1772" t="str">
            <v>EA</v>
          </cell>
          <cell r="L1772" t="str">
            <v>No</v>
          </cell>
          <cell r="M1772">
            <v>2454</v>
          </cell>
          <cell r="N1772">
            <v>0.46</v>
          </cell>
        </row>
        <row r="1773">
          <cell r="D1773" t="str">
            <v>BFA0000071</v>
          </cell>
          <cell r="E1773" t="str">
            <v>L4477</v>
          </cell>
          <cell r="F1773" t="str">
            <v>7/16英寸六角头螺栓</v>
          </cell>
          <cell r="H1773">
            <v>710</v>
          </cell>
          <cell r="I1773" t="str">
            <v>RC4444</v>
          </cell>
          <cell r="J1773">
            <v>44347</v>
          </cell>
          <cell r="K1773" t="str">
            <v>EA</v>
          </cell>
          <cell r="L1773" t="str">
            <v>No</v>
          </cell>
          <cell r="M1773">
            <v>1540</v>
          </cell>
          <cell r="N1773">
            <v>0.46</v>
          </cell>
        </row>
        <row r="1774">
          <cell r="D1774" t="str">
            <v>BFA0000071</v>
          </cell>
          <cell r="E1774" t="str">
            <v>L4477</v>
          </cell>
          <cell r="F1774" t="str">
            <v>7/16英寸六角头螺栓</v>
          </cell>
          <cell r="H1774">
            <v>710</v>
          </cell>
          <cell r="I1774" t="str">
            <v>RC4582</v>
          </cell>
          <cell r="J1774">
            <v>44377</v>
          </cell>
          <cell r="K1774" t="str">
            <v>EA</v>
          </cell>
          <cell r="L1774" t="str">
            <v>No</v>
          </cell>
          <cell r="M1774">
            <v>1136</v>
          </cell>
          <cell r="N1774">
            <v>0.46</v>
          </cell>
        </row>
        <row r="1775">
          <cell r="D1775" t="str">
            <v>BFA0000071</v>
          </cell>
          <cell r="E1775" t="str">
            <v>L4477</v>
          </cell>
          <cell r="F1775" t="str">
            <v>7/16英寸六角头螺栓</v>
          </cell>
          <cell r="H1775">
            <v>710</v>
          </cell>
          <cell r="I1775" t="str">
            <v>RC4702</v>
          </cell>
          <cell r="J1775">
            <v>44408</v>
          </cell>
          <cell r="K1775" t="str">
            <v>EA</v>
          </cell>
          <cell r="L1775" t="str">
            <v>No</v>
          </cell>
          <cell r="M1775">
            <v>205</v>
          </cell>
          <cell r="N1775">
            <v>0.46</v>
          </cell>
        </row>
        <row r="1776">
          <cell r="D1776" t="str">
            <v>BFA0000071</v>
          </cell>
          <cell r="E1776" t="str">
            <v>L4477</v>
          </cell>
          <cell r="F1776" t="str">
            <v>7/16英寸六角头螺栓</v>
          </cell>
          <cell r="H1776">
            <v>710</v>
          </cell>
          <cell r="I1776" t="str">
            <v>RC5180</v>
          </cell>
          <cell r="J1776">
            <v>44439</v>
          </cell>
          <cell r="K1776" t="str">
            <v>EA</v>
          </cell>
          <cell r="L1776" t="str">
            <v>No</v>
          </cell>
          <cell r="M1776">
            <v>339</v>
          </cell>
          <cell r="N1776">
            <v>0.46</v>
          </cell>
        </row>
        <row r="1777">
          <cell r="D1777" t="str">
            <v>BFA0000071</v>
          </cell>
          <cell r="E1777" t="str">
            <v>L4477</v>
          </cell>
          <cell r="F1777" t="str">
            <v>7/16英寸六角头螺栓</v>
          </cell>
          <cell r="H1777">
            <v>710</v>
          </cell>
          <cell r="I1777" t="str">
            <v>RC5366</v>
          </cell>
          <cell r="J1777">
            <v>44469</v>
          </cell>
          <cell r="K1777" t="str">
            <v>EA</v>
          </cell>
          <cell r="L1777" t="str">
            <v>No</v>
          </cell>
          <cell r="M1777">
            <v>1425</v>
          </cell>
          <cell r="N1777">
            <v>0.46</v>
          </cell>
        </row>
        <row r="1778">
          <cell r="D1778" t="str">
            <v>BFA0000071</v>
          </cell>
          <cell r="E1778" t="str">
            <v>L4477</v>
          </cell>
          <cell r="F1778" t="str">
            <v>7/16英寸六角头螺栓</v>
          </cell>
          <cell r="H1778">
            <v>710</v>
          </cell>
          <cell r="I1778" t="str">
            <v>RC5824</v>
          </cell>
          <cell r="J1778">
            <v>44500</v>
          </cell>
          <cell r="K1778" t="str">
            <v>EA</v>
          </cell>
          <cell r="L1778" t="str">
            <v>No</v>
          </cell>
          <cell r="M1778">
            <v>2009</v>
          </cell>
          <cell r="N1778">
            <v>0.46</v>
          </cell>
        </row>
        <row r="1779">
          <cell r="D1779" t="str">
            <v>BFA0000071</v>
          </cell>
          <cell r="E1779" t="str">
            <v>L4477</v>
          </cell>
          <cell r="F1779" t="str">
            <v>7/16英寸六角头螺栓</v>
          </cell>
          <cell r="H1779">
            <v>710</v>
          </cell>
          <cell r="I1779" t="str">
            <v>RC6117</v>
          </cell>
          <cell r="J1779">
            <v>44530</v>
          </cell>
          <cell r="K1779" t="str">
            <v>EA</v>
          </cell>
          <cell r="L1779" t="str">
            <v>No</v>
          </cell>
          <cell r="M1779">
            <v>2557</v>
          </cell>
          <cell r="N1779">
            <v>0.46</v>
          </cell>
        </row>
        <row r="1780">
          <cell r="D1780" t="str">
            <v>BFA0000071</v>
          </cell>
          <cell r="E1780" t="str">
            <v>L4477</v>
          </cell>
          <cell r="F1780" t="str">
            <v>7/16英寸六角头螺栓</v>
          </cell>
          <cell r="H1780">
            <v>710</v>
          </cell>
          <cell r="I1780" t="str">
            <v>RC6687</v>
          </cell>
          <cell r="J1780">
            <v>44561</v>
          </cell>
          <cell r="K1780" t="str">
            <v>EA</v>
          </cell>
          <cell r="L1780" t="str">
            <v>No</v>
          </cell>
          <cell r="M1780">
            <v>1805</v>
          </cell>
          <cell r="N1780">
            <v>0.46</v>
          </cell>
        </row>
        <row r="1781">
          <cell r="D1781" t="str">
            <v>BFA0000071</v>
          </cell>
          <cell r="E1781" t="str">
            <v>L4477</v>
          </cell>
          <cell r="F1781" t="str">
            <v>7/16英寸六角头螺栓</v>
          </cell>
          <cell r="H1781">
            <v>710</v>
          </cell>
          <cell r="I1781" t="str">
            <v>RC6859</v>
          </cell>
          <cell r="J1781">
            <v>44592</v>
          </cell>
          <cell r="K1781" t="str">
            <v>EA</v>
          </cell>
          <cell r="L1781" t="str">
            <v>No</v>
          </cell>
          <cell r="M1781">
            <v>634</v>
          </cell>
          <cell r="N1781">
            <v>0.46</v>
          </cell>
        </row>
        <row r="1782">
          <cell r="D1782" t="str">
            <v>BFA0000071</v>
          </cell>
          <cell r="E1782" t="str">
            <v>L4477</v>
          </cell>
          <cell r="F1782" t="str">
            <v>7/16英寸六角头螺栓</v>
          </cell>
          <cell r="H1782">
            <v>710</v>
          </cell>
          <cell r="I1782" t="str">
            <v>RC7211</v>
          </cell>
          <cell r="J1782">
            <v>44651</v>
          </cell>
          <cell r="K1782" t="str">
            <v>EA</v>
          </cell>
          <cell r="L1782" t="str">
            <v>No</v>
          </cell>
          <cell r="M1782">
            <v>2</v>
          </cell>
          <cell r="N1782">
            <v>0.46</v>
          </cell>
        </row>
        <row r="1783">
          <cell r="D1783" t="str">
            <v>BFA0000092</v>
          </cell>
          <cell r="E1783" t="str">
            <v>L4477</v>
          </cell>
          <cell r="F1783" t="str">
            <v>三组合式六角头螺栓8.8级</v>
          </cell>
          <cell r="H1783">
            <v>710</v>
          </cell>
          <cell r="I1783" t="str">
            <v>RC2231</v>
          </cell>
          <cell r="J1783">
            <v>43982</v>
          </cell>
          <cell r="K1783" t="str">
            <v>EA</v>
          </cell>
          <cell r="L1783" t="str">
            <v>No</v>
          </cell>
          <cell r="M1783">
            <v>600</v>
          </cell>
          <cell r="N1783">
            <v>0.19742999999999999</v>
          </cell>
        </row>
        <row r="1784">
          <cell r="D1784" t="str">
            <v>TWT0000067</v>
          </cell>
          <cell r="E1784" t="str">
            <v>L4479</v>
          </cell>
          <cell r="F1784" t="str">
            <v>圆钢管φ32*2mm</v>
          </cell>
          <cell r="G1784" t="str">
            <v>Q235C</v>
          </cell>
          <cell r="H1784">
            <v>710</v>
          </cell>
          <cell r="I1784" t="str">
            <v>RC1000</v>
          </cell>
          <cell r="J1784">
            <v>43982</v>
          </cell>
          <cell r="K1784" t="str">
            <v>KG</v>
          </cell>
          <cell r="L1784" t="str">
            <v>No</v>
          </cell>
          <cell r="M1784">
            <v>11970</v>
          </cell>
          <cell r="N1784">
            <v>4.6399999999999997</v>
          </cell>
        </row>
        <row r="1785">
          <cell r="D1785" t="str">
            <v>TWT0000067</v>
          </cell>
          <cell r="E1785" t="str">
            <v>L4479</v>
          </cell>
          <cell r="F1785" t="str">
            <v>圆钢管φ32*2mm</v>
          </cell>
          <cell r="G1785" t="str">
            <v>Q235C</v>
          </cell>
          <cell r="H1785">
            <v>710</v>
          </cell>
          <cell r="I1785" t="str">
            <v>RC2400</v>
          </cell>
          <cell r="J1785">
            <v>43982</v>
          </cell>
          <cell r="K1785" t="str">
            <v>KG</v>
          </cell>
          <cell r="L1785" t="str">
            <v>No</v>
          </cell>
          <cell r="M1785">
            <v>-11970</v>
          </cell>
          <cell r="N1785">
            <v>4.6399999999999997</v>
          </cell>
        </row>
        <row r="1786">
          <cell r="D1786" t="str">
            <v>TWT0000067</v>
          </cell>
          <cell r="E1786" t="str">
            <v>L4479</v>
          </cell>
          <cell r="F1786" t="str">
            <v>圆钢管φ32*2mm</v>
          </cell>
          <cell r="G1786" t="str">
            <v>Q235C</v>
          </cell>
          <cell r="H1786">
            <v>710</v>
          </cell>
          <cell r="I1786" t="str">
            <v>RC2400</v>
          </cell>
          <cell r="J1786">
            <v>43982</v>
          </cell>
          <cell r="K1786" t="str">
            <v>KG</v>
          </cell>
          <cell r="L1786" t="str">
            <v>No</v>
          </cell>
          <cell r="M1786">
            <v>11970</v>
          </cell>
          <cell r="N1786">
            <v>4.6380299999999997</v>
          </cell>
        </row>
        <row r="1787">
          <cell r="D1787" t="str">
            <v>SCS0003435</v>
          </cell>
          <cell r="E1787" t="str">
            <v>L4481</v>
          </cell>
          <cell r="F1787" t="str">
            <v>301驾驶员座垫泡沫总成</v>
          </cell>
          <cell r="H1787">
            <v>710</v>
          </cell>
          <cell r="I1787" t="str">
            <v>RC1836</v>
          </cell>
          <cell r="J1787">
            <v>43982</v>
          </cell>
          <cell r="K1787" t="str">
            <v>EA</v>
          </cell>
          <cell r="L1787" t="str">
            <v>No</v>
          </cell>
          <cell r="M1787">
            <v>95</v>
          </cell>
          <cell r="N1787">
            <v>22.509370000000001</v>
          </cell>
        </row>
        <row r="1788">
          <cell r="D1788" t="str">
            <v>SCS0003437</v>
          </cell>
          <cell r="E1788" t="str">
            <v>L4481</v>
          </cell>
          <cell r="F1788" t="str">
            <v>301副驾座垫泡沫总成</v>
          </cell>
          <cell r="H1788">
            <v>710</v>
          </cell>
          <cell r="I1788" t="str">
            <v>RC1837</v>
          </cell>
          <cell r="J1788">
            <v>43982</v>
          </cell>
          <cell r="K1788" t="str">
            <v>EA</v>
          </cell>
          <cell r="L1788" t="str">
            <v>No</v>
          </cell>
          <cell r="M1788">
            <v>97</v>
          </cell>
          <cell r="N1788">
            <v>22.50732</v>
          </cell>
        </row>
        <row r="1789">
          <cell r="D1789" t="str">
            <v>SCS0003536</v>
          </cell>
          <cell r="E1789" t="str">
            <v>L4481</v>
          </cell>
          <cell r="F1789" t="str">
            <v>C33D驾驶员座垫泡沫总成</v>
          </cell>
          <cell r="H1789">
            <v>710</v>
          </cell>
          <cell r="I1789" t="str">
            <v>RC1838</v>
          </cell>
          <cell r="J1789">
            <v>43982</v>
          </cell>
          <cell r="K1789" t="str">
            <v>EA</v>
          </cell>
          <cell r="L1789" t="str">
            <v>No</v>
          </cell>
          <cell r="M1789">
            <v>6</v>
          </cell>
          <cell r="N1789">
            <v>22.016670000000001</v>
          </cell>
        </row>
        <row r="1790">
          <cell r="D1790" t="str">
            <v>SCS0000979</v>
          </cell>
          <cell r="E1790" t="str">
            <v>L4482</v>
          </cell>
          <cell r="F1790" t="str">
            <v>主驾安全带锁扣总成</v>
          </cell>
          <cell r="G1790" t="str">
            <v>M20</v>
          </cell>
          <cell r="H1790">
            <v>710</v>
          </cell>
          <cell r="I1790" t="str">
            <v>RC1817</v>
          </cell>
          <cell r="J1790">
            <v>43982</v>
          </cell>
          <cell r="K1790" t="str">
            <v>EA</v>
          </cell>
          <cell r="L1790" t="str">
            <v>No</v>
          </cell>
          <cell r="M1790">
            <v>3829</v>
          </cell>
          <cell r="N1790">
            <v>-1.65E-3</v>
          </cell>
        </row>
        <row r="1791">
          <cell r="D1791" t="str">
            <v>SCS0000979</v>
          </cell>
          <cell r="E1791" t="str">
            <v>L4482</v>
          </cell>
          <cell r="F1791" t="str">
            <v>主驾安全带锁扣总成</v>
          </cell>
          <cell r="G1791" t="str">
            <v>M20</v>
          </cell>
          <cell r="H1791">
            <v>710</v>
          </cell>
          <cell r="I1791" t="str">
            <v>RC2932</v>
          </cell>
          <cell r="J1791">
            <v>44104</v>
          </cell>
          <cell r="K1791" t="str">
            <v>EA</v>
          </cell>
          <cell r="L1791" t="str">
            <v>No</v>
          </cell>
          <cell r="M1791">
            <v>220</v>
          </cell>
          <cell r="N1791">
            <v>0</v>
          </cell>
        </row>
        <row r="1792">
          <cell r="D1792" t="str">
            <v>SCS0000979</v>
          </cell>
          <cell r="E1792" t="str">
            <v>L4482</v>
          </cell>
          <cell r="F1792" t="str">
            <v>主驾安全带锁扣总成</v>
          </cell>
          <cell r="G1792" t="str">
            <v>M20</v>
          </cell>
          <cell r="H1792">
            <v>710</v>
          </cell>
          <cell r="I1792" t="str">
            <v>RC3053</v>
          </cell>
          <cell r="J1792">
            <v>44135</v>
          </cell>
          <cell r="K1792" t="str">
            <v>EA</v>
          </cell>
          <cell r="L1792" t="str">
            <v>No</v>
          </cell>
          <cell r="M1792">
            <v>180</v>
          </cell>
          <cell r="N1792">
            <v>0</v>
          </cell>
        </row>
        <row r="1793">
          <cell r="D1793" t="str">
            <v>SCS0000980</v>
          </cell>
          <cell r="E1793" t="str">
            <v>L4482</v>
          </cell>
          <cell r="F1793" t="str">
            <v>副驾安全带锁扣总成</v>
          </cell>
          <cell r="G1793" t="str">
            <v>M20</v>
          </cell>
          <cell r="H1793">
            <v>710</v>
          </cell>
          <cell r="I1793" t="str">
            <v>RC1818</v>
          </cell>
          <cell r="J1793">
            <v>43982</v>
          </cell>
          <cell r="K1793" t="str">
            <v>EA</v>
          </cell>
          <cell r="L1793" t="str">
            <v>No</v>
          </cell>
          <cell r="M1793">
            <v>3865</v>
          </cell>
          <cell r="N1793">
            <v>1.1610000000000001E-2</v>
          </cell>
        </row>
        <row r="1794">
          <cell r="D1794" t="str">
            <v>SCS0000980</v>
          </cell>
          <cell r="E1794" t="str">
            <v>L4482</v>
          </cell>
          <cell r="F1794" t="str">
            <v>副驾安全带锁扣总成</v>
          </cell>
          <cell r="G1794" t="str">
            <v>M20</v>
          </cell>
          <cell r="H1794">
            <v>710</v>
          </cell>
          <cell r="I1794" t="str">
            <v>RC2932</v>
          </cell>
          <cell r="J1794">
            <v>44104</v>
          </cell>
          <cell r="K1794" t="str">
            <v>EA</v>
          </cell>
          <cell r="L1794" t="str">
            <v>No</v>
          </cell>
          <cell r="M1794">
            <v>220</v>
          </cell>
          <cell r="N1794">
            <v>0.01</v>
          </cell>
        </row>
        <row r="1795">
          <cell r="D1795" t="str">
            <v>SCS0000980</v>
          </cell>
          <cell r="E1795" t="str">
            <v>L4482</v>
          </cell>
          <cell r="F1795" t="str">
            <v>副驾安全带锁扣总成</v>
          </cell>
          <cell r="G1795" t="str">
            <v>M20</v>
          </cell>
          <cell r="H1795">
            <v>710</v>
          </cell>
          <cell r="I1795" t="str">
            <v>RC3053</v>
          </cell>
          <cell r="J1795">
            <v>44135</v>
          </cell>
          <cell r="K1795" t="str">
            <v>EA</v>
          </cell>
          <cell r="L1795" t="str">
            <v>No</v>
          </cell>
          <cell r="M1795">
            <v>180</v>
          </cell>
          <cell r="N1795">
            <v>0.01</v>
          </cell>
        </row>
        <row r="1796">
          <cell r="D1796" t="str">
            <v>SCS0000989</v>
          </cell>
          <cell r="E1796" t="str">
            <v>L4482</v>
          </cell>
          <cell r="F1796" t="str">
            <v>中排安全带锁扣总成</v>
          </cell>
          <cell r="G1796" t="str">
            <v>M20(左)</v>
          </cell>
          <cell r="H1796">
            <v>710</v>
          </cell>
          <cell r="I1796" t="str">
            <v>RC1819</v>
          </cell>
          <cell r="J1796">
            <v>43982</v>
          </cell>
          <cell r="K1796" t="str">
            <v>EA</v>
          </cell>
          <cell r="L1796" t="str">
            <v>No</v>
          </cell>
          <cell r="M1796">
            <v>4485</v>
          </cell>
          <cell r="N1796">
            <v>1.017E-2</v>
          </cell>
        </row>
        <row r="1797">
          <cell r="D1797" t="str">
            <v>SCS0000996</v>
          </cell>
          <cell r="E1797" t="str">
            <v>L4482</v>
          </cell>
          <cell r="F1797" t="str">
            <v>中后排三点安全带总成</v>
          </cell>
          <cell r="G1797" t="str">
            <v>M20</v>
          </cell>
          <cell r="H1797">
            <v>710</v>
          </cell>
          <cell r="I1797" t="str">
            <v>RC1820</v>
          </cell>
          <cell r="J1797">
            <v>43982</v>
          </cell>
          <cell r="K1797" t="str">
            <v>EA</v>
          </cell>
          <cell r="L1797" t="str">
            <v>No</v>
          </cell>
          <cell r="M1797">
            <v>5335</v>
          </cell>
          <cell r="N1797">
            <v>1.294E-2</v>
          </cell>
        </row>
        <row r="1798">
          <cell r="D1798" t="str">
            <v>SCS0000996</v>
          </cell>
          <cell r="E1798" t="str">
            <v>L4482</v>
          </cell>
          <cell r="F1798" t="str">
            <v>中后排三点安全带总成</v>
          </cell>
          <cell r="G1798" t="str">
            <v>M20</v>
          </cell>
          <cell r="H1798">
            <v>710</v>
          </cell>
          <cell r="I1798" t="str">
            <v>RC2932</v>
          </cell>
          <cell r="J1798">
            <v>44104</v>
          </cell>
          <cell r="K1798" t="str">
            <v>EA</v>
          </cell>
          <cell r="L1798" t="str">
            <v>No</v>
          </cell>
          <cell r="M1798">
            <v>799</v>
          </cell>
          <cell r="N1798">
            <v>0.01</v>
          </cell>
        </row>
        <row r="1799">
          <cell r="D1799" t="str">
            <v>SCS0003642</v>
          </cell>
          <cell r="E1799" t="str">
            <v>L4485</v>
          </cell>
          <cell r="F1799" t="str">
            <v>中排四六分两侧头枕总成</v>
          </cell>
          <cell r="G1799" t="str">
            <v>M50N(黑红织物)</v>
          </cell>
          <cell r="H1799">
            <v>710</v>
          </cell>
          <cell r="I1799" t="str">
            <v>RC1844</v>
          </cell>
          <cell r="J1799">
            <v>43982</v>
          </cell>
          <cell r="K1799" t="str">
            <v>EA</v>
          </cell>
          <cell r="L1799" t="str">
            <v>No</v>
          </cell>
          <cell r="M1799">
            <v>26</v>
          </cell>
          <cell r="N1799">
            <v>20.991540000000001</v>
          </cell>
        </row>
        <row r="1800">
          <cell r="D1800" t="str">
            <v>SCS0003644</v>
          </cell>
          <cell r="E1800" t="str">
            <v>L4485</v>
          </cell>
          <cell r="F1800" t="str">
            <v>中排四六分中间头枕总成</v>
          </cell>
          <cell r="G1800" t="str">
            <v>M50N(黑红织物)</v>
          </cell>
          <cell r="H1800">
            <v>710</v>
          </cell>
          <cell r="I1800" t="str">
            <v>RC1845</v>
          </cell>
          <cell r="J1800">
            <v>43982</v>
          </cell>
          <cell r="K1800" t="str">
            <v>EA</v>
          </cell>
          <cell r="L1800" t="str">
            <v>No</v>
          </cell>
          <cell r="M1800">
            <v>13</v>
          </cell>
          <cell r="N1800">
            <v>20.393080000000001</v>
          </cell>
        </row>
        <row r="1801">
          <cell r="D1801" t="str">
            <v>SCS0003661</v>
          </cell>
          <cell r="E1801" t="str">
            <v>L4485</v>
          </cell>
          <cell r="F1801" t="str">
            <v>前排头枕总成</v>
          </cell>
          <cell r="G1801" t="str">
            <v>M60(黑+浅灰内饰+皮革)</v>
          </cell>
          <cell r="H1801">
            <v>710</v>
          </cell>
          <cell r="I1801" t="str">
            <v>RC1846</v>
          </cell>
          <cell r="J1801">
            <v>43982</v>
          </cell>
          <cell r="K1801" t="str">
            <v>EA</v>
          </cell>
          <cell r="L1801" t="str">
            <v>No</v>
          </cell>
          <cell r="M1801">
            <v>29</v>
          </cell>
          <cell r="N1801">
            <v>33.14517</v>
          </cell>
        </row>
        <row r="1802">
          <cell r="D1802" t="str">
            <v>SCS0003700</v>
          </cell>
          <cell r="E1802" t="str">
            <v>L4485</v>
          </cell>
          <cell r="F1802" t="str">
            <v>中排四六分两侧头枕总成</v>
          </cell>
          <cell r="G1802" t="str">
            <v>M60(黑+浅灰内饰+皮革)</v>
          </cell>
          <cell r="H1802">
            <v>710</v>
          </cell>
          <cell r="I1802" t="str">
            <v>RC1847</v>
          </cell>
          <cell r="J1802">
            <v>43982</v>
          </cell>
          <cell r="K1802" t="str">
            <v>EA</v>
          </cell>
          <cell r="L1802" t="str">
            <v>No</v>
          </cell>
          <cell r="M1802">
            <v>16</v>
          </cell>
          <cell r="N1802">
            <v>29.31625</v>
          </cell>
        </row>
        <row r="1803">
          <cell r="D1803" t="str">
            <v>SCS0003702</v>
          </cell>
          <cell r="E1803" t="str">
            <v>L4485</v>
          </cell>
          <cell r="F1803" t="str">
            <v>中排四六分中间头枕总成</v>
          </cell>
          <cell r="G1803" t="str">
            <v>M60(黑+浅灰内饰+皮革)</v>
          </cell>
          <cell r="H1803">
            <v>710</v>
          </cell>
          <cell r="I1803" t="str">
            <v>RC1848</v>
          </cell>
          <cell r="J1803">
            <v>43982</v>
          </cell>
          <cell r="K1803" t="str">
            <v>EA</v>
          </cell>
          <cell r="L1803" t="str">
            <v>No</v>
          </cell>
          <cell r="M1803">
            <v>8</v>
          </cell>
          <cell r="N1803">
            <v>28.606249999999999</v>
          </cell>
        </row>
        <row r="1804">
          <cell r="D1804" t="str">
            <v>SCS0003716</v>
          </cell>
          <cell r="E1804" t="str">
            <v>L4485</v>
          </cell>
          <cell r="F1804" t="str">
            <v>中排右独立座扶手总成</v>
          </cell>
          <cell r="G1804" t="str">
            <v>M60</v>
          </cell>
          <cell r="H1804">
            <v>710</v>
          </cell>
          <cell r="I1804" t="str">
            <v>RC1849</v>
          </cell>
          <cell r="J1804">
            <v>43982</v>
          </cell>
          <cell r="K1804" t="str">
            <v>EA</v>
          </cell>
          <cell r="L1804" t="str">
            <v>No</v>
          </cell>
          <cell r="M1804">
            <v>8</v>
          </cell>
          <cell r="N1804">
            <v>17.82</v>
          </cell>
        </row>
        <row r="1805">
          <cell r="D1805" t="str">
            <v>SCS0003744</v>
          </cell>
          <cell r="E1805" t="str">
            <v>L4485</v>
          </cell>
          <cell r="F1805" t="str">
            <v>中排左独立座扶手总成</v>
          </cell>
          <cell r="G1805" t="str">
            <v>M60(皮革+黑灰内饰)</v>
          </cell>
          <cell r="H1805">
            <v>710</v>
          </cell>
          <cell r="I1805" t="str">
            <v>RC1850</v>
          </cell>
          <cell r="J1805">
            <v>43982</v>
          </cell>
          <cell r="K1805" t="str">
            <v>EA</v>
          </cell>
          <cell r="L1805" t="str">
            <v>No</v>
          </cell>
          <cell r="M1805">
            <v>8</v>
          </cell>
          <cell r="N1805">
            <v>17.82</v>
          </cell>
        </row>
        <row r="1806">
          <cell r="D1806" t="str">
            <v>SCS0005237</v>
          </cell>
          <cell r="E1806" t="str">
            <v>L4485</v>
          </cell>
          <cell r="F1806" t="str">
            <v>后排头枕塑料防尘罩总成</v>
          </cell>
          <cell r="G1806" t="str">
            <v>C33DB</v>
          </cell>
          <cell r="H1806">
            <v>710</v>
          </cell>
          <cell r="I1806" t="str">
            <v>RC1842</v>
          </cell>
          <cell r="J1806">
            <v>43982</v>
          </cell>
          <cell r="K1806" t="str">
            <v>EA</v>
          </cell>
          <cell r="L1806" t="str">
            <v>No</v>
          </cell>
          <cell r="M1806">
            <v>1900</v>
          </cell>
          <cell r="N1806">
            <v>1</v>
          </cell>
        </row>
        <row r="1807">
          <cell r="D1807" t="str">
            <v>SCS0005238</v>
          </cell>
          <cell r="E1807" t="str">
            <v>L4485</v>
          </cell>
          <cell r="F1807" t="str">
            <v>后排中间头枕防尘罩总成</v>
          </cell>
          <cell r="G1807" t="str">
            <v>C33DB</v>
          </cell>
          <cell r="H1807">
            <v>710</v>
          </cell>
          <cell r="I1807" t="str">
            <v>RC1843</v>
          </cell>
          <cell r="J1807">
            <v>43982</v>
          </cell>
          <cell r="K1807" t="str">
            <v>EA</v>
          </cell>
          <cell r="L1807" t="str">
            <v>No</v>
          </cell>
          <cell r="M1807">
            <v>950</v>
          </cell>
          <cell r="N1807">
            <v>1</v>
          </cell>
        </row>
        <row r="1808">
          <cell r="D1808" t="str">
            <v>SCS0006811</v>
          </cell>
          <cell r="E1808" t="str">
            <v>L4485</v>
          </cell>
          <cell r="F1808" t="str">
            <v>M50N头枕总成</v>
          </cell>
          <cell r="H1808">
            <v>710</v>
          </cell>
          <cell r="I1808" t="str">
            <v>RC3400</v>
          </cell>
          <cell r="J1808">
            <v>44195</v>
          </cell>
          <cell r="K1808" t="str">
            <v>EA</v>
          </cell>
          <cell r="L1808" t="str">
            <v>No</v>
          </cell>
          <cell r="M1808">
            <v>15600</v>
          </cell>
          <cell r="N1808">
            <v>25.268999999999998</v>
          </cell>
        </row>
        <row r="1809">
          <cell r="D1809" t="str">
            <v>scs0006811</v>
          </cell>
          <cell r="E1809" t="str">
            <v>L4485</v>
          </cell>
          <cell r="F1809" t="str">
            <v>M50N头枕总成</v>
          </cell>
          <cell r="H1809">
            <v>710</v>
          </cell>
          <cell r="I1809" t="str">
            <v>RC6336</v>
          </cell>
          <cell r="J1809">
            <v>44550</v>
          </cell>
          <cell r="K1809" t="str">
            <v>EA</v>
          </cell>
          <cell r="L1809" t="str">
            <v>No</v>
          </cell>
          <cell r="M1809">
            <v>-1</v>
          </cell>
          <cell r="N1809">
            <v>81777.850000000006</v>
          </cell>
        </row>
        <row r="1810">
          <cell r="D1810" t="str">
            <v>scs0006812</v>
          </cell>
          <cell r="E1810" t="str">
            <v>L4485</v>
          </cell>
          <cell r="F1810" t="str">
            <v>M60头枕总成</v>
          </cell>
          <cell r="H1810">
            <v>710</v>
          </cell>
          <cell r="I1810" t="str">
            <v>RC6336</v>
          </cell>
          <cell r="J1810">
            <v>44550</v>
          </cell>
          <cell r="K1810" t="str">
            <v>EA</v>
          </cell>
          <cell r="L1810" t="str">
            <v>No</v>
          </cell>
          <cell r="M1810">
            <v>-1</v>
          </cell>
          <cell r="N1810">
            <v>14862.83</v>
          </cell>
        </row>
        <row r="1811">
          <cell r="D1811" t="str">
            <v>scs0006813</v>
          </cell>
          <cell r="E1811" t="str">
            <v>L4485</v>
          </cell>
          <cell r="F1811" t="str">
            <v>M60扶手总成</v>
          </cell>
          <cell r="H1811">
            <v>710</v>
          </cell>
          <cell r="I1811" t="str">
            <v>RC6336</v>
          </cell>
          <cell r="J1811">
            <v>44550</v>
          </cell>
          <cell r="K1811" t="str">
            <v>EA</v>
          </cell>
          <cell r="L1811" t="str">
            <v>No</v>
          </cell>
          <cell r="M1811">
            <v>-1</v>
          </cell>
          <cell r="N1811">
            <v>14264.32</v>
          </cell>
        </row>
        <row r="1812">
          <cell r="D1812" t="str">
            <v>scs0006814</v>
          </cell>
          <cell r="E1812" t="str">
            <v>L4485</v>
          </cell>
          <cell r="F1812" t="str">
            <v>M50N头枕面套</v>
          </cell>
          <cell r="H1812">
            <v>710</v>
          </cell>
          <cell r="I1812" t="str">
            <v>RC6336</v>
          </cell>
          <cell r="J1812">
            <v>44550</v>
          </cell>
          <cell r="K1812" t="str">
            <v>EA</v>
          </cell>
          <cell r="L1812" t="str">
            <v>No</v>
          </cell>
          <cell r="M1812">
            <v>-1</v>
          </cell>
          <cell r="N1812">
            <v>78122.42</v>
          </cell>
        </row>
        <row r="1813">
          <cell r="D1813" t="str">
            <v>scs0006815</v>
          </cell>
          <cell r="E1813" t="str">
            <v>L4485</v>
          </cell>
          <cell r="F1813" t="str">
            <v>M60N头枕面套</v>
          </cell>
          <cell r="H1813">
            <v>710</v>
          </cell>
          <cell r="I1813" t="str">
            <v>RC6336</v>
          </cell>
          <cell r="J1813">
            <v>44550</v>
          </cell>
          <cell r="K1813" t="str">
            <v>EA</v>
          </cell>
          <cell r="L1813" t="str">
            <v>No</v>
          </cell>
          <cell r="M1813">
            <v>-1</v>
          </cell>
          <cell r="N1813">
            <v>37407.96</v>
          </cell>
        </row>
        <row r="1814">
          <cell r="D1814" t="str">
            <v>scs0006816</v>
          </cell>
          <cell r="E1814" t="str">
            <v>L4485</v>
          </cell>
          <cell r="F1814" t="str">
            <v>M50浅灰色头枕后排面套</v>
          </cell>
          <cell r="H1814">
            <v>710</v>
          </cell>
          <cell r="I1814" t="str">
            <v>RC6336</v>
          </cell>
          <cell r="J1814">
            <v>44550</v>
          </cell>
          <cell r="K1814" t="str">
            <v>EA</v>
          </cell>
          <cell r="L1814" t="str">
            <v>No</v>
          </cell>
          <cell r="M1814">
            <v>-1</v>
          </cell>
          <cell r="N1814">
            <v>4828.62</v>
          </cell>
        </row>
        <row r="1815">
          <cell r="D1815" t="str">
            <v>scs0006817</v>
          </cell>
          <cell r="E1815" t="str">
            <v>L4485</v>
          </cell>
          <cell r="F1815" t="str">
            <v>M20黑色头枕面套</v>
          </cell>
          <cell r="H1815">
            <v>710</v>
          </cell>
          <cell r="I1815" t="str">
            <v>RC6336</v>
          </cell>
          <cell r="J1815">
            <v>44550</v>
          </cell>
          <cell r="K1815" t="str">
            <v>EA</v>
          </cell>
          <cell r="L1815" t="str">
            <v>No</v>
          </cell>
          <cell r="M1815">
            <v>-1</v>
          </cell>
          <cell r="N1815">
            <v>14088.03</v>
          </cell>
        </row>
        <row r="1816">
          <cell r="D1816" t="str">
            <v>scs0006818</v>
          </cell>
          <cell r="E1816" t="str">
            <v>L4485</v>
          </cell>
          <cell r="F1816" t="str">
            <v>M20皮布双拼头枕面套</v>
          </cell>
          <cell r="H1816">
            <v>710</v>
          </cell>
          <cell r="I1816" t="str">
            <v>RC6336</v>
          </cell>
          <cell r="J1816">
            <v>44550</v>
          </cell>
          <cell r="K1816" t="str">
            <v>EA</v>
          </cell>
          <cell r="L1816" t="str">
            <v>No</v>
          </cell>
          <cell r="M1816">
            <v>-1</v>
          </cell>
          <cell r="N1816">
            <v>12476.67</v>
          </cell>
        </row>
        <row r="1817">
          <cell r="D1817" t="str">
            <v>tsy0000816</v>
          </cell>
          <cell r="E1817" t="str">
            <v>L4485</v>
          </cell>
          <cell r="F1817" t="str">
            <v>M60蓝色辅料</v>
          </cell>
          <cell r="G1817" t="str">
            <v>2.06.33</v>
          </cell>
          <cell r="H1817">
            <v>710</v>
          </cell>
          <cell r="I1817" t="str">
            <v>RC6336</v>
          </cell>
          <cell r="J1817">
            <v>44550</v>
          </cell>
          <cell r="K1817" t="str">
            <v>EA</v>
          </cell>
          <cell r="L1817" t="str">
            <v>No</v>
          </cell>
          <cell r="M1817">
            <v>-750</v>
          </cell>
          <cell r="N1817">
            <v>19.670000000000002</v>
          </cell>
        </row>
        <row r="1818">
          <cell r="D1818" t="str">
            <v>tsy0000825</v>
          </cell>
          <cell r="E1818" t="str">
            <v>L4485</v>
          </cell>
          <cell r="F1818" t="str">
            <v>M50N原材料棕色PVC-03</v>
          </cell>
          <cell r="G1818" t="str">
            <v>有PU</v>
          </cell>
          <cell r="H1818">
            <v>710</v>
          </cell>
          <cell r="I1818" t="str">
            <v>RC6336</v>
          </cell>
          <cell r="J1818">
            <v>44550</v>
          </cell>
          <cell r="K1818" t="str">
            <v>EA</v>
          </cell>
          <cell r="L1818" t="str">
            <v>No</v>
          </cell>
          <cell r="M1818">
            <v>-1000</v>
          </cell>
          <cell r="N1818">
            <v>46.24</v>
          </cell>
        </row>
        <row r="1819">
          <cell r="D1819" t="str">
            <v>tsy0000826</v>
          </cell>
          <cell r="E1819" t="str">
            <v>L4485</v>
          </cell>
          <cell r="F1819" t="str">
            <v>M50N原材料棕色PVC-03</v>
          </cell>
          <cell r="G1819" t="str">
            <v>无PU</v>
          </cell>
          <cell r="H1819">
            <v>710</v>
          </cell>
          <cell r="I1819" t="str">
            <v>RC6336</v>
          </cell>
          <cell r="J1819">
            <v>44550</v>
          </cell>
          <cell r="K1819" t="str">
            <v>EA</v>
          </cell>
          <cell r="L1819" t="str">
            <v>No</v>
          </cell>
          <cell r="M1819">
            <v>-1000</v>
          </cell>
          <cell r="N1819">
            <v>43.6</v>
          </cell>
        </row>
        <row r="1820">
          <cell r="D1820" t="str">
            <v>tsy0000827</v>
          </cell>
          <cell r="E1820" t="str">
            <v>L4485</v>
          </cell>
          <cell r="F1820" t="str">
            <v>M50N黑色织物</v>
          </cell>
          <cell r="H1820">
            <v>710</v>
          </cell>
          <cell r="I1820" t="str">
            <v>RC6336</v>
          </cell>
          <cell r="J1820">
            <v>44550</v>
          </cell>
          <cell r="K1820" t="str">
            <v>EA</v>
          </cell>
          <cell r="L1820" t="str">
            <v>No</v>
          </cell>
          <cell r="M1820">
            <v>-444</v>
          </cell>
          <cell r="N1820">
            <v>15.55</v>
          </cell>
        </row>
        <row r="1821">
          <cell r="D1821" t="str">
            <v>tsy0000828</v>
          </cell>
          <cell r="E1821" t="str">
            <v>L4485</v>
          </cell>
          <cell r="F1821" t="str">
            <v>M60黑色PVC</v>
          </cell>
          <cell r="H1821">
            <v>710</v>
          </cell>
          <cell r="I1821" t="str">
            <v>RC6336</v>
          </cell>
          <cell r="J1821">
            <v>44550</v>
          </cell>
          <cell r="K1821" t="str">
            <v>EA</v>
          </cell>
          <cell r="L1821" t="str">
            <v>No</v>
          </cell>
          <cell r="M1821">
            <v>-640</v>
          </cell>
          <cell r="N1821">
            <v>43.6</v>
          </cell>
        </row>
        <row r="1822">
          <cell r="D1822" t="str">
            <v>tsy0000829</v>
          </cell>
          <cell r="E1822" t="str">
            <v>L4485</v>
          </cell>
          <cell r="F1822" t="str">
            <v>M20浅灰色PVC</v>
          </cell>
          <cell r="H1822">
            <v>710</v>
          </cell>
          <cell r="I1822" t="str">
            <v>RC6336</v>
          </cell>
          <cell r="J1822">
            <v>44550</v>
          </cell>
          <cell r="K1822" t="str">
            <v>EA</v>
          </cell>
          <cell r="L1822" t="str">
            <v>No</v>
          </cell>
          <cell r="M1822">
            <v>-70</v>
          </cell>
          <cell r="N1822">
            <v>21.29</v>
          </cell>
        </row>
        <row r="1823">
          <cell r="D1823" t="str">
            <v>tsy0000830</v>
          </cell>
          <cell r="E1823" t="str">
            <v>L4485</v>
          </cell>
          <cell r="F1823" t="str">
            <v>M20棕色PVC</v>
          </cell>
          <cell r="H1823">
            <v>710</v>
          </cell>
          <cell r="I1823" t="str">
            <v>RC6336</v>
          </cell>
          <cell r="J1823">
            <v>44550</v>
          </cell>
          <cell r="K1823" t="str">
            <v>EA</v>
          </cell>
          <cell r="L1823" t="str">
            <v>No</v>
          </cell>
          <cell r="M1823">
            <v>-230</v>
          </cell>
          <cell r="N1823">
            <v>21.29</v>
          </cell>
        </row>
        <row r="1824">
          <cell r="D1824" t="str">
            <v>tsy0000831</v>
          </cell>
          <cell r="E1824" t="str">
            <v>L4485</v>
          </cell>
          <cell r="F1824" t="str">
            <v>M20棕色PVC（皮布双拼）</v>
          </cell>
          <cell r="H1824">
            <v>710</v>
          </cell>
          <cell r="I1824" t="str">
            <v>RC6336</v>
          </cell>
          <cell r="J1824">
            <v>44550</v>
          </cell>
          <cell r="K1824" t="str">
            <v>EA</v>
          </cell>
          <cell r="L1824" t="str">
            <v>No</v>
          </cell>
          <cell r="M1824">
            <v>-1514</v>
          </cell>
          <cell r="N1824">
            <v>27.61</v>
          </cell>
        </row>
        <row r="1825">
          <cell r="D1825" t="str">
            <v>SCS0001440</v>
          </cell>
          <cell r="E1825" t="str">
            <v>L4488</v>
          </cell>
          <cell r="F1825" t="str">
            <v>后排扶手骨架总成</v>
          </cell>
          <cell r="G1825" t="str">
            <v>C40D</v>
          </cell>
          <cell r="H1825">
            <v>710</v>
          </cell>
          <cell r="I1825" t="str">
            <v>RC1861</v>
          </cell>
          <cell r="J1825">
            <v>43982</v>
          </cell>
          <cell r="K1825" t="str">
            <v>EA</v>
          </cell>
          <cell r="L1825" t="str">
            <v>No</v>
          </cell>
          <cell r="M1825">
            <v>272</v>
          </cell>
          <cell r="N1825">
            <v>10.67</v>
          </cell>
        </row>
        <row r="1826">
          <cell r="D1826" t="str">
            <v>SCS0004553</v>
          </cell>
          <cell r="E1826" t="str">
            <v>L4488</v>
          </cell>
          <cell r="F1826" t="str">
            <v>副驾线束支撑板</v>
          </cell>
          <cell r="G1826" t="str">
            <v>C32B</v>
          </cell>
          <cell r="H1826">
            <v>710</v>
          </cell>
          <cell r="I1826" t="str">
            <v>RC7216</v>
          </cell>
          <cell r="J1826">
            <v>44651</v>
          </cell>
          <cell r="K1826" t="str">
            <v>EA</v>
          </cell>
          <cell r="L1826" t="str">
            <v>No</v>
          </cell>
          <cell r="M1826">
            <v>1350</v>
          </cell>
          <cell r="N1826">
            <v>1.1000000000000001</v>
          </cell>
        </row>
        <row r="1827">
          <cell r="D1827" t="str">
            <v>SCS0004553</v>
          </cell>
          <cell r="E1827" t="str">
            <v>L4488</v>
          </cell>
          <cell r="F1827" t="str">
            <v>副驾线束支撑板</v>
          </cell>
          <cell r="G1827" t="str">
            <v>C32B</v>
          </cell>
          <cell r="H1827">
            <v>710</v>
          </cell>
          <cell r="I1827" t="str">
            <v>RC7401</v>
          </cell>
          <cell r="J1827">
            <v>44681</v>
          </cell>
          <cell r="K1827" t="str">
            <v>EA</v>
          </cell>
          <cell r="L1827" t="str">
            <v>No</v>
          </cell>
          <cell r="M1827">
            <v>600</v>
          </cell>
          <cell r="N1827">
            <v>1.1000000000000001</v>
          </cell>
        </row>
        <row r="1828">
          <cell r="D1828" t="str">
            <v>SCS0004554</v>
          </cell>
          <cell r="E1828" t="str">
            <v>L4488</v>
          </cell>
          <cell r="F1828" t="str">
            <v>主驾线束支撑板</v>
          </cell>
          <cell r="G1828" t="str">
            <v>C32B</v>
          </cell>
          <cell r="H1828">
            <v>710</v>
          </cell>
          <cell r="I1828" t="str">
            <v>RC7216</v>
          </cell>
          <cell r="J1828">
            <v>44651</v>
          </cell>
          <cell r="K1828" t="str">
            <v>EA</v>
          </cell>
          <cell r="L1828" t="str">
            <v>No</v>
          </cell>
          <cell r="M1828">
            <v>1356</v>
          </cell>
          <cell r="N1828">
            <v>1.1000000000000001</v>
          </cell>
        </row>
        <row r="1829">
          <cell r="D1829" t="str">
            <v>SCS0004554</v>
          </cell>
          <cell r="E1829" t="str">
            <v>L4488</v>
          </cell>
          <cell r="F1829" t="str">
            <v>主驾线束支撑板</v>
          </cell>
          <cell r="G1829" t="str">
            <v>C32B</v>
          </cell>
          <cell r="H1829">
            <v>710</v>
          </cell>
          <cell r="I1829" t="str">
            <v>RC7401</v>
          </cell>
          <cell r="J1829">
            <v>44681</v>
          </cell>
          <cell r="K1829" t="str">
            <v>EA</v>
          </cell>
          <cell r="L1829" t="str">
            <v>No</v>
          </cell>
          <cell r="M1829">
            <v>600</v>
          </cell>
          <cell r="N1829">
            <v>1.1000000000000001</v>
          </cell>
        </row>
        <row r="1830">
          <cell r="D1830" t="str">
            <v>SCS0007351</v>
          </cell>
          <cell r="E1830" t="str">
            <v>L4488</v>
          </cell>
          <cell r="F1830" t="str">
            <v>安全带锁线束扣固定板</v>
          </cell>
          <cell r="G1830" t="str">
            <v>FT202-900034</v>
          </cell>
          <cell r="H1830">
            <v>710</v>
          </cell>
          <cell r="I1830" t="str">
            <v>RC7421</v>
          </cell>
          <cell r="J1830">
            <v>44681</v>
          </cell>
          <cell r="K1830" t="str">
            <v>EA</v>
          </cell>
          <cell r="L1830" t="str">
            <v>No</v>
          </cell>
          <cell r="M1830">
            <v>60</v>
          </cell>
          <cell r="N1830">
            <v>0</v>
          </cell>
        </row>
        <row r="1831">
          <cell r="D1831" t="str">
            <v>SCS0001797</v>
          </cell>
          <cell r="E1831" t="str">
            <v>L4489</v>
          </cell>
          <cell r="F1831" t="str">
            <v>驾驶座椅靠背面套</v>
          </cell>
          <cell r="G1831" t="str">
            <v>M20(棕色PVC)</v>
          </cell>
          <cell r="H1831">
            <v>710</v>
          </cell>
          <cell r="I1831" t="str">
            <v>RC1821</v>
          </cell>
          <cell r="J1831">
            <v>43982</v>
          </cell>
          <cell r="K1831" t="str">
            <v>EA</v>
          </cell>
          <cell r="L1831" t="str">
            <v>No</v>
          </cell>
          <cell r="M1831">
            <v>1</v>
          </cell>
          <cell r="N1831">
            <v>41.46</v>
          </cell>
        </row>
        <row r="1832">
          <cell r="D1832" t="str">
            <v>SCS0001799</v>
          </cell>
          <cell r="E1832" t="str">
            <v>L4489</v>
          </cell>
          <cell r="F1832" t="str">
            <v>驾驶座椅座垫面套</v>
          </cell>
          <cell r="G1832" t="str">
            <v>M20(棕色PVC)</v>
          </cell>
          <cell r="H1832">
            <v>710</v>
          </cell>
          <cell r="I1832" t="str">
            <v>RC1822</v>
          </cell>
          <cell r="J1832">
            <v>43982</v>
          </cell>
          <cell r="K1832" t="str">
            <v>EA</v>
          </cell>
          <cell r="L1832" t="str">
            <v>No</v>
          </cell>
          <cell r="M1832">
            <v>1</v>
          </cell>
          <cell r="N1832">
            <v>27.22</v>
          </cell>
        </row>
        <row r="1833">
          <cell r="D1833" t="str">
            <v>SCS0001804</v>
          </cell>
          <cell r="E1833" t="str">
            <v>L4489</v>
          </cell>
          <cell r="F1833" t="str">
            <v>副驾驶座椅靠背面套</v>
          </cell>
          <cell r="G1833" t="str">
            <v>M20(棕色PVC)</v>
          </cell>
          <cell r="H1833">
            <v>710</v>
          </cell>
          <cell r="I1833" t="str">
            <v>RC1823</v>
          </cell>
          <cell r="J1833">
            <v>43982</v>
          </cell>
          <cell r="K1833" t="str">
            <v>EA</v>
          </cell>
          <cell r="L1833" t="str">
            <v>No</v>
          </cell>
          <cell r="M1833">
            <v>1</v>
          </cell>
          <cell r="N1833">
            <v>41.46</v>
          </cell>
        </row>
        <row r="1834">
          <cell r="D1834" t="str">
            <v>SCS0001805</v>
          </cell>
          <cell r="E1834" t="str">
            <v>L4489</v>
          </cell>
          <cell r="F1834" t="str">
            <v>副驾驶座椅座垫面套</v>
          </cell>
          <cell r="G1834" t="str">
            <v>M20(棕色PVC)</v>
          </cell>
          <cell r="H1834">
            <v>710</v>
          </cell>
          <cell r="I1834" t="str">
            <v>RC1824</v>
          </cell>
          <cell r="J1834">
            <v>43982</v>
          </cell>
          <cell r="K1834" t="str">
            <v>EA</v>
          </cell>
          <cell r="L1834" t="str">
            <v>No</v>
          </cell>
          <cell r="M1834">
            <v>1</v>
          </cell>
          <cell r="N1834">
            <v>27.22</v>
          </cell>
        </row>
        <row r="1835">
          <cell r="D1835" t="str">
            <v>SCS0001811</v>
          </cell>
          <cell r="E1835" t="str">
            <v>L4489</v>
          </cell>
          <cell r="F1835" t="str">
            <v>三人座垫靠背面套总成</v>
          </cell>
          <cell r="G1835" t="str">
            <v>M20(棕色PVC)</v>
          </cell>
          <cell r="H1835">
            <v>710</v>
          </cell>
          <cell r="I1835" t="str">
            <v>RC1825</v>
          </cell>
          <cell r="J1835">
            <v>43982</v>
          </cell>
          <cell r="K1835" t="str">
            <v>EA</v>
          </cell>
          <cell r="L1835" t="str">
            <v>No</v>
          </cell>
          <cell r="M1835">
            <v>4</v>
          </cell>
          <cell r="N1835">
            <v>49.905000000000001</v>
          </cell>
        </row>
        <row r="1836">
          <cell r="D1836" t="str">
            <v>SCS0001812</v>
          </cell>
          <cell r="E1836" t="str">
            <v>L4489</v>
          </cell>
          <cell r="F1836" t="str">
            <v>三人座椅座垫面套</v>
          </cell>
          <cell r="G1836" t="str">
            <v>M20(棕色PVC)</v>
          </cell>
          <cell r="H1836">
            <v>710</v>
          </cell>
          <cell r="I1836" t="str">
            <v>RC1826</v>
          </cell>
          <cell r="J1836">
            <v>43982</v>
          </cell>
          <cell r="K1836" t="str">
            <v>EA</v>
          </cell>
          <cell r="L1836" t="str">
            <v>No</v>
          </cell>
          <cell r="M1836">
            <v>1</v>
          </cell>
          <cell r="N1836">
            <v>46.66</v>
          </cell>
        </row>
        <row r="1837">
          <cell r="D1837" t="str">
            <v>SCS0001816</v>
          </cell>
          <cell r="E1837" t="str">
            <v>L4489</v>
          </cell>
          <cell r="F1837" t="str">
            <v>左侧座椅靠背面套</v>
          </cell>
          <cell r="G1837" t="str">
            <v>M20(棕色PVC)</v>
          </cell>
          <cell r="H1837">
            <v>710</v>
          </cell>
          <cell r="I1837" t="str">
            <v>RC1827</v>
          </cell>
          <cell r="J1837">
            <v>43982</v>
          </cell>
          <cell r="K1837" t="str">
            <v>EA</v>
          </cell>
          <cell r="L1837" t="str">
            <v>No</v>
          </cell>
          <cell r="M1837">
            <v>1</v>
          </cell>
          <cell r="N1837">
            <v>36.479999999999997</v>
          </cell>
        </row>
        <row r="1838">
          <cell r="D1838" t="str">
            <v>SCS0001817</v>
          </cell>
          <cell r="E1838" t="str">
            <v>L4489</v>
          </cell>
          <cell r="F1838" t="str">
            <v>左侧座椅座垫面套</v>
          </cell>
          <cell r="G1838" t="str">
            <v>M20(棕色PVC)</v>
          </cell>
          <cell r="H1838">
            <v>710</v>
          </cell>
          <cell r="I1838" t="str">
            <v>RC1828</v>
          </cell>
          <cell r="J1838">
            <v>43982</v>
          </cell>
          <cell r="K1838" t="str">
            <v>EA</v>
          </cell>
          <cell r="L1838" t="str">
            <v>No</v>
          </cell>
          <cell r="M1838">
            <v>1</v>
          </cell>
          <cell r="N1838">
            <v>32.479999999999997</v>
          </cell>
        </row>
        <row r="1839">
          <cell r="D1839" t="str">
            <v>SCS0001823</v>
          </cell>
          <cell r="E1839" t="str">
            <v>L4489</v>
          </cell>
          <cell r="F1839" t="str">
            <v>右侧座椅靠背面套</v>
          </cell>
          <cell r="G1839" t="str">
            <v>M20(棕色PVC)</v>
          </cell>
          <cell r="H1839">
            <v>710</v>
          </cell>
          <cell r="I1839" t="str">
            <v>RC1829</v>
          </cell>
          <cell r="J1839">
            <v>43982</v>
          </cell>
          <cell r="K1839" t="str">
            <v>EA</v>
          </cell>
          <cell r="L1839" t="str">
            <v>No</v>
          </cell>
          <cell r="M1839">
            <v>1</v>
          </cell>
          <cell r="N1839">
            <v>30.24</v>
          </cell>
        </row>
        <row r="1840">
          <cell r="D1840" t="str">
            <v>SCS0001824</v>
          </cell>
          <cell r="E1840" t="str">
            <v>L4489</v>
          </cell>
          <cell r="F1840" t="str">
            <v>右侧座椅座垫面套</v>
          </cell>
          <cell r="G1840" t="str">
            <v>M20(棕色PVC)</v>
          </cell>
          <cell r="H1840">
            <v>710</v>
          </cell>
          <cell r="I1840" t="str">
            <v>RC1830</v>
          </cell>
          <cell r="J1840">
            <v>43982</v>
          </cell>
          <cell r="K1840" t="str">
            <v>EA</v>
          </cell>
          <cell r="L1840" t="str">
            <v>No</v>
          </cell>
          <cell r="M1840">
            <v>1</v>
          </cell>
          <cell r="N1840">
            <v>26.04</v>
          </cell>
        </row>
        <row r="1841">
          <cell r="D1841" t="str">
            <v>SCS0001829</v>
          </cell>
          <cell r="E1841" t="str">
            <v>L4489</v>
          </cell>
          <cell r="F1841" t="str">
            <v>左侧独立靠背面套</v>
          </cell>
          <cell r="G1841" t="str">
            <v>M20(棕色PVC)</v>
          </cell>
          <cell r="H1841">
            <v>710</v>
          </cell>
          <cell r="I1841" t="str">
            <v>RC1831</v>
          </cell>
          <cell r="J1841">
            <v>43982</v>
          </cell>
          <cell r="K1841" t="str">
            <v>EA</v>
          </cell>
          <cell r="L1841" t="str">
            <v>No</v>
          </cell>
          <cell r="M1841">
            <v>1</v>
          </cell>
          <cell r="N1841">
            <v>29.61</v>
          </cell>
        </row>
        <row r="1842">
          <cell r="D1842" t="str">
            <v>SCS0001833</v>
          </cell>
          <cell r="E1842" t="str">
            <v>L4489</v>
          </cell>
          <cell r="F1842" t="str">
            <v>左侧独立座垫面套</v>
          </cell>
          <cell r="G1842" t="str">
            <v>M20(棕色PVC)</v>
          </cell>
          <cell r="H1842">
            <v>710</v>
          </cell>
          <cell r="I1842" t="str">
            <v>RC1832</v>
          </cell>
          <cell r="J1842">
            <v>43982</v>
          </cell>
          <cell r="K1842" t="str">
            <v>EA</v>
          </cell>
          <cell r="L1842" t="str">
            <v>No</v>
          </cell>
          <cell r="M1842">
            <v>1</v>
          </cell>
          <cell r="N1842">
            <v>25.22</v>
          </cell>
        </row>
        <row r="1843">
          <cell r="D1843" t="str">
            <v>SCS0001839</v>
          </cell>
          <cell r="E1843" t="str">
            <v>L4489</v>
          </cell>
          <cell r="F1843" t="str">
            <v>右侧独立靠背面套</v>
          </cell>
          <cell r="G1843" t="str">
            <v>M20(棕色PVC)</v>
          </cell>
          <cell r="H1843">
            <v>710</v>
          </cell>
          <cell r="I1843" t="str">
            <v>RC1833</v>
          </cell>
          <cell r="J1843">
            <v>43982</v>
          </cell>
          <cell r="K1843" t="str">
            <v>EA</v>
          </cell>
          <cell r="L1843" t="str">
            <v>No</v>
          </cell>
          <cell r="M1843">
            <v>1</v>
          </cell>
          <cell r="N1843">
            <v>29.61</v>
          </cell>
        </row>
        <row r="1844">
          <cell r="D1844" t="str">
            <v>SCS0001840</v>
          </cell>
          <cell r="E1844" t="str">
            <v>L4489</v>
          </cell>
          <cell r="F1844" t="str">
            <v>右座椅扶手面套</v>
          </cell>
          <cell r="G1844" t="str">
            <v>M20(棕色PVC)</v>
          </cell>
          <cell r="H1844">
            <v>710</v>
          </cell>
          <cell r="I1844" t="str">
            <v>RC1834</v>
          </cell>
          <cell r="J1844">
            <v>43982</v>
          </cell>
          <cell r="K1844" t="str">
            <v>EA</v>
          </cell>
          <cell r="L1844" t="str">
            <v>No</v>
          </cell>
          <cell r="M1844">
            <v>1</v>
          </cell>
          <cell r="N1844">
            <v>5.97</v>
          </cell>
        </row>
        <row r="1845">
          <cell r="D1845" t="str">
            <v>SCS0001845</v>
          </cell>
          <cell r="E1845" t="str">
            <v>L4489</v>
          </cell>
          <cell r="F1845" t="str">
            <v>左座椅扶手面套</v>
          </cell>
          <cell r="G1845" t="str">
            <v>M20(棕色PVC)</v>
          </cell>
          <cell r="H1845">
            <v>710</v>
          </cell>
          <cell r="I1845" t="str">
            <v>RC1835</v>
          </cell>
          <cell r="J1845">
            <v>43982</v>
          </cell>
          <cell r="K1845" t="str">
            <v>EA</v>
          </cell>
          <cell r="L1845" t="str">
            <v>No</v>
          </cell>
          <cell r="M1845">
            <v>1</v>
          </cell>
          <cell r="N1845">
            <v>5.97</v>
          </cell>
        </row>
        <row r="1846">
          <cell r="D1846" t="str">
            <v>SCS0000857</v>
          </cell>
          <cell r="E1846" t="str">
            <v>L4494</v>
          </cell>
          <cell r="F1846" t="str">
            <v>直钢丝270</v>
          </cell>
          <cell r="H1846">
            <v>710</v>
          </cell>
          <cell r="I1846" t="str">
            <v>RC2470</v>
          </cell>
          <cell r="J1846">
            <v>44012</v>
          </cell>
          <cell r="K1846" t="str">
            <v>EA</v>
          </cell>
          <cell r="L1846" t="str">
            <v>No</v>
          </cell>
          <cell r="M1846">
            <v>2752</v>
          </cell>
          <cell r="N1846">
            <v>0.1</v>
          </cell>
        </row>
        <row r="1847">
          <cell r="D1847" t="str">
            <v>SCS0000857</v>
          </cell>
          <cell r="E1847" t="str">
            <v>L4494</v>
          </cell>
          <cell r="F1847" t="str">
            <v>直钢丝270</v>
          </cell>
          <cell r="H1847">
            <v>710</v>
          </cell>
          <cell r="I1847" t="str">
            <v>RC2516</v>
          </cell>
          <cell r="J1847">
            <v>44012</v>
          </cell>
          <cell r="K1847" t="str">
            <v>EA</v>
          </cell>
          <cell r="L1847" t="str">
            <v>No</v>
          </cell>
          <cell r="M1847">
            <v>-2752</v>
          </cell>
          <cell r="N1847">
            <v>0.1</v>
          </cell>
        </row>
        <row r="1848">
          <cell r="D1848" t="str">
            <v>SCS0000857</v>
          </cell>
          <cell r="E1848" t="str">
            <v>L4494</v>
          </cell>
          <cell r="F1848" t="str">
            <v>直钢丝270</v>
          </cell>
          <cell r="H1848">
            <v>710</v>
          </cell>
          <cell r="I1848" t="str">
            <v>RC7397</v>
          </cell>
          <cell r="J1848">
            <v>44681</v>
          </cell>
          <cell r="K1848" t="str">
            <v>EA</v>
          </cell>
          <cell r="L1848" t="str">
            <v>No</v>
          </cell>
          <cell r="M1848">
            <v>2000</v>
          </cell>
          <cell r="N1848">
            <v>0.1</v>
          </cell>
        </row>
        <row r="1849">
          <cell r="D1849" t="str">
            <v>SCS0000858</v>
          </cell>
          <cell r="E1849" t="str">
            <v>L4494</v>
          </cell>
          <cell r="F1849" t="str">
            <v>直钢丝300</v>
          </cell>
          <cell r="G1849" t="str">
            <v>钢丝300</v>
          </cell>
          <cell r="H1849">
            <v>710</v>
          </cell>
          <cell r="I1849" t="str">
            <v>RC2470</v>
          </cell>
          <cell r="J1849">
            <v>44012</v>
          </cell>
          <cell r="K1849" t="str">
            <v>EA</v>
          </cell>
          <cell r="L1849" t="str">
            <v>No</v>
          </cell>
          <cell r="M1849">
            <v>10748</v>
          </cell>
          <cell r="N1849">
            <v>0.11</v>
          </cell>
        </row>
        <row r="1850">
          <cell r="D1850" t="str">
            <v>SCS0000858</v>
          </cell>
          <cell r="E1850" t="str">
            <v>L4494</v>
          </cell>
          <cell r="F1850" t="str">
            <v>直钢丝300</v>
          </cell>
          <cell r="G1850" t="str">
            <v>钢丝300</v>
          </cell>
          <cell r="H1850">
            <v>710</v>
          </cell>
          <cell r="I1850" t="str">
            <v>RC2516</v>
          </cell>
          <cell r="J1850">
            <v>44012</v>
          </cell>
          <cell r="K1850" t="str">
            <v>EA</v>
          </cell>
          <cell r="L1850" t="str">
            <v>No</v>
          </cell>
          <cell r="M1850">
            <v>-10748</v>
          </cell>
          <cell r="N1850">
            <v>0.11</v>
          </cell>
        </row>
        <row r="1851">
          <cell r="D1851" t="str">
            <v>SCS0000858</v>
          </cell>
          <cell r="E1851" t="str">
            <v>L4494</v>
          </cell>
          <cell r="F1851" t="str">
            <v>直钢丝300</v>
          </cell>
          <cell r="G1851" t="str">
            <v>钢丝300</v>
          </cell>
          <cell r="H1851">
            <v>710</v>
          </cell>
          <cell r="I1851" t="str">
            <v>RC2758</v>
          </cell>
          <cell r="J1851">
            <v>44074</v>
          </cell>
          <cell r="K1851" t="str">
            <v>EA</v>
          </cell>
          <cell r="L1851" t="str">
            <v>No</v>
          </cell>
          <cell r="M1851">
            <v>-1076</v>
          </cell>
          <cell r="N1851">
            <v>0.11</v>
          </cell>
        </row>
        <row r="1852">
          <cell r="D1852" t="str">
            <v>SCS0000858</v>
          </cell>
          <cell r="E1852" t="str">
            <v>L4494</v>
          </cell>
          <cell r="F1852" t="str">
            <v>直钢丝300</v>
          </cell>
          <cell r="G1852" t="str">
            <v>钢丝300</v>
          </cell>
          <cell r="H1852">
            <v>710</v>
          </cell>
          <cell r="I1852" t="str">
            <v>RC2790</v>
          </cell>
          <cell r="J1852">
            <v>44074</v>
          </cell>
          <cell r="K1852" t="str">
            <v>EA</v>
          </cell>
          <cell r="L1852" t="str">
            <v>No</v>
          </cell>
          <cell r="M1852">
            <v>1076</v>
          </cell>
          <cell r="N1852">
            <v>0.11</v>
          </cell>
        </row>
        <row r="1853">
          <cell r="D1853" t="str">
            <v>SCS0000858</v>
          </cell>
          <cell r="E1853" t="str">
            <v>L4494</v>
          </cell>
          <cell r="F1853" t="str">
            <v>直钢丝300</v>
          </cell>
          <cell r="G1853" t="str">
            <v>钢丝300</v>
          </cell>
          <cell r="H1853">
            <v>710</v>
          </cell>
          <cell r="I1853" t="str">
            <v>RC7397</v>
          </cell>
          <cell r="J1853">
            <v>44681</v>
          </cell>
          <cell r="K1853" t="str">
            <v>EA</v>
          </cell>
          <cell r="L1853" t="str">
            <v>No</v>
          </cell>
          <cell r="M1853">
            <v>3600</v>
          </cell>
          <cell r="N1853">
            <v>0.11</v>
          </cell>
        </row>
        <row r="1854">
          <cell r="D1854" t="str">
            <v>SCS0000859</v>
          </cell>
          <cell r="E1854" t="str">
            <v>L4494</v>
          </cell>
          <cell r="F1854" t="str">
            <v>钢丝320</v>
          </cell>
          <cell r="H1854">
            <v>710</v>
          </cell>
          <cell r="I1854" t="str">
            <v>RC2760</v>
          </cell>
          <cell r="J1854">
            <v>44074</v>
          </cell>
          <cell r="K1854" t="str">
            <v>EA</v>
          </cell>
          <cell r="L1854" t="str">
            <v>No</v>
          </cell>
          <cell r="M1854">
            <v>-776</v>
          </cell>
          <cell r="N1854">
            <v>0.1197</v>
          </cell>
        </row>
        <row r="1855">
          <cell r="D1855" t="str">
            <v>SCS0000859</v>
          </cell>
          <cell r="E1855" t="str">
            <v>L4494</v>
          </cell>
          <cell r="F1855" t="str">
            <v>钢丝320</v>
          </cell>
          <cell r="H1855">
            <v>710</v>
          </cell>
          <cell r="I1855" t="str">
            <v>RC2794</v>
          </cell>
          <cell r="J1855">
            <v>44074</v>
          </cell>
          <cell r="K1855" t="str">
            <v>EA</v>
          </cell>
          <cell r="L1855" t="str">
            <v>No</v>
          </cell>
          <cell r="M1855">
            <v>776</v>
          </cell>
          <cell r="N1855">
            <v>0.1197</v>
          </cell>
        </row>
        <row r="1856">
          <cell r="D1856" t="str">
            <v>SCS0000860</v>
          </cell>
          <cell r="E1856" t="str">
            <v>L4494</v>
          </cell>
          <cell r="F1856" t="str">
            <v>直钢丝350</v>
          </cell>
          <cell r="H1856">
            <v>710</v>
          </cell>
          <cell r="I1856" t="str">
            <v>RC2470</v>
          </cell>
          <cell r="J1856">
            <v>44012</v>
          </cell>
          <cell r="K1856" t="str">
            <v>EA</v>
          </cell>
          <cell r="L1856" t="str">
            <v>No</v>
          </cell>
          <cell r="M1856">
            <v>1700</v>
          </cell>
          <cell r="N1856">
            <v>0.13</v>
          </cell>
        </row>
        <row r="1857">
          <cell r="D1857" t="str">
            <v>SCS0000860</v>
          </cell>
          <cell r="E1857" t="str">
            <v>L4494</v>
          </cell>
          <cell r="F1857" t="str">
            <v>直钢丝350</v>
          </cell>
          <cell r="H1857">
            <v>710</v>
          </cell>
          <cell r="I1857" t="str">
            <v>RC2516</v>
          </cell>
          <cell r="J1857">
            <v>44012</v>
          </cell>
          <cell r="K1857" t="str">
            <v>EA</v>
          </cell>
          <cell r="L1857" t="str">
            <v>No</v>
          </cell>
          <cell r="M1857">
            <v>-1700</v>
          </cell>
          <cell r="N1857">
            <v>0.13</v>
          </cell>
        </row>
        <row r="1858">
          <cell r="D1858" t="str">
            <v>SCS0000860</v>
          </cell>
          <cell r="E1858" t="str">
            <v>L4494</v>
          </cell>
          <cell r="F1858" t="str">
            <v>直钢丝350</v>
          </cell>
          <cell r="H1858">
            <v>710</v>
          </cell>
          <cell r="I1858" t="str">
            <v>RC2758</v>
          </cell>
          <cell r="J1858">
            <v>44074</v>
          </cell>
          <cell r="K1858" t="str">
            <v>EA</v>
          </cell>
          <cell r="L1858" t="str">
            <v>No</v>
          </cell>
          <cell r="M1858">
            <v>-980</v>
          </cell>
          <cell r="N1858">
            <v>0.13</v>
          </cell>
        </row>
        <row r="1859">
          <cell r="D1859" t="str">
            <v>SCS0000860</v>
          </cell>
          <cell r="E1859" t="str">
            <v>L4494</v>
          </cell>
          <cell r="F1859" t="str">
            <v>直钢丝350</v>
          </cell>
          <cell r="H1859">
            <v>710</v>
          </cell>
          <cell r="I1859" t="str">
            <v>RC2790</v>
          </cell>
          <cell r="J1859">
            <v>44074</v>
          </cell>
          <cell r="K1859" t="str">
            <v>EA</v>
          </cell>
          <cell r="L1859" t="str">
            <v>No</v>
          </cell>
          <cell r="M1859">
            <v>980</v>
          </cell>
          <cell r="N1859">
            <v>0.13</v>
          </cell>
        </row>
        <row r="1860">
          <cell r="D1860" t="str">
            <v>SCS0000860</v>
          </cell>
          <cell r="E1860" t="str">
            <v>L4494</v>
          </cell>
          <cell r="F1860" t="str">
            <v>直钢丝350</v>
          </cell>
          <cell r="H1860">
            <v>710</v>
          </cell>
          <cell r="I1860" t="str">
            <v>RC7397</v>
          </cell>
          <cell r="J1860">
            <v>44681</v>
          </cell>
          <cell r="K1860" t="str">
            <v>EA</v>
          </cell>
          <cell r="L1860" t="str">
            <v>No</v>
          </cell>
          <cell r="M1860">
            <v>900</v>
          </cell>
          <cell r="N1860">
            <v>0.13</v>
          </cell>
        </row>
        <row r="1861">
          <cell r="D1861" t="str">
            <v>SCS0000862</v>
          </cell>
          <cell r="E1861" t="str">
            <v>L4494</v>
          </cell>
          <cell r="F1861" t="str">
            <v>直钢丝400</v>
          </cell>
          <cell r="H1861">
            <v>710</v>
          </cell>
          <cell r="I1861" t="str">
            <v>RC2470</v>
          </cell>
          <cell r="J1861">
            <v>44012</v>
          </cell>
          <cell r="K1861" t="str">
            <v>EA</v>
          </cell>
          <cell r="L1861" t="str">
            <v>No</v>
          </cell>
          <cell r="M1861">
            <v>5037</v>
          </cell>
          <cell r="N1861">
            <v>0.16</v>
          </cell>
        </row>
        <row r="1862">
          <cell r="D1862" t="str">
            <v>SCS0000862</v>
          </cell>
          <cell r="E1862" t="str">
            <v>L4494</v>
          </cell>
          <cell r="F1862" t="str">
            <v>直钢丝400</v>
          </cell>
          <cell r="H1862">
            <v>710</v>
          </cell>
          <cell r="I1862" t="str">
            <v>RC2516</v>
          </cell>
          <cell r="J1862">
            <v>44012</v>
          </cell>
          <cell r="K1862" t="str">
            <v>EA</v>
          </cell>
          <cell r="L1862" t="str">
            <v>No</v>
          </cell>
          <cell r="M1862">
            <v>-5037</v>
          </cell>
          <cell r="N1862">
            <v>0.16</v>
          </cell>
        </row>
        <row r="1863">
          <cell r="D1863" t="str">
            <v>SCS0000862</v>
          </cell>
          <cell r="E1863" t="str">
            <v>L4494</v>
          </cell>
          <cell r="F1863" t="str">
            <v>直钢丝400</v>
          </cell>
          <cell r="H1863">
            <v>710</v>
          </cell>
          <cell r="I1863" t="str">
            <v>RC7397</v>
          </cell>
          <cell r="J1863">
            <v>44681</v>
          </cell>
          <cell r="K1863" t="str">
            <v>EA</v>
          </cell>
          <cell r="L1863" t="str">
            <v>No</v>
          </cell>
          <cell r="M1863">
            <v>7300</v>
          </cell>
          <cell r="N1863">
            <v>0.16</v>
          </cell>
        </row>
        <row r="1864">
          <cell r="D1864" t="str">
            <v>SCS0000926</v>
          </cell>
          <cell r="E1864" t="str">
            <v>L4494</v>
          </cell>
          <cell r="F1864" t="str">
            <v>直钢丝475</v>
          </cell>
          <cell r="H1864">
            <v>710</v>
          </cell>
          <cell r="I1864" t="str">
            <v>RC2516</v>
          </cell>
          <cell r="J1864">
            <v>44012</v>
          </cell>
          <cell r="K1864" t="str">
            <v>EA</v>
          </cell>
          <cell r="L1864" t="str">
            <v>No</v>
          </cell>
          <cell r="M1864">
            <v>-475</v>
          </cell>
          <cell r="N1864">
            <v>0.18</v>
          </cell>
        </row>
        <row r="1865">
          <cell r="D1865" t="str">
            <v>SCS0000926</v>
          </cell>
          <cell r="E1865" t="str">
            <v>L4494</v>
          </cell>
          <cell r="F1865" t="str">
            <v>直钢丝475</v>
          </cell>
          <cell r="H1865">
            <v>710</v>
          </cell>
          <cell r="I1865" t="str">
            <v>RC2659</v>
          </cell>
          <cell r="J1865">
            <v>44043</v>
          </cell>
          <cell r="K1865" t="str">
            <v>EA</v>
          </cell>
          <cell r="L1865" t="str">
            <v>No</v>
          </cell>
          <cell r="M1865">
            <v>475</v>
          </cell>
          <cell r="N1865">
            <v>0.18</v>
          </cell>
        </row>
        <row r="1866">
          <cell r="D1866" t="str">
            <v>SCS0000926</v>
          </cell>
          <cell r="E1866" t="str">
            <v>L4494</v>
          </cell>
          <cell r="F1866" t="str">
            <v>直钢丝475</v>
          </cell>
          <cell r="H1866">
            <v>710</v>
          </cell>
          <cell r="I1866" t="str">
            <v>RC7397</v>
          </cell>
          <cell r="J1866">
            <v>44681</v>
          </cell>
          <cell r="K1866" t="str">
            <v>EA</v>
          </cell>
          <cell r="L1866" t="str">
            <v>No</v>
          </cell>
          <cell r="M1866">
            <v>1200</v>
          </cell>
          <cell r="N1866">
            <v>0.18</v>
          </cell>
        </row>
        <row r="1867">
          <cell r="D1867" t="str">
            <v>SCS0001005</v>
          </cell>
          <cell r="E1867" t="str">
            <v>L4494</v>
          </cell>
          <cell r="F1867" t="str">
            <v>直钢丝200</v>
          </cell>
          <cell r="H1867">
            <v>710</v>
          </cell>
          <cell r="I1867" t="str">
            <v>RC2470</v>
          </cell>
          <cell r="J1867">
            <v>44012</v>
          </cell>
          <cell r="K1867" t="str">
            <v>EA</v>
          </cell>
          <cell r="L1867" t="str">
            <v>No</v>
          </cell>
          <cell r="M1867">
            <v>1842</v>
          </cell>
          <cell r="N1867">
            <v>0.09</v>
          </cell>
        </row>
        <row r="1868">
          <cell r="D1868" t="str">
            <v>SCS0001005</v>
          </cell>
          <cell r="E1868" t="str">
            <v>L4494</v>
          </cell>
          <cell r="F1868" t="str">
            <v>直钢丝200</v>
          </cell>
          <cell r="H1868">
            <v>710</v>
          </cell>
          <cell r="I1868" t="str">
            <v>RC2516</v>
          </cell>
          <cell r="J1868">
            <v>44012</v>
          </cell>
          <cell r="K1868" t="str">
            <v>EA</v>
          </cell>
          <cell r="L1868" t="str">
            <v>No</v>
          </cell>
          <cell r="M1868">
            <v>-1842</v>
          </cell>
          <cell r="N1868">
            <v>0.09</v>
          </cell>
        </row>
        <row r="1869">
          <cell r="D1869" t="str">
            <v>SCS0001005</v>
          </cell>
          <cell r="E1869" t="str">
            <v>L4494</v>
          </cell>
          <cell r="F1869" t="str">
            <v>直钢丝200</v>
          </cell>
          <cell r="H1869">
            <v>710</v>
          </cell>
          <cell r="I1869" t="str">
            <v>RC7397</v>
          </cell>
          <cell r="J1869">
            <v>44681</v>
          </cell>
          <cell r="K1869" t="str">
            <v>EA</v>
          </cell>
          <cell r="L1869" t="str">
            <v>No</v>
          </cell>
          <cell r="M1869">
            <v>2200</v>
          </cell>
          <cell r="N1869">
            <v>0.09</v>
          </cell>
        </row>
        <row r="1870">
          <cell r="D1870" t="str">
            <v>SCS0001301</v>
          </cell>
          <cell r="E1870" t="str">
            <v>L4494</v>
          </cell>
          <cell r="F1870" t="str">
            <v>异形钢丝2</v>
          </cell>
          <cell r="G1870" t="str">
            <v>H32B</v>
          </cell>
          <cell r="H1870">
            <v>710</v>
          </cell>
          <cell r="I1870" t="str">
            <v>RC2470</v>
          </cell>
          <cell r="J1870">
            <v>44012</v>
          </cell>
          <cell r="K1870" t="str">
            <v>EA</v>
          </cell>
          <cell r="L1870" t="str">
            <v>No</v>
          </cell>
          <cell r="M1870">
            <v>1860</v>
          </cell>
          <cell r="N1870">
            <v>0.3</v>
          </cell>
        </row>
        <row r="1871">
          <cell r="D1871" t="str">
            <v>SCS0001301</v>
          </cell>
          <cell r="E1871" t="str">
            <v>L4494</v>
          </cell>
          <cell r="F1871" t="str">
            <v>异形钢丝2</v>
          </cell>
          <cell r="G1871" t="str">
            <v>H32B</v>
          </cell>
          <cell r="H1871">
            <v>710</v>
          </cell>
          <cell r="I1871" t="str">
            <v>RC2516</v>
          </cell>
          <cell r="J1871">
            <v>44012</v>
          </cell>
          <cell r="K1871" t="str">
            <v>EA</v>
          </cell>
          <cell r="L1871" t="str">
            <v>No</v>
          </cell>
          <cell r="M1871">
            <v>-1860</v>
          </cell>
          <cell r="N1871">
            <v>0.3</v>
          </cell>
        </row>
        <row r="1872">
          <cell r="D1872" t="str">
            <v>SCS0001301</v>
          </cell>
          <cell r="E1872" t="str">
            <v>L4494</v>
          </cell>
          <cell r="F1872" t="str">
            <v>异形钢丝2</v>
          </cell>
          <cell r="G1872" t="str">
            <v>H32B</v>
          </cell>
          <cell r="H1872">
            <v>710</v>
          </cell>
          <cell r="I1872" t="str">
            <v>RC2659</v>
          </cell>
          <cell r="J1872">
            <v>44043</v>
          </cell>
          <cell r="K1872" t="str">
            <v>EA</v>
          </cell>
          <cell r="L1872" t="str">
            <v>No</v>
          </cell>
          <cell r="M1872">
            <v>5375</v>
          </cell>
          <cell r="N1872">
            <v>0.3</v>
          </cell>
        </row>
        <row r="1873">
          <cell r="D1873" t="str">
            <v>scs0001301</v>
          </cell>
          <cell r="E1873" t="str">
            <v>L4494</v>
          </cell>
          <cell r="F1873" t="str">
            <v>异形钢丝2</v>
          </cell>
          <cell r="G1873" t="str">
            <v>H32B</v>
          </cell>
          <cell r="H1873">
            <v>710</v>
          </cell>
          <cell r="I1873" t="str">
            <v>RC2687</v>
          </cell>
          <cell r="J1873">
            <v>44043</v>
          </cell>
          <cell r="K1873" t="str">
            <v>EA</v>
          </cell>
          <cell r="L1873" t="str">
            <v>No</v>
          </cell>
          <cell r="M1873">
            <v>5375</v>
          </cell>
          <cell r="N1873">
            <v>0.3</v>
          </cell>
        </row>
        <row r="1874">
          <cell r="D1874" t="str">
            <v>scs0001301</v>
          </cell>
          <cell r="E1874" t="str">
            <v>L4494</v>
          </cell>
          <cell r="F1874" t="str">
            <v>异形钢丝2</v>
          </cell>
          <cell r="G1874" t="str">
            <v>H32B</v>
          </cell>
          <cell r="H1874">
            <v>710</v>
          </cell>
          <cell r="I1874" t="str">
            <v>RC2688</v>
          </cell>
          <cell r="J1874">
            <v>44043</v>
          </cell>
          <cell r="K1874" t="str">
            <v>EA</v>
          </cell>
          <cell r="L1874" t="str">
            <v>No</v>
          </cell>
          <cell r="M1874">
            <v>-5375</v>
          </cell>
          <cell r="N1874">
            <v>0.3</v>
          </cell>
        </row>
        <row r="1875">
          <cell r="D1875" t="str">
            <v>SCS0001301</v>
          </cell>
          <cell r="E1875" t="str">
            <v>L4494</v>
          </cell>
          <cell r="F1875" t="str">
            <v>异形钢丝2</v>
          </cell>
          <cell r="G1875" t="str">
            <v>H32B</v>
          </cell>
          <cell r="H1875">
            <v>710</v>
          </cell>
          <cell r="I1875" t="str">
            <v>RC2689</v>
          </cell>
          <cell r="J1875">
            <v>44043</v>
          </cell>
          <cell r="K1875" t="str">
            <v>EA</v>
          </cell>
          <cell r="L1875" t="str">
            <v>No</v>
          </cell>
          <cell r="M1875">
            <v>-1180</v>
          </cell>
          <cell r="N1875">
            <v>0.3</v>
          </cell>
        </row>
        <row r="1876">
          <cell r="D1876" t="str">
            <v>SCS0001301</v>
          </cell>
          <cell r="E1876" t="str">
            <v>L4494</v>
          </cell>
          <cell r="F1876" t="str">
            <v>异形钢丝2</v>
          </cell>
          <cell r="G1876" t="str">
            <v>H32B</v>
          </cell>
          <cell r="H1876">
            <v>710</v>
          </cell>
          <cell r="I1876" t="str">
            <v>RC2690</v>
          </cell>
          <cell r="J1876">
            <v>44043</v>
          </cell>
          <cell r="K1876" t="str">
            <v>EA</v>
          </cell>
          <cell r="L1876" t="str">
            <v>No</v>
          </cell>
          <cell r="M1876">
            <v>-4195</v>
          </cell>
          <cell r="N1876">
            <v>0.3</v>
          </cell>
        </row>
        <row r="1877">
          <cell r="D1877" t="str">
            <v>SCS0001301</v>
          </cell>
          <cell r="E1877" t="str">
            <v>L4494</v>
          </cell>
          <cell r="F1877" t="str">
            <v>异形钢丝2</v>
          </cell>
          <cell r="G1877" t="str">
            <v>H32B</v>
          </cell>
          <cell r="H1877">
            <v>710</v>
          </cell>
          <cell r="I1877" t="str">
            <v>RC2758</v>
          </cell>
          <cell r="J1877">
            <v>44074</v>
          </cell>
          <cell r="K1877" t="str">
            <v>EA</v>
          </cell>
          <cell r="L1877" t="str">
            <v>No</v>
          </cell>
          <cell r="M1877">
            <v>-4311</v>
          </cell>
          <cell r="N1877">
            <v>0.3</v>
          </cell>
        </row>
        <row r="1878">
          <cell r="D1878" t="str">
            <v>SCS0001301</v>
          </cell>
          <cell r="E1878" t="str">
            <v>L4494</v>
          </cell>
          <cell r="F1878" t="str">
            <v>异形钢丝2</v>
          </cell>
          <cell r="G1878" t="str">
            <v>H32B</v>
          </cell>
          <cell r="H1878">
            <v>710</v>
          </cell>
          <cell r="I1878" t="str">
            <v>RC2759</v>
          </cell>
          <cell r="J1878">
            <v>44074</v>
          </cell>
          <cell r="K1878" t="str">
            <v>EA</v>
          </cell>
          <cell r="L1878" t="str">
            <v>No</v>
          </cell>
          <cell r="M1878">
            <v>-1000</v>
          </cell>
          <cell r="N1878">
            <v>0.3</v>
          </cell>
        </row>
        <row r="1879">
          <cell r="D1879" t="str">
            <v>SCS0001301</v>
          </cell>
          <cell r="E1879" t="str">
            <v>L4494</v>
          </cell>
          <cell r="F1879" t="str">
            <v>异形钢丝2</v>
          </cell>
          <cell r="G1879" t="str">
            <v>H32B</v>
          </cell>
          <cell r="H1879">
            <v>710</v>
          </cell>
          <cell r="I1879" t="str">
            <v>RC2790</v>
          </cell>
          <cell r="J1879">
            <v>44074</v>
          </cell>
          <cell r="K1879" t="str">
            <v>EA</v>
          </cell>
          <cell r="L1879" t="str">
            <v>No</v>
          </cell>
          <cell r="M1879">
            <v>5311</v>
          </cell>
          <cell r="N1879">
            <v>0.3</v>
          </cell>
        </row>
        <row r="1880">
          <cell r="D1880" t="str">
            <v>SCS0001302</v>
          </cell>
          <cell r="E1880" t="str">
            <v>L4494</v>
          </cell>
          <cell r="F1880" t="str">
            <v>异形钢丝3</v>
          </cell>
          <cell r="G1880" t="str">
            <v>H32B</v>
          </cell>
          <cell r="H1880">
            <v>710</v>
          </cell>
          <cell r="I1880" t="str">
            <v>RC2470</v>
          </cell>
          <cell r="J1880">
            <v>44012</v>
          </cell>
          <cell r="K1880" t="str">
            <v>EA</v>
          </cell>
          <cell r="L1880" t="str">
            <v>No</v>
          </cell>
          <cell r="M1880">
            <v>1360</v>
          </cell>
          <cell r="N1880">
            <v>0.3</v>
          </cell>
        </row>
        <row r="1881">
          <cell r="D1881" t="str">
            <v>SCS0001302</v>
          </cell>
          <cell r="E1881" t="str">
            <v>L4494</v>
          </cell>
          <cell r="F1881" t="str">
            <v>异形钢丝3</v>
          </cell>
          <cell r="G1881" t="str">
            <v>H32B</v>
          </cell>
          <cell r="H1881">
            <v>710</v>
          </cell>
          <cell r="I1881" t="str">
            <v>RC2516</v>
          </cell>
          <cell r="J1881">
            <v>44012</v>
          </cell>
          <cell r="K1881" t="str">
            <v>EA</v>
          </cell>
          <cell r="L1881" t="str">
            <v>No</v>
          </cell>
          <cell r="M1881">
            <v>-1360</v>
          </cell>
          <cell r="N1881">
            <v>0.3</v>
          </cell>
        </row>
        <row r="1882">
          <cell r="D1882" t="str">
            <v>SCS0001303</v>
          </cell>
          <cell r="E1882" t="str">
            <v>L4494</v>
          </cell>
          <cell r="F1882" t="str">
            <v>异形钢丝4</v>
          </cell>
          <cell r="G1882" t="str">
            <v>H32B</v>
          </cell>
          <cell r="H1882">
            <v>710</v>
          </cell>
          <cell r="I1882" t="str">
            <v>RC2470</v>
          </cell>
          <cell r="J1882">
            <v>44012</v>
          </cell>
          <cell r="K1882" t="str">
            <v>EA</v>
          </cell>
          <cell r="L1882" t="str">
            <v>No</v>
          </cell>
          <cell r="M1882">
            <v>1300</v>
          </cell>
          <cell r="N1882">
            <v>0.3</v>
          </cell>
        </row>
        <row r="1883">
          <cell r="D1883" t="str">
            <v>SCS0001303</v>
          </cell>
          <cell r="E1883" t="str">
            <v>L4494</v>
          </cell>
          <cell r="F1883" t="str">
            <v>异形钢丝4</v>
          </cell>
          <cell r="G1883" t="str">
            <v>H32B</v>
          </cell>
          <cell r="H1883">
            <v>710</v>
          </cell>
          <cell r="I1883" t="str">
            <v>RC2516</v>
          </cell>
          <cell r="J1883">
            <v>44012</v>
          </cell>
          <cell r="K1883" t="str">
            <v>EA</v>
          </cell>
          <cell r="L1883" t="str">
            <v>No</v>
          </cell>
          <cell r="M1883">
            <v>-1300</v>
          </cell>
          <cell r="N1883">
            <v>0.3</v>
          </cell>
        </row>
        <row r="1884">
          <cell r="D1884" t="str">
            <v>SCS0001303</v>
          </cell>
          <cell r="E1884" t="str">
            <v>L4494</v>
          </cell>
          <cell r="F1884" t="str">
            <v>异形钢丝4</v>
          </cell>
          <cell r="G1884" t="str">
            <v>H32B</v>
          </cell>
          <cell r="H1884">
            <v>710</v>
          </cell>
          <cell r="I1884" t="str">
            <v>RC2758</v>
          </cell>
          <cell r="J1884">
            <v>44074</v>
          </cell>
          <cell r="K1884" t="str">
            <v>EA</v>
          </cell>
          <cell r="L1884" t="str">
            <v>No</v>
          </cell>
          <cell r="M1884">
            <v>-1385</v>
          </cell>
          <cell r="N1884">
            <v>0.3</v>
          </cell>
        </row>
        <row r="1885">
          <cell r="D1885" t="str">
            <v>SCS0001303</v>
          </cell>
          <cell r="E1885" t="str">
            <v>L4494</v>
          </cell>
          <cell r="F1885" t="str">
            <v>异形钢丝4</v>
          </cell>
          <cell r="G1885" t="str">
            <v>H32B</v>
          </cell>
          <cell r="H1885">
            <v>710</v>
          </cell>
          <cell r="I1885" t="str">
            <v>RC2790</v>
          </cell>
          <cell r="J1885">
            <v>44074</v>
          </cell>
          <cell r="K1885" t="str">
            <v>EA</v>
          </cell>
          <cell r="L1885" t="str">
            <v>No</v>
          </cell>
          <cell r="M1885">
            <v>1385</v>
          </cell>
          <cell r="N1885">
            <v>0.3</v>
          </cell>
        </row>
        <row r="1886">
          <cell r="D1886" t="str">
            <v>SCS0001304</v>
          </cell>
          <cell r="E1886" t="str">
            <v>L4494</v>
          </cell>
          <cell r="F1886" t="str">
            <v>异形钢丝5</v>
          </cell>
          <cell r="G1886" t="str">
            <v>H32B</v>
          </cell>
          <cell r="H1886">
            <v>710</v>
          </cell>
          <cell r="I1886" t="str">
            <v>RC2470</v>
          </cell>
          <cell r="J1886">
            <v>44012</v>
          </cell>
          <cell r="K1886" t="str">
            <v>EA</v>
          </cell>
          <cell r="L1886" t="str">
            <v>No</v>
          </cell>
          <cell r="M1886">
            <v>1705</v>
          </cell>
          <cell r="N1886">
            <v>0.15</v>
          </cell>
        </row>
        <row r="1887">
          <cell r="D1887" t="str">
            <v>SCS0001304</v>
          </cell>
          <cell r="E1887" t="str">
            <v>L4494</v>
          </cell>
          <cell r="F1887" t="str">
            <v>异形钢丝5</v>
          </cell>
          <cell r="G1887" t="str">
            <v>H32B</v>
          </cell>
          <cell r="H1887">
            <v>710</v>
          </cell>
          <cell r="I1887" t="str">
            <v>RC2516</v>
          </cell>
          <cell r="J1887">
            <v>44012</v>
          </cell>
          <cell r="K1887" t="str">
            <v>EA</v>
          </cell>
          <cell r="L1887" t="str">
            <v>No</v>
          </cell>
          <cell r="M1887">
            <v>-1705</v>
          </cell>
          <cell r="N1887">
            <v>0.15</v>
          </cell>
        </row>
        <row r="1888">
          <cell r="D1888" t="str">
            <v>SCS0001306</v>
          </cell>
          <cell r="E1888" t="str">
            <v>L4494</v>
          </cell>
          <cell r="F1888" t="str">
            <v>H32B合棉预埋钢丝A</v>
          </cell>
          <cell r="G1888" t="str">
            <v>H32B</v>
          </cell>
          <cell r="H1888">
            <v>710</v>
          </cell>
          <cell r="I1888" t="str">
            <v>RC2470</v>
          </cell>
          <cell r="J1888">
            <v>44012</v>
          </cell>
          <cell r="K1888" t="str">
            <v>EA</v>
          </cell>
          <cell r="L1888" t="str">
            <v>No</v>
          </cell>
          <cell r="M1888">
            <v>1093</v>
          </cell>
          <cell r="N1888">
            <v>0.27</v>
          </cell>
        </row>
        <row r="1889">
          <cell r="D1889" t="str">
            <v>SCS0001306</v>
          </cell>
          <cell r="E1889" t="str">
            <v>L4494</v>
          </cell>
          <cell r="F1889" t="str">
            <v>H32B合棉预埋钢丝A</v>
          </cell>
          <cell r="G1889" t="str">
            <v>H32B</v>
          </cell>
          <cell r="H1889">
            <v>710</v>
          </cell>
          <cell r="I1889" t="str">
            <v>RC2516</v>
          </cell>
          <cell r="J1889">
            <v>44012</v>
          </cell>
          <cell r="K1889" t="str">
            <v>EA</v>
          </cell>
          <cell r="L1889" t="str">
            <v>No</v>
          </cell>
          <cell r="M1889">
            <v>-1093</v>
          </cell>
          <cell r="N1889">
            <v>0.27</v>
          </cell>
        </row>
        <row r="1890">
          <cell r="D1890" t="str">
            <v>SCS0001306</v>
          </cell>
          <cell r="E1890" t="str">
            <v>L4494</v>
          </cell>
          <cell r="F1890" t="str">
            <v>H32B合棉预埋钢丝A</v>
          </cell>
          <cell r="G1890" t="str">
            <v>H32B</v>
          </cell>
          <cell r="H1890">
            <v>710</v>
          </cell>
          <cell r="I1890" t="str">
            <v>RC2758</v>
          </cell>
          <cell r="J1890">
            <v>44074</v>
          </cell>
          <cell r="K1890" t="str">
            <v>EA</v>
          </cell>
          <cell r="L1890" t="str">
            <v>No</v>
          </cell>
          <cell r="M1890">
            <v>-897</v>
          </cell>
          <cell r="N1890">
            <v>0.27</v>
          </cell>
        </row>
        <row r="1891">
          <cell r="D1891" t="str">
            <v>SCS0001306</v>
          </cell>
          <cell r="E1891" t="str">
            <v>L4494</v>
          </cell>
          <cell r="F1891" t="str">
            <v>H32B合棉预埋钢丝A</v>
          </cell>
          <cell r="G1891" t="str">
            <v>H32B</v>
          </cell>
          <cell r="H1891">
            <v>710</v>
          </cell>
          <cell r="I1891" t="str">
            <v>RC2790</v>
          </cell>
          <cell r="J1891">
            <v>44074</v>
          </cell>
          <cell r="K1891" t="str">
            <v>EA</v>
          </cell>
          <cell r="L1891" t="str">
            <v>No</v>
          </cell>
          <cell r="M1891">
            <v>897</v>
          </cell>
          <cell r="N1891">
            <v>0.27</v>
          </cell>
        </row>
        <row r="1892">
          <cell r="D1892" t="str">
            <v>SCS0001403</v>
          </cell>
          <cell r="E1892" t="str">
            <v>L4494</v>
          </cell>
          <cell r="F1892" t="str">
            <v>异形钢丝1</v>
          </cell>
          <cell r="G1892" t="str">
            <v>C40D</v>
          </cell>
          <cell r="H1892">
            <v>710</v>
          </cell>
          <cell r="I1892" t="str">
            <v>RC2470</v>
          </cell>
          <cell r="J1892">
            <v>44012</v>
          </cell>
          <cell r="K1892" t="str">
            <v>EA</v>
          </cell>
          <cell r="L1892" t="str">
            <v>No</v>
          </cell>
          <cell r="M1892">
            <v>2700</v>
          </cell>
          <cell r="N1892">
            <v>0.17</v>
          </cell>
        </row>
        <row r="1893">
          <cell r="D1893" t="str">
            <v>SCS0001403</v>
          </cell>
          <cell r="E1893" t="str">
            <v>L4494</v>
          </cell>
          <cell r="F1893" t="str">
            <v>异形钢丝1</v>
          </cell>
          <cell r="G1893" t="str">
            <v>C40D</v>
          </cell>
          <cell r="H1893">
            <v>710</v>
          </cell>
          <cell r="I1893" t="str">
            <v>RC2516</v>
          </cell>
          <cell r="J1893">
            <v>44012</v>
          </cell>
          <cell r="K1893" t="str">
            <v>EA</v>
          </cell>
          <cell r="L1893" t="str">
            <v>No</v>
          </cell>
          <cell r="M1893">
            <v>-2700</v>
          </cell>
          <cell r="N1893">
            <v>0.17</v>
          </cell>
        </row>
        <row r="1894">
          <cell r="D1894" t="str">
            <v>SCS0001403</v>
          </cell>
          <cell r="E1894" t="str">
            <v>L4494</v>
          </cell>
          <cell r="F1894" t="str">
            <v>异形钢丝1</v>
          </cell>
          <cell r="G1894" t="str">
            <v>C40D</v>
          </cell>
          <cell r="H1894">
            <v>710</v>
          </cell>
          <cell r="I1894" t="str">
            <v>RC7397</v>
          </cell>
          <cell r="J1894">
            <v>44681</v>
          </cell>
          <cell r="K1894" t="str">
            <v>EA</v>
          </cell>
          <cell r="L1894" t="str">
            <v>No</v>
          </cell>
          <cell r="M1894">
            <v>2000</v>
          </cell>
          <cell r="N1894">
            <v>0.17</v>
          </cell>
        </row>
        <row r="1895">
          <cell r="D1895" t="str">
            <v>SCS0001404</v>
          </cell>
          <cell r="E1895" t="str">
            <v>L4494</v>
          </cell>
          <cell r="F1895" t="str">
            <v>后排钢丝2</v>
          </cell>
          <cell r="G1895" t="str">
            <v>C40D</v>
          </cell>
          <cell r="H1895">
            <v>710</v>
          </cell>
          <cell r="I1895" t="str">
            <v>RC7397</v>
          </cell>
          <cell r="J1895">
            <v>44681</v>
          </cell>
          <cell r="K1895" t="str">
            <v>EA</v>
          </cell>
          <cell r="L1895" t="str">
            <v>No</v>
          </cell>
          <cell r="M1895">
            <v>2000</v>
          </cell>
          <cell r="N1895">
            <v>0.16</v>
          </cell>
        </row>
        <row r="1896">
          <cell r="D1896" t="str">
            <v>SCS0001407</v>
          </cell>
          <cell r="E1896" t="str">
            <v>L4494</v>
          </cell>
          <cell r="F1896" t="str">
            <v>异形钢丝3</v>
          </cell>
          <cell r="G1896" t="str">
            <v>C40D</v>
          </cell>
          <cell r="H1896">
            <v>710</v>
          </cell>
          <cell r="I1896" t="str">
            <v>RC2470</v>
          </cell>
          <cell r="J1896">
            <v>44012</v>
          </cell>
          <cell r="K1896" t="str">
            <v>EA</v>
          </cell>
          <cell r="L1896" t="str">
            <v>No</v>
          </cell>
          <cell r="M1896">
            <v>2500</v>
          </cell>
          <cell r="N1896">
            <v>0.26</v>
          </cell>
        </row>
        <row r="1897">
          <cell r="D1897" t="str">
            <v>SCS0001407</v>
          </cell>
          <cell r="E1897" t="str">
            <v>L4494</v>
          </cell>
          <cell r="F1897" t="str">
            <v>异形钢丝3</v>
          </cell>
          <cell r="G1897" t="str">
            <v>C40D</v>
          </cell>
          <cell r="H1897">
            <v>710</v>
          </cell>
          <cell r="I1897" t="str">
            <v>RC2516</v>
          </cell>
          <cell r="J1897">
            <v>44012</v>
          </cell>
          <cell r="K1897" t="str">
            <v>EA</v>
          </cell>
          <cell r="L1897" t="str">
            <v>No</v>
          </cell>
          <cell r="M1897">
            <v>-2500</v>
          </cell>
          <cell r="N1897">
            <v>0.26</v>
          </cell>
        </row>
        <row r="1898">
          <cell r="D1898" t="str">
            <v>SCS0001407</v>
          </cell>
          <cell r="E1898" t="str">
            <v>L4494</v>
          </cell>
          <cell r="F1898" t="str">
            <v>异形钢丝3</v>
          </cell>
          <cell r="G1898" t="str">
            <v>C40D</v>
          </cell>
          <cell r="H1898">
            <v>710</v>
          </cell>
          <cell r="I1898" t="str">
            <v>RC7397</v>
          </cell>
          <cell r="J1898">
            <v>44681</v>
          </cell>
          <cell r="K1898" t="str">
            <v>EA</v>
          </cell>
          <cell r="L1898" t="str">
            <v>No</v>
          </cell>
          <cell r="M1898">
            <v>4000</v>
          </cell>
          <cell r="N1898">
            <v>0.26</v>
          </cell>
        </row>
        <row r="1899">
          <cell r="D1899" t="str">
            <v>SCS0001430</v>
          </cell>
          <cell r="E1899" t="str">
            <v>L4494</v>
          </cell>
          <cell r="F1899" t="str">
            <v>异形钢丝4</v>
          </cell>
          <cell r="G1899" t="str">
            <v>C40D</v>
          </cell>
          <cell r="H1899">
            <v>710</v>
          </cell>
          <cell r="I1899" t="str">
            <v>RC2470</v>
          </cell>
          <cell r="J1899">
            <v>44012</v>
          </cell>
          <cell r="K1899" t="str">
            <v>EA</v>
          </cell>
          <cell r="L1899" t="str">
            <v>No</v>
          </cell>
          <cell r="M1899">
            <v>2900</v>
          </cell>
          <cell r="N1899">
            <v>0.16</v>
          </cell>
        </row>
        <row r="1900">
          <cell r="D1900" t="str">
            <v>SCS0001430</v>
          </cell>
          <cell r="E1900" t="str">
            <v>L4494</v>
          </cell>
          <cell r="F1900" t="str">
            <v>异形钢丝4</v>
          </cell>
          <cell r="G1900" t="str">
            <v>C40D</v>
          </cell>
          <cell r="H1900">
            <v>710</v>
          </cell>
          <cell r="I1900" t="str">
            <v>RC2516</v>
          </cell>
          <cell r="J1900">
            <v>44012</v>
          </cell>
          <cell r="K1900" t="str">
            <v>EA</v>
          </cell>
          <cell r="L1900" t="str">
            <v>No</v>
          </cell>
          <cell r="M1900">
            <v>-2900</v>
          </cell>
          <cell r="N1900">
            <v>0.16</v>
          </cell>
        </row>
        <row r="1901">
          <cell r="D1901" t="str">
            <v>SCS0001430</v>
          </cell>
          <cell r="E1901" t="str">
            <v>L4494</v>
          </cell>
          <cell r="F1901" t="str">
            <v>异形钢丝4</v>
          </cell>
          <cell r="G1901" t="str">
            <v>C40D</v>
          </cell>
          <cell r="H1901">
            <v>710</v>
          </cell>
          <cell r="I1901" t="str">
            <v>RC7397</v>
          </cell>
          <cell r="J1901">
            <v>44681</v>
          </cell>
          <cell r="K1901" t="str">
            <v>EA</v>
          </cell>
          <cell r="L1901" t="str">
            <v>No</v>
          </cell>
          <cell r="M1901">
            <v>4000</v>
          </cell>
          <cell r="N1901">
            <v>0.16</v>
          </cell>
        </row>
        <row r="1902">
          <cell r="D1902" t="str">
            <v>SCS0001660</v>
          </cell>
          <cell r="E1902" t="str">
            <v>L4494</v>
          </cell>
          <cell r="F1902" t="str">
            <v>合棉预埋钢丝E</v>
          </cell>
          <cell r="G1902" t="str">
            <v>H40D</v>
          </cell>
          <cell r="H1902">
            <v>710</v>
          </cell>
          <cell r="I1902" t="str">
            <v>RC4238</v>
          </cell>
          <cell r="J1902">
            <v>44316</v>
          </cell>
          <cell r="K1902" t="str">
            <v>EA</v>
          </cell>
          <cell r="L1902" t="str">
            <v>No</v>
          </cell>
          <cell r="M1902">
            <v>80</v>
          </cell>
          <cell r="N1902">
            <v>0.8</v>
          </cell>
        </row>
        <row r="1903">
          <cell r="D1903" t="str">
            <v>SCS0001660</v>
          </cell>
          <cell r="E1903" t="str">
            <v>L4494</v>
          </cell>
          <cell r="F1903" t="str">
            <v>合棉预埋钢丝E</v>
          </cell>
          <cell r="G1903" t="str">
            <v>H40D</v>
          </cell>
          <cell r="H1903">
            <v>710</v>
          </cell>
          <cell r="I1903" t="str">
            <v>RC4445</v>
          </cell>
          <cell r="J1903">
            <v>44347</v>
          </cell>
          <cell r="K1903" t="str">
            <v>EA</v>
          </cell>
          <cell r="L1903" t="str">
            <v>No</v>
          </cell>
          <cell r="M1903">
            <v>192</v>
          </cell>
          <cell r="N1903">
            <v>0.8</v>
          </cell>
        </row>
        <row r="1904">
          <cell r="D1904" t="str">
            <v>SCS0001661</v>
          </cell>
          <cell r="E1904" t="str">
            <v>L4494</v>
          </cell>
          <cell r="F1904" t="str">
            <v>合棉预埋钢丝G</v>
          </cell>
          <cell r="G1904" t="str">
            <v>H40D</v>
          </cell>
          <cell r="H1904">
            <v>710</v>
          </cell>
          <cell r="I1904" t="str">
            <v>RC4238</v>
          </cell>
          <cell r="J1904">
            <v>44316</v>
          </cell>
          <cell r="K1904" t="str">
            <v>EA</v>
          </cell>
          <cell r="L1904" t="str">
            <v>No</v>
          </cell>
          <cell r="M1904">
            <v>80</v>
          </cell>
          <cell r="N1904">
            <v>0.8</v>
          </cell>
        </row>
        <row r="1905">
          <cell r="D1905" t="str">
            <v>SCS0001661</v>
          </cell>
          <cell r="E1905" t="str">
            <v>L4494</v>
          </cell>
          <cell r="F1905" t="str">
            <v>合棉预埋钢丝G</v>
          </cell>
          <cell r="G1905" t="str">
            <v>H40D</v>
          </cell>
          <cell r="H1905">
            <v>710</v>
          </cell>
          <cell r="I1905" t="str">
            <v>RC4445</v>
          </cell>
          <cell r="J1905">
            <v>44347</v>
          </cell>
          <cell r="K1905" t="str">
            <v>EA</v>
          </cell>
          <cell r="L1905" t="str">
            <v>No</v>
          </cell>
          <cell r="M1905">
            <v>192</v>
          </cell>
          <cell r="N1905">
            <v>0.8</v>
          </cell>
        </row>
        <row r="1906">
          <cell r="D1906" t="str">
            <v>SCS0002743</v>
          </cell>
          <cell r="E1906" t="str">
            <v>L4494</v>
          </cell>
          <cell r="F1906" t="str">
            <v>地锁解锁拉带</v>
          </cell>
          <cell r="G1906" t="str">
            <v>U201(黑)</v>
          </cell>
          <cell r="H1906">
            <v>710</v>
          </cell>
          <cell r="I1906" t="str">
            <v>RC1934</v>
          </cell>
          <cell r="J1906">
            <v>43982</v>
          </cell>
          <cell r="K1906" t="str">
            <v>Ea</v>
          </cell>
          <cell r="L1906" t="str">
            <v>No</v>
          </cell>
          <cell r="M1906">
            <v>79</v>
          </cell>
          <cell r="N1906">
            <v>0.86202999999999996</v>
          </cell>
        </row>
        <row r="1907">
          <cell r="D1907" t="str">
            <v>SCS0005373</v>
          </cell>
          <cell r="E1907" t="str">
            <v>L4494</v>
          </cell>
          <cell r="F1907" t="str">
            <v>靠背泡沫预埋钢丝A</v>
          </cell>
          <cell r="G1907" t="str">
            <v>P203</v>
          </cell>
          <cell r="H1907">
            <v>710</v>
          </cell>
          <cell r="I1907" t="str">
            <v>RC2470</v>
          </cell>
          <cell r="J1907">
            <v>44012</v>
          </cell>
          <cell r="K1907" t="str">
            <v>EA</v>
          </cell>
          <cell r="L1907" t="str">
            <v>No</v>
          </cell>
          <cell r="M1907">
            <v>621</v>
          </cell>
          <cell r="N1907">
            <v>0.19</v>
          </cell>
        </row>
        <row r="1908">
          <cell r="D1908" t="str">
            <v>SCS0005373</v>
          </cell>
          <cell r="E1908" t="str">
            <v>L4494</v>
          </cell>
          <cell r="F1908" t="str">
            <v>靠背泡沫预埋钢丝A</v>
          </cell>
          <cell r="G1908" t="str">
            <v>P203</v>
          </cell>
          <cell r="H1908">
            <v>710</v>
          </cell>
          <cell r="I1908" t="str">
            <v>RC2517</v>
          </cell>
          <cell r="J1908">
            <v>44012</v>
          </cell>
          <cell r="K1908" t="str">
            <v>EA</v>
          </cell>
          <cell r="L1908" t="str">
            <v>No</v>
          </cell>
          <cell r="M1908">
            <v>-1995</v>
          </cell>
          <cell r="N1908">
            <v>0.19</v>
          </cell>
        </row>
        <row r="1909">
          <cell r="D1909" t="str">
            <v>SCS0005373</v>
          </cell>
          <cell r="E1909" t="str">
            <v>L4494</v>
          </cell>
          <cell r="F1909" t="str">
            <v>靠背泡沫预埋钢丝A</v>
          </cell>
          <cell r="G1909" t="str">
            <v>P203</v>
          </cell>
          <cell r="H1909">
            <v>710</v>
          </cell>
          <cell r="I1909" t="str">
            <v>RC2761</v>
          </cell>
          <cell r="J1909">
            <v>44074</v>
          </cell>
          <cell r="K1909" t="str">
            <v>EA</v>
          </cell>
          <cell r="L1909" t="str">
            <v>No</v>
          </cell>
          <cell r="M1909">
            <v>-214</v>
          </cell>
          <cell r="N1909">
            <v>0.19</v>
          </cell>
        </row>
        <row r="1910">
          <cell r="D1910" t="str">
            <v>SCS0005373</v>
          </cell>
          <cell r="E1910" t="str">
            <v>L4494</v>
          </cell>
          <cell r="F1910" t="str">
            <v>靠背泡沫预埋钢丝A</v>
          </cell>
          <cell r="G1910" t="str">
            <v>P203</v>
          </cell>
          <cell r="H1910">
            <v>710</v>
          </cell>
          <cell r="I1910" t="str">
            <v>RC2790</v>
          </cell>
          <cell r="J1910">
            <v>44074</v>
          </cell>
          <cell r="K1910" t="str">
            <v>EA</v>
          </cell>
          <cell r="L1910" t="str">
            <v>No</v>
          </cell>
          <cell r="M1910">
            <v>1588</v>
          </cell>
          <cell r="N1910">
            <v>0.19</v>
          </cell>
        </row>
        <row r="1911">
          <cell r="D1911" t="str">
            <v>SCS0005373</v>
          </cell>
          <cell r="E1911" t="str">
            <v>L4494</v>
          </cell>
          <cell r="F1911" t="str">
            <v>靠背泡沫预埋钢丝A</v>
          </cell>
          <cell r="G1911" t="str">
            <v>P203</v>
          </cell>
          <cell r="H1911">
            <v>710</v>
          </cell>
          <cell r="I1911" t="str">
            <v>RC7397</v>
          </cell>
          <cell r="J1911">
            <v>44681</v>
          </cell>
          <cell r="K1911" t="str">
            <v>EA</v>
          </cell>
          <cell r="L1911" t="str">
            <v>No</v>
          </cell>
          <cell r="M1911">
            <v>2400</v>
          </cell>
          <cell r="N1911">
            <v>0.19</v>
          </cell>
        </row>
        <row r="1912">
          <cell r="D1912" t="str">
            <v>SCS0005374</v>
          </cell>
          <cell r="E1912" t="str">
            <v>L4494</v>
          </cell>
          <cell r="F1912" t="str">
            <v>靠背泡沫预埋钢丝B</v>
          </cell>
          <cell r="G1912" t="str">
            <v>P203</v>
          </cell>
          <cell r="H1912">
            <v>710</v>
          </cell>
          <cell r="I1912" t="str">
            <v>RC2470</v>
          </cell>
          <cell r="J1912">
            <v>44012</v>
          </cell>
          <cell r="K1912" t="str">
            <v>EA</v>
          </cell>
          <cell r="L1912" t="str">
            <v>No</v>
          </cell>
          <cell r="M1912">
            <v>215</v>
          </cell>
          <cell r="N1912">
            <v>0.2</v>
          </cell>
        </row>
        <row r="1913">
          <cell r="D1913" t="str">
            <v>SCS0005374</v>
          </cell>
          <cell r="E1913" t="str">
            <v>L4494</v>
          </cell>
          <cell r="F1913" t="str">
            <v>靠背泡沫预埋钢丝B</v>
          </cell>
          <cell r="G1913" t="str">
            <v>P203</v>
          </cell>
          <cell r="H1913">
            <v>710</v>
          </cell>
          <cell r="I1913" t="str">
            <v>RC2517</v>
          </cell>
          <cell r="J1913">
            <v>44012</v>
          </cell>
          <cell r="K1913" t="str">
            <v>EA</v>
          </cell>
          <cell r="L1913" t="str">
            <v>No</v>
          </cell>
          <cell r="M1913">
            <v>-215</v>
          </cell>
          <cell r="N1913">
            <v>0.2</v>
          </cell>
        </row>
        <row r="1914">
          <cell r="D1914" t="str">
            <v>SCS0005374</v>
          </cell>
          <cell r="E1914" t="str">
            <v>L4494</v>
          </cell>
          <cell r="F1914" t="str">
            <v>靠背泡沫预埋钢丝B</v>
          </cell>
          <cell r="G1914" t="str">
            <v>P203</v>
          </cell>
          <cell r="H1914">
            <v>710</v>
          </cell>
          <cell r="I1914" t="str">
            <v>RC2659</v>
          </cell>
          <cell r="J1914">
            <v>44043</v>
          </cell>
          <cell r="K1914" t="str">
            <v>EA</v>
          </cell>
          <cell r="L1914" t="str">
            <v>No</v>
          </cell>
          <cell r="M1914">
            <v>248</v>
          </cell>
          <cell r="N1914">
            <v>0.2</v>
          </cell>
        </row>
        <row r="1915">
          <cell r="D1915" t="str">
            <v>SCS0005374</v>
          </cell>
          <cell r="E1915" t="str">
            <v>L4494</v>
          </cell>
          <cell r="F1915" t="str">
            <v>靠背泡沫预埋钢丝B</v>
          </cell>
          <cell r="G1915" t="str">
            <v>P203</v>
          </cell>
          <cell r="H1915">
            <v>710</v>
          </cell>
          <cell r="I1915" t="str">
            <v>RC2691</v>
          </cell>
          <cell r="J1915">
            <v>44043</v>
          </cell>
          <cell r="K1915" t="str">
            <v>EA</v>
          </cell>
          <cell r="L1915" t="str">
            <v>No</v>
          </cell>
          <cell r="M1915">
            <v>-248</v>
          </cell>
          <cell r="N1915">
            <v>0.2</v>
          </cell>
        </row>
        <row r="1916">
          <cell r="D1916" t="str">
            <v>SCS0005374</v>
          </cell>
          <cell r="E1916" t="str">
            <v>L4494</v>
          </cell>
          <cell r="F1916" t="str">
            <v>靠背泡沫预埋钢丝B</v>
          </cell>
          <cell r="G1916" t="str">
            <v>P203</v>
          </cell>
          <cell r="H1916">
            <v>710</v>
          </cell>
          <cell r="I1916" t="str">
            <v>RC2758</v>
          </cell>
          <cell r="J1916">
            <v>44074</v>
          </cell>
          <cell r="K1916" t="str">
            <v>EA</v>
          </cell>
          <cell r="L1916" t="str">
            <v>No</v>
          </cell>
          <cell r="M1916">
            <v>-1061</v>
          </cell>
          <cell r="N1916">
            <v>0.2</v>
          </cell>
        </row>
        <row r="1917">
          <cell r="D1917" t="str">
            <v>SCS0005374</v>
          </cell>
          <cell r="E1917" t="str">
            <v>L4494</v>
          </cell>
          <cell r="F1917" t="str">
            <v>靠背泡沫预埋钢丝B</v>
          </cell>
          <cell r="G1917" t="str">
            <v>P203</v>
          </cell>
          <cell r="H1917">
            <v>710</v>
          </cell>
          <cell r="I1917" t="str">
            <v>RC2761</v>
          </cell>
          <cell r="J1917">
            <v>44074</v>
          </cell>
          <cell r="K1917" t="str">
            <v>EA</v>
          </cell>
          <cell r="L1917" t="str">
            <v>No</v>
          </cell>
          <cell r="M1917">
            <v>-206</v>
          </cell>
          <cell r="N1917">
            <v>0.2</v>
          </cell>
        </row>
        <row r="1918">
          <cell r="D1918" t="str">
            <v>SCS0005374</v>
          </cell>
          <cell r="E1918" t="str">
            <v>L4494</v>
          </cell>
          <cell r="F1918" t="str">
            <v>靠背泡沫预埋钢丝B</v>
          </cell>
          <cell r="G1918" t="str">
            <v>P203</v>
          </cell>
          <cell r="H1918">
            <v>710</v>
          </cell>
          <cell r="I1918" t="str">
            <v>RC2790</v>
          </cell>
          <cell r="J1918">
            <v>44074</v>
          </cell>
          <cell r="K1918" t="str">
            <v>EA</v>
          </cell>
          <cell r="L1918" t="str">
            <v>No</v>
          </cell>
          <cell r="M1918">
            <v>1267</v>
          </cell>
          <cell r="N1918">
            <v>0.2</v>
          </cell>
        </row>
        <row r="1919">
          <cell r="D1919" t="str">
            <v>SCS0005374</v>
          </cell>
          <cell r="E1919" t="str">
            <v>L4494</v>
          </cell>
          <cell r="F1919" t="str">
            <v>靠背泡沫预埋钢丝B</v>
          </cell>
          <cell r="G1919" t="str">
            <v>P203</v>
          </cell>
          <cell r="H1919">
            <v>710</v>
          </cell>
          <cell r="I1919" t="str">
            <v>RC7397</v>
          </cell>
          <cell r="J1919">
            <v>44681</v>
          </cell>
          <cell r="K1919" t="str">
            <v>EA</v>
          </cell>
          <cell r="L1919" t="str">
            <v>No</v>
          </cell>
          <cell r="M1919">
            <v>2400</v>
          </cell>
          <cell r="N1919">
            <v>0.2</v>
          </cell>
        </row>
        <row r="1920">
          <cell r="D1920" t="str">
            <v>SCS0005375</v>
          </cell>
          <cell r="E1920" t="str">
            <v>L4494</v>
          </cell>
          <cell r="F1920" t="str">
            <v>靠背泡沫预埋钢丝C</v>
          </cell>
          <cell r="G1920" t="str">
            <v>P203</v>
          </cell>
          <cell r="H1920">
            <v>710</v>
          </cell>
          <cell r="I1920" t="str">
            <v>RC2470</v>
          </cell>
          <cell r="J1920">
            <v>44012</v>
          </cell>
          <cell r="K1920" t="str">
            <v>EA</v>
          </cell>
          <cell r="L1920" t="str">
            <v>No</v>
          </cell>
          <cell r="M1920">
            <v>108</v>
          </cell>
          <cell r="N1920">
            <v>0.2</v>
          </cell>
        </row>
        <row r="1921">
          <cell r="D1921" t="str">
            <v>SCS0005375</v>
          </cell>
          <cell r="E1921" t="str">
            <v>L4494</v>
          </cell>
          <cell r="F1921" t="str">
            <v>靠背泡沫预埋钢丝C</v>
          </cell>
          <cell r="G1921" t="str">
            <v>P203</v>
          </cell>
          <cell r="H1921">
            <v>710</v>
          </cell>
          <cell r="I1921" t="str">
            <v>RC2517</v>
          </cell>
          <cell r="J1921">
            <v>44012</v>
          </cell>
          <cell r="K1921" t="str">
            <v>EA</v>
          </cell>
          <cell r="L1921" t="str">
            <v>No</v>
          </cell>
          <cell r="M1921">
            <v>-108</v>
          </cell>
          <cell r="N1921">
            <v>0.2</v>
          </cell>
        </row>
        <row r="1922">
          <cell r="D1922" t="str">
            <v>SCS0005375</v>
          </cell>
          <cell r="E1922" t="str">
            <v>L4494</v>
          </cell>
          <cell r="F1922" t="str">
            <v>靠背泡沫预埋钢丝C</v>
          </cell>
          <cell r="G1922" t="str">
            <v>P203</v>
          </cell>
          <cell r="H1922">
            <v>710</v>
          </cell>
          <cell r="I1922" t="str">
            <v>RC7397</v>
          </cell>
          <cell r="J1922">
            <v>44681</v>
          </cell>
          <cell r="K1922" t="str">
            <v>EA</v>
          </cell>
          <cell r="L1922" t="str">
            <v>No</v>
          </cell>
          <cell r="M1922">
            <v>2400</v>
          </cell>
          <cell r="N1922">
            <v>0.2</v>
          </cell>
        </row>
        <row r="1923">
          <cell r="D1923" t="str">
            <v>SCS0005380</v>
          </cell>
          <cell r="E1923" t="str">
            <v>L4494</v>
          </cell>
          <cell r="F1923" t="str">
            <v>座垫泡沫预埋钢丝B</v>
          </cell>
          <cell r="G1923" t="str">
            <v>P203</v>
          </cell>
          <cell r="H1923">
            <v>710</v>
          </cell>
          <cell r="I1923" t="str">
            <v>RC2761</v>
          </cell>
          <cell r="J1923">
            <v>44074</v>
          </cell>
          <cell r="K1923" t="str">
            <v>EA</v>
          </cell>
          <cell r="L1923" t="str">
            <v>No</v>
          </cell>
          <cell r="M1923">
            <v>-125</v>
          </cell>
          <cell r="N1923">
            <v>0.39</v>
          </cell>
        </row>
        <row r="1924">
          <cell r="D1924" t="str">
            <v>SCS0005380</v>
          </cell>
          <cell r="E1924" t="str">
            <v>L4494</v>
          </cell>
          <cell r="F1924" t="str">
            <v>座垫泡沫预埋钢丝B</v>
          </cell>
          <cell r="G1924" t="str">
            <v>P203</v>
          </cell>
          <cell r="H1924">
            <v>710</v>
          </cell>
          <cell r="I1924" t="str">
            <v>RC2790</v>
          </cell>
          <cell r="J1924">
            <v>44074</v>
          </cell>
          <cell r="K1924" t="str">
            <v>EA</v>
          </cell>
          <cell r="L1924" t="str">
            <v>No</v>
          </cell>
          <cell r="M1924">
            <v>125</v>
          </cell>
          <cell r="N1924">
            <v>0.39</v>
          </cell>
        </row>
        <row r="1925">
          <cell r="D1925" t="str">
            <v>SCS0005380</v>
          </cell>
          <cell r="E1925" t="str">
            <v>L4494</v>
          </cell>
          <cell r="F1925" t="str">
            <v>座垫泡沫预埋钢丝B</v>
          </cell>
          <cell r="G1925" t="str">
            <v>P203</v>
          </cell>
          <cell r="H1925">
            <v>710</v>
          </cell>
          <cell r="I1925" t="str">
            <v>RC7397</v>
          </cell>
          <cell r="J1925">
            <v>44681</v>
          </cell>
          <cell r="K1925" t="str">
            <v>EA</v>
          </cell>
          <cell r="L1925" t="str">
            <v>No</v>
          </cell>
          <cell r="M1925">
            <v>2400</v>
          </cell>
          <cell r="N1925">
            <v>0.39</v>
          </cell>
        </row>
        <row r="1926">
          <cell r="D1926" t="str">
            <v>SCS0007333</v>
          </cell>
          <cell r="E1926" t="str">
            <v>L4494</v>
          </cell>
          <cell r="F1926" t="str">
            <v>前排预埋钢丝A</v>
          </cell>
          <cell r="G1926" t="str">
            <v>FT202-900012</v>
          </cell>
          <cell r="H1926">
            <v>710</v>
          </cell>
          <cell r="I1926" t="str">
            <v>RC7414</v>
          </cell>
          <cell r="J1926">
            <v>44681</v>
          </cell>
          <cell r="K1926" t="str">
            <v>EA</v>
          </cell>
          <cell r="L1926" t="str">
            <v>No</v>
          </cell>
          <cell r="M1926">
            <v>357</v>
          </cell>
          <cell r="N1926">
            <v>0</v>
          </cell>
        </row>
        <row r="1927">
          <cell r="D1927" t="str">
            <v>SCS0007334</v>
          </cell>
          <cell r="E1927" t="str">
            <v>L4494</v>
          </cell>
          <cell r="F1927" t="str">
            <v>前排预埋钢丝B</v>
          </cell>
          <cell r="G1927" t="str">
            <v>FT202-900013</v>
          </cell>
          <cell r="H1927">
            <v>710</v>
          </cell>
          <cell r="I1927" t="str">
            <v>RC7414</v>
          </cell>
          <cell r="J1927">
            <v>44681</v>
          </cell>
          <cell r="K1927" t="str">
            <v>EA</v>
          </cell>
          <cell r="L1927" t="str">
            <v>No</v>
          </cell>
          <cell r="M1927">
            <v>238</v>
          </cell>
          <cell r="N1927">
            <v>0</v>
          </cell>
        </row>
        <row r="1928">
          <cell r="D1928" t="str">
            <v>SCS0007367</v>
          </cell>
          <cell r="E1928" t="str">
            <v>L4494</v>
          </cell>
          <cell r="F1928" t="str">
            <v>前排预埋钢丝A</v>
          </cell>
          <cell r="G1928" t="str">
            <v>FT202-900059</v>
          </cell>
          <cell r="H1928">
            <v>710</v>
          </cell>
          <cell r="I1928" t="str">
            <v>RC7414</v>
          </cell>
          <cell r="J1928">
            <v>44681</v>
          </cell>
          <cell r="K1928" t="str">
            <v>EA</v>
          </cell>
          <cell r="L1928" t="str">
            <v>No</v>
          </cell>
          <cell r="M1928">
            <v>357</v>
          </cell>
          <cell r="N1928">
            <v>0</v>
          </cell>
        </row>
        <row r="1929">
          <cell r="D1929" t="str">
            <v>SCS0007368</v>
          </cell>
          <cell r="E1929" t="str">
            <v>L4494</v>
          </cell>
          <cell r="F1929" t="str">
            <v>合棉预埋钢丝C</v>
          </cell>
          <cell r="G1929" t="str">
            <v>FT202-900060</v>
          </cell>
          <cell r="H1929">
            <v>710</v>
          </cell>
          <cell r="I1929" t="str">
            <v>RC7414</v>
          </cell>
          <cell r="J1929">
            <v>44681</v>
          </cell>
          <cell r="K1929" t="str">
            <v>EA</v>
          </cell>
          <cell r="L1929" t="str">
            <v>No</v>
          </cell>
          <cell r="M1929">
            <v>238</v>
          </cell>
          <cell r="N1929">
            <v>0</v>
          </cell>
        </row>
        <row r="1930">
          <cell r="D1930" t="str">
            <v>SCS0007393</v>
          </cell>
          <cell r="E1930" t="str">
            <v>L4494</v>
          </cell>
          <cell r="F1930" t="str">
            <v>靠背合棉两侧预埋钢丝</v>
          </cell>
          <cell r="G1930" t="str">
            <v>FT202-920006</v>
          </cell>
          <cell r="H1930">
            <v>710</v>
          </cell>
          <cell r="I1930" t="str">
            <v>RC7414</v>
          </cell>
          <cell r="J1930">
            <v>44681</v>
          </cell>
          <cell r="K1930" t="str">
            <v>EA</v>
          </cell>
          <cell r="L1930" t="str">
            <v>No</v>
          </cell>
          <cell r="M1930">
            <v>88</v>
          </cell>
          <cell r="N1930">
            <v>0</v>
          </cell>
        </row>
        <row r="1931">
          <cell r="D1931" t="str">
            <v>SCS0007394</v>
          </cell>
          <cell r="E1931" t="str">
            <v>L4494</v>
          </cell>
          <cell r="F1931" t="str">
            <v>靠背合棉中间预埋钢丝</v>
          </cell>
          <cell r="G1931" t="str">
            <v>FT202-920007</v>
          </cell>
          <cell r="H1931">
            <v>710</v>
          </cell>
          <cell r="I1931" t="str">
            <v>RC7414</v>
          </cell>
          <cell r="J1931">
            <v>44681</v>
          </cell>
          <cell r="K1931" t="str">
            <v>EA</v>
          </cell>
          <cell r="L1931" t="str">
            <v>No</v>
          </cell>
          <cell r="M1931">
            <v>44</v>
          </cell>
          <cell r="N1931">
            <v>0</v>
          </cell>
        </row>
        <row r="1932">
          <cell r="D1932" t="str">
            <v>SCS0007395</v>
          </cell>
          <cell r="E1932" t="str">
            <v>L4494</v>
          </cell>
          <cell r="F1932" t="str">
            <v>后排合棉横向预埋钢丝</v>
          </cell>
          <cell r="G1932" t="str">
            <v>FT202-920008</v>
          </cell>
          <cell r="H1932">
            <v>710</v>
          </cell>
          <cell r="I1932" t="str">
            <v>RC7414</v>
          </cell>
          <cell r="J1932">
            <v>44681</v>
          </cell>
          <cell r="K1932" t="str">
            <v>EA</v>
          </cell>
          <cell r="L1932" t="str">
            <v>No</v>
          </cell>
          <cell r="M1932">
            <v>396</v>
          </cell>
          <cell r="N1932">
            <v>0</v>
          </cell>
        </row>
        <row r="1933">
          <cell r="D1933" t="str">
            <v>SCS0007415</v>
          </cell>
          <cell r="E1933" t="str">
            <v>L4494</v>
          </cell>
          <cell r="F1933" t="str">
            <v>座垫合棉两侧预埋钢丝</v>
          </cell>
          <cell r="G1933" t="str">
            <v>FT202-920036</v>
          </cell>
          <cell r="H1933">
            <v>710</v>
          </cell>
          <cell r="I1933" t="str">
            <v>RC7414</v>
          </cell>
          <cell r="J1933">
            <v>44681</v>
          </cell>
          <cell r="K1933" t="str">
            <v>EA</v>
          </cell>
          <cell r="L1933" t="str">
            <v>No</v>
          </cell>
          <cell r="M1933">
            <v>118</v>
          </cell>
          <cell r="N1933">
            <v>0</v>
          </cell>
        </row>
        <row r="1934">
          <cell r="D1934" t="str">
            <v>SCS0007416</v>
          </cell>
          <cell r="E1934" t="str">
            <v>L4494</v>
          </cell>
          <cell r="F1934" t="str">
            <v>座垫合棉中间预埋钢丝</v>
          </cell>
          <cell r="G1934" t="str">
            <v>FT202-920037</v>
          </cell>
          <cell r="H1934">
            <v>710</v>
          </cell>
          <cell r="I1934" t="str">
            <v>RC7414</v>
          </cell>
          <cell r="J1934">
            <v>44681</v>
          </cell>
          <cell r="K1934" t="str">
            <v>EA</v>
          </cell>
          <cell r="L1934" t="str">
            <v>No</v>
          </cell>
          <cell r="M1934">
            <v>59</v>
          </cell>
          <cell r="N1934">
            <v>0</v>
          </cell>
        </row>
        <row r="1935">
          <cell r="D1935" t="str">
            <v>SCS0007417</v>
          </cell>
          <cell r="E1935" t="str">
            <v>L4494</v>
          </cell>
          <cell r="F1935" t="str">
            <v>后排合棉横向预埋钢丝</v>
          </cell>
          <cell r="G1935" t="str">
            <v>FT202-920038</v>
          </cell>
          <cell r="H1935">
            <v>710</v>
          </cell>
          <cell r="I1935" t="str">
            <v>RC7414</v>
          </cell>
          <cell r="J1935">
            <v>44681</v>
          </cell>
          <cell r="K1935" t="str">
            <v>EA</v>
          </cell>
          <cell r="L1935" t="str">
            <v>No</v>
          </cell>
          <cell r="M1935">
            <v>531</v>
          </cell>
          <cell r="N1935">
            <v>0</v>
          </cell>
        </row>
        <row r="1936">
          <cell r="D1936" t="str">
            <v>SCS0010634</v>
          </cell>
          <cell r="E1936" t="str">
            <v>L4494</v>
          </cell>
          <cell r="F1936" t="str">
            <v>靠背合棉预埋钢丝A</v>
          </cell>
          <cell r="G1936" t="str">
            <v>C40DB-C02</v>
          </cell>
          <cell r="H1936">
            <v>710</v>
          </cell>
          <cell r="I1936" t="str">
            <v>RC4238</v>
          </cell>
          <cell r="J1936">
            <v>44316</v>
          </cell>
          <cell r="K1936" t="str">
            <v>EA</v>
          </cell>
          <cell r="L1936" t="str">
            <v>No</v>
          </cell>
          <cell r="M1936">
            <v>40</v>
          </cell>
          <cell r="N1936">
            <v>0.8</v>
          </cell>
        </row>
        <row r="1937">
          <cell r="D1937" t="str">
            <v>SCS0010634</v>
          </cell>
          <cell r="E1937" t="str">
            <v>L4494</v>
          </cell>
          <cell r="F1937" t="str">
            <v>靠背合棉预埋钢丝A</v>
          </cell>
          <cell r="G1937" t="str">
            <v>C40DB-C02</v>
          </cell>
          <cell r="H1937">
            <v>710</v>
          </cell>
          <cell r="I1937" t="str">
            <v>RC4445</v>
          </cell>
          <cell r="J1937">
            <v>44347</v>
          </cell>
          <cell r="K1937" t="str">
            <v>EA</v>
          </cell>
          <cell r="L1937" t="str">
            <v>No</v>
          </cell>
          <cell r="M1937">
            <v>86</v>
          </cell>
          <cell r="N1937">
            <v>0.8</v>
          </cell>
        </row>
        <row r="1938">
          <cell r="D1938" t="str">
            <v>SCS0010634</v>
          </cell>
          <cell r="E1938" t="str">
            <v>L4494</v>
          </cell>
          <cell r="F1938" t="str">
            <v>靠背合棉预埋钢丝A</v>
          </cell>
          <cell r="G1938" t="str">
            <v>C40DB-C02</v>
          </cell>
          <cell r="H1938">
            <v>710</v>
          </cell>
          <cell r="I1938" t="str">
            <v>RC5825</v>
          </cell>
          <cell r="J1938">
            <v>44500</v>
          </cell>
          <cell r="K1938" t="str">
            <v>EA</v>
          </cell>
          <cell r="L1938" t="str">
            <v>No</v>
          </cell>
          <cell r="M1938">
            <v>109</v>
          </cell>
          <cell r="N1938">
            <v>0.8</v>
          </cell>
        </row>
        <row r="1939">
          <cell r="D1939" t="str">
            <v>SCS0010634</v>
          </cell>
          <cell r="E1939" t="str">
            <v>L4494</v>
          </cell>
          <cell r="F1939" t="str">
            <v>靠背合棉预埋钢丝A</v>
          </cell>
          <cell r="G1939" t="str">
            <v>C40DB-C02</v>
          </cell>
          <cell r="H1939">
            <v>710</v>
          </cell>
          <cell r="I1939" t="str">
            <v>RC6688</v>
          </cell>
          <cell r="J1939">
            <v>44561</v>
          </cell>
          <cell r="K1939" t="str">
            <v>EA</v>
          </cell>
          <cell r="L1939" t="str">
            <v>No</v>
          </cell>
          <cell r="M1939">
            <v>17</v>
          </cell>
          <cell r="N1939">
            <v>0.8</v>
          </cell>
        </row>
        <row r="1940">
          <cell r="D1940" t="str">
            <v>SCS0010635</v>
          </cell>
          <cell r="E1940" t="str">
            <v>L4494</v>
          </cell>
          <cell r="F1940" t="str">
            <v>靠背合棉预埋钢丝C</v>
          </cell>
          <cell r="G1940" t="str">
            <v>C40DB-C02</v>
          </cell>
          <cell r="H1940">
            <v>710</v>
          </cell>
          <cell r="I1940" t="str">
            <v>RC4238</v>
          </cell>
          <cell r="J1940">
            <v>44316</v>
          </cell>
          <cell r="K1940" t="str">
            <v>EA</v>
          </cell>
          <cell r="L1940" t="str">
            <v>No</v>
          </cell>
          <cell r="M1940">
            <v>40</v>
          </cell>
          <cell r="N1940">
            <v>0.8</v>
          </cell>
        </row>
        <row r="1941">
          <cell r="D1941" t="str">
            <v>SCS0010635</v>
          </cell>
          <cell r="E1941" t="str">
            <v>L4494</v>
          </cell>
          <cell r="F1941" t="str">
            <v>靠背合棉预埋钢丝C</v>
          </cell>
          <cell r="G1941" t="str">
            <v>C40DB-C02</v>
          </cell>
          <cell r="H1941">
            <v>710</v>
          </cell>
          <cell r="I1941" t="str">
            <v>RC4445</v>
          </cell>
          <cell r="J1941">
            <v>44347</v>
          </cell>
          <cell r="K1941" t="str">
            <v>EA</v>
          </cell>
          <cell r="L1941" t="str">
            <v>No</v>
          </cell>
          <cell r="M1941">
            <v>86</v>
          </cell>
          <cell r="N1941">
            <v>0.8</v>
          </cell>
        </row>
        <row r="1942">
          <cell r="D1942" t="str">
            <v>SCS0010635</v>
          </cell>
          <cell r="E1942" t="str">
            <v>L4494</v>
          </cell>
          <cell r="F1942" t="str">
            <v>靠背合棉预埋钢丝C</v>
          </cell>
          <cell r="G1942" t="str">
            <v>C40DB-C02</v>
          </cell>
          <cell r="H1942">
            <v>710</v>
          </cell>
          <cell r="I1942" t="str">
            <v>RC5825</v>
          </cell>
          <cell r="J1942">
            <v>44500</v>
          </cell>
          <cell r="K1942" t="str">
            <v>EA</v>
          </cell>
          <cell r="L1942" t="str">
            <v>No</v>
          </cell>
          <cell r="M1942">
            <v>109</v>
          </cell>
          <cell r="N1942">
            <v>0.8</v>
          </cell>
        </row>
        <row r="1943">
          <cell r="D1943" t="str">
            <v>SCS0010635</v>
          </cell>
          <cell r="E1943" t="str">
            <v>L4494</v>
          </cell>
          <cell r="F1943" t="str">
            <v>靠背合棉预埋钢丝C</v>
          </cell>
          <cell r="G1943" t="str">
            <v>C40DB-C02</v>
          </cell>
          <cell r="H1943">
            <v>710</v>
          </cell>
          <cell r="I1943" t="str">
            <v>RC6688</v>
          </cell>
          <cell r="J1943">
            <v>44561</v>
          </cell>
          <cell r="K1943" t="str">
            <v>EA</v>
          </cell>
          <cell r="L1943" t="str">
            <v>No</v>
          </cell>
          <cell r="M1943">
            <v>17</v>
          </cell>
          <cell r="N1943">
            <v>0.8</v>
          </cell>
        </row>
        <row r="1944">
          <cell r="D1944" t="str">
            <v>SCS0010667</v>
          </cell>
          <cell r="E1944" t="str">
            <v>L4494</v>
          </cell>
          <cell r="F1944" t="str">
            <v>靠背合棉预埋钢丝B</v>
          </cell>
          <cell r="G1944" t="str">
            <v>C40DB-C02</v>
          </cell>
          <cell r="H1944">
            <v>710</v>
          </cell>
          <cell r="I1944" t="str">
            <v>RC4238</v>
          </cell>
          <cell r="J1944">
            <v>44316</v>
          </cell>
          <cell r="K1944" t="str">
            <v>EA</v>
          </cell>
          <cell r="L1944" t="str">
            <v>No</v>
          </cell>
          <cell r="M1944">
            <v>40</v>
          </cell>
          <cell r="N1944">
            <v>0.8</v>
          </cell>
        </row>
        <row r="1945">
          <cell r="D1945" t="str">
            <v>SCS0010667</v>
          </cell>
          <cell r="E1945" t="str">
            <v>L4494</v>
          </cell>
          <cell r="F1945" t="str">
            <v>靠背合棉预埋钢丝B</v>
          </cell>
          <cell r="G1945" t="str">
            <v>C40DB-C02</v>
          </cell>
          <cell r="H1945">
            <v>710</v>
          </cell>
          <cell r="I1945" t="str">
            <v>RC4445</v>
          </cell>
          <cell r="J1945">
            <v>44347</v>
          </cell>
          <cell r="K1945" t="str">
            <v>EA</v>
          </cell>
          <cell r="L1945" t="str">
            <v>No</v>
          </cell>
          <cell r="M1945">
            <v>86</v>
          </cell>
          <cell r="N1945">
            <v>0.8</v>
          </cell>
        </row>
        <row r="1946">
          <cell r="D1946" t="str">
            <v>SCS0010667</v>
          </cell>
          <cell r="E1946" t="str">
            <v>L4494</v>
          </cell>
          <cell r="F1946" t="str">
            <v>靠背合棉预埋钢丝B</v>
          </cell>
          <cell r="G1946" t="str">
            <v>C40DB-C02</v>
          </cell>
          <cell r="H1946">
            <v>710</v>
          </cell>
          <cell r="I1946" t="str">
            <v>RC5825</v>
          </cell>
          <cell r="J1946">
            <v>44500</v>
          </cell>
          <cell r="K1946" t="str">
            <v>EA</v>
          </cell>
          <cell r="L1946" t="str">
            <v>No</v>
          </cell>
          <cell r="M1946">
            <v>109</v>
          </cell>
          <cell r="N1946">
            <v>0.8</v>
          </cell>
        </row>
        <row r="1947">
          <cell r="D1947" t="str">
            <v>SCS0010667</v>
          </cell>
          <cell r="E1947" t="str">
            <v>L4494</v>
          </cell>
          <cell r="F1947" t="str">
            <v>靠背合棉预埋钢丝B</v>
          </cell>
          <cell r="G1947" t="str">
            <v>C40DB-C02</v>
          </cell>
          <cell r="H1947">
            <v>710</v>
          </cell>
          <cell r="I1947" t="str">
            <v>RC6688</v>
          </cell>
          <cell r="J1947">
            <v>44561</v>
          </cell>
          <cell r="K1947" t="str">
            <v>EA</v>
          </cell>
          <cell r="L1947" t="str">
            <v>No</v>
          </cell>
          <cell r="M1947">
            <v>17</v>
          </cell>
          <cell r="N1947">
            <v>0.8</v>
          </cell>
        </row>
        <row r="1948">
          <cell r="D1948" t="str">
            <v>SCS0010668</v>
          </cell>
          <cell r="E1948" t="str">
            <v>L4494</v>
          </cell>
          <cell r="F1948" t="str">
            <v>靠背合棉预埋钢丝D</v>
          </cell>
          <cell r="G1948" t="str">
            <v>C40DB-C02</v>
          </cell>
          <cell r="H1948">
            <v>710</v>
          </cell>
          <cell r="I1948" t="str">
            <v>RC4238</v>
          </cell>
          <cell r="J1948">
            <v>44316</v>
          </cell>
          <cell r="K1948" t="str">
            <v>EA</v>
          </cell>
          <cell r="L1948" t="str">
            <v>No</v>
          </cell>
          <cell r="M1948">
            <v>40</v>
          </cell>
          <cell r="N1948">
            <v>0.8</v>
          </cell>
        </row>
        <row r="1949">
          <cell r="D1949" t="str">
            <v>SCS0010668</v>
          </cell>
          <cell r="E1949" t="str">
            <v>L4494</v>
          </cell>
          <cell r="F1949" t="str">
            <v>靠背合棉预埋钢丝D</v>
          </cell>
          <cell r="G1949" t="str">
            <v>C40DB-C02</v>
          </cell>
          <cell r="H1949">
            <v>710</v>
          </cell>
          <cell r="I1949" t="str">
            <v>RC4445</v>
          </cell>
          <cell r="J1949">
            <v>44347</v>
          </cell>
          <cell r="K1949" t="str">
            <v>EA</v>
          </cell>
          <cell r="L1949" t="str">
            <v>No</v>
          </cell>
          <cell r="M1949">
            <v>86</v>
          </cell>
          <cell r="N1949">
            <v>0.8</v>
          </cell>
        </row>
        <row r="1950">
          <cell r="D1950" t="str">
            <v>SCS0010668</v>
          </cell>
          <cell r="E1950" t="str">
            <v>L4494</v>
          </cell>
          <cell r="F1950" t="str">
            <v>靠背合棉预埋钢丝D</v>
          </cell>
          <cell r="G1950" t="str">
            <v>C40DB-C02</v>
          </cell>
          <cell r="H1950">
            <v>710</v>
          </cell>
          <cell r="I1950" t="str">
            <v>RC5825</v>
          </cell>
          <cell r="J1950">
            <v>44500</v>
          </cell>
          <cell r="K1950" t="str">
            <v>EA</v>
          </cell>
          <cell r="L1950" t="str">
            <v>No</v>
          </cell>
          <cell r="M1950">
            <v>109</v>
          </cell>
          <cell r="N1950">
            <v>0.8</v>
          </cell>
        </row>
        <row r="1951">
          <cell r="D1951" t="str">
            <v>SCS0010668</v>
          </cell>
          <cell r="E1951" t="str">
            <v>L4494</v>
          </cell>
          <cell r="F1951" t="str">
            <v>靠背合棉预埋钢丝D</v>
          </cell>
          <cell r="G1951" t="str">
            <v>C40DB-C02</v>
          </cell>
          <cell r="H1951">
            <v>710</v>
          </cell>
          <cell r="I1951" t="str">
            <v>RC6688</v>
          </cell>
          <cell r="J1951">
            <v>44561</v>
          </cell>
          <cell r="K1951" t="str">
            <v>EA</v>
          </cell>
          <cell r="L1951" t="str">
            <v>No</v>
          </cell>
          <cell r="M1951">
            <v>17</v>
          </cell>
          <cell r="N1951">
            <v>0.8</v>
          </cell>
        </row>
        <row r="1952">
          <cell r="D1952" t="str">
            <v>SCS0011737</v>
          </cell>
          <cell r="E1952" t="str">
            <v>L4494</v>
          </cell>
          <cell r="F1952" t="str">
            <v>靠背打钉钢丝1</v>
          </cell>
          <cell r="G1952" t="str">
            <v>C40DB-F01</v>
          </cell>
          <cell r="H1952">
            <v>710</v>
          </cell>
          <cell r="I1952" t="str">
            <v>RC7402</v>
          </cell>
          <cell r="J1952">
            <v>44681</v>
          </cell>
          <cell r="K1952" t="str">
            <v>EA</v>
          </cell>
          <cell r="L1952" t="str">
            <v>No</v>
          </cell>
          <cell r="M1952">
            <v>600</v>
          </cell>
          <cell r="N1952">
            <v>0.19</v>
          </cell>
        </row>
        <row r="1953">
          <cell r="D1953" t="str">
            <v>SCS0011738</v>
          </cell>
          <cell r="E1953" t="str">
            <v>L4494</v>
          </cell>
          <cell r="F1953" t="str">
            <v>靠背打钉钢丝2</v>
          </cell>
          <cell r="G1953" t="str">
            <v>C40DB-F01</v>
          </cell>
          <cell r="H1953">
            <v>710</v>
          </cell>
          <cell r="I1953" t="str">
            <v>RC7402</v>
          </cell>
          <cell r="J1953">
            <v>44681</v>
          </cell>
          <cell r="K1953" t="str">
            <v>EA</v>
          </cell>
          <cell r="L1953" t="str">
            <v>No</v>
          </cell>
          <cell r="M1953">
            <v>600</v>
          </cell>
          <cell r="N1953">
            <v>0.21</v>
          </cell>
        </row>
        <row r="1954">
          <cell r="D1954" t="str">
            <v>SCS0011739</v>
          </cell>
          <cell r="E1954" t="str">
            <v>L4494</v>
          </cell>
          <cell r="F1954" t="str">
            <v>靠背打钉钢丝3</v>
          </cell>
          <cell r="G1954" t="str">
            <v>C40DB-F01</v>
          </cell>
          <cell r="H1954">
            <v>710</v>
          </cell>
          <cell r="I1954" t="str">
            <v>RC7402</v>
          </cell>
          <cell r="J1954">
            <v>44681</v>
          </cell>
          <cell r="K1954" t="str">
            <v>EA</v>
          </cell>
          <cell r="L1954" t="str">
            <v>No</v>
          </cell>
          <cell r="M1954">
            <v>600</v>
          </cell>
          <cell r="N1954">
            <v>0.21</v>
          </cell>
        </row>
        <row r="1955">
          <cell r="D1955" t="str">
            <v>SCS0011740</v>
          </cell>
          <cell r="E1955" t="str">
            <v>L4494</v>
          </cell>
          <cell r="F1955" t="str">
            <v>靠背打钉钢丝4</v>
          </cell>
          <cell r="G1955" t="str">
            <v>C40DB-F01</v>
          </cell>
          <cell r="H1955">
            <v>710</v>
          </cell>
          <cell r="I1955" t="str">
            <v>RC7402</v>
          </cell>
          <cell r="J1955">
            <v>44681</v>
          </cell>
          <cell r="K1955" t="str">
            <v>EA</v>
          </cell>
          <cell r="L1955" t="str">
            <v>No</v>
          </cell>
          <cell r="M1955">
            <v>600</v>
          </cell>
          <cell r="N1955">
            <v>0.24</v>
          </cell>
        </row>
        <row r="1956">
          <cell r="D1956" t="str">
            <v>SCS0002863</v>
          </cell>
          <cell r="E1956" t="str">
            <v>L4509</v>
          </cell>
          <cell r="F1956" t="str">
            <v>圆形橡胶垫</v>
          </cell>
          <cell r="H1956">
            <v>710</v>
          </cell>
          <cell r="I1956" t="str">
            <v>RC2248</v>
          </cell>
          <cell r="J1956">
            <v>43982</v>
          </cell>
          <cell r="K1956" t="str">
            <v>EA</v>
          </cell>
          <cell r="L1956" t="str">
            <v>No</v>
          </cell>
          <cell r="M1956">
            <v>940</v>
          </cell>
          <cell r="N1956">
            <v>0.38463999999999998</v>
          </cell>
        </row>
        <row r="1957">
          <cell r="D1957" t="str">
            <v>SCS0001767</v>
          </cell>
          <cell r="E1957" t="str">
            <v>L4511</v>
          </cell>
          <cell r="F1957" t="str">
            <v>无纺布</v>
          </cell>
          <cell r="H1957">
            <v>710</v>
          </cell>
          <cell r="I1957" t="str">
            <v>RC2064</v>
          </cell>
          <cell r="J1957">
            <v>43982</v>
          </cell>
          <cell r="K1957" t="str">
            <v>EA</v>
          </cell>
          <cell r="L1957" t="str">
            <v>No</v>
          </cell>
          <cell r="M1957">
            <v>2869</v>
          </cell>
          <cell r="N1957">
            <v>0.13641</v>
          </cell>
        </row>
        <row r="1958">
          <cell r="D1958" t="str">
            <v>SCS0001831</v>
          </cell>
          <cell r="E1958" t="str">
            <v>L4511</v>
          </cell>
          <cell r="F1958" t="str">
            <v>基本型中排2+1靠背面套</v>
          </cell>
          <cell r="G1958" t="str">
            <v>306（改型）</v>
          </cell>
          <cell r="H1958">
            <v>710</v>
          </cell>
          <cell r="I1958" t="str">
            <v>RC2065</v>
          </cell>
          <cell r="J1958">
            <v>43982</v>
          </cell>
          <cell r="K1958" t="str">
            <v>EA</v>
          </cell>
          <cell r="L1958" t="str">
            <v>No</v>
          </cell>
          <cell r="M1958">
            <v>98</v>
          </cell>
          <cell r="N1958">
            <v>25</v>
          </cell>
        </row>
        <row r="1959">
          <cell r="D1959" t="str">
            <v>SCS0001842</v>
          </cell>
          <cell r="E1959" t="str">
            <v>L4511</v>
          </cell>
          <cell r="F1959" t="str">
            <v>舒适型中排2+1靠背面套</v>
          </cell>
          <cell r="G1959" t="str">
            <v>306（改型）</v>
          </cell>
          <cell r="H1959">
            <v>710</v>
          </cell>
          <cell r="I1959" t="str">
            <v>RC2066</v>
          </cell>
          <cell r="J1959">
            <v>43982</v>
          </cell>
          <cell r="K1959" t="str">
            <v>EA</v>
          </cell>
          <cell r="L1959" t="str">
            <v>No</v>
          </cell>
          <cell r="M1959">
            <v>2</v>
          </cell>
          <cell r="N1959">
            <v>26.13</v>
          </cell>
        </row>
        <row r="1960">
          <cell r="D1960" t="str">
            <v>SCS0001864</v>
          </cell>
          <cell r="E1960" t="str">
            <v>L4511</v>
          </cell>
          <cell r="F1960" t="str">
            <v>基本型中排2+1座垫面套</v>
          </cell>
          <cell r="G1960" t="str">
            <v>306（改型）</v>
          </cell>
          <cell r="H1960">
            <v>710</v>
          </cell>
          <cell r="I1960" t="str">
            <v>RC2067</v>
          </cell>
          <cell r="J1960">
            <v>43982</v>
          </cell>
          <cell r="K1960" t="str">
            <v>EA</v>
          </cell>
          <cell r="L1960" t="str">
            <v>No</v>
          </cell>
          <cell r="M1960">
            <v>9</v>
          </cell>
          <cell r="N1960">
            <v>23.04222</v>
          </cell>
        </row>
        <row r="1961">
          <cell r="D1961" t="str">
            <v>SCS0001897</v>
          </cell>
          <cell r="E1961" t="str">
            <v>L4511</v>
          </cell>
          <cell r="F1961" t="str">
            <v>基本型后排三人靠背面套</v>
          </cell>
          <cell r="G1961" t="str">
            <v>306（改型）</v>
          </cell>
          <cell r="H1961">
            <v>710</v>
          </cell>
          <cell r="I1961" t="str">
            <v>RC2068</v>
          </cell>
          <cell r="J1961">
            <v>43982</v>
          </cell>
          <cell r="K1961" t="str">
            <v>EA</v>
          </cell>
          <cell r="L1961" t="str">
            <v>No</v>
          </cell>
          <cell r="M1961">
            <v>129</v>
          </cell>
          <cell r="N1961">
            <v>31.376049999999999</v>
          </cell>
        </row>
        <row r="1962">
          <cell r="D1962" t="str">
            <v>SCS0001908</v>
          </cell>
          <cell r="E1962" t="str">
            <v>L4511</v>
          </cell>
          <cell r="F1962" t="str">
            <v>舒适型后排三人靠背面套</v>
          </cell>
          <cell r="G1962" t="str">
            <v>306（改型）</v>
          </cell>
          <cell r="H1962">
            <v>710</v>
          </cell>
          <cell r="I1962" t="str">
            <v>RC2069</v>
          </cell>
          <cell r="J1962">
            <v>43982</v>
          </cell>
          <cell r="K1962" t="str">
            <v>EA</v>
          </cell>
          <cell r="L1962" t="str">
            <v>No</v>
          </cell>
          <cell r="M1962">
            <v>6</v>
          </cell>
          <cell r="N1962">
            <v>32.846670000000003</v>
          </cell>
        </row>
        <row r="1963">
          <cell r="D1963" t="str">
            <v>SCS0001919</v>
          </cell>
          <cell r="E1963" t="str">
            <v>L4511</v>
          </cell>
          <cell r="F1963" t="str">
            <v>豪华型后排三人靠背面套</v>
          </cell>
          <cell r="G1963" t="str">
            <v>306（改型）</v>
          </cell>
          <cell r="H1963">
            <v>710</v>
          </cell>
          <cell r="I1963" t="str">
            <v>RC2070</v>
          </cell>
          <cell r="J1963">
            <v>43982</v>
          </cell>
          <cell r="K1963" t="str">
            <v>EA</v>
          </cell>
          <cell r="L1963" t="str">
            <v>No</v>
          </cell>
          <cell r="M1963">
            <v>1</v>
          </cell>
          <cell r="N1963">
            <v>32.85</v>
          </cell>
        </row>
        <row r="1964">
          <cell r="D1964" t="str">
            <v>SCS0001930</v>
          </cell>
          <cell r="E1964" t="str">
            <v>L4511</v>
          </cell>
          <cell r="F1964" t="str">
            <v>基本型后排三人座垫面套</v>
          </cell>
          <cell r="G1964" t="str">
            <v>306（改型）</v>
          </cell>
          <cell r="H1964">
            <v>710</v>
          </cell>
          <cell r="I1964" t="str">
            <v>RC2071</v>
          </cell>
          <cell r="J1964">
            <v>43982</v>
          </cell>
          <cell r="K1964" t="str">
            <v>EA</v>
          </cell>
          <cell r="L1964" t="str">
            <v>No</v>
          </cell>
          <cell r="M1964">
            <v>8</v>
          </cell>
          <cell r="N1964">
            <v>31.12</v>
          </cell>
        </row>
        <row r="1965">
          <cell r="D1965" t="str">
            <v>SCS0001941</v>
          </cell>
          <cell r="E1965" t="str">
            <v>L4511</v>
          </cell>
          <cell r="F1965" t="str">
            <v>舒适型后排三人座垫面套</v>
          </cell>
          <cell r="G1965" t="str">
            <v>306（改型）</v>
          </cell>
          <cell r="H1965">
            <v>710</v>
          </cell>
          <cell r="I1965" t="str">
            <v>RC2072</v>
          </cell>
          <cell r="J1965">
            <v>43982</v>
          </cell>
          <cell r="K1965" t="str">
            <v>EA</v>
          </cell>
          <cell r="L1965" t="str">
            <v>No</v>
          </cell>
          <cell r="M1965">
            <v>3</v>
          </cell>
          <cell r="N1965">
            <v>32.590000000000003</v>
          </cell>
        </row>
        <row r="1966">
          <cell r="D1966" t="str">
            <v>SCS0001961</v>
          </cell>
          <cell r="E1966" t="str">
            <v>L4511</v>
          </cell>
          <cell r="F1966" t="str">
            <v>舒适型头枕面套</v>
          </cell>
          <cell r="G1966" t="str">
            <v>306（改型）</v>
          </cell>
          <cell r="H1966">
            <v>710</v>
          </cell>
          <cell r="I1966" t="str">
            <v>RC2073</v>
          </cell>
          <cell r="J1966">
            <v>43982</v>
          </cell>
          <cell r="K1966" t="str">
            <v>EA</v>
          </cell>
          <cell r="L1966" t="str">
            <v>No</v>
          </cell>
          <cell r="M1966">
            <v>200</v>
          </cell>
          <cell r="N1966">
            <v>3.8461500000000002</v>
          </cell>
        </row>
        <row r="1967">
          <cell r="D1967" t="str">
            <v>SCS0001735</v>
          </cell>
          <cell r="E1967" t="str">
            <v>L4520</v>
          </cell>
          <cell r="F1967" t="str">
            <v>限位销拉绳总成(灰色)</v>
          </cell>
          <cell r="H1967">
            <v>710</v>
          </cell>
          <cell r="I1967" t="str">
            <v>RC2247</v>
          </cell>
          <cell r="J1967">
            <v>43982</v>
          </cell>
          <cell r="K1967" t="str">
            <v>EA</v>
          </cell>
          <cell r="L1967" t="str">
            <v>No</v>
          </cell>
          <cell r="M1967">
            <v>-1348</v>
          </cell>
          <cell r="N1967">
            <v>0.29060000000000002</v>
          </cell>
        </row>
        <row r="1968">
          <cell r="D1968" t="str">
            <v>SCS0000796</v>
          </cell>
          <cell r="E1968" t="str">
            <v>L4526</v>
          </cell>
          <cell r="F1968" t="str">
            <v>头枕管</v>
          </cell>
          <cell r="G1968">
            <v>306</v>
          </cell>
          <cell r="H1968">
            <v>710</v>
          </cell>
          <cell r="I1968" t="str">
            <v>RC2214</v>
          </cell>
          <cell r="J1968">
            <v>43982</v>
          </cell>
          <cell r="K1968" t="str">
            <v>EA</v>
          </cell>
          <cell r="L1968" t="str">
            <v>No</v>
          </cell>
          <cell r="M1968">
            <v>72348</v>
          </cell>
          <cell r="N1968">
            <v>0.46154000000000001</v>
          </cell>
        </row>
        <row r="1969">
          <cell r="D1969" t="str">
            <v>SCS0000889</v>
          </cell>
          <cell r="E1969" t="str">
            <v>L4526</v>
          </cell>
          <cell r="F1969" t="str">
            <v>背骨架头枕支管A(左)</v>
          </cell>
          <cell r="H1969">
            <v>710</v>
          </cell>
          <cell r="I1969" t="str">
            <v>RC2215</v>
          </cell>
          <cell r="J1969">
            <v>43982</v>
          </cell>
          <cell r="K1969" t="str">
            <v>EA</v>
          </cell>
          <cell r="L1969" t="str">
            <v>No</v>
          </cell>
          <cell r="M1969">
            <v>15784</v>
          </cell>
          <cell r="N1969">
            <v>0.55556000000000005</v>
          </cell>
        </row>
        <row r="1970">
          <cell r="D1970" t="str">
            <v>SCS0000890</v>
          </cell>
          <cell r="E1970" t="str">
            <v>L4526</v>
          </cell>
          <cell r="F1970" t="str">
            <v>背骨架头枕支管B(右)</v>
          </cell>
          <cell r="H1970">
            <v>710</v>
          </cell>
          <cell r="I1970" t="str">
            <v>RC2216</v>
          </cell>
          <cell r="J1970">
            <v>43982</v>
          </cell>
          <cell r="K1970" t="str">
            <v>EA</v>
          </cell>
          <cell r="L1970" t="str">
            <v>No</v>
          </cell>
          <cell r="M1970">
            <v>15784</v>
          </cell>
          <cell r="N1970">
            <v>0.55556000000000005</v>
          </cell>
        </row>
        <row r="1971">
          <cell r="D1971" t="str">
            <v>SCS0000984</v>
          </cell>
          <cell r="E1971" t="str">
            <v>L4526</v>
          </cell>
          <cell r="F1971" t="str">
            <v>左侧独立座框总成</v>
          </cell>
          <cell r="G1971" t="str">
            <v>M20</v>
          </cell>
          <cell r="H1971">
            <v>710</v>
          </cell>
          <cell r="I1971" t="str">
            <v>RC2217</v>
          </cell>
          <cell r="J1971">
            <v>43982</v>
          </cell>
          <cell r="K1971" t="str">
            <v>EA</v>
          </cell>
          <cell r="L1971" t="str">
            <v>No</v>
          </cell>
          <cell r="M1971">
            <v>67</v>
          </cell>
          <cell r="N1971">
            <v>50.786270000000002</v>
          </cell>
        </row>
        <row r="1972">
          <cell r="D1972" t="str">
            <v>SCS0000985</v>
          </cell>
          <cell r="E1972" t="str">
            <v>L4526</v>
          </cell>
          <cell r="F1972" t="str">
            <v>右侧独立座框总成</v>
          </cell>
          <cell r="G1972" t="str">
            <v>M20</v>
          </cell>
          <cell r="H1972">
            <v>710</v>
          </cell>
          <cell r="I1972" t="str">
            <v>RC2218</v>
          </cell>
          <cell r="J1972">
            <v>43982</v>
          </cell>
          <cell r="K1972" t="str">
            <v>EA</v>
          </cell>
          <cell r="L1972" t="str">
            <v>No</v>
          </cell>
          <cell r="M1972">
            <v>74</v>
          </cell>
          <cell r="N1972">
            <v>50.786349999999999</v>
          </cell>
        </row>
        <row r="1973">
          <cell r="D1973" t="str">
            <v>SCS0003901</v>
          </cell>
          <cell r="E1973" t="str">
            <v>L4526</v>
          </cell>
          <cell r="F1973" t="str">
            <v>座椅锁扣总成</v>
          </cell>
          <cell r="H1973">
            <v>710</v>
          </cell>
          <cell r="I1973" t="str">
            <v>RC2219</v>
          </cell>
          <cell r="J1973">
            <v>43982</v>
          </cell>
          <cell r="K1973" t="str">
            <v>EA</v>
          </cell>
          <cell r="L1973" t="str">
            <v>No</v>
          </cell>
          <cell r="M1973">
            <v>2880</v>
          </cell>
          <cell r="N1973">
            <v>1.9658100000000001</v>
          </cell>
        </row>
        <row r="1974">
          <cell r="D1974" t="str">
            <v>BFA0000749</v>
          </cell>
          <cell r="E1974" t="str">
            <v>L4527</v>
          </cell>
          <cell r="F1974" t="str">
            <v>开口型平圆头抽芯铆钉</v>
          </cell>
          <cell r="G1974" t="str">
            <v>6*10</v>
          </cell>
          <cell r="H1974">
            <v>710</v>
          </cell>
          <cell r="I1974" t="str">
            <v>RC2058</v>
          </cell>
          <cell r="J1974">
            <v>43982</v>
          </cell>
          <cell r="K1974" t="str">
            <v>Ea</v>
          </cell>
          <cell r="L1974" t="str">
            <v>No</v>
          </cell>
          <cell r="M1974">
            <v>94</v>
          </cell>
          <cell r="N1974">
            <v>0.43</v>
          </cell>
        </row>
        <row r="1975">
          <cell r="D1975" t="str">
            <v>BSP0000003</v>
          </cell>
          <cell r="E1975" t="str">
            <v>L4527</v>
          </cell>
          <cell r="F1975" t="str">
            <v>弹簧3</v>
          </cell>
          <cell r="H1975">
            <v>710</v>
          </cell>
          <cell r="I1975" t="str">
            <v>RC1939</v>
          </cell>
          <cell r="J1975">
            <v>43982</v>
          </cell>
          <cell r="K1975" t="str">
            <v>EA</v>
          </cell>
          <cell r="L1975" t="str">
            <v>No</v>
          </cell>
          <cell r="M1975">
            <v>1520</v>
          </cell>
          <cell r="N1975">
            <v>0.27400000000000002</v>
          </cell>
        </row>
        <row r="1976">
          <cell r="D1976" t="str">
            <v>BSP0000004</v>
          </cell>
          <cell r="E1976" t="str">
            <v>L4527</v>
          </cell>
          <cell r="F1976" t="str">
            <v>拉簧</v>
          </cell>
          <cell r="H1976">
            <v>710</v>
          </cell>
          <cell r="I1976" t="str">
            <v>RC1940</v>
          </cell>
          <cell r="J1976">
            <v>43982</v>
          </cell>
          <cell r="K1976" t="str">
            <v>EA</v>
          </cell>
          <cell r="L1976" t="str">
            <v>No</v>
          </cell>
          <cell r="M1976">
            <v>140</v>
          </cell>
          <cell r="N1976">
            <v>0.47864000000000001</v>
          </cell>
        </row>
        <row r="1977">
          <cell r="D1977" t="str">
            <v>BSP0000009</v>
          </cell>
          <cell r="E1977" t="str">
            <v>L4527</v>
          </cell>
          <cell r="F1977" t="str">
            <v>压簧</v>
          </cell>
          <cell r="G1977" t="str">
            <v>C40D</v>
          </cell>
          <cell r="H1977">
            <v>710</v>
          </cell>
          <cell r="I1977" t="str">
            <v>RC7398</v>
          </cell>
          <cell r="J1977">
            <v>44681</v>
          </cell>
          <cell r="K1977" t="str">
            <v>EA</v>
          </cell>
          <cell r="L1977" t="str">
            <v>No</v>
          </cell>
          <cell r="M1977">
            <v>2100</v>
          </cell>
          <cell r="N1977">
            <v>0.24</v>
          </cell>
        </row>
        <row r="1978">
          <cell r="D1978" t="str">
            <v>BSP0000074</v>
          </cell>
          <cell r="E1978" t="str">
            <v>L4527</v>
          </cell>
          <cell r="F1978" t="str">
            <v>背S簧A</v>
          </cell>
          <cell r="G1978" t="str">
            <v>P203前排</v>
          </cell>
          <cell r="H1978">
            <v>710</v>
          </cell>
          <cell r="I1978" t="str">
            <v>RC7398</v>
          </cell>
          <cell r="J1978">
            <v>44681</v>
          </cell>
          <cell r="K1978" t="str">
            <v>EA</v>
          </cell>
          <cell r="L1978" t="str">
            <v>No</v>
          </cell>
          <cell r="M1978">
            <v>1680</v>
          </cell>
          <cell r="N1978">
            <v>1.28</v>
          </cell>
        </row>
        <row r="1979">
          <cell r="D1979" t="str">
            <v>BSP0000075</v>
          </cell>
          <cell r="E1979" t="str">
            <v>L4527</v>
          </cell>
          <cell r="F1979" t="str">
            <v>背S簧B</v>
          </cell>
          <cell r="G1979" t="str">
            <v>P203前排</v>
          </cell>
          <cell r="H1979">
            <v>710</v>
          </cell>
          <cell r="I1979" t="str">
            <v>RC7398</v>
          </cell>
          <cell r="J1979">
            <v>44681</v>
          </cell>
          <cell r="K1979" t="str">
            <v>EA</v>
          </cell>
          <cell r="L1979" t="str">
            <v>No</v>
          </cell>
          <cell r="M1979">
            <v>1680</v>
          </cell>
          <cell r="N1979">
            <v>1.4</v>
          </cell>
        </row>
        <row r="1980">
          <cell r="D1980" t="str">
            <v>SCS0000799</v>
          </cell>
          <cell r="E1980" t="str">
            <v>L4527</v>
          </cell>
          <cell r="F1980" t="str">
            <v>蛇簧固定片</v>
          </cell>
          <cell r="G1980">
            <v>306</v>
          </cell>
          <cell r="H1980">
            <v>710</v>
          </cell>
          <cell r="I1980" t="str">
            <v>RC1938</v>
          </cell>
          <cell r="J1980">
            <v>43982</v>
          </cell>
          <cell r="K1980" t="str">
            <v>EA</v>
          </cell>
          <cell r="L1980" t="str">
            <v>No</v>
          </cell>
          <cell r="M1980">
            <v>610</v>
          </cell>
          <cell r="N1980">
            <v>0.11051</v>
          </cell>
        </row>
        <row r="1981">
          <cell r="D1981" t="str">
            <v>SCS0000889</v>
          </cell>
          <cell r="E1981" t="str">
            <v>L4527</v>
          </cell>
          <cell r="F1981" t="str">
            <v>背骨架头枕支管A(左)</v>
          </cell>
          <cell r="H1981">
            <v>710</v>
          </cell>
          <cell r="I1981" t="str">
            <v>RC7415</v>
          </cell>
          <cell r="J1981">
            <v>44681</v>
          </cell>
          <cell r="K1981" t="str">
            <v>EA</v>
          </cell>
          <cell r="L1981" t="str">
            <v>No</v>
          </cell>
          <cell r="M1981">
            <v>30</v>
          </cell>
          <cell r="N1981">
            <v>0.53</v>
          </cell>
        </row>
        <row r="1982">
          <cell r="D1982" t="str">
            <v>SCS0000890</v>
          </cell>
          <cell r="E1982" t="str">
            <v>L4527</v>
          </cell>
          <cell r="F1982" t="str">
            <v>背骨架头枕支管B(右)</v>
          </cell>
          <cell r="H1982">
            <v>710</v>
          </cell>
          <cell r="I1982" t="str">
            <v>RC7415</v>
          </cell>
          <cell r="J1982">
            <v>44681</v>
          </cell>
          <cell r="K1982" t="str">
            <v>EA</v>
          </cell>
          <cell r="L1982" t="str">
            <v>No</v>
          </cell>
          <cell r="M1982">
            <v>120</v>
          </cell>
          <cell r="N1982">
            <v>0.53</v>
          </cell>
        </row>
        <row r="1983">
          <cell r="D1983" t="str">
            <v>SCS0000892</v>
          </cell>
          <cell r="E1983" t="str">
            <v>L4527</v>
          </cell>
          <cell r="F1983" t="str">
            <v>背合棉后支撑钢丝</v>
          </cell>
          <cell r="H1983">
            <v>710</v>
          </cell>
          <cell r="I1983" t="str">
            <v>RC1951</v>
          </cell>
          <cell r="J1983">
            <v>43982</v>
          </cell>
          <cell r="K1983" t="str">
            <v>EA</v>
          </cell>
          <cell r="L1983" t="str">
            <v>No</v>
          </cell>
          <cell r="M1983">
            <v>515</v>
          </cell>
          <cell r="N1983">
            <v>0.69199999999999995</v>
          </cell>
        </row>
        <row r="1984">
          <cell r="D1984" t="str">
            <v>SCS0000893</v>
          </cell>
          <cell r="E1984" t="str">
            <v>L4527</v>
          </cell>
          <cell r="F1984" t="str">
            <v>背合棉下支撑钢丝</v>
          </cell>
          <cell r="H1984">
            <v>710</v>
          </cell>
          <cell r="I1984" t="str">
            <v>RC1954</v>
          </cell>
          <cell r="J1984">
            <v>43982</v>
          </cell>
          <cell r="K1984" t="str">
            <v>EA</v>
          </cell>
          <cell r="L1984" t="str">
            <v>No</v>
          </cell>
          <cell r="M1984">
            <v>22</v>
          </cell>
          <cell r="N1984">
            <v>0.69227000000000005</v>
          </cell>
        </row>
        <row r="1985">
          <cell r="D1985" t="str">
            <v>SCS0000894</v>
          </cell>
          <cell r="E1985" t="str">
            <v>L4527</v>
          </cell>
          <cell r="F1985" t="str">
            <v>正驾左侧翼支撑钢丝</v>
          </cell>
          <cell r="H1985">
            <v>710</v>
          </cell>
          <cell r="I1985" t="str">
            <v>RC1955</v>
          </cell>
          <cell r="J1985">
            <v>43982</v>
          </cell>
          <cell r="K1985" t="str">
            <v>EA</v>
          </cell>
          <cell r="L1985" t="str">
            <v>No</v>
          </cell>
          <cell r="M1985">
            <v>101</v>
          </cell>
          <cell r="N1985">
            <v>1.35267</v>
          </cell>
        </row>
        <row r="1986">
          <cell r="D1986" t="str">
            <v>SCS0000895</v>
          </cell>
          <cell r="E1986" t="str">
            <v>L4527</v>
          </cell>
          <cell r="F1986" t="str">
            <v>正驾右侧翼支撑钢丝</v>
          </cell>
          <cell r="H1986">
            <v>710</v>
          </cell>
          <cell r="I1986" t="str">
            <v>RC1956</v>
          </cell>
          <cell r="J1986">
            <v>43982</v>
          </cell>
          <cell r="K1986" t="str">
            <v>EA</v>
          </cell>
          <cell r="L1986" t="str">
            <v>No</v>
          </cell>
          <cell r="M1986">
            <v>101</v>
          </cell>
          <cell r="N1986">
            <v>1.35267</v>
          </cell>
        </row>
        <row r="1987">
          <cell r="D1987" t="str">
            <v>SCS0000896</v>
          </cell>
          <cell r="E1987" t="str">
            <v>L4527</v>
          </cell>
          <cell r="F1987" t="str">
            <v>副驾右侧翼支撑钢丝</v>
          </cell>
          <cell r="H1987">
            <v>710</v>
          </cell>
          <cell r="I1987" t="str">
            <v>RC1957</v>
          </cell>
          <cell r="J1987">
            <v>43982</v>
          </cell>
          <cell r="K1987" t="str">
            <v>EA</v>
          </cell>
          <cell r="L1987" t="str">
            <v>No</v>
          </cell>
          <cell r="M1987">
            <v>101</v>
          </cell>
          <cell r="N1987">
            <v>1.35267</v>
          </cell>
        </row>
        <row r="1988">
          <cell r="D1988" t="str">
            <v>SCS0000897</v>
          </cell>
          <cell r="E1988" t="str">
            <v>L4527</v>
          </cell>
          <cell r="F1988" t="str">
            <v>副驾左侧翼支撑钢丝</v>
          </cell>
          <cell r="H1988">
            <v>710</v>
          </cell>
          <cell r="I1988" t="str">
            <v>RC1958</v>
          </cell>
          <cell r="J1988">
            <v>43982</v>
          </cell>
          <cell r="K1988" t="str">
            <v>EA</v>
          </cell>
          <cell r="L1988" t="str">
            <v>No</v>
          </cell>
          <cell r="M1988">
            <v>101</v>
          </cell>
          <cell r="N1988">
            <v>1.35267</v>
          </cell>
        </row>
        <row r="1989">
          <cell r="D1989" t="str">
            <v>SCS0000902</v>
          </cell>
          <cell r="E1989" t="str">
            <v>L4527</v>
          </cell>
          <cell r="F1989" t="str">
            <v>靠背蛇形簧总成</v>
          </cell>
          <cell r="H1989">
            <v>710</v>
          </cell>
          <cell r="I1989" t="str">
            <v>RC1961</v>
          </cell>
          <cell r="J1989">
            <v>43982</v>
          </cell>
          <cell r="K1989" t="str">
            <v>EA</v>
          </cell>
          <cell r="L1989" t="str">
            <v>No</v>
          </cell>
          <cell r="M1989">
            <v>66</v>
          </cell>
          <cell r="N1989">
            <v>0.81691999999999998</v>
          </cell>
        </row>
        <row r="1990">
          <cell r="D1990" t="str">
            <v>SCS0000937</v>
          </cell>
          <cell r="E1990" t="str">
            <v>L4527</v>
          </cell>
          <cell r="F1990" t="str">
            <v>后排六分座垫骨架总成</v>
          </cell>
          <cell r="H1990">
            <v>710</v>
          </cell>
          <cell r="I1990" t="str">
            <v>RC1986</v>
          </cell>
          <cell r="J1990">
            <v>43982</v>
          </cell>
          <cell r="K1990" t="str">
            <v>EA</v>
          </cell>
          <cell r="L1990" t="str">
            <v>No</v>
          </cell>
          <cell r="M1990">
            <v>21</v>
          </cell>
          <cell r="N1990">
            <v>22.162379999999999</v>
          </cell>
        </row>
        <row r="1991">
          <cell r="D1991" t="str">
            <v>SCS0000938</v>
          </cell>
          <cell r="E1991" t="str">
            <v>L4527</v>
          </cell>
          <cell r="F1991" t="str">
            <v>后排四分座垫骨架总成</v>
          </cell>
          <cell r="H1991">
            <v>710</v>
          </cell>
          <cell r="I1991" t="str">
            <v>RC1987</v>
          </cell>
          <cell r="J1991">
            <v>43982</v>
          </cell>
          <cell r="K1991" t="str">
            <v>EA</v>
          </cell>
          <cell r="L1991" t="str">
            <v>No</v>
          </cell>
          <cell r="M1991">
            <v>21</v>
          </cell>
          <cell r="N1991">
            <v>16.519169999999999</v>
          </cell>
        </row>
        <row r="1992">
          <cell r="D1992" t="str">
            <v>SCS0001071</v>
          </cell>
          <cell r="E1992" t="str">
            <v>L4527</v>
          </cell>
          <cell r="F1992" t="str">
            <v>主驾右侧合棉支撑钢丝</v>
          </cell>
          <cell r="G1992" t="str">
            <v>C33D</v>
          </cell>
          <cell r="H1992">
            <v>710</v>
          </cell>
          <cell r="I1992" t="str">
            <v>RC1994</v>
          </cell>
          <cell r="J1992">
            <v>43982</v>
          </cell>
          <cell r="K1992" t="str">
            <v>EA</v>
          </cell>
          <cell r="L1992" t="str">
            <v>No</v>
          </cell>
          <cell r="M1992">
            <v>254</v>
          </cell>
          <cell r="N1992">
            <v>1.2290300000000001</v>
          </cell>
        </row>
        <row r="1993">
          <cell r="D1993" t="str">
            <v>SCS0001073</v>
          </cell>
          <cell r="E1993" t="str">
            <v>L4527</v>
          </cell>
          <cell r="F1993" t="str">
            <v>背合棉下支撑框线</v>
          </cell>
          <cell r="G1993">
            <v>301</v>
          </cell>
          <cell r="H1993">
            <v>710</v>
          </cell>
          <cell r="I1993" t="str">
            <v>RC1995</v>
          </cell>
          <cell r="J1993">
            <v>43982</v>
          </cell>
          <cell r="K1993" t="str">
            <v>EA</v>
          </cell>
          <cell r="L1993" t="str">
            <v>No</v>
          </cell>
          <cell r="M1993">
            <v>493</v>
          </cell>
          <cell r="N1993">
            <v>1.1367499999999999</v>
          </cell>
        </row>
        <row r="1994">
          <cell r="D1994" t="str">
            <v>SCS0001074</v>
          </cell>
          <cell r="E1994" t="str">
            <v>L4527</v>
          </cell>
          <cell r="F1994" t="str">
            <v>靠背蛇形簧总成</v>
          </cell>
          <cell r="H1994">
            <v>710</v>
          </cell>
          <cell r="I1994" t="str">
            <v>RC1996</v>
          </cell>
          <cell r="J1994">
            <v>43982</v>
          </cell>
          <cell r="K1994" t="str">
            <v>EA</v>
          </cell>
          <cell r="L1994" t="str">
            <v>No</v>
          </cell>
          <cell r="M1994">
            <v>478</v>
          </cell>
          <cell r="N1994">
            <v>0.85470999999999997</v>
          </cell>
        </row>
        <row r="1995">
          <cell r="D1995" t="str">
            <v>SCS0001075</v>
          </cell>
          <cell r="E1995" t="str">
            <v>L4527</v>
          </cell>
          <cell r="F1995" t="str">
            <v>背S弹簧B总成</v>
          </cell>
          <cell r="G1995">
            <v>301</v>
          </cell>
          <cell r="H1995">
            <v>710</v>
          </cell>
          <cell r="I1995" t="str">
            <v>RC1997</v>
          </cell>
          <cell r="J1995">
            <v>43982</v>
          </cell>
          <cell r="K1995" t="str">
            <v>EA</v>
          </cell>
          <cell r="L1995" t="str">
            <v>No</v>
          </cell>
          <cell r="M1995">
            <v>239</v>
          </cell>
          <cell r="N1995">
            <v>0.85468999999999995</v>
          </cell>
        </row>
        <row r="1996">
          <cell r="D1996" t="str">
            <v>SCS0001085</v>
          </cell>
          <cell r="E1996" t="str">
            <v>L4527</v>
          </cell>
          <cell r="F1996" t="str">
            <v>副驾左侧合棉支撑钢线</v>
          </cell>
          <cell r="H1996">
            <v>710</v>
          </cell>
          <cell r="I1996" t="str">
            <v>RC1998</v>
          </cell>
          <cell r="J1996">
            <v>43982</v>
          </cell>
          <cell r="K1996" t="str">
            <v>EA</v>
          </cell>
          <cell r="L1996" t="str">
            <v>No</v>
          </cell>
          <cell r="M1996">
            <v>239</v>
          </cell>
          <cell r="N1996">
            <v>0.85468999999999995</v>
          </cell>
        </row>
        <row r="1997">
          <cell r="D1997" t="str">
            <v>SCS0001137</v>
          </cell>
          <cell r="E1997" t="str">
            <v>L4527</v>
          </cell>
          <cell r="F1997" t="str">
            <v>整体式靠背支撑钢丝Z</v>
          </cell>
          <cell r="G1997" t="str">
            <v>C33D</v>
          </cell>
          <cell r="H1997">
            <v>710</v>
          </cell>
          <cell r="I1997" t="str">
            <v>RC2000</v>
          </cell>
          <cell r="J1997">
            <v>43982</v>
          </cell>
          <cell r="K1997" t="str">
            <v>EA</v>
          </cell>
          <cell r="L1997" t="str">
            <v>No</v>
          </cell>
          <cell r="M1997">
            <v>82</v>
          </cell>
          <cell r="N1997">
            <v>1.4102399999999999</v>
          </cell>
        </row>
        <row r="1998">
          <cell r="D1998" t="str">
            <v>SCS0001138</v>
          </cell>
          <cell r="E1998" t="str">
            <v>L4527</v>
          </cell>
          <cell r="F1998" t="str">
            <v>整体式靠背支撑钢丝H</v>
          </cell>
          <cell r="G1998" t="str">
            <v>C33D</v>
          </cell>
          <cell r="H1998">
            <v>710</v>
          </cell>
          <cell r="I1998" t="str">
            <v>RC2001</v>
          </cell>
          <cell r="J1998">
            <v>43982</v>
          </cell>
          <cell r="K1998" t="str">
            <v>EA</v>
          </cell>
          <cell r="L1998" t="str">
            <v>No</v>
          </cell>
          <cell r="M1998">
            <v>82</v>
          </cell>
          <cell r="N1998">
            <v>1.0170699999999999</v>
          </cell>
        </row>
        <row r="1999">
          <cell r="D1999" t="str">
            <v>SCS0001139</v>
          </cell>
          <cell r="E1999" t="str">
            <v>L4527</v>
          </cell>
          <cell r="F1999" t="str">
            <v>后排靠背支撑钢丝L</v>
          </cell>
          <cell r="G1999" t="str">
            <v>C33D</v>
          </cell>
          <cell r="H1999">
            <v>710</v>
          </cell>
          <cell r="I1999" t="str">
            <v>RC2002</v>
          </cell>
          <cell r="J1999">
            <v>43982</v>
          </cell>
          <cell r="K1999" t="str">
            <v>EA</v>
          </cell>
          <cell r="L1999" t="str">
            <v>No</v>
          </cell>
          <cell r="M1999">
            <v>420</v>
          </cell>
          <cell r="N1999">
            <v>0.59828999999999999</v>
          </cell>
        </row>
        <row r="2000">
          <cell r="D2000" t="str">
            <v>SCS0001140</v>
          </cell>
          <cell r="E2000" t="str">
            <v>L4527</v>
          </cell>
          <cell r="F2000" t="str">
            <v>后排靠背支撑钢丝M</v>
          </cell>
          <cell r="G2000" t="str">
            <v>C33D</v>
          </cell>
          <cell r="H2000">
            <v>710</v>
          </cell>
          <cell r="I2000" t="str">
            <v>RC2003</v>
          </cell>
          <cell r="J2000">
            <v>43982</v>
          </cell>
          <cell r="K2000" t="str">
            <v>EA</v>
          </cell>
          <cell r="L2000" t="str">
            <v>No</v>
          </cell>
          <cell r="M2000">
            <v>420</v>
          </cell>
          <cell r="N2000">
            <v>0.59828999999999999</v>
          </cell>
        </row>
        <row r="2001">
          <cell r="D2001" t="str">
            <v>SCS0001141</v>
          </cell>
          <cell r="E2001" t="str">
            <v>L4527</v>
          </cell>
          <cell r="F2001" t="str">
            <v>后排靠背安全带支撑钢丝</v>
          </cell>
          <cell r="G2001" t="str">
            <v>C33D</v>
          </cell>
          <cell r="H2001">
            <v>710</v>
          </cell>
          <cell r="I2001" t="str">
            <v>RC2004</v>
          </cell>
          <cell r="J2001">
            <v>43982</v>
          </cell>
          <cell r="K2001" t="str">
            <v>EA</v>
          </cell>
          <cell r="L2001" t="str">
            <v>No</v>
          </cell>
          <cell r="M2001">
            <v>420</v>
          </cell>
          <cell r="N2001">
            <v>0.44442999999999999</v>
          </cell>
        </row>
        <row r="2002">
          <cell r="D2002" t="str">
            <v>SCS0001142</v>
          </cell>
          <cell r="E2002" t="str">
            <v>L4527</v>
          </cell>
          <cell r="F2002" t="str">
            <v>六分靠背支撑钢丝J-L</v>
          </cell>
          <cell r="G2002" t="str">
            <v>C33D</v>
          </cell>
          <cell r="H2002">
            <v>710</v>
          </cell>
          <cell r="I2002" t="str">
            <v>RC2005</v>
          </cell>
          <cell r="J2002">
            <v>43982</v>
          </cell>
          <cell r="K2002" t="str">
            <v>EA</v>
          </cell>
          <cell r="L2002" t="str">
            <v>No</v>
          </cell>
          <cell r="M2002">
            <v>840</v>
          </cell>
          <cell r="N2002">
            <v>1.0170999999999999</v>
          </cell>
        </row>
        <row r="2003">
          <cell r="D2003" t="str">
            <v>SCS0001143</v>
          </cell>
          <cell r="E2003" t="str">
            <v>L4527</v>
          </cell>
          <cell r="F2003" t="str">
            <v>整体式靠背支撑框线E</v>
          </cell>
          <cell r="G2003" t="str">
            <v>C33D</v>
          </cell>
          <cell r="H2003">
            <v>710</v>
          </cell>
          <cell r="I2003" t="str">
            <v>RC2006</v>
          </cell>
          <cell r="J2003">
            <v>43982</v>
          </cell>
          <cell r="K2003" t="str">
            <v>EA</v>
          </cell>
          <cell r="L2003" t="str">
            <v>No</v>
          </cell>
          <cell r="M2003">
            <v>82</v>
          </cell>
          <cell r="N2003">
            <v>1.1367100000000001</v>
          </cell>
        </row>
        <row r="2004">
          <cell r="D2004" t="str">
            <v>SCS0001144</v>
          </cell>
          <cell r="E2004" t="str">
            <v>L4527</v>
          </cell>
          <cell r="F2004" t="str">
            <v>整体式靠背儿童座椅挂钩A</v>
          </cell>
          <cell r="G2004" t="str">
            <v>C33D</v>
          </cell>
          <cell r="H2004">
            <v>710</v>
          </cell>
          <cell r="I2004" t="str">
            <v>RC2007</v>
          </cell>
          <cell r="J2004">
            <v>43982</v>
          </cell>
          <cell r="K2004" t="str">
            <v>EA</v>
          </cell>
          <cell r="L2004" t="str">
            <v>No</v>
          </cell>
          <cell r="M2004">
            <v>82</v>
          </cell>
          <cell r="N2004">
            <v>0.44439000000000001</v>
          </cell>
        </row>
        <row r="2005">
          <cell r="D2005" t="str">
            <v>SCS0001145</v>
          </cell>
          <cell r="E2005" t="str">
            <v>L4527</v>
          </cell>
          <cell r="F2005" t="str">
            <v>后排靠背儿童座椅挂钩B</v>
          </cell>
          <cell r="G2005" t="str">
            <v>C33D</v>
          </cell>
          <cell r="H2005">
            <v>710</v>
          </cell>
          <cell r="I2005" t="str">
            <v>RC2008</v>
          </cell>
          <cell r="J2005">
            <v>43982</v>
          </cell>
          <cell r="K2005" t="str">
            <v>EA</v>
          </cell>
          <cell r="L2005" t="str">
            <v>No</v>
          </cell>
          <cell r="M2005">
            <v>502</v>
          </cell>
          <cell r="N2005">
            <v>0.52991999999999995</v>
          </cell>
        </row>
        <row r="2006">
          <cell r="D2006" t="str">
            <v>SCS0001146</v>
          </cell>
          <cell r="E2006" t="str">
            <v>L4527</v>
          </cell>
          <cell r="F2006" t="str">
            <v>后排靠背儿童座椅挂钩C</v>
          </cell>
          <cell r="G2006" t="str">
            <v>C33D</v>
          </cell>
          <cell r="H2006">
            <v>710</v>
          </cell>
          <cell r="I2006" t="str">
            <v>RC2009</v>
          </cell>
          <cell r="J2006">
            <v>43982</v>
          </cell>
          <cell r="K2006" t="str">
            <v>EA</v>
          </cell>
          <cell r="L2006" t="str">
            <v>No</v>
          </cell>
          <cell r="M2006">
            <v>502</v>
          </cell>
          <cell r="N2006">
            <v>0.58974000000000004</v>
          </cell>
        </row>
        <row r="2007">
          <cell r="D2007" t="str">
            <v>SCS0001147</v>
          </cell>
          <cell r="E2007" t="str">
            <v>L4527</v>
          </cell>
          <cell r="F2007" t="str">
            <v>整体式靠背前翻固定挂钩</v>
          </cell>
          <cell r="G2007" t="str">
            <v>C33D</v>
          </cell>
          <cell r="H2007">
            <v>710</v>
          </cell>
          <cell r="I2007" t="str">
            <v>RC2010</v>
          </cell>
          <cell r="J2007">
            <v>43982</v>
          </cell>
          <cell r="K2007" t="str">
            <v>EA</v>
          </cell>
          <cell r="L2007" t="str">
            <v>No</v>
          </cell>
          <cell r="M2007">
            <v>82</v>
          </cell>
          <cell r="N2007">
            <v>0.55561000000000005</v>
          </cell>
        </row>
        <row r="2008">
          <cell r="D2008" t="str">
            <v>SCS0001148</v>
          </cell>
          <cell r="E2008" t="str">
            <v>L4527</v>
          </cell>
          <cell r="F2008" t="str">
            <v>整体式靠背儿童座椅挂钩D</v>
          </cell>
          <cell r="G2008" t="str">
            <v>C33D</v>
          </cell>
          <cell r="H2008">
            <v>710</v>
          </cell>
          <cell r="I2008" t="str">
            <v>RC2011</v>
          </cell>
          <cell r="J2008">
            <v>43982</v>
          </cell>
          <cell r="K2008" t="str">
            <v>EA</v>
          </cell>
          <cell r="L2008" t="str">
            <v>No</v>
          </cell>
          <cell r="M2008">
            <v>82</v>
          </cell>
          <cell r="N2008">
            <v>0.44439000000000001</v>
          </cell>
        </row>
        <row r="2009">
          <cell r="D2009" t="str">
            <v>SCS0001149</v>
          </cell>
          <cell r="E2009" t="str">
            <v>L4527</v>
          </cell>
          <cell r="F2009" t="str">
            <v>六分靠背骨架左上连接板</v>
          </cell>
          <cell r="H2009">
            <v>710</v>
          </cell>
          <cell r="I2009" t="str">
            <v>RC2012</v>
          </cell>
          <cell r="J2009">
            <v>43982</v>
          </cell>
          <cell r="K2009" t="str">
            <v>EA</v>
          </cell>
          <cell r="L2009" t="str">
            <v>No</v>
          </cell>
          <cell r="M2009">
            <v>317</v>
          </cell>
          <cell r="N2009">
            <v>10.601889999999999</v>
          </cell>
        </row>
        <row r="2010">
          <cell r="D2010" t="str">
            <v>SCS0001153</v>
          </cell>
          <cell r="E2010" t="str">
            <v>L4527</v>
          </cell>
          <cell r="F2010" t="str">
            <v>六分靠背支撑钢丝G</v>
          </cell>
          <cell r="G2010" t="str">
            <v>C33D</v>
          </cell>
          <cell r="H2010">
            <v>710</v>
          </cell>
          <cell r="I2010" t="str">
            <v>RC2013</v>
          </cell>
          <cell r="J2010">
            <v>43982</v>
          </cell>
          <cell r="K2010" t="str">
            <v>EA</v>
          </cell>
          <cell r="L2010" t="str">
            <v>No</v>
          </cell>
          <cell r="M2010">
            <v>338</v>
          </cell>
          <cell r="N2010">
            <v>0.43589</v>
          </cell>
        </row>
        <row r="2011">
          <cell r="D2011" t="str">
            <v>SCS0001154</v>
          </cell>
          <cell r="E2011" t="str">
            <v>L4527</v>
          </cell>
          <cell r="F2011" t="str">
            <v>六分靠背支撑钢丝H</v>
          </cell>
          <cell r="G2011" t="str">
            <v>C33D</v>
          </cell>
          <cell r="H2011">
            <v>710</v>
          </cell>
          <cell r="I2011" t="str">
            <v>RC2014</v>
          </cell>
          <cell r="J2011">
            <v>43982</v>
          </cell>
          <cell r="K2011" t="str">
            <v>EA</v>
          </cell>
          <cell r="L2011" t="str">
            <v>No</v>
          </cell>
          <cell r="M2011">
            <v>338</v>
          </cell>
          <cell r="N2011">
            <v>1.0170999999999999</v>
          </cell>
        </row>
        <row r="2012">
          <cell r="D2012" t="str">
            <v>SCS0001155</v>
          </cell>
          <cell r="E2012" t="str">
            <v>L4527</v>
          </cell>
          <cell r="F2012" t="str">
            <v>六分靠背支撑钢丝E</v>
          </cell>
          <cell r="G2012" t="str">
            <v>C33D</v>
          </cell>
          <cell r="H2012">
            <v>710</v>
          </cell>
          <cell r="I2012" t="str">
            <v>RC2015</v>
          </cell>
          <cell r="J2012">
            <v>43982</v>
          </cell>
          <cell r="K2012" t="str">
            <v>EA</v>
          </cell>
          <cell r="L2012" t="str">
            <v>No</v>
          </cell>
          <cell r="M2012">
            <v>338</v>
          </cell>
          <cell r="N2012">
            <v>0.75212999999999997</v>
          </cell>
        </row>
        <row r="2013">
          <cell r="D2013" t="str">
            <v>SCS0001156</v>
          </cell>
          <cell r="E2013" t="str">
            <v>L4527</v>
          </cell>
          <cell r="F2013" t="str">
            <v>六分靠背支撑钢丝K</v>
          </cell>
          <cell r="G2013" t="str">
            <v>C33D</v>
          </cell>
          <cell r="H2013">
            <v>710</v>
          </cell>
          <cell r="I2013" t="str">
            <v>RC2016</v>
          </cell>
          <cell r="J2013">
            <v>43982</v>
          </cell>
          <cell r="K2013" t="str">
            <v>EA</v>
          </cell>
          <cell r="L2013" t="str">
            <v>No</v>
          </cell>
          <cell r="M2013">
            <v>338</v>
          </cell>
          <cell r="N2013">
            <v>0.62392999999999998</v>
          </cell>
        </row>
        <row r="2014">
          <cell r="D2014" t="str">
            <v>SCS0001158</v>
          </cell>
          <cell r="E2014" t="str">
            <v>L4527</v>
          </cell>
          <cell r="F2014" t="str">
            <v>六分靠背儿童座椅挂钩A</v>
          </cell>
          <cell r="G2014" t="str">
            <v>C33D</v>
          </cell>
          <cell r="H2014">
            <v>710</v>
          </cell>
          <cell r="I2014" t="str">
            <v>RC2017</v>
          </cell>
          <cell r="J2014">
            <v>43982</v>
          </cell>
          <cell r="K2014" t="str">
            <v>EA</v>
          </cell>
          <cell r="L2014" t="str">
            <v>No</v>
          </cell>
          <cell r="M2014">
            <v>338</v>
          </cell>
          <cell r="N2014">
            <v>0.56411</v>
          </cell>
        </row>
        <row r="2015">
          <cell r="D2015" t="str">
            <v>SCS0001165</v>
          </cell>
          <cell r="E2015" t="str">
            <v>L4527</v>
          </cell>
          <cell r="F2015" t="str">
            <v>四分靠背支撑钢丝A</v>
          </cell>
          <cell r="G2015" t="str">
            <v>C33D</v>
          </cell>
          <cell r="H2015">
            <v>710</v>
          </cell>
          <cell r="I2015" t="str">
            <v>RC2020</v>
          </cell>
          <cell r="J2015">
            <v>43982</v>
          </cell>
          <cell r="K2015" t="str">
            <v>EA</v>
          </cell>
          <cell r="L2015" t="str">
            <v>No</v>
          </cell>
          <cell r="M2015">
            <v>338</v>
          </cell>
          <cell r="N2015">
            <v>0.88890999999999998</v>
          </cell>
        </row>
        <row r="2016">
          <cell r="D2016" t="str">
            <v>SCS0001166</v>
          </cell>
          <cell r="E2016" t="str">
            <v>L4527</v>
          </cell>
          <cell r="F2016" t="str">
            <v>四分靠背支撑钢丝B</v>
          </cell>
          <cell r="G2016" t="str">
            <v>C33D</v>
          </cell>
          <cell r="H2016">
            <v>710</v>
          </cell>
          <cell r="I2016" t="str">
            <v>RC2021</v>
          </cell>
          <cell r="J2016">
            <v>43982</v>
          </cell>
          <cell r="K2016" t="str">
            <v>EA</v>
          </cell>
          <cell r="L2016" t="str">
            <v>No</v>
          </cell>
          <cell r="M2016">
            <v>338</v>
          </cell>
          <cell r="N2016">
            <v>1.2137</v>
          </cell>
        </row>
        <row r="2017">
          <cell r="D2017" t="str">
            <v>SCS0001167</v>
          </cell>
          <cell r="E2017" t="str">
            <v>L4527</v>
          </cell>
          <cell r="F2017" t="str">
            <v>四分靠背支撑钢丝D</v>
          </cell>
          <cell r="G2017" t="str">
            <v>C33D</v>
          </cell>
          <cell r="H2017">
            <v>710</v>
          </cell>
          <cell r="I2017" t="str">
            <v>RC2022</v>
          </cell>
          <cell r="J2017">
            <v>43982</v>
          </cell>
          <cell r="K2017" t="str">
            <v>EA</v>
          </cell>
          <cell r="L2017" t="str">
            <v>No</v>
          </cell>
          <cell r="M2017">
            <v>338</v>
          </cell>
          <cell r="N2017">
            <v>1.2137</v>
          </cell>
        </row>
        <row r="2018">
          <cell r="D2018" t="str">
            <v>SCS0001168</v>
          </cell>
          <cell r="E2018" t="str">
            <v>L4527</v>
          </cell>
          <cell r="F2018" t="str">
            <v>四分靠背支撑钢丝C</v>
          </cell>
          <cell r="G2018" t="str">
            <v>C33D</v>
          </cell>
          <cell r="H2018">
            <v>710</v>
          </cell>
          <cell r="I2018" t="str">
            <v>RC2023</v>
          </cell>
          <cell r="J2018">
            <v>43982</v>
          </cell>
          <cell r="K2018" t="str">
            <v>EA</v>
          </cell>
          <cell r="L2018" t="str">
            <v>No</v>
          </cell>
          <cell r="M2018">
            <v>338</v>
          </cell>
          <cell r="N2018">
            <v>0.88890999999999998</v>
          </cell>
        </row>
        <row r="2019">
          <cell r="D2019" t="str">
            <v>SCS0001169</v>
          </cell>
          <cell r="E2019" t="str">
            <v>L4527</v>
          </cell>
          <cell r="F2019" t="str">
            <v>四分靠背儿童座椅挂钩H</v>
          </cell>
          <cell r="G2019" t="str">
            <v>C33D</v>
          </cell>
          <cell r="H2019">
            <v>710</v>
          </cell>
          <cell r="I2019" t="str">
            <v>RC2024</v>
          </cell>
          <cell r="J2019">
            <v>43982</v>
          </cell>
          <cell r="K2019" t="str">
            <v>EA</v>
          </cell>
          <cell r="L2019" t="str">
            <v>No</v>
          </cell>
          <cell r="M2019">
            <v>338</v>
          </cell>
          <cell r="N2019">
            <v>0.56411</v>
          </cell>
        </row>
        <row r="2020">
          <cell r="D2020" t="str">
            <v>SCS0001170</v>
          </cell>
          <cell r="E2020" t="str">
            <v>L4527</v>
          </cell>
          <cell r="F2020" t="str">
            <v>四分靠背儿童座椅挂钩I</v>
          </cell>
          <cell r="G2020" t="str">
            <v>C33D</v>
          </cell>
          <cell r="H2020">
            <v>710</v>
          </cell>
          <cell r="I2020" t="str">
            <v>RC2025</v>
          </cell>
          <cell r="J2020">
            <v>43982</v>
          </cell>
          <cell r="K2020" t="str">
            <v>EA</v>
          </cell>
          <cell r="L2020" t="str">
            <v>No</v>
          </cell>
          <cell r="M2020">
            <v>338</v>
          </cell>
          <cell r="N2020">
            <v>0.37607000000000002</v>
          </cell>
        </row>
        <row r="2021">
          <cell r="D2021" t="str">
            <v>SCS0001171</v>
          </cell>
          <cell r="E2021" t="str">
            <v>L4527</v>
          </cell>
          <cell r="F2021" t="str">
            <v>四分靠背儿童座椅挂钩J</v>
          </cell>
          <cell r="G2021" t="str">
            <v>C33D</v>
          </cell>
          <cell r="H2021">
            <v>710</v>
          </cell>
          <cell r="I2021" t="str">
            <v>RC2026</v>
          </cell>
          <cell r="J2021">
            <v>43982</v>
          </cell>
          <cell r="K2021" t="str">
            <v>EA</v>
          </cell>
          <cell r="L2021" t="str">
            <v>No</v>
          </cell>
          <cell r="M2021">
            <v>338</v>
          </cell>
          <cell r="N2021">
            <v>0.39317000000000002</v>
          </cell>
        </row>
        <row r="2022">
          <cell r="D2022" t="str">
            <v>SCS0001418</v>
          </cell>
          <cell r="E2022" t="str">
            <v>L4527</v>
          </cell>
          <cell r="F2022" t="str">
            <v>C40D横向钢丝1</v>
          </cell>
          <cell r="G2022" t="str">
            <v>C40D</v>
          </cell>
          <cell r="H2022">
            <v>710</v>
          </cell>
          <cell r="I2022" t="str">
            <v>RC7398</v>
          </cell>
          <cell r="J2022">
            <v>44681</v>
          </cell>
          <cell r="K2022" t="str">
            <v>EA</v>
          </cell>
          <cell r="L2022" t="str">
            <v>No</v>
          </cell>
          <cell r="M2022">
            <v>1000</v>
          </cell>
          <cell r="N2022">
            <v>1.26</v>
          </cell>
        </row>
        <row r="2023">
          <cell r="D2023" t="str">
            <v>SCS0001419</v>
          </cell>
          <cell r="E2023" t="str">
            <v>L4527</v>
          </cell>
          <cell r="F2023" t="str">
            <v>横向钢丝2(上)</v>
          </cell>
          <cell r="G2023" t="str">
            <v>C40D</v>
          </cell>
          <cell r="H2023">
            <v>710</v>
          </cell>
          <cell r="I2023" t="str">
            <v>RC7398</v>
          </cell>
          <cell r="J2023">
            <v>44681</v>
          </cell>
          <cell r="K2023" t="str">
            <v>EA</v>
          </cell>
          <cell r="L2023" t="str">
            <v>No</v>
          </cell>
          <cell r="M2023">
            <v>1000</v>
          </cell>
          <cell r="N2023">
            <v>1.1000000000000001</v>
          </cell>
        </row>
        <row r="2024">
          <cell r="D2024" t="str">
            <v>SCS0001426</v>
          </cell>
          <cell r="E2024" t="str">
            <v>L4527</v>
          </cell>
          <cell r="F2024" t="str">
            <v>右侧支持钢丝1(上)</v>
          </cell>
          <cell r="G2024" t="str">
            <v>C40D</v>
          </cell>
          <cell r="H2024">
            <v>710</v>
          </cell>
          <cell r="I2024" t="str">
            <v>RC7398</v>
          </cell>
          <cell r="J2024">
            <v>44681</v>
          </cell>
          <cell r="K2024" t="str">
            <v>EA</v>
          </cell>
          <cell r="L2024" t="str">
            <v>No</v>
          </cell>
          <cell r="M2024">
            <v>1050</v>
          </cell>
          <cell r="N2024">
            <v>0.68</v>
          </cell>
        </row>
        <row r="2025">
          <cell r="D2025" t="str">
            <v>SCS0001427</v>
          </cell>
          <cell r="E2025" t="str">
            <v>L4527</v>
          </cell>
          <cell r="F2025" t="str">
            <v>右侧支持钢丝2(下)</v>
          </cell>
          <cell r="G2025" t="str">
            <v>C40D</v>
          </cell>
          <cell r="H2025">
            <v>710</v>
          </cell>
          <cell r="I2025" t="str">
            <v>RC7398</v>
          </cell>
          <cell r="J2025">
            <v>44681</v>
          </cell>
          <cell r="K2025" t="str">
            <v>EA</v>
          </cell>
          <cell r="L2025" t="str">
            <v>No</v>
          </cell>
          <cell r="M2025">
            <v>1050</v>
          </cell>
          <cell r="N2025">
            <v>0.81</v>
          </cell>
        </row>
        <row r="2026">
          <cell r="D2026" t="str">
            <v>SCS0001428</v>
          </cell>
          <cell r="E2026" t="str">
            <v>L4527</v>
          </cell>
          <cell r="F2026" t="str">
            <v>左侧支持钢丝1(上)</v>
          </cell>
          <cell r="G2026" t="str">
            <v>C40D</v>
          </cell>
          <cell r="H2026">
            <v>710</v>
          </cell>
          <cell r="I2026" t="str">
            <v>RC7398</v>
          </cell>
          <cell r="J2026">
            <v>44681</v>
          </cell>
          <cell r="K2026" t="str">
            <v>EA</v>
          </cell>
          <cell r="L2026" t="str">
            <v>No</v>
          </cell>
          <cell r="M2026">
            <v>1050</v>
          </cell>
          <cell r="N2026">
            <v>0.81</v>
          </cell>
        </row>
        <row r="2027">
          <cell r="D2027" t="str">
            <v>SCS0001429</v>
          </cell>
          <cell r="E2027" t="str">
            <v>L4527</v>
          </cell>
          <cell r="F2027" t="str">
            <v>左侧支持钢丝2(下)</v>
          </cell>
          <cell r="G2027" t="str">
            <v>C40D</v>
          </cell>
          <cell r="H2027">
            <v>710</v>
          </cell>
          <cell r="I2027" t="str">
            <v>RC7398</v>
          </cell>
          <cell r="J2027">
            <v>44681</v>
          </cell>
          <cell r="K2027" t="str">
            <v>EA</v>
          </cell>
          <cell r="L2027" t="str">
            <v>No</v>
          </cell>
          <cell r="M2027">
            <v>1050</v>
          </cell>
          <cell r="N2027">
            <v>0.68</v>
          </cell>
        </row>
        <row r="2028">
          <cell r="D2028" t="str">
            <v>SCS0001573</v>
          </cell>
          <cell r="E2028" t="str">
            <v>L4527</v>
          </cell>
          <cell r="F2028" t="str">
            <v>坐垫钢丝骨架焊接总成</v>
          </cell>
          <cell r="G2028" t="str">
            <v>C40DB</v>
          </cell>
          <cell r="H2028">
            <v>710</v>
          </cell>
          <cell r="I2028" t="str">
            <v>RC7398</v>
          </cell>
          <cell r="J2028">
            <v>44681</v>
          </cell>
          <cell r="K2028" t="str">
            <v>EA</v>
          </cell>
          <cell r="L2028" t="str">
            <v>No</v>
          </cell>
          <cell r="M2028">
            <v>1237</v>
          </cell>
          <cell r="N2028">
            <v>20.6</v>
          </cell>
        </row>
        <row r="2029">
          <cell r="D2029" t="str">
            <v>SCS0001577</v>
          </cell>
          <cell r="E2029" t="str">
            <v>L4527</v>
          </cell>
          <cell r="F2029" t="str">
            <v>四分背横向钢丝1(上)</v>
          </cell>
          <cell r="G2029" t="str">
            <v>C40DB</v>
          </cell>
          <cell r="H2029">
            <v>710</v>
          </cell>
          <cell r="I2029" t="str">
            <v>RC2041</v>
          </cell>
          <cell r="J2029">
            <v>43982</v>
          </cell>
          <cell r="K2029" t="str">
            <v>EA</v>
          </cell>
          <cell r="L2029" t="str">
            <v>No</v>
          </cell>
          <cell r="M2029">
            <v>1539</v>
          </cell>
          <cell r="N2029">
            <v>0.78</v>
          </cell>
        </row>
        <row r="2030">
          <cell r="D2030" t="str">
            <v>SCS0001577</v>
          </cell>
          <cell r="E2030" t="str">
            <v>L4527</v>
          </cell>
          <cell r="F2030" t="str">
            <v>四分背横向钢丝1(上)</v>
          </cell>
          <cell r="G2030" t="str">
            <v>C40DB</v>
          </cell>
          <cell r="H2030">
            <v>710</v>
          </cell>
          <cell r="I2030" t="str">
            <v>RC7398</v>
          </cell>
          <cell r="J2030">
            <v>44681</v>
          </cell>
          <cell r="K2030" t="str">
            <v>EA</v>
          </cell>
          <cell r="L2030" t="str">
            <v>No</v>
          </cell>
          <cell r="M2030">
            <v>50</v>
          </cell>
          <cell r="N2030">
            <v>0.8</v>
          </cell>
        </row>
        <row r="2031">
          <cell r="D2031" t="str">
            <v>SCS0001578</v>
          </cell>
          <cell r="E2031" t="str">
            <v>L4527</v>
          </cell>
          <cell r="F2031" t="str">
            <v>四分背横向钢丝2(下)</v>
          </cell>
          <cell r="G2031" t="str">
            <v>C40DB</v>
          </cell>
          <cell r="H2031">
            <v>710</v>
          </cell>
          <cell r="I2031" t="str">
            <v>RC7398</v>
          </cell>
          <cell r="J2031">
            <v>44681</v>
          </cell>
          <cell r="K2031" t="str">
            <v>EA</v>
          </cell>
          <cell r="L2031" t="str">
            <v>No</v>
          </cell>
          <cell r="M2031">
            <v>50</v>
          </cell>
          <cell r="N2031">
            <v>0.78</v>
          </cell>
        </row>
        <row r="2032">
          <cell r="D2032" t="str">
            <v>SCS0001585</v>
          </cell>
          <cell r="E2032" t="str">
            <v>L4527</v>
          </cell>
          <cell r="F2032" t="str">
            <v>六分背横向钢丝1(上)</v>
          </cell>
          <cell r="G2032" t="str">
            <v>C40DB</v>
          </cell>
          <cell r="H2032">
            <v>710</v>
          </cell>
          <cell r="I2032" t="str">
            <v>RC7398</v>
          </cell>
          <cell r="J2032">
            <v>44681</v>
          </cell>
          <cell r="K2032" t="str">
            <v>EA</v>
          </cell>
          <cell r="L2032" t="str">
            <v>No</v>
          </cell>
          <cell r="M2032">
            <v>50</v>
          </cell>
          <cell r="N2032">
            <v>1.23</v>
          </cell>
        </row>
        <row r="2033">
          <cell r="D2033" t="str">
            <v>SCS0001586</v>
          </cell>
          <cell r="E2033" t="str">
            <v>L4527</v>
          </cell>
          <cell r="F2033" t="str">
            <v>六分背横向钢丝2(下)</v>
          </cell>
          <cell r="G2033" t="str">
            <v>C40DB</v>
          </cell>
          <cell r="H2033">
            <v>710</v>
          </cell>
          <cell r="I2033" t="str">
            <v>RC7398</v>
          </cell>
          <cell r="J2033">
            <v>44681</v>
          </cell>
          <cell r="K2033" t="str">
            <v>EA</v>
          </cell>
          <cell r="L2033" t="str">
            <v>No</v>
          </cell>
          <cell r="M2033">
            <v>50</v>
          </cell>
          <cell r="N2033">
            <v>1.21</v>
          </cell>
        </row>
        <row r="2034">
          <cell r="D2034" t="str">
            <v>SCS0001587</v>
          </cell>
          <cell r="E2034" t="str">
            <v>L4527</v>
          </cell>
          <cell r="F2034" t="str">
            <v>后面套打钉钢丝2(L型)</v>
          </cell>
          <cell r="G2034" t="str">
            <v>C40DB</v>
          </cell>
          <cell r="H2034">
            <v>710</v>
          </cell>
          <cell r="I2034" t="str">
            <v>RC7398</v>
          </cell>
          <cell r="J2034">
            <v>44681</v>
          </cell>
          <cell r="K2034" t="str">
            <v>EA</v>
          </cell>
          <cell r="L2034" t="str">
            <v>No</v>
          </cell>
          <cell r="M2034">
            <v>50</v>
          </cell>
          <cell r="N2034">
            <v>0.94</v>
          </cell>
        </row>
        <row r="2035">
          <cell r="D2035" t="str">
            <v>SCS0001668</v>
          </cell>
          <cell r="E2035" t="str">
            <v>L4527</v>
          </cell>
          <cell r="F2035" t="str">
            <v>扶手骨架总成</v>
          </cell>
          <cell r="G2035" t="str">
            <v>C40DB</v>
          </cell>
          <cell r="H2035">
            <v>710</v>
          </cell>
          <cell r="I2035" t="str">
            <v>RC2047</v>
          </cell>
          <cell r="J2035">
            <v>43982</v>
          </cell>
          <cell r="K2035" t="str">
            <v>EA</v>
          </cell>
          <cell r="L2035" t="str">
            <v>No</v>
          </cell>
          <cell r="M2035">
            <v>4808</v>
          </cell>
          <cell r="N2035">
            <v>10.61872</v>
          </cell>
        </row>
        <row r="2036">
          <cell r="D2036" t="str">
            <v>SCS0002016</v>
          </cell>
          <cell r="E2036" t="str">
            <v>L4527</v>
          </cell>
          <cell r="F2036" t="str">
            <v>三人座椅背板</v>
          </cell>
          <cell r="G2036" t="str">
            <v>M20</v>
          </cell>
          <cell r="H2036">
            <v>710</v>
          </cell>
          <cell r="I2036" t="str">
            <v>RC2055</v>
          </cell>
          <cell r="J2036">
            <v>43982</v>
          </cell>
          <cell r="K2036" t="str">
            <v>EA</v>
          </cell>
          <cell r="L2036" t="str">
            <v>No</v>
          </cell>
          <cell r="M2036">
            <v>8</v>
          </cell>
          <cell r="N2036">
            <v>6.91</v>
          </cell>
        </row>
        <row r="2037">
          <cell r="D2037" t="str">
            <v>SCS0003062</v>
          </cell>
          <cell r="E2037" t="str">
            <v>L4527</v>
          </cell>
          <cell r="F2037" t="str">
            <v>蛇形簧胶套</v>
          </cell>
          <cell r="H2037">
            <v>710</v>
          </cell>
          <cell r="I2037" t="str">
            <v>RC2056</v>
          </cell>
          <cell r="J2037">
            <v>43982</v>
          </cell>
          <cell r="K2037" t="str">
            <v>EA</v>
          </cell>
          <cell r="L2037" t="str">
            <v>No</v>
          </cell>
          <cell r="M2037">
            <v>1398</v>
          </cell>
          <cell r="N2037">
            <v>0.17094000000000001</v>
          </cell>
        </row>
        <row r="2038">
          <cell r="D2038" t="str">
            <v>SCS0003607</v>
          </cell>
          <cell r="E2038" t="str">
            <v>L4527</v>
          </cell>
          <cell r="F2038" t="str">
            <v>后排六分靠背骨架总成</v>
          </cell>
          <cell r="G2038" t="str">
            <v>H32B</v>
          </cell>
          <cell r="H2038">
            <v>710</v>
          </cell>
          <cell r="I2038" t="str">
            <v>RC2750</v>
          </cell>
          <cell r="J2038">
            <v>44074</v>
          </cell>
          <cell r="K2038" t="str">
            <v>EA</v>
          </cell>
          <cell r="L2038" t="str">
            <v>No</v>
          </cell>
          <cell r="M2038">
            <v>-200</v>
          </cell>
          <cell r="N2038">
            <v>82.53</v>
          </cell>
        </row>
        <row r="2039">
          <cell r="D2039" t="str">
            <v>SCS0003607</v>
          </cell>
          <cell r="E2039" t="str">
            <v>L4527</v>
          </cell>
          <cell r="F2039" t="str">
            <v>后排六分靠背骨架总成</v>
          </cell>
          <cell r="G2039" t="str">
            <v>H32B</v>
          </cell>
          <cell r="H2039">
            <v>710</v>
          </cell>
          <cell r="I2039" t="str">
            <v>RC2791</v>
          </cell>
          <cell r="J2039">
            <v>44074</v>
          </cell>
          <cell r="K2039" t="str">
            <v>EA</v>
          </cell>
          <cell r="L2039" t="str">
            <v>No</v>
          </cell>
          <cell r="M2039">
            <v>200</v>
          </cell>
          <cell r="N2039">
            <v>82.53</v>
          </cell>
        </row>
        <row r="2040">
          <cell r="D2040" t="str">
            <v>SCS0003608</v>
          </cell>
          <cell r="E2040" t="str">
            <v>L4527</v>
          </cell>
          <cell r="F2040" t="str">
            <v>后排四分靠背骨架总成</v>
          </cell>
          <cell r="G2040" t="str">
            <v>H32B</v>
          </cell>
          <cell r="H2040">
            <v>710</v>
          </cell>
          <cell r="I2040" t="str">
            <v>RC4003</v>
          </cell>
          <cell r="J2040">
            <v>44286</v>
          </cell>
          <cell r="K2040" t="str">
            <v>EA</v>
          </cell>
          <cell r="L2040" t="str">
            <v>No</v>
          </cell>
          <cell r="M2040">
            <v>1266</v>
          </cell>
          <cell r="N2040">
            <v>40</v>
          </cell>
        </row>
        <row r="2041">
          <cell r="D2041" t="str">
            <v>SCS0003886</v>
          </cell>
          <cell r="E2041" t="str">
            <v>L4527</v>
          </cell>
          <cell r="F2041" t="str">
            <v>坐垫钢丝总成</v>
          </cell>
          <cell r="G2041" t="str">
            <v>C32B坐垫钢丝总成</v>
          </cell>
          <cell r="H2041">
            <v>710</v>
          </cell>
          <cell r="I2041" t="str">
            <v>RC3955</v>
          </cell>
          <cell r="J2041">
            <v>44286</v>
          </cell>
          <cell r="K2041" t="str">
            <v>EA</v>
          </cell>
          <cell r="L2041" t="str">
            <v>No</v>
          </cell>
          <cell r="M2041">
            <v>1263</v>
          </cell>
          <cell r="N2041">
            <v>24.16</v>
          </cell>
        </row>
        <row r="2042">
          <cell r="D2042" t="str">
            <v>SCS0003948</v>
          </cell>
          <cell r="E2042" t="str">
            <v>L4527</v>
          </cell>
          <cell r="F2042" t="str">
            <v>C40DB中部支架总成(Z02)</v>
          </cell>
          <cell r="G2042" t="str">
            <v>C40DB-Z02</v>
          </cell>
          <cell r="H2042">
            <v>710</v>
          </cell>
          <cell r="I2042" t="str">
            <v>RC2680</v>
          </cell>
          <cell r="J2042">
            <v>44043</v>
          </cell>
          <cell r="K2042" t="str">
            <v>EA</v>
          </cell>
          <cell r="L2042" t="str">
            <v>No</v>
          </cell>
          <cell r="M2042">
            <v>81</v>
          </cell>
          <cell r="N2042">
            <v>6.35</v>
          </cell>
        </row>
        <row r="2043">
          <cell r="D2043" t="str">
            <v>SCS0003948</v>
          </cell>
          <cell r="E2043" t="str">
            <v>L4527</v>
          </cell>
          <cell r="F2043" t="str">
            <v>C40DB中部支架总成(Z02)</v>
          </cell>
          <cell r="G2043" t="str">
            <v>C40DB-Z02</v>
          </cell>
          <cell r="H2043">
            <v>710</v>
          </cell>
          <cell r="I2043" t="str">
            <v>RC2685</v>
          </cell>
          <cell r="J2043">
            <v>44043</v>
          </cell>
          <cell r="K2043" t="str">
            <v>EA</v>
          </cell>
          <cell r="L2043" t="str">
            <v>No</v>
          </cell>
          <cell r="M2043">
            <v>-81</v>
          </cell>
          <cell r="N2043">
            <v>6.35</v>
          </cell>
        </row>
        <row r="2044">
          <cell r="D2044" t="str">
            <v>SCS0004560</v>
          </cell>
          <cell r="E2044" t="str">
            <v>L4527</v>
          </cell>
          <cell r="F2044" t="str">
            <v>座垫合棉支撑钢丝</v>
          </cell>
          <cell r="G2044" t="str">
            <v>C32B</v>
          </cell>
          <cell r="H2044">
            <v>710</v>
          </cell>
          <cell r="I2044" t="str">
            <v>RC3960</v>
          </cell>
          <cell r="J2044">
            <v>44286</v>
          </cell>
          <cell r="K2044" t="str">
            <v>EA</v>
          </cell>
          <cell r="L2044" t="str">
            <v>No</v>
          </cell>
          <cell r="M2044">
            <v>2360</v>
          </cell>
          <cell r="N2044">
            <v>0.5</v>
          </cell>
        </row>
        <row r="2045">
          <cell r="D2045" t="str">
            <v>SCS0004565</v>
          </cell>
          <cell r="E2045" t="str">
            <v>L4527</v>
          </cell>
          <cell r="F2045" t="str">
            <v>S簧限位钢丝</v>
          </cell>
          <cell r="H2045">
            <v>710</v>
          </cell>
          <cell r="I2045" t="str">
            <v>RC3960</v>
          </cell>
          <cell r="J2045">
            <v>44286</v>
          </cell>
          <cell r="K2045" t="str">
            <v>EA</v>
          </cell>
          <cell r="L2045" t="str">
            <v>No</v>
          </cell>
          <cell r="M2045">
            <v>6684</v>
          </cell>
          <cell r="N2045">
            <v>0.09</v>
          </cell>
        </row>
        <row r="2046">
          <cell r="D2046" t="str">
            <v>SCS0004565</v>
          </cell>
          <cell r="E2046" t="str">
            <v>L4527</v>
          </cell>
          <cell r="F2046" t="str">
            <v>S簧限位钢丝</v>
          </cell>
          <cell r="H2046">
            <v>710</v>
          </cell>
          <cell r="I2046" t="str">
            <v>RC7403</v>
          </cell>
          <cell r="J2046">
            <v>44681</v>
          </cell>
          <cell r="K2046" t="str">
            <v>EA</v>
          </cell>
          <cell r="L2046" t="str">
            <v>No</v>
          </cell>
          <cell r="M2046">
            <v>3600</v>
          </cell>
          <cell r="N2046">
            <v>0.09</v>
          </cell>
        </row>
        <row r="2047">
          <cell r="D2047" t="str">
            <v>SCS0004566</v>
          </cell>
          <cell r="E2047" t="str">
            <v>L4527</v>
          </cell>
          <cell r="F2047" t="str">
            <v>扭力簧</v>
          </cell>
          <cell r="G2047" t="str">
            <v>C32B</v>
          </cell>
          <cell r="H2047">
            <v>710</v>
          </cell>
          <cell r="I2047" t="str">
            <v>RC3960</v>
          </cell>
          <cell r="J2047">
            <v>44286</v>
          </cell>
          <cell r="K2047" t="str">
            <v>EA</v>
          </cell>
          <cell r="L2047" t="str">
            <v>No</v>
          </cell>
          <cell r="M2047">
            <v>1180</v>
          </cell>
          <cell r="N2047">
            <v>1.65</v>
          </cell>
        </row>
        <row r="2048">
          <cell r="D2048" t="str">
            <v>SCS0004657</v>
          </cell>
          <cell r="E2048" t="str">
            <v>L4527</v>
          </cell>
          <cell r="F2048" t="str">
            <v>表皮固定钢丝B</v>
          </cell>
          <cell r="G2048" t="str">
            <v>C32B</v>
          </cell>
          <cell r="H2048">
            <v>710</v>
          </cell>
          <cell r="I2048" t="str">
            <v>RC1966</v>
          </cell>
          <cell r="J2048">
            <v>43982</v>
          </cell>
          <cell r="K2048" t="str">
            <v>EA</v>
          </cell>
          <cell r="L2048" t="str">
            <v>No</v>
          </cell>
          <cell r="M2048">
            <v>10036</v>
          </cell>
          <cell r="N2048">
            <v>24.62</v>
          </cell>
        </row>
        <row r="2049">
          <cell r="D2049" t="str">
            <v>SCS0004659</v>
          </cell>
          <cell r="E2049" t="str">
            <v>L4527</v>
          </cell>
          <cell r="F2049" t="str">
            <v>表皮固定钢丝AB总成</v>
          </cell>
          <cell r="G2049" t="str">
            <v>C32B</v>
          </cell>
          <cell r="H2049">
            <v>710</v>
          </cell>
          <cell r="I2049" t="str">
            <v>RC3680</v>
          </cell>
          <cell r="J2049">
            <v>44227</v>
          </cell>
          <cell r="K2049" t="str">
            <v>EA</v>
          </cell>
          <cell r="L2049" t="str">
            <v>No</v>
          </cell>
          <cell r="M2049">
            <v>338</v>
          </cell>
          <cell r="N2049">
            <v>1.41</v>
          </cell>
        </row>
        <row r="2050">
          <cell r="D2050" t="str">
            <v>SCS0004659</v>
          </cell>
          <cell r="E2050" t="str">
            <v>L4527</v>
          </cell>
          <cell r="F2050" t="str">
            <v>表皮固定钢丝AB总成</v>
          </cell>
          <cell r="G2050" t="str">
            <v>C32B</v>
          </cell>
          <cell r="H2050">
            <v>710</v>
          </cell>
          <cell r="I2050" t="str">
            <v>RC3686</v>
          </cell>
          <cell r="J2050">
            <v>44227</v>
          </cell>
          <cell r="K2050" t="str">
            <v>EA</v>
          </cell>
          <cell r="L2050" t="str">
            <v>No</v>
          </cell>
          <cell r="M2050">
            <v>-338</v>
          </cell>
          <cell r="N2050">
            <v>1.41</v>
          </cell>
        </row>
        <row r="2051">
          <cell r="D2051" t="str">
            <v>SCS0004659</v>
          </cell>
          <cell r="E2051" t="str">
            <v>L4527</v>
          </cell>
          <cell r="F2051" t="str">
            <v>表皮固定钢丝AB总成</v>
          </cell>
          <cell r="G2051" t="str">
            <v>C32B</v>
          </cell>
          <cell r="H2051">
            <v>710</v>
          </cell>
          <cell r="I2051" t="str">
            <v>RC3960</v>
          </cell>
          <cell r="J2051">
            <v>44286</v>
          </cell>
          <cell r="K2051" t="str">
            <v>EA</v>
          </cell>
          <cell r="L2051" t="str">
            <v>No</v>
          </cell>
          <cell r="M2051">
            <v>1860</v>
          </cell>
          <cell r="N2051">
            <v>1.41</v>
          </cell>
        </row>
        <row r="2052">
          <cell r="D2052" t="str">
            <v>SCS0004659</v>
          </cell>
          <cell r="E2052" t="str">
            <v>L4527</v>
          </cell>
          <cell r="F2052" t="str">
            <v>表皮固定钢丝AB总成</v>
          </cell>
          <cell r="G2052" t="str">
            <v>C32B</v>
          </cell>
          <cell r="H2052">
            <v>710</v>
          </cell>
          <cell r="I2052" t="str">
            <v>RC4014</v>
          </cell>
          <cell r="J2052">
            <v>44286</v>
          </cell>
          <cell r="K2052" t="str">
            <v>EA</v>
          </cell>
          <cell r="L2052" t="str">
            <v>No</v>
          </cell>
          <cell r="M2052">
            <v>500</v>
          </cell>
          <cell r="N2052">
            <v>1.41</v>
          </cell>
        </row>
        <row r="2053">
          <cell r="D2053" t="str">
            <v>SCS0004970</v>
          </cell>
          <cell r="E2053" t="str">
            <v>L4527</v>
          </cell>
          <cell r="F2053" t="str">
            <v>p203垫片钣金</v>
          </cell>
          <cell r="G2053" t="str">
            <v>P203</v>
          </cell>
          <cell r="H2053">
            <v>710</v>
          </cell>
          <cell r="I2053" t="str">
            <v>RC3955</v>
          </cell>
          <cell r="J2053">
            <v>44286</v>
          </cell>
          <cell r="K2053" t="str">
            <v>EA</v>
          </cell>
          <cell r="L2053" t="str">
            <v>No</v>
          </cell>
          <cell r="M2053">
            <v>1060</v>
          </cell>
          <cell r="N2053">
            <v>0.73</v>
          </cell>
        </row>
        <row r="2054">
          <cell r="D2054" t="str">
            <v>SCS0004970</v>
          </cell>
          <cell r="E2054" t="str">
            <v>L4527</v>
          </cell>
          <cell r="F2054" t="str">
            <v>p203垫片钣金</v>
          </cell>
          <cell r="G2054" t="str">
            <v>P203</v>
          </cell>
          <cell r="H2054">
            <v>710</v>
          </cell>
          <cell r="I2054" t="str">
            <v>RC7398</v>
          </cell>
          <cell r="J2054">
            <v>44681</v>
          </cell>
          <cell r="K2054" t="str">
            <v>EA</v>
          </cell>
          <cell r="L2054" t="str">
            <v>No</v>
          </cell>
          <cell r="M2054">
            <v>600</v>
          </cell>
          <cell r="N2054">
            <v>0.73</v>
          </cell>
        </row>
        <row r="2055">
          <cell r="D2055" t="str">
            <v>SCS0005010</v>
          </cell>
          <cell r="E2055" t="str">
            <v>L4527</v>
          </cell>
          <cell r="F2055" t="str">
            <v>C32B垫片钣金</v>
          </cell>
          <cell r="G2055" t="str">
            <v>C32B</v>
          </cell>
          <cell r="H2055">
            <v>710</v>
          </cell>
          <cell r="I2055" t="str">
            <v>RC1962</v>
          </cell>
          <cell r="J2055">
            <v>43982</v>
          </cell>
          <cell r="K2055" t="str">
            <v>EA</v>
          </cell>
          <cell r="L2055" t="str">
            <v>No</v>
          </cell>
          <cell r="M2055">
            <v>1339</v>
          </cell>
          <cell r="N2055">
            <v>0.81137000000000004</v>
          </cell>
        </row>
        <row r="2056">
          <cell r="D2056" t="str">
            <v>SCS0005010</v>
          </cell>
          <cell r="E2056" t="str">
            <v>L4527</v>
          </cell>
          <cell r="F2056" t="str">
            <v>C32B垫片钣金</v>
          </cell>
          <cell r="G2056" t="str">
            <v>C32B</v>
          </cell>
          <cell r="H2056">
            <v>710</v>
          </cell>
          <cell r="I2056" t="str">
            <v>RC2542</v>
          </cell>
          <cell r="J2056">
            <v>44013</v>
          </cell>
          <cell r="K2056" t="str">
            <v>EA</v>
          </cell>
          <cell r="L2056" t="str">
            <v>No</v>
          </cell>
          <cell r="M2056">
            <v>-1339</v>
          </cell>
          <cell r="N2056">
            <v>0.81137000000000004</v>
          </cell>
        </row>
        <row r="2057">
          <cell r="D2057" t="str">
            <v>scs0005010</v>
          </cell>
          <cell r="E2057" t="str">
            <v>L4527</v>
          </cell>
          <cell r="F2057" t="str">
            <v>C32B垫片钣金</v>
          </cell>
          <cell r="G2057" t="str">
            <v>C32B</v>
          </cell>
          <cell r="H2057">
            <v>710</v>
          </cell>
          <cell r="I2057" t="str">
            <v>RC2590</v>
          </cell>
          <cell r="J2057">
            <v>44013</v>
          </cell>
          <cell r="K2057" t="str">
            <v>EA</v>
          </cell>
          <cell r="L2057" t="str">
            <v>No</v>
          </cell>
          <cell r="M2057">
            <v>-1339</v>
          </cell>
          <cell r="N2057">
            <v>0.81137000000000004</v>
          </cell>
        </row>
        <row r="2058">
          <cell r="D2058" t="str">
            <v>SCS0005385</v>
          </cell>
          <cell r="E2058" t="str">
            <v>L4527</v>
          </cell>
          <cell r="F2058" t="str">
            <v>靠背骨架弯管</v>
          </cell>
          <cell r="G2058" t="str">
            <v>P203前排</v>
          </cell>
          <cell r="H2058">
            <v>710</v>
          </cell>
          <cell r="I2058" t="str">
            <v>RC3955</v>
          </cell>
          <cell r="J2058">
            <v>44286</v>
          </cell>
          <cell r="K2058" t="str">
            <v>EA</v>
          </cell>
          <cell r="L2058" t="str">
            <v>No</v>
          </cell>
          <cell r="M2058">
            <v>2754</v>
          </cell>
          <cell r="N2058">
            <v>4.32</v>
          </cell>
        </row>
        <row r="2059">
          <cell r="D2059" t="str">
            <v>SCS0005385</v>
          </cell>
          <cell r="E2059" t="str">
            <v>L4527</v>
          </cell>
          <cell r="F2059" t="str">
            <v>靠背骨架弯管</v>
          </cell>
          <cell r="G2059" t="str">
            <v>P203前排</v>
          </cell>
          <cell r="H2059">
            <v>710</v>
          </cell>
          <cell r="I2059" t="str">
            <v>RC7398</v>
          </cell>
          <cell r="J2059">
            <v>44681</v>
          </cell>
          <cell r="K2059" t="str">
            <v>EA</v>
          </cell>
          <cell r="L2059" t="str">
            <v>No</v>
          </cell>
          <cell r="M2059">
            <v>1680</v>
          </cell>
          <cell r="N2059">
            <v>4.32</v>
          </cell>
        </row>
        <row r="2060">
          <cell r="D2060" t="str">
            <v>SCS0005386</v>
          </cell>
          <cell r="E2060" t="str">
            <v>L4527</v>
          </cell>
          <cell r="F2060" t="str">
            <v>靠背泡沫支撑钢丝</v>
          </cell>
          <cell r="G2060" t="str">
            <v>P203前排</v>
          </cell>
          <cell r="H2060">
            <v>710</v>
          </cell>
          <cell r="I2060" t="str">
            <v>RC7398</v>
          </cell>
          <cell r="J2060">
            <v>44681</v>
          </cell>
          <cell r="K2060" t="str">
            <v>EA</v>
          </cell>
          <cell r="L2060" t="str">
            <v>No</v>
          </cell>
          <cell r="M2060">
            <v>1680</v>
          </cell>
          <cell r="N2060">
            <v>0.65</v>
          </cell>
        </row>
        <row r="2061">
          <cell r="D2061" t="str">
            <v>SCS0005387</v>
          </cell>
          <cell r="E2061" t="str">
            <v>L4527</v>
          </cell>
          <cell r="F2061" t="str">
            <v>靠背面套上固定钢丝</v>
          </cell>
          <cell r="G2061" t="str">
            <v>P203前排</v>
          </cell>
          <cell r="H2061">
            <v>710</v>
          </cell>
          <cell r="I2061" t="str">
            <v>RC7398</v>
          </cell>
          <cell r="J2061">
            <v>44681</v>
          </cell>
          <cell r="K2061" t="str">
            <v>EA</v>
          </cell>
          <cell r="L2061" t="str">
            <v>No</v>
          </cell>
          <cell r="M2061">
            <v>1680</v>
          </cell>
          <cell r="N2061">
            <v>0.64</v>
          </cell>
        </row>
        <row r="2062">
          <cell r="D2062" t="str">
            <v>SCS0005390</v>
          </cell>
          <cell r="E2062" t="str">
            <v>L4527</v>
          </cell>
          <cell r="F2062" t="str">
            <v>靠背下支撑钢丝A</v>
          </cell>
          <cell r="G2062" t="str">
            <v>P203前排</v>
          </cell>
          <cell r="H2062">
            <v>710</v>
          </cell>
          <cell r="I2062" t="str">
            <v>RC7398</v>
          </cell>
          <cell r="J2062">
            <v>44681</v>
          </cell>
          <cell r="K2062" t="str">
            <v>EA</v>
          </cell>
          <cell r="L2062" t="str">
            <v>No</v>
          </cell>
          <cell r="M2062">
            <v>1680</v>
          </cell>
          <cell r="N2062">
            <v>1.01</v>
          </cell>
        </row>
        <row r="2063">
          <cell r="D2063" t="str">
            <v>SCS0005391</v>
          </cell>
          <cell r="E2063" t="str">
            <v>L4527</v>
          </cell>
          <cell r="F2063" t="str">
            <v>靠背下支撑钢丝B</v>
          </cell>
          <cell r="G2063" t="str">
            <v>P203前排</v>
          </cell>
          <cell r="H2063">
            <v>710</v>
          </cell>
          <cell r="I2063" t="str">
            <v>RC7398</v>
          </cell>
          <cell r="J2063">
            <v>44681</v>
          </cell>
          <cell r="K2063" t="str">
            <v>EA</v>
          </cell>
          <cell r="L2063" t="str">
            <v>No</v>
          </cell>
          <cell r="M2063">
            <v>1680</v>
          </cell>
          <cell r="N2063">
            <v>0.66</v>
          </cell>
        </row>
        <row r="2064">
          <cell r="D2064" t="str">
            <v>SCS0005392</v>
          </cell>
          <cell r="E2064" t="str">
            <v>L4527</v>
          </cell>
          <cell r="F2064" t="str">
            <v>靠背下支撑钢丝C</v>
          </cell>
          <cell r="G2064" t="str">
            <v>P203前排</v>
          </cell>
          <cell r="H2064">
            <v>710</v>
          </cell>
          <cell r="I2064" t="str">
            <v>RC7398</v>
          </cell>
          <cell r="J2064">
            <v>44681</v>
          </cell>
          <cell r="K2064" t="str">
            <v>EA</v>
          </cell>
          <cell r="L2064" t="str">
            <v>No</v>
          </cell>
          <cell r="M2064">
            <v>1680</v>
          </cell>
          <cell r="N2064">
            <v>0.46</v>
          </cell>
        </row>
        <row r="2065">
          <cell r="D2065" t="str">
            <v>SCS0005788</v>
          </cell>
          <cell r="E2065" t="str">
            <v>L4527</v>
          </cell>
          <cell r="F2065" t="str">
            <v>左侧边板凸焊总成</v>
          </cell>
          <cell r="G2065" t="str">
            <v>P203</v>
          </cell>
          <cell r="H2065">
            <v>710</v>
          </cell>
          <cell r="I2065" t="str">
            <v>RC7403</v>
          </cell>
          <cell r="J2065">
            <v>44681</v>
          </cell>
          <cell r="K2065" t="str">
            <v>Ea</v>
          </cell>
          <cell r="L2065" t="str">
            <v>No</v>
          </cell>
          <cell r="M2065">
            <v>600</v>
          </cell>
          <cell r="N2065">
            <v>6.91</v>
          </cell>
        </row>
        <row r="2066">
          <cell r="D2066" t="str">
            <v>SCS0005789</v>
          </cell>
          <cell r="E2066" t="str">
            <v>L4527</v>
          </cell>
          <cell r="F2066" t="str">
            <v>右侧边板凸焊总成</v>
          </cell>
          <cell r="G2066" t="str">
            <v>P203</v>
          </cell>
          <cell r="H2066">
            <v>710</v>
          </cell>
          <cell r="I2066" t="str">
            <v>RC7403</v>
          </cell>
          <cell r="J2066">
            <v>44681</v>
          </cell>
          <cell r="K2066" t="str">
            <v>Ea</v>
          </cell>
          <cell r="L2066" t="str">
            <v>No</v>
          </cell>
          <cell r="M2066">
            <v>600</v>
          </cell>
          <cell r="N2066">
            <v>6.91</v>
          </cell>
        </row>
        <row r="2067">
          <cell r="D2067" t="str">
            <v>SCS0005790</v>
          </cell>
          <cell r="E2067" t="str">
            <v>L4527</v>
          </cell>
          <cell r="F2067" t="str">
            <v>扭力杆（P203、C40DB)</v>
          </cell>
          <cell r="G2067" t="str">
            <v>C40DB分别是6.0.6.3</v>
          </cell>
          <cell r="H2067">
            <v>710</v>
          </cell>
          <cell r="I2067" t="str">
            <v>RC7403</v>
          </cell>
          <cell r="J2067">
            <v>44681</v>
          </cell>
          <cell r="K2067" t="str">
            <v>Ea</v>
          </cell>
          <cell r="L2067" t="str">
            <v>No</v>
          </cell>
          <cell r="M2067">
            <v>1050</v>
          </cell>
          <cell r="N2067">
            <v>1.37</v>
          </cell>
        </row>
        <row r="2068">
          <cell r="D2068" t="str">
            <v>SCS0005792</v>
          </cell>
          <cell r="E2068" t="str">
            <v>L4527</v>
          </cell>
          <cell r="F2068" t="str">
            <v>前联动管垫片</v>
          </cell>
          <cell r="G2068" t="str">
            <v>P203</v>
          </cell>
          <cell r="H2068">
            <v>710</v>
          </cell>
          <cell r="I2068" t="str">
            <v>RC7403</v>
          </cell>
          <cell r="J2068">
            <v>44681</v>
          </cell>
          <cell r="K2068" t="str">
            <v>Ea</v>
          </cell>
          <cell r="L2068" t="str">
            <v>No</v>
          </cell>
          <cell r="M2068">
            <v>1200</v>
          </cell>
          <cell r="N2068">
            <v>0.16</v>
          </cell>
        </row>
        <row r="2069">
          <cell r="D2069" t="str">
            <v>SCS0005992</v>
          </cell>
          <cell r="E2069" t="str">
            <v>L4527</v>
          </cell>
          <cell r="F2069" t="str">
            <v>主驾罩壳固定钢丝焊接总成</v>
          </cell>
          <cell r="G2069" t="str">
            <v>P203</v>
          </cell>
          <cell r="H2069">
            <v>710</v>
          </cell>
          <cell r="I2069" t="str">
            <v>RC7403</v>
          </cell>
          <cell r="J2069">
            <v>44681</v>
          </cell>
          <cell r="K2069" t="str">
            <v>Ea</v>
          </cell>
          <cell r="L2069" t="str">
            <v>No</v>
          </cell>
          <cell r="M2069">
            <v>600</v>
          </cell>
          <cell r="N2069">
            <v>2.7633999999999999</v>
          </cell>
        </row>
        <row r="2070">
          <cell r="D2070" t="str">
            <v>SCS0005994</v>
          </cell>
          <cell r="E2070" t="str">
            <v>L4527</v>
          </cell>
          <cell r="F2070" t="str">
            <v>座U型支撑管</v>
          </cell>
          <cell r="G2070" t="str">
            <v>P203</v>
          </cell>
          <cell r="H2070">
            <v>710</v>
          </cell>
          <cell r="I2070" t="str">
            <v>RC7403</v>
          </cell>
          <cell r="J2070">
            <v>44681</v>
          </cell>
          <cell r="K2070" t="str">
            <v>Ea</v>
          </cell>
          <cell r="L2070" t="str">
            <v>No</v>
          </cell>
          <cell r="M2070">
            <v>1200</v>
          </cell>
          <cell r="N2070">
            <v>4.03</v>
          </cell>
        </row>
        <row r="2071">
          <cell r="D2071" t="str">
            <v>SCS0005998</v>
          </cell>
          <cell r="E2071" t="str">
            <v>L4527</v>
          </cell>
          <cell r="F2071" t="str">
            <v>L型连接板</v>
          </cell>
          <cell r="G2071" t="str">
            <v>P203</v>
          </cell>
          <cell r="H2071">
            <v>710</v>
          </cell>
          <cell r="I2071" t="str">
            <v>RC7403</v>
          </cell>
          <cell r="J2071">
            <v>44681</v>
          </cell>
          <cell r="K2071" t="str">
            <v>Ea</v>
          </cell>
          <cell r="L2071" t="str">
            <v>No</v>
          </cell>
          <cell r="M2071">
            <v>2400</v>
          </cell>
          <cell r="N2071">
            <v>0.41</v>
          </cell>
        </row>
        <row r="2072">
          <cell r="D2072" t="str">
            <v>SCS0005999</v>
          </cell>
          <cell r="E2072" t="str">
            <v>L4527</v>
          </cell>
          <cell r="F2072" t="str">
            <v>前横管</v>
          </cell>
          <cell r="G2072" t="str">
            <v>P203</v>
          </cell>
          <cell r="H2072">
            <v>710</v>
          </cell>
          <cell r="I2072" t="str">
            <v>RC7403</v>
          </cell>
          <cell r="J2072">
            <v>44681</v>
          </cell>
          <cell r="K2072" t="str">
            <v>Ea</v>
          </cell>
          <cell r="L2072" t="str">
            <v>No</v>
          </cell>
          <cell r="M2072">
            <v>1200</v>
          </cell>
          <cell r="N2072">
            <v>2.5</v>
          </cell>
        </row>
        <row r="2073">
          <cell r="D2073" t="str">
            <v>SCS0006003</v>
          </cell>
          <cell r="E2073" t="str">
            <v>L4527</v>
          </cell>
          <cell r="F2073" t="str">
            <v>前联动管</v>
          </cell>
          <cell r="G2073" t="str">
            <v>P203</v>
          </cell>
          <cell r="H2073">
            <v>710</v>
          </cell>
          <cell r="I2073" t="str">
            <v>RC7403</v>
          </cell>
          <cell r="J2073">
            <v>44681</v>
          </cell>
          <cell r="K2073" t="str">
            <v>Ea</v>
          </cell>
          <cell r="L2073" t="str">
            <v>No</v>
          </cell>
          <cell r="M2073">
            <v>600</v>
          </cell>
          <cell r="N2073">
            <v>2.59</v>
          </cell>
        </row>
        <row r="2074">
          <cell r="D2074" t="str">
            <v>SCS0006004</v>
          </cell>
          <cell r="E2074" t="str">
            <v>L4527</v>
          </cell>
          <cell r="F2074" t="str">
            <v>后联动管</v>
          </cell>
          <cell r="G2074" t="str">
            <v>P203</v>
          </cell>
          <cell r="H2074">
            <v>710</v>
          </cell>
          <cell r="I2074" t="str">
            <v>RC7403</v>
          </cell>
          <cell r="J2074">
            <v>44681</v>
          </cell>
          <cell r="K2074" t="str">
            <v>Ea</v>
          </cell>
          <cell r="L2074" t="str">
            <v>No</v>
          </cell>
          <cell r="M2074">
            <v>600</v>
          </cell>
          <cell r="N2074">
            <v>4</v>
          </cell>
        </row>
        <row r="2075">
          <cell r="D2075" t="str">
            <v>SCS0006013</v>
          </cell>
          <cell r="E2075" t="str">
            <v>L4527</v>
          </cell>
          <cell r="F2075" t="str">
            <v>副驾罩壳固定钢丝焊接总成</v>
          </cell>
          <cell r="G2075" t="str">
            <v>P203</v>
          </cell>
          <cell r="H2075">
            <v>710</v>
          </cell>
          <cell r="I2075" t="str">
            <v>RC7403</v>
          </cell>
          <cell r="J2075">
            <v>44681</v>
          </cell>
          <cell r="K2075" t="str">
            <v>Ea</v>
          </cell>
          <cell r="L2075" t="str">
            <v>No</v>
          </cell>
          <cell r="M2075">
            <v>600</v>
          </cell>
          <cell r="N2075">
            <v>2.7639999999999998</v>
          </cell>
        </row>
        <row r="2076">
          <cell r="D2076" t="str">
            <v>SCS0006014</v>
          </cell>
          <cell r="E2076" t="str">
            <v>L4527</v>
          </cell>
          <cell r="F2076" t="str">
            <v>副驾前支撑管</v>
          </cell>
          <cell r="G2076" t="str">
            <v>P203</v>
          </cell>
          <cell r="H2076">
            <v>710</v>
          </cell>
          <cell r="I2076" t="str">
            <v>RC7403</v>
          </cell>
          <cell r="J2076">
            <v>44681</v>
          </cell>
          <cell r="K2076" t="str">
            <v>Ea</v>
          </cell>
          <cell r="L2076" t="str">
            <v>No</v>
          </cell>
          <cell r="M2076">
            <v>600</v>
          </cell>
          <cell r="N2076">
            <v>2.5</v>
          </cell>
        </row>
        <row r="2077">
          <cell r="D2077" t="str">
            <v>SCS0006015</v>
          </cell>
          <cell r="E2077" t="str">
            <v>L4527</v>
          </cell>
          <cell r="F2077" t="str">
            <v>副驾后支撑管</v>
          </cell>
          <cell r="G2077" t="str">
            <v>P203</v>
          </cell>
          <cell r="H2077">
            <v>710</v>
          </cell>
          <cell r="I2077" t="str">
            <v>RC7403</v>
          </cell>
          <cell r="J2077">
            <v>44681</v>
          </cell>
          <cell r="K2077" t="str">
            <v>Ea</v>
          </cell>
          <cell r="L2077" t="str">
            <v>No</v>
          </cell>
          <cell r="M2077">
            <v>600</v>
          </cell>
          <cell r="N2077">
            <v>4</v>
          </cell>
        </row>
        <row r="2078">
          <cell r="D2078" t="str">
            <v>SCS0006016</v>
          </cell>
          <cell r="E2078" t="str">
            <v>L4527</v>
          </cell>
          <cell r="F2078" t="str">
            <v>副驾左前支架</v>
          </cell>
          <cell r="G2078" t="str">
            <v>P203</v>
          </cell>
          <cell r="H2078">
            <v>710</v>
          </cell>
          <cell r="I2078" t="str">
            <v>RC1980</v>
          </cell>
          <cell r="J2078">
            <v>43982</v>
          </cell>
          <cell r="K2078" t="str">
            <v>Ea</v>
          </cell>
          <cell r="L2078" t="str">
            <v>No</v>
          </cell>
          <cell r="M2078">
            <v>139</v>
          </cell>
          <cell r="N2078">
            <v>1.22122</v>
          </cell>
        </row>
        <row r="2079">
          <cell r="D2079" t="str">
            <v>SCS0006016</v>
          </cell>
          <cell r="E2079" t="str">
            <v>L4527</v>
          </cell>
          <cell r="F2079" t="str">
            <v>副驾左前支架</v>
          </cell>
          <cell r="G2079" t="str">
            <v>P203</v>
          </cell>
          <cell r="H2079">
            <v>710</v>
          </cell>
          <cell r="I2079" t="str">
            <v>RC2596</v>
          </cell>
          <cell r="J2079">
            <v>44013</v>
          </cell>
          <cell r="K2079" t="str">
            <v>Ea</v>
          </cell>
          <cell r="L2079" t="str">
            <v>No</v>
          </cell>
          <cell r="M2079">
            <v>-139</v>
          </cell>
          <cell r="N2079">
            <v>1.22122</v>
          </cell>
        </row>
        <row r="2080">
          <cell r="D2080" t="str">
            <v>SCS0006017</v>
          </cell>
          <cell r="E2080" t="str">
            <v>L4527</v>
          </cell>
          <cell r="F2080" t="str">
            <v>副驾右前支架</v>
          </cell>
          <cell r="G2080" t="str">
            <v>P203</v>
          </cell>
          <cell r="H2080">
            <v>710</v>
          </cell>
          <cell r="I2080" t="str">
            <v>RC1981</v>
          </cell>
          <cell r="J2080">
            <v>43982</v>
          </cell>
          <cell r="K2080" t="str">
            <v>Ea</v>
          </cell>
          <cell r="L2080" t="str">
            <v>No</v>
          </cell>
          <cell r="M2080">
            <v>139</v>
          </cell>
          <cell r="N2080">
            <v>1.22122</v>
          </cell>
        </row>
        <row r="2081">
          <cell r="D2081" t="str">
            <v>SCS0006017</v>
          </cell>
          <cell r="E2081" t="str">
            <v>L4527</v>
          </cell>
          <cell r="F2081" t="str">
            <v>副驾右前支架</v>
          </cell>
          <cell r="G2081" t="str">
            <v>P203</v>
          </cell>
          <cell r="H2081">
            <v>710</v>
          </cell>
          <cell r="I2081" t="str">
            <v>RC2596</v>
          </cell>
          <cell r="J2081">
            <v>44013</v>
          </cell>
          <cell r="K2081" t="str">
            <v>Ea</v>
          </cell>
          <cell r="L2081" t="str">
            <v>No</v>
          </cell>
          <cell r="M2081">
            <v>-139</v>
          </cell>
          <cell r="N2081">
            <v>1.22122</v>
          </cell>
        </row>
        <row r="2082">
          <cell r="D2082" t="str">
            <v>SCS0006022</v>
          </cell>
          <cell r="E2082" t="str">
            <v>L4527</v>
          </cell>
          <cell r="F2082" t="str">
            <v>六向左侧边板分总成</v>
          </cell>
          <cell r="G2082" t="str">
            <v>P203</v>
          </cell>
          <cell r="H2082">
            <v>710</v>
          </cell>
          <cell r="I2082" t="str">
            <v>RC7403</v>
          </cell>
          <cell r="J2082">
            <v>44681</v>
          </cell>
          <cell r="K2082" t="str">
            <v>Ea</v>
          </cell>
          <cell r="L2082" t="str">
            <v>No</v>
          </cell>
          <cell r="M2082">
            <v>600</v>
          </cell>
          <cell r="N2082">
            <v>12.1</v>
          </cell>
        </row>
        <row r="2083">
          <cell r="D2083" t="str">
            <v>SCS0006023</v>
          </cell>
          <cell r="E2083" t="str">
            <v>L4527</v>
          </cell>
          <cell r="F2083" t="str">
            <v>六向右侧边板分总成</v>
          </cell>
          <cell r="G2083" t="str">
            <v>P203</v>
          </cell>
          <cell r="H2083">
            <v>710</v>
          </cell>
          <cell r="I2083" t="str">
            <v>RC7403</v>
          </cell>
          <cell r="J2083">
            <v>44681</v>
          </cell>
          <cell r="K2083" t="str">
            <v>Ea</v>
          </cell>
          <cell r="L2083" t="str">
            <v>No</v>
          </cell>
          <cell r="M2083">
            <v>600</v>
          </cell>
          <cell r="N2083">
            <v>12.1</v>
          </cell>
        </row>
        <row r="2084">
          <cell r="D2084" t="str">
            <v>SCS0006320</v>
          </cell>
          <cell r="E2084" t="str">
            <v>L4527</v>
          </cell>
          <cell r="F2084" t="str">
            <v>四分坐垫骨架总成</v>
          </cell>
          <cell r="G2084" t="str">
            <v>P203低配</v>
          </cell>
          <cell r="H2084">
            <v>710</v>
          </cell>
          <cell r="I2084" t="str">
            <v>RC7398</v>
          </cell>
          <cell r="J2084">
            <v>44681</v>
          </cell>
          <cell r="K2084" t="str">
            <v>EA</v>
          </cell>
          <cell r="L2084" t="str">
            <v>No</v>
          </cell>
          <cell r="M2084">
            <v>510</v>
          </cell>
          <cell r="N2084">
            <v>45.81</v>
          </cell>
        </row>
        <row r="2085">
          <cell r="D2085" t="str">
            <v>SCS0006322</v>
          </cell>
          <cell r="E2085" t="str">
            <v>L4527</v>
          </cell>
          <cell r="F2085" t="str">
            <v>六分坐垫骨架总成</v>
          </cell>
          <cell r="G2085" t="str">
            <v>P203</v>
          </cell>
          <cell r="H2085">
            <v>710</v>
          </cell>
          <cell r="I2085" t="str">
            <v>RC7398</v>
          </cell>
          <cell r="J2085">
            <v>44681</v>
          </cell>
          <cell r="K2085" t="str">
            <v>EA</v>
          </cell>
          <cell r="L2085" t="str">
            <v>No</v>
          </cell>
          <cell r="M2085">
            <v>510</v>
          </cell>
          <cell r="N2085">
            <v>52.67</v>
          </cell>
        </row>
        <row r="2086">
          <cell r="D2086" t="str">
            <v>SCS0006323</v>
          </cell>
          <cell r="E2086" t="str">
            <v>L4527</v>
          </cell>
          <cell r="F2086" t="str">
            <v>中间铰链总成左</v>
          </cell>
          <cell r="G2086" t="str">
            <v>P203后排</v>
          </cell>
          <cell r="H2086">
            <v>710</v>
          </cell>
          <cell r="I2086" t="str">
            <v>RC7398</v>
          </cell>
          <cell r="J2086">
            <v>44681</v>
          </cell>
          <cell r="K2086" t="str">
            <v>EA</v>
          </cell>
          <cell r="L2086" t="str">
            <v>No</v>
          </cell>
          <cell r="M2086">
            <v>30</v>
          </cell>
          <cell r="N2086">
            <v>5.52</v>
          </cell>
        </row>
        <row r="2087">
          <cell r="D2087" t="str">
            <v>SCS0006324</v>
          </cell>
          <cell r="E2087" t="str">
            <v>L4527</v>
          </cell>
          <cell r="F2087" t="str">
            <v>P203坐垫锁钩总成</v>
          </cell>
          <cell r="H2087">
            <v>710</v>
          </cell>
          <cell r="I2087" t="str">
            <v>RC2505</v>
          </cell>
          <cell r="J2087">
            <v>44012</v>
          </cell>
          <cell r="K2087" t="str">
            <v>EA</v>
          </cell>
          <cell r="L2087" t="str">
            <v>No</v>
          </cell>
          <cell r="M2087">
            <v>1692</v>
          </cell>
          <cell r="N2087">
            <v>5.86</v>
          </cell>
        </row>
        <row r="2088">
          <cell r="D2088" t="str">
            <v>SCS0006324</v>
          </cell>
          <cell r="E2088" t="str">
            <v>L4527</v>
          </cell>
          <cell r="F2088" t="str">
            <v>P203坐垫锁钩总成</v>
          </cell>
          <cell r="H2088">
            <v>710</v>
          </cell>
          <cell r="I2088" t="str">
            <v>RC2546</v>
          </cell>
          <cell r="J2088">
            <v>44013</v>
          </cell>
          <cell r="K2088" t="str">
            <v>EA</v>
          </cell>
          <cell r="L2088" t="str">
            <v>No</v>
          </cell>
          <cell r="M2088">
            <v>-1692</v>
          </cell>
          <cell r="N2088">
            <v>5.86</v>
          </cell>
        </row>
        <row r="2089">
          <cell r="D2089" t="str">
            <v>scs0006324</v>
          </cell>
          <cell r="E2089" t="str">
            <v>L4527</v>
          </cell>
          <cell r="F2089" t="str">
            <v>P203坐垫锁钩总成</v>
          </cell>
          <cell r="H2089">
            <v>710</v>
          </cell>
          <cell r="I2089" t="str">
            <v>RC2592</v>
          </cell>
          <cell r="J2089">
            <v>44013</v>
          </cell>
          <cell r="K2089" t="str">
            <v>EA</v>
          </cell>
          <cell r="L2089" t="str">
            <v>No</v>
          </cell>
          <cell r="M2089">
            <v>-1692</v>
          </cell>
          <cell r="N2089">
            <v>5.86</v>
          </cell>
        </row>
        <row r="2090">
          <cell r="D2090" t="str">
            <v>SCS0006325</v>
          </cell>
          <cell r="E2090" t="str">
            <v>L4527</v>
          </cell>
          <cell r="F2090" t="str">
            <v>中间铰链总成右</v>
          </cell>
          <cell r="G2090" t="str">
            <v>P203后排</v>
          </cell>
          <cell r="H2090">
            <v>710</v>
          </cell>
          <cell r="I2090" t="str">
            <v>RC7398</v>
          </cell>
          <cell r="J2090">
            <v>44681</v>
          </cell>
          <cell r="K2090" t="str">
            <v>EA</v>
          </cell>
          <cell r="L2090" t="str">
            <v>No</v>
          </cell>
          <cell r="M2090">
            <v>30</v>
          </cell>
          <cell r="N2090">
            <v>5.52</v>
          </cell>
        </row>
        <row r="2091">
          <cell r="D2091" t="str">
            <v>SCS0006381</v>
          </cell>
          <cell r="E2091" t="str">
            <v>L4527</v>
          </cell>
          <cell r="F2091" t="str">
            <v>扶手骨架焊接总成</v>
          </cell>
          <cell r="G2091" t="str">
            <v>P203</v>
          </cell>
          <cell r="H2091">
            <v>710</v>
          </cell>
          <cell r="I2091" t="str">
            <v>RC7398</v>
          </cell>
          <cell r="J2091">
            <v>44681</v>
          </cell>
          <cell r="K2091" t="str">
            <v>EA</v>
          </cell>
          <cell r="L2091" t="str">
            <v>No</v>
          </cell>
          <cell r="M2091">
            <v>227</v>
          </cell>
          <cell r="N2091">
            <v>11.35</v>
          </cell>
        </row>
        <row r="2092">
          <cell r="D2092" t="str">
            <v>scs0006387</v>
          </cell>
          <cell r="E2092" t="str">
            <v>L4527</v>
          </cell>
          <cell r="F2092" t="str">
            <v>坐垫锁钩总成</v>
          </cell>
          <cell r="G2092" t="str">
            <v>P203后排</v>
          </cell>
          <cell r="H2092">
            <v>710</v>
          </cell>
          <cell r="I2092" t="str">
            <v>RC7403</v>
          </cell>
          <cell r="J2092">
            <v>44681</v>
          </cell>
          <cell r="K2092" t="str">
            <v>EA</v>
          </cell>
          <cell r="L2092" t="str">
            <v>No</v>
          </cell>
          <cell r="M2092">
            <v>1050</v>
          </cell>
          <cell r="N2092">
            <v>5.68</v>
          </cell>
        </row>
        <row r="2093">
          <cell r="D2093" t="str">
            <v>SCS0006632</v>
          </cell>
          <cell r="E2093" t="str">
            <v>L4527</v>
          </cell>
          <cell r="F2093" t="str">
            <v>扶手打钉钢丝左</v>
          </cell>
          <cell r="G2093" t="str">
            <v>P203后排整体背</v>
          </cell>
          <cell r="H2093">
            <v>710</v>
          </cell>
          <cell r="I2093" t="str">
            <v>RC7398</v>
          </cell>
          <cell r="J2093">
            <v>44681</v>
          </cell>
          <cell r="K2093" t="str">
            <v>EA</v>
          </cell>
          <cell r="L2093" t="str">
            <v>No</v>
          </cell>
          <cell r="M2093">
            <v>270</v>
          </cell>
          <cell r="N2093">
            <v>0.63</v>
          </cell>
        </row>
        <row r="2094">
          <cell r="D2094" t="str">
            <v>SCS0006633</v>
          </cell>
          <cell r="E2094" t="str">
            <v>L4527</v>
          </cell>
          <cell r="F2094" t="str">
            <v>扶手打钉钢丝右</v>
          </cell>
          <cell r="G2094" t="str">
            <v>P203后排整体背</v>
          </cell>
          <cell r="H2094">
            <v>710</v>
          </cell>
          <cell r="I2094" t="str">
            <v>RC7398</v>
          </cell>
          <cell r="J2094">
            <v>44681</v>
          </cell>
          <cell r="K2094" t="str">
            <v>EA</v>
          </cell>
          <cell r="L2094" t="str">
            <v>No</v>
          </cell>
          <cell r="M2094">
            <v>270</v>
          </cell>
          <cell r="N2094">
            <v>0.63</v>
          </cell>
        </row>
        <row r="2095">
          <cell r="D2095" t="str">
            <v>SCS0006634</v>
          </cell>
          <cell r="E2095" t="str">
            <v>L4527</v>
          </cell>
          <cell r="F2095" t="str">
            <v>车身连接钢丝-右</v>
          </cell>
          <cell r="G2095" t="str">
            <v>P203后排整体背</v>
          </cell>
          <cell r="H2095">
            <v>710</v>
          </cell>
          <cell r="I2095" t="str">
            <v>RC7398</v>
          </cell>
          <cell r="J2095">
            <v>44681</v>
          </cell>
          <cell r="K2095" t="str">
            <v>EA</v>
          </cell>
          <cell r="L2095" t="str">
            <v>No</v>
          </cell>
          <cell r="M2095">
            <v>420</v>
          </cell>
          <cell r="N2095">
            <v>0.46</v>
          </cell>
        </row>
        <row r="2096">
          <cell r="D2096" t="str">
            <v>SCS0006635</v>
          </cell>
          <cell r="E2096" t="str">
            <v>L4527</v>
          </cell>
          <cell r="F2096" t="str">
            <v>车身连接钢丝-左</v>
          </cell>
          <cell r="G2096" t="str">
            <v>P203后排整体背</v>
          </cell>
          <cell r="H2096">
            <v>710</v>
          </cell>
          <cell r="I2096" t="str">
            <v>RC7398</v>
          </cell>
          <cell r="J2096">
            <v>44681</v>
          </cell>
          <cell r="K2096" t="str">
            <v>EA</v>
          </cell>
          <cell r="L2096" t="str">
            <v>No</v>
          </cell>
          <cell r="M2096">
            <v>420</v>
          </cell>
          <cell r="N2096">
            <v>0.46</v>
          </cell>
        </row>
        <row r="2097">
          <cell r="D2097" t="str">
            <v>SCS0006636</v>
          </cell>
          <cell r="E2097" t="str">
            <v>L4527</v>
          </cell>
          <cell r="F2097" t="str">
            <v>扶手泡沫支撑钢丝</v>
          </cell>
          <cell r="G2097" t="str">
            <v>P203后排整体背</v>
          </cell>
          <cell r="H2097">
            <v>710</v>
          </cell>
          <cell r="I2097" t="str">
            <v>RC7398</v>
          </cell>
          <cell r="J2097">
            <v>44681</v>
          </cell>
          <cell r="K2097" t="str">
            <v>EA</v>
          </cell>
          <cell r="L2097" t="str">
            <v>No</v>
          </cell>
          <cell r="M2097">
            <v>270</v>
          </cell>
          <cell r="N2097">
            <v>0.52</v>
          </cell>
        </row>
        <row r="2098">
          <cell r="D2098" t="str">
            <v>SCS0006637</v>
          </cell>
          <cell r="E2098" t="str">
            <v>L4527</v>
          </cell>
          <cell r="F2098" t="str">
            <v>靠背左侧打钉钢丝</v>
          </cell>
          <cell r="G2098" t="str">
            <v>P203后排整体背</v>
          </cell>
          <cell r="H2098">
            <v>710</v>
          </cell>
          <cell r="I2098" t="str">
            <v>RC7398</v>
          </cell>
          <cell r="J2098">
            <v>44681</v>
          </cell>
          <cell r="K2098" t="str">
            <v>EA</v>
          </cell>
          <cell r="L2098" t="str">
            <v>No</v>
          </cell>
          <cell r="M2098">
            <v>420</v>
          </cell>
          <cell r="N2098">
            <v>0.73</v>
          </cell>
        </row>
        <row r="2099">
          <cell r="D2099" t="str">
            <v>SCS0006638</v>
          </cell>
          <cell r="E2099" t="str">
            <v>L4527</v>
          </cell>
          <cell r="F2099" t="str">
            <v>靠背右侧打钉钢丝</v>
          </cell>
          <cell r="G2099" t="str">
            <v>P203后排整体背</v>
          </cell>
          <cell r="H2099">
            <v>710</v>
          </cell>
          <cell r="I2099" t="str">
            <v>RC7398</v>
          </cell>
          <cell r="J2099">
            <v>44681</v>
          </cell>
          <cell r="K2099" t="str">
            <v>EA</v>
          </cell>
          <cell r="L2099" t="str">
            <v>No</v>
          </cell>
          <cell r="M2099">
            <v>420</v>
          </cell>
          <cell r="N2099">
            <v>0.73</v>
          </cell>
        </row>
        <row r="2100">
          <cell r="D2100" t="str">
            <v>SCS0006639</v>
          </cell>
          <cell r="E2100" t="str">
            <v>L4527</v>
          </cell>
          <cell r="F2100" t="str">
            <v>靠背上侧打钉钢丝</v>
          </cell>
          <cell r="G2100" t="str">
            <v>P203后排整体背</v>
          </cell>
          <cell r="H2100">
            <v>710</v>
          </cell>
          <cell r="I2100" t="str">
            <v>RC7398</v>
          </cell>
          <cell r="J2100">
            <v>44681</v>
          </cell>
          <cell r="K2100" t="str">
            <v>EA</v>
          </cell>
          <cell r="L2100" t="str">
            <v>No</v>
          </cell>
          <cell r="M2100">
            <v>420</v>
          </cell>
          <cell r="N2100">
            <v>0.73</v>
          </cell>
        </row>
        <row r="2101">
          <cell r="D2101" t="str">
            <v>SCS0006640</v>
          </cell>
          <cell r="E2101" t="str">
            <v>L4527</v>
          </cell>
          <cell r="F2101" t="str">
            <v>靠背右上侧打钉钢丝</v>
          </cell>
          <cell r="G2101" t="str">
            <v>P203后排整体背</v>
          </cell>
          <cell r="H2101">
            <v>710</v>
          </cell>
          <cell r="I2101" t="str">
            <v>RC7398</v>
          </cell>
          <cell r="J2101">
            <v>44681</v>
          </cell>
          <cell r="K2101" t="str">
            <v>EA</v>
          </cell>
          <cell r="L2101" t="str">
            <v>No</v>
          </cell>
          <cell r="M2101">
            <v>420</v>
          </cell>
          <cell r="N2101">
            <v>0.53</v>
          </cell>
        </row>
        <row r="2102">
          <cell r="D2102" t="str">
            <v>SCS0006641</v>
          </cell>
          <cell r="E2102" t="str">
            <v>L4527</v>
          </cell>
          <cell r="F2102" t="str">
            <v>靠背左上侧打钉钢丝</v>
          </cell>
          <cell r="G2102" t="str">
            <v>P203后排整体背</v>
          </cell>
          <cell r="H2102">
            <v>710</v>
          </cell>
          <cell r="I2102" t="str">
            <v>RC7398</v>
          </cell>
          <cell r="J2102">
            <v>44681</v>
          </cell>
          <cell r="K2102" t="str">
            <v>EA</v>
          </cell>
          <cell r="L2102" t="str">
            <v>No</v>
          </cell>
          <cell r="M2102">
            <v>420</v>
          </cell>
          <cell r="N2102">
            <v>0.53</v>
          </cell>
        </row>
        <row r="2103">
          <cell r="D2103" t="str">
            <v>SCS0006642</v>
          </cell>
          <cell r="E2103" t="str">
            <v>L4527</v>
          </cell>
          <cell r="F2103" t="str">
            <v>靠背中间支撑钢丝</v>
          </cell>
          <cell r="G2103" t="str">
            <v>P203后排整体背</v>
          </cell>
          <cell r="H2103">
            <v>710</v>
          </cell>
          <cell r="I2103" t="str">
            <v>RC7398</v>
          </cell>
          <cell r="J2103">
            <v>44681</v>
          </cell>
          <cell r="K2103" t="str">
            <v>EA</v>
          </cell>
          <cell r="L2103" t="str">
            <v>No</v>
          </cell>
          <cell r="M2103">
            <v>420</v>
          </cell>
          <cell r="N2103">
            <v>1.0900000000000001</v>
          </cell>
        </row>
        <row r="2104">
          <cell r="D2104" t="str">
            <v>SCS0006643</v>
          </cell>
          <cell r="E2104" t="str">
            <v>L4527</v>
          </cell>
          <cell r="F2104" t="str">
            <v>靠背下端打钉钢丝</v>
          </cell>
          <cell r="G2104" t="str">
            <v>P203后排整体背</v>
          </cell>
          <cell r="H2104">
            <v>710</v>
          </cell>
          <cell r="I2104" t="str">
            <v>RC7398</v>
          </cell>
          <cell r="J2104">
            <v>44681</v>
          </cell>
          <cell r="K2104" t="str">
            <v>EA</v>
          </cell>
          <cell r="L2104" t="str">
            <v>No</v>
          </cell>
          <cell r="M2104">
            <v>420</v>
          </cell>
          <cell r="N2104">
            <v>1.2</v>
          </cell>
        </row>
        <row r="2105">
          <cell r="D2105" t="str">
            <v>SCS0006645</v>
          </cell>
          <cell r="E2105" t="str">
            <v>L4527</v>
          </cell>
          <cell r="F2105" t="str">
            <v>靠背合棉侧翼支撑钢丝左</v>
          </cell>
          <cell r="G2105" t="str">
            <v>P203后排整体背</v>
          </cell>
          <cell r="H2105">
            <v>710</v>
          </cell>
          <cell r="I2105" t="str">
            <v>RC7398</v>
          </cell>
          <cell r="J2105">
            <v>44681</v>
          </cell>
          <cell r="K2105" t="str">
            <v>EA</v>
          </cell>
          <cell r="L2105" t="str">
            <v>No</v>
          </cell>
          <cell r="M2105">
            <v>420</v>
          </cell>
          <cell r="N2105">
            <v>0.92</v>
          </cell>
        </row>
        <row r="2106">
          <cell r="D2106" t="str">
            <v>SCS0006646</v>
          </cell>
          <cell r="E2106" t="str">
            <v>L4527</v>
          </cell>
          <cell r="F2106" t="str">
            <v>靠背合棉侧翼支撑钢丝右</v>
          </cell>
          <cell r="G2106" t="str">
            <v>P203后排整体背</v>
          </cell>
          <cell r="H2106">
            <v>710</v>
          </cell>
          <cell r="I2106" t="str">
            <v>RC7398</v>
          </cell>
          <cell r="J2106">
            <v>44681</v>
          </cell>
          <cell r="K2106" t="str">
            <v>EA</v>
          </cell>
          <cell r="L2106" t="str">
            <v>No</v>
          </cell>
          <cell r="M2106">
            <v>420</v>
          </cell>
          <cell r="N2106">
            <v>0.92</v>
          </cell>
        </row>
        <row r="2107">
          <cell r="D2107" t="str">
            <v>SCS0006667</v>
          </cell>
          <cell r="E2107" t="str">
            <v>L4527</v>
          </cell>
          <cell r="F2107" t="str">
            <v>升降底座</v>
          </cell>
          <cell r="G2107" t="str">
            <v>中联座椅</v>
          </cell>
          <cell r="H2107">
            <v>710</v>
          </cell>
          <cell r="I2107" t="str">
            <v>RC7403</v>
          </cell>
          <cell r="J2107">
            <v>44681</v>
          </cell>
          <cell r="K2107" t="str">
            <v>EA</v>
          </cell>
          <cell r="L2107" t="str">
            <v>No</v>
          </cell>
          <cell r="M2107">
            <v>168</v>
          </cell>
          <cell r="N2107">
            <v>86.77</v>
          </cell>
        </row>
        <row r="2108">
          <cell r="D2108" t="str">
            <v>SCS0006687</v>
          </cell>
          <cell r="E2108" t="str">
            <v>L4527</v>
          </cell>
          <cell r="F2108" t="str">
            <v>靠背骨架总成</v>
          </cell>
          <cell r="G2108" t="str">
            <v>中联座椅</v>
          </cell>
          <cell r="H2108">
            <v>710</v>
          </cell>
          <cell r="I2108" t="str">
            <v>RC7398</v>
          </cell>
          <cell r="J2108">
            <v>44681</v>
          </cell>
          <cell r="K2108" t="str">
            <v>EA</v>
          </cell>
          <cell r="L2108" t="str">
            <v>No</v>
          </cell>
          <cell r="M2108">
            <v>168</v>
          </cell>
          <cell r="N2108">
            <v>43.17</v>
          </cell>
        </row>
        <row r="2109">
          <cell r="D2109" t="str">
            <v>SCS0006704</v>
          </cell>
          <cell r="E2109" t="str">
            <v>L4527</v>
          </cell>
          <cell r="F2109" t="str">
            <v>滑轨连接板左件</v>
          </cell>
          <cell r="G2109" t="str">
            <v>P203电泳件</v>
          </cell>
          <cell r="H2109">
            <v>710</v>
          </cell>
          <cell r="I2109" t="str">
            <v>RC7403</v>
          </cell>
          <cell r="J2109">
            <v>44681</v>
          </cell>
          <cell r="K2109" t="str">
            <v>EA</v>
          </cell>
          <cell r="L2109" t="str">
            <v>No</v>
          </cell>
          <cell r="M2109">
            <v>600</v>
          </cell>
          <cell r="N2109">
            <v>7.1</v>
          </cell>
        </row>
        <row r="2110">
          <cell r="D2110" t="str">
            <v>SCS0006705</v>
          </cell>
          <cell r="E2110" t="str">
            <v>L4527</v>
          </cell>
          <cell r="F2110" t="str">
            <v>滑轨连接板右件</v>
          </cell>
          <cell r="G2110" t="str">
            <v>P203电泳件</v>
          </cell>
          <cell r="H2110">
            <v>710</v>
          </cell>
          <cell r="I2110" t="str">
            <v>RC7403</v>
          </cell>
          <cell r="J2110">
            <v>44681</v>
          </cell>
          <cell r="K2110" t="str">
            <v>EA</v>
          </cell>
          <cell r="L2110" t="str">
            <v>No</v>
          </cell>
          <cell r="M2110">
            <v>600</v>
          </cell>
          <cell r="N2110">
            <v>9.91</v>
          </cell>
        </row>
        <row r="2111">
          <cell r="D2111" t="str">
            <v>SCS0006706</v>
          </cell>
          <cell r="E2111" t="str">
            <v>L4527</v>
          </cell>
          <cell r="F2111" t="str">
            <v>主驾安全带加强板焊接总成</v>
          </cell>
          <cell r="G2111" t="str">
            <v>P203电泳件</v>
          </cell>
          <cell r="H2111">
            <v>710</v>
          </cell>
          <cell r="I2111" t="str">
            <v>RC7403</v>
          </cell>
          <cell r="J2111">
            <v>44681</v>
          </cell>
          <cell r="K2111" t="str">
            <v>EA</v>
          </cell>
          <cell r="L2111" t="str">
            <v>No</v>
          </cell>
          <cell r="M2111">
            <v>600</v>
          </cell>
          <cell r="N2111">
            <v>3.44</v>
          </cell>
        </row>
        <row r="2112">
          <cell r="D2112" t="str">
            <v>SCS0006707</v>
          </cell>
          <cell r="E2112" t="str">
            <v>L4527</v>
          </cell>
          <cell r="F2112" t="str">
            <v>手动升降棘轮支架总成</v>
          </cell>
          <cell r="G2112" t="str">
            <v>P203电泳件</v>
          </cell>
          <cell r="H2112">
            <v>710</v>
          </cell>
          <cell r="I2112" t="str">
            <v>RC7403</v>
          </cell>
          <cell r="J2112">
            <v>44681</v>
          </cell>
          <cell r="K2112" t="str">
            <v>EA</v>
          </cell>
          <cell r="L2112" t="str">
            <v>No</v>
          </cell>
          <cell r="M2112">
            <v>450</v>
          </cell>
          <cell r="N2112">
            <v>3.76</v>
          </cell>
        </row>
        <row r="2113">
          <cell r="D2113" t="str">
            <v>SCS0006708</v>
          </cell>
          <cell r="E2113" t="str">
            <v>L4527</v>
          </cell>
          <cell r="F2113" t="str">
            <v>电动升降棘轮支架总成</v>
          </cell>
          <cell r="G2113" t="str">
            <v>P203电泳件</v>
          </cell>
          <cell r="H2113">
            <v>710</v>
          </cell>
          <cell r="I2113" t="str">
            <v>RC7403</v>
          </cell>
          <cell r="J2113">
            <v>44681</v>
          </cell>
          <cell r="K2113" t="str">
            <v>EA</v>
          </cell>
          <cell r="L2113" t="str">
            <v>No</v>
          </cell>
          <cell r="M2113">
            <v>150</v>
          </cell>
          <cell r="N2113">
            <v>3.4</v>
          </cell>
        </row>
        <row r="2114">
          <cell r="D2114" t="str">
            <v>SCS0006711</v>
          </cell>
          <cell r="E2114" t="str">
            <v>L4527</v>
          </cell>
          <cell r="F2114" t="str">
            <v>副驾安全带固定板焊接总成</v>
          </cell>
          <cell r="G2114" t="str">
            <v>P203电泳件</v>
          </cell>
          <cell r="H2114">
            <v>710</v>
          </cell>
          <cell r="I2114" t="str">
            <v>RC7403</v>
          </cell>
          <cell r="J2114">
            <v>44681</v>
          </cell>
          <cell r="K2114" t="str">
            <v>EA</v>
          </cell>
          <cell r="L2114" t="str">
            <v>No</v>
          </cell>
          <cell r="M2114">
            <v>600</v>
          </cell>
          <cell r="N2114">
            <v>2.1728000000000001</v>
          </cell>
        </row>
        <row r="2115">
          <cell r="D2115" t="str">
            <v>SCS0006747</v>
          </cell>
          <cell r="E2115" t="str">
            <v>L4527</v>
          </cell>
          <cell r="F2115" t="str">
            <v>骨架（电泳）</v>
          </cell>
          <cell r="G2115" t="str">
            <v>动车项目</v>
          </cell>
          <cell r="H2115">
            <v>710</v>
          </cell>
          <cell r="I2115" t="str">
            <v>RC7403</v>
          </cell>
          <cell r="J2115">
            <v>44681</v>
          </cell>
          <cell r="K2115" t="str">
            <v>EA</v>
          </cell>
          <cell r="L2115" t="str">
            <v>No</v>
          </cell>
          <cell r="M2115">
            <v>23</v>
          </cell>
          <cell r="N2115">
            <v>8.65</v>
          </cell>
        </row>
        <row r="2116">
          <cell r="D2116" t="str">
            <v>SCS0006750</v>
          </cell>
          <cell r="E2116" t="str">
            <v>L4527</v>
          </cell>
          <cell r="F2116" t="str">
            <v>骨架（电泳）</v>
          </cell>
          <cell r="G2116" t="str">
            <v>动车项目</v>
          </cell>
          <cell r="H2116">
            <v>710</v>
          </cell>
          <cell r="I2116" t="str">
            <v>RC7403</v>
          </cell>
          <cell r="J2116">
            <v>44681</v>
          </cell>
          <cell r="K2116" t="str">
            <v>EA</v>
          </cell>
          <cell r="L2116" t="str">
            <v>No</v>
          </cell>
          <cell r="M2116">
            <v>23</v>
          </cell>
          <cell r="N2116">
            <v>21.06</v>
          </cell>
        </row>
        <row r="2117">
          <cell r="D2117" t="str">
            <v>SCS0006764</v>
          </cell>
          <cell r="E2117" t="str">
            <v>L4527</v>
          </cell>
          <cell r="F2117" t="str">
            <v>骨架（电泳）</v>
          </cell>
          <cell r="G2117" t="str">
            <v>动车项目</v>
          </cell>
          <cell r="H2117">
            <v>710</v>
          </cell>
          <cell r="I2117" t="str">
            <v>RC7403</v>
          </cell>
          <cell r="J2117">
            <v>44681</v>
          </cell>
          <cell r="K2117" t="str">
            <v>EA</v>
          </cell>
          <cell r="L2117" t="str">
            <v>No</v>
          </cell>
          <cell r="M2117">
            <v>396</v>
          </cell>
          <cell r="N2117">
            <v>11.78</v>
          </cell>
        </row>
        <row r="2118">
          <cell r="D2118" t="str">
            <v>SCS0006769</v>
          </cell>
          <cell r="E2118" t="str">
            <v>L4527</v>
          </cell>
          <cell r="F2118" t="str">
            <v>加强板（电泳）</v>
          </cell>
          <cell r="G2118" t="str">
            <v>动车项目</v>
          </cell>
          <cell r="H2118">
            <v>710</v>
          </cell>
          <cell r="I2118" t="str">
            <v>RC7403</v>
          </cell>
          <cell r="J2118">
            <v>44681</v>
          </cell>
          <cell r="K2118" t="str">
            <v>EA</v>
          </cell>
          <cell r="L2118" t="str">
            <v>No</v>
          </cell>
          <cell r="M2118">
            <v>792</v>
          </cell>
          <cell r="N2118">
            <v>2.2000000000000002</v>
          </cell>
        </row>
        <row r="2119">
          <cell r="D2119" t="str">
            <v>SCS0007326</v>
          </cell>
          <cell r="E2119" t="str">
            <v>L4527</v>
          </cell>
          <cell r="F2119" t="str">
            <v>背合棉后支撑钢丝</v>
          </cell>
          <cell r="G2119" t="str">
            <v>FT202-900004</v>
          </cell>
          <cell r="H2119">
            <v>710</v>
          </cell>
          <cell r="I2119" t="str">
            <v>RC7415</v>
          </cell>
          <cell r="J2119">
            <v>44681</v>
          </cell>
          <cell r="K2119" t="str">
            <v>EA</v>
          </cell>
          <cell r="L2119" t="str">
            <v>No</v>
          </cell>
          <cell r="M2119">
            <v>60</v>
          </cell>
          <cell r="N2119">
            <v>0</v>
          </cell>
        </row>
        <row r="2120">
          <cell r="D2120" t="str">
            <v>SCS0007327</v>
          </cell>
          <cell r="E2120" t="str">
            <v>L4527</v>
          </cell>
          <cell r="F2120" t="str">
            <v>背合棉下支撑钢丝</v>
          </cell>
          <cell r="G2120" t="str">
            <v>FT202-900005</v>
          </cell>
          <cell r="H2120">
            <v>710</v>
          </cell>
          <cell r="I2120" t="str">
            <v>RC7415</v>
          </cell>
          <cell r="J2120">
            <v>44681</v>
          </cell>
          <cell r="K2120" t="str">
            <v>EA</v>
          </cell>
          <cell r="L2120" t="str">
            <v>No</v>
          </cell>
          <cell r="M2120">
            <v>60</v>
          </cell>
          <cell r="N2120">
            <v>0</v>
          </cell>
        </row>
        <row r="2121">
          <cell r="D2121" t="str">
            <v>SCS0007328</v>
          </cell>
          <cell r="E2121" t="str">
            <v>L4527</v>
          </cell>
          <cell r="F2121" t="str">
            <v>驾驶员左侧翼支撑钢丝</v>
          </cell>
          <cell r="G2121" t="str">
            <v>FT202-900006</v>
          </cell>
          <cell r="H2121">
            <v>710</v>
          </cell>
          <cell r="I2121" t="str">
            <v>RC7415</v>
          </cell>
          <cell r="J2121">
            <v>44681</v>
          </cell>
          <cell r="K2121" t="str">
            <v>EA</v>
          </cell>
          <cell r="L2121" t="str">
            <v>No</v>
          </cell>
          <cell r="M2121">
            <v>60</v>
          </cell>
          <cell r="N2121">
            <v>0</v>
          </cell>
        </row>
        <row r="2122">
          <cell r="D2122" t="str">
            <v>SCS0007329</v>
          </cell>
          <cell r="E2122" t="str">
            <v>L4527</v>
          </cell>
          <cell r="F2122" t="str">
            <v>驾驶员右侧翼支撑钢丝</v>
          </cell>
          <cell r="G2122" t="str">
            <v>FT202-900007</v>
          </cell>
          <cell r="H2122">
            <v>710</v>
          </cell>
          <cell r="I2122" t="str">
            <v>RC7415</v>
          </cell>
          <cell r="J2122">
            <v>44681</v>
          </cell>
          <cell r="K2122" t="str">
            <v>EA</v>
          </cell>
          <cell r="L2122" t="str">
            <v>No</v>
          </cell>
          <cell r="M2122">
            <v>60</v>
          </cell>
          <cell r="N2122">
            <v>0</v>
          </cell>
        </row>
        <row r="2123">
          <cell r="D2123" t="str">
            <v>SCS0007330</v>
          </cell>
          <cell r="E2123" t="str">
            <v>L4527</v>
          </cell>
          <cell r="F2123" t="str">
            <v>靠背直钢丝</v>
          </cell>
          <cell r="G2123" t="str">
            <v>FT202-900008</v>
          </cell>
          <cell r="H2123">
            <v>710</v>
          </cell>
          <cell r="I2123" t="str">
            <v>RC7415</v>
          </cell>
          <cell r="J2123">
            <v>44681</v>
          </cell>
          <cell r="K2123" t="str">
            <v>EA</v>
          </cell>
          <cell r="L2123" t="str">
            <v>No</v>
          </cell>
          <cell r="M2123">
            <v>210</v>
          </cell>
          <cell r="N2123">
            <v>0</v>
          </cell>
        </row>
        <row r="2124">
          <cell r="D2124" t="str">
            <v>SCS0007331</v>
          </cell>
          <cell r="E2124" t="str">
            <v>L4527</v>
          </cell>
          <cell r="F2124" t="str">
            <v>靠背面套固定钢丝</v>
          </cell>
          <cell r="G2124" t="str">
            <v>FT202-900009</v>
          </cell>
          <cell r="H2124">
            <v>710</v>
          </cell>
          <cell r="I2124" t="str">
            <v>RC7415</v>
          </cell>
          <cell r="J2124">
            <v>44681</v>
          </cell>
          <cell r="K2124" t="str">
            <v>EA</v>
          </cell>
          <cell r="L2124" t="str">
            <v>No</v>
          </cell>
          <cell r="M2124">
            <v>120</v>
          </cell>
          <cell r="N2124">
            <v>0</v>
          </cell>
        </row>
        <row r="2125">
          <cell r="D2125" t="str">
            <v>SCS0007344</v>
          </cell>
          <cell r="E2125" t="str">
            <v>L4527</v>
          </cell>
          <cell r="F2125" t="str">
            <v>主驾座垫弯管</v>
          </cell>
          <cell r="G2125" t="str">
            <v>FT202-900025</v>
          </cell>
          <cell r="H2125">
            <v>710</v>
          </cell>
          <cell r="I2125" t="str">
            <v>RC7420</v>
          </cell>
          <cell r="J2125">
            <v>44681</v>
          </cell>
          <cell r="K2125" t="str">
            <v>EA</v>
          </cell>
          <cell r="L2125" t="str">
            <v>No</v>
          </cell>
          <cell r="M2125">
            <v>30</v>
          </cell>
          <cell r="N2125">
            <v>0</v>
          </cell>
        </row>
        <row r="2126">
          <cell r="D2126" t="str">
            <v>SCS0007345</v>
          </cell>
          <cell r="E2126" t="str">
            <v>L4527</v>
          </cell>
          <cell r="F2126" t="str">
            <v>座垫前横管管</v>
          </cell>
          <cell r="G2126" t="str">
            <v>FT202-900026</v>
          </cell>
          <cell r="H2126">
            <v>710</v>
          </cell>
          <cell r="I2126" t="str">
            <v>RC7422</v>
          </cell>
          <cell r="J2126">
            <v>44681</v>
          </cell>
          <cell r="K2126" t="str">
            <v>EA</v>
          </cell>
          <cell r="L2126" t="str">
            <v>No</v>
          </cell>
          <cell r="M2126">
            <v>60</v>
          </cell>
          <cell r="N2126">
            <v>0</v>
          </cell>
        </row>
        <row r="2127">
          <cell r="D2127" t="str">
            <v>SCS0007346</v>
          </cell>
          <cell r="E2127" t="str">
            <v>L4527</v>
          </cell>
          <cell r="F2127" t="str">
            <v>座垫后横管管</v>
          </cell>
          <cell r="G2127" t="str">
            <v>FT202-900027</v>
          </cell>
          <cell r="H2127">
            <v>710</v>
          </cell>
          <cell r="I2127" t="str">
            <v>RC7423</v>
          </cell>
          <cell r="J2127">
            <v>44681</v>
          </cell>
          <cell r="K2127" t="str">
            <v>EA</v>
          </cell>
          <cell r="L2127" t="str">
            <v>No</v>
          </cell>
          <cell r="M2127">
            <v>60</v>
          </cell>
          <cell r="N2127">
            <v>0</v>
          </cell>
        </row>
        <row r="2128">
          <cell r="D2128" t="str">
            <v>SCS0007352</v>
          </cell>
          <cell r="E2128" t="str">
            <v>L4527</v>
          </cell>
          <cell r="F2128" t="str">
            <v>座垫支撑钢丝A</v>
          </cell>
          <cell r="G2128" t="str">
            <v>FT202-900035</v>
          </cell>
          <cell r="H2128">
            <v>710</v>
          </cell>
          <cell r="I2128" t="str">
            <v>RC7422</v>
          </cell>
          <cell r="J2128">
            <v>44681</v>
          </cell>
          <cell r="K2128" t="str">
            <v>EA</v>
          </cell>
          <cell r="L2128" t="str">
            <v>No</v>
          </cell>
          <cell r="M2128">
            <v>60</v>
          </cell>
          <cell r="N2128">
            <v>0</v>
          </cell>
        </row>
        <row r="2129">
          <cell r="D2129" t="str">
            <v>SCS0007353</v>
          </cell>
          <cell r="E2129" t="str">
            <v>L4527</v>
          </cell>
          <cell r="F2129" t="str">
            <v>座垫支撑钢丝B</v>
          </cell>
          <cell r="G2129" t="str">
            <v>FT202-900036</v>
          </cell>
          <cell r="H2129">
            <v>710</v>
          </cell>
          <cell r="I2129" t="str">
            <v>RC7422</v>
          </cell>
          <cell r="J2129">
            <v>44681</v>
          </cell>
          <cell r="K2129" t="str">
            <v>EA</v>
          </cell>
          <cell r="L2129" t="str">
            <v>No</v>
          </cell>
          <cell r="M2129">
            <v>60</v>
          </cell>
          <cell r="N2129">
            <v>0</v>
          </cell>
        </row>
        <row r="2130">
          <cell r="D2130" t="str">
            <v>SCS0007354</v>
          </cell>
          <cell r="E2130" t="str">
            <v>L4527</v>
          </cell>
          <cell r="F2130" t="str">
            <v>座垫支撑钢丝C</v>
          </cell>
          <cell r="G2130" t="str">
            <v>FT202-900037</v>
          </cell>
          <cell r="H2130">
            <v>710</v>
          </cell>
          <cell r="I2130" t="str">
            <v>RC7422</v>
          </cell>
          <cell r="J2130">
            <v>44681</v>
          </cell>
          <cell r="K2130" t="str">
            <v>EA</v>
          </cell>
          <cell r="L2130" t="str">
            <v>No</v>
          </cell>
          <cell r="M2130">
            <v>120</v>
          </cell>
          <cell r="N2130">
            <v>0</v>
          </cell>
        </row>
        <row r="2131">
          <cell r="D2131" t="str">
            <v>SCS0007355</v>
          </cell>
          <cell r="E2131" t="str">
            <v>L4527</v>
          </cell>
          <cell r="F2131" t="str">
            <v>座垫支撑钢丝D</v>
          </cell>
          <cell r="G2131" t="str">
            <v>FT202-900038</v>
          </cell>
          <cell r="H2131">
            <v>710</v>
          </cell>
          <cell r="I2131" t="str">
            <v>RC7422</v>
          </cell>
          <cell r="J2131">
            <v>44681</v>
          </cell>
          <cell r="K2131" t="str">
            <v>EA</v>
          </cell>
          <cell r="L2131" t="str">
            <v>No</v>
          </cell>
          <cell r="M2131">
            <v>60</v>
          </cell>
          <cell r="N2131">
            <v>0</v>
          </cell>
        </row>
        <row r="2132">
          <cell r="D2132" t="str">
            <v>SCS0007356</v>
          </cell>
          <cell r="E2132" t="str">
            <v>L4527</v>
          </cell>
          <cell r="F2132" t="str">
            <v>座垫支撑钢丝E</v>
          </cell>
          <cell r="G2132" t="str">
            <v>FT202-900039</v>
          </cell>
          <cell r="H2132">
            <v>710</v>
          </cell>
          <cell r="I2132" t="str">
            <v>RC7422</v>
          </cell>
          <cell r="J2132">
            <v>44681</v>
          </cell>
          <cell r="K2132" t="str">
            <v>EA</v>
          </cell>
          <cell r="L2132" t="str">
            <v>No</v>
          </cell>
          <cell r="M2132">
            <v>60</v>
          </cell>
          <cell r="N2132">
            <v>0</v>
          </cell>
        </row>
        <row r="2133">
          <cell r="D2133" t="str">
            <v>SCS0007357</v>
          </cell>
          <cell r="E2133" t="str">
            <v>L4527</v>
          </cell>
          <cell r="F2133" t="str">
            <v>面套固定直钢丝A</v>
          </cell>
          <cell r="G2133" t="str">
            <v>FT202-900040</v>
          </cell>
          <cell r="H2133">
            <v>710</v>
          </cell>
          <cell r="I2133" t="str">
            <v>RC7422</v>
          </cell>
          <cell r="J2133">
            <v>44681</v>
          </cell>
          <cell r="K2133" t="str">
            <v>EA</v>
          </cell>
          <cell r="L2133" t="str">
            <v>No</v>
          </cell>
          <cell r="M2133">
            <v>60</v>
          </cell>
          <cell r="N2133">
            <v>0</v>
          </cell>
        </row>
        <row r="2134">
          <cell r="D2134" t="str">
            <v>SCS0007358</v>
          </cell>
          <cell r="E2134" t="str">
            <v>L4527</v>
          </cell>
          <cell r="F2134" t="str">
            <v>面套固定直钢丝B</v>
          </cell>
          <cell r="G2134" t="str">
            <v>FT202-900041</v>
          </cell>
          <cell r="H2134">
            <v>710</v>
          </cell>
          <cell r="I2134" t="str">
            <v>RC7422</v>
          </cell>
          <cell r="J2134">
            <v>44681</v>
          </cell>
          <cell r="K2134" t="str">
            <v>EA</v>
          </cell>
          <cell r="L2134" t="str">
            <v>No</v>
          </cell>
          <cell r="M2134">
            <v>120</v>
          </cell>
          <cell r="N2134">
            <v>0</v>
          </cell>
        </row>
        <row r="2135">
          <cell r="D2135" t="str">
            <v>SCS0007359</v>
          </cell>
          <cell r="E2135" t="str">
            <v>L4527</v>
          </cell>
          <cell r="F2135" t="str">
            <v>面套固定直钢丝C</v>
          </cell>
          <cell r="G2135" t="str">
            <v>FT202-900042</v>
          </cell>
          <cell r="H2135">
            <v>710</v>
          </cell>
          <cell r="I2135" t="str">
            <v>RC7422</v>
          </cell>
          <cell r="J2135">
            <v>44681</v>
          </cell>
          <cell r="K2135" t="str">
            <v>EA</v>
          </cell>
          <cell r="L2135" t="str">
            <v>No</v>
          </cell>
          <cell r="M2135">
            <v>60</v>
          </cell>
          <cell r="N2135">
            <v>0</v>
          </cell>
        </row>
        <row r="2136">
          <cell r="D2136" t="str">
            <v>SCS0007378</v>
          </cell>
          <cell r="E2136" t="str">
            <v>L4527</v>
          </cell>
          <cell r="F2136" t="str">
            <v>副驾座垫弯管</v>
          </cell>
          <cell r="G2136" t="str">
            <v>FT202-9100025</v>
          </cell>
          <cell r="H2136">
            <v>710</v>
          </cell>
          <cell r="I2136" t="str">
            <v>RC7420</v>
          </cell>
          <cell r="J2136">
            <v>44681</v>
          </cell>
          <cell r="K2136" t="str">
            <v>EA</v>
          </cell>
          <cell r="L2136" t="str">
            <v>No</v>
          </cell>
          <cell r="M2136">
            <v>30</v>
          </cell>
          <cell r="N2136">
            <v>0</v>
          </cell>
        </row>
        <row r="2137">
          <cell r="D2137" t="str">
            <v>SCS0007400</v>
          </cell>
          <cell r="E2137" t="str">
            <v>L4527</v>
          </cell>
          <cell r="F2137" t="str">
            <v>靠背横钢丝</v>
          </cell>
          <cell r="G2137" t="str">
            <v>FT202-920019</v>
          </cell>
          <cell r="H2137">
            <v>710</v>
          </cell>
          <cell r="I2137" t="str">
            <v>RC7415</v>
          </cell>
          <cell r="J2137">
            <v>44681</v>
          </cell>
          <cell r="K2137" t="str">
            <v>EA</v>
          </cell>
          <cell r="L2137" t="str">
            <v>No</v>
          </cell>
          <cell r="M2137">
            <v>60</v>
          </cell>
          <cell r="N2137">
            <v>0</v>
          </cell>
        </row>
        <row r="2138">
          <cell r="D2138" t="str">
            <v>SCS0007401</v>
          </cell>
          <cell r="E2138" t="str">
            <v>L4527</v>
          </cell>
          <cell r="F2138" t="str">
            <v>靠背竖钢丝</v>
          </cell>
          <cell r="G2138" t="str">
            <v>FT202-920020</v>
          </cell>
          <cell r="H2138">
            <v>710</v>
          </cell>
          <cell r="I2138" t="str">
            <v>RC7415</v>
          </cell>
          <cell r="J2138">
            <v>44681</v>
          </cell>
          <cell r="K2138" t="str">
            <v>EA</v>
          </cell>
          <cell r="L2138" t="str">
            <v>No</v>
          </cell>
          <cell r="M2138">
            <v>60</v>
          </cell>
          <cell r="N2138">
            <v>0</v>
          </cell>
        </row>
        <row r="2139">
          <cell r="D2139" t="str">
            <v>SCS0007402</v>
          </cell>
          <cell r="E2139" t="str">
            <v>L4527</v>
          </cell>
          <cell r="F2139" t="str">
            <v>靠背两侧支撑钢丝</v>
          </cell>
          <cell r="G2139" t="str">
            <v>FT202-920021</v>
          </cell>
          <cell r="H2139">
            <v>710</v>
          </cell>
          <cell r="I2139" t="str">
            <v>RC7415</v>
          </cell>
          <cell r="J2139">
            <v>44681</v>
          </cell>
          <cell r="K2139" t="str">
            <v>EA</v>
          </cell>
          <cell r="L2139" t="str">
            <v>No</v>
          </cell>
          <cell r="M2139">
            <v>60</v>
          </cell>
          <cell r="N2139">
            <v>0</v>
          </cell>
        </row>
        <row r="2140">
          <cell r="D2140" t="str">
            <v>SCS0007403</v>
          </cell>
          <cell r="E2140" t="str">
            <v>L4527</v>
          </cell>
          <cell r="F2140" t="str">
            <v>靠背下端支持钢丝</v>
          </cell>
          <cell r="G2140" t="str">
            <v>FT202-920022</v>
          </cell>
          <cell r="H2140">
            <v>710</v>
          </cell>
          <cell r="I2140" t="str">
            <v>RC7415</v>
          </cell>
          <cell r="J2140">
            <v>44681</v>
          </cell>
          <cell r="K2140" t="str">
            <v>EA</v>
          </cell>
          <cell r="L2140" t="str">
            <v>No</v>
          </cell>
          <cell r="M2140">
            <v>60</v>
          </cell>
          <cell r="N2140">
            <v>0</v>
          </cell>
        </row>
        <row r="2141">
          <cell r="D2141" t="str">
            <v>SCS0007422</v>
          </cell>
          <cell r="E2141" t="str">
            <v>L4527</v>
          </cell>
          <cell r="F2141" t="str">
            <v>后排座垫弯管</v>
          </cell>
          <cell r="G2141" t="str">
            <v>FT202-920043</v>
          </cell>
          <cell r="H2141">
            <v>710</v>
          </cell>
          <cell r="I2141" t="str">
            <v>RC7415</v>
          </cell>
          <cell r="J2141">
            <v>44681</v>
          </cell>
          <cell r="K2141" t="str">
            <v>EA</v>
          </cell>
          <cell r="L2141" t="str">
            <v>No</v>
          </cell>
          <cell r="M2141">
            <v>30</v>
          </cell>
          <cell r="N2141">
            <v>0</v>
          </cell>
        </row>
        <row r="2142">
          <cell r="D2142" t="str">
            <v>SCS0007423</v>
          </cell>
          <cell r="E2142" t="str">
            <v>L4527</v>
          </cell>
          <cell r="F2142" t="str">
            <v>后排座垫前支撑管</v>
          </cell>
          <cell r="G2142" t="str">
            <v>FT202-920044</v>
          </cell>
          <cell r="H2142">
            <v>710</v>
          </cell>
          <cell r="I2142" t="str">
            <v>RC7415</v>
          </cell>
          <cell r="J2142">
            <v>44681</v>
          </cell>
          <cell r="K2142" t="str">
            <v>EA</v>
          </cell>
          <cell r="L2142" t="str">
            <v>No</v>
          </cell>
          <cell r="M2142">
            <v>30</v>
          </cell>
          <cell r="N2142">
            <v>0</v>
          </cell>
        </row>
        <row r="2143">
          <cell r="D2143" t="str">
            <v>SCS0007424</v>
          </cell>
          <cell r="E2143" t="str">
            <v>L4527</v>
          </cell>
          <cell r="F2143" t="str">
            <v>后排座垫后支撑管</v>
          </cell>
          <cell r="G2143" t="str">
            <v>FT202-920045</v>
          </cell>
          <cell r="H2143">
            <v>710</v>
          </cell>
          <cell r="I2143" t="str">
            <v>RC7415</v>
          </cell>
          <cell r="J2143">
            <v>44681</v>
          </cell>
          <cell r="K2143" t="str">
            <v>EA</v>
          </cell>
          <cell r="L2143" t="str">
            <v>No</v>
          </cell>
          <cell r="M2143">
            <v>30</v>
          </cell>
          <cell r="N2143">
            <v>0</v>
          </cell>
        </row>
        <row r="2144">
          <cell r="D2144" t="str">
            <v>SCS0007426</v>
          </cell>
          <cell r="E2144" t="str">
            <v>L4527</v>
          </cell>
          <cell r="F2144" t="str">
            <v>后排坐垫横向钢丝1</v>
          </cell>
          <cell r="G2144" t="str">
            <v>FT202-920047</v>
          </cell>
          <cell r="H2144">
            <v>710</v>
          </cell>
          <cell r="I2144" t="str">
            <v>RC7415</v>
          </cell>
          <cell r="J2144">
            <v>44681</v>
          </cell>
          <cell r="K2144" t="str">
            <v>EA</v>
          </cell>
          <cell r="L2144" t="str">
            <v>No</v>
          </cell>
          <cell r="M2144">
            <v>30</v>
          </cell>
          <cell r="N2144">
            <v>0</v>
          </cell>
        </row>
        <row r="2145">
          <cell r="D2145" t="str">
            <v>SCS0007427</v>
          </cell>
          <cell r="E2145" t="str">
            <v>L4527</v>
          </cell>
          <cell r="F2145" t="str">
            <v>后排坐垫横向钢丝2</v>
          </cell>
          <cell r="G2145" t="str">
            <v>FT202-920048</v>
          </cell>
          <cell r="H2145">
            <v>710</v>
          </cell>
          <cell r="I2145" t="str">
            <v>RC7415</v>
          </cell>
          <cell r="J2145">
            <v>44681</v>
          </cell>
          <cell r="K2145" t="str">
            <v>EA</v>
          </cell>
          <cell r="L2145" t="str">
            <v>No</v>
          </cell>
          <cell r="M2145">
            <v>30</v>
          </cell>
          <cell r="N2145">
            <v>0</v>
          </cell>
        </row>
        <row r="2146">
          <cell r="D2146" t="str">
            <v>SCS0007428</v>
          </cell>
          <cell r="E2146" t="str">
            <v>L4527</v>
          </cell>
          <cell r="F2146" t="str">
            <v>后排坐垫纵向钢丝</v>
          </cell>
          <cell r="G2146" t="str">
            <v>FT202-920049</v>
          </cell>
          <cell r="H2146">
            <v>710</v>
          </cell>
          <cell r="I2146" t="str">
            <v>RC7415</v>
          </cell>
          <cell r="J2146">
            <v>44681</v>
          </cell>
          <cell r="K2146" t="str">
            <v>EA</v>
          </cell>
          <cell r="L2146" t="str">
            <v>No</v>
          </cell>
          <cell r="M2146">
            <v>180</v>
          </cell>
          <cell r="N2146">
            <v>0</v>
          </cell>
        </row>
        <row r="2147">
          <cell r="D2147" t="str">
            <v>SCS0007429</v>
          </cell>
          <cell r="E2147" t="str">
            <v>L4527</v>
          </cell>
          <cell r="F2147" t="str">
            <v>后排坐垫两侧支撑钢丝</v>
          </cell>
          <cell r="G2147" t="str">
            <v>FT202-920050</v>
          </cell>
          <cell r="H2147">
            <v>710</v>
          </cell>
          <cell r="I2147" t="str">
            <v>RC7415</v>
          </cell>
          <cell r="J2147">
            <v>44681</v>
          </cell>
          <cell r="K2147" t="str">
            <v>EA</v>
          </cell>
          <cell r="L2147" t="str">
            <v>No</v>
          </cell>
          <cell r="M2147">
            <v>60</v>
          </cell>
          <cell r="N2147">
            <v>0</v>
          </cell>
        </row>
        <row r="2148">
          <cell r="D2148" t="str">
            <v>SCS0007430</v>
          </cell>
          <cell r="E2148" t="str">
            <v>L4527</v>
          </cell>
          <cell r="F2148" t="str">
            <v>后排坐垫前端支撑钢丝</v>
          </cell>
          <cell r="G2148" t="str">
            <v>FT202-920051</v>
          </cell>
          <cell r="H2148">
            <v>710</v>
          </cell>
          <cell r="I2148" t="str">
            <v>RC7415</v>
          </cell>
          <cell r="J2148">
            <v>44681</v>
          </cell>
          <cell r="K2148" t="str">
            <v>EA</v>
          </cell>
          <cell r="L2148" t="str">
            <v>No</v>
          </cell>
          <cell r="M2148">
            <v>60</v>
          </cell>
          <cell r="N2148">
            <v>0</v>
          </cell>
        </row>
        <row r="2149">
          <cell r="D2149" t="str">
            <v>SCS0007431</v>
          </cell>
          <cell r="E2149" t="str">
            <v>L4527</v>
          </cell>
          <cell r="F2149" t="str">
            <v>后排坐垫横向直钢丝</v>
          </cell>
          <cell r="G2149" t="str">
            <v>FT202-920052</v>
          </cell>
          <cell r="H2149">
            <v>710</v>
          </cell>
          <cell r="I2149" t="str">
            <v>RC7415</v>
          </cell>
          <cell r="J2149">
            <v>44681</v>
          </cell>
          <cell r="K2149" t="str">
            <v>EA</v>
          </cell>
          <cell r="L2149" t="str">
            <v>No</v>
          </cell>
          <cell r="M2149">
            <v>30</v>
          </cell>
          <cell r="N2149">
            <v>0</v>
          </cell>
        </row>
        <row r="2150">
          <cell r="D2150" t="str">
            <v>SCS0007432</v>
          </cell>
          <cell r="E2150" t="str">
            <v>L4527</v>
          </cell>
          <cell r="F2150" t="str">
            <v>后排坐垫横向加长钢丝</v>
          </cell>
          <cell r="G2150" t="str">
            <v>FT202-920053</v>
          </cell>
          <cell r="H2150">
            <v>710</v>
          </cell>
          <cell r="I2150" t="str">
            <v>RC7415</v>
          </cell>
          <cell r="J2150">
            <v>44681</v>
          </cell>
          <cell r="K2150" t="str">
            <v>EA</v>
          </cell>
          <cell r="L2150" t="str">
            <v>No</v>
          </cell>
          <cell r="M2150">
            <v>60</v>
          </cell>
          <cell r="N2150">
            <v>0</v>
          </cell>
        </row>
        <row r="2151">
          <cell r="D2151" t="str">
            <v>SCS0007433</v>
          </cell>
          <cell r="E2151" t="str">
            <v>L4527</v>
          </cell>
          <cell r="F2151" t="str">
            <v>四分坐垫锁钩支撑钣金总成</v>
          </cell>
          <cell r="G2151" t="str">
            <v>7051460X1006A</v>
          </cell>
          <cell r="H2151">
            <v>710</v>
          </cell>
          <cell r="I2151" t="str">
            <v>RC7415</v>
          </cell>
          <cell r="J2151">
            <v>44681</v>
          </cell>
          <cell r="K2151" t="str">
            <v>EA</v>
          </cell>
          <cell r="L2151" t="str">
            <v>No</v>
          </cell>
          <cell r="M2151">
            <v>30</v>
          </cell>
          <cell r="N2151">
            <v>0</v>
          </cell>
        </row>
        <row r="2152">
          <cell r="D2152" t="str">
            <v>SCS0010523</v>
          </cell>
          <cell r="E2152" t="str">
            <v>L4527</v>
          </cell>
          <cell r="F2152" t="str">
            <v>后限位销</v>
          </cell>
          <cell r="G2152" t="str">
            <v>C40DB-C02</v>
          </cell>
          <cell r="H2152">
            <v>710</v>
          </cell>
          <cell r="I2152" t="str">
            <v>RC4239</v>
          </cell>
          <cell r="J2152">
            <v>44316</v>
          </cell>
          <cell r="K2152" t="str">
            <v>Ea</v>
          </cell>
          <cell r="L2152" t="str">
            <v>No</v>
          </cell>
          <cell r="M2152">
            <v>20</v>
          </cell>
          <cell r="N2152">
            <v>1.5</v>
          </cell>
        </row>
        <row r="2153">
          <cell r="D2153" t="str">
            <v>SCS0010523</v>
          </cell>
          <cell r="E2153" t="str">
            <v>L4527</v>
          </cell>
          <cell r="F2153" t="str">
            <v>后限位销</v>
          </cell>
          <cell r="G2153" t="str">
            <v>C40DB-C02</v>
          </cell>
          <cell r="H2153">
            <v>710</v>
          </cell>
          <cell r="I2153" t="str">
            <v>RC4446</v>
          </cell>
          <cell r="J2153">
            <v>44347</v>
          </cell>
          <cell r="K2153" t="str">
            <v>Ea</v>
          </cell>
          <cell r="L2153" t="str">
            <v>No</v>
          </cell>
          <cell r="M2153">
            <v>43</v>
          </cell>
          <cell r="N2153">
            <v>1.5</v>
          </cell>
        </row>
        <row r="2154">
          <cell r="D2154" t="str">
            <v>SCS0010523</v>
          </cell>
          <cell r="E2154" t="str">
            <v>L4527</v>
          </cell>
          <cell r="F2154" t="str">
            <v>后限位销</v>
          </cell>
          <cell r="G2154" t="str">
            <v>C40DB-C02</v>
          </cell>
          <cell r="H2154">
            <v>710</v>
          </cell>
          <cell r="I2154" t="str">
            <v>RC5826</v>
          </cell>
          <cell r="J2154">
            <v>44500</v>
          </cell>
          <cell r="K2154" t="str">
            <v>Ea</v>
          </cell>
          <cell r="L2154" t="str">
            <v>No</v>
          </cell>
          <cell r="M2154">
            <v>95</v>
          </cell>
          <cell r="N2154">
            <v>1.5</v>
          </cell>
        </row>
        <row r="2155">
          <cell r="D2155" t="str">
            <v>SCS0010583</v>
          </cell>
          <cell r="E2155" t="str">
            <v>L4527</v>
          </cell>
          <cell r="F2155" t="str">
            <v>靠背合棉支持钢丝A</v>
          </cell>
          <cell r="G2155" t="str">
            <v>C40DB-C02</v>
          </cell>
          <cell r="H2155">
            <v>710</v>
          </cell>
          <cell r="I2155" t="str">
            <v>RC4239</v>
          </cell>
          <cell r="J2155">
            <v>44316</v>
          </cell>
          <cell r="K2155" t="str">
            <v>Ea</v>
          </cell>
          <cell r="L2155" t="str">
            <v>No</v>
          </cell>
          <cell r="M2155">
            <v>40</v>
          </cell>
          <cell r="N2155">
            <v>3</v>
          </cell>
        </row>
        <row r="2156">
          <cell r="D2156" t="str">
            <v>SCS0010583</v>
          </cell>
          <cell r="E2156" t="str">
            <v>L4527</v>
          </cell>
          <cell r="F2156" t="str">
            <v>靠背合棉支持钢丝A</v>
          </cell>
          <cell r="G2156" t="str">
            <v>C40DB-C02</v>
          </cell>
          <cell r="H2156">
            <v>710</v>
          </cell>
          <cell r="I2156" t="str">
            <v>RC4446</v>
          </cell>
          <cell r="J2156">
            <v>44347</v>
          </cell>
          <cell r="K2156" t="str">
            <v>Ea</v>
          </cell>
          <cell r="L2156" t="str">
            <v>No</v>
          </cell>
          <cell r="M2156">
            <v>90</v>
          </cell>
          <cell r="N2156">
            <v>3</v>
          </cell>
        </row>
        <row r="2157">
          <cell r="D2157" t="str">
            <v>SCS0010583</v>
          </cell>
          <cell r="E2157" t="str">
            <v>L4527</v>
          </cell>
          <cell r="F2157" t="str">
            <v>靠背合棉支持钢丝A</v>
          </cell>
          <cell r="G2157" t="str">
            <v>C40DB-C02</v>
          </cell>
          <cell r="H2157">
            <v>710</v>
          </cell>
          <cell r="I2157" t="str">
            <v>RC5826</v>
          </cell>
          <cell r="J2157">
            <v>44500</v>
          </cell>
          <cell r="K2157" t="str">
            <v>Ea</v>
          </cell>
          <cell r="L2157" t="str">
            <v>No</v>
          </cell>
          <cell r="M2157">
            <v>110</v>
          </cell>
          <cell r="N2157">
            <v>3</v>
          </cell>
        </row>
        <row r="2158">
          <cell r="D2158" t="str">
            <v>SCS0010614</v>
          </cell>
          <cell r="E2158" t="str">
            <v>L4527</v>
          </cell>
          <cell r="F2158" t="str">
            <v>座盆</v>
          </cell>
          <cell r="G2158" t="str">
            <v>C40DB-C02</v>
          </cell>
          <cell r="H2158">
            <v>710</v>
          </cell>
          <cell r="I2158" t="str">
            <v>RC4239</v>
          </cell>
          <cell r="J2158">
            <v>44316</v>
          </cell>
          <cell r="K2158" t="str">
            <v>Ea</v>
          </cell>
          <cell r="L2158" t="str">
            <v>No</v>
          </cell>
          <cell r="M2158">
            <v>40</v>
          </cell>
          <cell r="N2158">
            <v>9</v>
          </cell>
        </row>
        <row r="2159">
          <cell r="D2159" t="str">
            <v>SCS0010614</v>
          </cell>
          <cell r="E2159" t="str">
            <v>L4527</v>
          </cell>
          <cell r="F2159" t="str">
            <v>座盆</v>
          </cell>
          <cell r="G2159" t="str">
            <v>C40DB-C02</v>
          </cell>
          <cell r="H2159">
            <v>710</v>
          </cell>
          <cell r="I2159" t="str">
            <v>RC4446</v>
          </cell>
          <cell r="J2159">
            <v>44347</v>
          </cell>
          <cell r="K2159" t="str">
            <v>Ea</v>
          </cell>
          <cell r="L2159" t="str">
            <v>No</v>
          </cell>
          <cell r="M2159">
            <v>86</v>
          </cell>
          <cell r="N2159">
            <v>9</v>
          </cell>
        </row>
        <row r="2160">
          <cell r="D2160" t="str">
            <v>SCS0010614</v>
          </cell>
          <cell r="E2160" t="str">
            <v>L4527</v>
          </cell>
          <cell r="F2160" t="str">
            <v>座盆</v>
          </cell>
          <cell r="G2160" t="str">
            <v>C40DB-C02</v>
          </cell>
          <cell r="H2160">
            <v>710</v>
          </cell>
          <cell r="I2160" t="str">
            <v>RC5826</v>
          </cell>
          <cell r="J2160">
            <v>44500</v>
          </cell>
          <cell r="K2160" t="str">
            <v>Ea</v>
          </cell>
          <cell r="L2160" t="str">
            <v>No</v>
          </cell>
          <cell r="M2160">
            <v>100</v>
          </cell>
          <cell r="N2160">
            <v>9</v>
          </cell>
        </row>
        <row r="2161">
          <cell r="D2161" t="str">
            <v>SCS0010615</v>
          </cell>
          <cell r="E2161" t="str">
            <v>L4527</v>
          </cell>
          <cell r="F2161" t="str">
            <v>左前连接板</v>
          </cell>
          <cell r="G2161" t="str">
            <v>C40DB-C02</v>
          </cell>
          <cell r="H2161">
            <v>710</v>
          </cell>
          <cell r="I2161" t="str">
            <v>RC4239</v>
          </cell>
          <cell r="J2161">
            <v>44316</v>
          </cell>
          <cell r="K2161" t="str">
            <v>Ea</v>
          </cell>
          <cell r="L2161" t="str">
            <v>No</v>
          </cell>
          <cell r="M2161">
            <v>20</v>
          </cell>
          <cell r="N2161">
            <v>3</v>
          </cell>
        </row>
        <row r="2162">
          <cell r="D2162" t="str">
            <v>SCS0010615</v>
          </cell>
          <cell r="E2162" t="str">
            <v>L4527</v>
          </cell>
          <cell r="F2162" t="str">
            <v>左前连接板</v>
          </cell>
          <cell r="G2162" t="str">
            <v>C40DB-C02</v>
          </cell>
          <cell r="H2162">
            <v>710</v>
          </cell>
          <cell r="I2162" t="str">
            <v>RC4446</v>
          </cell>
          <cell r="J2162">
            <v>44347</v>
          </cell>
          <cell r="K2162" t="str">
            <v>Ea</v>
          </cell>
          <cell r="L2162" t="str">
            <v>No</v>
          </cell>
          <cell r="M2162">
            <v>43</v>
          </cell>
          <cell r="N2162">
            <v>3</v>
          </cell>
        </row>
        <row r="2163">
          <cell r="D2163" t="str">
            <v>SCS0010615</v>
          </cell>
          <cell r="E2163" t="str">
            <v>L4527</v>
          </cell>
          <cell r="F2163" t="str">
            <v>左前连接板</v>
          </cell>
          <cell r="G2163" t="str">
            <v>C40DB-C02</v>
          </cell>
          <cell r="H2163">
            <v>710</v>
          </cell>
          <cell r="I2163" t="str">
            <v>RC5826</v>
          </cell>
          <cell r="J2163">
            <v>44500</v>
          </cell>
          <cell r="K2163" t="str">
            <v>Ea</v>
          </cell>
          <cell r="L2163" t="str">
            <v>No</v>
          </cell>
          <cell r="M2163">
            <v>50</v>
          </cell>
          <cell r="N2163">
            <v>3</v>
          </cell>
        </row>
        <row r="2164">
          <cell r="D2164" t="str">
            <v>SCS0010636</v>
          </cell>
          <cell r="E2164" t="str">
            <v>L4527</v>
          </cell>
          <cell r="F2164" t="str">
            <v>大罩壳卡接支架焊接总成</v>
          </cell>
          <cell r="G2164" t="str">
            <v>C40DB-C02</v>
          </cell>
          <cell r="H2164">
            <v>710</v>
          </cell>
          <cell r="I2164" t="str">
            <v>RC4239</v>
          </cell>
          <cell r="J2164">
            <v>44316</v>
          </cell>
          <cell r="K2164" t="str">
            <v>Ea</v>
          </cell>
          <cell r="L2164" t="str">
            <v>No</v>
          </cell>
          <cell r="M2164">
            <v>20</v>
          </cell>
          <cell r="N2164">
            <v>3</v>
          </cell>
        </row>
        <row r="2165">
          <cell r="D2165" t="str">
            <v>SCS0010636</v>
          </cell>
          <cell r="E2165" t="str">
            <v>L4527</v>
          </cell>
          <cell r="F2165" t="str">
            <v>大罩壳卡接支架焊接总成</v>
          </cell>
          <cell r="G2165" t="str">
            <v>C40DB-C02</v>
          </cell>
          <cell r="H2165">
            <v>710</v>
          </cell>
          <cell r="I2165" t="str">
            <v>RC4446</v>
          </cell>
          <cell r="J2165">
            <v>44347</v>
          </cell>
          <cell r="K2165" t="str">
            <v>Ea</v>
          </cell>
          <cell r="L2165" t="str">
            <v>No</v>
          </cell>
          <cell r="M2165">
            <v>43</v>
          </cell>
          <cell r="N2165">
            <v>3</v>
          </cell>
        </row>
        <row r="2166">
          <cell r="D2166" t="str">
            <v>SCS0010636</v>
          </cell>
          <cell r="E2166" t="str">
            <v>L4527</v>
          </cell>
          <cell r="F2166" t="str">
            <v>大罩壳卡接支架焊接总成</v>
          </cell>
          <cell r="G2166" t="str">
            <v>C40DB-C02</v>
          </cell>
          <cell r="H2166">
            <v>710</v>
          </cell>
          <cell r="I2166" t="str">
            <v>RC5826</v>
          </cell>
          <cell r="J2166">
            <v>44500</v>
          </cell>
          <cell r="K2166" t="str">
            <v>Ea</v>
          </cell>
          <cell r="L2166" t="str">
            <v>No</v>
          </cell>
          <cell r="M2166">
            <v>50</v>
          </cell>
          <cell r="N2166">
            <v>3</v>
          </cell>
        </row>
        <row r="2167">
          <cell r="D2167" t="str">
            <v>SCS0010677</v>
          </cell>
          <cell r="E2167" t="str">
            <v>L4527</v>
          </cell>
          <cell r="F2167" t="str">
            <v>六向右侧边板分总成</v>
          </cell>
          <cell r="G2167" t="str">
            <v>C40DB-C02</v>
          </cell>
          <cell r="H2167">
            <v>710</v>
          </cell>
          <cell r="I2167" t="str">
            <v>RC4239</v>
          </cell>
          <cell r="J2167">
            <v>44316</v>
          </cell>
          <cell r="K2167" t="str">
            <v>Ea</v>
          </cell>
          <cell r="L2167" t="str">
            <v>No</v>
          </cell>
          <cell r="M2167">
            <v>20</v>
          </cell>
          <cell r="N2167">
            <v>12</v>
          </cell>
        </row>
        <row r="2168">
          <cell r="D2168" t="str">
            <v>SCS0010677</v>
          </cell>
          <cell r="E2168" t="str">
            <v>L4527</v>
          </cell>
          <cell r="F2168" t="str">
            <v>六向右侧边板分总成</v>
          </cell>
          <cell r="G2168" t="str">
            <v>C40DB-C02</v>
          </cell>
          <cell r="H2168">
            <v>710</v>
          </cell>
          <cell r="I2168" t="str">
            <v>RC4446</v>
          </cell>
          <cell r="J2168">
            <v>44347</v>
          </cell>
          <cell r="K2168" t="str">
            <v>Ea</v>
          </cell>
          <cell r="L2168" t="str">
            <v>No</v>
          </cell>
          <cell r="M2168">
            <v>43</v>
          </cell>
          <cell r="N2168">
            <v>12</v>
          </cell>
        </row>
        <row r="2169">
          <cell r="D2169" t="str">
            <v>SCS0010677</v>
          </cell>
          <cell r="E2169" t="str">
            <v>L4527</v>
          </cell>
          <cell r="F2169" t="str">
            <v>六向右侧边板分总成</v>
          </cell>
          <cell r="G2169" t="str">
            <v>C40DB-C02</v>
          </cell>
          <cell r="H2169">
            <v>710</v>
          </cell>
          <cell r="I2169" t="str">
            <v>RC5826</v>
          </cell>
          <cell r="J2169">
            <v>44500</v>
          </cell>
          <cell r="K2169" t="str">
            <v>Ea</v>
          </cell>
          <cell r="L2169" t="str">
            <v>No</v>
          </cell>
          <cell r="M2169">
            <v>50</v>
          </cell>
          <cell r="N2169">
            <v>12</v>
          </cell>
        </row>
        <row r="2170">
          <cell r="D2170" t="str">
            <v>SCS0010692</v>
          </cell>
          <cell r="E2170" t="str">
            <v>L4527</v>
          </cell>
          <cell r="F2170" t="str">
            <v>副驾左侧边板凸焊总成</v>
          </cell>
          <cell r="G2170" t="str">
            <v>C40DB-C02</v>
          </cell>
          <cell r="H2170">
            <v>710</v>
          </cell>
          <cell r="I2170" t="str">
            <v>RC4239</v>
          </cell>
          <cell r="J2170">
            <v>44316</v>
          </cell>
          <cell r="K2170" t="str">
            <v>Ea</v>
          </cell>
          <cell r="L2170" t="str">
            <v>No</v>
          </cell>
          <cell r="M2170">
            <v>20</v>
          </cell>
          <cell r="N2170">
            <v>12</v>
          </cell>
        </row>
        <row r="2171">
          <cell r="D2171" t="str">
            <v>SCS0010692</v>
          </cell>
          <cell r="E2171" t="str">
            <v>L4527</v>
          </cell>
          <cell r="F2171" t="str">
            <v>副驾左侧边板凸焊总成</v>
          </cell>
          <cell r="G2171" t="str">
            <v>C40DB-C02</v>
          </cell>
          <cell r="H2171">
            <v>710</v>
          </cell>
          <cell r="I2171" t="str">
            <v>RC4446</v>
          </cell>
          <cell r="J2171">
            <v>44347</v>
          </cell>
          <cell r="K2171" t="str">
            <v>Ea</v>
          </cell>
          <cell r="L2171" t="str">
            <v>No</v>
          </cell>
          <cell r="M2171">
            <v>43</v>
          </cell>
          <cell r="N2171">
            <v>12</v>
          </cell>
        </row>
        <row r="2172">
          <cell r="D2172" t="str">
            <v>SCS0010692</v>
          </cell>
          <cell r="E2172" t="str">
            <v>L4527</v>
          </cell>
          <cell r="F2172" t="str">
            <v>副驾左侧边板凸焊总成</v>
          </cell>
          <cell r="G2172" t="str">
            <v>C40DB-C02</v>
          </cell>
          <cell r="H2172">
            <v>710</v>
          </cell>
          <cell r="I2172" t="str">
            <v>RC5826</v>
          </cell>
          <cell r="J2172">
            <v>44500</v>
          </cell>
          <cell r="K2172" t="str">
            <v>Ea</v>
          </cell>
          <cell r="L2172" t="str">
            <v>No</v>
          </cell>
          <cell r="M2172">
            <v>50</v>
          </cell>
          <cell r="N2172">
            <v>12</v>
          </cell>
        </row>
        <row r="2173">
          <cell r="D2173" t="str">
            <v>SCS0010696</v>
          </cell>
          <cell r="E2173" t="str">
            <v>L4527</v>
          </cell>
          <cell r="F2173" t="str">
            <v>大罩壳卡接支架焊接总成</v>
          </cell>
          <cell r="G2173" t="str">
            <v>C40DB-C02副驾</v>
          </cell>
          <cell r="H2173">
            <v>710</v>
          </cell>
          <cell r="I2173" t="str">
            <v>RC4239</v>
          </cell>
          <cell r="J2173">
            <v>44316</v>
          </cell>
          <cell r="K2173" t="str">
            <v>Ea</v>
          </cell>
          <cell r="L2173" t="str">
            <v>No</v>
          </cell>
          <cell r="M2173">
            <v>20</v>
          </cell>
          <cell r="N2173">
            <v>5</v>
          </cell>
        </row>
        <row r="2174">
          <cell r="D2174" t="str">
            <v>SCS0010696</v>
          </cell>
          <cell r="E2174" t="str">
            <v>L4527</v>
          </cell>
          <cell r="F2174" t="str">
            <v>大罩壳卡接支架焊接总成</v>
          </cell>
          <cell r="G2174" t="str">
            <v>C40DB-C02副驾</v>
          </cell>
          <cell r="H2174">
            <v>710</v>
          </cell>
          <cell r="I2174" t="str">
            <v>RC4446</v>
          </cell>
          <cell r="J2174">
            <v>44347</v>
          </cell>
          <cell r="K2174" t="str">
            <v>Ea</v>
          </cell>
          <cell r="L2174" t="str">
            <v>No</v>
          </cell>
          <cell r="M2174">
            <v>43</v>
          </cell>
          <cell r="N2174">
            <v>5</v>
          </cell>
        </row>
        <row r="2175">
          <cell r="D2175" t="str">
            <v>SCS0010696</v>
          </cell>
          <cell r="E2175" t="str">
            <v>L4527</v>
          </cell>
          <cell r="F2175" t="str">
            <v>大罩壳卡接支架焊接总成</v>
          </cell>
          <cell r="G2175" t="str">
            <v>C40DB-C02副驾</v>
          </cell>
          <cell r="H2175">
            <v>710</v>
          </cell>
          <cell r="I2175" t="str">
            <v>RC5826</v>
          </cell>
          <cell r="J2175">
            <v>44500</v>
          </cell>
          <cell r="K2175" t="str">
            <v>Ea</v>
          </cell>
          <cell r="L2175" t="str">
            <v>No</v>
          </cell>
          <cell r="M2175">
            <v>50</v>
          </cell>
          <cell r="N2175">
            <v>5</v>
          </cell>
        </row>
        <row r="2176">
          <cell r="D2176" t="str">
            <v>SCS0010717</v>
          </cell>
          <cell r="E2176" t="str">
            <v>L4527</v>
          </cell>
          <cell r="F2176" t="str">
            <v>副驾右侧边板凸焊总成</v>
          </cell>
          <cell r="G2176" t="str">
            <v>C40DB-C02</v>
          </cell>
          <cell r="H2176">
            <v>710</v>
          </cell>
          <cell r="I2176" t="str">
            <v>RC4239</v>
          </cell>
          <cell r="J2176">
            <v>44316</v>
          </cell>
          <cell r="K2176" t="str">
            <v>Ea</v>
          </cell>
          <cell r="L2176" t="str">
            <v>No</v>
          </cell>
          <cell r="M2176">
            <v>20</v>
          </cell>
          <cell r="N2176">
            <v>12</v>
          </cell>
        </row>
        <row r="2177">
          <cell r="D2177" t="str">
            <v>SCS0010717</v>
          </cell>
          <cell r="E2177" t="str">
            <v>L4527</v>
          </cell>
          <cell r="F2177" t="str">
            <v>副驾右侧边板凸焊总成</v>
          </cell>
          <cell r="G2177" t="str">
            <v>C40DB-C02</v>
          </cell>
          <cell r="H2177">
            <v>710</v>
          </cell>
          <cell r="I2177" t="str">
            <v>RC4446</v>
          </cell>
          <cell r="J2177">
            <v>44347</v>
          </cell>
          <cell r="K2177" t="str">
            <v>Ea</v>
          </cell>
          <cell r="L2177" t="str">
            <v>No</v>
          </cell>
          <cell r="M2177">
            <v>43</v>
          </cell>
          <cell r="N2177">
            <v>12</v>
          </cell>
        </row>
        <row r="2178">
          <cell r="D2178" t="str">
            <v>SCS0010717</v>
          </cell>
          <cell r="E2178" t="str">
            <v>L4527</v>
          </cell>
          <cell r="F2178" t="str">
            <v>副驾右侧边板凸焊总成</v>
          </cell>
          <cell r="G2178" t="str">
            <v>C40DB-C02</v>
          </cell>
          <cell r="H2178">
            <v>710</v>
          </cell>
          <cell r="I2178" t="str">
            <v>RC5826</v>
          </cell>
          <cell r="J2178">
            <v>44500</v>
          </cell>
          <cell r="K2178" t="str">
            <v>Ea</v>
          </cell>
          <cell r="L2178" t="str">
            <v>No</v>
          </cell>
          <cell r="M2178">
            <v>50</v>
          </cell>
          <cell r="N2178">
            <v>12</v>
          </cell>
        </row>
        <row r="2179">
          <cell r="D2179" t="str">
            <v>SCS0010766</v>
          </cell>
          <cell r="E2179" t="str">
            <v>L4527</v>
          </cell>
          <cell r="F2179" t="str">
            <v>背S簧A</v>
          </cell>
          <cell r="G2179" t="str">
            <v>C40DB-C02</v>
          </cell>
          <cell r="H2179">
            <v>710</v>
          </cell>
          <cell r="I2179" t="str">
            <v>RC4239</v>
          </cell>
          <cell r="J2179">
            <v>44316</v>
          </cell>
          <cell r="K2179" t="str">
            <v>Ea</v>
          </cell>
          <cell r="L2179" t="str">
            <v>No</v>
          </cell>
          <cell r="M2179">
            <v>40</v>
          </cell>
          <cell r="N2179">
            <v>1</v>
          </cell>
        </row>
        <row r="2180">
          <cell r="D2180" t="str">
            <v>SCS0010766</v>
          </cell>
          <cell r="E2180" t="str">
            <v>L4527</v>
          </cell>
          <cell r="F2180" t="str">
            <v>背S簧A</v>
          </cell>
          <cell r="G2180" t="str">
            <v>C40DB-C02</v>
          </cell>
          <cell r="H2180">
            <v>710</v>
          </cell>
          <cell r="I2180" t="str">
            <v>RC4446</v>
          </cell>
          <cell r="J2180">
            <v>44347</v>
          </cell>
          <cell r="K2180" t="str">
            <v>Ea</v>
          </cell>
          <cell r="L2180" t="str">
            <v>No</v>
          </cell>
          <cell r="M2180">
            <v>90</v>
          </cell>
          <cell r="N2180">
            <v>1</v>
          </cell>
        </row>
        <row r="2181">
          <cell r="D2181" t="str">
            <v>SCS0010766</v>
          </cell>
          <cell r="E2181" t="str">
            <v>L4527</v>
          </cell>
          <cell r="F2181" t="str">
            <v>背S簧A</v>
          </cell>
          <cell r="G2181" t="str">
            <v>C40DB-C02</v>
          </cell>
          <cell r="H2181">
            <v>710</v>
          </cell>
          <cell r="I2181" t="str">
            <v>RC5826</v>
          </cell>
          <cell r="J2181">
            <v>44500</v>
          </cell>
          <cell r="K2181" t="str">
            <v>Ea</v>
          </cell>
          <cell r="L2181" t="str">
            <v>No</v>
          </cell>
          <cell r="M2181">
            <v>110</v>
          </cell>
          <cell r="N2181">
            <v>1</v>
          </cell>
        </row>
        <row r="2182">
          <cell r="D2182" t="str">
            <v>SCS0010767</v>
          </cell>
          <cell r="E2182" t="str">
            <v>L4527</v>
          </cell>
          <cell r="F2182" t="str">
            <v>背S簧B</v>
          </cell>
          <cell r="G2182" t="str">
            <v>C40DB-C02</v>
          </cell>
          <cell r="H2182">
            <v>710</v>
          </cell>
          <cell r="I2182" t="str">
            <v>RC4239</v>
          </cell>
          <cell r="J2182">
            <v>44316</v>
          </cell>
          <cell r="K2182" t="str">
            <v>Ea</v>
          </cell>
          <cell r="L2182" t="str">
            <v>No</v>
          </cell>
          <cell r="M2182">
            <v>40</v>
          </cell>
          <cell r="N2182">
            <v>1</v>
          </cell>
        </row>
        <row r="2183">
          <cell r="D2183" t="str">
            <v>SCS0010767</v>
          </cell>
          <cell r="E2183" t="str">
            <v>L4527</v>
          </cell>
          <cell r="F2183" t="str">
            <v>背S簧B</v>
          </cell>
          <cell r="G2183" t="str">
            <v>C40DB-C02</v>
          </cell>
          <cell r="H2183">
            <v>710</v>
          </cell>
          <cell r="I2183" t="str">
            <v>RC4446</v>
          </cell>
          <cell r="J2183">
            <v>44347</v>
          </cell>
          <cell r="K2183" t="str">
            <v>Ea</v>
          </cell>
          <cell r="L2183" t="str">
            <v>No</v>
          </cell>
          <cell r="M2183">
            <v>90</v>
          </cell>
          <cell r="N2183">
            <v>1</v>
          </cell>
        </row>
        <row r="2184">
          <cell r="D2184" t="str">
            <v>SCS0010767</v>
          </cell>
          <cell r="E2184" t="str">
            <v>L4527</v>
          </cell>
          <cell r="F2184" t="str">
            <v>背S簧B</v>
          </cell>
          <cell r="G2184" t="str">
            <v>C40DB-C02</v>
          </cell>
          <cell r="H2184">
            <v>710</v>
          </cell>
          <cell r="I2184" t="str">
            <v>RC5826</v>
          </cell>
          <cell r="J2184">
            <v>44500</v>
          </cell>
          <cell r="K2184" t="str">
            <v>Ea</v>
          </cell>
          <cell r="L2184" t="str">
            <v>No</v>
          </cell>
          <cell r="M2184">
            <v>110</v>
          </cell>
          <cell r="N2184">
            <v>1</v>
          </cell>
        </row>
        <row r="2185">
          <cell r="D2185" t="str">
            <v>SCS0010936</v>
          </cell>
          <cell r="E2185" t="str">
            <v>L4527</v>
          </cell>
          <cell r="F2185" t="str">
            <v>P203后联动管钢衬</v>
          </cell>
          <cell r="H2185">
            <v>710</v>
          </cell>
          <cell r="I2185" t="str">
            <v>RC1984</v>
          </cell>
          <cell r="J2185">
            <v>43982</v>
          </cell>
          <cell r="K2185" t="str">
            <v>EA</v>
          </cell>
          <cell r="L2185" t="str">
            <v>No</v>
          </cell>
          <cell r="M2185">
            <v>194</v>
          </cell>
          <cell r="N2185">
            <v>0.85</v>
          </cell>
        </row>
        <row r="2186">
          <cell r="D2186" t="str">
            <v>SCS0010937</v>
          </cell>
          <cell r="E2186" t="str">
            <v>L4527</v>
          </cell>
          <cell r="F2186" t="str">
            <v>P203前联动管钢衬</v>
          </cell>
          <cell r="H2186">
            <v>710</v>
          </cell>
          <cell r="I2186" t="str">
            <v>RC1985</v>
          </cell>
          <cell r="J2186">
            <v>43982</v>
          </cell>
          <cell r="K2186" t="str">
            <v>EA</v>
          </cell>
          <cell r="L2186" t="str">
            <v>No</v>
          </cell>
          <cell r="M2186">
            <v>394</v>
          </cell>
          <cell r="N2186">
            <v>0.56999999999999995</v>
          </cell>
        </row>
        <row r="2187">
          <cell r="D2187" t="str">
            <v>SCS0010938</v>
          </cell>
          <cell r="E2187" t="str">
            <v>L4527</v>
          </cell>
          <cell r="F2187" t="str">
            <v>前联动管垫片</v>
          </cell>
          <cell r="G2187" t="str">
            <v>C40DB-C02</v>
          </cell>
          <cell r="H2187">
            <v>710</v>
          </cell>
          <cell r="I2187" t="str">
            <v>RC4239</v>
          </cell>
          <cell r="J2187">
            <v>44316</v>
          </cell>
          <cell r="K2187" t="str">
            <v>Ea</v>
          </cell>
          <cell r="L2187" t="str">
            <v>No</v>
          </cell>
          <cell r="M2187">
            <v>40</v>
          </cell>
          <cell r="N2187">
            <v>0.8</v>
          </cell>
        </row>
        <row r="2188">
          <cell r="D2188" t="str">
            <v>SCS0010938</v>
          </cell>
          <cell r="E2188" t="str">
            <v>L4527</v>
          </cell>
          <cell r="F2188" t="str">
            <v>前联动管垫片</v>
          </cell>
          <cell r="G2188" t="str">
            <v>C40DB-C02</v>
          </cell>
          <cell r="H2188">
            <v>710</v>
          </cell>
          <cell r="I2188" t="str">
            <v>RC4446</v>
          </cell>
          <cell r="J2188">
            <v>44347</v>
          </cell>
          <cell r="K2188" t="str">
            <v>Ea</v>
          </cell>
          <cell r="L2188" t="str">
            <v>No</v>
          </cell>
          <cell r="M2188">
            <v>86</v>
          </cell>
          <cell r="N2188">
            <v>0.8</v>
          </cell>
        </row>
        <row r="2189">
          <cell r="D2189" t="str">
            <v>SCS0010938</v>
          </cell>
          <cell r="E2189" t="str">
            <v>L4527</v>
          </cell>
          <cell r="F2189" t="str">
            <v>前联动管垫片</v>
          </cell>
          <cell r="G2189" t="str">
            <v>C40DB-C02</v>
          </cell>
          <cell r="H2189">
            <v>710</v>
          </cell>
          <cell r="I2189" t="str">
            <v>RC5826</v>
          </cell>
          <cell r="J2189">
            <v>44500</v>
          </cell>
          <cell r="K2189" t="str">
            <v>Ea</v>
          </cell>
          <cell r="L2189" t="str">
            <v>No</v>
          </cell>
          <cell r="M2189">
            <v>100</v>
          </cell>
          <cell r="N2189">
            <v>0.8</v>
          </cell>
        </row>
        <row r="2190">
          <cell r="D2190" t="str">
            <v>SCS0010939</v>
          </cell>
          <cell r="E2190" t="str">
            <v>L4527</v>
          </cell>
          <cell r="F2190" t="str">
            <v>后联动管垫片</v>
          </cell>
          <cell r="G2190" t="str">
            <v>P203</v>
          </cell>
          <cell r="H2190">
            <v>710</v>
          </cell>
          <cell r="I2190" t="str">
            <v>RC7403</v>
          </cell>
          <cell r="J2190">
            <v>44681</v>
          </cell>
          <cell r="K2190" t="str">
            <v>Ea</v>
          </cell>
          <cell r="L2190" t="str">
            <v>No</v>
          </cell>
          <cell r="M2190">
            <v>1200</v>
          </cell>
          <cell r="N2190">
            <v>0.11</v>
          </cell>
        </row>
        <row r="2191">
          <cell r="D2191" t="str">
            <v>scs0011384</v>
          </cell>
          <cell r="E2191" t="str">
            <v>L4527</v>
          </cell>
          <cell r="F2191" t="str">
            <v>滑轨连接板右件</v>
          </cell>
          <cell r="G2191" t="str">
            <v>P202</v>
          </cell>
          <cell r="H2191">
            <v>710</v>
          </cell>
          <cell r="I2191" t="str">
            <v>RC2663</v>
          </cell>
          <cell r="J2191">
            <v>44043</v>
          </cell>
          <cell r="K2191" t="str">
            <v>EA</v>
          </cell>
          <cell r="L2191" t="str">
            <v>No</v>
          </cell>
          <cell r="M2191">
            <v>6</v>
          </cell>
          <cell r="N2191">
            <v>0</v>
          </cell>
        </row>
        <row r="2192">
          <cell r="D2192" t="str">
            <v>scs0011400</v>
          </cell>
          <cell r="E2192" t="str">
            <v>L4527</v>
          </cell>
          <cell r="F2192" t="str">
            <v>副驾安全带固定板焊接总成</v>
          </cell>
          <cell r="G2192" t="str">
            <v>P202</v>
          </cell>
          <cell r="H2192">
            <v>710</v>
          </cell>
          <cell r="I2192" t="str">
            <v>RC2663</v>
          </cell>
          <cell r="J2192">
            <v>44043</v>
          </cell>
          <cell r="K2192" t="str">
            <v>EA</v>
          </cell>
          <cell r="L2192" t="str">
            <v>No</v>
          </cell>
          <cell r="M2192">
            <v>6</v>
          </cell>
          <cell r="N2192">
            <v>0</v>
          </cell>
        </row>
        <row r="2193">
          <cell r="D2193" t="str">
            <v>SCS0011578</v>
          </cell>
          <cell r="E2193" t="str">
            <v>L4527</v>
          </cell>
          <cell r="F2193" t="str">
            <v>联动片钢衬</v>
          </cell>
          <cell r="G2193" t="str">
            <v>P203</v>
          </cell>
          <cell r="H2193">
            <v>710</v>
          </cell>
          <cell r="I2193" t="str">
            <v>RC7398</v>
          </cell>
          <cell r="J2193">
            <v>44681</v>
          </cell>
          <cell r="K2193" t="str">
            <v>EA</v>
          </cell>
          <cell r="L2193" t="str">
            <v>No</v>
          </cell>
          <cell r="M2193">
            <v>1200</v>
          </cell>
          <cell r="N2193">
            <v>0.52</v>
          </cell>
        </row>
        <row r="2194">
          <cell r="D2194" t="str">
            <v>scs0011587</v>
          </cell>
          <cell r="E2194" t="str">
            <v>L4527</v>
          </cell>
          <cell r="F2194" t="str">
            <v>C40DB-C01焊接头枕杆</v>
          </cell>
          <cell r="G2194" t="str">
            <v>C40DB-C01</v>
          </cell>
          <cell r="H2194">
            <v>710</v>
          </cell>
          <cell r="I2194" t="str">
            <v>RC7403</v>
          </cell>
          <cell r="J2194">
            <v>44681</v>
          </cell>
          <cell r="K2194" t="str">
            <v>EA</v>
          </cell>
          <cell r="L2194" t="str">
            <v>No</v>
          </cell>
          <cell r="M2194">
            <v>1200</v>
          </cell>
          <cell r="N2194">
            <v>1.8</v>
          </cell>
        </row>
        <row r="2195">
          <cell r="D2195" t="str">
            <v>SCS0011605</v>
          </cell>
          <cell r="E2195" t="str">
            <v>L4527</v>
          </cell>
          <cell r="F2195" t="str">
            <v>六向左侧边板分总成</v>
          </cell>
          <cell r="G2195" t="str">
            <v>C40DB-C02</v>
          </cell>
          <cell r="H2195">
            <v>710</v>
          </cell>
          <cell r="I2195" t="str">
            <v>RC4239</v>
          </cell>
          <cell r="J2195">
            <v>44316</v>
          </cell>
          <cell r="K2195" t="str">
            <v>EA</v>
          </cell>
          <cell r="L2195" t="str">
            <v>No</v>
          </cell>
          <cell r="M2195">
            <v>20</v>
          </cell>
          <cell r="N2195">
            <v>12</v>
          </cell>
        </row>
        <row r="2196">
          <cell r="D2196" t="str">
            <v>SCS0011605</v>
          </cell>
          <cell r="E2196" t="str">
            <v>L4527</v>
          </cell>
          <cell r="F2196" t="str">
            <v>六向左侧边板分总成</v>
          </cell>
          <cell r="G2196" t="str">
            <v>C40DB-C02</v>
          </cell>
          <cell r="H2196">
            <v>710</v>
          </cell>
          <cell r="I2196" t="str">
            <v>RC4446</v>
          </cell>
          <cell r="J2196">
            <v>44347</v>
          </cell>
          <cell r="K2196" t="str">
            <v>EA</v>
          </cell>
          <cell r="L2196" t="str">
            <v>No</v>
          </cell>
          <cell r="M2196">
            <v>43</v>
          </cell>
          <cell r="N2196">
            <v>12</v>
          </cell>
        </row>
        <row r="2197">
          <cell r="D2197" t="str">
            <v>SCS0011605</v>
          </cell>
          <cell r="E2197" t="str">
            <v>L4527</v>
          </cell>
          <cell r="F2197" t="str">
            <v>六向左侧边板分总成</v>
          </cell>
          <cell r="G2197" t="str">
            <v>C40DB-C02</v>
          </cell>
          <cell r="H2197">
            <v>710</v>
          </cell>
          <cell r="I2197" t="str">
            <v>RC5826</v>
          </cell>
          <cell r="J2197">
            <v>44500</v>
          </cell>
          <cell r="K2197" t="str">
            <v>EA</v>
          </cell>
          <cell r="L2197" t="str">
            <v>No</v>
          </cell>
          <cell r="M2197">
            <v>50</v>
          </cell>
          <cell r="N2197">
            <v>12</v>
          </cell>
        </row>
        <row r="2198">
          <cell r="D2198" t="str">
            <v>scs0011641</v>
          </cell>
          <cell r="E2198" t="str">
            <v>L4527</v>
          </cell>
          <cell r="F2198" t="str">
            <v>后排六分靠背骨架总成</v>
          </cell>
          <cell r="G2198" t="str">
            <v>C32B取消中间头枕</v>
          </cell>
          <cell r="H2198">
            <v>710</v>
          </cell>
          <cell r="I2198" t="str">
            <v>RC4446</v>
          </cell>
          <cell r="J2198">
            <v>44347</v>
          </cell>
          <cell r="K2198" t="str">
            <v>EA</v>
          </cell>
          <cell r="L2198" t="str">
            <v>No</v>
          </cell>
          <cell r="M2198">
            <v>66</v>
          </cell>
          <cell r="N2198">
            <v>80.650000000000006</v>
          </cell>
        </row>
        <row r="2199">
          <cell r="D2199" t="str">
            <v>SCS0011641</v>
          </cell>
          <cell r="E2199" t="str">
            <v>L4527</v>
          </cell>
          <cell r="F2199" t="str">
            <v>后排六分靠背骨架总成</v>
          </cell>
          <cell r="G2199" t="str">
            <v>C32B取消中间头枕</v>
          </cell>
          <cell r="H2199">
            <v>710</v>
          </cell>
          <cell r="I2199" t="str">
            <v>RC7072</v>
          </cell>
          <cell r="J2199">
            <v>44621</v>
          </cell>
          <cell r="K2199" t="str">
            <v>EA</v>
          </cell>
          <cell r="L2199" t="str">
            <v>No</v>
          </cell>
          <cell r="M2199">
            <v>-66</v>
          </cell>
          <cell r="N2199">
            <v>79.040000000000006</v>
          </cell>
        </row>
        <row r="2200">
          <cell r="D2200" t="str">
            <v>SCS0011887</v>
          </cell>
          <cell r="E2200" t="str">
            <v>L4527</v>
          </cell>
          <cell r="F2200" t="str">
            <v>面套支撑钢丝</v>
          </cell>
          <cell r="G2200" t="str">
            <v>P203 Φ6mm</v>
          </cell>
          <cell r="H2200">
            <v>710</v>
          </cell>
          <cell r="I2200" t="str">
            <v>RC7398</v>
          </cell>
          <cell r="J2200">
            <v>44681</v>
          </cell>
          <cell r="K2200" t="str">
            <v>EA</v>
          </cell>
          <cell r="L2200" t="str">
            <v>No</v>
          </cell>
          <cell r="M2200">
            <v>1200</v>
          </cell>
          <cell r="N2200">
            <v>0.76</v>
          </cell>
        </row>
        <row r="2201">
          <cell r="D2201" t="str">
            <v>SCS0002906</v>
          </cell>
          <cell r="E2201" t="str">
            <v>L4528</v>
          </cell>
          <cell r="F2201" t="str">
            <v>解锁护套</v>
          </cell>
          <cell r="H2201">
            <v>710</v>
          </cell>
          <cell r="I2201" t="str">
            <v>RC2220</v>
          </cell>
          <cell r="J2201">
            <v>43982</v>
          </cell>
          <cell r="K2201" t="str">
            <v>EA</v>
          </cell>
          <cell r="L2201" t="str">
            <v>No</v>
          </cell>
          <cell r="M2201">
            <v>1848</v>
          </cell>
          <cell r="N2201">
            <v>1.49573</v>
          </cell>
        </row>
        <row r="2202">
          <cell r="D2202" t="str">
            <v>SCS0002907</v>
          </cell>
          <cell r="E2202" t="str">
            <v>L4528</v>
          </cell>
          <cell r="F2202" t="str">
            <v>解锁按钮</v>
          </cell>
          <cell r="H2202">
            <v>710</v>
          </cell>
          <cell r="I2202" t="str">
            <v>RC2221</v>
          </cell>
          <cell r="J2202">
            <v>43982</v>
          </cell>
          <cell r="K2202" t="str">
            <v>EA</v>
          </cell>
          <cell r="L2202" t="str">
            <v>No</v>
          </cell>
          <cell r="M2202">
            <v>1848</v>
          </cell>
          <cell r="N2202">
            <v>0.38462000000000002</v>
          </cell>
        </row>
        <row r="2203">
          <cell r="D2203" t="str">
            <v>SCS0003903</v>
          </cell>
          <cell r="E2203" t="str">
            <v>L4528</v>
          </cell>
          <cell r="F2203" t="str">
            <v>后排座椅转轴支架护罩1#</v>
          </cell>
          <cell r="H2203">
            <v>710</v>
          </cell>
          <cell r="I2203" t="str">
            <v>RC2222</v>
          </cell>
          <cell r="J2203">
            <v>43982</v>
          </cell>
          <cell r="K2203" t="str">
            <v>EA</v>
          </cell>
          <cell r="L2203" t="str">
            <v>No</v>
          </cell>
          <cell r="M2203">
            <v>1500</v>
          </cell>
          <cell r="N2203">
            <v>0.34188000000000002</v>
          </cell>
        </row>
        <row r="2204">
          <cell r="D2204" t="str">
            <v>SCS0003904</v>
          </cell>
          <cell r="E2204" t="str">
            <v>L4528</v>
          </cell>
          <cell r="F2204" t="str">
            <v>后排座椅转轴支架护罩2#</v>
          </cell>
          <cell r="H2204">
            <v>710</v>
          </cell>
          <cell r="I2204" t="str">
            <v>RC2223</v>
          </cell>
          <cell r="J2204">
            <v>43982</v>
          </cell>
          <cell r="K2204" t="str">
            <v>EA</v>
          </cell>
          <cell r="L2204" t="str">
            <v>No</v>
          </cell>
          <cell r="M2204">
            <v>500</v>
          </cell>
          <cell r="N2204">
            <v>0.34188000000000002</v>
          </cell>
        </row>
        <row r="2205">
          <cell r="D2205" t="str">
            <v>SCS0002309</v>
          </cell>
          <cell r="E2205" t="str">
            <v>L4530</v>
          </cell>
          <cell r="F2205" t="str">
            <v>后排坐垫面套</v>
          </cell>
          <cell r="G2205" t="str">
            <v>H32B(真皮面料)</v>
          </cell>
          <cell r="H2205">
            <v>710</v>
          </cell>
          <cell r="I2205" t="str">
            <v>RC1562</v>
          </cell>
          <cell r="J2205">
            <v>43982</v>
          </cell>
          <cell r="K2205" t="str">
            <v>EA</v>
          </cell>
          <cell r="L2205" t="str">
            <v>No</v>
          </cell>
          <cell r="M2205">
            <v>500</v>
          </cell>
          <cell r="N2205">
            <v>14.7197</v>
          </cell>
        </row>
        <row r="2206">
          <cell r="D2206" t="str">
            <v>SCS0002309</v>
          </cell>
          <cell r="E2206" t="str">
            <v>L4530</v>
          </cell>
          <cell r="F2206" t="str">
            <v>后排坐垫面套</v>
          </cell>
          <cell r="G2206" t="str">
            <v>H32B(真皮面料)</v>
          </cell>
          <cell r="H2206">
            <v>710</v>
          </cell>
          <cell r="I2206" t="str">
            <v>RC2401</v>
          </cell>
          <cell r="J2206">
            <v>43982</v>
          </cell>
          <cell r="K2206" t="str">
            <v>EA</v>
          </cell>
          <cell r="L2206" t="str">
            <v>No</v>
          </cell>
          <cell r="M2206">
            <v>-500</v>
          </cell>
          <cell r="N2206">
            <v>14.7197</v>
          </cell>
        </row>
        <row r="2207">
          <cell r="D2207" t="str">
            <v>SCS0002309</v>
          </cell>
          <cell r="E2207" t="str">
            <v>L4530</v>
          </cell>
          <cell r="F2207" t="str">
            <v>后排坐垫面套</v>
          </cell>
          <cell r="G2207" t="str">
            <v>H32B(真皮面料)</v>
          </cell>
          <cell r="H2207">
            <v>710</v>
          </cell>
          <cell r="I2207" t="str">
            <v>RC2401</v>
          </cell>
          <cell r="J2207">
            <v>43982</v>
          </cell>
          <cell r="K2207" t="str">
            <v>EA</v>
          </cell>
          <cell r="L2207" t="str">
            <v>No</v>
          </cell>
          <cell r="M2207">
            <v>500</v>
          </cell>
          <cell r="N2207">
            <v>14.719799999999999</v>
          </cell>
        </row>
        <row r="2208">
          <cell r="D2208" t="str">
            <v>SCS0003414</v>
          </cell>
          <cell r="E2208" t="str">
            <v>L4533</v>
          </cell>
          <cell r="F2208" t="str">
            <v>驾座头枕泡沫总成</v>
          </cell>
          <cell r="H2208">
            <v>710</v>
          </cell>
          <cell r="I2208" t="str">
            <v>RC7399</v>
          </cell>
          <cell r="J2208">
            <v>44681</v>
          </cell>
          <cell r="K2208" t="str">
            <v>EA</v>
          </cell>
          <cell r="L2208" t="str">
            <v>No</v>
          </cell>
          <cell r="M2208">
            <v>168</v>
          </cell>
          <cell r="N2208">
            <v>5.42</v>
          </cell>
        </row>
        <row r="2209">
          <cell r="D2209" t="str">
            <v>SCS0003447</v>
          </cell>
          <cell r="E2209" t="str">
            <v>L4533</v>
          </cell>
          <cell r="F2209" t="str">
            <v>后排中间头枕泡沫总成</v>
          </cell>
          <cell r="G2209">
            <v>301</v>
          </cell>
          <cell r="H2209">
            <v>710</v>
          </cell>
          <cell r="I2209" t="str">
            <v>RC1671</v>
          </cell>
          <cell r="J2209">
            <v>43982</v>
          </cell>
          <cell r="K2209" t="str">
            <v>EA</v>
          </cell>
          <cell r="L2209" t="str">
            <v>No</v>
          </cell>
          <cell r="M2209">
            <v>6</v>
          </cell>
          <cell r="N2209">
            <v>4.99</v>
          </cell>
        </row>
        <row r="2210">
          <cell r="D2210" t="str">
            <v>SCS0003612</v>
          </cell>
          <cell r="E2210" t="str">
            <v>L4533</v>
          </cell>
          <cell r="F2210" t="str">
            <v>后排中间头枕合棉总成</v>
          </cell>
          <cell r="G2210" t="str">
            <v>H32B</v>
          </cell>
          <cell r="H2210">
            <v>710</v>
          </cell>
          <cell r="I2210" t="str">
            <v>RC2756</v>
          </cell>
          <cell r="J2210">
            <v>44074</v>
          </cell>
          <cell r="K2210" t="str">
            <v>EA</v>
          </cell>
          <cell r="L2210" t="str">
            <v>No</v>
          </cell>
          <cell r="M2210">
            <v>-200</v>
          </cell>
          <cell r="N2210">
            <v>4.0999999999999996</v>
          </cell>
        </row>
        <row r="2211">
          <cell r="D2211" t="str">
            <v>SCS0003612</v>
          </cell>
          <cell r="E2211" t="str">
            <v>L4533</v>
          </cell>
          <cell r="F2211" t="str">
            <v>后排中间头枕合棉总成</v>
          </cell>
          <cell r="G2211" t="str">
            <v>H32B</v>
          </cell>
          <cell r="H2211">
            <v>710</v>
          </cell>
          <cell r="I2211" t="str">
            <v>RC2792</v>
          </cell>
          <cell r="J2211">
            <v>44074</v>
          </cell>
          <cell r="K2211" t="str">
            <v>EA</v>
          </cell>
          <cell r="L2211" t="str">
            <v>No</v>
          </cell>
          <cell r="M2211">
            <v>200</v>
          </cell>
          <cell r="N2211">
            <v>4.0999999999999996</v>
          </cell>
        </row>
        <row r="2212">
          <cell r="D2212" t="str">
            <v>SCS0003614</v>
          </cell>
          <cell r="E2212" t="str">
            <v>L4533</v>
          </cell>
          <cell r="F2212" t="str">
            <v>后排侧头枕合棉总成</v>
          </cell>
          <cell r="G2212" t="str">
            <v>H32B</v>
          </cell>
          <cell r="H2212">
            <v>710</v>
          </cell>
          <cell r="I2212" t="str">
            <v>RC1679</v>
          </cell>
          <cell r="J2212">
            <v>43982</v>
          </cell>
          <cell r="K2212" t="str">
            <v>EA</v>
          </cell>
          <cell r="L2212" t="str">
            <v>No</v>
          </cell>
          <cell r="M2212">
            <v>858</v>
          </cell>
          <cell r="N2212">
            <v>4.0944200000000004</v>
          </cell>
        </row>
        <row r="2213">
          <cell r="D2213" t="str">
            <v>SCS0003668</v>
          </cell>
          <cell r="E2213" t="str">
            <v>L4533</v>
          </cell>
          <cell r="F2213" t="str">
            <v>两侧头枕合棉总成</v>
          </cell>
          <cell r="G2213" t="str">
            <v>C40D</v>
          </cell>
          <cell r="H2213">
            <v>710</v>
          </cell>
          <cell r="I2213" t="str">
            <v>RC1681</v>
          </cell>
          <cell r="J2213">
            <v>43982</v>
          </cell>
          <cell r="K2213" t="str">
            <v>EA</v>
          </cell>
          <cell r="L2213" t="str">
            <v>No</v>
          </cell>
          <cell r="M2213">
            <v>14</v>
          </cell>
          <cell r="N2213">
            <v>3.48617</v>
          </cell>
        </row>
        <row r="2214">
          <cell r="D2214" t="str">
            <v>SCS0003668</v>
          </cell>
          <cell r="E2214" t="str">
            <v>L4533</v>
          </cell>
          <cell r="F2214" t="str">
            <v>两侧头枕合棉总成</v>
          </cell>
          <cell r="G2214" t="str">
            <v>C40D</v>
          </cell>
          <cell r="H2214">
            <v>710</v>
          </cell>
          <cell r="I2214" t="str">
            <v>RC7399</v>
          </cell>
          <cell r="J2214">
            <v>44681</v>
          </cell>
          <cell r="K2214" t="str">
            <v>EA</v>
          </cell>
          <cell r="L2214" t="str">
            <v>No</v>
          </cell>
          <cell r="M2214">
            <v>400</v>
          </cell>
          <cell r="N2214">
            <v>3.52</v>
          </cell>
        </row>
        <row r="2215">
          <cell r="D2215" t="str">
            <v>SCS0003669</v>
          </cell>
          <cell r="E2215" t="str">
            <v>L4533</v>
          </cell>
          <cell r="F2215" t="str">
            <v>中间头枕合棉总成</v>
          </cell>
          <cell r="G2215" t="str">
            <v>C40D</v>
          </cell>
          <cell r="H2215">
            <v>710</v>
          </cell>
          <cell r="I2215" t="str">
            <v>RC1682</v>
          </cell>
          <cell r="J2215">
            <v>43982</v>
          </cell>
          <cell r="K2215" t="str">
            <v>EA</v>
          </cell>
          <cell r="L2215" t="str">
            <v>No</v>
          </cell>
          <cell r="M2215">
            <v>7</v>
          </cell>
          <cell r="N2215">
            <v>3.4828399999999999</v>
          </cell>
        </row>
        <row r="2216">
          <cell r="D2216" t="str">
            <v>SCS0003669</v>
          </cell>
          <cell r="E2216" t="str">
            <v>L4533</v>
          </cell>
          <cell r="F2216" t="str">
            <v>中间头枕合棉总成</v>
          </cell>
          <cell r="G2216" t="str">
            <v>C40D</v>
          </cell>
          <cell r="H2216">
            <v>710</v>
          </cell>
          <cell r="I2216" t="str">
            <v>RC7399</v>
          </cell>
          <cell r="J2216">
            <v>44681</v>
          </cell>
          <cell r="K2216" t="str">
            <v>EA</v>
          </cell>
          <cell r="L2216" t="str">
            <v>No</v>
          </cell>
          <cell r="M2216">
            <v>200</v>
          </cell>
          <cell r="N2216">
            <v>3.52</v>
          </cell>
        </row>
        <row r="2217">
          <cell r="D2217" t="str">
            <v>SCS0003839</v>
          </cell>
          <cell r="E2217" t="str">
            <v>L4533</v>
          </cell>
          <cell r="F2217" t="str">
            <v>后排坐垫发泡总成（Z02）</v>
          </cell>
          <cell r="G2217" t="str">
            <v>C40DB-Z02</v>
          </cell>
          <cell r="H2217">
            <v>710</v>
          </cell>
          <cell r="I2217" t="str">
            <v>RC2554</v>
          </cell>
          <cell r="J2217">
            <v>44036</v>
          </cell>
          <cell r="K2217" t="str">
            <v>EA</v>
          </cell>
          <cell r="L2217" t="str">
            <v>No</v>
          </cell>
          <cell r="M2217">
            <v>156</v>
          </cell>
          <cell r="N2217">
            <v>0.3</v>
          </cell>
        </row>
        <row r="2218">
          <cell r="D2218" t="str">
            <v>SCS0003839</v>
          </cell>
          <cell r="E2218" t="str">
            <v>L4533</v>
          </cell>
          <cell r="F2218" t="str">
            <v>后排坐垫发泡总成（Z02）</v>
          </cell>
          <cell r="G2218" t="str">
            <v>C40DB-Z02</v>
          </cell>
          <cell r="H2218">
            <v>710</v>
          </cell>
          <cell r="I2218" t="str">
            <v>RC2608</v>
          </cell>
          <cell r="J2218">
            <v>44043</v>
          </cell>
          <cell r="K2218" t="str">
            <v>EA</v>
          </cell>
          <cell r="L2218" t="str">
            <v>No</v>
          </cell>
          <cell r="M2218">
            <v>-156</v>
          </cell>
          <cell r="N2218">
            <v>0.3</v>
          </cell>
        </row>
        <row r="2219">
          <cell r="D2219" t="str">
            <v>scs0003839</v>
          </cell>
          <cell r="E2219" t="str">
            <v>L4533</v>
          </cell>
          <cell r="F2219" t="str">
            <v>后排坐垫发泡总成（Z02）</v>
          </cell>
          <cell r="G2219" t="str">
            <v>C40DB-Z02</v>
          </cell>
          <cell r="H2219">
            <v>710</v>
          </cell>
          <cell r="I2219" t="str">
            <v>RC4592</v>
          </cell>
          <cell r="J2219">
            <v>44377</v>
          </cell>
          <cell r="K2219" t="str">
            <v>EA</v>
          </cell>
          <cell r="L2219" t="str">
            <v>No</v>
          </cell>
          <cell r="M2219">
            <v>-1500</v>
          </cell>
          <cell r="N2219">
            <v>0.3</v>
          </cell>
        </row>
        <row r="2220">
          <cell r="D2220" t="str">
            <v>SCS0003839</v>
          </cell>
          <cell r="E2220" t="str">
            <v>L4533</v>
          </cell>
          <cell r="F2220" t="str">
            <v>后排坐垫发泡总成（Z02）</v>
          </cell>
          <cell r="G2220" t="str">
            <v>C40DB-Z02</v>
          </cell>
          <cell r="H2220">
            <v>710</v>
          </cell>
          <cell r="I2220" t="str">
            <v>RC4585</v>
          </cell>
          <cell r="J2220">
            <v>44377</v>
          </cell>
          <cell r="K2220" t="str">
            <v>EA</v>
          </cell>
          <cell r="L2220" t="str">
            <v>No</v>
          </cell>
          <cell r="M2220">
            <v>1500</v>
          </cell>
          <cell r="N2220">
            <v>0.3</v>
          </cell>
        </row>
        <row r="2221">
          <cell r="D2221" t="str">
            <v>SCS0003839</v>
          </cell>
          <cell r="E2221" t="str">
            <v>L4533</v>
          </cell>
          <cell r="F2221" t="str">
            <v>后排坐垫发泡总成（Z02）</v>
          </cell>
          <cell r="G2221" t="str">
            <v>C40DB-Z02</v>
          </cell>
          <cell r="H2221">
            <v>710</v>
          </cell>
          <cell r="I2221" t="str">
            <v>RC7399</v>
          </cell>
          <cell r="J2221">
            <v>44681</v>
          </cell>
          <cell r="K2221" t="str">
            <v>EA</v>
          </cell>
          <cell r="L2221" t="str">
            <v>No</v>
          </cell>
          <cell r="M2221">
            <v>950</v>
          </cell>
          <cell r="N2221">
            <v>0.3</v>
          </cell>
        </row>
        <row r="2222">
          <cell r="D2222" t="str">
            <v>SCS0005239</v>
          </cell>
          <cell r="E2222" t="str">
            <v>L4533</v>
          </cell>
          <cell r="F2222" t="str">
            <v>扶手合棉</v>
          </cell>
          <cell r="G2222" t="str">
            <v>C40DB</v>
          </cell>
          <cell r="H2222">
            <v>710</v>
          </cell>
          <cell r="I2222" t="str">
            <v>RC1687</v>
          </cell>
          <cell r="J2222">
            <v>43982</v>
          </cell>
          <cell r="K2222" t="str">
            <v>EA</v>
          </cell>
          <cell r="L2222" t="str">
            <v>No</v>
          </cell>
          <cell r="M2222">
            <v>7</v>
          </cell>
          <cell r="N2222">
            <v>7.8215500000000002</v>
          </cell>
        </row>
        <row r="2223">
          <cell r="D2223" t="str">
            <v>SCS0005372</v>
          </cell>
          <cell r="E2223" t="str">
            <v>L4533</v>
          </cell>
          <cell r="F2223" t="str">
            <v>前排靠背泡沫总成</v>
          </cell>
          <cell r="G2223" t="str">
            <v>P203无气囊</v>
          </cell>
          <cell r="H2223">
            <v>710</v>
          </cell>
          <cell r="I2223" t="str">
            <v>RC7404</v>
          </cell>
          <cell r="J2223">
            <v>44681</v>
          </cell>
          <cell r="K2223" t="str">
            <v>EA</v>
          </cell>
          <cell r="L2223" t="str">
            <v>No</v>
          </cell>
          <cell r="M2223">
            <v>983</v>
          </cell>
          <cell r="N2223">
            <v>18</v>
          </cell>
        </row>
        <row r="2224">
          <cell r="D2224" t="str">
            <v>scs0005378</v>
          </cell>
          <cell r="E2224" t="str">
            <v>L4533</v>
          </cell>
          <cell r="F2224" t="str">
            <v>前排座垫泡沫总成</v>
          </cell>
          <cell r="G2224" t="str">
            <v>P203</v>
          </cell>
          <cell r="H2224">
            <v>710</v>
          </cell>
          <cell r="I2224" t="str">
            <v>RC7399</v>
          </cell>
          <cell r="J2224">
            <v>44681</v>
          </cell>
          <cell r="K2224" t="str">
            <v>EA</v>
          </cell>
          <cell r="L2224" t="str">
            <v>No</v>
          </cell>
          <cell r="M2224">
            <v>968</v>
          </cell>
          <cell r="N2224">
            <v>8</v>
          </cell>
        </row>
        <row r="2225">
          <cell r="D2225" t="str">
            <v>SCS0005445</v>
          </cell>
          <cell r="E2225" t="str">
            <v>L4533</v>
          </cell>
          <cell r="F2225" t="str">
            <v>靠背合棉总成</v>
          </cell>
          <cell r="G2225" t="str">
            <v>P203后排有扶手</v>
          </cell>
          <cell r="H2225">
            <v>710</v>
          </cell>
          <cell r="I2225" t="str">
            <v>RC7404</v>
          </cell>
          <cell r="J2225">
            <v>44681</v>
          </cell>
          <cell r="K2225" t="str">
            <v>EA</v>
          </cell>
          <cell r="L2225" t="str">
            <v>No</v>
          </cell>
          <cell r="M2225">
            <v>114</v>
          </cell>
          <cell r="N2225">
            <v>72</v>
          </cell>
        </row>
        <row r="2226">
          <cell r="D2226" t="str">
            <v>SCS0005458</v>
          </cell>
          <cell r="E2226" t="str">
            <v>L4533</v>
          </cell>
          <cell r="F2226" t="str">
            <v>四分坐垫合棉总成</v>
          </cell>
          <cell r="G2226" t="str">
            <v>P203</v>
          </cell>
          <cell r="H2226">
            <v>710</v>
          </cell>
          <cell r="I2226" t="str">
            <v>RC1690</v>
          </cell>
          <cell r="J2226">
            <v>43982</v>
          </cell>
          <cell r="K2226" t="str">
            <v>EA</v>
          </cell>
          <cell r="L2226" t="str">
            <v>No</v>
          </cell>
          <cell r="M2226">
            <v>42</v>
          </cell>
          <cell r="N2226">
            <v>47.260809999999999</v>
          </cell>
        </row>
        <row r="2227">
          <cell r="D2227" t="str">
            <v>SCS0005458</v>
          </cell>
          <cell r="E2227" t="str">
            <v>L4533</v>
          </cell>
          <cell r="F2227" t="str">
            <v>四分坐垫合棉总成</v>
          </cell>
          <cell r="G2227" t="str">
            <v>P203</v>
          </cell>
          <cell r="H2227">
            <v>710</v>
          </cell>
          <cell r="I2227" t="str">
            <v>RC7404</v>
          </cell>
          <cell r="J2227">
            <v>44681</v>
          </cell>
          <cell r="K2227" t="str">
            <v>EA</v>
          </cell>
          <cell r="L2227" t="str">
            <v>No</v>
          </cell>
          <cell r="M2227">
            <v>502</v>
          </cell>
          <cell r="N2227">
            <v>25</v>
          </cell>
        </row>
        <row r="2228">
          <cell r="D2228" t="str">
            <v>SCS0005470</v>
          </cell>
          <cell r="E2228" t="str">
            <v>L4533</v>
          </cell>
          <cell r="F2228" t="str">
            <v>六分坐垫合棉总成</v>
          </cell>
          <cell r="G2228" t="str">
            <v>P203</v>
          </cell>
          <cell r="H2228">
            <v>710</v>
          </cell>
          <cell r="I2228" t="str">
            <v>RC7404</v>
          </cell>
          <cell r="J2228">
            <v>44681</v>
          </cell>
          <cell r="K2228" t="str">
            <v>EA</v>
          </cell>
          <cell r="L2228" t="str">
            <v>No</v>
          </cell>
          <cell r="M2228">
            <v>510</v>
          </cell>
          <cell r="N2228">
            <v>36</v>
          </cell>
        </row>
        <row r="2229">
          <cell r="D2229" t="str">
            <v>SCS0005484</v>
          </cell>
          <cell r="E2229" t="str">
            <v>L4533</v>
          </cell>
          <cell r="F2229" t="str">
            <v>靠背合棉总成</v>
          </cell>
          <cell r="G2229" t="str">
            <v>P203后排无扶手</v>
          </cell>
          <cell r="H2229">
            <v>710</v>
          </cell>
          <cell r="I2229" t="str">
            <v>RC7404</v>
          </cell>
          <cell r="J2229">
            <v>44681</v>
          </cell>
          <cell r="K2229" t="str">
            <v>EA</v>
          </cell>
          <cell r="L2229" t="str">
            <v>No</v>
          </cell>
          <cell r="M2229">
            <v>183</v>
          </cell>
          <cell r="N2229">
            <v>67</v>
          </cell>
        </row>
        <row r="2230">
          <cell r="D2230" t="str">
            <v>SCS0006379</v>
          </cell>
          <cell r="E2230" t="str">
            <v>L4533</v>
          </cell>
          <cell r="F2230" t="str">
            <v>前排头枕泡沫本体</v>
          </cell>
          <cell r="G2230" t="str">
            <v>P203</v>
          </cell>
          <cell r="H2230">
            <v>710</v>
          </cell>
          <cell r="I2230" t="str">
            <v>RC7399</v>
          </cell>
          <cell r="J2230">
            <v>44681</v>
          </cell>
          <cell r="K2230" t="str">
            <v>EA</v>
          </cell>
          <cell r="L2230" t="str">
            <v>No</v>
          </cell>
          <cell r="M2230">
            <v>1020</v>
          </cell>
          <cell r="N2230">
            <v>7.18</v>
          </cell>
        </row>
        <row r="2231">
          <cell r="D2231" t="str">
            <v>SCS0006382</v>
          </cell>
          <cell r="E2231" t="str">
            <v>L4533</v>
          </cell>
          <cell r="F2231" t="str">
            <v>扶手合棉</v>
          </cell>
          <cell r="G2231" t="str">
            <v>P203</v>
          </cell>
          <cell r="H2231">
            <v>710</v>
          </cell>
          <cell r="I2231" t="str">
            <v>RC7399</v>
          </cell>
          <cell r="J2231">
            <v>44681</v>
          </cell>
          <cell r="K2231" t="str">
            <v>EA</v>
          </cell>
          <cell r="L2231" t="str">
            <v>No</v>
          </cell>
          <cell r="M2231">
            <v>227</v>
          </cell>
          <cell r="N2231">
            <v>10.26</v>
          </cell>
        </row>
        <row r="2232">
          <cell r="D2232" t="str">
            <v>SCS0006384</v>
          </cell>
          <cell r="E2232" t="str">
            <v>L4533</v>
          </cell>
          <cell r="F2232" t="str">
            <v>两侧头枕合棉</v>
          </cell>
          <cell r="G2232" t="str">
            <v>P203</v>
          </cell>
          <cell r="H2232">
            <v>710</v>
          </cell>
          <cell r="I2232" t="str">
            <v>RC7399</v>
          </cell>
          <cell r="J2232">
            <v>44681</v>
          </cell>
          <cell r="K2232" t="str">
            <v>EA</v>
          </cell>
          <cell r="L2232" t="str">
            <v>No</v>
          </cell>
          <cell r="M2232">
            <v>1020</v>
          </cell>
          <cell r="N2232">
            <v>4.25</v>
          </cell>
        </row>
        <row r="2233">
          <cell r="D2233" t="str">
            <v>SCS0006386</v>
          </cell>
          <cell r="E2233" t="str">
            <v>L4533</v>
          </cell>
          <cell r="F2233" t="str">
            <v>中间头枕合棉</v>
          </cell>
          <cell r="G2233" t="str">
            <v>P203</v>
          </cell>
          <cell r="H2233">
            <v>710</v>
          </cell>
          <cell r="I2233" t="str">
            <v>RC7399</v>
          </cell>
          <cell r="J2233">
            <v>44681</v>
          </cell>
          <cell r="K2233" t="str">
            <v>EA</v>
          </cell>
          <cell r="L2233" t="str">
            <v>No</v>
          </cell>
          <cell r="M2233">
            <v>227</v>
          </cell>
          <cell r="N2233">
            <v>3.22</v>
          </cell>
        </row>
        <row r="2234">
          <cell r="D2234" t="str">
            <v>SCS0006697</v>
          </cell>
          <cell r="E2234" t="str">
            <v>L4533</v>
          </cell>
          <cell r="F2234" t="str">
            <v>靠背左扶手泡沫总成</v>
          </cell>
          <cell r="G2234" t="str">
            <v>中联座椅</v>
          </cell>
          <cell r="H2234">
            <v>710</v>
          </cell>
          <cell r="I2234" t="str">
            <v>RC7399</v>
          </cell>
          <cell r="J2234">
            <v>44681</v>
          </cell>
          <cell r="K2234" t="str">
            <v>EA</v>
          </cell>
          <cell r="L2234" t="str">
            <v>No</v>
          </cell>
          <cell r="M2234">
            <v>168</v>
          </cell>
          <cell r="N2234">
            <v>2.4900000000000002</v>
          </cell>
        </row>
        <row r="2235">
          <cell r="D2235" t="str">
            <v>SCS0006699</v>
          </cell>
          <cell r="E2235" t="str">
            <v>L4533</v>
          </cell>
          <cell r="F2235" t="str">
            <v>靠背右扶手泡沫总成</v>
          </cell>
          <cell r="G2235" t="str">
            <v>中联座椅</v>
          </cell>
          <cell r="H2235">
            <v>710</v>
          </cell>
          <cell r="I2235" t="str">
            <v>RC7399</v>
          </cell>
          <cell r="J2235">
            <v>44681</v>
          </cell>
          <cell r="K2235" t="str">
            <v>EA</v>
          </cell>
          <cell r="L2235" t="str">
            <v>No</v>
          </cell>
          <cell r="M2235">
            <v>168</v>
          </cell>
          <cell r="N2235">
            <v>2.4900000000000002</v>
          </cell>
        </row>
        <row r="2236">
          <cell r="D2236" t="str">
            <v>SCS0006724</v>
          </cell>
          <cell r="E2236" t="str">
            <v>L4533</v>
          </cell>
          <cell r="F2236" t="str">
            <v>中车落地沙发左座垫发泡</v>
          </cell>
          <cell r="G2236" t="str">
            <v>动车项目</v>
          </cell>
          <cell r="H2236">
            <v>710</v>
          </cell>
          <cell r="I2236" t="str">
            <v>RC5135</v>
          </cell>
          <cell r="J2236">
            <v>44439</v>
          </cell>
          <cell r="K2236" t="str">
            <v>EA</v>
          </cell>
          <cell r="L2236" t="str">
            <v>No</v>
          </cell>
          <cell r="M2236">
            <v>52.8</v>
          </cell>
          <cell r="N2236">
            <v>0</v>
          </cell>
        </row>
        <row r="2237">
          <cell r="D2237" t="str">
            <v>SCS0006724</v>
          </cell>
          <cell r="E2237" t="str">
            <v>L4533</v>
          </cell>
          <cell r="F2237" t="str">
            <v>中车落地沙发左座垫发泡</v>
          </cell>
          <cell r="G2237" t="str">
            <v>动车项目</v>
          </cell>
          <cell r="H2237">
            <v>710</v>
          </cell>
          <cell r="I2237" t="str">
            <v>RC5638</v>
          </cell>
          <cell r="J2237">
            <v>44496</v>
          </cell>
          <cell r="K2237" t="str">
            <v>EA</v>
          </cell>
          <cell r="L2237" t="str">
            <v>No</v>
          </cell>
          <cell r="M2237">
            <v>-52.8</v>
          </cell>
          <cell r="N2237">
            <v>0</v>
          </cell>
        </row>
        <row r="2238">
          <cell r="D2238" t="str">
            <v>SCS0006724</v>
          </cell>
          <cell r="E2238" t="str">
            <v>L4533</v>
          </cell>
          <cell r="F2238" t="str">
            <v>中车落地沙发左座垫发泡</v>
          </cell>
          <cell r="G2238" t="str">
            <v>动车项目</v>
          </cell>
          <cell r="H2238">
            <v>710</v>
          </cell>
          <cell r="I2238" t="str">
            <v>RC7404</v>
          </cell>
          <cell r="J2238">
            <v>44681</v>
          </cell>
          <cell r="K2238" t="str">
            <v>EA</v>
          </cell>
          <cell r="L2238" t="str">
            <v>No</v>
          </cell>
          <cell r="M2238">
            <v>8</v>
          </cell>
          <cell r="N2238">
            <v>35.97</v>
          </cell>
        </row>
        <row r="2239">
          <cell r="D2239" t="str">
            <v>SCS0006728</v>
          </cell>
          <cell r="E2239" t="str">
            <v>L4533</v>
          </cell>
          <cell r="F2239" t="str">
            <v>中车落地沙发左背垫发泡</v>
          </cell>
          <cell r="G2239" t="str">
            <v>动车项目</v>
          </cell>
          <cell r="H2239">
            <v>710</v>
          </cell>
          <cell r="I2239" t="str">
            <v>RC5135</v>
          </cell>
          <cell r="J2239">
            <v>44439</v>
          </cell>
          <cell r="K2239" t="str">
            <v>EA</v>
          </cell>
          <cell r="L2239" t="str">
            <v>No</v>
          </cell>
          <cell r="M2239">
            <v>27.04</v>
          </cell>
          <cell r="N2239">
            <v>0</v>
          </cell>
        </row>
        <row r="2240">
          <cell r="D2240" t="str">
            <v>SCS0006728</v>
          </cell>
          <cell r="E2240" t="str">
            <v>L4533</v>
          </cell>
          <cell r="F2240" t="str">
            <v>中车落地沙发左背垫发泡</v>
          </cell>
          <cell r="G2240" t="str">
            <v>动车项目</v>
          </cell>
          <cell r="H2240">
            <v>710</v>
          </cell>
          <cell r="I2240" t="str">
            <v>RC5638</v>
          </cell>
          <cell r="J2240">
            <v>44496</v>
          </cell>
          <cell r="K2240" t="str">
            <v>EA</v>
          </cell>
          <cell r="L2240" t="str">
            <v>No</v>
          </cell>
          <cell r="M2240">
            <v>-27.04</v>
          </cell>
          <cell r="N2240">
            <v>0</v>
          </cell>
        </row>
        <row r="2241">
          <cell r="D2241" t="str">
            <v>SCS0006728</v>
          </cell>
          <cell r="E2241" t="str">
            <v>L4533</v>
          </cell>
          <cell r="F2241" t="str">
            <v>中车落地沙发左背垫发泡</v>
          </cell>
          <cell r="G2241" t="str">
            <v>动车项目</v>
          </cell>
          <cell r="H2241">
            <v>710</v>
          </cell>
          <cell r="I2241" t="str">
            <v>RC7404</v>
          </cell>
          <cell r="J2241">
            <v>44681</v>
          </cell>
          <cell r="K2241" t="str">
            <v>EA</v>
          </cell>
          <cell r="L2241" t="str">
            <v>No</v>
          </cell>
          <cell r="M2241">
            <v>4</v>
          </cell>
          <cell r="N2241">
            <v>36.840000000000003</v>
          </cell>
        </row>
        <row r="2242">
          <cell r="D2242" t="str">
            <v>SCS0006732</v>
          </cell>
          <cell r="E2242" t="str">
            <v>L4533</v>
          </cell>
          <cell r="F2242" t="str">
            <v>落地沙发右背垫发泡</v>
          </cell>
          <cell r="G2242" t="str">
            <v>动车项目</v>
          </cell>
          <cell r="H2242">
            <v>710</v>
          </cell>
          <cell r="I2242" t="str">
            <v>RC5135</v>
          </cell>
          <cell r="J2242">
            <v>44439</v>
          </cell>
          <cell r="K2242" t="str">
            <v>EA</v>
          </cell>
          <cell r="L2242" t="str">
            <v>No</v>
          </cell>
          <cell r="M2242">
            <v>27.04</v>
          </cell>
          <cell r="N2242">
            <v>0</v>
          </cell>
        </row>
        <row r="2243">
          <cell r="D2243" t="str">
            <v>SCS0006732</v>
          </cell>
          <cell r="E2243" t="str">
            <v>L4533</v>
          </cell>
          <cell r="F2243" t="str">
            <v>落地沙发右背垫发泡</v>
          </cell>
          <cell r="G2243" t="str">
            <v>动车项目</v>
          </cell>
          <cell r="H2243">
            <v>710</v>
          </cell>
          <cell r="I2243" t="str">
            <v>RC5638</v>
          </cell>
          <cell r="J2243">
            <v>44496</v>
          </cell>
          <cell r="K2243" t="str">
            <v>EA</v>
          </cell>
          <cell r="L2243" t="str">
            <v>No</v>
          </cell>
          <cell r="M2243">
            <v>-27.04</v>
          </cell>
          <cell r="N2243">
            <v>0</v>
          </cell>
        </row>
        <row r="2244">
          <cell r="D2244" t="str">
            <v>SCS0006732</v>
          </cell>
          <cell r="E2244" t="str">
            <v>L4533</v>
          </cell>
          <cell r="F2244" t="str">
            <v>落地沙发右背垫发泡</v>
          </cell>
          <cell r="G2244" t="str">
            <v>动车项目</v>
          </cell>
          <cell r="H2244">
            <v>710</v>
          </cell>
          <cell r="I2244" t="str">
            <v>RC7404</v>
          </cell>
          <cell r="J2244">
            <v>44681</v>
          </cell>
          <cell r="K2244" t="str">
            <v>EA</v>
          </cell>
          <cell r="L2244" t="str">
            <v>No</v>
          </cell>
          <cell r="M2244">
            <v>4</v>
          </cell>
          <cell r="N2244">
            <v>36.840000000000003</v>
          </cell>
        </row>
        <row r="2245">
          <cell r="D2245" t="str">
            <v>SCS0006736</v>
          </cell>
          <cell r="E2245" t="str">
            <v>L4533</v>
          </cell>
          <cell r="F2245" t="str">
            <v>中车落地沙发中坐垫发泡</v>
          </cell>
          <cell r="G2245" t="str">
            <v>动车项目</v>
          </cell>
          <cell r="H2245">
            <v>710</v>
          </cell>
          <cell r="I2245" t="str">
            <v>RC5135</v>
          </cell>
          <cell r="J2245">
            <v>44439</v>
          </cell>
          <cell r="K2245" t="str">
            <v>EA</v>
          </cell>
          <cell r="L2245" t="str">
            <v>No</v>
          </cell>
          <cell r="M2245">
            <v>49.6</v>
          </cell>
          <cell r="N2245">
            <v>0</v>
          </cell>
        </row>
        <row r="2246">
          <cell r="D2246" t="str">
            <v>SCS0006736</v>
          </cell>
          <cell r="E2246" t="str">
            <v>L4533</v>
          </cell>
          <cell r="F2246" t="str">
            <v>中车落地沙发中坐垫发泡</v>
          </cell>
          <cell r="G2246" t="str">
            <v>动车项目</v>
          </cell>
          <cell r="H2246">
            <v>710</v>
          </cell>
          <cell r="I2246" t="str">
            <v>RC5638</v>
          </cell>
          <cell r="J2246">
            <v>44496</v>
          </cell>
          <cell r="K2246" t="str">
            <v>EA</v>
          </cell>
          <cell r="L2246" t="str">
            <v>No</v>
          </cell>
          <cell r="M2246">
            <v>-49.6</v>
          </cell>
          <cell r="N2246">
            <v>0</v>
          </cell>
        </row>
        <row r="2247">
          <cell r="D2247" t="str">
            <v>SCS0006736</v>
          </cell>
          <cell r="E2247" t="str">
            <v>L4533</v>
          </cell>
          <cell r="F2247" t="str">
            <v>中车落地沙发中坐垫发泡</v>
          </cell>
          <cell r="G2247" t="str">
            <v>动车项目</v>
          </cell>
          <cell r="H2247">
            <v>710</v>
          </cell>
          <cell r="I2247" t="str">
            <v>RC7404</v>
          </cell>
          <cell r="J2247">
            <v>44681</v>
          </cell>
          <cell r="K2247" t="str">
            <v>EA</v>
          </cell>
          <cell r="L2247" t="str">
            <v>No</v>
          </cell>
          <cell r="M2247">
            <v>8</v>
          </cell>
          <cell r="N2247">
            <v>33.79</v>
          </cell>
        </row>
        <row r="2248">
          <cell r="D2248" t="str">
            <v>SCS0006740</v>
          </cell>
          <cell r="E2248" t="str">
            <v>L4533</v>
          </cell>
          <cell r="F2248" t="str">
            <v>中车背垫-左发泡</v>
          </cell>
          <cell r="G2248" t="str">
            <v>动车项目</v>
          </cell>
          <cell r="H2248">
            <v>710</v>
          </cell>
          <cell r="I2248" t="str">
            <v>RC5135</v>
          </cell>
          <cell r="J2248">
            <v>44439</v>
          </cell>
          <cell r="K2248" t="str">
            <v>EA</v>
          </cell>
          <cell r="L2248" t="str">
            <v>No</v>
          </cell>
          <cell r="M2248">
            <v>23.2</v>
          </cell>
          <cell r="N2248">
            <v>0</v>
          </cell>
        </row>
        <row r="2249">
          <cell r="D2249" t="str">
            <v>SCS0006740</v>
          </cell>
          <cell r="E2249" t="str">
            <v>L4533</v>
          </cell>
          <cell r="F2249" t="str">
            <v>中车背垫-左发泡</v>
          </cell>
          <cell r="G2249" t="str">
            <v>动车项目</v>
          </cell>
          <cell r="H2249">
            <v>710</v>
          </cell>
          <cell r="I2249" t="str">
            <v>RC5638</v>
          </cell>
          <cell r="J2249">
            <v>44496</v>
          </cell>
          <cell r="K2249" t="str">
            <v>EA</v>
          </cell>
          <cell r="L2249" t="str">
            <v>No</v>
          </cell>
          <cell r="M2249">
            <v>-23.2</v>
          </cell>
          <cell r="N2249">
            <v>0</v>
          </cell>
        </row>
        <row r="2250">
          <cell r="D2250" t="str">
            <v>SCS0006740</v>
          </cell>
          <cell r="E2250" t="str">
            <v>L4533</v>
          </cell>
          <cell r="F2250" t="str">
            <v>中车背垫-左发泡</v>
          </cell>
          <cell r="G2250" t="str">
            <v>动车项目</v>
          </cell>
          <cell r="H2250">
            <v>710</v>
          </cell>
          <cell r="I2250" t="str">
            <v>RC7404</v>
          </cell>
          <cell r="J2250">
            <v>44681</v>
          </cell>
          <cell r="K2250" t="str">
            <v>EA</v>
          </cell>
          <cell r="L2250" t="str">
            <v>No</v>
          </cell>
          <cell r="M2250">
            <v>4</v>
          </cell>
          <cell r="N2250">
            <v>31.61</v>
          </cell>
        </row>
        <row r="2251">
          <cell r="D2251" t="str">
            <v>SCS0006744</v>
          </cell>
          <cell r="E2251" t="str">
            <v>L4533</v>
          </cell>
          <cell r="F2251" t="str">
            <v>中车背垫-右发泡</v>
          </cell>
          <cell r="G2251" t="str">
            <v>动车项目</v>
          </cell>
          <cell r="H2251">
            <v>710</v>
          </cell>
          <cell r="I2251" t="str">
            <v>RC5135</v>
          </cell>
          <cell r="J2251">
            <v>44439</v>
          </cell>
          <cell r="K2251" t="str">
            <v>EA</v>
          </cell>
          <cell r="L2251" t="str">
            <v>No</v>
          </cell>
          <cell r="M2251">
            <v>23.2</v>
          </cell>
          <cell r="N2251">
            <v>0</v>
          </cell>
        </row>
        <row r="2252">
          <cell r="D2252" t="str">
            <v>SCS0006744</v>
          </cell>
          <cell r="E2252" t="str">
            <v>L4533</v>
          </cell>
          <cell r="F2252" t="str">
            <v>中车背垫-右发泡</v>
          </cell>
          <cell r="G2252" t="str">
            <v>动车项目</v>
          </cell>
          <cell r="H2252">
            <v>710</v>
          </cell>
          <cell r="I2252" t="str">
            <v>RC5638</v>
          </cell>
          <cell r="J2252">
            <v>44496</v>
          </cell>
          <cell r="K2252" t="str">
            <v>EA</v>
          </cell>
          <cell r="L2252" t="str">
            <v>No</v>
          </cell>
          <cell r="M2252">
            <v>-23.2</v>
          </cell>
          <cell r="N2252">
            <v>0</v>
          </cell>
        </row>
        <row r="2253">
          <cell r="D2253" t="str">
            <v>SCS0006744</v>
          </cell>
          <cell r="E2253" t="str">
            <v>L4533</v>
          </cell>
          <cell r="F2253" t="str">
            <v>中车背垫-右发泡</v>
          </cell>
          <cell r="G2253" t="str">
            <v>动车项目</v>
          </cell>
          <cell r="H2253">
            <v>710</v>
          </cell>
          <cell r="I2253" t="str">
            <v>RC7404</v>
          </cell>
          <cell r="J2253">
            <v>44681</v>
          </cell>
          <cell r="K2253" t="str">
            <v>EA</v>
          </cell>
          <cell r="L2253" t="str">
            <v>No</v>
          </cell>
          <cell r="M2253">
            <v>4</v>
          </cell>
          <cell r="N2253">
            <v>31.61</v>
          </cell>
        </row>
        <row r="2254">
          <cell r="D2254" t="str">
            <v>SCS0006748</v>
          </cell>
          <cell r="E2254" t="str">
            <v>L4533</v>
          </cell>
          <cell r="F2254" t="str">
            <v>一等座椅头枕发泡</v>
          </cell>
          <cell r="G2254" t="str">
            <v>动车项目</v>
          </cell>
          <cell r="H2254">
            <v>710</v>
          </cell>
          <cell r="I2254" t="str">
            <v>RC7404</v>
          </cell>
          <cell r="J2254">
            <v>44681</v>
          </cell>
          <cell r="K2254" t="str">
            <v>EA</v>
          </cell>
          <cell r="L2254" t="str">
            <v>No</v>
          </cell>
          <cell r="M2254">
            <v>23</v>
          </cell>
          <cell r="N2254">
            <v>6.93</v>
          </cell>
        </row>
        <row r="2255">
          <cell r="D2255" t="str">
            <v>SCS0006751</v>
          </cell>
          <cell r="E2255" t="str">
            <v>L4533</v>
          </cell>
          <cell r="F2255" t="str">
            <v>一等座椅靠背发泡</v>
          </cell>
          <cell r="G2255" t="str">
            <v>动车项目</v>
          </cell>
          <cell r="H2255">
            <v>710</v>
          </cell>
          <cell r="I2255" t="str">
            <v>RC7404</v>
          </cell>
          <cell r="J2255">
            <v>44681</v>
          </cell>
          <cell r="K2255" t="str">
            <v>EA</v>
          </cell>
          <cell r="L2255" t="str">
            <v>No</v>
          </cell>
          <cell r="M2255">
            <v>23</v>
          </cell>
          <cell r="N2255">
            <v>10.605</v>
          </cell>
        </row>
        <row r="2256">
          <cell r="D2256" t="str">
            <v>SCS0006765</v>
          </cell>
          <cell r="E2256" t="str">
            <v>L4533</v>
          </cell>
          <cell r="F2256" t="str">
            <v>二等座椅头枕发泡</v>
          </cell>
          <cell r="G2256" t="str">
            <v>动车项目</v>
          </cell>
          <cell r="H2256">
            <v>710</v>
          </cell>
          <cell r="I2256" t="str">
            <v>RC7404</v>
          </cell>
          <cell r="J2256">
            <v>44681</v>
          </cell>
          <cell r="K2256" t="str">
            <v>EA</v>
          </cell>
          <cell r="L2256" t="str">
            <v>No</v>
          </cell>
          <cell r="M2256">
            <v>396</v>
          </cell>
          <cell r="N2256">
            <v>5.7750000000000004</v>
          </cell>
        </row>
        <row r="2257">
          <cell r="D2257" t="str">
            <v>SCS0006770</v>
          </cell>
          <cell r="E2257" t="str">
            <v>L4533</v>
          </cell>
          <cell r="F2257" t="str">
            <v>中车背垫发泡</v>
          </cell>
          <cell r="G2257" t="str">
            <v>动车项目</v>
          </cell>
          <cell r="H2257">
            <v>710</v>
          </cell>
          <cell r="I2257" t="str">
            <v>RC7404</v>
          </cell>
          <cell r="J2257">
            <v>44681</v>
          </cell>
          <cell r="K2257" t="str">
            <v>EA</v>
          </cell>
          <cell r="L2257" t="str">
            <v>No</v>
          </cell>
          <cell r="M2257">
            <v>396</v>
          </cell>
          <cell r="N2257">
            <v>8.82</v>
          </cell>
        </row>
        <row r="2258">
          <cell r="D2258" t="str">
            <v>SCS0006774</v>
          </cell>
          <cell r="E2258" t="str">
            <v>L4533</v>
          </cell>
          <cell r="F2258" t="str">
            <v>中车坐垫发泡</v>
          </cell>
          <cell r="G2258" t="str">
            <v>动车项目</v>
          </cell>
          <cell r="H2258">
            <v>710</v>
          </cell>
          <cell r="I2258" t="str">
            <v>RC7404</v>
          </cell>
          <cell r="J2258">
            <v>44681</v>
          </cell>
          <cell r="K2258" t="str">
            <v>EA</v>
          </cell>
          <cell r="L2258" t="str">
            <v>No</v>
          </cell>
          <cell r="M2258">
            <v>396</v>
          </cell>
          <cell r="N2258">
            <v>10.5</v>
          </cell>
        </row>
        <row r="2259">
          <cell r="D2259" t="str">
            <v>SCS0006781</v>
          </cell>
          <cell r="E2259" t="str">
            <v>L4533</v>
          </cell>
          <cell r="F2259" t="str">
            <v>三四等座椅靠背发泡</v>
          </cell>
          <cell r="G2259" t="str">
            <v>动车项目</v>
          </cell>
          <cell r="H2259">
            <v>710</v>
          </cell>
          <cell r="I2259" t="str">
            <v>RC7404</v>
          </cell>
          <cell r="J2259">
            <v>44681</v>
          </cell>
          <cell r="K2259" t="str">
            <v>EA</v>
          </cell>
          <cell r="L2259" t="str">
            <v>No</v>
          </cell>
          <cell r="M2259">
            <v>80</v>
          </cell>
          <cell r="N2259">
            <v>8.9250000000000007</v>
          </cell>
        </row>
        <row r="2260">
          <cell r="D2260" t="str">
            <v>SCS0006785</v>
          </cell>
          <cell r="E2260" t="str">
            <v>L4533</v>
          </cell>
          <cell r="F2260" t="str">
            <v>三四等座椅坐垫发泡</v>
          </cell>
          <cell r="G2260" t="str">
            <v>动车项目</v>
          </cell>
          <cell r="H2260">
            <v>710</v>
          </cell>
          <cell r="I2260" t="str">
            <v>RC7404</v>
          </cell>
          <cell r="J2260">
            <v>44681</v>
          </cell>
          <cell r="K2260" t="str">
            <v>EA</v>
          </cell>
          <cell r="L2260" t="str">
            <v>No</v>
          </cell>
          <cell r="M2260">
            <v>80</v>
          </cell>
          <cell r="N2260">
            <v>8.9250000000000007</v>
          </cell>
        </row>
        <row r="2261">
          <cell r="D2261" t="str">
            <v>SCS0006789</v>
          </cell>
          <cell r="E2261" t="str">
            <v>L4533</v>
          </cell>
          <cell r="F2261" t="str">
            <v>折叠座椅靠背发泡</v>
          </cell>
          <cell r="G2261" t="str">
            <v>动车项目</v>
          </cell>
          <cell r="H2261">
            <v>710</v>
          </cell>
          <cell r="I2261" t="str">
            <v>RC7404</v>
          </cell>
          <cell r="J2261">
            <v>44681</v>
          </cell>
          <cell r="K2261" t="str">
            <v>EA</v>
          </cell>
          <cell r="L2261" t="str">
            <v>No</v>
          </cell>
          <cell r="M2261">
            <v>42</v>
          </cell>
          <cell r="N2261">
            <v>5.04</v>
          </cell>
        </row>
        <row r="2262">
          <cell r="D2262" t="str">
            <v>SCS0006793</v>
          </cell>
          <cell r="E2262" t="str">
            <v>L4533</v>
          </cell>
          <cell r="F2262" t="str">
            <v>中车折叠坐垫发泡</v>
          </cell>
          <cell r="G2262" t="str">
            <v>动车项目</v>
          </cell>
          <cell r="H2262">
            <v>710</v>
          </cell>
          <cell r="I2262" t="str">
            <v>RC7404</v>
          </cell>
          <cell r="J2262">
            <v>44681</v>
          </cell>
          <cell r="K2262" t="str">
            <v>EA</v>
          </cell>
          <cell r="L2262" t="str">
            <v>No</v>
          </cell>
          <cell r="M2262">
            <v>42</v>
          </cell>
          <cell r="N2262">
            <v>6.3</v>
          </cell>
        </row>
        <row r="2263">
          <cell r="D2263" t="str">
            <v>SCS0007338</v>
          </cell>
          <cell r="E2263" t="str">
            <v>L4533</v>
          </cell>
          <cell r="F2263" t="str">
            <v>前排头枕合棉总成</v>
          </cell>
          <cell r="G2263" t="str">
            <v>FT202-900018</v>
          </cell>
          <cell r="H2263">
            <v>710</v>
          </cell>
          <cell r="I2263" t="str">
            <v>RC7416</v>
          </cell>
          <cell r="J2263">
            <v>44681</v>
          </cell>
          <cell r="K2263" t="str">
            <v>EA</v>
          </cell>
          <cell r="L2263" t="str">
            <v>No</v>
          </cell>
          <cell r="M2263">
            <v>60</v>
          </cell>
          <cell r="N2263">
            <v>0</v>
          </cell>
        </row>
        <row r="2264">
          <cell r="D2264" t="str">
            <v>SCS0007409</v>
          </cell>
          <cell r="E2264" t="str">
            <v>L4533</v>
          </cell>
          <cell r="F2264" t="str">
            <v>两侧头枕合棉骨架总成</v>
          </cell>
          <cell r="G2264" t="str">
            <v>FT202-920028</v>
          </cell>
          <cell r="H2264">
            <v>710</v>
          </cell>
          <cell r="I2264" t="str">
            <v>RC7416</v>
          </cell>
          <cell r="J2264">
            <v>44681</v>
          </cell>
          <cell r="K2264" t="str">
            <v>EA</v>
          </cell>
          <cell r="L2264" t="str">
            <v>No</v>
          </cell>
          <cell r="M2264">
            <v>60</v>
          </cell>
          <cell r="N2264">
            <v>0</v>
          </cell>
        </row>
        <row r="2265">
          <cell r="D2265" t="str">
            <v>SCS0010038</v>
          </cell>
          <cell r="E2265" t="str">
            <v>L4533</v>
          </cell>
          <cell r="F2265" t="str">
            <v>驾驶员靠背泡沫总成</v>
          </cell>
          <cell r="G2265" t="str">
            <v>C33DB-M07(不带气囊)</v>
          </cell>
          <cell r="H2265">
            <v>710</v>
          </cell>
          <cell r="I2265" t="str">
            <v>RC1686</v>
          </cell>
          <cell r="J2265">
            <v>43982</v>
          </cell>
          <cell r="K2265" t="str">
            <v>EA</v>
          </cell>
          <cell r="L2265" t="str">
            <v>No</v>
          </cell>
          <cell r="M2265">
            <v>131</v>
          </cell>
          <cell r="N2265">
            <v>28.008620000000001</v>
          </cell>
        </row>
        <row r="2266">
          <cell r="D2266" t="str">
            <v>SCS0010040</v>
          </cell>
          <cell r="E2266" t="str">
            <v>L4533</v>
          </cell>
          <cell r="F2266" t="str">
            <v>副驾驶员靠背泡沫总成</v>
          </cell>
          <cell r="G2266" t="str">
            <v>C33DB-M07(不带气囊)</v>
          </cell>
          <cell r="H2266">
            <v>710</v>
          </cell>
          <cell r="I2266" t="str">
            <v>RC1699</v>
          </cell>
          <cell r="J2266">
            <v>43982</v>
          </cell>
          <cell r="K2266" t="str">
            <v>EA</v>
          </cell>
          <cell r="L2266" t="str">
            <v>No</v>
          </cell>
          <cell r="M2266">
            <v>230</v>
          </cell>
          <cell r="N2266">
            <v>28.008620000000001</v>
          </cell>
        </row>
        <row r="2267">
          <cell r="D2267" t="str">
            <v>SCS0010051</v>
          </cell>
          <cell r="E2267" t="str">
            <v>L4533</v>
          </cell>
          <cell r="F2267" t="str">
            <v>主驾坐垫泡沫总成</v>
          </cell>
          <cell r="G2267" t="str">
            <v>C33DB-M07</v>
          </cell>
          <cell r="H2267">
            <v>710</v>
          </cell>
          <cell r="I2267" t="str">
            <v>RC1683</v>
          </cell>
          <cell r="J2267">
            <v>43982</v>
          </cell>
          <cell r="K2267" t="str">
            <v>EA</v>
          </cell>
          <cell r="L2267" t="str">
            <v>No</v>
          </cell>
          <cell r="M2267">
            <v>210</v>
          </cell>
          <cell r="N2267">
            <v>28.00863</v>
          </cell>
        </row>
        <row r="2268">
          <cell r="D2268" t="str">
            <v>SCS0010052</v>
          </cell>
          <cell r="E2268" t="str">
            <v>L4533</v>
          </cell>
          <cell r="F2268" t="str">
            <v>副驾坐垫泡沫总成</v>
          </cell>
          <cell r="G2268" t="str">
            <v>C33DB-M07</v>
          </cell>
          <cell r="H2268">
            <v>710</v>
          </cell>
          <cell r="I2268" t="str">
            <v>RC1684</v>
          </cell>
          <cell r="J2268">
            <v>43982</v>
          </cell>
          <cell r="K2268" t="str">
            <v>EA</v>
          </cell>
          <cell r="L2268" t="str">
            <v>No</v>
          </cell>
          <cell r="M2268">
            <v>210</v>
          </cell>
          <cell r="N2268">
            <v>28.00863</v>
          </cell>
        </row>
        <row r="2269">
          <cell r="D2269" t="str">
            <v>SCS0010054</v>
          </cell>
          <cell r="E2269" t="str">
            <v>L4533</v>
          </cell>
          <cell r="F2269" t="str">
            <v>四分座垫合棉总成</v>
          </cell>
          <cell r="G2269" t="str">
            <v>C33DB-M07</v>
          </cell>
          <cell r="H2269">
            <v>710</v>
          </cell>
          <cell r="I2269" t="str">
            <v>RC1694</v>
          </cell>
          <cell r="J2269">
            <v>43982</v>
          </cell>
          <cell r="K2269" t="str">
            <v>EA</v>
          </cell>
          <cell r="L2269" t="str">
            <v>No</v>
          </cell>
          <cell r="M2269">
            <v>191</v>
          </cell>
          <cell r="N2269">
            <v>36.931040000000003</v>
          </cell>
        </row>
        <row r="2270">
          <cell r="D2270" t="str">
            <v>SCS0010055</v>
          </cell>
          <cell r="E2270" t="str">
            <v>L4533</v>
          </cell>
          <cell r="F2270" t="str">
            <v>六分座垫合棉总成</v>
          </cell>
          <cell r="G2270" t="str">
            <v>C33DB-M07</v>
          </cell>
          <cell r="H2270">
            <v>710</v>
          </cell>
          <cell r="I2270" t="str">
            <v>RC1693</v>
          </cell>
          <cell r="J2270">
            <v>43982</v>
          </cell>
          <cell r="K2270" t="str">
            <v>EA</v>
          </cell>
          <cell r="L2270" t="str">
            <v>No</v>
          </cell>
          <cell r="M2270">
            <v>191</v>
          </cell>
          <cell r="N2270">
            <v>36.93103</v>
          </cell>
        </row>
        <row r="2271">
          <cell r="D2271" t="str">
            <v>SCS0010056</v>
          </cell>
          <cell r="E2271" t="str">
            <v>L4533</v>
          </cell>
          <cell r="F2271" t="str">
            <v>四分靠背合棉总成</v>
          </cell>
          <cell r="G2271" t="str">
            <v>C33DB-M07</v>
          </cell>
          <cell r="H2271">
            <v>710</v>
          </cell>
          <cell r="I2271" t="str">
            <v>RC1695</v>
          </cell>
          <cell r="J2271">
            <v>43982</v>
          </cell>
          <cell r="K2271" t="str">
            <v>EA</v>
          </cell>
          <cell r="L2271" t="str">
            <v>No</v>
          </cell>
          <cell r="M2271">
            <v>227</v>
          </cell>
          <cell r="N2271">
            <v>36.93103</v>
          </cell>
        </row>
        <row r="2272">
          <cell r="D2272" t="str">
            <v>SCS0010057</v>
          </cell>
          <cell r="E2272" t="str">
            <v>L4533</v>
          </cell>
          <cell r="F2272" t="str">
            <v>六分靠背合棉总成</v>
          </cell>
          <cell r="G2272" t="str">
            <v>C33DB-M07</v>
          </cell>
          <cell r="H2272">
            <v>710</v>
          </cell>
          <cell r="I2272" t="str">
            <v>RC1692</v>
          </cell>
          <cell r="J2272">
            <v>43982</v>
          </cell>
          <cell r="K2272" t="str">
            <v>EA</v>
          </cell>
          <cell r="L2272" t="str">
            <v>No</v>
          </cell>
          <cell r="M2272">
            <v>189</v>
          </cell>
          <cell r="N2272">
            <v>36.931040000000003</v>
          </cell>
        </row>
        <row r="2273">
          <cell r="D2273" t="str">
            <v>SCS0010923</v>
          </cell>
          <cell r="E2273" t="str">
            <v>L4533</v>
          </cell>
          <cell r="F2273" t="str">
            <v>后排靠背发泡总成</v>
          </cell>
          <cell r="G2273" t="str">
            <v>C40DB-C01</v>
          </cell>
          <cell r="H2273">
            <v>710</v>
          </cell>
          <cell r="I2273" t="str">
            <v>RC2555</v>
          </cell>
          <cell r="J2273">
            <v>44036</v>
          </cell>
          <cell r="K2273" t="str">
            <v>Ea</v>
          </cell>
          <cell r="L2273" t="str">
            <v>No</v>
          </cell>
          <cell r="M2273">
            <v>155</v>
          </cell>
          <cell r="N2273">
            <v>0</v>
          </cell>
        </row>
        <row r="2274">
          <cell r="D2274" t="str">
            <v>SCS0010923</v>
          </cell>
          <cell r="E2274" t="str">
            <v>L4533</v>
          </cell>
          <cell r="F2274" t="str">
            <v>后排靠背发泡总成</v>
          </cell>
          <cell r="G2274" t="str">
            <v>C40DB-C01</v>
          </cell>
          <cell r="H2274">
            <v>710</v>
          </cell>
          <cell r="I2274" t="str">
            <v>RC2607</v>
          </cell>
          <cell r="J2274">
            <v>44043</v>
          </cell>
          <cell r="K2274" t="str">
            <v>Ea</v>
          </cell>
          <cell r="L2274" t="str">
            <v>No</v>
          </cell>
          <cell r="M2274">
            <v>-155</v>
          </cell>
          <cell r="N2274">
            <v>0</v>
          </cell>
        </row>
        <row r="2275">
          <cell r="D2275" t="str">
            <v>SCS0010923</v>
          </cell>
          <cell r="E2275" t="str">
            <v>L4533</v>
          </cell>
          <cell r="F2275" t="str">
            <v>后排靠背发泡总成</v>
          </cell>
          <cell r="G2275" t="str">
            <v>C40DB-C01</v>
          </cell>
          <cell r="H2275">
            <v>710</v>
          </cell>
          <cell r="I2275" t="str">
            <v>RC2894</v>
          </cell>
          <cell r="J2275">
            <v>44104</v>
          </cell>
          <cell r="K2275" t="str">
            <v>Ea</v>
          </cell>
          <cell r="L2275" t="str">
            <v>No</v>
          </cell>
          <cell r="M2275">
            <v>-131</v>
          </cell>
          <cell r="N2275">
            <v>0</v>
          </cell>
        </row>
        <row r="2276">
          <cell r="D2276" t="str">
            <v>SCS0010923</v>
          </cell>
          <cell r="E2276" t="str">
            <v>L4533</v>
          </cell>
          <cell r="F2276" t="str">
            <v>后排靠背发泡总成</v>
          </cell>
          <cell r="G2276" t="str">
            <v>C40DB-C01</v>
          </cell>
          <cell r="H2276">
            <v>710</v>
          </cell>
          <cell r="I2276" t="str">
            <v>RC2936</v>
          </cell>
          <cell r="J2276">
            <v>44104</v>
          </cell>
          <cell r="K2276" t="str">
            <v>Ea</v>
          </cell>
          <cell r="L2276" t="str">
            <v>No</v>
          </cell>
          <cell r="M2276">
            <v>131</v>
          </cell>
          <cell r="N2276">
            <v>0</v>
          </cell>
        </row>
        <row r="2277">
          <cell r="D2277" t="str">
            <v>SCS0010923</v>
          </cell>
          <cell r="E2277" t="str">
            <v>L4533</v>
          </cell>
          <cell r="F2277" t="str">
            <v>后排靠背发泡总成</v>
          </cell>
          <cell r="G2277" t="str">
            <v>C40DB-C01</v>
          </cell>
          <cell r="H2277">
            <v>710</v>
          </cell>
          <cell r="I2277" t="str">
            <v>RC3056</v>
          </cell>
          <cell r="J2277">
            <v>44135</v>
          </cell>
          <cell r="K2277" t="str">
            <v>Ea</v>
          </cell>
          <cell r="L2277" t="str">
            <v>No</v>
          </cell>
          <cell r="M2277">
            <v>190</v>
          </cell>
          <cell r="N2277">
            <v>0</v>
          </cell>
        </row>
        <row r="2278">
          <cell r="D2278" t="str">
            <v>SCS0010923</v>
          </cell>
          <cell r="E2278" t="str">
            <v>L4533</v>
          </cell>
          <cell r="F2278" t="str">
            <v>后排靠背发泡总成</v>
          </cell>
          <cell r="G2278" t="str">
            <v>C40DB-C01</v>
          </cell>
          <cell r="H2278">
            <v>710</v>
          </cell>
          <cell r="I2278" t="str">
            <v>RC3081</v>
          </cell>
          <cell r="J2278">
            <v>44134</v>
          </cell>
          <cell r="K2278" t="str">
            <v>Ea</v>
          </cell>
          <cell r="L2278" t="str">
            <v>No</v>
          </cell>
          <cell r="M2278">
            <v>-190</v>
          </cell>
          <cell r="N2278">
            <v>0</v>
          </cell>
        </row>
        <row r="2279">
          <cell r="D2279" t="str">
            <v>SCS0011580</v>
          </cell>
          <cell r="E2279" t="str">
            <v>L4533</v>
          </cell>
          <cell r="F2279" t="str">
            <v>后排靠背发泡总成</v>
          </cell>
          <cell r="G2279" t="str">
            <v>C40DB-C01固定式头枕</v>
          </cell>
          <cell r="H2279">
            <v>710</v>
          </cell>
          <cell r="I2279" t="str">
            <v>RC7404</v>
          </cell>
          <cell r="J2279">
            <v>44681</v>
          </cell>
          <cell r="K2279" t="str">
            <v>EA</v>
          </cell>
          <cell r="L2279" t="str">
            <v>No</v>
          </cell>
          <cell r="M2279">
            <v>750</v>
          </cell>
          <cell r="N2279">
            <v>82</v>
          </cell>
        </row>
        <row r="2280">
          <cell r="D2280" t="str">
            <v>SCS0011619</v>
          </cell>
          <cell r="E2280" t="str">
            <v>L4533</v>
          </cell>
          <cell r="F2280" t="str">
            <v>后排整体靠背发泡总成</v>
          </cell>
          <cell r="G2280" t="str">
            <v>C40DB-F01</v>
          </cell>
          <cell r="H2280">
            <v>710</v>
          </cell>
          <cell r="I2280" t="str">
            <v>RC7404</v>
          </cell>
          <cell r="J2280">
            <v>44681</v>
          </cell>
          <cell r="K2280" t="str">
            <v>EA</v>
          </cell>
          <cell r="L2280" t="str">
            <v>No</v>
          </cell>
          <cell r="M2280">
            <v>354</v>
          </cell>
          <cell r="N2280">
            <v>83.77</v>
          </cell>
        </row>
        <row r="2281">
          <cell r="D2281" t="str">
            <v>scs0011620</v>
          </cell>
          <cell r="E2281" t="str">
            <v>L4533</v>
          </cell>
          <cell r="F2281" t="str">
            <v>四分靠背发泡总成</v>
          </cell>
          <cell r="G2281" t="str">
            <v>C40DB-F01</v>
          </cell>
          <cell r="H2281">
            <v>710</v>
          </cell>
          <cell r="I2281" t="str">
            <v>RC6414</v>
          </cell>
          <cell r="J2281">
            <v>44560</v>
          </cell>
          <cell r="K2281" t="str">
            <v>EA</v>
          </cell>
          <cell r="L2281" t="str">
            <v>No</v>
          </cell>
          <cell r="M2281">
            <v>135</v>
          </cell>
          <cell r="N2281">
            <v>0</v>
          </cell>
        </row>
        <row r="2282">
          <cell r="D2282" t="str">
            <v>scs0011621</v>
          </cell>
          <cell r="E2282" t="str">
            <v>L4533</v>
          </cell>
          <cell r="F2282" t="str">
            <v>六分靠背发泡总成</v>
          </cell>
          <cell r="G2282" t="str">
            <v>C40DB-F01</v>
          </cell>
          <cell r="H2282">
            <v>710</v>
          </cell>
          <cell r="I2282" t="str">
            <v>RC6415</v>
          </cell>
          <cell r="J2282">
            <v>44560</v>
          </cell>
          <cell r="K2282" t="str">
            <v>EA</v>
          </cell>
          <cell r="L2282" t="str">
            <v>No</v>
          </cell>
          <cell r="M2282">
            <v>135</v>
          </cell>
          <cell r="N2282">
            <v>0</v>
          </cell>
        </row>
        <row r="2283">
          <cell r="D2283" t="str">
            <v>scs0011732</v>
          </cell>
          <cell r="E2283" t="str">
            <v>L4533</v>
          </cell>
          <cell r="F2283" t="str">
            <v>后排坐垫发泡总成</v>
          </cell>
          <cell r="G2283" t="str">
            <v>C40DB-F01</v>
          </cell>
          <cell r="H2283">
            <v>710</v>
          </cell>
          <cell r="I2283" t="str">
            <v>RC6416</v>
          </cell>
          <cell r="J2283">
            <v>44560</v>
          </cell>
          <cell r="K2283" t="str">
            <v>EA</v>
          </cell>
          <cell r="L2283" t="str">
            <v>No</v>
          </cell>
          <cell r="M2283">
            <v>177</v>
          </cell>
          <cell r="N2283">
            <v>0</v>
          </cell>
        </row>
        <row r="2284">
          <cell r="D2284" t="str">
            <v>scs0011732</v>
          </cell>
          <cell r="E2284" t="str">
            <v>L4533</v>
          </cell>
          <cell r="F2284" t="str">
            <v>后排坐垫发泡总成</v>
          </cell>
          <cell r="G2284" t="str">
            <v>C40DB-F01</v>
          </cell>
          <cell r="H2284">
            <v>710</v>
          </cell>
          <cell r="I2284" t="str">
            <v>RC6825</v>
          </cell>
          <cell r="J2284">
            <v>44565</v>
          </cell>
          <cell r="K2284" t="str">
            <v>EA</v>
          </cell>
          <cell r="L2284" t="str">
            <v>No</v>
          </cell>
          <cell r="M2284">
            <v>74</v>
          </cell>
          <cell r="N2284">
            <v>0</v>
          </cell>
        </row>
        <row r="2285">
          <cell r="D2285" t="str">
            <v>scs0011732</v>
          </cell>
          <cell r="E2285" t="str">
            <v>L4533</v>
          </cell>
          <cell r="F2285" t="str">
            <v>后排坐垫发泡总成</v>
          </cell>
          <cell r="G2285" t="str">
            <v>C40DB-F01</v>
          </cell>
          <cell r="H2285">
            <v>710</v>
          </cell>
          <cell r="I2285" t="str">
            <v>RC7175</v>
          </cell>
          <cell r="J2285">
            <v>44650</v>
          </cell>
          <cell r="K2285" t="str">
            <v>EA</v>
          </cell>
          <cell r="L2285" t="str">
            <v>No</v>
          </cell>
          <cell r="M2285">
            <v>115</v>
          </cell>
          <cell r="N2285">
            <v>0</v>
          </cell>
        </row>
        <row r="2286">
          <cell r="D2286" t="str">
            <v>scs0011732</v>
          </cell>
          <cell r="E2286" t="str">
            <v>L4533</v>
          </cell>
          <cell r="F2286" t="str">
            <v>后排坐垫发泡总成</v>
          </cell>
          <cell r="G2286" t="str">
            <v>C40DB-F01</v>
          </cell>
          <cell r="H2286">
            <v>710</v>
          </cell>
          <cell r="I2286" t="str">
            <v>RC7404</v>
          </cell>
          <cell r="J2286">
            <v>44681</v>
          </cell>
          <cell r="K2286" t="str">
            <v>EA</v>
          </cell>
          <cell r="L2286" t="str">
            <v>No</v>
          </cell>
          <cell r="M2286">
            <v>197</v>
          </cell>
          <cell r="N2286">
            <v>0</v>
          </cell>
        </row>
        <row r="2287">
          <cell r="D2287" t="str">
            <v>SCS0011744</v>
          </cell>
          <cell r="E2287" t="str">
            <v>L4533</v>
          </cell>
          <cell r="F2287" t="str">
            <v>外侧头枕合棉总成</v>
          </cell>
          <cell r="G2287" t="str">
            <v>C40DB-F01</v>
          </cell>
          <cell r="H2287">
            <v>710</v>
          </cell>
          <cell r="I2287" t="str">
            <v>RC7404</v>
          </cell>
          <cell r="J2287">
            <v>44681</v>
          </cell>
          <cell r="K2287" t="str">
            <v>EA</v>
          </cell>
          <cell r="L2287" t="str">
            <v>No</v>
          </cell>
          <cell r="M2287">
            <v>744</v>
          </cell>
          <cell r="N2287">
            <v>4.9771999999999998</v>
          </cell>
        </row>
        <row r="2288">
          <cell r="D2288" t="str">
            <v>SCS0011748</v>
          </cell>
          <cell r="E2288" t="str">
            <v>L4533</v>
          </cell>
          <cell r="F2288" t="str">
            <v>中间头枕合棉总成</v>
          </cell>
          <cell r="G2288" t="str">
            <v>C40DB-F01</v>
          </cell>
          <cell r="H2288">
            <v>710</v>
          </cell>
          <cell r="I2288" t="str">
            <v>RC7404</v>
          </cell>
          <cell r="J2288">
            <v>44681</v>
          </cell>
          <cell r="K2288" t="str">
            <v>EA</v>
          </cell>
          <cell r="L2288" t="str">
            <v>No</v>
          </cell>
          <cell r="M2288">
            <v>372</v>
          </cell>
          <cell r="N2288">
            <v>3.9741</v>
          </cell>
        </row>
        <row r="2289">
          <cell r="D2289" t="str">
            <v>SCS0011785</v>
          </cell>
          <cell r="E2289" t="str">
            <v>L4533</v>
          </cell>
          <cell r="F2289" t="str">
            <v>后排坐垫发泡总成</v>
          </cell>
          <cell r="G2289" t="str">
            <v>C40D-F09</v>
          </cell>
          <cell r="H2289">
            <v>710</v>
          </cell>
          <cell r="I2289" t="str">
            <v>RC7404</v>
          </cell>
          <cell r="J2289">
            <v>44681</v>
          </cell>
          <cell r="K2289" t="str">
            <v>EA</v>
          </cell>
          <cell r="L2289" t="str">
            <v>No</v>
          </cell>
          <cell r="M2289">
            <v>90</v>
          </cell>
          <cell r="N2289">
            <v>89.898200000000003</v>
          </cell>
        </row>
        <row r="2290">
          <cell r="D2290" t="str">
            <v>TWT0000001</v>
          </cell>
          <cell r="E2290" t="str">
            <v>L4538</v>
          </cell>
          <cell r="F2290" t="str">
            <v>焊丝</v>
          </cell>
          <cell r="G2290" t="str">
            <v>φ1.0mm</v>
          </cell>
          <cell r="H2290">
            <v>710</v>
          </cell>
          <cell r="I2290" t="str">
            <v>RC7158</v>
          </cell>
          <cell r="J2290">
            <v>44650</v>
          </cell>
          <cell r="K2290" t="str">
            <v>KG</v>
          </cell>
          <cell r="L2290" t="str">
            <v>No</v>
          </cell>
          <cell r="M2290">
            <v>250</v>
          </cell>
          <cell r="N2290">
            <v>7.01</v>
          </cell>
        </row>
        <row r="2291">
          <cell r="D2291" t="str">
            <v>TWT0000001</v>
          </cell>
          <cell r="E2291" t="str">
            <v>L4538</v>
          </cell>
          <cell r="F2291" t="str">
            <v>焊丝</v>
          </cell>
          <cell r="G2291" t="str">
            <v>φ1.0mm</v>
          </cell>
          <cell r="H2291">
            <v>710</v>
          </cell>
          <cell r="I2291" t="str">
            <v>RC7237</v>
          </cell>
          <cell r="J2291">
            <v>44679</v>
          </cell>
          <cell r="K2291" t="str">
            <v>KG</v>
          </cell>
          <cell r="L2291" t="str">
            <v>No</v>
          </cell>
          <cell r="M2291">
            <v>500</v>
          </cell>
          <cell r="N2291">
            <v>7.01</v>
          </cell>
        </row>
        <row r="2292">
          <cell r="D2292" t="str">
            <v>TWT0000003</v>
          </cell>
          <cell r="E2292" t="str">
            <v>L4549</v>
          </cell>
          <cell r="F2292" t="str">
            <v>焊接混合气体</v>
          </cell>
          <cell r="H2292">
            <v>710</v>
          </cell>
          <cell r="I2292" t="str">
            <v>RC5258</v>
          </cell>
          <cell r="J2292">
            <v>44469</v>
          </cell>
          <cell r="K2292" t="str">
            <v>EA</v>
          </cell>
          <cell r="L2292" t="str">
            <v>No</v>
          </cell>
          <cell r="M2292">
            <v>167</v>
          </cell>
          <cell r="N2292">
            <v>38.79</v>
          </cell>
        </row>
        <row r="2293">
          <cell r="D2293" t="str">
            <v>TWT0000003</v>
          </cell>
          <cell r="E2293" t="str">
            <v>L4549</v>
          </cell>
          <cell r="F2293" t="str">
            <v>焊接混合气体</v>
          </cell>
          <cell r="H2293">
            <v>710</v>
          </cell>
          <cell r="I2293" t="str">
            <v>RC5766</v>
          </cell>
          <cell r="J2293">
            <v>44499</v>
          </cell>
          <cell r="K2293" t="str">
            <v>EA</v>
          </cell>
          <cell r="L2293" t="str">
            <v>No</v>
          </cell>
          <cell r="M2293">
            <v>255</v>
          </cell>
          <cell r="N2293">
            <v>38.79</v>
          </cell>
        </row>
        <row r="2294">
          <cell r="D2294" t="str">
            <v>TWT0000003</v>
          </cell>
          <cell r="E2294" t="str">
            <v>L4549</v>
          </cell>
          <cell r="F2294" t="str">
            <v>焊接混合气体</v>
          </cell>
          <cell r="H2294">
            <v>710</v>
          </cell>
          <cell r="I2294" t="str">
            <v>RC6126</v>
          </cell>
          <cell r="J2294">
            <v>44530</v>
          </cell>
          <cell r="K2294" t="str">
            <v>EA</v>
          </cell>
          <cell r="L2294" t="str">
            <v>No</v>
          </cell>
          <cell r="M2294">
            <v>133</v>
          </cell>
          <cell r="N2294">
            <v>38.79</v>
          </cell>
        </row>
        <row r="2295">
          <cell r="D2295" t="str">
            <v>TWT0000003</v>
          </cell>
          <cell r="E2295" t="str">
            <v>L4549</v>
          </cell>
          <cell r="F2295" t="str">
            <v>焊接混合气体</v>
          </cell>
          <cell r="H2295">
            <v>710</v>
          </cell>
          <cell r="I2295" t="str">
            <v>RC6697</v>
          </cell>
          <cell r="J2295">
            <v>44560</v>
          </cell>
          <cell r="K2295" t="str">
            <v>EA</v>
          </cell>
          <cell r="L2295" t="str">
            <v>No</v>
          </cell>
          <cell r="M2295">
            <v>125</v>
          </cell>
          <cell r="N2295">
            <v>38.79</v>
          </cell>
        </row>
        <row r="2296">
          <cell r="D2296" t="str">
            <v>TWT0000003</v>
          </cell>
          <cell r="E2296" t="str">
            <v>L4549</v>
          </cell>
          <cell r="F2296" t="str">
            <v>焊接混合气体</v>
          </cell>
          <cell r="H2296">
            <v>710</v>
          </cell>
          <cell r="I2296" t="str">
            <v>RC6833</v>
          </cell>
          <cell r="J2296">
            <v>44591</v>
          </cell>
          <cell r="K2296" t="str">
            <v>EA</v>
          </cell>
          <cell r="L2296" t="str">
            <v>No</v>
          </cell>
          <cell r="M2296">
            <v>147</v>
          </cell>
          <cell r="N2296">
            <v>38.79</v>
          </cell>
        </row>
        <row r="2297">
          <cell r="D2297" t="str">
            <v>TWT0000003</v>
          </cell>
          <cell r="E2297" t="str">
            <v>L4549</v>
          </cell>
          <cell r="F2297" t="str">
            <v>焊接混合气体</v>
          </cell>
          <cell r="H2297">
            <v>710</v>
          </cell>
          <cell r="I2297" t="str">
            <v>RC6964</v>
          </cell>
          <cell r="J2297">
            <v>44620</v>
          </cell>
          <cell r="K2297" t="str">
            <v>EA</v>
          </cell>
          <cell r="L2297" t="str">
            <v>No</v>
          </cell>
          <cell r="M2297">
            <v>60</v>
          </cell>
          <cell r="N2297">
            <v>38.79</v>
          </cell>
        </row>
        <row r="2298">
          <cell r="D2298" t="str">
            <v>TWT0000003</v>
          </cell>
          <cell r="E2298" t="str">
            <v>L4549</v>
          </cell>
          <cell r="F2298" t="str">
            <v>焊接混合气体</v>
          </cell>
          <cell r="H2298">
            <v>710</v>
          </cell>
          <cell r="I2298" t="str">
            <v>RC7184</v>
          </cell>
          <cell r="J2298">
            <v>44650</v>
          </cell>
          <cell r="K2298" t="str">
            <v>EA</v>
          </cell>
          <cell r="L2298" t="str">
            <v>No</v>
          </cell>
          <cell r="M2298">
            <v>102</v>
          </cell>
          <cell r="N2298">
            <v>38.79</v>
          </cell>
        </row>
        <row r="2299">
          <cell r="D2299" t="str">
            <v>TWT0000003</v>
          </cell>
          <cell r="E2299" t="str">
            <v>L4549</v>
          </cell>
          <cell r="F2299" t="str">
            <v>焊接混合气体</v>
          </cell>
          <cell r="H2299">
            <v>710</v>
          </cell>
          <cell r="I2299" t="str">
            <v>RC7426</v>
          </cell>
          <cell r="J2299">
            <v>44681</v>
          </cell>
          <cell r="K2299" t="str">
            <v>EA</v>
          </cell>
          <cell r="L2299" t="str">
            <v>No</v>
          </cell>
          <cell r="M2299">
            <v>53</v>
          </cell>
          <cell r="N2299">
            <v>38.79</v>
          </cell>
        </row>
        <row r="2300">
          <cell r="D2300" t="str">
            <v>TWT0000004</v>
          </cell>
          <cell r="E2300" t="str">
            <v>L4549</v>
          </cell>
          <cell r="F2300" t="str">
            <v>焊接O2</v>
          </cell>
          <cell r="H2300">
            <v>710</v>
          </cell>
          <cell r="I2300" t="str">
            <v>RC6698</v>
          </cell>
          <cell r="J2300">
            <v>44560</v>
          </cell>
          <cell r="K2300" t="str">
            <v>EA</v>
          </cell>
          <cell r="L2300" t="str">
            <v>No</v>
          </cell>
          <cell r="M2300">
            <v>1</v>
          </cell>
          <cell r="N2300">
            <v>12.93</v>
          </cell>
        </row>
        <row r="2301">
          <cell r="D2301" t="str">
            <v>TWT0000006</v>
          </cell>
          <cell r="E2301" t="str">
            <v>L4549</v>
          </cell>
          <cell r="F2301" t="str">
            <v>乙炔</v>
          </cell>
          <cell r="H2301">
            <v>710</v>
          </cell>
          <cell r="I2301" t="str">
            <v>RC6699</v>
          </cell>
          <cell r="J2301">
            <v>44560</v>
          </cell>
          <cell r="K2301" t="str">
            <v>EA</v>
          </cell>
          <cell r="L2301" t="str">
            <v>No</v>
          </cell>
          <cell r="M2301">
            <v>1</v>
          </cell>
          <cell r="N2301">
            <v>64.66</v>
          </cell>
        </row>
        <row r="2302">
          <cell r="D2302" t="str">
            <v>SCS0006722</v>
          </cell>
          <cell r="E2302" t="str">
            <v>L4563</v>
          </cell>
          <cell r="F2302" t="str">
            <v>落地左座垫面套（真皮）</v>
          </cell>
          <cell r="G2302" t="str">
            <v>动车项目</v>
          </cell>
          <cell r="H2302">
            <v>710</v>
          </cell>
          <cell r="I2302" t="str">
            <v>RC4246</v>
          </cell>
          <cell r="J2302">
            <v>44316</v>
          </cell>
          <cell r="K2302" t="str">
            <v>EA</v>
          </cell>
          <cell r="L2302" t="str">
            <v>No</v>
          </cell>
          <cell r="M2302">
            <v>16</v>
          </cell>
          <cell r="N2302">
            <v>30</v>
          </cell>
        </row>
        <row r="2303">
          <cell r="D2303" t="str">
            <v>SCS0006734</v>
          </cell>
          <cell r="E2303" t="str">
            <v>L4563</v>
          </cell>
          <cell r="F2303" t="str">
            <v>落地中座面套（真皮）</v>
          </cell>
          <cell r="G2303" t="str">
            <v>动车项目</v>
          </cell>
          <cell r="H2303">
            <v>710</v>
          </cell>
          <cell r="I2303" t="str">
            <v>RC4247</v>
          </cell>
          <cell r="J2303">
            <v>44316</v>
          </cell>
          <cell r="K2303" t="str">
            <v>EA</v>
          </cell>
          <cell r="L2303" t="str">
            <v>No</v>
          </cell>
          <cell r="M2303">
            <v>16</v>
          </cell>
          <cell r="N2303">
            <v>30</v>
          </cell>
        </row>
        <row r="2304">
          <cell r="D2304" t="str">
            <v>SCS0006746</v>
          </cell>
          <cell r="E2304" t="str">
            <v>L4563</v>
          </cell>
          <cell r="F2304" t="str">
            <v>一等头枕面套（真皮）</v>
          </cell>
          <cell r="G2304" t="str">
            <v>动车项目</v>
          </cell>
          <cell r="H2304">
            <v>710</v>
          </cell>
          <cell r="I2304" t="str">
            <v>RC7405</v>
          </cell>
          <cell r="J2304">
            <v>44681</v>
          </cell>
          <cell r="K2304" t="str">
            <v>EA</v>
          </cell>
          <cell r="L2304" t="str">
            <v>No</v>
          </cell>
          <cell r="M2304">
            <v>23</v>
          </cell>
          <cell r="N2304">
            <v>29.34</v>
          </cell>
        </row>
        <row r="2305">
          <cell r="D2305" t="str">
            <v>SCS0006757</v>
          </cell>
          <cell r="E2305" t="str">
            <v>L4563</v>
          </cell>
          <cell r="F2305" t="str">
            <v>一等左扶手面套（真皮）</v>
          </cell>
          <cell r="G2305" t="str">
            <v>动车项目</v>
          </cell>
          <cell r="H2305">
            <v>710</v>
          </cell>
          <cell r="I2305" t="str">
            <v>RC7405</v>
          </cell>
          <cell r="J2305">
            <v>44681</v>
          </cell>
          <cell r="K2305" t="str">
            <v>EA</v>
          </cell>
          <cell r="L2305" t="str">
            <v>No</v>
          </cell>
          <cell r="M2305">
            <v>23</v>
          </cell>
          <cell r="N2305">
            <v>9.9700000000000006</v>
          </cell>
        </row>
        <row r="2306">
          <cell r="D2306" t="str">
            <v>SCS0006760</v>
          </cell>
          <cell r="E2306" t="str">
            <v>L4563</v>
          </cell>
          <cell r="F2306" t="str">
            <v>一等右扶手面套（真皮）</v>
          </cell>
          <cell r="G2306" t="str">
            <v>动车项目</v>
          </cell>
          <cell r="H2306">
            <v>710</v>
          </cell>
          <cell r="I2306" t="str">
            <v>RC7405</v>
          </cell>
          <cell r="J2306">
            <v>44681</v>
          </cell>
          <cell r="K2306" t="str">
            <v>EA</v>
          </cell>
          <cell r="L2306" t="str">
            <v>No</v>
          </cell>
          <cell r="M2306">
            <v>23</v>
          </cell>
          <cell r="N2306">
            <v>9.9700000000000006</v>
          </cell>
        </row>
        <row r="2307">
          <cell r="D2307" t="str">
            <v>SCS0006763</v>
          </cell>
          <cell r="E2307" t="str">
            <v>L4563</v>
          </cell>
          <cell r="F2307" t="str">
            <v>二等头枕面套（真皮）</v>
          </cell>
          <cell r="G2307" t="str">
            <v>动车项目</v>
          </cell>
          <cell r="H2307">
            <v>710</v>
          </cell>
          <cell r="I2307" t="str">
            <v>RC7405</v>
          </cell>
          <cell r="J2307">
            <v>44681</v>
          </cell>
          <cell r="K2307" t="str">
            <v>EA</v>
          </cell>
          <cell r="L2307" t="str">
            <v>No</v>
          </cell>
          <cell r="M2307">
            <v>396</v>
          </cell>
          <cell r="N2307">
            <v>23.39</v>
          </cell>
        </row>
        <row r="2308">
          <cell r="D2308" t="str">
            <v>SCS0006767</v>
          </cell>
          <cell r="E2308" t="str">
            <v>L4563</v>
          </cell>
          <cell r="F2308" t="str">
            <v>二等背面套（真皮）</v>
          </cell>
          <cell r="G2308" t="str">
            <v>动车项目</v>
          </cell>
          <cell r="H2308">
            <v>710</v>
          </cell>
          <cell r="I2308" t="str">
            <v>RC7405</v>
          </cell>
          <cell r="J2308">
            <v>44681</v>
          </cell>
          <cell r="K2308" t="str">
            <v>EA</v>
          </cell>
          <cell r="L2308" t="str">
            <v>No</v>
          </cell>
          <cell r="M2308">
            <v>396</v>
          </cell>
          <cell r="N2308">
            <v>31.88</v>
          </cell>
        </row>
        <row r="2309">
          <cell r="D2309" t="str">
            <v>SCS0006772</v>
          </cell>
          <cell r="E2309" t="str">
            <v>L4563</v>
          </cell>
          <cell r="F2309" t="str">
            <v>二等座面套（真皮）</v>
          </cell>
          <cell r="G2309" t="str">
            <v>动车项目</v>
          </cell>
          <cell r="H2309">
            <v>710</v>
          </cell>
          <cell r="I2309" t="str">
            <v>RC7405</v>
          </cell>
          <cell r="J2309">
            <v>44681</v>
          </cell>
          <cell r="K2309" t="str">
            <v>EA</v>
          </cell>
          <cell r="L2309" t="str">
            <v>No</v>
          </cell>
          <cell r="M2309">
            <v>396</v>
          </cell>
          <cell r="N2309">
            <v>20.239999999999998</v>
          </cell>
        </row>
        <row r="2310">
          <cell r="D2310" t="str">
            <v>SCS0006776</v>
          </cell>
          <cell r="E2310" t="str">
            <v>L4563</v>
          </cell>
          <cell r="F2310" t="str">
            <v>二等扶手面套（真皮）</v>
          </cell>
          <cell r="H2310">
            <v>710</v>
          </cell>
          <cell r="I2310" t="str">
            <v>RC6868</v>
          </cell>
          <cell r="J2310">
            <v>44592</v>
          </cell>
          <cell r="K2310" t="str">
            <v>EA</v>
          </cell>
          <cell r="L2310" t="str">
            <v>No</v>
          </cell>
          <cell r="M2310">
            <v>1</v>
          </cell>
          <cell r="N2310">
            <v>11.37</v>
          </cell>
        </row>
        <row r="2311">
          <cell r="D2311" t="str">
            <v>SCS0006776</v>
          </cell>
          <cell r="E2311" t="str">
            <v>L4563</v>
          </cell>
          <cell r="F2311" t="str">
            <v>二等扶手面套（真皮）</v>
          </cell>
          <cell r="H2311">
            <v>710</v>
          </cell>
          <cell r="I2311" t="str">
            <v>RC7405</v>
          </cell>
          <cell r="J2311">
            <v>44681</v>
          </cell>
          <cell r="K2311" t="str">
            <v>EA</v>
          </cell>
          <cell r="L2311" t="str">
            <v>No</v>
          </cell>
          <cell r="M2311">
            <v>595</v>
          </cell>
          <cell r="N2311">
            <v>11.37</v>
          </cell>
        </row>
        <row r="2312">
          <cell r="D2312" t="str">
            <v>SCS0006779</v>
          </cell>
          <cell r="E2312" t="str">
            <v>L4563</v>
          </cell>
          <cell r="F2312" t="str">
            <v>三四等背面套（真皮）</v>
          </cell>
          <cell r="G2312" t="str">
            <v>动车项目</v>
          </cell>
          <cell r="H2312">
            <v>710</v>
          </cell>
          <cell r="I2312" t="str">
            <v>RC7405</v>
          </cell>
          <cell r="J2312">
            <v>44681</v>
          </cell>
          <cell r="K2312" t="str">
            <v>EA</v>
          </cell>
          <cell r="L2312" t="str">
            <v>No</v>
          </cell>
          <cell r="M2312">
            <v>80</v>
          </cell>
          <cell r="N2312">
            <v>26.08</v>
          </cell>
        </row>
        <row r="2313">
          <cell r="D2313" t="str">
            <v>SCS0006783</v>
          </cell>
          <cell r="E2313" t="str">
            <v>L4563</v>
          </cell>
          <cell r="F2313" t="str">
            <v>三四等座面套（真皮）</v>
          </cell>
          <cell r="G2313" t="str">
            <v>动车项目</v>
          </cell>
          <cell r="H2313">
            <v>710</v>
          </cell>
          <cell r="I2313" t="str">
            <v>RC7405</v>
          </cell>
          <cell r="J2313">
            <v>44681</v>
          </cell>
          <cell r="K2313" t="str">
            <v>EA</v>
          </cell>
          <cell r="L2313" t="str">
            <v>No</v>
          </cell>
          <cell r="M2313">
            <v>80</v>
          </cell>
          <cell r="N2313">
            <v>17.329999999999998</v>
          </cell>
        </row>
        <row r="2314">
          <cell r="D2314" t="str">
            <v>SCS0006787</v>
          </cell>
          <cell r="E2314" t="str">
            <v>L4563</v>
          </cell>
          <cell r="F2314" t="str">
            <v>折叠背面套（真皮）</v>
          </cell>
          <cell r="G2314" t="str">
            <v>动车项目</v>
          </cell>
          <cell r="H2314">
            <v>710</v>
          </cell>
          <cell r="I2314" t="str">
            <v>RC7405</v>
          </cell>
          <cell r="J2314">
            <v>44681</v>
          </cell>
          <cell r="K2314" t="str">
            <v>EA</v>
          </cell>
          <cell r="L2314" t="str">
            <v>No</v>
          </cell>
          <cell r="M2314">
            <v>42</v>
          </cell>
          <cell r="N2314">
            <v>22.18</v>
          </cell>
        </row>
        <row r="2315">
          <cell r="D2315" t="str">
            <v>SCS0006791</v>
          </cell>
          <cell r="E2315" t="str">
            <v>L4563</v>
          </cell>
          <cell r="F2315" t="str">
            <v>折叠座面套（真皮）</v>
          </cell>
          <cell r="G2315" t="str">
            <v>动车项目</v>
          </cell>
          <cell r="H2315">
            <v>710</v>
          </cell>
          <cell r="I2315" t="str">
            <v>RC4269</v>
          </cell>
          <cell r="J2315">
            <v>44316</v>
          </cell>
          <cell r="K2315" t="str">
            <v>EA</v>
          </cell>
          <cell r="L2315" t="str">
            <v>No</v>
          </cell>
          <cell r="M2315">
            <v>-14</v>
          </cell>
          <cell r="N2315">
            <v>17.41</v>
          </cell>
        </row>
        <row r="2316">
          <cell r="D2316" t="str">
            <v>SCS0006791</v>
          </cell>
          <cell r="E2316" t="str">
            <v>L4563</v>
          </cell>
          <cell r="F2316" t="str">
            <v>折叠座面套（真皮）</v>
          </cell>
          <cell r="G2316" t="str">
            <v>动车项目</v>
          </cell>
          <cell r="H2316">
            <v>710</v>
          </cell>
          <cell r="I2316" t="str">
            <v>RC4250</v>
          </cell>
          <cell r="J2316">
            <v>44316</v>
          </cell>
          <cell r="K2316" t="str">
            <v>EA</v>
          </cell>
          <cell r="L2316" t="str">
            <v>No</v>
          </cell>
          <cell r="M2316">
            <v>14</v>
          </cell>
          <cell r="N2316">
            <v>17.41</v>
          </cell>
        </row>
        <row r="2317">
          <cell r="D2317" t="str">
            <v>SCS0006791</v>
          </cell>
          <cell r="E2317" t="str">
            <v>L4563</v>
          </cell>
          <cell r="F2317" t="str">
            <v>折叠座面套（真皮）</v>
          </cell>
          <cell r="G2317" t="str">
            <v>动车项目</v>
          </cell>
          <cell r="H2317">
            <v>710</v>
          </cell>
          <cell r="I2317" t="str">
            <v>RC7405</v>
          </cell>
          <cell r="J2317">
            <v>44681</v>
          </cell>
          <cell r="K2317" t="str">
            <v>EA</v>
          </cell>
          <cell r="L2317" t="str">
            <v>No</v>
          </cell>
          <cell r="M2317">
            <v>42</v>
          </cell>
          <cell r="N2317">
            <v>17.41</v>
          </cell>
        </row>
        <row r="2318">
          <cell r="D2318" t="str">
            <v>SCS0006820</v>
          </cell>
          <cell r="E2318" t="str">
            <v>L4563</v>
          </cell>
          <cell r="F2318" t="str">
            <v>一等背面套（真皮)</v>
          </cell>
          <cell r="G2318" t="str">
            <v>中车项目</v>
          </cell>
          <cell r="H2318">
            <v>710</v>
          </cell>
          <cell r="I2318" t="str">
            <v>RC7405</v>
          </cell>
          <cell r="J2318">
            <v>44681</v>
          </cell>
          <cell r="K2318" t="str">
            <v>EA</v>
          </cell>
          <cell r="L2318" t="str">
            <v>No</v>
          </cell>
          <cell r="M2318">
            <v>23</v>
          </cell>
          <cell r="N2318">
            <v>37.9</v>
          </cell>
        </row>
        <row r="2319">
          <cell r="D2319" t="str">
            <v>BEC0000056</v>
          </cell>
          <cell r="E2319" t="str">
            <v>L4579</v>
          </cell>
          <cell r="F2319" t="str">
            <v>开关控制盒</v>
          </cell>
          <cell r="G2319" t="str">
            <v>P203</v>
          </cell>
          <cell r="H2319">
            <v>710</v>
          </cell>
          <cell r="I2319" t="str">
            <v>RC1259</v>
          </cell>
          <cell r="J2319">
            <v>43982</v>
          </cell>
          <cell r="K2319" t="str">
            <v>EA</v>
          </cell>
          <cell r="L2319" t="str">
            <v>No</v>
          </cell>
          <cell r="M2319">
            <v>220</v>
          </cell>
          <cell r="N2319">
            <v>35</v>
          </cell>
        </row>
        <row r="2320">
          <cell r="D2320" t="str">
            <v>BEC0000056</v>
          </cell>
          <cell r="E2320" t="str">
            <v>L4579</v>
          </cell>
          <cell r="F2320" t="str">
            <v>开关控制盒</v>
          </cell>
          <cell r="G2320" t="str">
            <v>P203</v>
          </cell>
          <cell r="H2320">
            <v>710</v>
          </cell>
          <cell r="I2320" t="str">
            <v>RC7170</v>
          </cell>
          <cell r="J2320">
            <v>44650</v>
          </cell>
          <cell r="K2320" t="str">
            <v>EA</v>
          </cell>
          <cell r="L2320" t="str">
            <v>No</v>
          </cell>
          <cell r="M2320">
            <v>600</v>
          </cell>
          <cell r="N2320">
            <v>35</v>
          </cell>
        </row>
        <row r="2321">
          <cell r="D2321" t="str">
            <v>BEC0000056</v>
          </cell>
          <cell r="E2321" t="str">
            <v>L4579</v>
          </cell>
          <cell r="F2321" t="str">
            <v>开关控制盒</v>
          </cell>
          <cell r="G2321" t="str">
            <v>P203</v>
          </cell>
          <cell r="H2321">
            <v>710</v>
          </cell>
          <cell r="I2321" t="str">
            <v>RC7255</v>
          </cell>
          <cell r="J2321">
            <v>44679</v>
          </cell>
          <cell r="K2321" t="str">
            <v>EA</v>
          </cell>
          <cell r="L2321" t="str">
            <v>No</v>
          </cell>
          <cell r="M2321">
            <v>1800</v>
          </cell>
          <cell r="N2321">
            <v>35</v>
          </cell>
        </row>
        <row r="2322">
          <cell r="D2322" t="str">
            <v>BEC0000058</v>
          </cell>
          <cell r="E2322" t="str">
            <v>L4579</v>
          </cell>
          <cell r="F2322" t="str">
            <v>电动六向座椅线束总成</v>
          </cell>
          <cell r="G2322" t="str">
            <v>P203</v>
          </cell>
          <cell r="H2322">
            <v>710</v>
          </cell>
          <cell r="I2322" t="str">
            <v>RC1256</v>
          </cell>
          <cell r="J2322">
            <v>43982</v>
          </cell>
          <cell r="K2322" t="str">
            <v>EA</v>
          </cell>
          <cell r="L2322" t="str">
            <v>No</v>
          </cell>
          <cell r="M2322">
            <v>220</v>
          </cell>
          <cell r="N2322">
            <v>23</v>
          </cell>
        </row>
        <row r="2323">
          <cell r="D2323" t="str">
            <v>BEC0000058</v>
          </cell>
          <cell r="E2323" t="str">
            <v>L4579</v>
          </cell>
          <cell r="F2323" t="str">
            <v>电动六向座椅线束总成</v>
          </cell>
          <cell r="G2323" t="str">
            <v>P203</v>
          </cell>
          <cell r="H2323">
            <v>710</v>
          </cell>
          <cell r="I2323" t="str">
            <v>RC7167</v>
          </cell>
          <cell r="J2323">
            <v>44650</v>
          </cell>
          <cell r="K2323" t="str">
            <v>EA</v>
          </cell>
          <cell r="L2323" t="str">
            <v>No</v>
          </cell>
          <cell r="M2323">
            <v>0.1</v>
          </cell>
          <cell r="N2323">
            <v>23</v>
          </cell>
        </row>
        <row r="2324">
          <cell r="D2324" t="str">
            <v>BEC0000058</v>
          </cell>
          <cell r="E2324" t="str">
            <v>L4579</v>
          </cell>
          <cell r="F2324" t="str">
            <v>电动六向座椅线束总成</v>
          </cell>
          <cell r="G2324" t="str">
            <v>P203</v>
          </cell>
          <cell r="H2324">
            <v>710</v>
          </cell>
          <cell r="I2324" t="str">
            <v>RC7168</v>
          </cell>
          <cell r="J2324">
            <v>44650</v>
          </cell>
          <cell r="K2324" t="str">
            <v>EA</v>
          </cell>
          <cell r="L2324" t="str">
            <v>No</v>
          </cell>
          <cell r="M2324">
            <v>-0.1</v>
          </cell>
          <cell r="N2324">
            <v>23</v>
          </cell>
        </row>
        <row r="2325">
          <cell r="D2325" t="str">
            <v>BEC0000058</v>
          </cell>
          <cell r="E2325" t="str">
            <v>L4579</v>
          </cell>
          <cell r="F2325" t="str">
            <v>电动六向座椅线束总成</v>
          </cell>
          <cell r="G2325" t="str">
            <v>P203</v>
          </cell>
          <cell r="H2325">
            <v>710</v>
          </cell>
          <cell r="I2325" t="str">
            <v>RC7169</v>
          </cell>
          <cell r="J2325">
            <v>44650</v>
          </cell>
          <cell r="K2325" t="str">
            <v>EA</v>
          </cell>
          <cell r="L2325" t="str">
            <v>No</v>
          </cell>
          <cell r="M2325">
            <v>1000</v>
          </cell>
          <cell r="N2325">
            <v>23</v>
          </cell>
        </row>
        <row r="2326">
          <cell r="D2326" t="str">
            <v>BEC0000058</v>
          </cell>
          <cell r="E2326" t="str">
            <v>L4579</v>
          </cell>
          <cell r="F2326" t="str">
            <v>电动六向座椅线束总成</v>
          </cell>
          <cell r="G2326" t="str">
            <v>P203</v>
          </cell>
          <cell r="H2326">
            <v>710</v>
          </cell>
          <cell r="I2326" t="str">
            <v>RC7256</v>
          </cell>
          <cell r="J2326">
            <v>44679</v>
          </cell>
          <cell r="K2326" t="str">
            <v>EA</v>
          </cell>
          <cell r="L2326" t="str">
            <v>No</v>
          </cell>
          <cell r="M2326">
            <v>600</v>
          </cell>
          <cell r="N2326">
            <v>23</v>
          </cell>
        </row>
        <row r="2327">
          <cell r="D2327" t="str">
            <v>SCS0005407</v>
          </cell>
          <cell r="E2327" t="str">
            <v>L4579</v>
          </cell>
          <cell r="F2327" t="str">
            <v>靠背调节按钮</v>
          </cell>
          <cell r="G2327" t="str">
            <v>P203</v>
          </cell>
          <cell r="H2327">
            <v>710</v>
          </cell>
          <cell r="I2327" t="str">
            <v>RC1257</v>
          </cell>
          <cell r="J2327">
            <v>43982</v>
          </cell>
          <cell r="K2327" t="str">
            <v>EA</v>
          </cell>
          <cell r="L2327" t="str">
            <v>No</v>
          </cell>
          <cell r="M2327">
            <v>220</v>
          </cell>
          <cell r="N2327">
            <v>4</v>
          </cell>
        </row>
        <row r="2328">
          <cell r="D2328" t="str">
            <v>SCS0005407</v>
          </cell>
          <cell r="E2328" t="str">
            <v>L4579</v>
          </cell>
          <cell r="F2328" t="str">
            <v>靠背调节按钮</v>
          </cell>
          <cell r="G2328" t="str">
            <v>P203</v>
          </cell>
          <cell r="H2328">
            <v>710</v>
          </cell>
          <cell r="I2328" t="str">
            <v>RC7171</v>
          </cell>
          <cell r="J2328">
            <v>44650</v>
          </cell>
          <cell r="K2328" t="str">
            <v>EA</v>
          </cell>
          <cell r="L2328" t="str">
            <v>No</v>
          </cell>
          <cell r="M2328">
            <v>600</v>
          </cell>
          <cell r="N2328">
            <v>4</v>
          </cell>
        </row>
        <row r="2329">
          <cell r="D2329" t="str">
            <v>SCS0005407</v>
          </cell>
          <cell r="E2329" t="str">
            <v>L4579</v>
          </cell>
          <cell r="F2329" t="str">
            <v>靠背调节按钮</v>
          </cell>
          <cell r="G2329" t="str">
            <v>P203</v>
          </cell>
          <cell r="H2329">
            <v>710</v>
          </cell>
          <cell r="I2329" t="str">
            <v>RC7253</v>
          </cell>
          <cell r="J2329">
            <v>44679</v>
          </cell>
          <cell r="K2329" t="str">
            <v>EA</v>
          </cell>
          <cell r="L2329" t="str">
            <v>No</v>
          </cell>
          <cell r="M2329">
            <v>1800</v>
          </cell>
          <cell r="N2329">
            <v>4</v>
          </cell>
        </row>
        <row r="2330">
          <cell r="D2330" t="str">
            <v>SCS0005408</v>
          </cell>
          <cell r="E2330" t="str">
            <v>L4579</v>
          </cell>
          <cell r="F2330" t="str">
            <v>座垫调节按钮</v>
          </cell>
          <cell r="G2330" t="str">
            <v>P203</v>
          </cell>
          <cell r="H2330">
            <v>710</v>
          </cell>
          <cell r="I2330" t="str">
            <v>RC1258</v>
          </cell>
          <cell r="J2330">
            <v>43982</v>
          </cell>
          <cell r="K2330" t="str">
            <v>EA</v>
          </cell>
          <cell r="L2330" t="str">
            <v>No</v>
          </cell>
          <cell r="M2330">
            <v>220</v>
          </cell>
          <cell r="N2330">
            <v>4</v>
          </cell>
        </row>
        <row r="2331">
          <cell r="D2331" t="str">
            <v>SCS0005408</v>
          </cell>
          <cell r="E2331" t="str">
            <v>L4579</v>
          </cell>
          <cell r="F2331" t="str">
            <v>座垫调节按钮</v>
          </cell>
          <cell r="G2331" t="str">
            <v>P203</v>
          </cell>
          <cell r="H2331">
            <v>710</v>
          </cell>
          <cell r="I2331" t="str">
            <v>RC7172</v>
          </cell>
          <cell r="J2331">
            <v>44650</v>
          </cell>
          <cell r="K2331" t="str">
            <v>EA</v>
          </cell>
          <cell r="L2331" t="str">
            <v>No</v>
          </cell>
          <cell r="M2331">
            <v>600</v>
          </cell>
          <cell r="N2331">
            <v>4</v>
          </cell>
        </row>
        <row r="2332">
          <cell r="D2332" t="str">
            <v>SCS0005408</v>
          </cell>
          <cell r="E2332" t="str">
            <v>L4579</v>
          </cell>
          <cell r="F2332" t="str">
            <v>座垫调节按钮</v>
          </cell>
          <cell r="G2332" t="str">
            <v>P203</v>
          </cell>
          <cell r="H2332">
            <v>710</v>
          </cell>
          <cell r="I2332" t="str">
            <v>RC7254</v>
          </cell>
          <cell r="J2332">
            <v>44679</v>
          </cell>
          <cell r="K2332" t="str">
            <v>EA</v>
          </cell>
          <cell r="L2332" t="str">
            <v>No</v>
          </cell>
          <cell r="M2332">
            <v>1800</v>
          </cell>
          <cell r="N2332">
            <v>4</v>
          </cell>
        </row>
        <row r="2333">
          <cell r="D2333" t="str">
            <v>SCS0001794</v>
          </cell>
          <cell r="E2333" t="str">
            <v>L4896</v>
          </cell>
          <cell r="F2333" t="str">
            <v>驾驶座椅靠背面套</v>
          </cell>
          <cell r="G2333" t="str">
            <v>M20(皮布双拼)</v>
          </cell>
          <cell r="H2333">
            <v>710</v>
          </cell>
          <cell r="I2333" t="str">
            <v>RC2163</v>
          </cell>
          <cell r="J2333">
            <v>43982</v>
          </cell>
          <cell r="K2333" t="str">
            <v>EA</v>
          </cell>
          <cell r="L2333" t="str">
            <v>No</v>
          </cell>
          <cell r="M2333">
            <v>200</v>
          </cell>
          <cell r="N2333">
            <v>52.64</v>
          </cell>
        </row>
        <row r="2334">
          <cell r="D2334" t="str">
            <v>SCS0001796</v>
          </cell>
          <cell r="E2334" t="str">
            <v>L4896</v>
          </cell>
          <cell r="F2334" t="str">
            <v>驾驶座椅座垫面套</v>
          </cell>
          <cell r="G2334" t="str">
            <v>M20(皮布双拼)</v>
          </cell>
          <cell r="H2334">
            <v>710</v>
          </cell>
          <cell r="I2334" t="str">
            <v>RC2164</v>
          </cell>
          <cell r="J2334">
            <v>43982</v>
          </cell>
          <cell r="K2334" t="str">
            <v>EA</v>
          </cell>
          <cell r="L2334" t="str">
            <v>No</v>
          </cell>
          <cell r="M2334">
            <v>200</v>
          </cell>
          <cell r="N2334">
            <v>31.26</v>
          </cell>
        </row>
        <row r="2335">
          <cell r="D2335" t="str">
            <v>SCS0001802</v>
          </cell>
          <cell r="E2335" t="str">
            <v>L4896</v>
          </cell>
          <cell r="F2335" t="str">
            <v>副驾驶座椅靠背面套</v>
          </cell>
          <cell r="G2335" t="str">
            <v>M20(皮布双拼)</v>
          </cell>
          <cell r="H2335">
            <v>710</v>
          </cell>
          <cell r="I2335" t="str">
            <v>RC2165</v>
          </cell>
          <cell r="J2335">
            <v>43982</v>
          </cell>
          <cell r="K2335" t="str">
            <v>EA</v>
          </cell>
          <cell r="L2335" t="str">
            <v>No</v>
          </cell>
          <cell r="M2335">
            <v>200</v>
          </cell>
          <cell r="N2335">
            <v>52.64</v>
          </cell>
        </row>
        <row r="2336">
          <cell r="D2336" t="str">
            <v>SCS0001803</v>
          </cell>
          <cell r="E2336" t="str">
            <v>L4896</v>
          </cell>
          <cell r="F2336" t="str">
            <v>副驾驶座椅座垫面套</v>
          </cell>
          <cell r="G2336" t="str">
            <v>M20(皮布双拼)</v>
          </cell>
          <cell r="H2336">
            <v>710</v>
          </cell>
          <cell r="I2336" t="str">
            <v>RC2166</v>
          </cell>
          <cell r="J2336">
            <v>43982</v>
          </cell>
          <cell r="K2336" t="str">
            <v>EA</v>
          </cell>
          <cell r="L2336" t="str">
            <v>No</v>
          </cell>
          <cell r="M2336">
            <v>200</v>
          </cell>
          <cell r="N2336">
            <v>31.26</v>
          </cell>
        </row>
        <row r="2337">
          <cell r="D2337" t="str">
            <v>SCS0001808</v>
          </cell>
          <cell r="E2337" t="str">
            <v>L4896</v>
          </cell>
          <cell r="F2337" t="str">
            <v>三人靠背面套总成</v>
          </cell>
          <cell r="G2337" t="str">
            <v>M20(皮布双拼)</v>
          </cell>
          <cell r="H2337">
            <v>710</v>
          </cell>
          <cell r="I2337" t="str">
            <v>RC2167</v>
          </cell>
          <cell r="J2337">
            <v>43982</v>
          </cell>
          <cell r="K2337" t="str">
            <v>EA</v>
          </cell>
          <cell r="L2337" t="str">
            <v>No</v>
          </cell>
          <cell r="M2337">
            <v>128</v>
          </cell>
          <cell r="N2337">
            <v>61.94</v>
          </cell>
        </row>
        <row r="2338">
          <cell r="D2338" t="str">
            <v>SCS0001810</v>
          </cell>
          <cell r="E2338" t="str">
            <v>L4896</v>
          </cell>
          <cell r="F2338" t="str">
            <v>三人座垫面套总成</v>
          </cell>
          <cell r="G2338" t="str">
            <v>M20(皮布双拼)</v>
          </cell>
          <cell r="H2338">
            <v>710</v>
          </cell>
          <cell r="I2338" t="str">
            <v>RC2168</v>
          </cell>
          <cell r="J2338">
            <v>43982</v>
          </cell>
          <cell r="K2338" t="str">
            <v>EA</v>
          </cell>
          <cell r="L2338" t="str">
            <v>No</v>
          </cell>
          <cell r="M2338">
            <v>128</v>
          </cell>
          <cell r="N2338">
            <v>58.66</v>
          </cell>
        </row>
        <row r="2339">
          <cell r="D2339" t="str">
            <v>SCS0001815</v>
          </cell>
          <cell r="E2339" t="str">
            <v>L4896</v>
          </cell>
          <cell r="F2339" t="str">
            <v>左侧座椅靠背面套</v>
          </cell>
          <cell r="G2339" t="str">
            <v>M20(皮布双拼)</v>
          </cell>
          <cell r="H2339">
            <v>710</v>
          </cell>
          <cell r="I2339" t="str">
            <v>RC2170</v>
          </cell>
          <cell r="J2339">
            <v>43982</v>
          </cell>
          <cell r="K2339" t="str">
            <v>EA</v>
          </cell>
          <cell r="L2339" t="str">
            <v>No</v>
          </cell>
          <cell r="M2339">
            <v>37</v>
          </cell>
          <cell r="N2339">
            <v>45.16</v>
          </cell>
        </row>
        <row r="2340">
          <cell r="D2340" t="str">
            <v>SCS0001819</v>
          </cell>
          <cell r="E2340" t="str">
            <v>L4896</v>
          </cell>
          <cell r="F2340" t="str">
            <v>左侧座椅座垫面套</v>
          </cell>
          <cell r="G2340" t="str">
            <v>M20(皮布双拼)</v>
          </cell>
          <cell r="H2340">
            <v>710</v>
          </cell>
          <cell r="I2340" t="str">
            <v>RC2171</v>
          </cell>
          <cell r="J2340">
            <v>43982</v>
          </cell>
          <cell r="K2340" t="str">
            <v>EA</v>
          </cell>
          <cell r="L2340" t="str">
            <v>No</v>
          </cell>
          <cell r="M2340">
            <v>37</v>
          </cell>
          <cell r="N2340">
            <v>39.36</v>
          </cell>
        </row>
        <row r="2341">
          <cell r="D2341" t="str">
            <v>SCS0001821</v>
          </cell>
          <cell r="E2341" t="str">
            <v>L4896</v>
          </cell>
          <cell r="F2341" t="str">
            <v>右侧座椅靠背面套</v>
          </cell>
          <cell r="G2341" t="str">
            <v>M20(皮布双拼)</v>
          </cell>
          <cell r="H2341">
            <v>710</v>
          </cell>
          <cell r="I2341" t="str">
            <v>RC2172</v>
          </cell>
          <cell r="J2341">
            <v>43982</v>
          </cell>
          <cell r="K2341" t="str">
            <v>EA</v>
          </cell>
          <cell r="L2341" t="str">
            <v>No</v>
          </cell>
          <cell r="M2341">
            <v>37</v>
          </cell>
          <cell r="N2341">
            <v>37.770000000000003</v>
          </cell>
        </row>
        <row r="2342">
          <cell r="D2342" t="str">
            <v>SCS0001826</v>
          </cell>
          <cell r="E2342" t="str">
            <v>L4896</v>
          </cell>
          <cell r="F2342" t="str">
            <v>右侧座椅座垫面套</v>
          </cell>
          <cell r="G2342" t="str">
            <v>M20(皮布双拼)</v>
          </cell>
          <cell r="H2342">
            <v>710</v>
          </cell>
          <cell r="I2342" t="str">
            <v>RC2173</v>
          </cell>
          <cell r="J2342">
            <v>43982</v>
          </cell>
          <cell r="K2342" t="str">
            <v>EA</v>
          </cell>
          <cell r="L2342" t="str">
            <v>No</v>
          </cell>
          <cell r="M2342">
            <v>37</v>
          </cell>
          <cell r="N2342">
            <v>32.200000000000003</v>
          </cell>
        </row>
        <row r="2343">
          <cell r="D2343" t="str">
            <v>SCS0001827</v>
          </cell>
          <cell r="E2343" t="str">
            <v>L4896</v>
          </cell>
          <cell r="F2343" t="str">
            <v>左侧独立靠背面套</v>
          </cell>
          <cell r="G2343" t="str">
            <v>M20(皮布双拼)</v>
          </cell>
          <cell r="H2343">
            <v>710</v>
          </cell>
          <cell r="I2343" t="str">
            <v>RC2174</v>
          </cell>
          <cell r="J2343">
            <v>43982</v>
          </cell>
          <cell r="K2343" t="str">
            <v>EA</v>
          </cell>
          <cell r="L2343" t="str">
            <v>No</v>
          </cell>
          <cell r="M2343">
            <v>120</v>
          </cell>
          <cell r="N2343">
            <v>43.57</v>
          </cell>
        </row>
        <row r="2344">
          <cell r="D2344" t="str">
            <v>SCS0001830</v>
          </cell>
          <cell r="E2344" t="str">
            <v>L4896</v>
          </cell>
          <cell r="F2344" t="str">
            <v>左侧独立座垫面套</v>
          </cell>
          <cell r="G2344" t="str">
            <v>M20(皮布双拼)</v>
          </cell>
          <cell r="H2344">
            <v>710</v>
          </cell>
          <cell r="I2344" t="str">
            <v>RC2175</v>
          </cell>
          <cell r="J2344">
            <v>43982</v>
          </cell>
          <cell r="K2344" t="str">
            <v>EA</v>
          </cell>
          <cell r="L2344" t="str">
            <v>No</v>
          </cell>
          <cell r="M2344">
            <v>120</v>
          </cell>
          <cell r="N2344">
            <v>40.07</v>
          </cell>
        </row>
        <row r="2345">
          <cell r="D2345" t="str">
            <v>SCS0001836</v>
          </cell>
          <cell r="E2345" t="str">
            <v>L4896</v>
          </cell>
          <cell r="F2345" t="str">
            <v>右侧独立座垫面套</v>
          </cell>
          <cell r="G2345" t="str">
            <v>M20(皮布双拼)</v>
          </cell>
          <cell r="H2345">
            <v>710</v>
          </cell>
          <cell r="I2345" t="str">
            <v>RC2176</v>
          </cell>
          <cell r="J2345">
            <v>43982</v>
          </cell>
          <cell r="K2345" t="str">
            <v>EA</v>
          </cell>
          <cell r="L2345" t="str">
            <v>No</v>
          </cell>
          <cell r="M2345">
            <v>120</v>
          </cell>
          <cell r="N2345">
            <v>40.07</v>
          </cell>
        </row>
        <row r="2346">
          <cell r="D2346" t="str">
            <v>SCS0001837</v>
          </cell>
          <cell r="E2346" t="str">
            <v>L4896</v>
          </cell>
          <cell r="F2346" t="str">
            <v>右侧独立靠背面套</v>
          </cell>
          <cell r="G2346" t="str">
            <v>M20(皮布双拼)</v>
          </cell>
          <cell r="H2346">
            <v>710</v>
          </cell>
          <cell r="I2346" t="str">
            <v>RC2177</v>
          </cell>
          <cell r="J2346">
            <v>43982</v>
          </cell>
          <cell r="K2346" t="str">
            <v>EA</v>
          </cell>
          <cell r="L2346" t="str">
            <v>No</v>
          </cell>
          <cell r="M2346">
            <v>120</v>
          </cell>
          <cell r="N2346">
            <v>43.57</v>
          </cell>
        </row>
        <row r="2347">
          <cell r="D2347" t="str">
            <v>SCS0002050</v>
          </cell>
          <cell r="E2347" t="str">
            <v>L4896</v>
          </cell>
          <cell r="F2347" t="str">
            <v>无纺布600*550</v>
          </cell>
          <cell r="H2347">
            <v>710</v>
          </cell>
          <cell r="I2347" t="str">
            <v>RC2208</v>
          </cell>
          <cell r="J2347">
            <v>43982</v>
          </cell>
          <cell r="K2347" t="str">
            <v>EA</v>
          </cell>
          <cell r="L2347" t="str">
            <v>No</v>
          </cell>
          <cell r="M2347">
            <v>6000</v>
          </cell>
          <cell r="N2347">
            <v>0.3</v>
          </cell>
        </row>
        <row r="2348">
          <cell r="D2348" t="str">
            <v>SCS0002051</v>
          </cell>
          <cell r="E2348" t="str">
            <v>L4896</v>
          </cell>
          <cell r="F2348" t="str">
            <v>无纺布700*550</v>
          </cell>
          <cell r="H2348">
            <v>710</v>
          </cell>
          <cell r="I2348" t="str">
            <v>RC2209</v>
          </cell>
          <cell r="J2348">
            <v>43982</v>
          </cell>
          <cell r="K2348" t="str">
            <v>EA</v>
          </cell>
          <cell r="L2348" t="str">
            <v>No</v>
          </cell>
          <cell r="M2348">
            <v>10800</v>
          </cell>
          <cell r="N2348">
            <v>0.34</v>
          </cell>
        </row>
        <row r="2349">
          <cell r="D2349" t="str">
            <v>SCS0005236</v>
          </cell>
          <cell r="E2349" t="str">
            <v>L4896</v>
          </cell>
          <cell r="F2349" t="str">
            <v>无纺布550*950</v>
          </cell>
          <cell r="G2349" t="str">
            <v>550*950</v>
          </cell>
          <cell r="H2349">
            <v>710</v>
          </cell>
          <cell r="I2349" t="str">
            <v>RC2179</v>
          </cell>
          <cell r="J2349">
            <v>43982</v>
          </cell>
          <cell r="K2349" t="str">
            <v>EA</v>
          </cell>
          <cell r="L2349" t="str">
            <v>No</v>
          </cell>
          <cell r="M2349">
            <v>6000</v>
          </cell>
          <cell r="N2349">
            <v>0.54</v>
          </cell>
        </row>
        <row r="2350">
          <cell r="D2350" t="str">
            <v>SCS0005488</v>
          </cell>
          <cell r="E2350" t="str">
            <v>L4896</v>
          </cell>
          <cell r="F2350" t="str">
            <v>四分坐垫无纺布</v>
          </cell>
          <cell r="G2350" t="str">
            <v>P203</v>
          </cell>
          <cell r="H2350">
            <v>710</v>
          </cell>
          <cell r="I2350" t="str">
            <v>RC2201</v>
          </cell>
          <cell r="J2350">
            <v>43982</v>
          </cell>
          <cell r="K2350" t="str">
            <v>EA</v>
          </cell>
          <cell r="L2350" t="str">
            <v>No</v>
          </cell>
          <cell r="M2350">
            <v>337</v>
          </cell>
          <cell r="N2350">
            <v>1.95</v>
          </cell>
        </row>
        <row r="2351">
          <cell r="D2351" t="str">
            <v>SCS0005492</v>
          </cell>
          <cell r="E2351" t="str">
            <v>L4896</v>
          </cell>
          <cell r="F2351" t="str">
            <v>六分坐垫无纺布</v>
          </cell>
          <cell r="G2351" t="str">
            <v>P203低配</v>
          </cell>
          <cell r="H2351">
            <v>710</v>
          </cell>
          <cell r="I2351" t="str">
            <v>RC2199</v>
          </cell>
          <cell r="J2351">
            <v>43982</v>
          </cell>
          <cell r="K2351" t="str">
            <v>EA</v>
          </cell>
          <cell r="L2351" t="str">
            <v>No</v>
          </cell>
          <cell r="M2351">
            <v>342</v>
          </cell>
          <cell r="N2351">
            <v>2.69</v>
          </cell>
        </row>
        <row r="2352">
          <cell r="D2352" t="str">
            <v>SCS0005515</v>
          </cell>
          <cell r="E2352" t="str">
            <v>L4896</v>
          </cell>
          <cell r="F2352" t="str">
            <v>主驾靠背泡沫垫材</v>
          </cell>
          <cell r="G2352" t="str">
            <v>P203带气囊无纺布</v>
          </cell>
          <cell r="H2352">
            <v>710</v>
          </cell>
          <cell r="I2352" t="str">
            <v>RC2200</v>
          </cell>
          <cell r="J2352">
            <v>43982</v>
          </cell>
          <cell r="K2352" t="str">
            <v>EA</v>
          </cell>
          <cell r="L2352" t="str">
            <v>No</v>
          </cell>
          <cell r="M2352">
            <v>3</v>
          </cell>
          <cell r="N2352">
            <v>3.25</v>
          </cell>
        </row>
        <row r="2353">
          <cell r="D2353" t="str">
            <v>SCS0005516</v>
          </cell>
          <cell r="E2353" t="str">
            <v>L4896</v>
          </cell>
          <cell r="F2353" t="str">
            <v>副驾靠背泡沫垫材</v>
          </cell>
          <cell r="G2353" t="str">
            <v>P203带气囊无纺布</v>
          </cell>
          <cell r="H2353">
            <v>710</v>
          </cell>
          <cell r="I2353" t="str">
            <v>RC2202</v>
          </cell>
          <cell r="J2353">
            <v>43982</v>
          </cell>
          <cell r="K2353" t="str">
            <v>EA</v>
          </cell>
          <cell r="L2353" t="str">
            <v>No</v>
          </cell>
          <cell r="M2353">
            <v>3</v>
          </cell>
          <cell r="N2353">
            <v>3.25</v>
          </cell>
        </row>
        <row r="2354">
          <cell r="D2354" t="str">
            <v>SCS0006723</v>
          </cell>
          <cell r="E2354" t="str">
            <v>L4917</v>
          </cell>
          <cell r="F2354" t="str">
            <v>落地左座垫木板总成</v>
          </cell>
          <cell r="G2354" t="str">
            <v>动车项目</v>
          </cell>
          <cell r="H2354">
            <v>710</v>
          </cell>
          <cell r="I2354" t="str">
            <v>RC5380</v>
          </cell>
          <cell r="J2354">
            <v>44469</v>
          </cell>
          <cell r="K2354" t="str">
            <v>EA</v>
          </cell>
          <cell r="L2354" t="str">
            <v>No</v>
          </cell>
          <cell r="M2354">
            <v>4</v>
          </cell>
          <cell r="N2354">
            <v>86.55</v>
          </cell>
        </row>
        <row r="2355">
          <cell r="D2355" t="str">
            <v>SCS0006731</v>
          </cell>
          <cell r="E2355" t="str">
            <v>L4917</v>
          </cell>
          <cell r="F2355" t="str">
            <v>落地右背木板总成</v>
          </cell>
          <cell r="G2355" t="str">
            <v>动车项目</v>
          </cell>
          <cell r="H2355">
            <v>710</v>
          </cell>
          <cell r="I2355" t="str">
            <v>RC4389</v>
          </cell>
          <cell r="J2355">
            <v>44346</v>
          </cell>
          <cell r="K2355" t="str">
            <v>EA</v>
          </cell>
          <cell r="L2355" t="str">
            <v>No</v>
          </cell>
          <cell r="M2355">
            <v>4</v>
          </cell>
          <cell r="N2355">
            <v>121.12</v>
          </cell>
        </row>
        <row r="2356">
          <cell r="D2356" t="str">
            <v>SCS0006735</v>
          </cell>
          <cell r="E2356" t="str">
            <v>L4917</v>
          </cell>
          <cell r="F2356" t="str">
            <v>落地中座木板总成</v>
          </cell>
          <cell r="G2356" t="str">
            <v>动车项目</v>
          </cell>
          <cell r="H2356">
            <v>710</v>
          </cell>
          <cell r="I2356" t="str">
            <v>RC6828</v>
          </cell>
          <cell r="J2356">
            <v>44565</v>
          </cell>
          <cell r="K2356" t="str">
            <v>EA</v>
          </cell>
          <cell r="L2356" t="str">
            <v>No</v>
          </cell>
          <cell r="M2356">
            <v>3</v>
          </cell>
          <cell r="N2356">
            <v>62.59</v>
          </cell>
        </row>
        <row r="2357">
          <cell r="D2357" t="str">
            <v>SCS0006761</v>
          </cell>
          <cell r="E2357" t="str">
            <v>L4917</v>
          </cell>
          <cell r="F2357" t="str">
            <v>一等右扶手木板总成</v>
          </cell>
          <cell r="G2357" t="str">
            <v>动车项目</v>
          </cell>
          <cell r="H2357">
            <v>710</v>
          </cell>
          <cell r="I2357" t="str">
            <v>RC4722</v>
          </cell>
          <cell r="J2357">
            <v>44425</v>
          </cell>
          <cell r="K2357" t="str">
            <v>EA</v>
          </cell>
          <cell r="L2357" t="str">
            <v>No</v>
          </cell>
          <cell r="M2357">
            <v>0.46</v>
          </cell>
          <cell r="N2357">
            <v>93.41</v>
          </cell>
        </row>
        <row r="2358">
          <cell r="D2358" t="str">
            <v>SCS0006761</v>
          </cell>
          <cell r="E2358" t="str">
            <v>L4917</v>
          </cell>
          <cell r="F2358" t="str">
            <v>一等右扶手木板总成</v>
          </cell>
          <cell r="G2358" t="str">
            <v>动车项目</v>
          </cell>
          <cell r="H2358">
            <v>710</v>
          </cell>
          <cell r="I2358" t="str">
            <v>RC4737</v>
          </cell>
          <cell r="J2358">
            <v>44425</v>
          </cell>
          <cell r="K2358" t="str">
            <v>EA</v>
          </cell>
          <cell r="L2358" t="str">
            <v>No</v>
          </cell>
          <cell r="M2358">
            <v>-0.46</v>
          </cell>
          <cell r="N2358">
            <v>93.41</v>
          </cell>
        </row>
        <row r="2359">
          <cell r="D2359" t="str">
            <v>SCS0003889</v>
          </cell>
          <cell r="E2359" t="str">
            <v>L4964</v>
          </cell>
          <cell r="F2359" t="str">
            <v>圆钢管(白管)25</v>
          </cell>
          <cell r="G2359" t="str">
            <v>Q195￠25x2.0</v>
          </cell>
          <cell r="H2359">
            <v>710</v>
          </cell>
          <cell r="I2359" t="str">
            <v>RC6739</v>
          </cell>
          <cell r="J2359">
            <v>44591</v>
          </cell>
          <cell r="K2359" t="str">
            <v>KG</v>
          </cell>
          <cell r="L2359" t="str">
            <v>No</v>
          </cell>
          <cell r="M2359">
            <v>9402</v>
          </cell>
          <cell r="N2359">
            <v>6.65</v>
          </cell>
        </row>
        <row r="2360">
          <cell r="D2360" t="str">
            <v>TWT0000067</v>
          </cell>
          <cell r="E2360" t="str">
            <v>L4964</v>
          </cell>
          <cell r="F2360" t="str">
            <v>圆钢管φ32*2mm</v>
          </cell>
          <cell r="G2360" t="str">
            <v>Q235C</v>
          </cell>
          <cell r="H2360">
            <v>710</v>
          </cell>
          <cell r="I2360" t="str">
            <v>RC5763</v>
          </cell>
          <cell r="J2360">
            <v>44496</v>
          </cell>
          <cell r="K2360" t="str">
            <v>KG</v>
          </cell>
          <cell r="L2360" t="str">
            <v>No</v>
          </cell>
          <cell r="M2360">
            <v>0.01</v>
          </cell>
          <cell r="N2360">
            <v>6.88</v>
          </cell>
        </row>
        <row r="2361">
          <cell r="D2361" t="str">
            <v>TWT0000067</v>
          </cell>
          <cell r="E2361" t="str">
            <v>L4964</v>
          </cell>
          <cell r="F2361" t="str">
            <v>圆钢管φ32*2mm</v>
          </cell>
          <cell r="G2361" t="str">
            <v>Q235C</v>
          </cell>
          <cell r="H2361">
            <v>710</v>
          </cell>
          <cell r="I2361" t="str">
            <v>RC5851</v>
          </cell>
          <cell r="J2361">
            <v>44516</v>
          </cell>
          <cell r="K2361" t="str">
            <v>KG</v>
          </cell>
          <cell r="L2361" t="str">
            <v>No</v>
          </cell>
          <cell r="M2361">
            <v>-0.01</v>
          </cell>
          <cell r="N2361">
            <v>6.88</v>
          </cell>
        </row>
        <row r="2362">
          <cell r="D2362" t="str">
            <v>TWT0000067</v>
          </cell>
          <cell r="E2362" t="str">
            <v>L4964</v>
          </cell>
          <cell r="F2362" t="str">
            <v>圆钢管φ32*2mm</v>
          </cell>
          <cell r="G2362" t="str">
            <v>Q235C</v>
          </cell>
          <cell r="H2362">
            <v>710</v>
          </cell>
          <cell r="I2362" t="str">
            <v>RC6738</v>
          </cell>
          <cell r="J2362">
            <v>44591</v>
          </cell>
          <cell r="K2362" t="str">
            <v>KG</v>
          </cell>
          <cell r="L2362" t="str">
            <v>No</v>
          </cell>
          <cell r="M2362">
            <v>10726</v>
          </cell>
          <cell r="N2362">
            <v>6.88</v>
          </cell>
        </row>
        <row r="2363">
          <cell r="D2363" t="str">
            <v>TWT0000067</v>
          </cell>
          <cell r="E2363" t="str">
            <v>L4964</v>
          </cell>
          <cell r="F2363" t="str">
            <v>圆钢管φ32*2mm</v>
          </cell>
          <cell r="G2363" t="str">
            <v>Q235C</v>
          </cell>
          <cell r="H2363">
            <v>710</v>
          </cell>
          <cell r="I2363" t="str">
            <v>RC7349</v>
          </cell>
          <cell r="J2363">
            <v>44661</v>
          </cell>
          <cell r="K2363" t="str">
            <v>KG</v>
          </cell>
          <cell r="L2363" t="str">
            <v>No</v>
          </cell>
          <cell r="M2363">
            <v>0.1</v>
          </cell>
          <cell r="N2363">
            <v>6.88</v>
          </cell>
        </row>
        <row r="2364">
          <cell r="D2364" t="str">
            <v>TWT0000067</v>
          </cell>
          <cell r="E2364" t="str">
            <v>L4964</v>
          </cell>
          <cell r="F2364" t="str">
            <v>圆钢管φ32*2mm</v>
          </cell>
          <cell r="G2364" t="str">
            <v>Q235C</v>
          </cell>
          <cell r="H2364">
            <v>710</v>
          </cell>
          <cell r="I2364" t="str">
            <v>RC7411</v>
          </cell>
          <cell r="J2364">
            <v>44681</v>
          </cell>
          <cell r="K2364" t="str">
            <v>KG</v>
          </cell>
          <cell r="L2364" t="str">
            <v>No</v>
          </cell>
          <cell r="M2364">
            <v>-0.1</v>
          </cell>
          <cell r="N2364">
            <v>6.88</v>
          </cell>
        </row>
        <row r="2365">
          <cell r="D2365" t="str">
            <v>twt0000127</v>
          </cell>
          <cell r="E2365" t="str">
            <v>L4964</v>
          </cell>
          <cell r="F2365" t="str">
            <v>方钢管Q235</v>
          </cell>
          <cell r="G2365" t="str">
            <v>25*30*2.0*6000</v>
          </cell>
          <cell r="H2365">
            <v>710</v>
          </cell>
          <cell r="I2365" t="str">
            <v>RC3832</v>
          </cell>
          <cell r="J2365">
            <v>44286</v>
          </cell>
          <cell r="K2365" t="str">
            <v>KG</v>
          </cell>
          <cell r="L2365" t="str">
            <v>No</v>
          </cell>
          <cell r="M2365">
            <v>12</v>
          </cell>
          <cell r="N2365">
            <v>5.5</v>
          </cell>
        </row>
        <row r="2366">
          <cell r="D2366" t="str">
            <v>SCS0007404</v>
          </cell>
          <cell r="E2366" t="str">
            <v>L5322</v>
          </cell>
          <cell r="F2366" t="str">
            <v>锁钩防异响橡胶垫1</v>
          </cell>
          <cell r="G2366" t="str">
            <v>FT202-920023</v>
          </cell>
          <cell r="H2366">
            <v>710</v>
          </cell>
          <cell r="I2366" t="str">
            <v>RC7410</v>
          </cell>
          <cell r="J2366">
            <v>44681</v>
          </cell>
          <cell r="K2366" t="str">
            <v>EA</v>
          </cell>
          <cell r="L2366" t="str">
            <v>No</v>
          </cell>
          <cell r="M2366">
            <v>60</v>
          </cell>
          <cell r="N2366">
            <v>0</v>
          </cell>
        </row>
        <row r="2367">
          <cell r="D2367" t="str">
            <v>SCS0007405</v>
          </cell>
          <cell r="E2367" t="str">
            <v>L5322</v>
          </cell>
          <cell r="F2367" t="str">
            <v>锁钩防异响橡胶垫2</v>
          </cell>
          <cell r="G2367" t="str">
            <v>FT202-920024</v>
          </cell>
          <cell r="H2367">
            <v>710</v>
          </cell>
          <cell r="I2367" t="str">
            <v>RC7410</v>
          </cell>
          <cell r="J2367">
            <v>44681</v>
          </cell>
          <cell r="K2367" t="str">
            <v>EA</v>
          </cell>
          <cell r="L2367" t="str">
            <v>No</v>
          </cell>
          <cell r="M2367">
            <v>60</v>
          </cell>
          <cell r="N2367">
            <v>0</v>
          </cell>
        </row>
        <row r="2368">
          <cell r="D2368" t="str">
            <v>SCS0007419</v>
          </cell>
          <cell r="E2368" t="str">
            <v>L5322</v>
          </cell>
          <cell r="F2368" t="str">
            <v>后排坐垫橡胶垫</v>
          </cell>
          <cell r="G2368" t="str">
            <v>FT202-920040</v>
          </cell>
          <cell r="H2368">
            <v>710</v>
          </cell>
          <cell r="I2368" t="str">
            <v>RC7410</v>
          </cell>
          <cell r="J2368">
            <v>44681</v>
          </cell>
          <cell r="K2368" t="str">
            <v>EA</v>
          </cell>
          <cell r="L2368" t="str">
            <v>No</v>
          </cell>
          <cell r="M2368">
            <v>60</v>
          </cell>
          <cell r="N2368">
            <v>0</v>
          </cell>
        </row>
        <row r="2369">
          <cell r="D2369" t="str">
            <v>SCS0002835</v>
          </cell>
          <cell r="E2369" t="str">
            <v>L5335</v>
          </cell>
          <cell r="F2369" t="str">
            <v>驾座调角器手柄</v>
          </cell>
          <cell r="G2369">
            <v>306</v>
          </cell>
          <cell r="H2369">
            <v>710</v>
          </cell>
          <cell r="I2369" t="str">
            <v>RC7406</v>
          </cell>
          <cell r="J2369">
            <v>44681</v>
          </cell>
          <cell r="K2369" t="str">
            <v>EA</v>
          </cell>
          <cell r="L2369" t="str">
            <v>No</v>
          </cell>
          <cell r="M2369">
            <v>168</v>
          </cell>
          <cell r="N2369">
            <v>0.38</v>
          </cell>
        </row>
        <row r="2370">
          <cell r="D2370" t="str">
            <v>SCS0002836</v>
          </cell>
          <cell r="E2370" t="str">
            <v>L5335</v>
          </cell>
          <cell r="F2370" t="str">
            <v>驾座左侧罩壳</v>
          </cell>
          <cell r="G2370">
            <v>306</v>
          </cell>
          <cell r="H2370">
            <v>710</v>
          </cell>
          <cell r="I2370" t="str">
            <v>RC7406</v>
          </cell>
          <cell r="J2370">
            <v>44681</v>
          </cell>
          <cell r="K2370" t="str">
            <v>EA</v>
          </cell>
          <cell r="L2370" t="str">
            <v>No</v>
          </cell>
          <cell r="M2370">
            <v>168</v>
          </cell>
          <cell r="N2370">
            <v>1.06</v>
          </cell>
        </row>
        <row r="2371">
          <cell r="D2371" t="str">
            <v>SCS0002837</v>
          </cell>
          <cell r="E2371" t="str">
            <v>L5335</v>
          </cell>
          <cell r="F2371" t="str">
            <v>驾座右侧外罩壳</v>
          </cell>
          <cell r="G2371">
            <v>306</v>
          </cell>
          <cell r="H2371">
            <v>710</v>
          </cell>
          <cell r="I2371" t="str">
            <v>RC7406</v>
          </cell>
          <cell r="J2371">
            <v>44681</v>
          </cell>
          <cell r="K2371" t="str">
            <v>EA</v>
          </cell>
          <cell r="L2371" t="str">
            <v>No</v>
          </cell>
          <cell r="M2371">
            <v>168</v>
          </cell>
          <cell r="N2371">
            <v>1.22</v>
          </cell>
        </row>
        <row r="2372">
          <cell r="D2372" t="str">
            <v>SCS0002991</v>
          </cell>
          <cell r="E2372" t="str">
            <v>L5335</v>
          </cell>
          <cell r="F2372" t="str">
            <v>正驾右内护盖</v>
          </cell>
          <cell r="H2372">
            <v>710</v>
          </cell>
          <cell r="I2372" t="str">
            <v>RC7406</v>
          </cell>
          <cell r="J2372">
            <v>44681</v>
          </cell>
          <cell r="K2372" t="str">
            <v>EA</v>
          </cell>
          <cell r="L2372" t="str">
            <v>No</v>
          </cell>
          <cell r="M2372">
            <v>30</v>
          </cell>
          <cell r="N2372">
            <v>1.04</v>
          </cell>
        </row>
        <row r="2373">
          <cell r="D2373" t="str">
            <v>SCS0002993</v>
          </cell>
          <cell r="E2373" t="str">
            <v>L5335</v>
          </cell>
          <cell r="F2373" t="str">
            <v>正驾左外护盖</v>
          </cell>
          <cell r="G2373" t="str">
            <v>C33D(黑色)</v>
          </cell>
          <cell r="H2373">
            <v>710</v>
          </cell>
          <cell r="I2373" t="str">
            <v>RC7406</v>
          </cell>
          <cell r="J2373">
            <v>44681</v>
          </cell>
          <cell r="K2373" t="str">
            <v>EA</v>
          </cell>
          <cell r="L2373" t="str">
            <v>No</v>
          </cell>
          <cell r="M2373">
            <v>30</v>
          </cell>
          <cell r="N2373">
            <v>4.33</v>
          </cell>
        </row>
        <row r="2374">
          <cell r="D2374" t="str">
            <v>SCS0002995</v>
          </cell>
          <cell r="E2374" t="str">
            <v>L5335</v>
          </cell>
          <cell r="F2374" t="str">
            <v>塞盖</v>
          </cell>
          <cell r="H2374">
            <v>710</v>
          </cell>
          <cell r="I2374" t="str">
            <v>RC7406</v>
          </cell>
          <cell r="J2374">
            <v>44681</v>
          </cell>
          <cell r="K2374" t="str">
            <v>EA</v>
          </cell>
          <cell r="L2374" t="str">
            <v>No</v>
          </cell>
          <cell r="M2374">
            <v>60</v>
          </cell>
          <cell r="N2374">
            <v>7.0000000000000007E-2</v>
          </cell>
        </row>
        <row r="2375">
          <cell r="D2375" t="str">
            <v>SCS0002997</v>
          </cell>
          <cell r="E2375" t="str">
            <v>L5335</v>
          </cell>
          <cell r="F2375" t="str">
            <v>副驾左内护盖</v>
          </cell>
          <cell r="H2375">
            <v>710</v>
          </cell>
          <cell r="I2375" t="str">
            <v>RC7406</v>
          </cell>
          <cell r="J2375">
            <v>44681</v>
          </cell>
          <cell r="K2375" t="str">
            <v>EA</v>
          </cell>
          <cell r="L2375" t="str">
            <v>No</v>
          </cell>
          <cell r="M2375">
            <v>30</v>
          </cell>
          <cell r="N2375">
            <v>1.04</v>
          </cell>
        </row>
        <row r="2376">
          <cell r="D2376" t="str">
            <v>SCS0002999</v>
          </cell>
          <cell r="E2376" t="str">
            <v>L5335</v>
          </cell>
          <cell r="F2376" t="str">
            <v>副驾右外护盖</v>
          </cell>
          <cell r="H2376">
            <v>710</v>
          </cell>
          <cell r="I2376" t="str">
            <v>RC7406</v>
          </cell>
          <cell r="J2376">
            <v>44681</v>
          </cell>
          <cell r="K2376" t="str">
            <v>EA</v>
          </cell>
          <cell r="L2376" t="str">
            <v>No</v>
          </cell>
          <cell r="M2376">
            <v>30</v>
          </cell>
          <cell r="N2376">
            <v>4.5199999999999996</v>
          </cell>
        </row>
        <row r="2377">
          <cell r="D2377" t="str">
            <v>SCS0003001</v>
          </cell>
          <cell r="E2377" t="str">
            <v>L5335</v>
          </cell>
          <cell r="F2377" t="str">
            <v>正驾调角器把手护盖</v>
          </cell>
          <cell r="H2377">
            <v>710</v>
          </cell>
          <cell r="I2377" t="str">
            <v>RC7406</v>
          </cell>
          <cell r="J2377">
            <v>44681</v>
          </cell>
          <cell r="K2377" t="str">
            <v>EA</v>
          </cell>
          <cell r="L2377" t="str">
            <v>No</v>
          </cell>
          <cell r="M2377">
            <v>30</v>
          </cell>
          <cell r="N2377">
            <v>0.5</v>
          </cell>
        </row>
        <row r="2378">
          <cell r="D2378" t="str">
            <v>SCS0003003</v>
          </cell>
          <cell r="E2378" t="str">
            <v>L5335</v>
          </cell>
          <cell r="F2378" t="str">
            <v>副驾调角器把手护盖</v>
          </cell>
          <cell r="H2378">
            <v>710</v>
          </cell>
          <cell r="I2378" t="str">
            <v>RC7406</v>
          </cell>
          <cell r="J2378">
            <v>44681</v>
          </cell>
          <cell r="K2378" t="str">
            <v>EA</v>
          </cell>
          <cell r="L2378" t="str">
            <v>No</v>
          </cell>
          <cell r="M2378">
            <v>30</v>
          </cell>
          <cell r="N2378">
            <v>0.5</v>
          </cell>
        </row>
        <row r="2379">
          <cell r="D2379" t="str">
            <v>SCS0003128</v>
          </cell>
          <cell r="E2379" t="str">
            <v>L5335</v>
          </cell>
          <cell r="F2379" t="str">
            <v>调角器手柄</v>
          </cell>
          <cell r="G2379" t="str">
            <v>H32B</v>
          </cell>
          <cell r="H2379">
            <v>710</v>
          </cell>
          <cell r="I2379" t="str">
            <v>RC7406</v>
          </cell>
          <cell r="J2379">
            <v>44681</v>
          </cell>
          <cell r="K2379" t="str">
            <v>EA</v>
          </cell>
          <cell r="L2379" t="str">
            <v>No</v>
          </cell>
          <cell r="M2379">
            <v>294</v>
          </cell>
          <cell r="N2379">
            <v>0.59</v>
          </cell>
        </row>
        <row r="2380">
          <cell r="D2380" t="str">
            <v>SCS0003136</v>
          </cell>
          <cell r="E2380" t="str">
            <v>L5335</v>
          </cell>
          <cell r="F2380" t="str">
            <v>副驾调角器手柄</v>
          </cell>
          <cell r="G2380" t="str">
            <v>H32B</v>
          </cell>
          <cell r="H2380">
            <v>710</v>
          </cell>
          <cell r="I2380" t="str">
            <v>RC7406</v>
          </cell>
          <cell r="J2380">
            <v>44681</v>
          </cell>
          <cell r="K2380" t="str">
            <v>EA</v>
          </cell>
          <cell r="L2380" t="str">
            <v>No</v>
          </cell>
          <cell r="M2380">
            <v>510</v>
          </cell>
          <cell r="N2380">
            <v>0.59</v>
          </cell>
        </row>
        <row r="2381">
          <cell r="D2381" t="str">
            <v>SCS0003194</v>
          </cell>
          <cell r="E2381" t="str">
            <v>L5335</v>
          </cell>
          <cell r="F2381" t="str">
            <v>解锁按钮总成</v>
          </cell>
          <cell r="G2381" t="str">
            <v>C40D(深色)</v>
          </cell>
          <cell r="H2381">
            <v>710</v>
          </cell>
          <cell r="I2381" t="str">
            <v>RC7406</v>
          </cell>
          <cell r="J2381">
            <v>44681</v>
          </cell>
          <cell r="K2381" t="str">
            <v>EA</v>
          </cell>
          <cell r="L2381" t="str">
            <v>No</v>
          </cell>
          <cell r="M2381">
            <v>2644</v>
          </cell>
          <cell r="N2381">
            <v>1.82</v>
          </cell>
        </row>
        <row r="2382">
          <cell r="D2382" t="str">
            <v>SCS0005405</v>
          </cell>
          <cell r="E2382" t="str">
            <v>L5335</v>
          </cell>
          <cell r="F2382" t="str">
            <v>主驾左侧罩壳（电动）</v>
          </cell>
          <cell r="G2382" t="str">
            <v>P203电动六向</v>
          </cell>
          <cell r="H2382">
            <v>710</v>
          </cell>
          <cell r="I2382" t="str">
            <v>RC7406</v>
          </cell>
          <cell r="J2382">
            <v>44681</v>
          </cell>
          <cell r="K2382" t="str">
            <v>EA</v>
          </cell>
          <cell r="L2382" t="str">
            <v>No</v>
          </cell>
          <cell r="M2382">
            <v>216</v>
          </cell>
          <cell r="N2382">
            <v>6.02</v>
          </cell>
        </row>
        <row r="2383">
          <cell r="D2383" t="str">
            <v>SCS0005406</v>
          </cell>
          <cell r="E2383" t="str">
            <v>L5335</v>
          </cell>
          <cell r="F2383" t="str">
            <v>主驾右侧罩壳</v>
          </cell>
          <cell r="G2383" t="str">
            <v>P203</v>
          </cell>
          <cell r="H2383">
            <v>710</v>
          </cell>
          <cell r="I2383" t="str">
            <v>RC7406</v>
          </cell>
          <cell r="J2383">
            <v>44681</v>
          </cell>
          <cell r="K2383" t="str">
            <v>EA</v>
          </cell>
          <cell r="L2383" t="str">
            <v>No</v>
          </cell>
          <cell r="M2383">
            <v>510</v>
          </cell>
          <cell r="N2383">
            <v>2.39</v>
          </cell>
        </row>
        <row r="2384">
          <cell r="D2384" t="str">
            <v>SCS0005411</v>
          </cell>
          <cell r="E2384" t="str">
            <v>L5335</v>
          </cell>
          <cell r="F2384" t="str">
            <v>后侧安装脚罩</v>
          </cell>
          <cell r="G2384" t="str">
            <v>P203前排</v>
          </cell>
          <cell r="H2384">
            <v>710</v>
          </cell>
          <cell r="I2384" t="str">
            <v>RC7425</v>
          </cell>
          <cell r="J2384">
            <v>44681</v>
          </cell>
          <cell r="K2384" t="str">
            <v>EA</v>
          </cell>
          <cell r="L2384" t="str">
            <v>No</v>
          </cell>
          <cell r="M2384">
            <v>3480</v>
          </cell>
          <cell r="N2384">
            <v>0.64</v>
          </cell>
        </row>
        <row r="2385">
          <cell r="D2385" t="str">
            <v>SCS0005420</v>
          </cell>
          <cell r="E2385" t="str">
            <v>L5335</v>
          </cell>
          <cell r="F2385" t="str">
            <v>主驾左侧罩壳（手动）</v>
          </cell>
          <cell r="G2385" t="str">
            <v>P203手动六向</v>
          </cell>
          <cell r="H2385">
            <v>710</v>
          </cell>
          <cell r="I2385" t="str">
            <v>RC7406</v>
          </cell>
          <cell r="J2385">
            <v>44681</v>
          </cell>
          <cell r="K2385" t="str">
            <v>EA</v>
          </cell>
          <cell r="L2385" t="str">
            <v>No</v>
          </cell>
          <cell r="M2385">
            <v>294</v>
          </cell>
          <cell r="N2385">
            <v>5.46</v>
          </cell>
        </row>
        <row r="2386">
          <cell r="D2386" t="str">
            <v>SCS0005421</v>
          </cell>
          <cell r="E2386" t="str">
            <v>L5335</v>
          </cell>
          <cell r="F2386" t="str">
            <v>主驾升降手柄</v>
          </cell>
          <cell r="G2386" t="str">
            <v>P203</v>
          </cell>
          <cell r="H2386">
            <v>710</v>
          </cell>
          <cell r="I2386" t="str">
            <v>RC7406</v>
          </cell>
          <cell r="J2386">
            <v>44681</v>
          </cell>
          <cell r="K2386" t="str">
            <v>EA</v>
          </cell>
          <cell r="L2386" t="str">
            <v>No</v>
          </cell>
          <cell r="M2386">
            <v>294</v>
          </cell>
          <cell r="N2386">
            <v>5.34</v>
          </cell>
        </row>
        <row r="2387">
          <cell r="D2387" t="str">
            <v>SCS0005422</v>
          </cell>
          <cell r="E2387" t="str">
            <v>L5335</v>
          </cell>
          <cell r="F2387" t="str">
            <v>升降手柄端盖</v>
          </cell>
          <cell r="G2387" t="str">
            <v>P203</v>
          </cell>
          <cell r="H2387">
            <v>710</v>
          </cell>
          <cell r="I2387" t="str">
            <v>RC7406</v>
          </cell>
          <cell r="J2387">
            <v>44681</v>
          </cell>
          <cell r="K2387" t="str">
            <v>EA</v>
          </cell>
          <cell r="L2387" t="str">
            <v>No</v>
          </cell>
          <cell r="M2387">
            <v>294</v>
          </cell>
          <cell r="N2387">
            <v>0.28000000000000003</v>
          </cell>
        </row>
        <row r="2388">
          <cell r="D2388" t="str">
            <v>SCS0005433</v>
          </cell>
          <cell r="E2388" t="str">
            <v>L5335</v>
          </cell>
          <cell r="F2388" t="str">
            <v>副驾左侧罩壳</v>
          </cell>
          <cell r="G2388" t="str">
            <v>P203</v>
          </cell>
          <cell r="H2388">
            <v>710</v>
          </cell>
          <cell r="I2388" t="str">
            <v>RC7406</v>
          </cell>
          <cell r="J2388">
            <v>44681</v>
          </cell>
          <cell r="K2388" t="str">
            <v>EA</v>
          </cell>
          <cell r="L2388" t="str">
            <v>No</v>
          </cell>
          <cell r="M2388">
            <v>510</v>
          </cell>
          <cell r="N2388">
            <v>2.39</v>
          </cell>
        </row>
        <row r="2389">
          <cell r="D2389" t="str">
            <v>SCS0005434</v>
          </cell>
          <cell r="E2389" t="str">
            <v>L5335</v>
          </cell>
          <cell r="F2389" t="str">
            <v>副驾右侧罩壳</v>
          </cell>
          <cell r="G2389" t="str">
            <v>P203</v>
          </cell>
          <cell r="H2389">
            <v>710</v>
          </cell>
          <cell r="I2389" t="str">
            <v>RC7406</v>
          </cell>
          <cell r="J2389">
            <v>44681</v>
          </cell>
          <cell r="K2389" t="str">
            <v>EA</v>
          </cell>
          <cell r="L2389" t="str">
            <v>No</v>
          </cell>
          <cell r="M2389">
            <v>510</v>
          </cell>
          <cell r="N2389">
            <v>6.02</v>
          </cell>
        </row>
        <row r="2390">
          <cell r="D2390" t="str">
            <v>SCS0005449</v>
          </cell>
          <cell r="E2390" t="str">
            <v>L5335</v>
          </cell>
          <cell r="F2390" t="str">
            <v>扶手杯托</v>
          </cell>
          <cell r="G2390" t="str">
            <v>P203</v>
          </cell>
          <cell r="H2390">
            <v>710</v>
          </cell>
          <cell r="I2390" t="str">
            <v>RC7406</v>
          </cell>
          <cell r="J2390">
            <v>44681</v>
          </cell>
          <cell r="K2390" t="str">
            <v>EA</v>
          </cell>
          <cell r="L2390" t="str">
            <v>No</v>
          </cell>
          <cell r="M2390">
            <v>227</v>
          </cell>
          <cell r="N2390">
            <v>1.7</v>
          </cell>
        </row>
        <row r="2391">
          <cell r="D2391" t="str">
            <v>SCS0005456</v>
          </cell>
          <cell r="E2391" t="str">
            <v>L5335</v>
          </cell>
          <cell r="F2391" t="str">
            <v>靠背塑料罩壳-左</v>
          </cell>
          <cell r="G2391" t="str">
            <v>P203后排</v>
          </cell>
          <cell r="H2391">
            <v>710</v>
          </cell>
          <cell r="I2391" t="str">
            <v>RC7406</v>
          </cell>
          <cell r="J2391">
            <v>44681</v>
          </cell>
          <cell r="K2391" t="str">
            <v>EA</v>
          </cell>
          <cell r="L2391" t="str">
            <v>No</v>
          </cell>
          <cell r="M2391">
            <v>540</v>
          </cell>
          <cell r="N2391">
            <v>1.33</v>
          </cell>
        </row>
        <row r="2392">
          <cell r="D2392" t="str">
            <v>SCS0005457</v>
          </cell>
          <cell r="E2392" t="str">
            <v>L5335</v>
          </cell>
          <cell r="F2392" t="str">
            <v>靠背塑料罩壳-右</v>
          </cell>
          <cell r="G2392" t="str">
            <v>P203后排</v>
          </cell>
          <cell r="H2392">
            <v>710</v>
          </cell>
          <cell r="I2392" t="str">
            <v>RC7406</v>
          </cell>
          <cell r="J2392">
            <v>44681</v>
          </cell>
          <cell r="K2392" t="str">
            <v>EA</v>
          </cell>
          <cell r="L2392" t="str">
            <v>No</v>
          </cell>
          <cell r="M2392">
            <v>540</v>
          </cell>
          <cell r="N2392">
            <v>1.33</v>
          </cell>
        </row>
        <row r="2393">
          <cell r="D2393" t="str">
            <v>SCS0005475</v>
          </cell>
          <cell r="E2393" t="str">
            <v>L5335</v>
          </cell>
          <cell r="F2393" t="str">
            <v>铰链罩壳-左</v>
          </cell>
          <cell r="G2393" t="str">
            <v>P203后排</v>
          </cell>
          <cell r="H2393">
            <v>710</v>
          </cell>
          <cell r="I2393" t="str">
            <v>RC7406</v>
          </cell>
          <cell r="J2393">
            <v>44681</v>
          </cell>
          <cell r="K2393" t="str">
            <v>EA</v>
          </cell>
          <cell r="L2393" t="str">
            <v>No</v>
          </cell>
          <cell r="M2393">
            <v>912</v>
          </cell>
          <cell r="N2393">
            <v>1.1200000000000001</v>
          </cell>
        </row>
        <row r="2394">
          <cell r="D2394" t="str">
            <v>SCS0005476</v>
          </cell>
          <cell r="E2394" t="str">
            <v>L5335</v>
          </cell>
          <cell r="F2394" t="str">
            <v>铰链罩壳-右</v>
          </cell>
          <cell r="G2394" t="str">
            <v>P203后排</v>
          </cell>
          <cell r="H2394">
            <v>710</v>
          </cell>
          <cell r="I2394" t="str">
            <v>RC7406</v>
          </cell>
          <cell r="J2394">
            <v>44681</v>
          </cell>
          <cell r="K2394" t="str">
            <v>EA</v>
          </cell>
          <cell r="L2394" t="str">
            <v>No</v>
          </cell>
          <cell r="M2394">
            <v>912</v>
          </cell>
          <cell r="N2394">
            <v>1.1200000000000001</v>
          </cell>
        </row>
        <row r="2395">
          <cell r="D2395" t="str">
            <v>SCS0005517</v>
          </cell>
          <cell r="E2395" t="str">
            <v>L5335</v>
          </cell>
          <cell r="F2395" t="str">
            <v>后排座椅上固定卡扣</v>
          </cell>
          <cell r="G2395" t="str">
            <v>P203</v>
          </cell>
          <cell r="H2395">
            <v>710</v>
          </cell>
          <cell r="I2395" t="str">
            <v>RC7425</v>
          </cell>
          <cell r="J2395">
            <v>44681</v>
          </cell>
          <cell r="K2395" t="str">
            <v>EA</v>
          </cell>
          <cell r="L2395" t="str">
            <v>No</v>
          </cell>
          <cell r="M2395">
            <v>1460</v>
          </cell>
          <cell r="N2395">
            <v>4.43</v>
          </cell>
        </row>
        <row r="2396">
          <cell r="D2396" t="str">
            <v>scs0001318</v>
          </cell>
          <cell r="E2396" t="str">
            <v>L5361</v>
          </cell>
          <cell r="F2396" t="str">
            <v>连动杆</v>
          </cell>
          <cell r="G2396" t="str">
            <v>H32B</v>
          </cell>
          <cell r="H2396">
            <v>710</v>
          </cell>
          <cell r="I2396" t="str">
            <v>RC7258</v>
          </cell>
          <cell r="J2396">
            <v>44679</v>
          </cell>
          <cell r="K2396" t="str">
            <v>EA</v>
          </cell>
          <cell r="L2396" t="str">
            <v>No</v>
          </cell>
          <cell r="M2396">
            <v>4000</v>
          </cell>
          <cell r="N2396">
            <v>3.27</v>
          </cell>
        </row>
        <row r="2397">
          <cell r="D2397" t="str">
            <v>SCS0007460</v>
          </cell>
          <cell r="E2397" t="str">
            <v>L5372</v>
          </cell>
          <cell r="F2397" t="str">
            <v>靠背纵向钢丝1</v>
          </cell>
          <cell r="H2397">
            <v>710</v>
          </cell>
          <cell r="I2397" t="str">
            <v>RC7260</v>
          </cell>
          <cell r="J2397">
            <v>44679</v>
          </cell>
          <cell r="K2397" t="str">
            <v>EA</v>
          </cell>
          <cell r="L2397" t="str">
            <v>No</v>
          </cell>
          <cell r="M2397">
            <v>4000</v>
          </cell>
          <cell r="N2397">
            <v>0.12740000000000001</v>
          </cell>
        </row>
        <row r="2398">
          <cell r="D2398" t="str">
            <v>SCS0007461</v>
          </cell>
          <cell r="E2398" t="str">
            <v>L5372</v>
          </cell>
          <cell r="F2398" t="str">
            <v>靠背纵向钢丝2</v>
          </cell>
          <cell r="H2398">
            <v>710</v>
          </cell>
          <cell r="I2398" t="str">
            <v>RC7261</v>
          </cell>
          <cell r="J2398">
            <v>44679</v>
          </cell>
          <cell r="K2398" t="str">
            <v>EA</v>
          </cell>
          <cell r="L2398" t="str">
            <v>No</v>
          </cell>
          <cell r="M2398">
            <v>4000</v>
          </cell>
          <cell r="N2398">
            <v>0.1288</v>
          </cell>
        </row>
        <row r="2399">
          <cell r="D2399" t="str">
            <v>SCS0007462</v>
          </cell>
          <cell r="E2399" t="str">
            <v>L5372</v>
          </cell>
          <cell r="F2399" t="str">
            <v>直钢丝</v>
          </cell>
          <cell r="H2399">
            <v>710</v>
          </cell>
          <cell r="I2399" t="str">
            <v>RC7262</v>
          </cell>
          <cell r="J2399">
            <v>44679</v>
          </cell>
          <cell r="K2399" t="str">
            <v>EA</v>
          </cell>
          <cell r="L2399" t="str">
            <v>No</v>
          </cell>
          <cell r="M2399">
            <v>28000</v>
          </cell>
          <cell r="N2399">
            <v>5.1999999999999998E-2</v>
          </cell>
        </row>
        <row r="2400">
          <cell r="D2400" t="str">
            <v>SCS0007465</v>
          </cell>
          <cell r="E2400" t="str">
            <v>L5372</v>
          </cell>
          <cell r="F2400" t="str">
            <v>坐垫纵向钢丝1</v>
          </cell>
          <cell r="H2400">
            <v>710</v>
          </cell>
          <cell r="I2400" t="str">
            <v>RC7280</v>
          </cell>
          <cell r="J2400">
            <v>44679</v>
          </cell>
          <cell r="K2400" t="str">
            <v>EA</v>
          </cell>
          <cell r="L2400" t="str">
            <v>No</v>
          </cell>
          <cell r="M2400">
            <v>8000</v>
          </cell>
          <cell r="N2400">
            <v>0.104</v>
          </cell>
        </row>
        <row r="2401">
          <cell r="D2401" t="str">
            <v>SCS0007465</v>
          </cell>
          <cell r="E2401" t="str">
            <v>L5372</v>
          </cell>
          <cell r="F2401" t="str">
            <v>坐垫纵向钢丝1</v>
          </cell>
          <cell r="H2401">
            <v>710</v>
          </cell>
          <cell r="I2401" t="str">
            <v>RC7372</v>
          </cell>
          <cell r="J2401">
            <v>44662</v>
          </cell>
          <cell r="K2401" t="str">
            <v>EA</v>
          </cell>
          <cell r="L2401" t="str">
            <v>No</v>
          </cell>
          <cell r="M2401">
            <v>116</v>
          </cell>
          <cell r="N2401">
            <v>0.104</v>
          </cell>
        </row>
        <row r="2402">
          <cell r="D2402" t="str">
            <v>SCS0007466</v>
          </cell>
          <cell r="E2402" t="str">
            <v>L5372</v>
          </cell>
          <cell r="F2402" t="str">
            <v>前座泡沫左侧钢丝6</v>
          </cell>
          <cell r="H2402">
            <v>710</v>
          </cell>
          <cell r="I2402" t="str">
            <v>RC7277</v>
          </cell>
          <cell r="J2402">
            <v>44679</v>
          </cell>
          <cell r="K2402" t="str">
            <v>EA</v>
          </cell>
          <cell r="L2402" t="str">
            <v>No</v>
          </cell>
          <cell r="M2402">
            <v>4000</v>
          </cell>
          <cell r="N2402">
            <v>0.13</v>
          </cell>
        </row>
        <row r="2403">
          <cell r="D2403" t="str">
            <v>SCS0007467</v>
          </cell>
          <cell r="E2403" t="str">
            <v>L5372</v>
          </cell>
          <cell r="F2403" t="str">
            <v>前座泡沫右侧钢丝7</v>
          </cell>
          <cell r="H2403">
            <v>710</v>
          </cell>
          <cell r="I2403" t="str">
            <v>RC7278</v>
          </cell>
          <cell r="J2403">
            <v>44679</v>
          </cell>
          <cell r="K2403" t="str">
            <v>EA</v>
          </cell>
          <cell r="L2403" t="str">
            <v>No</v>
          </cell>
          <cell r="M2403">
            <v>3900</v>
          </cell>
          <cell r="N2403">
            <v>0.13</v>
          </cell>
        </row>
        <row r="2404">
          <cell r="D2404" t="str">
            <v>SCS0007468</v>
          </cell>
          <cell r="E2404" t="str">
            <v>L5372</v>
          </cell>
          <cell r="F2404" t="str">
            <v>前座坐垫泡沫竖钢丝2</v>
          </cell>
          <cell r="H2404">
            <v>710</v>
          </cell>
          <cell r="I2404" t="str">
            <v>RC7276</v>
          </cell>
          <cell r="J2404">
            <v>44679</v>
          </cell>
          <cell r="K2404" t="str">
            <v>EA</v>
          </cell>
          <cell r="L2404" t="str">
            <v>No</v>
          </cell>
          <cell r="M2404">
            <v>4000</v>
          </cell>
          <cell r="N2404">
            <v>0.13</v>
          </cell>
        </row>
        <row r="2405">
          <cell r="D2405" t="str">
            <v>SCS0007476</v>
          </cell>
          <cell r="E2405" t="str">
            <v>L5372</v>
          </cell>
          <cell r="F2405" t="str">
            <v>扣手撑型钢丝</v>
          </cell>
          <cell r="H2405">
            <v>710</v>
          </cell>
          <cell r="I2405" t="str">
            <v>RC7263</v>
          </cell>
          <cell r="J2405">
            <v>44679</v>
          </cell>
          <cell r="K2405" t="str">
            <v>EA</v>
          </cell>
          <cell r="L2405" t="str">
            <v>No</v>
          </cell>
          <cell r="M2405">
            <v>5800</v>
          </cell>
          <cell r="N2405">
            <v>0.2767</v>
          </cell>
        </row>
        <row r="2406">
          <cell r="D2406" t="str">
            <v>SCS0007477</v>
          </cell>
          <cell r="E2406" t="str">
            <v>L5372</v>
          </cell>
          <cell r="F2406" t="str">
            <v>六分靠背纵向吊紧钢丝右</v>
          </cell>
          <cell r="H2406">
            <v>710</v>
          </cell>
          <cell r="I2406" t="str">
            <v>RC7264</v>
          </cell>
          <cell r="J2406">
            <v>44679</v>
          </cell>
          <cell r="K2406" t="str">
            <v>EA</v>
          </cell>
          <cell r="L2406" t="str">
            <v>No</v>
          </cell>
          <cell r="M2406">
            <v>2000</v>
          </cell>
          <cell r="N2406">
            <v>0.11700000000000001</v>
          </cell>
        </row>
        <row r="2407">
          <cell r="D2407" t="str">
            <v>SCS0007477</v>
          </cell>
          <cell r="E2407" t="str">
            <v>L5372</v>
          </cell>
          <cell r="F2407" t="str">
            <v>六分靠背纵向吊紧钢丝右</v>
          </cell>
          <cell r="H2407">
            <v>710</v>
          </cell>
          <cell r="I2407" t="str">
            <v>RC7373</v>
          </cell>
          <cell r="J2407">
            <v>44662</v>
          </cell>
          <cell r="K2407" t="str">
            <v>EA</v>
          </cell>
          <cell r="L2407" t="str">
            <v>No</v>
          </cell>
          <cell r="M2407">
            <v>95</v>
          </cell>
          <cell r="N2407">
            <v>0.11700000000000001</v>
          </cell>
        </row>
        <row r="2408">
          <cell r="D2408" t="str">
            <v>SCS0007478</v>
          </cell>
          <cell r="E2408" t="str">
            <v>L5372</v>
          </cell>
          <cell r="F2408" t="str">
            <v>六分靠背纵向吊紧钢丝左</v>
          </cell>
          <cell r="H2408">
            <v>710</v>
          </cell>
          <cell r="I2408" t="str">
            <v>RC7265</v>
          </cell>
          <cell r="J2408">
            <v>44679</v>
          </cell>
          <cell r="K2408" t="str">
            <v>EA</v>
          </cell>
          <cell r="L2408" t="str">
            <v>No</v>
          </cell>
          <cell r="M2408">
            <v>2000</v>
          </cell>
          <cell r="N2408">
            <v>0.14299999999999999</v>
          </cell>
        </row>
        <row r="2409">
          <cell r="D2409" t="str">
            <v>SCS0007478</v>
          </cell>
          <cell r="E2409" t="str">
            <v>L5372</v>
          </cell>
          <cell r="F2409" t="str">
            <v>六分靠背纵向吊紧钢丝左</v>
          </cell>
          <cell r="H2409">
            <v>710</v>
          </cell>
          <cell r="I2409" t="str">
            <v>RC7374</v>
          </cell>
          <cell r="J2409">
            <v>44662</v>
          </cell>
          <cell r="K2409" t="str">
            <v>EA</v>
          </cell>
          <cell r="L2409" t="str">
            <v>No</v>
          </cell>
          <cell r="M2409">
            <v>95</v>
          </cell>
          <cell r="N2409">
            <v>0.14299999999999999</v>
          </cell>
        </row>
        <row r="2410">
          <cell r="D2410" t="str">
            <v>SCS0007480</v>
          </cell>
          <cell r="E2410" t="str">
            <v>L5372</v>
          </cell>
          <cell r="F2410" t="str">
            <v>扶手撑型钢丝</v>
          </cell>
          <cell r="H2410">
            <v>710</v>
          </cell>
          <cell r="I2410" t="str">
            <v>RC7266</v>
          </cell>
          <cell r="J2410">
            <v>44679</v>
          </cell>
          <cell r="K2410" t="str">
            <v>EA</v>
          </cell>
          <cell r="L2410" t="str">
            <v>No</v>
          </cell>
          <cell r="M2410">
            <v>2260</v>
          </cell>
          <cell r="N2410">
            <v>1.8962000000000001</v>
          </cell>
        </row>
        <row r="2411">
          <cell r="D2411" t="str">
            <v>SCS0007483</v>
          </cell>
          <cell r="E2411" t="str">
            <v>L5372</v>
          </cell>
          <cell r="F2411" t="str">
            <v>四分靠背纵向吊紧钢丝左</v>
          </cell>
          <cell r="H2411">
            <v>710</v>
          </cell>
          <cell r="I2411" t="str">
            <v>RC7268</v>
          </cell>
          <cell r="J2411">
            <v>44679</v>
          </cell>
          <cell r="K2411" t="str">
            <v>EA</v>
          </cell>
          <cell r="L2411" t="str">
            <v>No</v>
          </cell>
          <cell r="M2411">
            <v>2000</v>
          </cell>
          <cell r="N2411">
            <v>0.11700000000000001</v>
          </cell>
        </row>
        <row r="2412">
          <cell r="D2412" t="str">
            <v>SCS0007484</v>
          </cell>
          <cell r="E2412" t="str">
            <v>L5372</v>
          </cell>
          <cell r="F2412" t="str">
            <v>四分靠背纵向吊紧钢丝右</v>
          </cell>
          <cell r="H2412">
            <v>710</v>
          </cell>
          <cell r="I2412" t="str">
            <v>RC7267</v>
          </cell>
          <cell r="J2412">
            <v>44679</v>
          </cell>
          <cell r="K2412" t="str">
            <v>EA</v>
          </cell>
          <cell r="L2412" t="str">
            <v>No</v>
          </cell>
          <cell r="M2412">
            <v>2000</v>
          </cell>
          <cell r="N2412">
            <v>0.14299999999999999</v>
          </cell>
        </row>
        <row r="2413">
          <cell r="D2413" t="str">
            <v>SCS0007486</v>
          </cell>
          <cell r="E2413" t="str">
            <v>L5372</v>
          </cell>
          <cell r="F2413" t="str">
            <v>坐垫纵向折弯钢丝（外侧）</v>
          </cell>
          <cell r="G2413" t="str">
            <v>后排</v>
          </cell>
          <cell r="H2413">
            <v>710</v>
          </cell>
          <cell r="I2413" t="str">
            <v>RC7269</v>
          </cell>
          <cell r="J2413">
            <v>44679</v>
          </cell>
          <cell r="K2413" t="str">
            <v>EA</v>
          </cell>
          <cell r="L2413" t="str">
            <v>No</v>
          </cell>
          <cell r="M2413">
            <v>4000</v>
          </cell>
          <cell r="N2413">
            <v>0.1021</v>
          </cell>
        </row>
        <row r="2414">
          <cell r="D2414" t="str">
            <v>SCS0007487</v>
          </cell>
          <cell r="E2414" t="str">
            <v>L5372</v>
          </cell>
          <cell r="F2414" t="str">
            <v>后排坐垫纵向折弯钢丝左</v>
          </cell>
          <cell r="H2414">
            <v>710</v>
          </cell>
          <cell r="I2414" t="str">
            <v>RC7270</v>
          </cell>
          <cell r="J2414">
            <v>44679</v>
          </cell>
          <cell r="K2414" t="str">
            <v>EA</v>
          </cell>
          <cell r="L2414" t="str">
            <v>No</v>
          </cell>
          <cell r="M2414">
            <v>2000</v>
          </cell>
          <cell r="N2414">
            <v>0.1394</v>
          </cell>
        </row>
        <row r="2415">
          <cell r="D2415" t="str">
            <v>SCS0007488</v>
          </cell>
          <cell r="E2415" t="str">
            <v>L5372</v>
          </cell>
          <cell r="F2415" t="str">
            <v>后排坐垫纵向折弯钢丝右</v>
          </cell>
          <cell r="H2415">
            <v>710</v>
          </cell>
          <cell r="I2415" t="str">
            <v>RC7271</v>
          </cell>
          <cell r="J2415">
            <v>44679</v>
          </cell>
          <cell r="K2415" t="str">
            <v>EA</v>
          </cell>
          <cell r="L2415" t="str">
            <v>No</v>
          </cell>
          <cell r="M2415">
            <v>2000</v>
          </cell>
          <cell r="N2415">
            <v>0.13980000000000001</v>
          </cell>
        </row>
        <row r="2416">
          <cell r="D2416" t="str">
            <v>SCS0007489</v>
          </cell>
          <cell r="E2416" t="str">
            <v>L5372</v>
          </cell>
          <cell r="F2416" t="str">
            <v>后排坐垫纵向吊紧钢丝</v>
          </cell>
          <cell r="H2416">
            <v>710</v>
          </cell>
          <cell r="I2416" t="str">
            <v>RC7272</v>
          </cell>
          <cell r="J2416">
            <v>44679</v>
          </cell>
          <cell r="K2416" t="str">
            <v>EA</v>
          </cell>
          <cell r="L2416" t="str">
            <v>No</v>
          </cell>
          <cell r="M2416">
            <v>8000</v>
          </cell>
          <cell r="N2416">
            <v>0.11749999999999999</v>
          </cell>
        </row>
        <row r="2417">
          <cell r="D2417" t="str">
            <v>SCS0007490</v>
          </cell>
          <cell r="E2417" t="str">
            <v>L5372</v>
          </cell>
          <cell r="F2417" t="str">
            <v>后排坐垫直钢丝</v>
          </cell>
          <cell r="H2417">
            <v>710</v>
          </cell>
          <cell r="I2417" t="str">
            <v>RC7273</v>
          </cell>
          <cell r="J2417">
            <v>44679</v>
          </cell>
          <cell r="K2417" t="str">
            <v>EA</v>
          </cell>
          <cell r="L2417" t="str">
            <v>No</v>
          </cell>
          <cell r="M2417">
            <v>2000</v>
          </cell>
          <cell r="N2417">
            <v>7.5899999999999995E-2</v>
          </cell>
        </row>
        <row r="2418">
          <cell r="D2418" t="str">
            <v>SCS0007491</v>
          </cell>
          <cell r="E2418" t="str">
            <v>L5372</v>
          </cell>
          <cell r="F2418" t="str">
            <v>坐垫景中吊紧钢丝（混动）</v>
          </cell>
          <cell r="G2418" t="str">
            <v>后排</v>
          </cell>
          <cell r="H2418">
            <v>710</v>
          </cell>
          <cell r="I2418" t="str">
            <v>RC7279</v>
          </cell>
          <cell r="J2418">
            <v>44679</v>
          </cell>
          <cell r="K2418" t="str">
            <v>EA</v>
          </cell>
          <cell r="L2418" t="str">
            <v>No</v>
          </cell>
          <cell r="M2418">
            <v>4000</v>
          </cell>
          <cell r="N2418">
            <v>0.1239</v>
          </cell>
        </row>
        <row r="2419">
          <cell r="D2419" t="str">
            <v>SCS0007492</v>
          </cell>
          <cell r="E2419" t="str">
            <v>L5372</v>
          </cell>
          <cell r="F2419" t="str">
            <v>后排坐垫B面吊紧钢丝中</v>
          </cell>
          <cell r="H2419">
            <v>710</v>
          </cell>
          <cell r="I2419" t="str">
            <v>RC7274</v>
          </cell>
          <cell r="J2419">
            <v>44679</v>
          </cell>
          <cell r="K2419" t="str">
            <v>EA</v>
          </cell>
          <cell r="L2419" t="str">
            <v>No</v>
          </cell>
          <cell r="M2419">
            <v>2000</v>
          </cell>
          <cell r="N2419">
            <v>0.19500000000000001</v>
          </cell>
        </row>
        <row r="2420">
          <cell r="D2420" t="str">
            <v>SCS0007493</v>
          </cell>
          <cell r="E2420" t="str">
            <v>L5372</v>
          </cell>
          <cell r="F2420" t="str">
            <v>混动坐垫B面吊紧钢丝外</v>
          </cell>
          <cell r="G2420" t="str">
            <v>后排</v>
          </cell>
          <cell r="H2420">
            <v>710</v>
          </cell>
          <cell r="I2420" t="str">
            <v>RC7275</v>
          </cell>
          <cell r="J2420">
            <v>44679</v>
          </cell>
          <cell r="K2420" t="str">
            <v>EA</v>
          </cell>
          <cell r="L2420" t="str">
            <v>No</v>
          </cell>
          <cell r="M2420">
            <v>4000</v>
          </cell>
          <cell r="N2420">
            <v>0.1391</v>
          </cell>
        </row>
        <row r="2421">
          <cell r="D2421" t="str">
            <v>SCS0007494</v>
          </cell>
          <cell r="E2421" t="str">
            <v>L5372</v>
          </cell>
          <cell r="F2421" t="str">
            <v>后排座垫骨架总成(混动)</v>
          </cell>
          <cell r="H2421">
            <v>710</v>
          </cell>
          <cell r="I2421" t="str">
            <v>RC7281</v>
          </cell>
          <cell r="J2421">
            <v>44679</v>
          </cell>
          <cell r="K2421" t="str">
            <v>EA</v>
          </cell>
          <cell r="L2421" t="str">
            <v>No</v>
          </cell>
          <cell r="M2421">
            <v>2151</v>
          </cell>
          <cell r="N2421">
            <v>15.63</v>
          </cell>
        </row>
        <row r="2422">
          <cell r="D2422" t="str">
            <v>SCS0007479</v>
          </cell>
          <cell r="E2422" t="str">
            <v>L5380</v>
          </cell>
          <cell r="F2422" t="str">
            <v>四六分撑型塑料片</v>
          </cell>
          <cell r="H2422">
            <v>710</v>
          </cell>
          <cell r="I2422" t="str">
            <v>RC6965</v>
          </cell>
          <cell r="J2422">
            <v>44593</v>
          </cell>
          <cell r="K2422" t="str">
            <v>EA</v>
          </cell>
          <cell r="L2422" t="str">
            <v>No</v>
          </cell>
          <cell r="M2422">
            <v>15800</v>
          </cell>
          <cell r="N2422">
            <v>1.1499999999999999</v>
          </cell>
        </row>
        <row r="2423">
          <cell r="D2423" t="str">
            <v>SCS0007479</v>
          </cell>
          <cell r="E2423" t="str">
            <v>L5380</v>
          </cell>
          <cell r="F2423" t="str">
            <v>四六分撑型塑料片</v>
          </cell>
          <cell r="H2423">
            <v>710</v>
          </cell>
          <cell r="I2423" t="str">
            <v>RC7074</v>
          </cell>
          <cell r="J2423">
            <v>44621</v>
          </cell>
          <cell r="K2423" t="str">
            <v>EA</v>
          </cell>
          <cell r="L2423" t="str">
            <v>No</v>
          </cell>
          <cell r="M2423">
            <v>-11400</v>
          </cell>
          <cell r="N2423">
            <v>1.1499999999999999</v>
          </cell>
        </row>
        <row r="2424">
          <cell r="D2424" t="str">
            <v>SCS0007479</v>
          </cell>
          <cell r="E2424" t="str">
            <v>L5380</v>
          </cell>
          <cell r="F2424" t="str">
            <v>四六分撑型塑料片</v>
          </cell>
          <cell r="H2424">
            <v>710</v>
          </cell>
          <cell r="I2424" t="str">
            <v>RC7159</v>
          </cell>
          <cell r="J2424">
            <v>44650</v>
          </cell>
          <cell r="K2424" t="str">
            <v>EA</v>
          </cell>
          <cell r="L2424" t="str">
            <v>No</v>
          </cell>
          <cell r="M2424">
            <v>1800</v>
          </cell>
          <cell r="N2424">
            <v>1.1499999999999999</v>
          </cell>
        </row>
        <row r="2425">
          <cell r="D2425" t="str">
            <v>SCS0007479</v>
          </cell>
          <cell r="E2425" t="str">
            <v>L5380</v>
          </cell>
          <cell r="F2425" t="str">
            <v>四六分撑型塑料片</v>
          </cell>
          <cell r="H2425">
            <v>710</v>
          </cell>
          <cell r="I2425" t="str">
            <v>RC7375</v>
          </cell>
          <cell r="J2425">
            <v>44662</v>
          </cell>
          <cell r="K2425" t="str">
            <v>EA</v>
          </cell>
          <cell r="L2425" t="str">
            <v>No</v>
          </cell>
          <cell r="M2425">
            <v>1323</v>
          </cell>
          <cell r="N2425">
            <v>1.1499999999999999</v>
          </cell>
        </row>
        <row r="2426">
          <cell r="D2426" t="str">
            <v>SCS0007479</v>
          </cell>
          <cell r="E2426" t="str">
            <v>L5380</v>
          </cell>
          <cell r="F2426" t="str">
            <v>四六分撑型塑料片</v>
          </cell>
          <cell r="H2426">
            <v>710</v>
          </cell>
          <cell r="I2426" t="str">
            <v>RC7417</v>
          </cell>
          <cell r="J2426">
            <v>44681</v>
          </cell>
          <cell r="K2426" t="str">
            <v>EA</v>
          </cell>
          <cell r="L2426" t="str">
            <v>No</v>
          </cell>
          <cell r="M2426">
            <v>-1323</v>
          </cell>
          <cell r="N2426">
            <v>1.1499999999999999</v>
          </cell>
        </row>
        <row r="2427">
          <cell r="D2427" t="str">
            <v>SCS0007481</v>
          </cell>
          <cell r="E2427" t="str">
            <v>L5380</v>
          </cell>
          <cell r="F2427" t="str">
            <v>六分撑型塑料片1（带扶手</v>
          </cell>
          <cell r="H2427">
            <v>710</v>
          </cell>
          <cell r="I2427" t="str">
            <v>RC6966</v>
          </cell>
          <cell r="J2427">
            <v>44593</v>
          </cell>
          <cell r="K2427" t="str">
            <v>EA</v>
          </cell>
          <cell r="L2427" t="str">
            <v>No</v>
          </cell>
          <cell r="M2427">
            <v>9200</v>
          </cell>
          <cell r="N2427">
            <v>0.17</v>
          </cell>
        </row>
        <row r="2428">
          <cell r="D2428" t="str">
            <v>SCS0007481</v>
          </cell>
          <cell r="E2428" t="str">
            <v>L5380</v>
          </cell>
          <cell r="F2428" t="str">
            <v>六分撑型塑料片1（带扶手</v>
          </cell>
          <cell r="H2428">
            <v>710</v>
          </cell>
          <cell r="I2428" t="str">
            <v>RC7074</v>
          </cell>
          <cell r="J2428">
            <v>44621</v>
          </cell>
          <cell r="K2428" t="str">
            <v>EA</v>
          </cell>
          <cell r="L2428" t="str">
            <v>No</v>
          </cell>
          <cell r="M2428">
            <v>-5400</v>
          </cell>
          <cell r="N2428">
            <v>0.17</v>
          </cell>
        </row>
        <row r="2429">
          <cell r="D2429" t="str">
            <v>SCS0007481</v>
          </cell>
          <cell r="E2429" t="str">
            <v>L5380</v>
          </cell>
          <cell r="F2429" t="str">
            <v>六分撑型塑料片1（带扶手</v>
          </cell>
          <cell r="H2429">
            <v>710</v>
          </cell>
          <cell r="I2429" t="str">
            <v>RC7160</v>
          </cell>
          <cell r="J2429">
            <v>44650</v>
          </cell>
          <cell r="K2429" t="str">
            <v>EA</v>
          </cell>
          <cell r="L2429" t="str">
            <v>No</v>
          </cell>
          <cell r="M2429">
            <v>1800</v>
          </cell>
          <cell r="N2429">
            <v>0.17</v>
          </cell>
        </row>
        <row r="2430">
          <cell r="D2430" t="str">
            <v>SCS0007482</v>
          </cell>
          <cell r="E2430" t="str">
            <v>L5380</v>
          </cell>
          <cell r="F2430" t="str">
            <v>六分撑型塑料片2（带扶手</v>
          </cell>
          <cell r="H2430">
            <v>710</v>
          </cell>
          <cell r="I2430" t="str">
            <v>RC6967</v>
          </cell>
          <cell r="J2430">
            <v>44593</v>
          </cell>
          <cell r="K2430" t="str">
            <v>EA</v>
          </cell>
          <cell r="L2430" t="str">
            <v>No</v>
          </cell>
          <cell r="M2430">
            <v>10000</v>
          </cell>
          <cell r="N2430">
            <v>7.0000000000000007E-2</v>
          </cell>
        </row>
        <row r="2431">
          <cell r="D2431" t="str">
            <v>SCS0007482</v>
          </cell>
          <cell r="E2431" t="str">
            <v>L5380</v>
          </cell>
          <cell r="F2431" t="str">
            <v>六分撑型塑料片2（带扶手</v>
          </cell>
          <cell r="H2431">
            <v>710</v>
          </cell>
          <cell r="I2431" t="str">
            <v>RC7074</v>
          </cell>
          <cell r="J2431">
            <v>44621</v>
          </cell>
          <cell r="K2431" t="str">
            <v>EA</v>
          </cell>
          <cell r="L2431" t="str">
            <v>No</v>
          </cell>
          <cell r="M2431">
            <v>-6000</v>
          </cell>
          <cell r="N2431">
            <v>7.0000000000000007E-2</v>
          </cell>
        </row>
        <row r="2432">
          <cell r="D2432" t="str">
            <v>SCS0007482</v>
          </cell>
          <cell r="E2432" t="str">
            <v>L5380</v>
          </cell>
          <cell r="F2432" t="str">
            <v>六分撑型塑料片2（带扶手</v>
          </cell>
          <cell r="H2432">
            <v>710</v>
          </cell>
          <cell r="I2432" t="str">
            <v>RC7228</v>
          </cell>
          <cell r="J2432">
            <v>44650</v>
          </cell>
          <cell r="K2432" t="str">
            <v>EA</v>
          </cell>
          <cell r="L2432" t="str">
            <v>No</v>
          </cell>
          <cell r="M2432">
            <v>2000</v>
          </cell>
          <cell r="N2432">
            <v>7.0000000000000007E-2</v>
          </cell>
        </row>
        <row r="2433">
          <cell r="D2433" t="str">
            <v>SCS0007458</v>
          </cell>
          <cell r="E2433" t="str">
            <v>L5381</v>
          </cell>
          <cell r="F2433" t="str">
            <v>刺毛条（前靠背景中）</v>
          </cell>
          <cell r="G2433" t="str">
            <v>直型 L=560*12</v>
          </cell>
          <cell r="H2433">
            <v>710</v>
          </cell>
          <cell r="I2433" t="str">
            <v>RC6968</v>
          </cell>
          <cell r="J2433">
            <v>44593</v>
          </cell>
          <cell r="K2433" t="str">
            <v>EA</v>
          </cell>
          <cell r="L2433" t="str">
            <v>No</v>
          </cell>
          <cell r="M2433">
            <v>6000</v>
          </cell>
          <cell r="N2433">
            <v>0.94599999999999995</v>
          </cell>
        </row>
        <row r="2434">
          <cell r="D2434" t="str">
            <v>SCS0007458</v>
          </cell>
          <cell r="E2434" t="str">
            <v>L5381</v>
          </cell>
          <cell r="F2434" t="str">
            <v>刺毛条（前靠背景中）</v>
          </cell>
          <cell r="G2434" t="str">
            <v>直型 L=560*12</v>
          </cell>
          <cell r="H2434">
            <v>710</v>
          </cell>
          <cell r="I2434" t="str">
            <v>RC7154</v>
          </cell>
          <cell r="J2434">
            <v>44650</v>
          </cell>
          <cell r="K2434" t="str">
            <v>EA</v>
          </cell>
          <cell r="L2434" t="str">
            <v>No</v>
          </cell>
          <cell r="M2434">
            <v>3600</v>
          </cell>
          <cell r="N2434">
            <v>0.94599999999999995</v>
          </cell>
        </row>
        <row r="2435">
          <cell r="D2435" t="str">
            <v>SCS0007458</v>
          </cell>
          <cell r="E2435" t="str">
            <v>L5381</v>
          </cell>
          <cell r="F2435" t="str">
            <v>刺毛条（前靠背景中）</v>
          </cell>
          <cell r="G2435" t="str">
            <v>直型 L=560*12</v>
          </cell>
          <cell r="H2435">
            <v>710</v>
          </cell>
          <cell r="I2435" t="str">
            <v>RC7233</v>
          </cell>
          <cell r="J2435">
            <v>44679</v>
          </cell>
          <cell r="K2435" t="str">
            <v>EA</v>
          </cell>
          <cell r="L2435" t="str">
            <v>No</v>
          </cell>
          <cell r="M2435">
            <v>10800</v>
          </cell>
          <cell r="N2435">
            <v>0.94599999999999995</v>
          </cell>
        </row>
        <row r="2436">
          <cell r="D2436" t="str">
            <v>SCS0007459</v>
          </cell>
          <cell r="E2436" t="str">
            <v>L5381</v>
          </cell>
          <cell r="F2436" t="str">
            <v>刺毛条（后坐垫侧翼）</v>
          </cell>
          <cell r="G2436" t="str">
            <v>直型 L=50*12</v>
          </cell>
          <cell r="H2436">
            <v>710</v>
          </cell>
          <cell r="I2436" t="str">
            <v>RC6969</v>
          </cell>
          <cell r="J2436">
            <v>44593</v>
          </cell>
          <cell r="K2436" t="str">
            <v>EA</v>
          </cell>
          <cell r="L2436" t="str">
            <v>No</v>
          </cell>
          <cell r="M2436">
            <v>17600</v>
          </cell>
          <cell r="N2436">
            <v>8.5000000000000006E-2</v>
          </cell>
        </row>
        <row r="2437">
          <cell r="D2437" t="str">
            <v>SCS0007459</v>
          </cell>
          <cell r="E2437" t="str">
            <v>L5381</v>
          </cell>
          <cell r="F2437" t="str">
            <v>刺毛条（后坐垫侧翼）</v>
          </cell>
          <cell r="G2437" t="str">
            <v>直型 L=50*12</v>
          </cell>
          <cell r="H2437">
            <v>710</v>
          </cell>
          <cell r="I2437" t="str">
            <v>RC7234</v>
          </cell>
          <cell r="J2437">
            <v>44679</v>
          </cell>
          <cell r="K2437" t="str">
            <v>EA</v>
          </cell>
          <cell r="L2437" t="str">
            <v>No</v>
          </cell>
          <cell r="M2437">
            <v>40000</v>
          </cell>
          <cell r="N2437">
            <v>8.5000000000000006E-2</v>
          </cell>
        </row>
        <row r="2438">
          <cell r="D2438" t="str">
            <v>SCS0007475</v>
          </cell>
          <cell r="E2438" t="str">
            <v>L5381</v>
          </cell>
          <cell r="F2438" t="str">
            <v>刺毛条（后靠背景中）</v>
          </cell>
          <cell r="G2438" t="str">
            <v>直型 L=485*12</v>
          </cell>
          <cell r="H2438">
            <v>710</v>
          </cell>
          <cell r="I2438" t="str">
            <v>RC6970</v>
          </cell>
          <cell r="J2438">
            <v>44593</v>
          </cell>
          <cell r="K2438" t="str">
            <v>EA</v>
          </cell>
          <cell r="L2438" t="str">
            <v>No</v>
          </cell>
          <cell r="M2438">
            <v>9600</v>
          </cell>
          <cell r="N2438">
            <v>0.82</v>
          </cell>
        </row>
        <row r="2439">
          <cell r="D2439" t="str">
            <v>SCS0007475</v>
          </cell>
          <cell r="E2439" t="str">
            <v>L5381</v>
          </cell>
          <cell r="F2439" t="str">
            <v>刺毛条（后靠背景中）</v>
          </cell>
          <cell r="G2439" t="str">
            <v>直型 L=485*12</v>
          </cell>
          <cell r="H2439">
            <v>710</v>
          </cell>
          <cell r="I2439" t="str">
            <v>RC7235</v>
          </cell>
          <cell r="J2439">
            <v>44679</v>
          </cell>
          <cell r="K2439" t="str">
            <v>EA</v>
          </cell>
          <cell r="L2439" t="str">
            <v>No</v>
          </cell>
          <cell r="M2439">
            <v>10800</v>
          </cell>
          <cell r="N2439">
            <v>0.82</v>
          </cell>
        </row>
        <row r="2440">
          <cell r="D2440" t="str">
            <v>SCS0007485</v>
          </cell>
          <cell r="E2440" t="str">
            <v>L5381</v>
          </cell>
          <cell r="F2440" t="str">
            <v>刺毛条（后坐垫景中）</v>
          </cell>
          <cell r="G2440" t="str">
            <v>直型 L=350*12</v>
          </cell>
          <cell r="H2440">
            <v>710</v>
          </cell>
          <cell r="I2440" t="str">
            <v>RC6971</v>
          </cell>
          <cell r="J2440">
            <v>44593</v>
          </cell>
          <cell r="K2440" t="str">
            <v>EA</v>
          </cell>
          <cell r="L2440" t="str">
            <v>No</v>
          </cell>
          <cell r="M2440">
            <v>9600</v>
          </cell>
          <cell r="N2440">
            <v>0.59</v>
          </cell>
        </row>
        <row r="2441">
          <cell r="D2441" t="str">
            <v>SCS0007485</v>
          </cell>
          <cell r="E2441" t="str">
            <v>L5381</v>
          </cell>
          <cell r="F2441" t="str">
            <v>刺毛条（后坐垫景中）</v>
          </cell>
          <cell r="G2441" t="str">
            <v>直型 L=350*12</v>
          </cell>
          <cell r="H2441">
            <v>710</v>
          </cell>
          <cell r="I2441" t="str">
            <v>RC7236</v>
          </cell>
          <cell r="J2441">
            <v>44679</v>
          </cell>
          <cell r="K2441" t="str">
            <v>EA</v>
          </cell>
          <cell r="L2441" t="str">
            <v>No</v>
          </cell>
          <cell r="M2441">
            <v>10800</v>
          </cell>
          <cell r="N2441">
            <v>0.59</v>
          </cell>
        </row>
        <row r="2442">
          <cell r="D2442" t="str">
            <v>SCS0007463</v>
          </cell>
          <cell r="E2442" t="str">
            <v>L5382</v>
          </cell>
          <cell r="F2442" t="str">
            <v>正驾靠背泡沫无纺布总成</v>
          </cell>
          <cell r="G2442" t="str">
            <v>带气囊</v>
          </cell>
          <cell r="H2442">
            <v>710</v>
          </cell>
          <cell r="I2442" t="str">
            <v>RC7163</v>
          </cell>
          <cell r="J2442">
            <v>44650</v>
          </cell>
          <cell r="K2442" t="str">
            <v>EA</v>
          </cell>
          <cell r="L2442" t="str">
            <v>No</v>
          </cell>
          <cell r="M2442">
            <v>1600</v>
          </cell>
          <cell r="N2442">
            <v>3.55</v>
          </cell>
        </row>
        <row r="2443">
          <cell r="D2443" t="str">
            <v>SCS0007463</v>
          </cell>
          <cell r="E2443" t="str">
            <v>L5382</v>
          </cell>
          <cell r="F2443" t="str">
            <v>正驾靠背泡沫无纺布总成</v>
          </cell>
          <cell r="G2443" t="str">
            <v>带气囊</v>
          </cell>
          <cell r="H2443">
            <v>710</v>
          </cell>
          <cell r="I2443" t="str">
            <v>RC7238</v>
          </cell>
          <cell r="J2443">
            <v>44679</v>
          </cell>
          <cell r="K2443" t="str">
            <v>EA</v>
          </cell>
          <cell r="L2443" t="str">
            <v>No</v>
          </cell>
          <cell r="M2443">
            <v>2500</v>
          </cell>
          <cell r="N2443">
            <v>3.55</v>
          </cell>
        </row>
        <row r="2444">
          <cell r="D2444" t="str">
            <v>SCS0007464</v>
          </cell>
          <cell r="E2444" t="str">
            <v>L5382</v>
          </cell>
          <cell r="F2444" t="str">
            <v>前排座垫泡沫无纺布</v>
          </cell>
          <cell r="G2444" t="str">
            <v>100g/m2</v>
          </cell>
          <cell r="H2444">
            <v>710</v>
          </cell>
          <cell r="I2444" t="str">
            <v>RC7165</v>
          </cell>
          <cell r="J2444">
            <v>44650</v>
          </cell>
          <cell r="K2444" t="str">
            <v>EA</v>
          </cell>
          <cell r="L2444" t="str">
            <v>No</v>
          </cell>
          <cell r="M2444">
            <v>1600</v>
          </cell>
          <cell r="N2444">
            <v>0</v>
          </cell>
        </row>
        <row r="2445">
          <cell r="D2445" t="str">
            <v>SCS0007464</v>
          </cell>
          <cell r="E2445" t="str">
            <v>L5382</v>
          </cell>
          <cell r="F2445" t="str">
            <v>前排座垫泡沫无纺布</v>
          </cell>
          <cell r="G2445" t="str">
            <v>100g/m2</v>
          </cell>
          <cell r="H2445">
            <v>710</v>
          </cell>
          <cell r="I2445" t="str">
            <v>RC7239</v>
          </cell>
          <cell r="J2445">
            <v>44679</v>
          </cell>
          <cell r="K2445" t="str">
            <v>EA</v>
          </cell>
          <cell r="L2445" t="str">
            <v>No</v>
          </cell>
          <cell r="M2445">
            <v>2500</v>
          </cell>
          <cell r="N2445">
            <v>0</v>
          </cell>
        </row>
        <row r="2446">
          <cell r="D2446" t="str">
            <v>SCS0007471</v>
          </cell>
          <cell r="E2446" t="str">
            <v>L5382</v>
          </cell>
          <cell r="F2446" t="str">
            <v>副驾靠背泡沫无纺布带气囊</v>
          </cell>
          <cell r="G2446" t="str">
            <v>136g/m2</v>
          </cell>
          <cell r="H2446">
            <v>710</v>
          </cell>
          <cell r="I2446" t="str">
            <v>RC7164</v>
          </cell>
          <cell r="J2446">
            <v>44650</v>
          </cell>
          <cell r="K2446" t="str">
            <v>EA</v>
          </cell>
          <cell r="L2446" t="str">
            <v>No</v>
          </cell>
          <cell r="M2446">
            <v>1600</v>
          </cell>
          <cell r="N2446">
            <v>3.55</v>
          </cell>
        </row>
        <row r="2447">
          <cell r="D2447" t="str">
            <v>SCS0007471</v>
          </cell>
          <cell r="E2447" t="str">
            <v>L5382</v>
          </cell>
          <cell r="F2447" t="str">
            <v>副驾靠背泡沫无纺布带气囊</v>
          </cell>
          <cell r="G2447" t="str">
            <v>136g/m2</v>
          </cell>
          <cell r="H2447">
            <v>710</v>
          </cell>
          <cell r="I2447" t="str">
            <v>RC7240</v>
          </cell>
          <cell r="J2447">
            <v>44679</v>
          </cell>
          <cell r="K2447" t="str">
            <v>EA</v>
          </cell>
          <cell r="L2447" t="str">
            <v>No</v>
          </cell>
          <cell r="M2447">
            <v>2500</v>
          </cell>
          <cell r="N2447">
            <v>3.55</v>
          </cell>
        </row>
        <row r="2448">
          <cell r="D2448" t="str">
            <v>SCS0007472</v>
          </cell>
          <cell r="E2448" t="str">
            <v>L5382</v>
          </cell>
          <cell r="F2448" t="str">
            <v>副驾座垫泡沫无纺布针刺棉</v>
          </cell>
          <cell r="G2448" t="str">
            <v>100g/m2</v>
          </cell>
          <cell r="H2448">
            <v>710</v>
          </cell>
          <cell r="I2448" t="str">
            <v>RC7166</v>
          </cell>
          <cell r="J2448">
            <v>44650</v>
          </cell>
          <cell r="K2448" t="str">
            <v>EA</v>
          </cell>
          <cell r="L2448" t="str">
            <v>No</v>
          </cell>
          <cell r="M2448">
            <v>1600</v>
          </cell>
          <cell r="N2448">
            <v>1.05</v>
          </cell>
        </row>
        <row r="2449">
          <cell r="D2449" t="str">
            <v>SCS0007472</v>
          </cell>
          <cell r="E2449" t="str">
            <v>L5382</v>
          </cell>
          <cell r="F2449" t="str">
            <v>副驾座垫泡沫无纺布针刺棉</v>
          </cell>
          <cell r="G2449" t="str">
            <v>100g/m2</v>
          </cell>
          <cell r="H2449">
            <v>710</v>
          </cell>
          <cell r="I2449" t="str">
            <v>RC7241</v>
          </cell>
          <cell r="J2449">
            <v>44679</v>
          </cell>
          <cell r="K2449" t="str">
            <v>EA</v>
          </cell>
          <cell r="L2449" t="str">
            <v>No</v>
          </cell>
          <cell r="M2449">
            <v>2500</v>
          </cell>
          <cell r="N2449">
            <v>1.05</v>
          </cell>
        </row>
        <row r="2450">
          <cell r="D2450" t="str">
            <v>SCS0007498</v>
          </cell>
          <cell r="E2450" t="str">
            <v>L5382</v>
          </cell>
          <cell r="F2450" t="str">
            <v>H2A发泡四六分无纺布</v>
          </cell>
          <cell r="H2450">
            <v>710</v>
          </cell>
          <cell r="I2450" t="str">
            <v>RC7162</v>
          </cell>
          <cell r="J2450">
            <v>44650</v>
          </cell>
          <cell r="K2450" t="str">
            <v>EA</v>
          </cell>
          <cell r="L2450" t="str">
            <v>No</v>
          </cell>
          <cell r="M2450">
            <v>4000</v>
          </cell>
          <cell r="N2450">
            <v>0.3</v>
          </cell>
        </row>
        <row r="2451">
          <cell r="D2451" t="str">
            <v>SCS0007498</v>
          </cell>
          <cell r="E2451" t="str">
            <v>L5382</v>
          </cell>
          <cell r="F2451" t="str">
            <v>H2A发泡四六分无纺布</v>
          </cell>
          <cell r="H2451">
            <v>710</v>
          </cell>
          <cell r="I2451" t="str">
            <v>RC7242</v>
          </cell>
          <cell r="J2451">
            <v>44679</v>
          </cell>
          <cell r="K2451" t="str">
            <v>EA</v>
          </cell>
          <cell r="L2451" t="str">
            <v>No</v>
          </cell>
          <cell r="M2451">
            <v>5000</v>
          </cell>
          <cell r="N2451">
            <v>0.3</v>
          </cell>
        </row>
        <row r="2452">
          <cell r="D2452" t="str">
            <v>SCS0007458</v>
          </cell>
          <cell r="E2452" t="str">
            <v>L5390</v>
          </cell>
          <cell r="F2452" t="str">
            <v>刺毛条（前靠背景中）</v>
          </cell>
          <cell r="G2452" t="str">
            <v>直型 L=560*12</v>
          </cell>
          <cell r="H2452">
            <v>710</v>
          </cell>
          <cell r="I2452" t="str">
            <v>RC7069</v>
          </cell>
          <cell r="J2452">
            <v>44621</v>
          </cell>
          <cell r="K2452" t="str">
            <v>EA</v>
          </cell>
          <cell r="L2452" t="str">
            <v>No</v>
          </cell>
          <cell r="M2452">
            <v>2600</v>
          </cell>
          <cell r="N2452">
            <v>0.94640000000000002</v>
          </cell>
        </row>
        <row r="2453">
          <cell r="D2453" t="str">
            <v>SCS0007459</v>
          </cell>
          <cell r="E2453" t="str">
            <v>L5390</v>
          </cell>
          <cell r="F2453" t="str">
            <v>刺毛条（后坐垫侧翼）</v>
          </cell>
          <cell r="G2453" t="str">
            <v>直型 L=50*12</v>
          </cell>
          <cell r="H2453">
            <v>710</v>
          </cell>
          <cell r="I2453" t="str">
            <v>RC7042</v>
          </cell>
          <cell r="J2453">
            <v>44621</v>
          </cell>
          <cell r="K2453" t="str">
            <v>EA</v>
          </cell>
          <cell r="L2453" t="str">
            <v>No</v>
          </cell>
          <cell r="M2453">
            <v>5200</v>
          </cell>
          <cell r="N2453">
            <v>8.4500000000000006E-2</v>
          </cell>
        </row>
        <row r="2454">
          <cell r="D2454" t="str">
            <v>SCS0007460</v>
          </cell>
          <cell r="E2454" t="str">
            <v>L5390</v>
          </cell>
          <cell r="F2454" t="str">
            <v>靠背纵向钢丝1</v>
          </cell>
          <cell r="H2454">
            <v>710</v>
          </cell>
          <cell r="I2454" t="str">
            <v>RC7068</v>
          </cell>
          <cell r="J2454">
            <v>44621</v>
          </cell>
          <cell r="K2454" t="str">
            <v>EA</v>
          </cell>
          <cell r="L2454" t="str">
            <v>No</v>
          </cell>
          <cell r="M2454">
            <v>2600</v>
          </cell>
          <cell r="N2454">
            <v>0.12740000000000001</v>
          </cell>
        </row>
        <row r="2455">
          <cell r="D2455" t="str">
            <v>SCS0007461</v>
          </cell>
          <cell r="E2455" t="str">
            <v>L5390</v>
          </cell>
          <cell r="F2455" t="str">
            <v>靠背纵向钢丝2</v>
          </cell>
          <cell r="H2455">
            <v>710</v>
          </cell>
          <cell r="I2455" t="str">
            <v>RC7067</v>
          </cell>
          <cell r="J2455">
            <v>44621</v>
          </cell>
          <cell r="K2455" t="str">
            <v>EA</v>
          </cell>
          <cell r="L2455" t="str">
            <v>No</v>
          </cell>
          <cell r="M2455">
            <v>2600</v>
          </cell>
          <cell r="N2455">
            <v>0.12883</v>
          </cell>
        </row>
        <row r="2456">
          <cell r="D2456" t="str">
            <v>SCS0007462</v>
          </cell>
          <cell r="E2456" t="str">
            <v>L5390</v>
          </cell>
          <cell r="F2456" t="str">
            <v>直钢丝</v>
          </cell>
          <cell r="H2456">
            <v>710</v>
          </cell>
          <cell r="I2456" t="str">
            <v>RC7066</v>
          </cell>
          <cell r="J2456">
            <v>44621</v>
          </cell>
          <cell r="K2456" t="str">
            <v>EA</v>
          </cell>
          <cell r="L2456" t="str">
            <v>No</v>
          </cell>
          <cell r="M2456">
            <v>15600</v>
          </cell>
          <cell r="N2456">
            <v>5.1999999999999998E-2</v>
          </cell>
        </row>
        <row r="2457">
          <cell r="D2457" t="str">
            <v>SCS0007463</v>
          </cell>
          <cell r="E2457" t="str">
            <v>L5390</v>
          </cell>
          <cell r="F2457" t="str">
            <v>正驾靠背泡沫无纺布总成</v>
          </cell>
          <cell r="G2457" t="str">
            <v>带气囊</v>
          </cell>
          <cell r="H2457">
            <v>710</v>
          </cell>
          <cell r="I2457" t="str">
            <v>RC7070</v>
          </cell>
          <cell r="J2457">
            <v>44621</v>
          </cell>
          <cell r="K2457" t="str">
            <v>EA</v>
          </cell>
          <cell r="L2457" t="str">
            <v>No</v>
          </cell>
          <cell r="M2457">
            <v>1200</v>
          </cell>
          <cell r="N2457">
            <v>3.55</v>
          </cell>
        </row>
        <row r="2458">
          <cell r="D2458" t="str">
            <v>SCS0007463</v>
          </cell>
          <cell r="E2458" t="str">
            <v>L5390</v>
          </cell>
          <cell r="F2458" t="str">
            <v>正驾靠背泡沫无纺布总成</v>
          </cell>
          <cell r="G2458" t="str">
            <v>带气囊</v>
          </cell>
          <cell r="H2458">
            <v>710</v>
          </cell>
          <cell r="I2458" t="str">
            <v>RC7071</v>
          </cell>
          <cell r="J2458">
            <v>44621</v>
          </cell>
          <cell r="K2458" t="str">
            <v>EA</v>
          </cell>
          <cell r="L2458" t="str">
            <v>No</v>
          </cell>
          <cell r="M2458">
            <v>400</v>
          </cell>
          <cell r="N2458">
            <v>3.55</v>
          </cell>
        </row>
        <row r="2459">
          <cell r="D2459" t="str">
            <v>SCS0007464</v>
          </cell>
          <cell r="E2459" t="str">
            <v>L5390</v>
          </cell>
          <cell r="F2459" t="str">
            <v>前排座垫泡沫无纺布</v>
          </cell>
          <cell r="G2459" t="str">
            <v>100g/m2</v>
          </cell>
          <cell r="H2459">
            <v>710</v>
          </cell>
          <cell r="I2459" t="str">
            <v>RC7065</v>
          </cell>
          <cell r="J2459">
            <v>44621</v>
          </cell>
          <cell r="K2459" t="str">
            <v>EA</v>
          </cell>
          <cell r="L2459" t="str">
            <v>No</v>
          </cell>
          <cell r="M2459">
            <v>1400</v>
          </cell>
          <cell r="N2459">
            <v>1.05</v>
          </cell>
        </row>
        <row r="2460">
          <cell r="D2460" t="str">
            <v>SCS0007465</v>
          </cell>
          <cell r="E2460" t="str">
            <v>L5390</v>
          </cell>
          <cell r="F2460" t="str">
            <v>坐垫纵向钢丝1</v>
          </cell>
          <cell r="H2460">
            <v>710</v>
          </cell>
          <cell r="I2460" t="str">
            <v>RC7064</v>
          </cell>
          <cell r="J2460">
            <v>44621</v>
          </cell>
          <cell r="K2460" t="str">
            <v>EA</v>
          </cell>
          <cell r="L2460" t="str">
            <v>No</v>
          </cell>
          <cell r="M2460">
            <v>5200</v>
          </cell>
          <cell r="N2460">
            <v>0.104</v>
          </cell>
        </row>
        <row r="2461">
          <cell r="D2461" t="str">
            <v>SCS0007466</v>
          </cell>
          <cell r="E2461" t="str">
            <v>L5390</v>
          </cell>
          <cell r="F2461" t="str">
            <v>前座泡沫左侧钢丝6</v>
          </cell>
          <cell r="H2461">
            <v>710</v>
          </cell>
          <cell r="I2461" t="str">
            <v>RC7062</v>
          </cell>
          <cell r="J2461">
            <v>44621</v>
          </cell>
          <cell r="K2461" t="str">
            <v>EA</v>
          </cell>
          <cell r="L2461" t="str">
            <v>No</v>
          </cell>
          <cell r="M2461">
            <v>2600</v>
          </cell>
          <cell r="N2461">
            <v>0.13</v>
          </cell>
        </row>
        <row r="2462">
          <cell r="D2462" t="str">
            <v>SCS0007467</v>
          </cell>
          <cell r="E2462" t="str">
            <v>L5390</v>
          </cell>
          <cell r="F2462" t="str">
            <v>前座泡沫右侧钢丝7</v>
          </cell>
          <cell r="H2462">
            <v>710</v>
          </cell>
          <cell r="I2462" t="str">
            <v>RC7061</v>
          </cell>
          <cell r="J2462">
            <v>44621</v>
          </cell>
          <cell r="K2462" t="str">
            <v>EA</v>
          </cell>
          <cell r="L2462" t="str">
            <v>No</v>
          </cell>
          <cell r="M2462">
            <v>2600</v>
          </cell>
          <cell r="N2462">
            <v>0.13</v>
          </cell>
        </row>
        <row r="2463">
          <cell r="D2463" t="str">
            <v>SCS0007468</v>
          </cell>
          <cell r="E2463" t="str">
            <v>L5390</v>
          </cell>
          <cell r="F2463" t="str">
            <v>前座坐垫泡沫竖钢丝2</v>
          </cell>
          <cell r="H2463">
            <v>710</v>
          </cell>
          <cell r="I2463" t="str">
            <v>RC7063</v>
          </cell>
          <cell r="J2463">
            <v>44621</v>
          </cell>
          <cell r="K2463" t="str">
            <v>EA</v>
          </cell>
          <cell r="L2463" t="str">
            <v>No</v>
          </cell>
          <cell r="M2463">
            <v>2600</v>
          </cell>
          <cell r="N2463">
            <v>0.13</v>
          </cell>
        </row>
        <row r="2464">
          <cell r="D2464" t="str">
            <v>SCS0007471</v>
          </cell>
          <cell r="E2464" t="str">
            <v>L5390</v>
          </cell>
          <cell r="F2464" t="str">
            <v>副驾靠背泡沫无纺布带气囊</v>
          </cell>
          <cell r="G2464" t="str">
            <v>136g/m2</v>
          </cell>
          <cell r="H2464">
            <v>710</v>
          </cell>
          <cell r="I2464" t="str">
            <v>RC7060</v>
          </cell>
          <cell r="J2464">
            <v>44621</v>
          </cell>
          <cell r="K2464" t="str">
            <v>EA</v>
          </cell>
          <cell r="L2464" t="str">
            <v>No</v>
          </cell>
          <cell r="M2464">
            <v>1400</v>
          </cell>
          <cell r="N2464">
            <v>3.55</v>
          </cell>
        </row>
        <row r="2465">
          <cell r="D2465" t="str">
            <v>SCS0007472</v>
          </cell>
          <cell r="E2465" t="str">
            <v>L5390</v>
          </cell>
          <cell r="F2465" t="str">
            <v>副驾座垫泡沫无纺布针刺棉</v>
          </cell>
          <cell r="G2465" t="str">
            <v>100g/m2</v>
          </cell>
          <cell r="H2465">
            <v>710</v>
          </cell>
          <cell r="I2465" t="str">
            <v>RC7059</v>
          </cell>
          <cell r="J2465">
            <v>44621</v>
          </cell>
          <cell r="K2465" t="str">
            <v>EA</v>
          </cell>
          <cell r="L2465" t="str">
            <v>No</v>
          </cell>
          <cell r="M2465">
            <v>1400</v>
          </cell>
          <cell r="N2465">
            <v>1.05</v>
          </cell>
        </row>
        <row r="2466">
          <cell r="D2466" t="str">
            <v>SCS0007475</v>
          </cell>
          <cell r="E2466" t="str">
            <v>L5390</v>
          </cell>
          <cell r="F2466" t="str">
            <v>刺毛条（后靠背景中）</v>
          </cell>
          <cell r="G2466" t="str">
            <v>直型 L=485*12</v>
          </cell>
          <cell r="H2466">
            <v>710</v>
          </cell>
          <cell r="I2466" t="str">
            <v>RC7058</v>
          </cell>
          <cell r="J2466">
            <v>44621</v>
          </cell>
          <cell r="K2466" t="str">
            <v>EA</v>
          </cell>
          <cell r="L2466" t="str">
            <v>No</v>
          </cell>
          <cell r="M2466">
            <v>2600</v>
          </cell>
          <cell r="N2466">
            <v>0.81964999999999999</v>
          </cell>
        </row>
        <row r="2467">
          <cell r="D2467" t="str">
            <v>SCS0007476</v>
          </cell>
          <cell r="E2467" t="str">
            <v>L5390</v>
          </cell>
          <cell r="F2467" t="str">
            <v>扣手撑型钢丝</v>
          </cell>
          <cell r="H2467">
            <v>710</v>
          </cell>
          <cell r="I2467" t="str">
            <v>RC7057</v>
          </cell>
          <cell r="J2467">
            <v>44621</v>
          </cell>
          <cell r="K2467" t="str">
            <v>EA</v>
          </cell>
          <cell r="L2467" t="str">
            <v>No</v>
          </cell>
          <cell r="M2467">
            <v>2600</v>
          </cell>
          <cell r="N2467">
            <v>0.27671000000000001</v>
          </cell>
        </row>
        <row r="2468">
          <cell r="D2468" t="str">
            <v>SCS0007477</v>
          </cell>
          <cell r="E2468" t="str">
            <v>L5390</v>
          </cell>
          <cell r="F2468" t="str">
            <v>六分靠背纵向吊紧钢丝右</v>
          </cell>
          <cell r="H2468">
            <v>710</v>
          </cell>
          <cell r="I2468" t="str">
            <v>RC7053</v>
          </cell>
          <cell r="J2468">
            <v>44621</v>
          </cell>
          <cell r="K2468" t="str">
            <v>EA</v>
          </cell>
          <cell r="L2468" t="str">
            <v>No</v>
          </cell>
          <cell r="M2468">
            <v>200</v>
          </cell>
          <cell r="N2468">
            <v>0.11700000000000001</v>
          </cell>
        </row>
        <row r="2469">
          <cell r="D2469" t="str">
            <v>SCS0007477</v>
          </cell>
          <cell r="E2469" t="str">
            <v>L5390</v>
          </cell>
          <cell r="F2469" t="str">
            <v>六分靠背纵向吊紧钢丝右</v>
          </cell>
          <cell r="H2469">
            <v>710</v>
          </cell>
          <cell r="I2469" t="str">
            <v>RC7056</v>
          </cell>
          <cell r="J2469">
            <v>44621</v>
          </cell>
          <cell r="K2469" t="str">
            <v>EA</v>
          </cell>
          <cell r="L2469" t="str">
            <v>No</v>
          </cell>
          <cell r="M2469">
            <v>1100</v>
          </cell>
          <cell r="N2469">
            <v>0.11700000000000001</v>
          </cell>
        </row>
        <row r="2470">
          <cell r="D2470" t="str">
            <v>SCS0007478</v>
          </cell>
          <cell r="E2470" t="str">
            <v>L5390</v>
          </cell>
          <cell r="F2470" t="str">
            <v>六分靠背纵向吊紧钢丝左</v>
          </cell>
          <cell r="H2470">
            <v>710</v>
          </cell>
          <cell r="I2470" t="str">
            <v>RC7052</v>
          </cell>
          <cell r="J2470">
            <v>44621</v>
          </cell>
          <cell r="K2470" t="str">
            <v>EA</v>
          </cell>
          <cell r="L2470" t="str">
            <v>No</v>
          </cell>
          <cell r="M2470">
            <v>1300</v>
          </cell>
          <cell r="N2470">
            <v>0.14299999999999999</v>
          </cell>
        </row>
        <row r="2471">
          <cell r="D2471" t="str">
            <v>SCS0007479</v>
          </cell>
          <cell r="E2471" t="str">
            <v>L5390</v>
          </cell>
          <cell r="F2471" t="str">
            <v>四六分撑型塑料片</v>
          </cell>
          <cell r="H2471">
            <v>710</v>
          </cell>
          <cell r="I2471" t="str">
            <v>RC7051</v>
          </cell>
          <cell r="J2471">
            <v>44621</v>
          </cell>
          <cell r="K2471" t="str">
            <v>EA</v>
          </cell>
          <cell r="L2471" t="str">
            <v>No</v>
          </cell>
          <cell r="M2471">
            <v>1300</v>
          </cell>
          <cell r="N2471">
            <v>1.1499999999999999</v>
          </cell>
        </row>
        <row r="2472">
          <cell r="D2472" t="str">
            <v>SCS0007480</v>
          </cell>
          <cell r="E2472" t="str">
            <v>L5390</v>
          </cell>
          <cell r="F2472" t="str">
            <v>扶手撑型钢丝</v>
          </cell>
          <cell r="H2472">
            <v>710</v>
          </cell>
          <cell r="I2472" t="str">
            <v>RC7050</v>
          </cell>
          <cell r="J2472">
            <v>44621</v>
          </cell>
          <cell r="K2472" t="str">
            <v>EA</v>
          </cell>
          <cell r="L2472" t="str">
            <v>No</v>
          </cell>
          <cell r="M2472">
            <v>1300</v>
          </cell>
          <cell r="N2472">
            <v>1.8962000000000001</v>
          </cell>
        </row>
        <row r="2473">
          <cell r="D2473" t="str">
            <v>SCS0007481</v>
          </cell>
          <cell r="E2473" t="str">
            <v>L5390</v>
          </cell>
          <cell r="F2473" t="str">
            <v>六分撑型塑料片1（带扶手</v>
          </cell>
          <cell r="H2473">
            <v>710</v>
          </cell>
          <cell r="I2473" t="str">
            <v>RC7049</v>
          </cell>
          <cell r="J2473">
            <v>44621</v>
          </cell>
          <cell r="K2473" t="str">
            <v>EA</v>
          </cell>
          <cell r="L2473" t="str">
            <v>No</v>
          </cell>
          <cell r="M2473">
            <v>1300</v>
          </cell>
          <cell r="N2473">
            <v>0.17</v>
          </cell>
        </row>
        <row r="2474">
          <cell r="D2474" t="str">
            <v>SCS0007482</v>
          </cell>
          <cell r="E2474" t="str">
            <v>L5390</v>
          </cell>
          <cell r="F2474" t="str">
            <v>六分撑型塑料片2（带扶手</v>
          </cell>
          <cell r="H2474">
            <v>710</v>
          </cell>
          <cell r="I2474" t="str">
            <v>RC7048</v>
          </cell>
          <cell r="J2474">
            <v>44621</v>
          </cell>
          <cell r="K2474" t="str">
            <v>EA</v>
          </cell>
          <cell r="L2474" t="str">
            <v>No</v>
          </cell>
          <cell r="M2474">
            <v>1300</v>
          </cell>
          <cell r="N2474">
            <v>7.0000000000000007E-2</v>
          </cell>
        </row>
        <row r="2475">
          <cell r="D2475" t="str">
            <v>SCS0007483</v>
          </cell>
          <cell r="E2475" t="str">
            <v>L5390</v>
          </cell>
          <cell r="F2475" t="str">
            <v>四分靠背纵向吊紧钢丝左</v>
          </cell>
          <cell r="H2475">
            <v>710</v>
          </cell>
          <cell r="I2475" t="str">
            <v>RC7046</v>
          </cell>
          <cell r="J2475">
            <v>44621</v>
          </cell>
          <cell r="K2475" t="str">
            <v>EA</v>
          </cell>
          <cell r="L2475" t="str">
            <v>No</v>
          </cell>
          <cell r="M2475">
            <v>1300</v>
          </cell>
          <cell r="N2475">
            <v>0.11700000000000001</v>
          </cell>
        </row>
        <row r="2476">
          <cell r="D2476" t="str">
            <v>SCS0007484</v>
          </cell>
          <cell r="E2476" t="str">
            <v>L5390</v>
          </cell>
          <cell r="F2476" t="str">
            <v>四分靠背纵向吊紧钢丝右</v>
          </cell>
          <cell r="H2476">
            <v>710</v>
          </cell>
          <cell r="I2476" t="str">
            <v>RC7047</v>
          </cell>
          <cell r="J2476">
            <v>44621</v>
          </cell>
          <cell r="K2476" t="str">
            <v>EA</v>
          </cell>
          <cell r="L2476" t="str">
            <v>No</v>
          </cell>
          <cell r="M2476">
            <v>1300</v>
          </cell>
          <cell r="N2476">
            <v>0.14299999999999999</v>
          </cell>
        </row>
        <row r="2477">
          <cell r="D2477" t="str">
            <v>SCS0007485</v>
          </cell>
          <cell r="E2477" t="str">
            <v>L5390</v>
          </cell>
          <cell r="F2477" t="str">
            <v>刺毛条（后坐垫景中）</v>
          </cell>
          <cell r="G2477" t="str">
            <v>直型 L=350*12</v>
          </cell>
          <cell r="H2477">
            <v>710</v>
          </cell>
          <cell r="I2477" t="str">
            <v>RC7035</v>
          </cell>
          <cell r="J2477">
            <v>44621</v>
          </cell>
          <cell r="K2477" t="str">
            <v>EA</v>
          </cell>
          <cell r="L2477" t="str">
            <v>No</v>
          </cell>
          <cell r="M2477">
            <v>2200</v>
          </cell>
          <cell r="N2477">
            <v>0.59150000000000003</v>
          </cell>
        </row>
        <row r="2478">
          <cell r="D2478" t="str">
            <v>SCS0007486</v>
          </cell>
          <cell r="E2478" t="str">
            <v>L5390</v>
          </cell>
          <cell r="F2478" t="str">
            <v>坐垫纵向折弯钢丝（外侧）</v>
          </cell>
          <cell r="G2478" t="str">
            <v>后排</v>
          </cell>
          <cell r="H2478">
            <v>710</v>
          </cell>
          <cell r="I2478" t="str">
            <v>RC7041</v>
          </cell>
          <cell r="J2478">
            <v>44621</v>
          </cell>
          <cell r="K2478" t="str">
            <v>EA</v>
          </cell>
          <cell r="L2478" t="str">
            <v>No</v>
          </cell>
          <cell r="M2478">
            <v>2200</v>
          </cell>
          <cell r="N2478">
            <v>0.10205</v>
          </cell>
        </row>
        <row r="2479">
          <cell r="D2479" t="str">
            <v>SCS0007487</v>
          </cell>
          <cell r="E2479" t="str">
            <v>L5390</v>
          </cell>
          <cell r="F2479" t="str">
            <v>后排坐垫纵向折弯钢丝左</v>
          </cell>
          <cell r="H2479">
            <v>710</v>
          </cell>
          <cell r="I2479" t="str">
            <v>RC7040</v>
          </cell>
          <cell r="J2479">
            <v>44621</v>
          </cell>
          <cell r="K2479" t="str">
            <v>EA</v>
          </cell>
          <cell r="L2479" t="str">
            <v>No</v>
          </cell>
          <cell r="M2479">
            <v>1100</v>
          </cell>
          <cell r="N2479">
            <v>0.13936000000000001</v>
          </cell>
        </row>
        <row r="2480">
          <cell r="D2480" t="str">
            <v>SCS0007488</v>
          </cell>
          <cell r="E2480" t="str">
            <v>L5390</v>
          </cell>
          <cell r="F2480" t="str">
            <v>后排坐垫纵向折弯钢丝右</v>
          </cell>
          <cell r="H2480">
            <v>710</v>
          </cell>
          <cell r="I2480" t="str">
            <v>RC7039</v>
          </cell>
          <cell r="J2480">
            <v>44621</v>
          </cell>
          <cell r="K2480" t="str">
            <v>EA</v>
          </cell>
          <cell r="L2480" t="str">
            <v>No</v>
          </cell>
          <cell r="M2480">
            <v>1100</v>
          </cell>
          <cell r="N2480">
            <v>0.13975000000000001</v>
          </cell>
        </row>
        <row r="2481">
          <cell r="D2481" t="str">
            <v>SCS0007489</v>
          </cell>
          <cell r="E2481" t="str">
            <v>L5390</v>
          </cell>
          <cell r="F2481" t="str">
            <v>后排坐垫纵向吊紧钢丝</v>
          </cell>
          <cell r="H2481">
            <v>710</v>
          </cell>
          <cell r="I2481" t="str">
            <v>RC7054</v>
          </cell>
          <cell r="J2481">
            <v>44621</v>
          </cell>
          <cell r="K2481" t="str">
            <v>EA</v>
          </cell>
          <cell r="L2481" t="str">
            <v>No</v>
          </cell>
          <cell r="M2481">
            <v>4400</v>
          </cell>
          <cell r="N2481">
            <v>0.11752</v>
          </cell>
        </row>
        <row r="2482">
          <cell r="D2482" t="str">
            <v>SCS0007490</v>
          </cell>
          <cell r="E2482" t="str">
            <v>L5390</v>
          </cell>
          <cell r="F2482" t="str">
            <v>后排坐垫直钢丝</v>
          </cell>
          <cell r="H2482">
            <v>710</v>
          </cell>
          <cell r="I2482" t="str">
            <v>RC7038</v>
          </cell>
          <cell r="J2482">
            <v>44621</v>
          </cell>
          <cell r="K2482" t="str">
            <v>EA</v>
          </cell>
          <cell r="L2482" t="str">
            <v>No</v>
          </cell>
          <cell r="M2482">
            <v>1100</v>
          </cell>
          <cell r="N2482">
            <v>7.5920000000000001E-2</v>
          </cell>
        </row>
        <row r="2483">
          <cell r="D2483" t="str">
            <v>SCS0007491</v>
          </cell>
          <cell r="E2483" t="str">
            <v>L5390</v>
          </cell>
          <cell r="F2483" t="str">
            <v>坐垫景中吊紧钢丝（混动）</v>
          </cell>
          <cell r="G2483" t="str">
            <v>后排</v>
          </cell>
          <cell r="H2483">
            <v>710</v>
          </cell>
          <cell r="I2483" t="str">
            <v>RC7037</v>
          </cell>
          <cell r="J2483">
            <v>44621</v>
          </cell>
          <cell r="K2483" t="str">
            <v>EA</v>
          </cell>
          <cell r="L2483" t="str">
            <v>No</v>
          </cell>
          <cell r="M2483">
            <v>2200</v>
          </cell>
          <cell r="N2483">
            <v>0.12389</v>
          </cell>
        </row>
        <row r="2484">
          <cell r="D2484" t="str">
            <v>SCS0007492</v>
          </cell>
          <cell r="E2484" t="str">
            <v>L5390</v>
          </cell>
          <cell r="F2484" t="str">
            <v>后排坐垫B面吊紧钢丝中</v>
          </cell>
          <cell r="H2484">
            <v>710</v>
          </cell>
          <cell r="I2484" t="str">
            <v>RC7036</v>
          </cell>
          <cell r="J2484">
            <v>44621</v>
          </cell>
          <cell r="K2484" t="str">
            <v>EA</v>
          </cell>
          <cell r="L2484" t="str">
            <v>No</v>
          </cell>
          <cell r="M2484">
            <v>1100</v>
          </cell>
          <cell r="N2484">
            <v>0.19500000000000001</v>
          </cell>
        </row>
        <row r="2485">
          <cell r="D2485" t="str">
            <v>SCS0007493</v>
          </cell>
          <cell r="E2485" t="str">
            <v>L5390</v>
          </cell>
          <cell r="F2485" t="str">
            <v>混动坐垫B面吊紧钢丝外</v>
          </cell>
          <cell r="G2485" t="str">
            <v>后排</v>
          </cell>
          <cell r="H2485">
            <v>710</v>
          </cell>
          <cell r="I2485" t="str">
            <v>RC7055</v>
          </cell>
          <cell r="J2485">
            <v>44621</v>
          </cell>
          <cell r="K2485" t="str">
            <v>EA</v>
          </cell>
          <cell r="L2485" t="str">
            <v>No</v>
          </cell>
          <cell r="M2485">
            <v>2200</v>
          </cell>
          <cell r="N2485">
            <v>0.1391</v>
          </cell>
        </row>
        <row r="2486">
          <cell r="D2486" t="str">
            <v>SCS0007494</v>
          </cell>
          <cell r="E2486" t="str">
            <v>L5390</v>
          </cell>
          <cell r="F2486" t="str">
            <v>后排座垫骨架总成(混动)</v>
          </cell>
          <cell r="H2486">
            <v>710</v>
          </cell>
          <cell r="I2486" t="str">
            <v>RC7043</v>
          </cell>
          <cell r="J2486">
            <v>44621</v>
          </cell>
          <cell r="K2486" t="str">
            <v>EA</v>
          </cell>
          <cell r="L2486" t="str">
            <v>No</v>
          </cell>
          <cell r="M2486">
            <v>2200</v>
          </cell>
          <cell r="N2486">
            <v>15.63</v>
          </cell>
        </row>
        <row r="2487">
          <cell r="D2487" t="str">
            <v>SCS0007498</v>
          </cell>
          <cell r="E2487" t="str">
            <v>L5390</v>
          </cell>
          <cell r="F2487" t="str">
            <v>H2A发泡四六分无纺布</v>
          </cell>
          <cell r="H2487">
            <v>710</v>
          </cell>
          <cell r="I2487" t="str">
            <v>RC7044</v>
          </cell>
          <cell r="J2487">
            <v>44621</v>
          </cell>
          <cell r="K2487" t="str">
            <v>EA</v>
          </cell>
          <cell r="L2487" t="str">
            <v>No</v>
          </cell>
          <cell r="M2487">
            <v>2200</v>
          </cell>
          <cell r="N2487">
            <v>0.3</v>
          </cell>
        </row>
        <row r="2488">
          <cell r="D2488" t="str">
            <v>SCS0007498</v>
          </cell>
          <cell r="E2488" t="str">
            <v>L5390</v>
          </cell>
          <cell r="F2488" t="str">
            <v>H2A发泡四六分无纺布</v>
          </cell>
          <cell r="H2488">
            <v>710</v>
          </cell>
          <cell r="I2488" t="str">
            <v>RC7045</v>
          </cell>
          <cell r="J2488">
            <v>44621</v>
          </cell>
          <cell r="K2488" t="str">
            <v>EA</v>
          </cell>
          <cell r="L2488" t="str">
            <v>No</v>
          </cell>
          <cell r="M2488">
            <v>400</v>
          </cell>
          <cell r="N2488">
            <v>0.3</v>
          </cell>
        </row>
      </sheetData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1"/>
  <sheetViews>
    <sheetView workbookViewId="0">
      <selection sqref="A1:XFD3"/>
    </sheetView>
  </sheetViews>
  <sheetFormatPr defaultColWidth="9" defaultRowHeight="13.5" x14ac:dyDescent="0.15"/>
  <cols>
    <col min="1" max="1" width="12.875" customWidth="1"/>
    <col min="3" max="3" width="14" customWidth="1"/>
  </cols>
  <sheetData>
    <row r="1" spans="1:8" s="1" customFormat="1" x14ac:dyDescent="0.15">
      <c r="A1" s="41" t="s">
        <v>0</v>
      </c>
      <c r="B1" s="41" t="s">
        <v>1</v>
      </c>
      <c r="C1" s="42"/>
      <c r="D1" s="41"/>
      <c r="E1" s="41"/>
      <c r="F1" s="41"/>
      <c r="G1" s="41"/>
      <c r="H1" s="41"/>
    </row>
    <row r="2" spans="1:8" s="1" customFormat="1" x14ac:dyDescent="0.15">
      <c r="A2" s="41" t="s">
        <v>2</v>
      </c>
      <c r="B2" s="41" t="s">
        <v>3</v>
      </c>
      <c r="C2" s="42" t="s">
        <v>4</v>
      </c>
      <c r="D2" s="41" t="s">
        <v>5</v>
      </c>
      <c r="E2" s="41" t="s">
        <v>6</v>
      </c>
      <c r="F2" s="41" t="s">
        <v>7</v>
      </c>
      <c r="G2" s="41" t="s">
        <v>8</v>
      </c>
      <c r="H2" s="41" t="s">
        <v>9</v>
      </c>
    </row>
    <row r="3" spans="1:8" s="1" customFormat="1" x14ac:dyDescent="0.15">
      <c r="A3" s="41" t="s">
        <v>10</v>
      </c>
      <c r="B3" s="41" t="s">
        <v>11</v>
      </c>
      <c r="C3" s="42" t="s">
        <v>12</v>
      </c>
      <c r="D3" s="41" t="s">
        <v>13</v>
      </c>
      <c r="E3" s="41" t="s">
        <v>14</v>
      </c>
      <c r="F3" s="41" t="s">
        <v>15</v>
      </c>
      <c r="G3" s="41" t="s">
        <v>16</v>
      </c>
      <c r="H3" s="42" t="s">
        <v>17</v>
      </c>
    </row>
    <row r="4" spans="1:8" s="2" customFormat="1" x14ac:dyDescent="0.2">
      <c r="A4" s="2" t="s">
        <v>18</v>
      </c>
      <c r="B4" s="43" t="s">
        <v>19</v>
      </c>
      <c r="C4" s="2" t="s">
        <v>20</v>
      </c>
      <c r="D4" s="2" t="s">
        <v>21</v>
      </c>
      <c r="E4" s="44">
        <v>43466</v>
      </c>
      <c r="F4" s="44">
        <v>43555</v>
      </c>
      <c r="G4" s="2" t="s">
        <v>22</v>
      </c>
      <c r="H4" s="2" t="s">
        <v>23</v>
      </c>
    </row>
    <row r="5" spans="1:8" s="2" customFormat="1" x14ac:dyDescent="0.2">
      <c r="A5" s="2" t="s">
        <v>18</v>
      </c>
      <c r="B5" s="43" t="s">
        <v>19</v>
      </c>
      <c r="C5" s="2" t="s">
        <v>24</v>
      </c>
      <c r="D5" s="2" t="s">
        <v>21</v>
      </c>
      <c r="E5" s="44">
        <v>43466</v>
      </c>
      <c r="F5" s="44">
        <v>43555</v>
      </c>
      <c r="G5" s="2" t="s">
        <v>22</v>
      </c>
      <c r="H5" s="2" t="s">
        <v>23</v>
      </c>
    </row>
    <row r="6" spans="1:8" s="2" customFormat="1" x14ac:dyDescent="0.2">
      <c r="A6" s="2" t="s">
        <v>18</v>
      </c>
      <c r="B6" s="43" t="s">
        <v>19</v>
      </c>
      <c r="C6" s="2" t="s">
        <v>25</v>
      </c>
      <c r="D6" s="2" t="s">
        <v>21</v>
      </c>
      <c r="E6" s="44">
        <v>43466</v>
      </c>
      <c r="F6" s="44">
        <v>43555</v>
      </c>
      <c r="G6" s="2" t="s">
        <v>22</v>
      </c>
      <c r="H6" s="2" t="s">
        <v>23</v>
      </c>
    </row>
    <row r="7" spans="1:8" s="2" customFormat="1" x14ac:dyDescent="0.2">
      <c r="A7" s="2" t="s">
        <v>18</v>
      </c>
      <c r="B7" s="43" t="s">
        <v>19</v>
      </c>
      <c r="C7" s="2" t="s">
        <v>26</v>
      </c>
      <c r="D7" s="2" t="s">
        <v>21</v>
      </c>
      <c r="E7" s="44">
        <v>43466</v>
      </c>
      <c r="F7" s="44">
        <v>43555</v>
      </c>
      <c r="G7" s="2" t="s">
        <v>22</v>
      </c>
      <c r="H7" s="2" t="s">
        <v>23</v>
      </c>
    </row>
    <row r="8" spans="1:8" s="2" customFormat="1" x14ac:dyDescent="0.2">
      <c r="A8" s="2" t="s">
        <v>18</v>
      </c>
      <c r="B8" s="43" t="s">
        <v>19</v>
      </c>
      <c r="C8" s="2" t="s">
        <v>27</v>
      </c>
      <c r="D8" s="2" t="s">
        <v>21</v>
      </c>
      <c r="E8" s="44">
        <v>43466</v>
      </c>
      <c r="F8" s="44">
        <v>43555</v>
      </c>
      <c r="G8" s="2" t="s">
        <v>22</v>
      </c>
      <c r="H8" s="2" t="s">
        <v>23</v>
      </c>
    </row>
    <row r="9" spans="1:8" s="2" customFormat="1" x14ac:dyDescent="0.2">
      <c r="A9" s="2" t="s">
        <v>18</v>
      </c>
      <c r="B9" s="43" t="s">
        <v>19</v>
      </c>
      <c r="C9" s="2" t="s">
        <v>28</v>
      </c>
      <c r="D9" s="2" t="s">
        <v>21</v>
      </c>
      <c r="E9" s="44">
        <v>43466</v>
      </c>
      <c r="F9" s="44">
        <v>43555</v>
      </c>
      <c r="G9" s="2" t="s">
        <v>22</v>
      </c>
      <c r="H9" s="2" t="s">
        <v>23</v>
      </c>
    </row>
    <row r="10" spans="1:8" s="2" customFormat="1" x14ac:dyDescent="0.2">
      <c r="A10" s="2" t="s">
        <v>18</v>
      </c>
      <c r="B10" s="43" t="s">
        <v>19</v>
      </c>
      <c r="C10" s="2" t="s">
        <v>29</v>
      </c>
      <c r="D10" s="2" t="s">
        <v>21</v>
      </c>
      <c r="E10" s="44">
        <v>43466</v>
      </c>
      <c r="F10" s="44">
        <v>43555</v>
      </c>
      <c r="G10" s="2" t="s">
        <v>22</v>
      </c>
      <c r="H10" s="2" t="s">
        <v>23</v>
      </c>
    </row>
    <row r="11" spans="1:8" s="2" customFormat="1" x14ac:dyDescent="0.2">
      <c r="A11" s="2" t="s">
        <v>18</v>
      </c>
      <c r="B11" s="43" t="s">
        <v>19</v>
      </c>
      <c r="C11" s="2" t="s">
        <v>30</v>
      </c>
      <c r="D11" s="2" t="s">
        <v>21</v>
      </c>
      <c r="E11" s="44">
        <v>43466</v>
      </c>
      <c r="F11" s="44">
        <v>43555</v>
      </c>
      <c r="G11" s="2" t="s">
        <v>22</v>
      </c>
      <c r="H11" s="2" t="s">
        <v>23</v>
      </c>
    </row>
  </sheetData>
  <phoneticPr fontId="5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66"/>
  <sheetViews>
    <sheetView workbookViewId="0">
      <selection activeCell="C27" sqref="C27"/>
    </sheetView>
  </sheetViews>
  <sheetFormatPr defaultColWidth="9" defaultRowHeight="14.25" x14ac:dyDescent="0.15"/>
  <cols>
    <col min="1" max="1" width="16.375" style="24" customWidth="1"/>
    <col min="2" max="2" width="13.125" style="26" customWidth="1"/>
    <col min="3" max="3" width="9" style="26"/>
    <col min="4" max="4" width="18.125" style="26" customWidth="1"/>
    <col min="5" max="5" width="9" style="26"/>
    <col min="6" max="6" width="12.75" style="26" customWidth="1"/>
    <col min="7" max="7" width="12.5" style="26" customWidth="1"/>
    <col min="8" max="8" width="9" style="26"/>
    <col min="9" max="9" width="12.125" style="26" customWidth="1"/>
    <col min="10" max="10" width="9" style="24"/>
    <col min="11" max="11" width="16.25" style="27" customWidth="1"/>
    <col min="12" max="12" width="20.5" style="27" customWidth="1"/>
    <col min="13" max="13" width="9" style="27"/>
    <col min="14" max="14" width="21.125" style="27" customWidth="1"/>
    <col min="15" max="15" width="21.625" style="27" customWidth="1"/>
    <col min="16" max="16" width="9" style="28"/>
    <col min="17" max="16384" width="9" style="24"/>
  </cols>
  <sheetData>
    <row r="1" spans="1:16" s="22" customFormat="1" x14ac:dyDescent="0.15">
      <c r="B1" s="26" t="s">
        <v>0</v>
      </c>
      <c r="C1" s="26" t="s">
        <v>1</v>
      </c>
      <c r="D1" s="29"/>
      <c r="E1" s="26"/>
      <c r="F1" s="26"/>
      <c r="G1" s="26"/>
      <c r="H1" s="26"/>
      <c r="I1" s="26"/>
      <c r="K1" s="27"/>
      <c r="L1" s="27"/>
      <c r="M1" s="27"/>
      <c r="N1" s="27"/>
      <c r="O1" s="27"/>
      <c r="P1" s="36"/>
    </row>
    <row r="2" spans="1:16" s="22" customFormat="1" x14ac:dyDescent="0.15">
      <c r="B2" s="26" t="s">
        <v>2</v>
      </c>
      <c r="C2" s="26" t="s">
        <v>3</v>
      </c>
      <c r="D2" s="29" t="s">
        <v>4</v>
      </c>
      <c r="E2" s="26" t="s">
        <v>5</v>
      </c>
      <c r="F2" s="26" t="s">
        <v>6</v>
      </c>
      <c r="G2" s="26" t="s">
        <v>7</v>
      </c>
      <c r="H2" s="26" t="s">
        <v>8</v>
      </c>
      <c r="I2" s="26" t="s">
        <v>31</v>
      </c>
      <c r="J2" s="22" t="s">
        <v>9</v>
      </c>
      <c r="K2" s="27"/>
      <c r="L2" s="27"/>
      <c r="M2" s="27"/>
      <c r="N2" s="27"/>
      <c r="O2" s="27"/>
      <c r="P2" s="36"/>
    </row>
    <row r="3" spans="1:16" s="22" customFormat="1" x14ac:dyDescent="0.15">
      <c r="A3" s="48" t="s">
        <v>3317</v>
      </c>
      <c r="B3" s="26" t="s">
        <v>10</v>
      </c>
      <c r="C3" s="26" t="s">
        <v>11</v>
      </c>
      <c r="D3" s="29" t="s">
        <v>12</v>
      </c>
      <c r="E3" s="26" t="s">
        <v>13</v>
      </c>
      <c r="F3" s="26" t="s">
        <v>14</v>
      </c>
      <c r="G3" s="26" t="s">
        <v>15</v>
      </c>
      <c r="H3" s="26" t="s">
        <v>16</v>
      </c>
      <c r="I3" s="29" t="s">
        <v>32</v>
      </c>
      <c r="K3" s="27" t="s">
        <v>33</v>
      </c>
      <c r="L3" s="27" t="s">
        <v>34</v>
      </c>
      <c r="M3" s="27" t="s">
        <v>35</v>
      </c>
      <c r="N3" s="27" t="s">
        <v>36</v>
      </c>
      <c r="O3" s="27" t="s">
        <v>37</v>
      </c>
      <c r="P3" s="36"/>
    </row>
    <row r="4" spans="1:16" s="23" customFormat="1" x14ac:dyDescent="0.3">
      <c r="A4" s="23" t="str">
        <f>CONCATENATE(B4,D4)</f>
        <v>L1114BAS0000062</v>
      </c>
      <c r="B4" s="30" t="s">
        <v>38</v>
      </c>
      <c r="C4" s="31" t="s">
        <v>39</v>
      </c>
      <c r="D4" s="30" t="s">
        <v>40</v>
      </c>
      <c r="E4" s="30" t="s">
        <v>41</v>
      </c>
      <c r="F4" s="32">
        <v>44652</v>
      </c>
      <c r="G4" s="32">
        <v>44926</v>
      </c>
      <c r="H4" s="30" t="s">
        <v>22</v>
      </c>
      <c r="I4" s="30">
        <v>1.25</v>
      </c>
      <c r="J4" s="23" t="s">
        <v>23</v>
      </c>
      <c r="K4" s="37">
        <f>IFERROR(VLOOKUP(D4,'[1]2022年价格协议'!$B$3:$H$2006,7,0),0)</f>
        <v>0</v>
      </c>
      <c r="L4" s="37">
        <f>IFERROR(VLOOKUP(D4,[2]数据!$D$2:$M$4000,10,0),0)</f>
        <v>0</v>
      </c>
      <c r="M4" s="37">
        <f>IFERROR(VLOOKUP($D4,[3]Sheet1!$M$2:$S$14000,7,0),IFERROR(VLOOKUP($D4,[4]Sheet1!$D$2:$N$3000,11,0),0))</f>
        <v>1.25</v>
      </c>
      <c r="N4" s="37">
        <f t="shared" ref="N4:N67" si="0">IF(K4&gt;0,K4,IF(L4&gt;0,L4,M4))</f>
        <v>1.25</v>
      </c>
      <c r="O4" s="37">
        <f>IF(AND(K4&lt;&gt;L4,K4&gt;=0),K4,IF(AND(K4=L4,K4&gt;0,L4&gt;0),0,IF(AND(K4=0,L4=0),M4)))</f>
        <v>1.25</v>
      </c>
      <c r="P4" s="38"/>
    </row>
    <row r="5" spans="1:16" s="23" customFormat="1" x14ac:dyDescent="0.3">
      <c r="A5" s="23" t="str">
        <f t="shared" ref="A5:A68" si="1">CONCATENATE(B5,D5)</f>
        <v>1913219BCL0000006</v>
      </c>
      <c r="B5" s="30">
        <v>1913219</v>
      </c>
      <c r="C5" s="31" t="s">
        <v>39</v>
      </c>
      <c r="D5" s="30" t="s">
        <v>42</v>
      </c>
      <c r="E5" s="30" t="s">
        <v>21</v>
      </c>
      <c r="F5" s="32">
        <v>44652</v>
      </c>
      <c r="G5" s="32">
        <v>44926</v>
      </c>
      <c r="H5" s="30" t="s">
        <v>22</v>
      </c>
      <c r="I5" s="30">
        <v>0.21</v>
      </c>
      <c r="J5" s="23" t="s">
        <v>23</v>
      </c>
      <c r="K5" s="37">
        <f>IFERROR(VLOOKUP(D5,'[1]2022年价格协议'!$B$3:$H$2006,7,0),0)</f>
        <v>0</v>
      </c>
      <c r="L5" s="37">
        <f>IFERROR(VLOOKUP(D5,[2]数据!$D$2:$M$4000,10,0),0)</f>
        <v>0</v>
      </c>
      <c r="M5" s="37">
        <f>IFERROR(VLOOKUP($D5,[3]Sheet1!$M$2:$S$14000,7,0),IFERROR(VLOOKUP($D5,[4]Sheet1!$D$2:$N$3000,11,0),0))</f>
        <v>0.21</v>
      </c>
      <c r="N5" s="37">
        <f t="shared" si="0"/>
        <v>0.21</v>
      </c>
      <c r="O5" s="37">
        <f t="shared" ref="O5:O24" si="2">IF(AND(K5&lt;&gt;L5,K5&gt;=0),K5,IF(AND(K5=L5,K5&gt;0,L5&gt;0),0,IF(AND(K5=0,L5=0),M5)))</f>
        <v>0.21</v>
      </c>
      <c r="P5" s="38"/>
    </row>
    <row r="6" spans="1:16" s="23" customFormat="1" x14ac:dyDescent="0.3">
      <c r="A6" s="23" t="str">
        <f t="shared" si="1"/>
        <v>L4311BEC0000001</v>
      </c>
      <c r="B6" s="30" t="s">
        <v>43</v>
      </c>
      <c r="C6" s="31" t="s">
        <v>39</v>
      </c>
      <c r="D6" s="30" t="s">
        <v>44</v>
      </c>
      <c r="E6" s="30" t="s">
        <v>21</v>
      </c>
      <c r="F6" s="32">
        <v>44652</v>
      </c>
      <c r="G6" s="32">
        <v>44926</v>
      </c>
      <c r="H6" s="30" t="s">
        <v>22</v>
      </c>
      <c r="I6" s="30">
        <v>13.6479</v>
      </c>
      <c r="J6" s="23" t="s">
        <v>23</v>
      </c>
      <c r="K6" s="37">
        <f>IFERROR(VLOOKUP(D6,'[1]2022年价格协议'!$B$3:$H$2006,7,0),0)</f>
        <v>13.6479</v>
      </c>
      <c r="L6" s="37">
        <f>IFERROR(VLOOKUP(D6,[2]数据!$D$2:$M$4000,10,0),0)</f>
        <v>29.1</v>
      </c>
      <c r="M6" s="37"/>
      <c r="N6" s="37">
        <f t="shared" si="0"/>
        <v>13.6479</v>
      </c>
      <c r="O6" s="37">
        <f t="shared" si="2"/>
        <v>13.6479</v>
      </c>
      <c r="P6" s="38"/>
    </row>
    <row r="7" spans="1:16" s="23" customFormat="1" x14ac:dyDescent="0.3">
      <c r="A7" s="23" t="str">
        <f t="shared" si="1"/>
        <v>L4311BEC0000004</v>
      </c>
      <c r="B7" s="30" t="s">
        <v>43</v>
      </c>
      <c r="C7" s="31" t="s">
        <v>39</v>
      </c>
      <c r="D7" s="30" t="s">
        <v>45</v>
      </c>
      <c r="E7" s="30" t="s">
        <v>21</v>
      </c>
      <c r="F7" s="32">
        <v>44652</v>
      </c>
      <c r="G7" s="32">
        <v>44926</v>
      </c>
      <c r="H7" s="30" t="s">
        <v>22</v>
      </c>
      <c r="I7" s="30">
        <v>13.6479</v>
      </c>
      <c r="J7" s="23" t="s">
        <v>23</v>
      </c>
      <c r="K7" s="37">
        <f>IFERROR(VLOOKUP(D7,'[1]2022年价格协议'!$B$3:$H$2006,7,0),0)</f>
        <v>13.6479</v>
      </c>
      <c r="L7" s="37">
        <f>IFERROR(VLOOKUP(D7,[2]数据!$D$2:$M$4000,10,0),0)</f>
        <v>23.83</v>
      </c>
      <c r="M7" s="37"/>
      <c r="N7" s="37">
        <f t="shared" si="0"/>
        <v>13.6479</v>
      </c>
      <c r="O7" s="37">
        <f t="shared" si="2"/>
        <v>13.6479</v>
      </c>
      <c r="P7" s="38"/>
    </row>
    <row r="8" spans="1:16" x14ac:dyDescent="0.3">
      <c r="A8" s="23" t="str">
        <f t="shared" si="1"/>
        <v>L4311BEC0000054</v>
      </c>
      <c r="B8" s="30" t="s">
        <v>43</v>
      </c>
      <c r="C8" s="31" t="s">
        <v>39</v>
      </c>
      <c r="D8" s="30" t="s">
        <v>46</v>
      </c>
      <c r="E8" s="30" t="s">
        <v>21</v>
      </c>
      <c r="F8" s="32">
        <v>44652</v>
      </c>
      <c r="G8" s="32">
        <v>44926</v>
      </c>
      <c r="H8" s="30" t="s">
        <v>22</v>
      </c>
      <c r="I8" s="30">
        <v>20.6998</v>
      </c>
      <c r="K8" s="37">
        <f>IFERROR(VLOOKUP(D8,'[1]2022年价格协议'!$B$3:$H$2006,7,0),0)</f>
        <v>20.6998</v>
      </c>
      <c r="L8" s="37">
        <f>IFERROR(VLOOKUP(D8,[2]数据!$D$2:$M$4000,10,0),0)</f>
        <v>22</v>
      </c>
      <c r="M8" s="37"/>
      <c r="N8" s="37">
        <f t="shared" si="0"/>
        <v>20.6998</v>
      </c>
      <c r="O8" s="37">
        <f t="shared" si="2"/>
        <v>20.6998</v>
      </c>
    </row>
    <row r="9" spans="1:16" x14ac:dyDescent="0.3">
      <c r="A9" s="23" t="str">
        <f t="shared" si="1"/>
        <v>L4311BEC0000055</v>
      </c>
      <c r="B9" s="30" t="s">
        <v>43</v>
      </c>
      <c r="C9" s="31" t="s">
        <v>39</v>
      </c>
      <c r="D9" s="30" t="s">
        <v>47</v>
      </c>
      <c r="E9" s="30" t="s">
        <v>21</v>
      </c>
      <c r="F9" s="32">
        <v>44652</v>
      </c>
      <c r="G9" s="32">
        <v>44926</v>
      </c>
      <c r="H9" s="30" t="s">
        <v>22</v>
      </c>
      <c r="I9" s="30">
        <v>22.581600000000002</v>
      </c>
      <c r="K9" s="37">
        <f>IFERROR(VLOOKUP(D9,'[1]2022年价格协议'!$B$3:$H$2006,7,0),0)</f>
        <v>22.581600000000002</v>
      </c>
      <c r="L9" s="37">
        <f>IFERROR(VLOOKUP(D9,[2]数据!$D$2:$M$4000,10,0),0)</f>
        <v>24</v>
      </c>
      <c r="M9" s="37"/>
      <c r="N9" s="37">
        <f t="shared" si="0"/>
        <v>22.581600000000002</v>
      </c>
      <c r="O9" s="37">
        <f t="shared" si="2"/>
        <v>22.581600000000002</v>
      </c>
    </row>
    <row r="10" spans="1:16" x14ac:dyDescent="0.3">
      <c r="A10" s="23" t="str">
        <f t="shared" si="1"/>
        <v>L4311BEC0000057</v>
      </c>
      <c r="B10" s="30" t="s">
        <v>43</v>
      </c>
      <c r="C10" s="31" t="s">
        <v>39</v>
      </c>
      <c r="D10" s="30" t="s">
        <v>48</v>
      </c>
      <c r="E10" s="30" t="s">
        <v>21</v>
      </c>
      <c r="F10" s="32">
        <v>44652</v>
      </c>
      <c r="G10" s="32">
        <v>44926</v>
      </c>
      <c r="H10" s="30" t="s">
        <v>22</v>
      </c>
      <c r="I10" s="30">
        <v>34.813299999999998</v>
      </c>
      <c r="K10" s="37">
        <f>IFERROR(VLOOKUP(D10,'[1]2022年价格协议'!$B$3:$H$2006,7,0),0)</f>
        <v>34.813299999999998</v>
      </c>
      <c r="L10" s="37">
        <f>IFERROR(VLOOKUP(D10,[2]数据!$D$2:$M$4000,10,0),0)</f>
        <v>37</v>
      </c>
      <c r="M10" s="37"/>
      <c r="N10" s="37">
        <f t="shared" si="0"/>
        <v>34.813299999999998</v>
      </c>
      <c r="O10" s="37">
        <f t="shared" si="2"/>
        <v>34.813299999999998</v>
      </c>
    </row>
    <row r="11" spans="1:16" x14ac:dyDescent="0.3">
      <c r="A11" s="23" t="str">
        <f t="shared" si="1"/>
        <v>L4311BEC0000060</v>
      </c>
      <c r="B11" s="30" t="s">
        <v>43</v>
      </c>
      <c r="C11" s="31" t="s">
        <v>39</v>
      </c>
      <c r="D11" s="30" t="s">
        <v>49</v>
      </c>
      <c r="E11" s="30" t="s">
        <v>21</v>
      </c>
      <c r="F11" s="32">
        <v>44652</v>
      </c>
      <c r="G11" s="32">
        <v>44926</v>
      </c>
      <c r="H11" s="30" t="s">
        <v>22</v>
      </c>
      <c r="I11" s="30">
        <v>13.6479</v>
      </c>
      <c r="K11" s="37">
        <f>IFERROR(VLOOKUP(D11,'[1]2022年价格协议'!$B$3:$H$2006,7,0),0)</f>
        <v>13.6479</v>
      </c>
      <c r="L11" s="37">
        <f>IFERROR(VLOOKUP(D11,[2]数据!$D$2:$M$4000,10,0),0)</f>
        <v>14.5</v>
      </c>
      <c r="M11" s="37"/>
      <c r="N11" s="37">
        <f t="shared" si="0"/>
        <v>13.6479</v>
      </c>
      <c r="O11" s="37">
        <f t="shared" si="2"/>
        <v>13.6479</v>
      </c>
    </row>
    <row r="12" spans="1:16" x14ac:dyDescent="0.3">
      <c r="A12" s="23" t="str">
        <f t="shared" si="1"/>
        <v>L4311BEC0000062</v>
      </c>
      <c r="B12" s="30" t="s">
        <v>43</v>
      </c>
      <c r="C12" s="31" t="s">
        <v>39</v>
      </c>
      <c r="D12" s="30" t="s">
        <v>50</v>
      </c>
      <c r="E12" s="30" t="s">
        <v>21</v>
      </c>
      <c r="F12" s="32">
        <v>44652</v>
      </c>
      <c r="G12" s="32">
        <v>44926</v>
      </c>
      <c r="H12" s="30" t="s">
        <v>22</v>
      </c>
      <c r="I12" s="30">
        <v>13.6479</v>
      </c>
      <c r="K12" s="37">
        <f>IFERROR(VLOOKUP(D12,'[1]2022年价格协议'!$B$3:$H$2006,7,0),0)</f>
        <v>13.6479</v>
      </c>
      <c r="L12" s="37">
        <f>IFERROR(VLOOKUP(D12,[2]数据!$D$2:$M$4000,10,0),0)</f>
        <v>14.5</v>
      </c>
      <c r="M12" s="37"/>
      <c r="N12" s="37">
        <f t="shared" si="0"/>
        <v>13.6479</v>
      </c>
      <c r="O12" s="37">
        <f t="shared" si="2"/>
        <v>13.6479</v>
      </c>
    </row>
    <row r="13" spans="1:16" x14ac:dyDescent="0.3">
      <c r="A13" s="23" t="str">
        <f t="shared" si="1"/>
        <v>L4311BEC0000063</v>
      </c>
      <c r="B13" s="30" t="s">
        <v>43</v>
      </c>
      <c r="C13" s="31" t="s">
        <v>39</v>
      </c>
      <c r="D13" s="30" t="s">
        <v>51</v>
      </c>
      <c r="E13" s="30" t="s">
        <v>21</v>
      </c>
      <c r="F13" s="32">
        <v>44652</v>
      </c>
      <c r="G13" s="32">
        <v>44926</v>
      </c>
      <c r="H13" s="30" t="s">
        <v>22</v>
      </c>
      <c r="I13" s="30">
        <v>13.6479</v>
      </c>
      <c r="K13" s="37">
        <f>IFERROR(VLOOKUP(D13,'[1]2022年价格协议'!$B$3:$H$2006,7,0),0)</f>
        <v>13.6479</v>
      </c>
      <c r="L13" s="37">
        <f>IFERROR(VLOOKUP(D13,[2]数据!$D$2:$M$4000,10,0),0)</f>
        <v>14.5</v>
      </c>
      <c r="M13" s="37"/>
      <c r="N13" s="37">
        <f t="shared" si="0"/>
        <v>13.6479</v>
      </c>
      <c r="O13" s="37">
        <f t="shared" si="2"/>
        <v>13.6479</v>
      </c>
    </row>
    <row r="14" spans="1:16" x14ac:dyDescent="0.3">
      <c r="A14" s="23" t="str">
        <f t="shared" si="1"/>
        <v>1943003BFA0000095</v>
      </c>
      <c r="B14" s="30">
        <v>1943003</v>
      </c>
      <c r="C14" s="31" t="s">
        <v>39</v>
      </c>
      <c r="D14" s="30" t="s">
        <v>52</v>
      </c>
      <c r="E14" s="30" t="s">
        <v>21</v>
      </c>
      <c r="F14" s="32">
        <v>44652</v>
      </c>
      <c r="G14" s="32">
        <v>44926</v>
      </c>
      <c r="H14" s="30" t="s">
        <v>22</v>
      </c>
      <c r="I14" s="30">
        <v>0.13</v>
      </c>
      <c r="K14" s="37">
        <f>IFERROR(VLOOKUP(D14,'[1]2022年价格协议'!$B$3:$H$2006,7,0),0)</f>
        <v>0.13</v>
      </c>
      <c r="L14" s="37">
        <f>IFERROR(VLOOKUP(D14,[2]数据!$D$2:$M$4000,10,0),0)</f>
        <v>0</v>
      </c>
      <c r="M14" s="37"/>
      <c r="N14" s="37">
        <f t="shared" si="0"/>
        <v>0.13</v>
      </c>
      <c r="O14" s="37">
        <f t="shared" si="2"/>
        <v>0.13</v>
      </c>
    </row>
    <row r="15" spans="1:16" x14ac:dyDescent="0.3">
      <c r="A15" s="23" t="str">
        <f t="shared" si="1"/>
        <v>1943003BFA0000098</v>
      </c>
      <c r="B15" s="30">
        <v>1943003</v>
      </c>
      <c r="C15" s="31" t="s">
        <v>39</v>
      </c>
      <c r="D15" s="30" t="s">
        <v>53</v>
      </c>
      <c r="E15" s="30" t="s">
        <v>21</v>
      </c>
      <c r="F15" s="32">
        <v>44652</v>
      </c>
      <c r="G15" s="32">
        <v>44926</v>
      </c>
      <c r="H15" s="30" t="s">
        <v>22</v>
      </c>
      <c r="I15" s="30">
        <v>0.65</v>
      </c>
      <c r="K15" s="37">
        <f>IFERROR(VLOOKUP(D15,'[1]2022年价格协议'!$B$3:$H$2006,7,0),0)</f>
        <v>0.65</v>
      </c>
      <c r="L15" s="37">
        <f>IFERROR(VLOOKUP(D15,[2]数据!$D$2:$M$4000,10,0),0)</f>
        <v>0.5</v>
      </c>
      <c r="M15" s="37"/>
      <c r="N15" s="37">
        <f t="shared" si="0"/>
        <v>0.65</v>
      </c>
      <c r="O15" s="37">
        <f t="shared" si="2"/>
        <v>0.65</v>
      </c>
    </row>
    <row r="16" spans="1:16" s="25" customFormat="1" x14ac:dyDescent="0.3">
      <c r="A16" s="23" t="str">
        <f t="shared" si="1"/>
        <v>1943003BFA0000124</v>
      </c>
      <c r="B16" s="33">
        <v>1943003</v>
      </c>
      <c r="C16" s="34" t="s">
        <v>39</v>
      </c>
      <c r="D16" s="33" t="s">
        <v>54</v>
      </c>
      <c r="E16" s="33" t="s">
        <v>41</v>
      </c>
      <c r="F16" s="35">
        <v>44652</v>
      </c>
      <c r="G16" s="35">
        <v>44926</v>
      </c>
      <c r="H16" s="33" t="s">
        <v>22</v>
      </c>
      <c r="I16" s="33">
        <f>9/3000</f>
        <v>3.0000000000000001E-3</v>
      </c>
      <c r="K16" s="39">
        <v>3.0000000000000001E-3</v>
      </c>
      <c r="L16" s="39">
        <f>IFERROR(VLOOKUP(D16,[2]数据!$D$2:$M$4000,10,0),0)</f>
        <v>0.14000000000000001</v>
      </c>
      <c r="M16" s="39"/>
      <c r="N16" s="39">
        <f t="shared" si="0"/>
        <v>3.0000000000000001E-3</v>
      </c>
      <c r="O16" s="39">
        <f t="shared" si="2"/>
        <v>3.0000000000000001E-3</v>
      </c>
      <c r="P16" s="40"/>
    </row>
    <row r="17" spans="1:15" x14ac:dyDescent="0.3">
      <c r="A17" s="23" t="str">
        <f t="shared" si="1"/>
        <v>1943003BFA0000322</v>
      </c>
      <c r="B17" s="30">
        <v>1943003</v>
      </c>
      <c r="C17" s="31" t="s">
        <v>39</v>
      </c>
      <c r="D17" s="30" t="s">
        <v>55</v>
      </c>
      <c r="E17" s="30" t="s">
        <v>21</v>
      </c>
      <c r="F17" s="32">
        <v>44652</v>
      </c>
      <c r="G17" s="32">
        <v>44926</v>
      </c>
      <c r="H17" s="30" t="s">
        <v>22</v>
      </c>
      <c r="I17" s="30">
        <v>0.81</v>
      </c>
      <c r="K17" s="37">
        <f>IFERROR(VLOOKUP(D17,'[1]2022年价格协议'!$B$3:$H$2006,7,0),0)</f>
        <v>0.81</v>
      </c>
      <c r="L17" s="37">
        <f>IFERROR(VLOOKUP(D17,[2]数据!$D$2:$M$4000,10,0),0)</f>
        <v>1.06</v>
      </c>
      <c r="M17" s="37"/>
      <c r="N17" s="37">
        <f t="shared" si="0"/>
        <v>0.81</v>
      </c>
      <c r="O17" s="37">
        <f t="shared" si="2"/>
        <v>0.81</v>
      </c>
    </row>
    <row r="18" spans="1:15" x14ac:dyDescent="0.3">
      <c r="A18" s="23" t="str">
        <f t="shared" si="1"/>
        <v>1913037BFA0000328</v>
      </c>
      <c r="B18" s="30">
        <v>1913037</v>
      </c>
      <c r="C18" s="31" t="s">
        <v>39</v>
      </c>
      <c r="D18" s="30" t="s">
        <v>56</v>
      </c>
      <c r="E18" s="30" t="s">
        <v>21</v>
      </c>
      <c r="F18" s="32">
        <v>44652</v>
      </c>
      <c r="G18" s="32">
        <v>44926</v>
      </c>
      <c r="H18" s="30" t="s">
        <v>22</v>
      </c>
      <c r="I18" s="30">
        <v>0.1</v>
      </c>
      <c r="K18" s="37">
        <f>IFERROR(VLOOKUP(D18,'[1]2022年价格协议'!$B$3:$H$2006,7,0),0)</f>
        <v>0</v>
      </c>
      <c r="L18" s="37">
        <f>IFERROR(VLOOKUP(D18,[2]数据!$D$2:$M$4000,10,0),0)</f>
        <v>0</v>
      </c>
      <c r="M18" s="37">
        <f>IFERROR(VLOOKUP($D18,[3]Sheet1!$M$2:$S$14000,7,0),IFERROR(VLOOKUP($D18,[4]Sheet1!$D$2:$N$3000,11,0),0))</f>
        <v>0.1</v>
      </c>
      <c r="N18" s="37">
        <f t="shared" si="0"/>
        <v>0.1</v>
      </c>
      <c r="O18" s="37">
        <f t="shared" si="2"/>
        <v>0.1</v>
      </c>
    </row>
    <row r="19" spans="1:15" x14ac:dyDescent="0.3">
      <c r="A19" s="23" t="str">
        <f t="shared" si="1"/>
        <v>1913037BFA0000332</v>
      </c>
      <c r="B19" s="30">
        <v>1913037</v>
      </c>
      <c r="C19" s="31" t="s">
        <v>39</v>
      </c>
      <c r="D19" s="30" t="s">
        <v>57</v>
      </c>
      <c r="E19" s="30" t="s">
        <v>21</v>
      </c>
      <c r="F19" s="32">
        <v>44652</v>
      </c>
      <c r="G19" s="32">
        <v>44926</v>
      </c>
      <c r="H19" s="30" t="s">
        <v>22</v>
      </c>
      <c r="I19" s="30">
        <v>2.2120000000000002</v>
      </c>
      <c r="K19" s="37">
        <f>IFERROR(VLOOKUP(D19,'[1]2022年价格协议'!$B$3:$H$2006,7,0),0)</f>
        <v>0</v>
      </c>
      <c r="L19" s="37">
        <f>IFERROR(VLOOKUP(D19,[2]数据!$D$2:$M$4000,10,0),0)</f>
        <v>0</v>
      </c>
      <c r="M19" s="37">
        <f>IFERROR(VLOOKUP($D19,[3]Sheet1!$M$2:$S$14000,7,0),IFERROR(VLOOKUP($D19,[4]Sheet1!$D$2:$N$3000,11,0),0))</f>
        <v>2.2120000000000002</v>
      </c>
      <c r="N19" s="37">
        <f t="shared" si="0"/>
        <v>2.2120000000000002</v>
      </c>
      <c r="O19" s="37">
        <f t="shared" si="2"/>
        <v>2.2120000000000002</v>
      </c>
    </row>
    <row r="20" spans="1:15" x14ac:dyDescent="0.3">
      <c r="A20" s="23" t="str">
        <f t="shared" si="1"/>
        <v>1913037BFA0000333</v>
      </c>
      <c r="B20" s="30">
        <v>1913037</v>
      </c>
      <c r="C20" s="31" t="s">
        <v>39</v>
      </c>
      <c r="D20" s="30" t="s">
        <v>58</v>
      </c>
      <c r="E20" s="30" t="s">
        <v>21</v>
      </c>
      <c r="F20" s="32">
        <v>44652</v>
      </c>
      <c r="G20" s="32">
        <v>44926</v>
      </c>
      <c r="H20" s="30" t="s">
        <v>22</v>
      </c>
      <c r="I20" s="30">
        <v>1.2800000000000001E-2</v>
      </c>
      <c r="K20" s="37">
        <f>IFERROR(VLOOKUP(D20,'[1]2022年价格协议'!$B$3:$H$2006,7,0),0)</f>
        <v>0</v>
      </c>
      <c r="L20" s="37">
        <f>IFERROR(VLOOKUP(D20,[2]数据!$D$2:$M$4000,10,0),0)</f>
        <v>0</v>
      </c>
      <c r="M20" s="37">
        <f>IFERROR(VLOOKUP($D20,[3]Sheet1!$M$2:$S$14000,7,0),IFERROR(VLOOKUP($D20,[4]Sheet1!$D$2:$N$3000,11,0),0))</f>
        <v>1.2800000000000001E-2</v>
      </c>
      <c r="N20" s="37">
        <f t="shared" si="0"/>
        <v>1.2800000000000001E-2</v>
      </c>
      <c r="O20" s="37">
        <f t="shared" si="2"/>
        <v>1.2800000000000001E-2</v>
      </c>
    </row>
    <row r="21" spans="1:15" x14ac:dyDescent="0.3">
      <c r="A21" s="23" t="str">
        <f t="shared" si="1"/>
        <v>1913037BFA0000334</v>
      </c>
      <c r="B21" s="30">
        <v>1913037</v>
      </c>
      <c r="C21" s="31" t="s">
        <v>39</v>
      </c>
      <c r="D21" s="30" t="s">
        <v>59</v>
      </c>
      <c r="E21" s="30" t="s">
        <v>21</v>
      </c>
      <c r="F21" s="32">
        <v>44652</v>
      </c>
      <c r="G21" s="32">
        <v>44926</v>
      </c>
      <c r="H21" s="30" t="s">
        <v>22</v>
      </c>
      <c r="I21" s="30">
        <v>1.2800000000000001E-2</v>
      </c>
      <c r="K21" s="37">
        <f>IFERROR(VLOOKUP(D21,'[1]2022年价格协议'!$B$3:$H$2006,7,0),0)</f>
        <v>0</v>
      </c>
      <c r="L21" s="37">
        <f>IFERROR(VLOOKUP(D21,[2]数据!$D$2:$M$4000,10,0),0)</f>
        <v>0</v>
      </c>
      <c r="M21" s="37">
        <f>IFERROR(VLOOKUP($D21,[3]Sheet1!$M$2:$S$14000,7,0),IFERROR(VLOOKUP($D21,[4]Sheet1!$D$2:$N$3000,11,0),0))</f>
        <v>1.2800000000000001E-2</v>
      </c>
      <c r="N21" s="37">
        <f t="shared" si="0"/>
        <v>1.2800000000000001E-2</v>
      </c>
      <c r="O21" s="37">
        <f t="shared" si="2"/>
        <v>1.2800000000000001E-2</v>
      </c>
    </row>
    <row r="22" spans="1:15" x14ac:dyDescent="0.3">
      <c r="A22" s="23" t="str">
        <f t="shared" si="1"/>
        <v>1913037BFA0000335</v>
      </c>
      <c r="B22" s="30">
        <v>1913037</v>
      </c>
      <c r="C22" s="31" t="s">
        <v>39</v>
      </c>
      <c r="D22" s="30" t="s">
        <v>60</v>
      </c>
      <c r="E22" s="30" t="s">
        <v>21</v>
      </c>
      <c r="F22" s="32">
        <v>44652</v>
      </c>
      <c r="G22" s="32">
        <v>44926</v>
      </c>
      <c r="H22" s="30" t="s">
        <v>22</v>
      </c>
      <c r="I22" s="30">
        <v>0.33600000000000002</v>
      </c>
      <c r="K22" s="37">
        <f>IFERROR(VLOOKUP(D22,'[1]2022年价格协议'!$B$3:$H$2006,7,0),0)</f>
        <v>0</v>
      </c>
      <c r="L22" s="37">
        <f>IFERROR(VLOOKUP(D22,[2]数据!$D$2:$M$4000,10,0),0)</f>
        <v>0</v>
      </c>
      <c r="M22" s="37">
        <f>IFERROR(VLOOKUP($D22,[3]Sheet1!$M$2:$S$14000,7,0),IFERROR(VLOOKUP($D22,[4]Sheet1!$D$2:$N$3000,11,0),0))</f>
        <v>0.33600000000000002</v>
      </c>
      <c r="N22" s="37">
        <f t="shared" si="0"/>
        <v>0.33600000000000002</v>
      </c>
      <c r="O22" s="37">
        <f t="shared" si="2"/>
        <v>0.33600000000000002</v>
      </c>
    </row>
    <row r="23" spans="1:15" x14ac:dyDescent="0.3">
      <c r="A23" s="23" t="str">
        <f t="shared" si="1"/>
        <v>1913037BFA0000336</v>
      </c>
      <c r="B23" s="30">
        <v>1913037</v>
      </c>
      <c r="C23" s="31" t="s">
        <v>39</v>
      </c>
      <c r="D23" s="30" t="s">
        <v>61</v>
      </c>
      <c r="E23" s="30" t="s">
        <v>21</v>
      </c>
      <c r="F23" s="32">
        <v>44652</v>
      </c>
      <c r="G23" s="32">
        <v>44926</v>
      </c>
      <c r="H23" s="30" t="s">
        <v>22</v>
      </c>
      <c r="I23" s="30">
        <v>0.16239999999999999</v>
      </c>
      <c r="K23" s="37">
        <f>IFERROR(VLOOKUP(D23,'[1]2022年价格协议'!$B$3:$H$2006,7,0),0)</f>
        <v>0</v>
      </c>
      <c r="L23" s="37">
        <f>IFERROR(VLOOKUP(D23,[2]数据!$D$2:$M$4000,10,0),0)</f>
        <v>0</v>
      </c>
      <c r="M23" s="37">
        <f>IFERROR(VLOOKUP($D23,[3]Sheet1!$M$2:$S$14000,7,0),IFERROR(VLOOKUP($D23,[4]Sheet1!$D$2:$N$3000,11,0),0))</f>
        <v>0.16239999999999999</v>
      </c>
      <c r="N23" s="37">
        <f t="shared" si="0"/>
        <v>0.16239999999999999</v>
      </c>
      <c r="O23" s="37">
        <f t="shared" si="2"/>
        <v>0.16239999999999999</v>
      </c>
    </row>
    <row r="24" spans="1:15" x14ac:dyDescent="0.3">
      <c r="A24" s="23" t="str">
        <f t="shared" si="1"/>
        <v>1913037BFA0000337</v>
      </c>
      <c r="B24" s="30">
        <v>1913037</v>
      </c>
      <c r="C24" s="31" t="s">
        <v>39</v>
      </c>
      <c r="D24" s="30" t="s">
        <v>62</v>
      </c>
      <c r="E24" s="30" t="s">
        <v>21</v>
      </c>
      <c r="F24" s="32">
        <v>44652</v>
      </c>
      <c r="G24" s="32">
        <v>44926</v>
      </c>
      <c r="H24" s="30" t="s">
        <v>22</v>
      </c>
      <c r="I24" s="30">
        <v>1.0620000000000001</v>
      </c>
      <c r="K24" s="37">
        <f>IFERROR(VLOOKUP(D24,'[1]2022年价格协议'!$B$3:$H$2006,7,0),0)</f>
        <v>0</v>
      </c>
      <c r="L24" s="37">
        <f>IFERROR(VLOOKUP(D24,[2]数据!$D$2:$M$4000,10,0),0)</f>
        <v>0</v>
      </c>
      <c r="M24" s="37">
        <f>IFERROR(VLOOKUP($D24,[3]Sheet1!$M$2:$S$14000,7,0),IFERROR(VLOOKUP($D24,[4]Sheet1!$D$2:$N$3000,11,0),0))</f>
        <v>1.0620000000000001</v>
      </c>
      <c r="N24" s="37">
        <f t="shared" si="0"/>
        <v>1.0620000000000001</v>
      </c>
      <c r="O24" s="37">
        <f t="shared" si="2"/>
        <v>1.0620000000000001</v>
      </c>
    </row>
    <row r="25" spans="1:15" x14ac:dyDescent="0.3">
      <c r="A25" s="23" t="str">
        <f t="shared" si="1"/>
        <v>1913037BFA0000422</v>
      </c>
      <c r="B25" s="30">
        <v>1913037</v>
      </c>
      <c r="C25" s="31" t="s">
        <v>39</v>
      </c>
      <c r="D25" s="30" t="s">
        <v>63</v>
      </c>
      <c r="E25" s="30" t="s">
        <v>21</v>
      </c>
      <c r="F25" s="32">
        <v>44652</v>
      </c>
      <c r="G25" s="32">
        <v>44926</v>
      </c>
      <c r="H25" s="30" t="s">
        <v>22</v>
      </c>
      <c r="I25" s="30">
        <v>2.4799999999999999E-2</v>
      </c>
      <c r="K25" s="37">
        <f>IFERROR(VLOOKUP(D25,'[1]2022年价格协议'!$B$3:$H$2006,7,0),0)</f>
        <v>0</v>
      </c>
      <c r="L25" s="37">
        <f>IFERROR(VLOOKUP(D25,[2]数据!$D$2:$M$4000,10,0),0)</f>
        <v>0</v>
      </c>
      <c r="M25" s="37">
        <f>IFERROR(VLOOKUP($D25,[3]Sheet1!$M$2:$S$14000,7,0),IFERROR(VLOOKUP($D25,[4]Sheet1!$D$2:$N$3000,11,0),0))</f>
        <v>2.4799999999999999E-2</v>
      </c>
      <c r="N25" s="37">
        <f t="shared" si="0"/>
        <v>2.4799999999999999E-2</v>
      </c>
      <c r="O25" s="37">
        <f t="shared" ref="O25:O65" si="3">IF(AND(K25&lt;&gt;L25,K25&gt;=0),K25,IF(AND(K25=L25,K25&gt;0,L25&gt;0),0,IF(AND(K25=0,L25=0),M25)))</f>
        <v>2.4799999999999999E-2</v>
      </c>
    </row>
    <row r="26" spans="1:15" x14ac:dyDescent="0.3">
      <c r="A26" s="23" t="str">
        <f t="shared" si="1"/>
        <v>1943003BFA0000590</v>
      </c>
      <c r="B26" s="30">
        <v>1943003</v>
      </c>
      <c r="C26" s="31" t="s">
        <v>39</v>
      </c>
      <c r="D26" s="30" t="s">
        <v>64</v>
      </c>
      <c r="E26" s="30" t="s">
        <v>41</v>
      </c>
      <c r="F26" s="32">
        <v>44652</v>
      </c>
      <c r="G26" s="32">
        <v>44926</v>
      </c>
      <c r="H26" s="30" t="s">
        <v>22</v>
      </c>
      <c r="I26" s="30">
        <v>1.05</v>
      </c>
      <c r="K26" s="37">
        <f>IFERROR(VLOOKUP(D26,'[1]2022年价格协议'!$B$3:$H$2006,7,0),0)</f>
        <v>1.05</v>
      </c>
      <c r="L26" s="37">
        <f>IFERROR(VLOOKUP(D26,[2]数据!$D$2:$M$4000,10,0),0)</f>
        <v>0.85</v>
      </c>
      <c r="M26" s="37"/>
      <c r="N26" s="37">
        <f t="shared" si="0"/>
        <v>1.05</v>
      </c>
      <c r="O26" s="37">
        <f t="shared" si="3"/>
        <v>1.05</v>
      </c>
    </row>
    <row r="27" spans="1:15" x14ac:dyDescent="0.3">
      <c r="A27" s="23" t="str">
        <f t="shared" si="1"/>
        <v>1943003BFA0000751</v>
      </c>
      <c r="B27" s="30">
        <v>1943003</v>
      </c>
      <c r="C27" s="31" t="s">
        <v>39</v>
      </c>
      <c r="D27" s="30" t="s">
        <v>65</v>
      </c>
      <c r="E27" s="30" t="s">
        <v>41</v>
      </c>
      <c r="F27" s="32">
        <v>44652</v>
      </c>
      <c r="G27" s="32">
        <v>44926</v>
      </c>
      <c r="H27" s="30" t="s">
        <v>22</v>
      </c>
      <c r="I27" s="30">
        <v>0.12</v>
      </c>
      <c r="K27" s="37">
        <f>IFERROR(VLOOKUP(D27,'[1]2022年价格协议'!$B$3:$H$2006,7,0),0)</f>
        <v>0.12</v>
      </c>
      <c r="L27" s="37">
        <f>IFERROR(VLOOKUP(D27,[2]数据!$D$2:$M$4000,10,0),0)</f>
        <v>0</v>
      </c>
      <c r="M27" s="37"/>
      <c r="N27" s="37">
        <f t="shared" si="0"/>
        <v>0.12</v>
      </c>
      <c r="O27" s="37">
        <f t="shared" si="3"/>
        <v>0.12</v>
      </c>
    </row>
    <row r="28" spans="1:15" x14ac:dyDescent="0.3">
      <c r="A28" s="23" t="str">
        <f t="shared" si="1"/>
        <v>1943003BFA0000837</v>
      </c>
      <c r="B28" s="30">
        <v>1943003</v>
      </c>
      <c r="C28" s="31" t="s">
        <v>39</v>
      </c>
      <c r="D28" s="30" t="s">
        <v>66</v>
      </c>
      <c r="E28" s="30" t="s">
        <v>21</v>
      </c>
      <c r="F28" s="32">
        <v>44652</v>
      </c>
      <c r="G28" s="32">
        <v>44926</v>
      </c>
      <c r="H28" s="30" t="s">
        <v>22</v>
      </c>
      <c r="I28" s="30">
        <v>0.03</v>
      </c>
      <c r="K28" s="37">
        <f>IFERROR(VLOOKUP(D28,'[1]2022年价格协议'!$B$3:$H$2006,7,0),0)</f>
        <v>0.03</v>
      </c>
      <c r="L28" s="37">
        <f>IFERROR(VLOOKUP(D28,[2]数据!$D$2:$M$4000,10,0),0)</f>
        <v>0</v>
      </c>
      <c r="M28" s="37"/>
      <c r="N28" s="37">
        <f t="shared" si="0"/>
        <v>0.03</v>
      </c>
      <c r="O28" s="37">
        <f t="shared" si="3"/>
        <v>0.03</v>
      </c>
    </row>
    <row r="29" spans="1:15" x14ac:dyDescent="0.3">
      <c r="A29" s="23" t="str">
        <f t="shared" si="1"/>
        <v>L4527BSP0000003</v>
      </c>
      <c r="B29" s="30" t="s">
        <v>67</v>
      </c>
      <c r="C29" s="31" t="s">
        <v>39</v>
      </c>
      <c r="D29" s="30" t="s">
        <v>68</v>
      </c>
      <c r="E29" s="30" t="s">
        <v>21</v>
      </c>
      <c r="F29" s="32">
        <v>44652</v>
      </c>
      <c r="G29" s="32">
        <v>44926</v>
      </c>
      <c r="H29" s="30" t="s">
        <v>22</v>
      </c>
      <c r="I29" s="30">
        <v>0.26190000000000002</v>
      </c>
      <c r="K29" s="37">
        <f>IFERROR(VLOOKUP(D29,'[1]2022年价格协议'!$B$3:$H$2006,7,0),0)</f>
        <v>0.26190000000000002</v>
      </c>
      <c r="L29" s="37">
        <f>IFERROR(VLOOKUP(D29,[2]数据!$D$2:$M$4000,10,0),0)</f>
        <v>0.27</v>
      </c>
      <c r="M29" s="37"/>
      <c r="N29" s="37">
        <f t="shared" si="0"/>
        <v>0.26190000000000002</v>
      </c>
      <c r="O29" s="37">
        <f t="shared" si="3"/>
        <v>0.26190000000000002</v>
      </c>
    </row>
    <row r="30" spans="1:15" x14ac:dyDescent="0.3">
      <c r="A30" s="23" t="str">
        <f t="shared" si="1"/>
        <v>L4527BSP0000009</v>
      </c>
      <c r="B30" s="30" t="s">
        <v>67</v>
      </c>
      <c r="C30" s="31" t="s">
        <v>39</v>
      </c>
      <c r="D30" s="30" t="s">
        <v>69</v>
      </c>
      <c r="E30" s="30" t="s">
        <v>21</v>
      </c>
      <c r="F30" s="32">
        <v>44652</v>
      </c>
      <c r="G30" s="32">
        <v>44926</v>
      </c>
      <c r="H30" s="30" t="s">
        <v>22</v>
      </c>
      <c r="I30" s="30">
        <v>0.23280000000000001</v>
      </c>
      <c r="K30" s="37">
        <f>IFERROR(VLOOKUP(D30,'[1]2022年价格协议'!$B$3:$H$2006,7,0),0)</f>
        <v>0.23280000000000001</v>
      </c>
      <c r="L30" s="37">
        <f>IFERROR(VLOOKUP(D30,[2]数据!$D$2:$M$4000,10,0),0)</f>
        <v>0.24</v>
      </c>
      <c r="M30" s="37"/>
      <c r="N30" s="37">
        <f t="shared" si="0"/>
        <v>0.23280000000000001</v>
      </c>
      <c r="O30" s="37">
        <f t="shared" si="3"/>
        <v>0.23280000000000001</v>
      </c>
    </row>
    <row r="31" spans="1:15" x14ac:dyDescent="0.3">
      <c r="A31" s="23" t="str">
        <f t="shared" si="1"/>
        <v>L4527BSP0000074</v>
      </c>
      <c r="B31" s="30" t="s">
        <v>67</v>
      </c>
      <c r="C31" s="31" t="s">
        <v>39</v>
      </c>
      <c r="D31" s="30" t="s">
        <v>70</v>
      </c>
      <c r="E31" s="30" t="s">
        <v>21</v>
      </c>
      <c r="F31" s="32">
        <v>44652</v>
      </c>
      <c r="G31" s="32">
        <v>44926</v>
      </c>
      <c r="H31" s="30" t="s">
        <v>22</v>
      </c>
      <c r="I31" s="30">
        <v>1.1299999999999999</v>
      </c>
      <c r="K31" s="37">
        <f>IFERROR(VLOOKUP(D31,'[1]2022年价格协议'!$B$3:$H$2006,7,0),0)</f>
        <v>1.1299999999999999</v>
      </c>
      <c r="L31" s="37">
        <f>IFERROR(VLOOKUP(D31,[2]数据!$D$2:$M$4000,10,0),0)</f>
        <v>1.28</v>
      </c>
      <c r="M31" s="37"/>
      <c r="N31" s="37">
        <f t="shared" si="0"/>
        <v>1.1299999999999999</v>
      </c>
      <c r="O31" s="37">
        <f t="shared" si="3"/>
        <v>1.1299999999999999</v>
      </c>
    </row>
    <row r="32" spans="1:15" x14ac:dyDescent="0.3">
      <c r="A32" s="23" t="str">
        <f t="shared" si="1"/>
        <v>L4527BSP0000075</v>
      </c>
      <c r="B32" s="30" t="s">
        <v>67</v>
      </c>
      <c r="C32" s="31" t="s">
        <v>39</v>
      </c>
      <c r="D32" s="30" t="s">
        <v>71</v>
      </c>
      <c r="E32" s="30" t="s">
        <v>21</v>
      </c>
      <c r="F32" s="32">
        <v>44652</v>
      </c>
      <c r="G32" s="32">
        <v>44926</v>
      </c>
      <c r="H32" s="30" t="s">
        <v>22</v>
      </c>
      <c r="I32" s="30">
        <v>1.23</v>
      </c>
      <c r="K32" s="37">
        <f>IFERROR(VLOOKUP(D32,'[1]2022年价格协议'!$B$3:$H$2006,7,0),0)</f>
        <v>1.23</v>
      </c>
      <c r="L32" s="37">
        <f>IFERROR(VLOOKUP(D32,[2]数据!$D$2:$M$4000,10,0),0)</f>
        <v>1.4</v>
      </c>
      <c r="M32" s="37"/>
      <c r="N32" s="37">
        <f t="shared" si="0"/>
        <v>1.23</v>
      </c>
      <c r="O32" s="37">
        <f t="shared" si="3"/>
        <v>1.23</v>
      </c>
    </row>
    <row r="33" spans="1:15" x14ac:dyDescent="0.3">
      <c r="A33" s="23" t="str">
        <f t="shared" si="1"/>
        <v>1913023BSP0000089</v>
      </c>
      <c r="B33" s="30">
        <v>1913023</v>
      </c>
      <c r="C33" s="31" t="s">
        <v>39</v>
      </c>
      <c r="D33" s="30" t="s">
        <v>72</v>
      </c>
      <c r="E33" s="30" t="s">
        <v>41</v>
      </c>
      <c r="F33" s="32">
        <v>44652</v>
      </c>
      <c r="G33" s="32">
        <v>44926</v>
      </c>
      <c r="H33" s="30" t="s">
        <v>22</v>
      </c>
      <c r="I33" s="30">
        <v>0.17</v>
      </c>
      <c r="K33" s="37">
        <f>IFERROR(VLOOKUP(D33,'[1]2022年价格协议'!$B$3:$H$2006,7,0),0)</f>
        <v>0</v>
      </c>
      <c r="L33" s="37">
        <f>IFERROR(VLOOKUP(D33,[2]数据!$D$2:$M$4000,10,0),0)</f>
        <v>0</v>
      </c>
      <c r="M33" s="37">
        <f>IFERROR(VLOOKUP($D33,[3]Sheet1!$M$2:$S$14000,7,0),IFERROR(VLOOKUP($D33,[4]Sheet1!$D$2:$N$3000,11,0),0))</f>
        <v>0.17</v>
      </c>
      <c r="N33" s="37">
        <f t="shared" si="0"/>
        <v>0.17</v>
      </c>
      <c r="O33" s="37">
        <f t="shared" si="3"/>
        <v>0.17</v>
      </c>
    </row>
    <row r="34" spans="1:15" x14ac:dyDescent="0.3">
      <c r="A34" s="23" t="str">
        <f t="shared" si="1"/>
        <v>1943004SCS0000796</v>
      </c>
      <c r="B34" s="30">
        <v>1943004</v>
      </c>
      <c r="C34" s="31" t="s">
        <v>39</v>
      </c>
      <c r="D34" s="30" t="s">
        <v>73</v>
      </c>
      <c r="E34" s="30" t="s">
        <v>21</v>
      </c>
      <c r="F34" s="32">
        <v>44652</v>
      </c>
      <c r="G34" s="32">
        <v>44926</v>
      </c>
      <c r="H34" s="30" t="s">
        <v>22</v>
      </c>
      <c r="I34" s="30">
        <v>0.42680000000000001</v>
      </c>
      <c r="K34" s="37">
        <f>IFERROR(VLOOKUP(D34,'[1]2022年价格协议'!$B$3:$H$2006,7,0),0)</f>
        <v>0.42680000000000001</v>
      </c>
      <c r="L34" s="37">
        <f>IFERROR(VLOOKUP(D34,[2]数据!$D$2:$M$4000,10,0),0)</f>
        <v>0.44</v>
      </c>
      <c r="M34" s="37"/>
      <c r="N34" s="37">
        <f t="shared" si="0"/>
        <v>0.42680000000000001</v>
      </c>
      <c r="O34" s="37">
        <f t="shared" si="3"/>
        <v>0.42680000000000001</v>
      </c>
    </row>
    <row r="35" spans="1:15" x14ac:dyDescent="0.3">
      <c r="A35" s="23" t="str">
        <f t="shared" si="1"/>
        <v>L4527SCS0000799</v>
      </c>
      <c r="B35" s="30" t="s">
        <v>67</v>
      </c>
      <c r="C35" s="31" t="s">
        <v>39</v>
      </c>
      <c r="D35" s="30" t="s">
        <v>74</v>
      </c>
      <c r="E35" s="30" t="s">
        <v>21</v>
      </c>
      <c r="F35" s="32">
        <v>44652</v>
      </c>
      <c r="G35" s="32">
        <v>44926</v>
      </c>
      <c r="H35" s="30" t="s">
        <v>22</v>
      </c>
      <c r="I35" s="30">
        <v>0.1067</v>
      </c>
      <c r="K35" s="37">
        <f>IFERROR(VLOOKUP(D35,'[1]2022年价格协议'!$B$3:$H$2006,7,0),0)</f>
        <v>0.1067</v>
      </c>
      <c r="L35" s="37">
        <f>IFERROR(VLOOKUP(D35,[2]数据!$D$2:$M$4000,10,0),0)</f>
        <v>0.11</v>
      </c>
      <c r="M35" s="37"/>
      <c r="N35" s="37">
        <f t="shared" si="0"/>
        <v>0.1067</v>
      </c>
      <c r="O35" s="37">
        <f t="shared" si="3"/>
        <v>0.1067</v>
      </c>
    </row>
    <row r="36" spans="1:15" x14ac:dyDescent="0.3">
      <c r="A36" s="23" t="str">
        <f t="shared" si="1"/>
        <v>1932389ASCS0000810</v>
      </c>
      <c r="B36" s="30" t="s">
        <v>75</v>
      </c>
      <c r="C36" s="31" t="s">
        <v>39</v>
      </c>
      <c r="D36" s="30" t="s">
        <v>76</v>
      </c>
      <c r="E36" s="30" t="s">
        <v>21</v>
      </c>
      <c r="F36" s="32">
        <v>44652</v>
      </c>
      <c r="G36" s="32">
        <v>44926</v>
      </c>
      <c r="H36" s="30" t="s">
        <v>22</v>
      </c>
      <c r="I36" s="30">
        <v>4.2098000000000004</v>
      </c>
      <c r="K36" s="37">
        <f>IFERROR(VLOOKUP(D36,'[1]2022年价格协议'!$B$3:$H$2006,7,0),0)</f>
        <v>4.2098000000000004</v>
      </c>
      <c r="L36" s="37">
        <f>IFERROR(VLOOKUP(D36,[2]数据!$D$2:$M$4000,10,0),0)</f>
        <v>4.34</v>
      </c>
      <c r="M36" s="37"/>
      <c r="N36" s="37">
        <f t="shared" si="0"/>
        <v>4.2098000000000004</v>
      </c>
      <c r="O36" s="37">
        <f t="shared" si="3"/>
        <v>4.2098000000000004</v>
      </c>
    </row>
    <row r="37" spans="1:15" x14ac:dyDescent="0.3">
      <c r="A37" s="23" t="str">
        <f t="shared" si="1"/>
        <v>L4494SCS0000857</v>
      </c>
      <c r="B37" s="30" t="s">
        <v>77</v>
      </c>
      <c r="C37" s="31" t="s">
        <v>39</v>
      </c>
      <c r="D37" s="30" t="s">
        <v>78</v>
      </c>
      <c r="E37" s="30" t="s">
        <v>21</v>
      </c>
      <c r="F37" s="32">
        <v>44652</v>
      </c>
      <c r="G37" s="32">
        <v>44926</v>
      </c>
      <c r="H37" s="30" t="s">
        <v>22</v>
      </c>
      <c r="I37" s="30">
        <v>9.7000000000000003E-2</v>
      </c>
      <c r="K37" s="37">
        <f>IFERROR(VLOOKUP(D37,'[1]2022年价格协议'!$B$3:$H$2006,7,0),0)</f>
        <v>9.7000000000000003E-2</v>
      </c>
      <c r="L37" s="37">
        <f>IFERROR(VLOOKUP(D37,[2]数据!$D$2:$M$4000,10,0),0)</f>
        <v>0.1</v>
      </c>
      <c r="M37" s="37"/>
      <c r="N37" s="37">
        <f t="shared" si="0"/>
        <v>9.7000000000000003E-2</v>
      </c>
      <c r="O37" s="37">
        <f t="shared" si="3"/>
        <v>9.7000000000000003E-2</v>
      </c>
    </row>
    <row r="38" spans="1:15" x14ac:dyDescent="0.3">
      <c r="A38" s="23" t="str">
        <f t="shared" si="1"/>
        <v>L4494SCS0000858</v>
      </c>
      <c r="B38" s="30" t="s">
        <v>77</v>
      </c>
      <c r="C38" s="31" t="s">
        <v>39</v>
      </c>
      <c r="D38" s="30" t="s">
        <v>79</v>
      </c>
      <c r="E38" s="30" t="s">
        <v>21</v>
      </c>
      <c r="F38" s="32">
        <v>44652</v>
      </c>
      <c r="G38" s="32">
        <v>44926</v>
      </c>
      <c r="H38" s="30" t="s">
        <v>22</v>
      </c>
      <c r="I38" s="30">
        <v>0.107</v>
      </c>
      <c r="K38" s="37">
        <f>IFERROR(VLOOKUP(D38,'[1]2022年价格协议'!$B$3:$H$2006,7,0),0)</f>
        <v>0.107</v>
      </c>
      <c r="L38" s="37">
        <f>IFERROR(VLOOKUP(D38,[2]数据!$D$2:$M$4000,10,0),0)</f>
        <v>0.11</v>
      </c>
      <c r="M38" s="37"/>
      <c r="N38" s="37">
        <f t="shared" si="0"/>
        <v>0.107</v>
      </c>
      <c r="O38" s="37">
        <f t="shared" si="3"/>
        <v>0.107</v>
      </c>
    </row>
    <row r="39" spans="1:15" x14ac:dyDescent="0.3">
      <c r="A39" s="23" t="str">
        <f t="shared" si="1"/>
        <v>L4494SCS0000859</v>
      </c>
      <c r="B39" s="30" t="s">
        <v>77</v>
      </c>
      <c r="C39" s="31" t="s">
        <v>39</v>
      </c>
      <c r="D39" s="30" t="s">
        <v>80</v>
      </c>
      <c r="E39" s="30" t="s">
        <v>21</v>
      </c>
      <c r="F39" s="32">
        <v>44652</v>
      </c>
      <c r="G39" s="32">
        <v>44926</v>
      </c>
      <c r="H39" s="30" t="s">
        <v>22</v>
      </c>
      <c r="I39" s="30">
        <v>0.11600000000000001</v>
      </c>
      <c r="K39" s="37">
        <f>IFERROR(VLOOKUP(D39,'[1]2022年价格协议'!$B$3:$H$2006,7,0),0)</f>
        <v>0.11600000000000001</v>
      </c>
      <c r="L39" s="37">
        <f>IFERROR(VLOOKUP(D39,[2]数据!$D$2:$M$4000,10,0),0)</f>
        <v>0</v>
      </c>
      <c r="M39" s="37"/>
      <c r="N39" s="37">
        <f t="shared" si="0"/>
        <v>0.11600000000000001</v>
      </c>
      <c r="O39" s="37">
        <f t="shared" si="3"/>
        <v>0.11600000000000001</v>
      </c>
    </row>
    <row r="40" spans="1:15" x14ac:dyDescent="0.3">
      <c r="A40" s="23" t="str">
        <f t="shared" si="1"/>
        <v>L4494SCS0000860</v>
      </c>
      <c r="B40" s="30" t="s">
        <v>77</v>
      </c>
      <c r="C40" s="31" t="s">
        <v>39</v>
      </c>
      <c r="D40" s="30" t="s">
        <v>81</v>
      </c>
      <c r="E40" s="30" t="s">
        <v>21</v>
      </c>
      <c r="F40" s="32">
        <v>44652</v>
      </c>
      <c r="G40" s="32">
        <v>44926</v>
      </c>
      <c r="H40" s="30" t="s">
        <v>22</v>
      </c>
      <c r="I40" s="30">
        <v>0.126</v>
      </c>
      <c r="K40" s="37">
        <f>IFERROR(VLOOKUP(D40,'[1]2022年价格协议'!$B$3:$H$2006,7,0),0)</f>
        <v>0.126</v>
      </c>
      <c r="L40" s="37">
        <f>IFERROR(VLOOKUP(D40,[2]数据!$D$2:$M$4000,10,0),0)</f>
        <v>0.13</v>
      </c>
      <c r="M40" s="37"/>
      <c r="N40" s="37">
        <f t="shared" si="0"/>
        <v>0.126</v>
      </c>
      <c r="O40" s="37">
        <f t="shared" si="3"/>
        <v>0.126</v>
      </c>
    </row>
    <row r="41" spans="1:15" x14ac:dyDescent="0.3">
      <c r="A41" s="23" t="str">
        <f t="shared" si="1"/>
        <v>L4494SCS0000862</v>
      </c>
      <c r="B41" s="30" t="s">
        <v>77</v>
      </c>
      <c r="C41" s="31" t="s">
        <v>39</v>
      </c>
      <c r="D41" s="30" t="s">
        <v>82</v>
      </c>
      <c r="E41" s="30" t="s">
        <v>21</v>
      </c>
      <c r="F41" s="32">
        <v>44652</v>
      </c>
      <c r="G41" s="32">
        <v>44926</v>
      </c>
      <c r="H41" s="30" t="s">
        <v>22</v>
      </c>
      <c r="I41" s="30">
        <v>0.155</v>
      </c>
      <c r="K41" s="37">
        <f>IFERROR(VLOOKUP(D41,'[1]2022年价格协议'!$B$3:$H$2006,7,0),0)</f>
        <v>0.155</v>
      </c>
      <c r="L41" s="37">
        <f>IFERROR(VLOOKUP(D41,[2]数据!$D$2:$M$4000,10,0),0)</f>
        <v>0.16</v>
      </c>
      <c r="M41" s="37"/>
      <c r="N41" s="37">
        <f t="shared" si="0"/>
        <v>0.155</v>
      </c>
      <c r="O41" s="37">
        <f t="shared" si="3"/>
        <v>0.155</v>
      </c>
    </row>
    <row r="42" spans="1:15" x14ac:dyDescent="0.3">
      <c r="A42" s="23" t="str">
        <f t="shared" si="1"/>
        <v>1943004SCS0000889</v>
      </c>
      <c r="B42" s="30">
        <v>1943004</v>
      </c>
      <c r="C42" s="31" t="s">
        <v>39</v>
      </c>
      <c r="D42" s="30" t="s">
        <v>83</v>
      </c>
      <c r="E42" s="30" t="s">
        <v>21</v>
      </c>
      <c r="F42" s="32">
        <v>44652</v>
      </c>
      <c r="G42" s="32">
        <v>44926</v>
      </c>
      <c r="H42" s="30" t="s">
        <v>22</v>
      </c>
      <c r="I42" s="30">
        <v>0.5141</v>
      </c>
      <c r="K42" s="37">
        <f>IFERROR(VLOOKUP(D42,'[1]2022年价格协议'!$B$3:$H$2006,7,0),0)</f>
        <v>0.5141</v>
      </c>
      <c r="L42" s="37">
        <f>IFERROR(VLOOKUP(D42,[2]数据!$D$2:$M$4000,10,0),0)</f>
        <v>0.53</v>
      </c>
      <c r="M42" s="37"/>
      <c r="N42" s="37">
        <f t="shared" si="0"/>
        <v>0.5141</v>
      </c>
      <c r="O42" s="37">
        <f t="shared" si="3"/>
        <v>0.5141</v>
      </c>
    </row>
    <row r="43" spans="1:15" x14ac:dyDescent="0.3">
      <c r="A43" s="23" t="str">
        <f t="shared" si="1"/>
        <v>L4527SCS0000892</v>
      </c>
      <c r="B43" s="30" t="s">
        <v>67</v>
      </c>
      <c r="C43" s="31" t="s">
        <v>39</v>
      </c>
      <c r="D43" s="30" t="s">
        <v>84</v>
      </c>
      <c r="E43" s="30" t="s">
        <v>21</v>
      </c>
      <c r="F43" s="32">
        <v>44652</v>
      </c>
      <c r="G43" s="32">
        <v>44926</v>
      </c>
      <c r="H43" s="30" t="s">
        <v>22</v>
      </c>
      <c r="I43" s="30">
        <v>0.64019999999999999</v>
      </c>
      <c r="K43" s="37">
        <f>IFERROR(VLOOKUP(D43,'[1]2022年价格协议'!$B$3:$H$2006,7,0),0)</f>
        <v>0.64019999999999999</v>
      </c>
      <c r="L43" s="37">
        <f>IFERROR(VLOOKUP(D43,[2]数据!$D$2:$M$4000,10,0),0)</f>
        <v>0.66</v>
      </c>
      <c r="M43" s="37"/>
      <c r="N43" s="37">
        <f t="shared" si="0"/>
        <v>0.64019999999999999</v>
      </c>
      <c r="O43" s="37">
        <f t="shared" si="3"/>
        <v>0.64019999999999999</v>
      </c>
    </row>
    <row r="44" spans="1:15" x14ac:dyDescent="0.3">
      <c r="A44" s="23" t="str">
        <f t="shared" si="1"/>
        <v>L4527SCS0000893</v>
      </c>
      <c r="B44" s="30" t="s">
        <v>67</v>
      </c>
      <c r="C44" s="31" t="s">
        <v>39</v>
      </c>
      <c r="D44" s="30" t="s">
        <v>85</v>
      </c>
      <c r="E44" s="30" t="s">
        <v>21</v>
      </c>
      <c r="F44" s="32">
        <v>44652</v>
      </c>
      <c r="G44" s="32">
        <v>44926</v>
      </c>
      <c r="H44" s="30" t="s">
        <v>22</v>
      </c>
      <c r="I44" s="30">
        <v>0.64019999999999999</v>
      </c>
      <c r="K44" s="37">
        <f>IFERROR(VLOOKUP(D44,'[1]2022年价格协议'!$B$3:$H$2006,7,0),0)</f>
        <v>0.64019999999999999</v>
      </c>
      <c r="L44" s="37">
        <f>IFERROR(VLOOKUP(D44,[2]数据!$D$2:$M$4000,10,0),0)</f>
        <v>0.66</v>
      </c>
      <c r="M44" s="37"/>
      <c r="N44" s="37">
        <f t="shared" si="0"/>
        <v>0.64019999999999999</v>
      </c>
      <c r="O44" s="37">
        <f t="shared" si="3"/>
        <v>0.64019999999999999</v>
      </c>
    </row>
    <row r="45" spans="1:15" x14ac:dyDescent="0.3">
      <c r="A45" s="23" t="str">
        <f t="shared" si="1"/>
        <v>L4527SCS0000894</v>
      </c>
      <c r="B45" s="30" t="s">
        <v>67</v>
      </c>
      <c r="C45" s="31" t="s">
        <v>39</v>
      </c>
      <c r="D45" s="30" t="s">
        <v>86</v>
      </c>
      <c r="E45" s="30" t="s">
        <v>21</v>
      </c>
      <c r="F45" s="32">
        <v>44652</v>
      </c>
      <c r="G45" s="32">
        <v>44926</v>
      </c>
      <c r="H45" s="30" t="s">
        <v>22</v>
      </c>
      <c r="I45" s="30">
        <v>1.0379</v>
      </c>
      <c r="K45" s="37">
        <f>IFERROR(VLOOKUP(D45,'[1]2022年价格协议'!$B$3:$H$2006,7,0),0)</f>
        <v>1.0379</v>
      </c>
      <c r="L45" s="37">
        <f>IFERROR(VLOOKUP(D45,[2]数据!$D$2:$M$4000,10,0),0)</f>
        <v>1.07</v>
      </c>
      <c r="M45" s="37"/>
      <c r="N45" s="37">
        <f t="shared" si="0"/>
        <v>1.0379</v>
      </c>
      <c r="O45" s="37">
        <f t="shared" si="3"/>
        <v>1.0379</v>
      </c>
    </row>
    <row r="46" spans="1:15" x14ac:dyDescent="0.3">
      <c r="A46" s="23" t="str">
        <f t="shared" si="1"/>
        <v>L4527SCS0000895</v>
      </c>
      <c r="B46" s="30" t="s">
        <v>67</v>
      </c>
      <c r="C46" s="31" t="s">
        <v>39</v>
      </c>
      <c r="D46" s="30" t="s">
        <v>87</v>
      </c>
      <c r="E46" s="30" t="s">
        <v>21</v>
      </c>
      <c r="F46" s="32">
        <v>44652</v>
      </c>
      <c r="G46" s="32">
        <v>44926</v>
      </c>
      <c r="H46" s="30" t="s">
        <v>22</v>
      </c>
      <c r="I46" s="30">
        <v>1.0379</v>
      </c>
      <c r="K46" s="37">
        <f>IFERROR(VLOOKUP(D46,'[1]2022年价格协议'!$B$3:$H$2006,7,0),0)</f>
        <v>1.0379</v>
      </c>
      <c r="L46" s="37">
        <f>IFERROR(VLOOKUP(D46,[2]数据!$D$2:$M$4000,10,0),0)</f>
        <v>1.07</v>
      </c>
      <c r="M46" s="37"/>
      <c r="N46" s="37">
        <f t="shared" si="0"/>
        <v>1.0379</v>
      </c>
      <c r="O46" s="37">
        <f t="shared" si="3"/>
        <v>1.0379</v>
      </c>
    </row>
    <row r="47" spans="1:15" x14ac:dyDescent="0.3">
      <c r="A47" s="23" t="str">
        <f t="shared" si="1"/>
        <v>L4527SCS0000898</v>
      </c>
      <c r="B47" s="30" t="s">
        <v>67</v>
      </c>
      <c r="C47" s="31" t="s">
        <v>39</v>
      </c>
      <c r="D47" s="30" t="s">
        <v>88</v>
      </c>
      <c r="E47" s="30" t="s">
        <v>21</v>
      </c>
      <c r="F47" s="32">
        <v>44652</v>
      </c>
      <c r="G47" s="32">
        <v>44926</v>
      </c>
      <c r="H47" s="30" t="s">
        <v>22</v>
      </c>
      <c r="I47" s="30">
        <v>0.41710000000000003</v>
      </c>
      <c r="K47" s="37">
        <f>IFERROR(VLOOKUP(D47,'[1]2022年价格协议'!$B$3:$H$2006,7,0),0)</f>
        <v>0.41710000000000003</v>
      </c>
      <c r="L47" s="37">
        <f>IFERROR(VLOOKUP(D47,[2]数据!$D$2:$M$4000,10,0),0)</f>
        <v>0.43</v>
      </c>
      <c r="M47" s="37"/>
      <c r="N47" s="37">
        <f t="shared" si="0"/>
        <v>0.41710000000000003</v>
      </c>
      <c r="O47" s="37">
        <f t="shared" si="3"/>
        <v>0.41710000000000003</v>
      </c>
    </row>
    <row r="48" spans="1:15" x14ac:dyDescent="0.3">
      <c r="A48" s="23" t="str">
        <f t="shared" si="1"/>
        <v>1943004SCS0000899</v>
      </c>
      <c r="B48" s="30">
        <v>1943004</v>
      </c>
      <c r="C48" s="31" t="s">
        <v>39</v>
      </c>
      <c r="D48" s="30" t="s">
        <v>89</v>
      </c>
      <c r="E48" s="30" t="s">
        <v>21</v>
      </c>
      <c r="F48" s="32">
        <v>44652</v>
      </c>
      <c r="G48" s="32">
        <v>44926</v>
      </c>
      <c r="H48" s="30" t="s">
        <v>22</v>
      </c>
      <c r="I48" s="30">
        <v>3.5501999999999998</v>
      </c>
      <c r="K48" s="37">
        <f>IFERROR(VLOOKUP(D48,'[1]2022年价格协议'!$B$3:$H$2006,7,0),0)</f>
        <v>3.5501999999999998</v>
      </c>
      <c r="L48" s="37">
        <f>IFERROR(VLOOKUP(D48,[2]数据!$D$2:$M$4000,10,0),0)</f>
        <v>3.84</v>
      </c>
      <c r="M48" s="37"/>
      <c r="N48" s="37">
        <f t="shared" si="0"/>
        <v>3.5501999999999998</v>
      </c>
      <c r="O48" s="37">
        <f t="shared" si="3"/>
        <v>3.5501999999999998</v>
      </c>
    </row>
    <row r="49" spans="1:15" x14ac:dyDescent="0.3">
      <c r="A49" s="23" t="str">
        <f t="shared" si="1"/>
        <v>1943004SCS0000901</v>
      </c>
      <c r="B49" s="30">
        <v>1943004</v>
      </c>
      <c r="C49" s="31" t="s">
        <v>39</v>
      </c>
      <c r="D49" s="30" t="s">
        <v>90</v>
      </c>
      <c r="E49" s="30" t="s">
        <v>21</v>
      </c>
      <c r="F49" s="32">
        <v>44652</v>
      </c>
      <c r="G49" s="32">
        <v>44926</v>
      </c>
      <c r="H49" s="30" t="s">
        <v>22</v>
      </c>
      <c r="I49" s="30">
        <v>3.5114000000000001</v>
      </c>
      <c r="K49" s="37">
        <f>IFERROR(VLOOKUP(D49,'[1]2022年价格协议'!$B$3:$H$2006,7,0),0)</f>
        <v>3.5114000000000001</v>
      </c>
      <c r="L49" s="37">
        <f>IFERROR(VLOOKUP(D49,[2]数据!$D$2:$M$4000,10,0),0)</f>
        <v>3.79</v>
      </c>
      <c r="M49" s="37"/>
      <c r="N49" s="37">
        <f t="shared" si="0"/>
        <v>3.5114000000000001</v>
      </c>
      <c r="O49" s="37">
        <f t="shared" si="3"/>
        <v>3.5114000000000001</v>
      </c>
    </row>
    <row r="50" spans="1:15" x14ac:dyDescent="0.3">
      <c r="A50" s="23" t="str">
        <f t="shared" si="1"/>
        <v>L4527SCS0000902</v>
      </c>
      <c r="B50" s="30" t="s">
        <v>67</v>
      </c>
      <c r="C50" s="31" t="s">
        <v>39</v>
      </c>
      <c r="D50" s="30" t="s">
        <v>91</v>
      </c>
      <c r="E50" s="30" t="s">
        <v>21</v>
      </c>
      <c r="F50" s="32">
        <v>44652</v>
      </c>
      <c r="G50" s="32">
        <v>44926</v>
      </c>
      <c r="H50" s="30" t="s">
        <v>22</v>
      </c>
      <c r="I50" s="30">
        <v>0.78569999999999995</v>
      </c>
      <c r="K50" s="37">
        <f>IFERROR(VLOOKUP(D50,'[1]2022年价格协议'!$B$3:$H$2006,7,0),0)</f>
        <v>0.78569999999999995</v>
      </c>
      <c r="L50" s="37">
        <f>IFERROR(VLOOKUP(D50,[2]数据!$D$2:$M$4000,10,0),0)</f>
        <v>0.81</v>
      </c>
      <c r="M50" s="37"/>
      <c r="N50" s="37">
        <f t="shared" si="0"/>
        <v>0.78569999999999995</v>
      </c>
      <c r="O50" s="37">
        <f t="shared" si="3"/>
        <v>0.78569999999999995</v>
      </c>
    </row>
    <row r="51" spans="1:15" x14ac:dyDescent="0.3">
      <c r="A51" s="23" t="str">
        <f t="shared" si="1"/>
        <v>1943004SCS0000908</v>
      </c>
      <c r="B51" s="30">
        <v>1943004</v>
      </c>
      <c r="C51" s="31" t="s">
        <v>39</v>
      </c>
      <c r="D51" s="30" t="s">
        <v>92</v>
      </c>
      <c r="E51" s="30" t="s">
        <v>21</v>
      </c>
      <c r="F51" s="32">
        <v>44652</v>
      </c>
      <c r="G51" s="32">
        <v>44926</v>
      </c>
      <c r="H51" s="30" t="s">
        <v>22</v>
      </c>
      <c r="I51" s="30">
        <v>2.3182999999999998</v>
      </c>
      <c r="K51" s="37">
        <f>IFERROR(VLOOKUP(D51,'[1]2022年价格协议'!$B$3:$H$2006,7,0),0)</f>
        <v>2.3182999999999998</v>
      </c>
      <c r="L51" s="37">
        <f>IFERROR(VLOOKUP(D51,[2]数据!$D$2:$M$4000,10,0),0)</f>
        <v>2.84</v>
      </c>
      <c r="M51" s="37"/>
      <c r="N51" s="37">
        <f t="shared" si="0"/>
        <v>2.3182999999999998</v>
      </c>
      <c r="O51" s="37">
        <f t="shared" si="3"/>
        <v>2.3182999999999998</v>
      </c>
    </row>
    <row r="52" spans="1:15" x14ac:dyDescent="0.3">
      <c r="A52" s="23" t="str">
        <f t="shared" si="1"/>
        <v>L4494SCS0000911</v>
      </c>
      <c r="B52" s="30" t="s">
        <v>77</v>
      </c>
      <c r="C52" s="31" t="s">
        <v>39</v>
      </c>
      <c r="D52" s="30" t="s">
        <v>93</v>
      </c>
      <c r="E52" s="30" t="s">
        <v>21</v>
      </c>
      <c r="F52" s="32">
        <v>44652</v>
      </c>
      <c r="G52" s="32">
        <v>44926</v>
      </c>
      <c r="H52" s="30" t="s">
        <v>22</v>
      </c>
      <c r="I52" s="30">
        <v>3.1619999999999999</v>
      </c>
      <c r="K52" s="37">
        <f>IFERROR(VLOOKUP(D52,'[1]2022年价格协议'!$B$3:$H$2006,7,0),0)</f>
        <v>3.1619999999999999</v>
      </c>
      <c r="L52" s="37">
        <f>IFERROR(VLOOKUP(D52,[2]数据!$D$2:$M$4000,10,0),0)</f>
        <v>3.26</v>
      </c>
      <c r="M52" s="37"/>
      <c r="N52" s="37">
        <f t="shared" si="0"/>
        <v>3.1619999999999999</v>
      </c>
      <c r="O52" s="37">
        <f t="shared" si="3"/>
        <v>3.1619999999999999</v>
      </c>
    </row>
    <row r="53" spans="1:15" x14ac:dyDescent="0.3">
      <c r="A53" s="23" t="str">
        <f t="shared" si="1"/>
        <v>1943004SCS0000914</v>
      </c>
      <c r="B53" s="30">
        <v>1943004</v>
      </c>
      <c r="C53" s="31" t="s">
        <v>39</v>
      </c>
      <c r="D53" s="30" t="s">
        <v>94</v>
      </c>
      <c r="E53" s="30" t="s">
        <v>21</v>
      </c>
      <c r="F53" s="32">
        <v>44652</v>
      </c>
      <c r="G53" s="32">
        <v>44926</v>
      </c>
      <c r="H53" s="30" t="s">
        <v>22</v>
      </c>
      <c r="I53" s="30">
        <v>13.415100000000001</v>
      </c>
      <c r="K53" s="37">
        <f>IFERROR(VLOOKUP(D53,'[1]2022年价格协议'!$B$3:$H$2006,7,0),0)</f>
        <v>13.415100000000001</v>
      </c>
      <c r="L53" s="37">
        <f>IFERROR(VLOOKUP(D53,[2]数据!$D$2:$M$4000,10,0),0)</f>
        <v>14.62</v>
      </c>
      <c r="M53" s="37"/>
      <c r="N53" s="37">
        <f t="shared" si="0"/>
        <v>13.415100000000001</v>
      </c>
      <c r="O53" s="37">
        <f t="shared" si="3"/>
        <v>13.415100000000001</v>
      </c>
    </row>
    <row r="54" spans="1:15" x14ac:dyDescent="0.3">
      <c r="A54" s="23" t="str">
        <f t="shared" si="1"/>
        <v>1943004SCS0000915</v>
      </c>
      <c r="B54" s="30">
        <v>1943004</v>
      </c>
      <c r="C54" s="31" t="s">
        <v>39</v>
      </c>
      <c r="D54" s="30" t="s">
        <v>95</v>
      </c>
      <c r="E54" s="30" t="s">
        <v>21</v>
      </c>
      <c r="F54" s="32">
        <v>44652</v>
      </c>
      <c r="G54" s="32">
        <v>44926</v>
      </c>
      <c r="H54" s="30" t="s">
        <v>22</v>
      </c>
      <c r="I54" s="30">
        <v>2.3182999999999998</v>
      </c>
      <c r="K54" s="37">
        <f>IFERROR(VLOOKUP(D54,'[1]2022年价格协议'!$B$3:$H$2006,7,0),0)</f>
        <v>2.3182999999999998</v>
      </c>
      <c r="L54" s="37">
        <f>IFERROR(VLOOKUP(D54,[2]数据!$D$2:$M$4000,10,0),0)</f>
        <v>2.84</v>
      </c>
      <c r="M54" s="37"/>
      <c r="N54" s="37">
        <f t="shared" si="0"/>
        <v>2.3182999999999998</v>
      </c>
      <c r="O54" s="37">
        <f t="shared" si="3"/>
        <v>2.3182999999999998</v>
      </c>
    </row>
    <row r="55" spans="1:15" x14ac:dyDescent="0.3">
      <c r="A55" s="23" t="str">
        <f t="shared" si="1"/>
        <v>1943004SCS0000916</v>
      </c>
      <c r="B55" s="30">
        <v>1943004</v>
      </c>
      <c r="C55" s="31" t="s">
        <v>39</v>
      </c>
      <c r="D55" s="30" t="s">
        <v>96</v>
      </c>
      <c r="E55" s="30" t="s">
        <v>21</v>
      </c>
      <c r="F55" s="32">
        <v>44652</v>
      </c>
      <c r="G55" s="32">
        <v>44926</v>
      </c>
      <c r="H55" s="30" t="s">
        <v>22</v>
      </c>
      <c r="I55" s="30">
        <v>3.5501999999999998</v>
      </c>
      <c r="K55" s="37">
        <f>IFERROR(VLOOKUP(D55,'[1]2022年价格协议'!$B$3:$H$2006,7,0),0)</f>
        <v>3.5501999999999998</v>
      </c>
      <c r="L55" s="37">
        <f>IFERROR(VLOOKUP(D55,[2]数据!$D$2:$M$4000,10,0),0)</f>
        <v>4.3499999999999996</v>
      </c>
      <c r="M55" s="37"/>
      <c r="N55" s="37">
        <f t="shared" si="0"/>
        <v>3.5501999999999998</v>
      </c>
      <c r="O55" s="37">
        <f t="shared" si="3"/>
        <v>3.5501999999999998</v>
      </c>
    </row>
    <row r="56" spans="1:15" x14ac:dyDescent="0.3">
      <c r="A56" s="23" t="str">
        <f t="shared" si="1"/>
        <v>L4527SCS0000924</v>
      </c>
      <c r="B56" s="30" t="s">
        <v>67</v>
      </c>
      <c r="C56" s="31" t="s">
        <v>39</v>
      </c>
      <c r="D56" s="30" t="s">
        <v>97</v>
      </c>
      <c r="E56" s="30" t="s">
        <v>21</v>
      </c>
      <c r="F56" s="32">
        <v>44652</v>
      </c>
      <c r="G56" s="32">
        <v>44926</v>
      </c>
      <c r="H56" s="30" t="s">
        <v>22</v>
      </c>
      <c r="I56" s="30">
        <v>29.652899999999999</v>
      </c>
      <c r="K56" s="37">
        <f>IFERROR(VLOOKUP(D56,'[1]2022年价格协议'!$B$3:$H$2006,7,0),0)</f>
        <v>29.652899999999999</v>
      </c>
      <c r="L56" s="37">
        <f>IFERROR(VLOOKUP(D56,[2]数据!$D$2:$M$4000,10,0),0)</f>
        <v>30.57</v>
      </c>
      <c r="M56" s="37"/>
      <c r="N56" s="37">
        <f t="shared" si="0"/>
        <v>29.652899999999999</v>
      </c>
      <c r="O56" s="37">
        <f t="shared" si="3"/>
        <v>29.652899999999999</v>
      </c>
    </row>
    <row r="57" spans="1:15" x14ac:dyDescent="0.3">
      <c r="A57" s="23" t="str">
        <f t="shared" si="1"/>
        <v>L4494SCS0000925</v>
      </c>
      <c r="B57" s="30" t="s">
        <v>77</v>
      </c>
      <c r="C57" s="31" t="s">
        <v>39</v>
      </c>
      <c r="D57" s="30" t="s">
        <v>98</v>
      </c>
      <c r="E57" s="30" t="s">
        <v>21</v>
      </c>
      <c r="F57" s="32">
        <v>44652</v>
      </c>
      <c r="G57" s="32">
        <v>44926</v>
      </c>
      <c r="H57" s="30" t="s">
        <v>22</v>
      </c>
      <c r="I57" s="30">
        <v>0.17499999999999999</v>
      </c>
      <c r="K57" s="37">
        <f>IFERROR(VLOOKUP(D57,'[1]2022年价格协议'!$B$3:$H$2006,7,0),0)</f>
        <v>0.17499999999999999</v>
      </c>
      <c r="L57" s="37">
        <f>IFERROR(VLOOKUP(D57,[2]数据!$D$2:$M$4000,10,0),0)</f>
        <v>0</v>
      </c>
      <c r="M57" s="37"/>
      <c r="N57" s="37">
        <f t="shared" si="0"/>
        <v>0.17499999999999999</v>
      </c>
      <c r="O57" s="37">
        <f t="shared" si="3"/>
        <v>0.17499999999999999</v>
      </c>
    </row>
    <row r="58" spans="1:15" x14ac:dyDescent="0.3">
      <c r="A58" s="23" t="str">
        <f t="shared" si="1"/>
        <v>L4494SCS0000926</v>
      </c>
      <c r="B58" s="30" t="s">
        <v>77</v>
      </c>
      <c r="C58" s="31" t="s">
        <v>39</v>
      </c>
      <c r="D58" s="30" t="s">
        <v>99</v>
      </c>
      <c r="E58" s="30" t="s">
        <v>21</v>
      </c>
      <c r="F58" s="32">
        <v>44652</v>
      </c>
      <c r="G58" s="32">
        <v>44926</v>
      </c>
      <c r="H58" s="30" t="s">
        <v>22</v>
      </c>
      <c r="I58" s="30">
        <v>0.184</v>
      </c>
      <c r="K58" s="37">
        <f>IFERROR(VLOOKUP(D58,'[1]2022年价格协议'!$B$3:$H$2006,7,0),0)</f>
        <v>0.184</v>
      </c>
      <c r="L58" s="37">
        <f>IFERROR(VLOOKUP(D58,[2]数据!$D$2:$M$4000,10,0),0)</f>
        <v>0.18</v>
      </c>
      <c r="M58" s="37"/>
      <c r="N58" s="37">
        <f t="shared" si="0"/>
        <v>0.184</v>
      </c>
      <c r="O58" s="37">
        <f t="shared" si="3"/>
        <v>0.184</v>
      </c>
    </row>
    <row r="59" spans="1:15" x14ac:dyDescent="0.3">
      <c r="A59" s="23" t="str">
        <f t="shared" si="1"/>
        <v>1932389ASCS0000930</v>
      </c>
      <c r="B59" s="30" t="s">
        <v>75</v>
      </c>
      <c r="C59" s="31" t="s">
        <v>39</v>
      </c>
      <c r="D59" s="30" t="s">
        <v>100</v>
      </c>
      <c r="E59" s="30" t="s">
        <v>21</v>
      </c>
      <c r="F59" s="32">
        <v>44652</v>
      </c>
      <c r="G59" s="32">
        <v>44926</v>
      </c>
      <c r="H59" s="30" t="s">
        <v>22</v>
      </c>
      <c r="I59" s="30">
        <v>4.9664000000000001</v>
      </c>
      <c r="K59" s="37">
        <f>IFERROR(VLOOKUP(D59,'[1]2022年价格协议'!$B$3:$H$2006,7,0),0)</f>
        <v>4.9664000000000001</v>
      </c>
      <c r="L59" s="37">
        <f>IFERROR(VLOOKUP(D59,[2]数据!$D$2:$M$4000,10,0),0)</f>
        <v>5.12</v>
      </c>
      <c r="M59" s="37"/>
      <c r="N59" s="37">
        <f t="shared" si="0"/>
        <v>4.9664000000000001</v>
      </c>
      <c r="O59" s="37">
        <f t="shared" si="3"/>
        <v>4.9664000000000001</v>
      </c>
    </row>
    <row r="60" spans="1:15" x14ac:dyDescent="0.3">
      <c r="A60" s="23" t="str">
        <f t="shared" si="1"/>
        <v>1932389ASCS0000932</v>
      </c>
      <c r="B60" s="30" t="s">
        <v>75</v>
      </c>
      <c r="C60" s="31" t="s">
        <v>39</v>
      </c>
      <c r="D60" s="30" t="s">
        <v>101</v>
      </c>
      <c r="E60" s="30" t="s">
        <v>21</v>
      </c>
      <c r="F60" s="32">
        <v>44652</v>
      </c>
      <c r="G60" s="32">
        <v>44926</v>
      </c>
      <c r="H60" s="30" t="s">
        <v>22</v>
      </c>
      <c r="I60" s="30">
        <v>5.6647999999999996</v>
      </c>
      <c r="K60" s="37">
        <f>IFERROR(VLOOKUP(D60,'[1]2022年价格协议'!$B$3:$H$2006,7,0),0)</f>
        <v>5.6647999999999996</v>
      </c>
      <c r="L60" s="37">
        <f>IFERROR(VLOOKUP(D60,[2]数据!$D$2:$M$4000,10,0),0)</f>
        <v>5.84</v>
      </c>
      <c r="M60" s="37"/>
      <c r="N60" s="37">
        <f t="shared" si="0"/>
        <v>5.6647999999999996</v>
      </c>
      <c r="O60" s="37">
        <f t="shared" si="3"/>
        <v>5.6647999999999996</v>
      </c>
    </row>
    <row r="61" spans="1:15" x14ac:dyDescent="0.3">
      <c r="A61" s="23" t="str">
        <f t="shared" si="1"/>
        <v>L4527SCS0000937</v>
      </c>
      <c r="B61" s="30" t="s">
        <v>67</v>
      </c>
      <c r="C61" s="31" t="s">
        <v>39</v>
      </c>
      <c r="D61" s="30" t="s">
        <v>102</v>
      </c>
      <c r="E61" s="30" t="s">
        <v>21</v>
      </c>
      <c r="F61" s="32">
        <v>44652</v>
      </c>
      <c r="G61" s="32">
        <v>44926</v>
      </c>
      <c r="H61" s="30" t="s">
        <v>22</v>
      </c>
      <c r="I61" s="30">
        <v>20.845300000000002</v>
      </c>
      <c r="K61" s="37">
        <f>IFERROR(VLOOKUP(D61,'[1]2022年价格协议'!$B$3:$H$2006,7,0),0)</f>
        <v>20.845300000000002</v>
      </c>
      <c r="L61" s="37">
        <f>IFERROR(VLOOKUP(D61,[2]数据!$D$2:$M$4000,10,0),0)</f>
        <v>21.49</v>
      </c>
      <c r="M61" s="37"/>
      <c r="N61" s="37">
        <f t="shared" si="0"/>
        <v>20.845300000000002</v>
      </c>
      <c r="O61" s="37">
        <f t="shared" si="3"/>
        <v>20.845300000000002</v>
      </c>
    </row>
    <row r="62" spans="1:15" x14ac:dyDescent="0.3">
      <c r="A62" s="23" t="str">
        <f t="shared" si="1"/>
        <v>L4527SCS0000938</v>
      </c>
      <c r="B62" s="30" t="s">
        <v>67</v>
      </c>
      <c r="C62" s="31" t="s">
        <v>39</v>
      </c>
      <c r="D62" s="30" t="s">
        <v>103</v>
      </c>
      <c r="E62" s="30" t="s">
        <v>21</v>
      </c>
      <c r="F62" s="32">
        <v>44652</v>
      </c>
      <c r="G62" s="32">
        <v>44926</v>
      </c>
      <c r="H62" s="30" t="s">
        <v>22</v>
      </c>
      <c r="I62" s="30">
        <v>15.481199999999999</v>
      </c>
      <c r="K62" s="37">
        <f>IFERROR(VLOOKUP(D62,'[1]2022年价格协议'!$B$3:$H$2006,7,0),0)</f>
        <v>15.481199999999999</v>
      </c>
      <c r="L62" s="37">
        <f>IFERROR(VLOOKUP(D62,[2]数据!$D$2:$M$4000,10,0),0)</f>
        <v>15.96</v>
      </c>
      <c r="M62" s="37"/>
      <c r="N62" s="37">
        <f t="shared" si="0"/>
        <v>15.481199999999999</v>
      </c>
      <c r="O62" s="37">
        <f t="shared" si="3"/>
        <v>15.481199999999999</v>
      </c>
    </row>
    <row r="63" spans="1:15" x14ac:dyDescent="0.3">
      <c r="A63" s="23" t="str">
        <f t="shared" si="1"/>
        <v>1943004SCS0000940</v>
      </c>
      <c r="B63" s="30">
        <v>1943004</v>
      </c>
      <c r="C63" s="31" t="s">
        <v>39</v>
      </c>
      <c r="D63" s="30" t="s">
        <v>104</v>
      </c>
      <c r="E63" s="30" t="s">
        <v>21</v>
      </c>
      <c r="F63" s="32">
        <v>44652</v>
      </c>
      <c r="G63" s="32">
        <v>44926</v>
      </c>
      <c r="H63" s="30" t="s">
        <v>22</v>
      </c>
      <c r="I63" s="30">
        <v>13.531499999999999</v>
      </c>
      <c r="K63" s="37">
        <f>IFERROR(VLOOKUP(D63,'[1]2022年价格协议'!$B$3:$H$2006,7,0),0)</f>
        <v>13.531499999999999</v>
      </c>
      <c r="L63" s="37">
        <f>IFERROR(VLOOKUP(D63,[2]数据!$D$2:$M$4000,10,0),0)</f>
        <v>14.62</v>
      </c>
      <c r="M63" s="37"/>
      <c r="N63" s="37">
        <f t="shared" si="0"/>
        <v>13.531499999999999</v>
      </c>
      <c r="O63" s="37">
        <f t="shared" si="3"/>
        <v>13.531499999999999</v>
      </c>
    </row>
    <row r="64" spans="1:15" x14ac:dyDescent="0.3">
      <c r="A64" s="23" t="str">
        <f t="shared" si="1"/>
        <v>1943004SCS0000941</v>
      </c>
      <c r="B64" s="30">
        <v>1943004</v>
      </c>
      <c r="C64" s="31" t="s">
        <v>39</v>
      </c>
      <c r="D64" s="30" t="s">
        <v>105</v>
      </c>
      <c r="E64" s="30" t="s">
        <v>21</v>
      </c>
      <c r="F64" s="32">
        <v>44652</v>
      </c>
      <c r="G64" s="32">
        <v>44926</v>
      </c>
      <c r="H64" s="30" t="s">
        <v>22</v>
      </c>
      <c r="I64" s="30">
        <v>3.5501999999999998</v>
      </c>
      <c r="K64" s="37">
        <f>IFERROR(VLOOKUP(D64,'[1]2022年价格协议'!$B$3:$H$2006,7,0),0)</f>
        <v>3.5501999999999998</v>
      </c>
      <c r="L64" s="37">
        <f>IFERROR(VLOOKUP(D64,[2]数据!$D$2:$M$4000,10,0),0)</f>
        <v>4.3499999999999996</v>
      </c>
      <c r="M64" s="37"/>
      <c r="N64" s="37">
        <f t="shared" si="0"/>
        <v>3.5501999999999998</v>
      </c>
      <c r="O64" s="37">
        <f t="shared" si="3"/>
        <v>3.5501999999999998</v>
      </c>
    </row>
    <row r="65" spans="1:15" x14ac:dyDescent="0.3">
      <c r="A65" s="23" t="str">
        <f t="shared" si="1"/>
        <v>L4494SCS0001005</v>
      </c>
      <c r="B65" s="30" t="s">
        <v>77</v>
      </c>
      <c r="C65" s="31" t="s">
        <v>39</v>
      </c>
      <c r="D65" s="30" t="s">
        <v>106</v>
      </c>
      <c r="E65" s="30" t="s">
        <v>21</v>
      </c>
      <c r="F65" s="32">
        <v>44652</v>
      </c>
      <c r="G65" s="32">
        <v>44926</v>
      </c>
      <c r="H65" s="30" t="s">
        <v>22</v>
      </c>
      <c r="I65" s="30">
        <v>8.6999999999999994E-2</v>
      </c>
      <c r="K65" s="37">
        <f>IFERROR(VLOOKUP(D65,'[1]2022年价格协议'!$B$3:$H$2006,7,0),0)</f>
        <v>8.6999999999999994E-2</v>
      </c>
      <c r="L65" s="37">
        <f>IFERROR(VLOOKUP(D65,[2]数据!$D$2:$M$4000,10,0),0)</f>
        <v>0.09</v>
      </c>
      <c r="M65" s="37"/>
      <c r="N65" s="37">
        <f t="shared" si="0"/>
        <v>8.6999999999999994E-2</v>
      </c>
      <c r="O65" s="37">
        <f t="shared" si="3"/>
        <v>8.6999999999999994E-2</v>
      </c>
    </row>
    <row r="66" spans="1:15" x14ac:dyDescent="0.3">
      <c r="A66" s="23" t="str">
        <f t="shared" si="1"/>
        <v>L4527SCS0001071</v>
      </c>
      <c r="B66" s="30" t="s">
        <v>67</v>
      </c>
      <c r="C66" s="31" t="s">
        <v>39</v>
      </c>
      <c r="D66" s="30" t="s">
        <v>107</v>
      </c>
      <c r="E66" s="30" t="s">
        <v>21</v>
      </c>
      <c r="F66" s="32">
        <v>44652</v>
      </c>
      <c r="G66" s="32">
        <v>44926</v>
      </c>
      <c r="H66" s="30" t="s">
        <v>22</v>
      </c>
      <c r="I66" s="30">
        <v>1.1057999999999999</v>
      </c>
      <c r="K66" s="37">
        <f>IFERROR(VLOOKUP(D66,'[1]2022年价格协议'!$B$3:$H$2006,7,0),0)</f>
        <v>1.1057999999999999</v>
      </c>
      <c r="L66" s="37">
        <f>IFERROR(VLOOKUP(D66,[2]数据!$D$2:$M$4000,10,0),0)</f>
        <v>1.1399999999999999</v>
      </c>
      <c r="M66" s="37"/>
      <c r="N66" s="37">
        <f t="shared" si="0"/>
        <v>1.1057999999999999</v>
      </c>
      <c r="O66" s="37">
        <f t="shared" ref="O66:O104" si="4">IF(AND(K66&lt;&gt;L66,K66&gt;=0),K66,IF(AND(K66=L66,K66&gt;0,L66&gt;0),0,IF(AND(K66=0,L66=0),M66)))</f>
        <v>1.1057999999999999</v>
      </c>
    </row>
    <row r="67" spans="1:15" x14ac:dyDescent="0.3">
      <c r="A67" s="23" t="str">
        <f t="shared" si="1"/>
        <v>L4527SCS0001074</v>
      </c>
      <c r="B67" s="30" t="s">
        <v>67</v>
      </c>
      <c r="C67" s="31" t="s">
        <v>39</v>
      </c>
      <c r="D67" s="30" t="s">
        <v>108</v>
      </c>
      <c r="E67" s="30" t="s">
        <v>21</v>
      </c>
      <c r="F67" s="32">
        <v>44652</v>
      </c>
      <c r="G67" s="32">
        <v>44926</v>
      </c>
      <c r="H67" s="30" t="s">
        <v>22</v>
      </c>
      <c r="I67" s="30">
        <v>0.82450000000000001</v>
      </c>
      <c r="K67" s="37">
        <f>IFERROR(VLOOKUP(D67,'[1]2022年价格协议'!$B$3:$H$2006,7,0),0)</f>
        <v>0.82450000000000001</v>
      </c>
      <c r="L67" s="37">
        <f>IFERROR(VLOOKUP(D67,[2]数据!$D$2:$M$4000,10,0),0)</f>
        <v>0.85</v>
      </c>
      <c r="M67" s="37"/>
      <c r="N67" s="37">
        <f t="shared" si="0"/>
        <v>0.82450000000000001</v>
      </c>
      <c r="O67" s="37">
        <f t="shared" si="4"/>
        <v>0.82450000000000001</v>
      </c>
    </row>
    <row r="68" spans="1:15" x14ac:dyDescent="0.3">
      <c r="A68" s="23" t="str">
        <f t="shared" si="1"/>
        <v>L4527SCS0001085</v>
      </c>
      <c r="B68" s="30" t="s">
        <v>67</v>
      </c>
      <c r="C68" s="31" t="s">
        <v>39</v>
      </c>
      <c r="D68" s="30" t="s">
        <v>109</v>
      </c>
      <c r="E68" s="30" t="s">
        <v>21</v>
      </c>
      <c r="F68" s="32">
        <v>44652</v>
      </c>
      <c r="G68" s="32">
        <v>44926</v>
      </c>
      <c r="H68" s="30" t="s">
        <v>22</v>
      </c>
      <c r="I68" s="30">
        <v>1.1057999999999999</v>
      </c>
      <c r="K68" s="37">
        <f>IFERROR(VLOOKUP(D68,'[1]2022年价格协议'!$B$3:$H$2006,7,0),0)</f>
        <v>1.1057999999999999</v>
      </c>
      <c r="L68" s="37">
        <f>IFERROR(VLOOKUP(D68,[2]数据!$D$2:$M$4000,10,0),0)</f>
        <v>1.1399999999999999</v>
      </c>
      <c r="M68" s="37"/>
      <c r="N68" s="37">
        <f t="shared" ref="N68:N131" si="5">IF(K68&gt;0,K68,IF(L68&gt;0,L68,M68))</f>
        <v>1.1057999999999999</v>
      </c>
      <c r="O68" s="37">
        <f t="shared" si="4"/>
        <v>1.1057999999999999</v>
      </c>
    </row>
    <row r="69" spans="1:15" x14ac:dyDescent="0.3">
      <c r="A69" s="23" t="str">
        <f t="shared" ref="A69:A132" si="6">CONCATENATE(B69,D69)</f>
        <v>L4469SCS0001108</v>
      </c>
      <c r="B69" s="30" t="s">
        <v>110</v>
      </c>
      <c r="C69" s="31" t="s">
        <v>39</v>
      </c>
      <c r="D69" s="30" t="s">
        <v>111</v>
      </c>
      <c r="E69" s="30" t="s">
        <v>21</v>
      </c>
      <c r="F69" s="32">
        <v>44652</v>
      </c>
      <c r="G69" s="32">
        <v>44926</v>
      </c>
      <c r="H69" s="30" t="s">
        <v>22</v>
      </c>
      <c r="I69" s="30">
        <v>27.15</v>
      </c>
      <c r="K69" s="37">
        <f>IFERROR(VLOOKUP(D69,'[1]2022年价格协议'!$B$3:$H$2006,7,0),0)</f>
        <v>0</v>
      </c>
      <c r="L69" s="37">
        <f>IFERROR(VLOOKUP(D69,[2]数据!$D$2:$M$4000,10,0),0)</f>
        <v>0</v>
      </c>
      <c r="M69" s="37">
        <f>IFERROR(VLOOKUP($D69,[3]Sheet1!$M$2:$S$14000,7,0),IFERROR(VLOOKUP($D69,[4]Sheet1!$D$2:$N$3000,11,0),0))</f>
        <v>27.15</v>
      </c>
      <c r="N69" s="37">
        <f t="shared" si="5"/>
        <v>27.15</v>
      </c>
      <c r="O69" s="37">
        <f t="shared" si="4"/>
        <v>27.15</v>
      </c>
    </row>
    <row r="70" spans="1:15" x14ac:dyDescent="0.3">
      <c r="A70" s="23" t="str">
        <f t="shared" si="6"/>
        <v>1943004SCS0001110</v>
      </c>
      <c r="B70" s="30">
        <v>1943004</v>
      </c>
      <c r="C70" s="31" t="s">
        <v>39</v>
      </c>
      <c r="D70" s="30" t="s">
        <v>112</v>
      </c>
      <c r="E70" s="30" t="s">
        <v>21</v>
      </c>
      <c r="F70" s="32">
        <v>44652</v>
      </c>
      <c r="G70" s="32">
        <v>44926</v>
      </c>
      <c r="H70" s="30" t="s">
        <v>22</v>
      </c>
      <c r="I70" s="30">
        <v>7.3041</v>
      </c>
      <c r="K70" s="37">
        <f>IFERROR(VLOOKUP(D70,'[1]2022年价格协议'!$B$3:$H$2006,7,0),0)</f>
        <v>7.3041</v>
      </c>
      <c r="L70" s="37">
        <f>IFERROR(VLOOKUP(D70,[2]数据!$D$2:$M$4000,10,0),0)</f>
        <v>7.53</v>
      </c>
      <c r="M70" s="37"/>
      <c r="N70" s="37">
        <f t="shared" si="5"/>
        <v>7.3041</v>
      </c>
      <c r="O70" s="37">
        <f t="shared" si="4"/>
        <v>7.3041</v>
      </c>
    </row>
    <row r="71" spans="1:15" x14ac:dyDescent="0.3">
      <c r="A71" s="23" t="str">
        <f t="shared" si="6"/>
        <v>L4527SCS0001126</v>
      </c>
      <c r="B71" s="30" t="s">
        <v>67</v>
      </c>
      <c r="C71" s="31" t="s">
        <v>39</v>
      </c>
      <c r="D71" s="30" t="s">
        <v>113</v>
      </c>
      <c r="E71" s="30" t="s">
        <v>21</v>
      </c>
      <c r="F71" s="32">
        <v>44652</v>
      </c>
      <c r="G71" s="32">
        <v>44926</v>
      </c>
      <c r="H71" s="30" t="s">
        <v>22</v>
      </c>
      <c r="I71" s="30">
        <v>11.15</v>
      </c>
      <c r="K71" s="37">
        <f>IFERROR(VLOOKUP(D71,'[1]2022年价格协议'!$B$3:$H$2006,7,0),0)</f>
        <v>11.15</v>
      </c>
      <c r="L71" s="37">
        <f>IFERROR(VLOOKUP(D71,[2]数据!$D$2:$M$4000,10,0),0)</f>
        <v>11.49</v>
      </c>
      <c r="M71" s="37"/>
      <c r="N71" s="37">
        <f t="shared" si="5"/>
        <v>11.15</v>
      </c>
      <c r="O71" s="37">
        <f t="shared" si="4"/>
        <v>11.15</v>
      </c>
    </row>
    <row r="72" spans="1:15" x14ac:dyDescent="0.3">
      <c r="A72" s="23" t="str">
        <f t="shared" si="6"/>
        <v>L4527SCS0001127</v>
      </c>
      <c r="B72" s="30" t="s">
        <v>67</v>
      </c>
      <c r="C72" s="31" t="s">
        <v>39</v>
      </c>
      <c r="D72" s="30" t="s">
        <v>114</v>
      </c>
      <c r="E72" s="30" t="s">
        <v>21</v>
      </c>
      <c r="F72" s="32">
        <v>44652</v>
      </c>
      <c r="G72" s="32">
        <v>44926</v>
      </c>
      <c r="H72" s="30" t="s">
        <v>22</v>
      </c>
      <c r="I72" s="30">
        <v>9.52</v>
      </c>
      <c r="K72" s="37">
        <f>IFERROR(VLOOKUP(D72,'[1]2022年价格协议'!$B$3:$H$2006,7,0),0)</f>
        <v>9.52</v>
      </c>
      <c r="L72" s="37">
        <f>IFERROR(VLOOKUP(D72,[2]数据!$D$2:$M$4000,10,0),0)</f>
        <v>10.25</v>
      </c>
      <c r="M72" s="37"/>
      <c r="N72" s="37">
        <f t="shared" si="5"/>
        <v>9.52</v>
      </c>
      <c r="O72" s="37">
        <f t="shared" si="4"/>
        <v>9.52</v>
      </c>
    </row>
    <row r="73" spans="1:15" x14ac:dyDescent="0.3">
      <c r="A73" s="23" t="str">
        <f t="shared" si="6"/>
        <v>L4527SCS0001132</v>
      </c>
      <c r="B73" s="30" t="s">
        <v>67</v>
      </c>
      <c r="C73" s="31" t="s">
        <v>39</v>
      </c>
      <c r="D73" s="30" t="s">
        <v>115</v>
      </c>
      <c r="E73" s="30" t="s">
        <v>21</v>
      </c>
      <c r="F73" s="32">
        <v>44652</v>
      </c>
      <c r="G73" s="32">
        <v>44926</v>
      </c>
      <c r="H73" s="30" t="s">
        <v>22</v>
      </c>
      <c r="I73" s="30">
        <v>1.51</v>
      </c>
      <c r="K73" s="37">
        <f>IFERROR(VLOOKUP(D73,'[1]2022年价格协议'!$B$3:$H$2006,7,0),0)</f>
        <v>1.51</v>
      </c>
      <c r="L73" s="37">
        <f>IFERROR(VLOOKUP(D73,[2]数据!$D$2:$M$4000,10,0),0)</f>
        <v>1.56</v>
      </c>
      <c r="M73" s="37"/>
      <c r="N73" s="37">
        <f t="shared" si="5"/>
        <v>1.51</v>
      </c>
      <c r="O73" s="37">
        <f t="shared" si="4"/>
        <v>1.51</v>
      </c>
    </row>
    <row r="74" spans="1:15" x14ac:dyDescent="0.3">
      <c r="A74" s="23" t="str">
        <f t="shared" si="6"/>
        <v>1943004SCS0001133</v>
      </c>
      <c r="B74" s="30">
        <v>1943004</v>
      </c>
      <c r="C74" s="31" t="s">
        <v>39</v>
      </c>
      <c r="D74" s="30" t="s">
        <v>116</v>
      </c>
      <c r="E74" s="30" t="s">
        <v>21</v>
      </c>
      <c r="F74" s="32">
        <v>44652</v>
      </c>
      <c r="G74" s="32">
        <v>44926</v>
      </c>
      <c r="H74" s="30" t="s">
        <v>22</v>
      </c>
      <c r="I74" s="30">
        <v>1.51</v>
      </c>
      <c r="K74" s="37">
        <f>IFERROR(VLOOKUP(D74,'[1]2022年价格协议'!$B$3:$H$2006,7,0),0)</f>
        <v>1.51</v>
      </c>
      <c r="L74" s="37">
        <f>IFERROR(VLOOKUP(D74,[2]数据!$D$2:$M$4000,10,0),0)</f>
        <v>1.56</v>
      </c>
      <c r="M74" s="37"/>
      <c r="N74" s="37">
        <f t="shared" si="5"/>
        <v>1.51</v>
      </c>
      <c r="O74" s="37">
        <f t="shared" si="4"/>
        <v>1.51</v>
      </c>
    </row>
    <row r="75" spans="1:15" x14ac:dyDescent="0.3">
      <c r="A75" s="23" t="str">
        <f t="shared" si="6"/>
        <v>L4527SCS0001134</v>
      </c>
      <c r="B75" s="30" t="s">
        <v>67</v>
      </c>
      <c r="C75" s="31" t="s">
        <v>39</v>
      </c>
      <c r="D75" s="30" t="s">
        <v>117</v>
      </c>
      <c r="E75" s="30" t="s">
        <v>21</v>
      </c>
      <c r="F75" s="32">
        <v>44652</v>
      </c>
      <c r="G75" s="32">
        <v>44926</v>
      </c>
      <c r="H75" s="30" t="s">
        <v>22</v>
      </c>
      <c r="I75" s="30">
        <v>3.24</v>
      </c>
      <c r="K75" s="37">
        <f>IFERROR(VLOOKUP(D75,'[1]2022年价格协议'!$B$3:$H$2006,7,0),0)</f>
        <v>3.24</v>
      </c>
      <c r="L75" s="37">
        <f>IFERROR(VLOOKUP(D75,[2]数据!$D$2:$M$4000,10,0),0)</f>
        <v>2.56</v>
      </c>
      <c r="M75" s="37"/>
      <c r="N75" s="37">
        <f t="shared" si="5"/>
        <v>3.24</v>
      </c>
      <c r="O75" s="37">
        <f t="shared" si="4"/>
        <v>3.24</v>
      </c>
    </row>
    <row r="76" spans="1:15" x14ac:dyDescent="0.3">
      <c r="A76" s="23" t="str">
        <f t="shared" si="6"/>
        <v>1943004SCS0001135</v>
      </c>
      <c r="B76" s="30">
        <v>1943004</v>
      </c>
      <c r="C76" s="31" t="s">
        <v>39</v>
      </c>
      <c r="D76" s="30" t="s">
        <v>118</v>
      </c>
      <c r="E76" s="30" t="s">
        <v>21</v>
      </c>
      <c r="F76" s="32">
        <v>44652</v>
      </c>
      <c r="G76" s="32">
        <v>44926</v>
      </c>
      <c r="H76" s="30" t="s">
        <v>22</v>
      </c>
      <c r="I76" s="30">
        <v>3.24</v>
      </c>
      <c r="K76" s="37">
        <f>IFERROR(VLOOKUP(D76,'[1]2022年价格协议'!$B$3:$H$2006,7,0),0)</f>
        <v>3.24</v>
      </c>
      <c r="L76" s="37">
        <f>IFERROR(VLOOKUP(D76,[2]数据!$D$2:$M$4000,10,0),0)</f>
        <v>3.34</v>
      </c>
      <c r="M76" s="37"/>
      <c r="N76" s="37">
        <f t="shared" si="5"/>
        <v>3.24</v>
      </c>
      <c r="O76" s="37">
        <f t="shared" si="4"/>
        <v>3.24</v>
      </c>
    </row>
    <row r="77" spans="1:15" x14ac:dyDescent="0.3">
      <c r="A77" s="23" t="str">
        <f t="shared" si="6"/>
        <v>1943004SCS0001136</v>
      </c>
      <c r="B77" s="30">
        <v>1943004</v>
      </c>
      <c r="C77" s="31" t="s">
        <v>39</v>
      </c>
      <c r="D77" s="30" t="s">
        <v>119</v>
      </c>
      <c r="E77" s="30" t="s">
        <v>21</v>
      </c>
      <c r="F77" s="32">
        <v>44652</v>
      </c>
      <c r="G77" s="32">
        <v>44926</v>
      </c>
      <c r="H77" s="30" t="s">
        <v>22</v>
      </c>
      <c r="I77" s="30">
        <v>5.45</v>
      </c>
      <c r="K77" s="37">
        <f>IFERROR(VLOOKUP(D77,'[1]2022年价格协议'!$B$3:$H$2006,7,0),0)</f>
        <v>5.45</v>
      </c>
      <c r="L77" s="37">
        <f>IFERROR(VLOOKUP(D77,[2]数据!$D$2:$M$4000,10,0),0)</f>
        <v>5.62</v>
      </c>
      <c r="M77" s="37"/>
      <c r="N77" s="37">
        <f t="shared" si="5"/>
        <v>5.45</v>
      </c>
      <c r="O77" s="37">
        <f t="shared" si="4"/>
        <v>5.45</v>
      </c>
    </row>
    <row r="78" spans="1:15" x14ac:dyDescent="0.3">
      <c r="A78" s="23" t="str">
        <f t="shared" si="6"/>
        <v>L4527SCS0001149</v>
      </c>
      <c r="B78" s="30" t="s">
        <v>67</v>
      </c>
      <c r="C78" s="31" t="s">
        <v>39</v>
      </c>
      <c r="D78" s="30" t="s">
        <v>120</v>
      </c>
      <c r="E78" s="30" t="s">
        <v>21</v>
      </c>
      <c r="F78" s="32">
        <v>44652</v>
      </c>
      <c r="G78" s="32">
        <v>44926</v>
      </c>
      <c r="H78" s="30" t="s">
        <v>22</v>
      </c>
      <c r="I78" s="30">
        <v>3.74</v>
      </c>
      <c r="K78" s="37">
        <f>IFERROR(VLOOKUP(D78,'[1]2022年价格协议'!$B$3:$H$2006,7,0),0)</f>
        <v>3.74</v>
      </c>
      <c r="L78" s="37">
        <f>IFERROR(VLOOKUP(D78,[2]数据!$D$2:$M$4000,10,0),0)</f>
        <v>4.04</v>
      </c>
      <c r="M78" s="37"/>
      <c r="N78" s="37">
        <f t="shared" si="5"/>
        <v>3.74</v>
      </c>
      <c r="O78" s="37">
        <f t="shared" si="4"/>
        <v>3.74</v>
      </c>
    </row>
    <row r="79" spans="1:15" x14ac:dyDescent="0.3">
      <c r="A79" s="23" t="str">
        <f t="shared" si="6"/>
        <v>L4527SCS0001159</v>
      </c>
      <c r="B79" s="30" t="s">
        <v>67</v>
      </c>
      <c r="C79" s="31" t="s">
        <v>39</v>
      </c>
      <c r="D79" s="30" t="s">
        <v>121</v>
      </c>
      <c r="E79" s="30" t="s">
        <v>21</v>
      </c>
      <c r="F79" s="32">
        <v>44652</v>
      </c>
      <c r="G79" s="32">
        <v>44926</v>
      </c>
      <c r="H79" s="30" t="s">
        <v>22</v>
      </c>
      <c r="I79" s="30">
        <v>9.1999999999999993</v>
      </c>
      <c r="K79" s="37">
        <f>IFERROR(VLOOKUP(D79,'[1]2022年价格协议'!$B$3:$H$2006,7,0),0)</f>
        <v>9.1999999999999993</v>
      </c>
      <c r="L79" s="37">
        <f>IFERROR(VLOOKUP(D79,[2]数据!$D$2:$M$4000,10,0),0)</f>
        <v>10.199999999999999</v>
      </c>
      <c r="M79" s="37"/>
      <c r="N79" s="37">
        <f t="shared" si="5"/>
        <v>9.1999999999999993</v>
      </c>
      <c r="O79" s="37">
        <f t="shared" si="4"/>
        <v>9.1999999999999993</v>
      </c>
    </row>
    <row r="80" spans="1:15" x14ac:dyDescent="0.3">
      <c r="A80" s="23" t="str">
        <f t="shared" si="6"/>
        <v>L4527SCS0001160</v>
      </c>
      <c r="B80" s="30" t="s">
        <v>67</v>
      </c>
      <c r="C80" s="31" t="s">
        <v>39</v>
      </c>
      <c r="D80" s="30" t="s">
        <v>122</v>
      </c>
      <c r="E80" s="30" t="s">
        <v>21</v>
      </c>
      <c r="F80" s="32">
        <v>44652</v>
      </c>
      <c r="G80" s="32">
        <v>44926</v>
      </c>
      <c r="H80" s="30" t="s">
        <v>22</v>
      </c>
      <c r="I80" s="30">
        <v>4.87</v>
      </c>
      <c r="K80" s="37">
        <f>IFERROR(VLOOKUP(D80,'[1]2022年价格协议'!$B$3:$H$2006,7,0),0)</f>
        <v>4.87</v>
      </c>
      <c r="L80" s="37">
        <f>IFERROR(VLOOKUP(D80,[2]数据!$D$2:$M$4000,10,0),0)</f>
        <v>5.22</v>
      </c>
      <c r="M80" s="37"/>
      <c r="N80" s="37">
        <f t="shared" si="5"/>
        <v>4.87</v>
      </c>
      <c r="O80" s="37">
        <f t="shared" si="4"/>
        <v>4.87</v>
      </c>
    </row>
    <row r="81" spans="1:15" x14ac:dyDescent="0.3">
      <c r="A81" s="23" t="str">
        <f t="shared" si="6"/>
        <v>1943004SCS0001162</v>
      </c>
      <c r="B81" s="30">
        <v>1943004</v>
      </c>
      <c r="C81" s="31" t="s">
        <v>39</v>
      </c>
      <c r="D81" s="30" t="s">
        <v>123</v>
      </c>
      <c r="E81" s="30" t="s">
        <v>21</v>
      </c>
      <c r="F81" s="32">
        <v>44652</v>
      </c>
      <c r="G81" s="32">
        <v>44926</v>
      </c>
      <c r="H81" s="30" t="s">
        <v>22</v>
      </c>
      <c r="I81" s="30">
        <v>0.74</v>
      </c>
      <c r="K81" s="37">
        <f>IFERROR(VLOOKUP(D81,'[1]2022年价格协议'!$B$3:$H$2006,7,0),0)</f>
        <v>0.74</v>
      </c>
      <c r="L81" s="37">
        <f>IFERROR(VLOOKUP(D81,[2]数据!$D$2:$M$4000,10,0),0)</f>
        <v>0.76</v>
      </c>
      <c r="M81" s="37"/>
      <c r="N81" s="37">
        <f t="shared" si="5"/>
        <v>0.74</v>
      </c>
      <c r="O81" s="37">
        <f t="shared" si="4"/>
        <v>0.74</v>
      </c>
    </row>
    <row r="82" spans="1:15" x14ac:dyDescent="0.3">
      <c r="A82" s="23" t="str">
        <f t="shared" si="6"/>
        <v>1943004SCS0001163</v>
      </c>
      <c r="B82" s="30">
        <v>1943004</v>
      </c>
      <c r="C82" s="31" t="s">
        <v>39</v>
      </c>
      <c r="D82" s="30" t="s">
        <v>124</v>
      </c>
      <c r="E82" s="30" t="s">
        <v>21</v>
      </c>
      <c r="F82" s="32">
        <v>44652</v>
      </c>
      <c r="G82" s="32">
        <v>44926</v>
      </c>
      <c r="H82" s="30" t="s">
        <v>22</v>
      </c>
      <c r="I82" s="30">
        <v>2.48</v>
      </c>
      <c r="K82" s="37">
        <f>IFERROR(VLOOKUP(D82,'[1]2022年价格协议'!$B$3:$H$2006,7,0),0)</f>
        <v>2.48</v>
      </c>
      <c r="L82" s="37">
        <f>IFERROR(VLOOKUP(D82,[2]数据!$D$2:$M$4000,10,0),0)</f>
        <v>2.56</v>
      </c>
      <c r="M82" s="37"/>
      <c r="N82" s="37">
        <f t="shared" si="5"/>
        <v>2.48</v>
      </c>
      <c r="O82" s="37">
        <f t="shared" si="4"/>
        <v>2.48</v>
      </c>
    </row>
    <row r="83" spans="1:15" x14ac:dyDescent="0.3">
      <c r="A83" s="23" t="str">
        <f t="shared" si="6"/>
        <v>1943004SCS0001164</v>
      </c>
      <c r="B83" s="30">
        <v>1943004</v>
      </c>
      <c r="C83" s="31" t="s">
        <v>39</v>
      </c>
      <c r="D83" s="30" t="s">
        <v>125</v>
      </c>
      <c r="E83" s="30" t="s">
        <v>21</v>
      </c>
      <c r="F83" s="32">
        <v>44652</v>
      </c>
      <c r="G83" s="32">
        <v>44926</v>
      </c>
      <c r="H83" s="30" t="s">
        <v>22</v>
      </c>
      <c r="I83" s="30">
        <v>1.51</v>
      </c>
      <c r="K83" s="37">
        <f>IFERROR(VLOOKUP(D83,'[1]2022年价格协议'!$B$3:$H$2006,7,0),0)</f>
        <v>1.51</v>
      </c>
      <c r="L83" s="37">
        <f>IFERROR(VLOOKUP(D83,[2]数据!$D$2:$M$4000,10,0),0)</f>
        <v>1.56</v>
      </c>
      <c r="M83" s="37"/>
      <c r="N83" s="37">
        <f t="shared" si="5"/>
        <v>1.51</v>
      </c>
      <c r="O83" s="37">
        <f t="shared" si="4"/>
        <v>1.51</v>
      </c>
    </row>
    <row r="84" spans="1:15" x14ac:dyDescent="0.3">
      <c r="A84" s="23" t="str">
        <f t="shared" si="6"/>
        <v>1932389ASCS0001172</v>
      </c>
      <c r="B84" s="30" t="s">
        <v>75</v>
      </c>
      <c r="C84" s="31" t="s">
        <v>39</v>
      </c>
      <c r="D84" s="30" t="s">
        <v>126</v>
      </c>
      <c r="E84" s="30" t="s">
        <v>21</v>
      </c>
      <c r="F84" s="32">
        <v>44652</v>
      </c>
      <c r="G84" s="32">
        <v>44926</v>
      </c>
      <c r="H84" s="30" t="s">
        <v>22</v>
      </c>
      <c r="I84" s="30">
        <v>4.2098000000000004</v>
      </c>
      <c r="K84" s="37">
        <f>IFERROR(VLOOKUP(D84,'[1]2022年价格协议'!$B$3:$H$2006,7,0),0)</f>
        <v>4.2098000000000004</v>
      </c>
      <c r="L84" s="37">
        <f>IFERROR(VLOOKUP(D84,[2]数据!$D$2:$M$4000,10,0),0)</f>
        <v>4.34</v>
      </c>
      <c r="M84" s="37"/>
      <c r="N84" s="37">
        <f t="shared" si="5"/>
        <v>4.2098000000000004</v>
      </c>
      <c r="O84" s="37">
        <f t="shared" si="4"/>
        <v>4.2098000000000004</v>
      </c>
    </row>
    <row r="85" spans="1:15" x14ac:dyDescent="0.3">
      <c r="A85" s="23" t="str">
        <f t="shared" si="6"/>
        <v>L4494SCS0001174</v>
      </c>
      <c r="B85" s="30" t="s">
        <v>77</v>
      </c>
      <c r="C85" s="31" t="s">
        <v>39</v>
      </c>
      <c r="D85" s="30" t="s">
        <v>127</v>
      </c>
      <c r="E85" s="30" t="s">
        <v>21</v>
      </c>
      <c r="F85" s="32">
        <v>44652</v>
      </c>
      <c r="G85" s="32">
        <v>44926</v>
      </c>
      <c r="H85" s="30" t="s">
        <v>22</v>
      </c>
      <c r="I85" s="30">
        <v>0.32</v>
      </c>
      <c r="K85" s="37">
        <f>IFERROR(VLOOKUP(D85,'[1]2022年价格协议'!$B$3:$H$2006,7,0),0)</f>
        <v>0.32</v>
      </c>
      <c r="L85" s="37">
        <f>IFERROR(VLOOKUP(D85,[2]数据!$D$2:$M$4000,10,0),0)</f>
        <v>0</v>
      </c>
      <c r="M85" s="37"/>
      <c r="N85" s="37">
        <f t="shared" si="5"/>
        <v>0.32</v>
      </c>
      <c r="O85" s="37">
        <f t="shared" si="4"/>
        <v>0.32</v>
      </c>
    </row>
    <row r="86" spans="1:15" x14ac:dyDescent="0.3">
      <c r="A86" s="23" t="str">
        <f t="shared" si="6"/>
        <v>L4494SCS0001175</v>
      </c>
      <c r="B86" s="30" t="s">
        <v>77</v>
      </c>
      <c r="C86" s="31" t="s">
        <v>39</v>
      </c>
      <c r="D86" s="30" t="s">
        <v>128</v>
      </c>
      <c r="E86" s="30" t="s">
        <v>21</v>
      </c>
      <c r="F86" s="32">
        <v>44652</v>
      </c>
      <c r="G86" s="32">
        <v>44926</v>
      </c>
      <c r="H86" s="30" t="s">
        <v>22</v>
      </c>
      <c r="I86" s="30">
        <v>0.378</v>
      </c>
      <c r="K86" s="37">
        <f>IFERROR(VLOOKUP(D86,'[1]2022年价格协议'!$B$3:$H$2006,7,0),0)</f>
        <v>0.378</v>
      </c>
      <c r="L86" s="37">
        <f>IFERROR(VLOOKUP(D86,[2]数据!$D$2:$M$4000,10,0),0)</f>
        <v>0.39</v>
      </c>
      <c r="M86" s="37"/>
      <c r="N86" s="37">
        <f t="shared" si="5"/>
        <v>0.378</v>
      </c>
      <c r="O86" s="37">
        <f t="shared" si="4"/>
        <v>0.378</v>
      </c>
    </row>
    <row r="87" spans="1:15" x14ac:dyDescent="0.3">
      <c r="A87" s="23" t="str">
        <f t="shared" si="6"/>
        <v>L4527SCS0001181</v>
      </c>
      <c r="B87" s="30" t="s">
        <v>67</v>
      </c>
      <c r="C87" s="31" t="s">
        <v>39</v>
      </c>
      <c r="D87" s="30" t="s">
        <v>129</v>
      </c>
      <c r="E87" s="30" t="s">
        <v>21</v>
      </c>
      <c r="F87" s="32">
        <v>44652</v>
      </c>
      <c r="G87" s="32">
        <v>44926</v>
      </c>
      <c r="H87" s="30" t="s">
        <v>22</v>
      </c>
      <c r="I87" s="30">
        <v>0.873</v>
      </c>
      <c r="K87" s="37">
        <f>IFERROR(VLOOKUP(D87,'[1]2022年价格协议'!$B$3:$H$2006,7,0),0)</f>
        <v>0.873</v>
      </c>
      <c r="L87" s="37">
        <f>IFERROR(VLOOKUP(D87,[2]数据!$D$2:$M$4000,10,0),0)</f>
        <v>0</v>
      </c>
      <c r="M87" s="37"/>
      <c r="N87" s="37">
        <f t="shared" si="5"/>
        <v>0.873</v>
      </c>
      <c r="O87" s="37">
        <f t="shared" si="4"/>
        <v>0.873</v>
      </c>
    </row>
    <row r="88" spans="1:15" x14ac:dyDescent="0.3">
      <c r="A88" s="23" t="str">
        <f t="shared" si="6"/>
        <v>L4527SCS0001182</v>
      </c>
      <c r="B88" s="30" t="s">
        <v>67</v>
      </c>
      <c r="C88" s="31" t="s">
        <v>39</v>
      </c>
      <c r="D88" s="30" t="s">
        <v>130</v>
      </c>
      <c r="E88" s="30" t="s">
        <v>21</v>
      </c>
      <c r="F88" s="32">
        <v>44652</v>
      </c>
      <c r="G88" s="32">
        <v>44926</v>
      </c>
      <c r="H88" s="30" t="s">
        <v>22</v>
      </c>
      <c r="I88" s="30">
        <v>1.2706999999999999</v>
      </c>
      <c r="K88" s="37">
        <f>IFERROR(VLOOKUP(D88,'[1]2022年价格协议'!$B$3:$H$2006,7,0),0)</f>
        <v>1.2706999999999999</v>
      </c>
      <c r="L88" s="37">
        <f>IFERROR(VLOOKUP(D88,[2]数据!$D$2:$M$4000,10,0),0)</f>
        <v>0</v>
      </c>
      <c r="M88" s="37"/>
      <c r="N88" s="37">
        <f t="shared" si="5"/>
        <v>1.2706999999999999</v>
      </c>
      <c r="O88" s="37">
        <f t="shared" si="4"/>
        <v>1.2706999999999999</v>
      </c>
    </row>
    <row r="89" spans="1:15" x14ac:dyDescent="0.3">
      <c r="A89" s="23" t="str">
        <f t="shared" si="6"/>
        <v>1933501ASCS0001275</v>
      </c>
      <c r="B89" s="30" t="s">
        <v>131</v>
      </c>
      <c r="C89" s="31" t="s">
        <v>39</v>
      </c>
      <c r="D89" s="30" t="s">
        <v>132</v>
      </c>
      <c r="E89" s="30" t="s">
        <v>21</v>
      </c>
      <c r="F89" s="32">
        <v>44652</v>
      </c>
      <c r="G89" s="32">
        <v>44926</v>
      </c>
      <c r="H89" s="30" t="s">
        <v>22</v>
      </c>
      <c r="I89" s="30">
        <v>16.489999999999998</v>
      </c>
      <c r="K89" s="37">
        <f>IFERROR(VLOOKUP(D89,'[1]2022年价格协议'!$B$3:$H$2006,7,0),0)</f>
        <v>16.489999999999998</v>
      </c>
      <c r="L89" s="37">
        <f>IFERROR(VLOOKUP(D89,[2]数据!$D$2:$M$4000,10,0),0)</f>
        <v>17</v>
      </c>
      <c r="M89" s="37"/>
      <c r="N89" s="37">
        <f t="shared" si="5"/>
        <v>16.489999999999998</v>
      </c>
      <c r="O89" s="37">
        <f t="shared" si="4"/>
        <v>16.489999999999998</v>
      </c>
    </row>
    <row r="90" spans="1:15" x14ac:dyDescent="0.3">
      <c r="A90" s="23" t="str">
        <f t="shared" si="6"/>
        <v>1933501ASCS0001276</v>
      </c>
      <c r="B90" s="30" t="s">
        <v>131</v>
      </c>
      <c r="C90" s="31" t="s">
        <v>39</v>
      </c>
      <c r="D90" s="30" t="s">
        <v>133</v>
      </c>
      <c r="E90" s="30" t="s">
        <v>21</v>
      </c>
      <c r="F90" s="32">
        <v>44652</v>
      </c>
      <c r="G90" s="32">
        <v>44926</v>
      </c>
      <c r="H90" s="30" t="s">
        <v>22</v>
      </c>
      <c r="I90" s="30">
        <v>16.489999999999998</v>
      </c>
      <c r="K90" s="37">
        <f>IFERROR(VLOOKUP(D90,'[1]2022年价格协议'!$B$3:$H$2006,7,0),0)</f>
        <v>16.489999999999998</v>
      </c>
      <c r="L90" s="37">
        <f>IFERROR(VLOOKUP(D90,[2]数据!$D$2:$M$4000,10,0),0)</f>
        <v>17</v>
      </c>
      <c r="M90" s="37"/>
      <c r="N90" s="37">
        <f t="shared" si="5"/>
        <v>16.489999999999998</v>
      </c>
      <c r="O90" s="37">
        <f t="shared" si="4"/>
        <v>16.489999999999998</v>
      </c>
    </row>
    <row r="91" spans="1:15" x14ac:dyDescent="0.3">
      <c r="A91" s="23" t="str">
        <f t="shared" si="6"/>
        <v>L4494SCS0001293</v>
      </c>
      <c r="B91" s="30" t="s">
        <v>77</v>
      </c>
      <c r="C91" s="31" t="s">
        <v>39</v>
      </c>
      <c r="D91" s="30" t="s">
        <v>134</v>
      </c>
      <c r="E91" s="30" t="s">
        <v>21</v>
      </c>
      <c r="F91" s="32">
        <v>44652</v>
      </c>
      <c r="G91" s="32">
        <v>44926</v>
      </c>
      <c r="H91" s="30" t="s">
        <v>22</v>
      </c>
      <c r="I91" s="30">
        <v>0.29099999999999998</v>
      </c>
      <c r="K91" s="37">
        <f>IFERROR(VLOOKUP(D91,'[1]2022年价格协议'!$B$3:$H$2006,7,0),0)</f>
        <v>0.29099999999999998</v>
      </c>
      <c r="L91" s="37">
        <f>IFERROR(VLOOKUP(D91,[2]数据!$D$2:$M$4000,10,0),0)</f>
        <v>0.3</v>
      </c>
      <c r="M91" s="37"/>
      <c r="N91" s="37">
        <f t="shared" si="5"/>
        <v>0.29099999999999998</v>
      </c>
      <c r="O91" s="37">
        <f t="shared" si="4"/>
        <v>0.29099999999999998</v>
      </c>
    </row>
    <row r="92" spans="1:15" x14ac:dyDescent="0.3">
      <c r="A92" s="23" t="str">
        <f t="shared" si="6"/>
        <v>L4494SCS0001301</v>
      </c>
      <c r="B92" s="30" t="s">
        <v>77</v>
      </c>
      <c r="C92" s="31" t="s">
        <v>39</v>
      </c>
      <c r="D92" s="30" t="s">
        <v>3320</v>
      </c>
      <c r="E92" s="30" t="s">
        <v>21</v>
      </c>
      <c r="F92" s="32">
        <v>44652</v>
      </c>
      <c r="G92" s="32">
        <v>44926</v>
      </c>
      <c r="H92" s="30" t="s">
        <v>22</v>
      </c>
      <c r="I92" s="30">
        <v>0.29099999999999998</v>
      </c>
      <c r="K92" s="37">
        <f>IFERROR(VLOOKUP(D92,'[1]2022年价格协议'!$B$3:$H$2006,7,0),0)</f>
        <v>0.29099999999999998</v>
      </c>
      <c r="L92" s="37">
        <f>IFERROR(VLOOKUP(D92,[2]数据!$D$2:$M$4000,10,0),0)</f>
        <v>0.3</v>
      </c>
      <c r="M92" s="37"/>
      <c r="N92" s="37">
        <f t="shared" si="5"/>
        <v>0.29099999999999998</v>
      </c>
      <c r="O92" s="37">
        <f t="shared" si="4"/>
        <v>0.29099999999999998</v>
      </c>
    </row>
    <row r="93" spans="1:15" x14ac:dyDescent="0.3">
      <c r="A93" s="23" t="str">
        <f t="shared" si="6"/>
        <v>L4494SCS0001302</v>
      </c>
      <c r="B93" s="30" t="s">
        <v>77</v>
      </c>
      <c r="C93" s="31" t="s">
        <v>39</v>
      </c>
      <c r="D93" s="30" t="s">
        <v>136</v>
      </c>
      <c r="E93" s="30" t="s">
        <v>21</v>
      </c>
      <c r="F93" s="32">
        <v>44652</v>
      </c>
      <c r="G93" s="32">
        <v>44926</v>
      </c>
      <c r="H93" s="30" t="s">
        <v>22</v>
      </c>
      <c r="I93" s="30">
        <v>0.29099999999999998</v>
      </c>
      <c r="K93" s="37">
        <f>IFERROR(VLOOKUP(D93,'[1]2022年价格协议'!$B$3:$H$2006,7,0),0)</f>
        <v>0.29099999999999998</v>
      </c>
      <c r="L93" s="37">
        <f>IFERROR(VLOOKUP(D93,[2]数据!$D$2:$M$4000,10,0),0)</f>
        <v>0.3</v>
      </c>
      <c r="M93" s="37"/>
      <c r="N93" s="37">
        <f t="shared" si="5"/>
        <v>0.29099999999999998</v>
      </c>
      <c r="O93" s="37">
        <f t="shared" si="4"/>
        <v>0.29099999999999998</v>
      </c>
    </row>
    <row r="94" spans="1:15" x14ac:dyDescent="0.3">
      <c r="A94" s="23" t="str">
        <f t="shared" si="6"/>
        <v>L4494SCS0001303</v>
      </c>
      <c r="B94" s="30" t="s">
        <v>77</v>
      </c>
      <c r="C94" s="31" t="s">
        <v>39</v>
      </c>
      <c r="D94" s="30" t="s">
        <v>137</v>
      </c>
      <c r="E94" s="30" t="s">
        <v>21</v>
      </c>
      <c r="F94" s="32">
        <v>44652</v>
      </c>
      <c r="G94" s="32">
        <v>44926</v>
      </c>
      <c r="H94" s="30" t="s">
        <v>22</v>
      </c>
      <c r="I94" s="30">
        <v>0.29099999999999998</v>
      </c>
      <c r="K94" s="37">
        <f>IFERROR(VLOOKUP(D94,'[1]2022年价格协议'!$B$3:$H$2006,7,0),0)</f>
        <v>0.29099999999999998</v>
      </c>
      <c r="L94" s="37">
        <f>IFERROR(VLOOKUP(D94,[2]数据!$D$2:$M$4000,10,0),0)</f>
        <v>0.3</v>
      </c>
      <c r="M94" s="37"/>
      <c r="N94" s="37">
        <f t="shared" si="5"/>
        <v>0.29099999999999998</v>
      </c>
      <c r="O94" s="37">
        <f t="shared" si="4"/>
        <v>0.29099999999999998</v>
      </c>
    </row>
    <row r="95" spans="1:15" x14ac:dyDescent="0.3">
      <c r="A95" s="23" t="str">
        <f t="shared" si="6"/>
        <v>L4494SCS0001304</v>
      </c>
      <c r="B95" s="30" t="s">
        <v>77</v>
      </c>
      <c r="C95" s="31" t="s">
        <v>39</v>
      </c>
      <c r="D95" s="30" t="s">
        <v>138</v>
      </c>
      <c r="E95" s="30" t="s">
        <v>21</v>
      </c>
      <c r="F95" s="32">
        <v>44652</v>
      </c>
      <c r="G95" s="32">
        <v>44926</v>
      </c>
      <c r="H95" s="30" t="s">
        <v>22</v>
      </c>
      <c r="I95" s="30">
        <v>0.14599999999999999</v>
      </c>
      <c r="K95" s="37">
        <f>IFERROR(VLOOKUP(D95,'[1]2022年价格协议'!$B$3:$H$2006,7,0),0)</f>
        <v>0.14599999999999999</v>
      </c>
      <c r="L95" s="37">
        <f>IFERROR(VLOOKUP(D95,[2]数据!$D$2:$M$4000,10,0),0)</f>
        <v>0.15</v>
      </c>
      <c r="M95" s="37"/>
      <c r="N95" s="37">
        <f t="shared" si="5"/>
        <v>0.14599999999999999</v>
      </c>
      <c r="O95" s="37">
        <f t="shared" si="4"/>
        <v>0.14599999999999999</v>
      </c>
    </row>
    <row r="96" spans="1:15" x14ac:dyDescent="0.3">
      <c r="A96" s="23" t="str">
        <f t="shared" si="6"/>
        <v>L4494SCS0001306</v>
      </c>
      <c r="B96" s="30" t="s">
        <v>77</v>
      </c>
      <c r="C96" s="31" t="s">
        <v>39</v>
      </c>
      <c r="D96" s="30" t="s">
        <v>139</v>
      </c>
      <c r="E96" s="30" t="s">
        <v>21</v>
      </c>
      <c r="F96" s="32">
        <v>44652</v>
      </c>
      <c r="G96" s="32">
        <v>44926</v>
      </c>
      <c r="H96" s="30" t="s">
        <v>22</v>
      </c>
      <c r="I96" s="30">
        <v>0.26200000000000001</v>
      </c>
      <c r="K96" s="37">
        <f>IFERROR(VLOOKUP(D96,'[1]2022年价格协议'!$B$3:$H$2006,7,0),0)</f>
        <v>0.26200000000000001</v>
      </c>
      <c r="L96" s="37">
        <f>IFERROR(VLOOKUP(D96,[2]数据!$D$2:$M$4000,10,0),0)</f>
        <v>0.27</v>
      </c>
      <c r="M96" s="37"/>
      <c r="N96" s="37">
        <f t="shared" si="5"/>
        <v>0.26200000000000001</v>
      </c>
      <c r="O96" s="37">
        <f t="shared" si="4"/>
        <v>0.26200000000000001</v>
      </c>
    </row>
    <row r="97" spans="1:15" x14ac:dyDescent="0.3">
      <c r="A97" s="23" t="str">
        <f t="shared" si="6"/>
        <v>L4527SCS0001309</v>
      </c>
      <c r="B97" s="30" t="s">
        <v>67</v>
      </c>
      <c r="C97" s="31" t="s">
        <v>39</v>
      </c>
      <c r="D97" s="30" t="s">
        <v>140</v>
      </c>
      <c r="E97" s="30" t="s">
        <v>21</v>
      </c>
      <c r="F97" s="32">
        <v>44652</v>
      </c>
      <c r="G97" s="32">
        <v>44926</v>
      </c>
      <c r="H97" s="30" t="s">
        <v>22</v>
      </c>
      <c r="I97" s="30">
        <v>3.74</v>
      </c>
      <c r="K97" s="37">
        <f>IFERROR(VLOOKUP(D97,'[1]2022年价格协议'!$B$3:$H$2006,7,0),0)</f>
        <v>3.74</v>
      </c>
      <c r="L97" s="37">
        <f>IFERROR(VLOOKUP(D97,[2]数据!$D$2:$M$4000,10,0),0)</f>
        <v>3.86</v>
      </c>
      <c r="M97" s="37"/>
      <c r="N97" s="37">
        <f t="shared" si="5"/>
        <v>3.74</v>
      </c>
      <c r="O97" s="37">
        <f t="shared" si="4"/>
        <v>3.74</v>
      </c>
    </row>
    <row r="98" spans="1:15" x14ac:dyDescent="0.3">
      <c r="A98" s="23" t="str">
        <f t="shared" si="6"/>
        <v>L4527SCS0001310</v>
      </c>
      <c r="B98" s="30" t="s">
        <v>67</v>
      </c>
      <c r="C98" s="31" t="s">
        <v>39</v>
      </c>
      <c r="D98" s="30" t="s">
        <v>141</v>
      </c>
      <c r="E98" s="30" t="s">
        <v>21</v>
      </c>
      <c r="F98" s="32">
        <v>44652</v>
      </c>
      <c r="G98" s="32">
        <v>44926</v>
      </c>
      <c r="H98" s="30" t="s">
        <v>22</v>
      </c>
      <c r="I98" s="30">
        <v>0.76</v>
      </c>
      <c r="K98" s="37">
        <f>IFERROR(VLOOKUP(D98,'[1]2022年价格协议'!$B$3:$H$2006,7,0),0)</f>
        <v>0.76</v>
      </c>
      <c r="L98" s="37">
        <f>IFERROR(VLOOKUP(D98,[2]数据!$D$2:$M$4000,10,0),0)</f>
        <v>0.78</v>
      </c>
      <c r="M98" s="37"/>
      <c r="N98" s="37">
        <f t="shared" si="5"/>
        <v>0.76</v>
      </c>
      <c r="O98" s="37">
        <f t="shared" si="4"/>
        <v>0.76</v>
      </c>
    </row>
    <row r="99" spans="1:15" x14ac:dyDescent="0.3">
      <c r="A99" s="23" t="str">
        <f t="shared" si="6"/>
        <v>L4527SCS0001318</v>
      </c>
      <c r="B99" s="30" t="s">
        <v>67</v>
      </c>
      <c r="C99" s="31" t="s">
        <v>39</v>
      </c>
      <c r="D99" s="30" t="s">
        <v>142</v>
      </c>
      <c r="E99" s="30" t="s">
        <v>21</v>
      </c>
      <c r="F99" s="32">
        <v>44652</v>
      </c>
      <c r="G99" s="32">
        <v>44926</v>
      </c>
      <c r="H99" s="30" t="s">
        <v>22</v>
      </c>
      <c r="I99" s="30">
        <v>3.2669999999999999</v>
      </c>
      <c r="K99" s="37">
        <f>IFERROR(VLOOKUP(D99,'[1]2022年价格协议'!$B$3:$H$2006,7,0),0)</f>
        <v>3.2669999999999999</v>
      </c>
      <c r="L99" s="37">
        <f>IFERROR(VLOOKUP(D99,[2]数据!$D$2:$M$4000,10,0),0)</f>
        <v>3.3</v>
      </c>
      <c r="M99" s="37"/>
      <c r="N99" s="37">
        <f t="shared" si="5"/>
        <v>3.2669999999999999</v>
      </c>
      <c r="O99" s="37">
        <f t="shared" si="4"/>
        <v>3.2669999999999999</v>
      </c>
    </row>
    <row r="100" spans="1:15" x14ac:dyDescent="0.3">
      <c r="A100" s="23" t="str">
        <f t="shared" si="6"/>
        <v>1913037SCS0001319</v>
      </c>
      <c r="B100" s="30">
        <v>1913037</v>
      </c>
      <c r="C100" s="31" t="s">
        <v>39</v>
      </c>
      <c r="D100" s="30" t="s">
        <v>143</v>
      </c>
      <c r="E100" s="30" t="s">
        <v>21</v>
      </c>
      <c r="F100" s="32">
        <v>44652</v>
      </c>
      <c r="G100" s="32">
        <v>44926</v>
      </c>
      <c r="H100" s="30" t="s">
        <v>22</v>
      </c>
      <c r="I100" s="30">
        <v>1.52</v>
      </c>
      <c r="K100" s="37">
        <f>IFERROR(VLOOKUP(D100,'[1]2022年价格协议'!$B$3:$H$2006,7,0),0)</f>
        <v>1.52</v>
      </c>
      <c r="L100" s="37">
        <f>IFERROR(VLOOKUP(D100,[2]数据!$D$2:$M$4000,10,0),0)</f>
        <v>1.66</v>
      </c>
      <c r="M100" s="37"/>
      <c r="N100" s="37">
        <f t="shared" si="5"/>
        <v>1.52</v>
      </c>
      <c r="O100" s="37">
        <f t="shared" si="4"/>
        <v>1.52</v>
      </c>
    </row>
    <row r="101" spans="1:15" x14ac:dyDescent="0.3">
      <c r="A101" s="23" t="str">
        <f t="shared" si="6"/>
        <v>1913037SCS0001320</v>
      </c>
      <c r="B101" s="30">
        <v>1913037</v>
      </c>
      <c r="C101" s="31" t="s">
        <v>39</v>
      </c>
      <c r="D101" s="30" t="s">
        <v>144</v>
      </c>
      <c r="E101" s="30" t="s">
        <v>21</v>
      </c>
      <c r="F101" s="32">
        <v>44652</v>
      </c>
      <c r="G101" s="32">
        <v>44926</v>
      </c>
      <c r="H101" s="30" t="s">
        <v>22</v>
      </c>
      <c r="I101" s="30">
        <v>1.52</v>
      </c>
      <c r="K101" s="37">
        <f>IFERROR(VLOOKUP(D101,'[1]2022年价格协议'!$B$3:$H$2006,7,0),0)</f>
        <v>1.52</v>
      </c>
      <c r="L101" s="37">
        <f>IFERROR(VLOOKUP(D101,[2]数据!$D$2:$M$4000,10,0),0)</f>
        <v>1.66</v>
      </c>
      <c r="M101" s="37"/>
      <c r="N101" s="37">
        <f t="shared" si="5"/>
        <v>1.52</v>
      </c>
      <c r="O101" s="37">
        <f t="shared" si="4"/>
        <v>1.52</v>
      </c>
    </row>
    <row r="102" spans="1:15" x14ac:dyDescent="0.3">
      <c r="A102" s="23" t="str">
        <f t="shared" si="6"/>
        <v>1950401SCS0001370</v>
      </c>
      <c r="B102" s="30">
        <v>1950401</v>
      </c>
      <c r="C102" s="31" t="s">
        <v>39</v>
      </c>
      <c r="D102" s="30" t="s">
        <v>145</v>
      </c>
      <c r="E102" s="30" t="s">
        <v>21</v>
      </c>
      <c r="F102" s="32">
        <v>44652</v>
      </c>
      <c r="G102" s="32">
        <v>44926</v>
      </c>
      <c r="H102" s="30" t="s">
        <v>22</v>
      </c>
      <c r="I102" s="30">
        <v>12.85</v>
      </c>
      <c r="K102" s="37">
        <f>IFERROR(VLOOKUP(D102,'[1]2022年价格协议'!$B$3:$H$2006,7,0),0)</f>
        <v>0</v>
      </c>
      <c r="L102" s="37">
        <f>IFERROR(VLOOKUP(D102,[2]数据!$D$2:$M$4000,10,0),0)</f>
        <v>0</v>
      </c>
      <c r="M102" s="37">
        <f>IFERROR(VLOOKUP($D102,[3]Sheet1!$M$2:$S$14000,7,0),IFERROR(VLOOKUP($D102,[4]Sheet1!$D$2:$N$3000,11,0),0))</f>
        <v>12.85</v>
      </c>
      <c r="N102" s="37">
        <f t="shared" si="5"/>
        <v>12.85</v>
      </c>
      <c r="O102" s="37">
        <f t="shared" si="4"/>
        <v>12.85</v>
      </c>
    </row>
    <row r="103" spans="1:15" x14ac:dyDescent="0.3">
      <c r="A103" s="23" t="str">
        <f t="shared" si="6"/>
        <v>L4494SCS0001403</v>
      </c>
      <c r="B103" s="30" t="s">
        <v>77</v>
      </c>
      <c r="C103" s="31" t="s">
        <v>39</v>
      </c>
      <c r="D103" s="30" t="s">
        <v>146</v>
      </c>
      <c r="E103" s="30" t="s">
        <v>21</v>
      </c>
      <c r="F103" s="32">
        <v>44652</v>
      </c>
      <c r="G103" s="32">
        <v>44926</v>
      </c>
      <c r="H103" s="30" t="s">
        <v>22</v>
      </c>
      <c r="I103" s="30">
        <v>0.16500000000000001</v>
      </c>
      <c r="K103" s="37">
        <f>IFERROR(VLOOKUP(D103,'[1]2022年价格协议'!$B$3:$H$2006,7,0),0)</f>
        <v>0.16500000000000001</v>
      </c>
      <c r="L103" s="37">
        <f>IFERROR(VLOOKUP(D103,[2]数据!$D$2:$M$4000,10,0),0)</f>
        <v>0.17</v>
      </c>
      <c r="M103" s="37"/>
      <c r="N103" s="37">
        <f t="shared" si="5"/>
        <v>0.16500000000000001</v>
      </c>
      <c r="O103" s="37">
        <f t="shared" si="4"/>
        <v>0.16500000000000001</v>
      </c>
    </row>
    <row r="104" spans="1:15" x14ac:dyDescent="0.3">
      <c r="A104" s="23" t="str">
        <f t="shared" si="6"/>
        <v>L4494SCS0001404</v>
      </c>
      <c r="B104" s="30" t="s">
        <v>77</v>
      </c>
      <c r="C104" s="31" t="s">
        <v>39</v>
      </c>
      <c r="D104" s="30" t="s">
        <v>147</v>
      </c>
      <c r="E104" s="30" t="s">
        <v>21</v>
      </c>
      <c r="F104" s="32">
        <v>44652</v>
      </c>
      <c r="G104" s="32">
        <v>44926</v>
      </c>
      <c r="H104" s="30" t="s">
        <v>22</v>
      </c>
      <c r="I104" s="30">
        <v>0.155</v>
      </c>
      <c r="K104" s="37">
        <f>IFERROR(VLOOKUP(D104,'[1]2022年价格协议'!$B$3:$H$2006,7,0),0)</f>
        <v>0.155</v>
      </c>
      <c r="L104" s="37">
        <f>IFERROR(VLOOKUP(D104,[2]数据!$D$2:$M$4000,10,0),0)</f>
        <v>0.16</v>
      </c>
      <c r="M104" s="37"/>
      <c r="N104" s="37">
        <f t="shared" si="5"/>
        <v>0.155</v>
      </c>
      <c r="O104" s="37">
        <f t="shared" si="4"/>
        <v>0.155</v>
      </c>
    </row>
    <row r="105" spans="1:15" x14ac:dyDescent="0.3">
      <c r="A105" s="23" t="str">
        <f t="shared" si="6"/>
        <v>L4494SCS0001407</v>
      </c>
      <c r="B105" s="30" t="s">
        <v>77</v>
      </c>
      <c r="C105" s="31" t="s">
        <v>39</v>
      </c>
      <c r="D105" s="30" t="s">
        <v>148</v>
      </c>
      <c r="E105" s="30" t="s">
        <v>21</v>
      </c>
      <c r="F105" s="32">
        <v>44652</v>
      </c>
      <c r="G105" s="32">
        <v>44926</v>
      </c>
      <c r="H105" s="30" t="s">
        <v>22</v>
      </c>
      <c r="I105" s="30">
        <v>0.252</v>
      </c>
      <c r="K105" s="37">
        <f>IFERROR(VLOOKUP(D105,'[1]2022年价格协议'!$B$3:$H$2006,7,0),0)</f>
        <v>0.252</v>
      </c>
      <c r="L105" s="37">
        <f>IFERROR(VLOOKUP(D105,[2]数据!$D$2:$M$4000,10,0),0)</f>
        <v>0.26</v>
      </c>
      <c r="M105" s="37"/>
      <c r="N105" s="37">
        <f t="shared" si="5"/>
        <v>0.252</v>
      </c>
      <c r="O105" s="37">
        <f t="shared" ref="O105:O165" si="7">IF(AND(K105&lt;&gt;L105,K105&gt;=0),K105,IF(AND(K105=L105,K105&gt;0,L105&gt;0),0,IF(AND(K105=0,L105=0),M105)))</f>
        <v>0.252</v>
      </c>
    </row>
    <row r="106" spans="1:15" x14ac:dyDescent="0.3">
      <c r="A106" s="23" t="str">
        <f t="shared" si="6"/>
        <v>1943004SCS0001409</v>
      </c>
      <c r="B106" s="30">
        <v>1943004</v>
      </c>
      <c r="C106" s="31" t="s">
        <v>39</v>
      </c>
      <c r="D106" s="30" t="s">
        <v>149</v>
      </c>
      <c r="E106" s="30" t="s">
        <v>21</v>
      </c>
      <c r="F106" s="32">
        <v>44652</v>
      </c>
      <c r="G106" s="32">
        <v>44926</v>
      </c>
      <c r="H106" s="30" t="s">
        <v>22</v>
      </c>
      <c r="I106" s="30">
        <v>15.8401</v>
      </c>
      <c r="K106" s="37">
        <f>IFERROR(VLOOKUP(D106,'[1]2022年价格协议'!$B$3:$H$2006,7,0),0)</f>
        <v>15.8401</v>
      </c>
      <c r="L106" s="37">
        <f>IFERROR(VLOOKUP(D106,[2]数据!$D$2:$M$4000,10,0),0)</f>
        <v>16.329999999999998</v>
      </c>
      <c r="M106" s="37"/>
      <c r="N106" s="37">
        <f t="shared" si="5"/>
        <v>15.8401</v>
      </c>
      <c r="O106" s="37">
        <f t="shared" si="7"/>
        <v>15.8401</v>
      </c>
    </row>
    <row r="107" spans="1:15" x14ac:dyDescent="0.3">
      <c r="A107" s="23" t="str">
        <f t="shared" si="6"/>
        <v>1943004SCS0001411</v>
      </c>
      <c r="B107" s="30">
        <v>1943004</v>
      </c>
      <c r="C107" s="31" t="s">
        <v>39</v>
      </c>
      <c r="D107" s="30" t="s">
        <v>150</v>
      </c>
      <c r="E107" s="30" t="s">
        <v>21</v>
      </c>
      <c r="F107" s="32">
        <v>44652</v>
      </c>
      <c r="G107" s="32">
        <v>44926</v>
      </c>
      <c r="H107" s="30" t="s">
        <v>22</v>
      </c>
      <c r="I107" s="30">
        <v>4.7045000000000003</v>
      </c>
      <c r="K107" s="37">
        <f>IFERROR(VLOOKUP(D107,'[1]2022年价格协议'!$B$3:$H$2006,7,0),0)</f>
        <v>4.7045000000000003</v>
      </c>
      <c r="L107" s="37">
        <f>IFERROR(VLOOKUP(D107,[2]数据!$D$2:$M$4000,10,0),0)</f>
        <v>5.87</v>
      </c>
      <c r="M107" s="37"/>
      <c r="N107" s="37">
        <f t="shared" si="5"/>
        <v>4.7045000000000003</v>
      </c>
      <c r="O107" s="37">
        <f t="shared" si="7"/>
        <v>4.7045000000000003</v>
      </c>
    </row>
    <row r="108" spans="1:15" x14ac:dyDescent="0.3">
      <c r="A108" s="23" t="str">
        <f t="shared" si="6"/>
        <v>1943004SCS0001412</v>
      </c>
      <c r="B108" s="30">
        <v>1943004</v>
      </c>
      <c r="C108" s="31" t="s">
        <v>39</v>
      </c>
      <c r="D108" s="30" t="s">
        <v>151</v>
      </c>
      <c r="E108" s="30" t="s">
        <v>21</v>
      </c>
      <c r="F108" s="32">
        <v>44652</v>
      </c>
      <c r="G108" s="32">
        <v>44926</v>
      </c>
      <c r="H108" s="30" t="s">
        <v>22</v>
      </c>
      <c r="I108" s="30">
        <v>1.6102000000000001</v>
      </c>
      <c r="K108" s="37">
        <f>IFERROR(VLOOKUP(D108,'[1]2022年价格协议'!$B$3:$H$2006,7,0),0)</f>
        <v>1.6102000000000001</v>
      </c>
      <c r="L108" s="37">
        <f>IFERROR(VLOOKUP(D108,[2]数据!$D$2:$M$4000,10,0),0)</f>
        <v>2.42</v>
      </c>
      <c r="M108" s="37"/>
      <c r="N108" s="37">
        <f t="shared" si="5"/>
        <v>1.6102000000000001</v>
      </c>
      <c r="O108" s="37">
        <f t="shared" si="7"/>
        <v>1.6102000000000001</v>
      </c>
    </row>
    <row r="109" spans="1:15" x14ac:dyDescent="0.3">
      <c r="A109" s="23" t="str">
        <f t="shared" si="6"/>
        <v>1943004SCS0001413</v>
      </c>
      <c r="B109" s="30">
        <v>1943004</v>
      </c>
      <c r="C109" s="31" t="s">
        <v>39</v>
      </c>
      <c r="D109" s="30" t="s">
        <v>152</v>
      </c>
      <c r="E109" s="30" t="s">
        <v>21</v>
      </c>
      <c r="F109" s="32">
        <v>44652</v>
      </c>
      <c r="G109" s="32">
        <v>44926</v>
      </c>
      <c r="H109" s="30" t="s">
        <v>22</v>
      </c>
      <c r="I109" s="30">
        <v>1.6102000000000001</v>
      </c>
      <c r="K109" s="37">
        <f>IFERROR(VLOOKUP(D109,'[1]2022年价格协议'!$B$3:$H$2006,7,0),0)</f>
        <v>1.6102000000000001</v>
      </c>
      <c r="L109" s="37">
        <f>IFERROR(VLOOKUP(D109,[2]数据!$D$2:$M$4000,10,0),0)</f>
        <v>2.42</v>
      </c>
      <c r="M109" s="37"/>
      <c r="N109" s="37">
        <f t="shared" si="5"/>
        <v>1.6102000000000001</v>
      </c>
      <c r="O109" s="37">
        <f t="shared" si="7"/>
        <v>1.6102000000000001</v>
      </c>
    </row>
    <row r="110" spans="1:15" x14ac:dyDescent="0.3">
      <c r="A110" s="23" t="str">
        <f t="shared" si="6"/>
        <v>1943004SCS0001415</v>
      </c>
      <c r="B110" s="30">
        <v>1943004</v>
      </c>
      <c r="C110" s="31" t="s">
        <v>39</v>
      </c>
      <c r="D110" s="30" t="s">
        <v>153</v>
      </c>
      <c r="E110" s="30" t="s">
        <v>21</v>
      </c>
      <c r="F110" s="32">
        <v>44652</v>
      </c>
      <c r="G110" s="32">
        <v>44926</v>
      </c>
      <c r="H110" s="30" t="s">
        <v>22</v>
      </c>
      <c r="I110" s="30">
        <v>0.86329999999999996</v>
      </c>
      <c r="K110" s="37">
        <f>IFERROR(VLOOKUP(D110,'[1]2022年价格协议'!$B$3:$H$2006,7,0),0)</f>
        <v>0.86329999999999996</v>
      </c>
      <c r="L110" s="37">
        <f>IFERROR(VLOOKUP(D110,[2]数据!$D$2:$M$4000,10,0),0)</f>
        <v>0.89</v>
      </c>
      <c r="M110" s="37"/>
      <c r="N110" s="37">
        <f t="shared" si="5"/>
        <v>0.86329999999999996</v>
      </c>
      <c r="O110" s="37">
        <f t="shared" si="7"/>
        <v>0.86329999999999996</v>
      </c>
    </row>
    <row r="111" spans="1:15" x14ac:dyDescent="0.3">
      <c r="A111" s="23" t="str">
        <f t="shared" si="6"/>
        <v>1943004SCS0001416</v>
      </c>
      <c r="B111" s="30">
        <v>1943004</v>
      </c>
      <c r="C111" s="31" t="s">
        <v>39</v>
      </c>
      <c r="D111" s="30" t="s">
        <v>154</v>
      </c>
      <c r="E111" s="30" t="s">
        <v>21</v>
      </c>
      <c r="F111" s="32">
        <v>44652</v>
      </c>
      <c r="G111" s="32">
        <v>44926</v>
      </c>
      <c r="H111" s="30" t="s">
        <v>22</v>
      </c>
      <c r="I111" s="30">
        <v>4.5298999999999996</v>
      </c>
      <c r="K111" s="37">
        <f>IFERROR(VLOOKUP(D111,'[1]2022年价格协议'!$B$3:$H$2006,7,0),0)</f>
        <v>4.5298999999999996</v>
      </c>
      <c r="L111" s="37">
        <f>IFERROR(VLOOKUP(D111,[2]数据!$D$2:$M$4000,10,0),0)</f>
        <v>4.67</v>
      </c>
      <c r="M111" s="37"/>
      <c r="N111" s="37">
        <f t="shared" si="5"/>
        <v>4.5298999999999996</v>
      </c>
      <c r="O111" s="37">
        <f t="shared" si="7"/>
        <v>4.5298999999999996</v>
      </c>
    </row>
    <row r="112" spans="1:15" x14ac:dyDescent="0.3">
      <c r="A112" s="23" t="str">
        <f t="shared" si="6"/>
        <v>1943004SCS0001417</v>
      </c>
      <c r="B112" s="30">
        <v>1943004</v>
      </c>
      <c r="C112" s="31" t="s">
        <v>39</v>
      </c>
      <c r="D112" s="30" t="s">
        <v>155</v>
      </c>
      <c r="E112" s="30" t="s">
        <v>21</v>
      </c>
      <c r="F112" s="32">
        <v>44652</v>
      </c>
      <c r="G112" s="32">
        <v>44926</v>
      </c>
      <c r="H112" s="30" t="s">
        <v>22</v>
      </c>
      <c r="I112" s="30">
        <v>2.7063000000000001</v>
      </c>
      <c r="K112" s="37">
        <f>IFERROR(VLOOKUP(D112,'[1]2022年价格协议'!$B$3:$H$2006,7,0),0)</f>
        <v>2.7063000000000001</v>
      </c>
      <c r="L112" s="37">
        <f>IFERROR(VLOOKUP(D112,[2]数据!$D$2:$M$4000,10,0),0)</f>
        <v>2.79</v>
      </c>
      <c r="M112" s="37"/>
      <c r="N112" s="37">
        <f t="shared" si="5"/>
        <v>2.7063000000000001</v>
      </c>
      <c r="O112" s="37">
        <f t="shared" si="7"/>
        <v>2.7063000000000001</v>
      </c>
    </row>
    <row r="113" spans="1:15" x14ac:dyDescent="0.3">
      <c r="A113" s="23" t="str">
        <f t="shared" si="6"/>
        <v>L4527SCS0001418</v>
      </c>
      <c r="B113" s="30" t="s">
        <v>67</v>
      </c>
      <c r="C113" s="31" t="s">
        <v>39</v>
      </c>
      <c r="D113" s="30" t="s">
        <v>156</v>
      </c>
      <c r="E113" s="30" t="s">
        <v>21</v>
      </c>
      <c r="F113" s="32">
        <v>44652</v>
      </c>
      <c r="G113" s="32">
        <v>44926</v>
      </c>
      <c r="H113" s="30" t="s">
        <v>22</v>
      </c>
      <c r="I113" s="30">
        <v>1.2222</v>
      </c>
      <c r="K113" s="37">
        <f>IFERROR(VLOOKUP(D113,'[1]2022年价格协议'!$B$3:$H$2006,7,0),0)</f>
        <v>1.2222</v>
      </c>
      <c r="L113" s="37">
        <f>IFERROR(VLOOKUP(D113,[2]数据!$D$2:$M$4000,10,0),0)</f>
        <v>1.26</v>
      </c>
      <c r="M113" s="37"/>
      <c r="N113" s="37">
        <f t="shared" si="5"/>
        <v>1.2222</v>
      </c>
      <c r="O113" s="37">
        <f t="shared" si="7"/>
        <v>1.2222</v>
      </c>
    </row>
    <row r="114" spans="1:15" x14ac:dyDescent="0.3">
      <c r="A114" s="23" t="str">
        <f t="shared" si="6"/>
        <v>L4527SCS0001419</v>
      </c>
      <c r="B114" s="30" t="s">
        <v>67</v>
      </c>
      <c r="C114" s="31" t="s">
        <v>39</v>
      </c>
      <c r="D114" s="30" t="s">
        <v>157</v>
      </c>
      <c r="E114" s="30" t="s">
        <v>21</v>
      </c>
      <c r="F114" s="32">
        <v>44652</v>
      </c>
      <c r="G114" s="32">
        <v>44926</v>
      </c>
      <c r="H114" s="30" t="s">
        <v>22</v>
      </c>
      <c r="I114" s="30">
        <v>1.0669999999999999</v>
      </c>
      <c r="K114" s="37">
        <f>IFERROR(VLOOKUP(D114,'[1]2022年价格协议'!$B$3:$H$2006,7,0),0)</f>
        <v>1.0669999999999999</v>
      </c>
      <c r="L114" s="37">
        <f>IFERROR(VLOOKUP(D114,[2]数据!$D$2:$M$4000,10,0),0)</f>
        <v>1.1000000000000001</v>
      </c>
      <c r="M114" s="37"/>
      <c r="N114" s="37">
        <f t="shared" si="5"/>
        <v>1.0669999999999999</v>
      </c>
      <c r="O114" s="37">
        <f t="shared" si="7"/>
        <v>1.0669999999999999</v>
      </c>
    </row>
    <row r="115" spans="1:15" x14ac:dyDescent="0.3">
      <c r="A115" s="23" t="str">
        <f t="shared" si="6"/>
        <v>L4527SCS0001420</v>
      </c>
      <c r="B115" s="30" t="s">
        <v>67</v>
      </c>
      <c r="C115" s="31" t="s">
        <v>39</v>
      </c>
      <c r="D115" s="30" t="s">
        <v>158</v>
      </c>
      <c r="E115" s="30" t="s">
        <v>21</v>
      </c>
      <c r="F115" s="32">
        <v>44652</v>
      </c>
      <c r="G115" s="32">
        <v>44926</v>
      </c>
      <c r="H115" s="30" t="s">
        <v>22</v>
      </c>
      <c r="I115" s="30">
        <v>1.2222</v>
      </c>
      <c r="K115" s="37">
        <f>IFERROR(VLOOKUP(D115,'[1]2022年价格协议'!$B$3:$H$2006,7,0),0)</f>
        <v>1.2222</v>
      </c>
      <c r="L115" s="37">
        <f>IFERROR(VLOOKUP(D115,[2]数据!$D$2:$M$4000,10,0),0)</f>
        <v>1.26</v>
      </c>
      <c r="M115" s="37"/>
      <c r="N115" s="37">
        <f t="shared" si="5"/>
        <v>1.2222</v>
      </c>
      <c r="O115" s="37">
        <f t="shared" si="7"/>
        <v>1.2222</v>
      </c>
    </row>
    <row r="116" spans="1:15" x14ac:dyDescent="0.3">
      <c r="A116" s="23" t="str">
        <f t="shared" si="6"/>
        <v>1943004SCS0001421</v>
      </c>
      <c r="B116" s="30">
        <v>1943004</v>
      </c>
      <c r="C116" s="31" t="s">
        <v>39</v>
      </c>
      <c r="D116" s="30" t="s">
        <v>159</v>
      </c>
      <c r="E116" s="30" t="s">
        <v>21</v>
      </c>
      <c r="F116" s="32">
        <v>44652</v>
      </c>
      <c r="G116" s="32">
        <v>44926</v>
      </c>
      <c r="H116" s="30" t="s">
        <v>22</v>
      </c>
      <c r="I116" s="30">
        <v>7.7793999999999999</v>
      </c>
      <c r="K116" s="37">
        <f>IFERROR(VLOOKUP(D116,'[1]2022年价格协议'!$B$3:$H$2006,7,0),0)</f>
        <v>7.7793999999999999</v>
      </c>
      <c r="L116" s="37">
        <f>IFERROR(VLOOKUP(D116,[2]数据!$D$2:$M$4000,10,0),0)</f>
        <v>8.02</v>
      </c>
      <c r="M116" s="37"/>
      <c r="N116" s="37">
        <f t="shared" si="5"/>
        <v>7.7793999999999999</v>
      </c>
      <c r="O116" s="37">
        <f t="shared" si="7"/>
        <v>7.7793999999999999</v>
      </c>
    </row>
    <row r="117" spans="1:15" x14ac:dyDescent="0.3">
      <c r="A117" s="23" t="str">
        <f t="shared" si="6"/>
        <v>1943004SCS0001422</v>
      </c>
      <c r="B117" s="30">
        <v>1943004</v>
      </c>
      <c r="C117" s="31" t="s">
        <v>39</v>
      </c>
      <c r="D117" s="30" t="s">
        <v>160</v>
      </c>
      <c r="E117" s="30" t="s">
        <v>21</v>
      </c>
      <c r="F117" s="32">
        <v>44652</v>
      </c>
      <c r="G117" s="32">
        <v>44926</v>
      </c>
      <c r="H117" s="30" t="s">
        <v>22</v>
      </c>
      <c r="I117" s="30">
        <v>7.7793999999999999</v>
      </c>
      <c r="K117" s="37">
        <f>IFERROR(VLOOKUP(D117,'[1]2022年价格协议'!$B$3:$H$2006,7,0),0)</f>
        <v>7.7793999999999999</v>
      </c>
      <c r="L117" s="37">
        <f>IFERROR(VLOOKUP(D117,[2]数据!$D$2:$M$4000,10,0),0)</f>
        <v>8.02</v>
      </c>
      <c r="M117" s="37"/>
      <c r="N117" s="37">
        <f t="shared" si="5"/>
        <v>7.7793999999999999</v>
      </c>
      <c r="O117" s="37">
        <f t="shared" si="7"/>
        <v>7.7793999999999999</v>
      </c>
    </row>
    <row r="118" spans="1:15" x14ac:dyDescent="0.3">
      <c r="A118" s="23" t="str">
        <f t="shared" si="6"/>
        <v>1943004SCS0001423</v>
      </c>
      <c r="B118" s="30">
        <v>1943004</v>
      </c>
      <c r="C118" s="31" t="s">
        <v>39</v>
      </c>
      <c r="D118" s="30" t="s">
        <v>161</v>
      </c>
      <c r="E118" s="30" t="s">
        <v>21</v>
      </c>
      <c r="F118" s="32">
        <v>44652</v>
      </c>
      <c r="G118" s="32">
        <v>44926</v>
      </c>
      <c r="H118" s="30" t="s">
        <v>22</v>
      </c>
      <c r="I118" s="30">
        <v>2.5899000000000001</v>
      </c>
      <c r="K118" s="37">
        <f>IFERROR(VLOOKUP(D118,'[1]2022年价格协议'!$B$3:$H$2006,7,0),0)</f>
        <v>2.5899000000000001</v>
      </c>
      <c r="L118" s="37">
        <f>IFERROR(VLOOKUP(D118,[2]数据!$D$2:$M$4000,10,0),0)</f>
        <v>2.67</v>
      </c>
      <c r="M118" s="37"/>
      <c r="N118" s="37">
        <f t="shared" si="5"/>
        <v>2.5899000000000001</v>
      </c>
      <c r="O118" s="37">
        <f t="shared" si="7"/>
        <v>2.5899000000000001</v>
      </c>
    </row>
    <row r="119" spans="1:15" x14ac:dyDescent="0.3">
      <c r="A119" s="23" t="str">
        <f t="shared" si="6"/>
        <v>L4527SCS0001424</v>
      </c>
      <c r="B119" s="30" t="s">
        <v>67</v>
      </c>
      <c r="C119" s="31" t="s">
        <v>39</v>
      </c>
      <c r="D119" s="30" t="s">
        <v>162</v>
      </c>
      <c r="E119" s="30" t="s">
        <v>21</v>
      </c>
      <c r="F119" s="32">
        <v>44652</v>
      </c>
      <c r="G119" s="32">
        <v>44926</v>
      </c>
      <c r="H119" s="30" t="s">
        <v>22</v>
      </c>
      <c r="I119" s="30">
        <v>0.54320000000000002</v>
      </c>
      <c r="K119" s="37">
        <f>IFERROR(VLOOKUP(D119,'[1]2022年价格协议'!$B$3:$H$2006,7,0),0)</f>
        <v>0.54320000000000002</v>
      </c>
      <c r="L119" s="37">
        <f>IFERROR(VLOOKUP(D119,[2]数据!$D$2:$M$4000,10,0),0)</f>
        <v>0.56000000000000005</v>
      </c>
      <c r="M119" s="37"/>
      <c r="N119" s="37">
        <f t="shared" si="5"/>
        <v>0.54320000000000002</v>
      </c>
      <c r="O119" s="37">
        <f t="shared" si="7"/>
        <v>0.54320000000000002</v>
      </c>
    </row>
    <row r="120" spans="1:15" x14ac:dyDescent="0.3">
      <c r="A120" s="23" t="str">
        <f t="shared" si="6"/>
        <v>L4527SCS0001425</v>
      </c>
      <c r="B120" s="30" t="s">
        <v>67</v>
      </c>
      <c r="C120" s="31" t="s">
        <v>39</v>
      </c>
      <c r="D120" s="30" t="s">
        <v>163</v>
      </c>
      <c r="E120" s="30" t="s">
        <v>21</v>
      </c>
      <c r="F120" s="32">
        <v>44652</v>
      </c>
      <c r="G120" s="32">
        <v>44926</v>
      </c>
      <c r="H120" s="30" t="s">
        <v>22</v>
      </c>
      <c r="I120" s="30">
        <v>0.873</v>
      </c>
      <c r="K120" s="37">
        <f>IFERROR(VLOOKUP(D120,'[1]2022年价格协议'!$B$3:$H$2006,7,0),0)</f>
        <v>0.873</v>
      </c>
      <c r="L120" s="37">
        <f>IFERROR(VLOOKUP(D120,[2]数据!$D$2:$M$4000,10,0),0)</f>
        <v>0.9</v>
      </c>
      <c r="M120" s="37"/>
      <c r="N120" s="37">
        <f t="shared" si="5"/>
        <v>0.873</v>
      </c>
      <c r="O120" s="37">
        <f t="shared" si="7"/>
        <v>0.873</v>
      </c>
    </row>
    <row r="121" spans="1:15" x14ac:dyDescent="0.3">
      <c r="A121" s="23" t="str">
        <f t="shared" si="6"/>
        <v>L4527SCS0001426</v>
      </c>
      <c r="B121" s="30" t="s">
        <v>67</v>
      </c>
      <c r="C121" s="31" t="s">
        <v>39</v>
      </c>
      <c r="D121" s="30" t="s">
        <v>164</v>
      </c>
      <c r="E121" s="30" t="s">
        <v>21</v>
      </c>
      <c r="F121" s="32">
        <v>44652</v>
      </c>
      <c r="G121" s="32">
        <v>44926</v>
      </c>
      <c r="H121" s="30" t="s">
        <v>22</v>
      </c>
      <c r="I121" s="30">
        <v>0.65959999999999996</v>
      </c>
      <c r="K121" s="37">
        <f>IFERROR(VLOOKUP(D121,'[1]2022年价格协议'!$B$3:$H$2006,7,0),0)</f>
        <v>0.65959999999999996</v>
      </c>
      <c r="L121" s="37">
        <f>IFERROR(VLOOKUP(D121,[2]数据!$D$2:$M$4000,10,0),0)</f>
        <v>0.68</v>
      </c>
      <c r="M121" s="37"/>
      <c r="N121" s="37">
        <f t="shared" si="5"/>
        <v>0.65959999999999996</v>
      </c>
      <c r="O121" s="37">
        <f t="shared" si="7"/>
        <v>0.65959999999999996</v>
      </c>
    </row>
    <row r="122" spans="1:15" x14ac:dyDescent="0.3">
      <c r="A122" s="23" t="str">
        <f t="shared" si="6"/>
        <v>L4527SCS0001427</v>
      </c>
      <c r="B122" s="30" t="s">
        <v>67</v>
      </c>
      <c r="C122" s="31" t="s">
        <v>39</v>
      </c>
      <c r="D122" s="30" t="s">
        <v>165</v>
      </c>
      <c r="E122" s="30" t="s">
        <v>21</v>
      </c>
      <c r="F122" s="32">
        <v>44652</v>
      </c>
      <c r="G122" s="32">
        <v>44926</v>
      </c>
      <c r="H122" s="30" t="s">
        <v>22</v>
      </c>
      <c r="I122" s="30">
        <v>0.78569999999999995</v>
      </c>
      <c r="K122" s="37">
        <f>IFERROR(VLOOKUP(D122,'[1]2022年价格协议'!$B$3:$H$2006,7,0),0)</f>
        <v>0.78569999999999995</v>
      </c>
      <c r="L122" s="37">
        <f>IFERROR(VLOOKUP(D122,[2]数据!$D$2:$M$4000,10,0),0)</f>
        <v>0.81</v>
      </c>
      <c r="M122" s="37"/>
      <c r="N122" s="37">
        <f t="shared" si="5"/>
        <v>0.78569999999999995</v>
      </c>
      <c r="O122" s="37">
        <f t="shared" si="7"/>
        <v>0.78569999999999995</v>
      </c>
    </row>
    <row r="123" spans="1:15" x14ac:dyDescent="0.3">
      <c r="A123" s="23" t="str">
        <f t="shared" si="6"/>
        <v>L4527SCS0001428</v>
      </c>
      <c r="B123" s="30" t="s">
        <v>67</v>
      </c>
      <c r="C123" s="31" t="s">
        <v>39</v>
      </c>
      <c r="D123" s="30" t="s">
        <v>166</v>
      </c>
      <c r="E123" s="30" t="s">
        <v>21</v>
      </c>
      <c r="F123" s="32">
        <v>44652</v>
      </c>
      <c r="G123" s="32">
        <v>44926</v>
      </c>
      <c r="H123" s="30" t="s">
        <v>22</v>
      </c>
      <c r="I123" s="30">
        <v>0.78569999999999995</v>
      </c>
      <c r="K123" s="37">
        <f>IFERROR(VLOOKUP(D123,'[1]2022年价格协议'!$B$3:$H$2006,7,0),0)</f>
        <v>0.78569999999999995</v>
      </c>
      <c r="L123" s="37">
        <f>IFERROR(VLOOKUP(D123,[2]数据!$D$2:$M$4000,10,0),0)</f>
        <v>0.81</v>
      </c>
      <c r="M123" s="37"/>
      <c r="N123" s="37">
        <f t="shared" si="5"/>
        <v>0.78569999999999995</v>
      </c>
      <c r="O123" s="37">
        <f t="shared" si="7"/>
        <v>0.78569999999999995</v>
      </c>
    </row>
    <row r="124" spans="1:15" x14ac:dyDescent="0.3">
      <c r="A124" s="23" t="str">
        <f t="shared" si="6"/>
        <v>L4527SCS0001429</v>
      </c>
      <c r="B124" s="30" t="s">
        <v>67</v>
      </c>
      <c r="C124" s="31" t="s">
        <v>39</v>
      </c>
      <c r="D124" s="30" t="s">
        <v>167</v>
      </c>
      <c r="E124" s="30" t="s">
        <v>21</v>
      </c>
      <c r="F124" s="32">
        <v>44652</v>
      </c>
      <c r="G124" s="32">
        <v>44926</v>
      </c>
      <c r="H124" s="30" t="s">
        <v>22</v>
      </c>
      <c r="I124" s="30">
        <v>0.65959999999999996</v>
      </c>
      <c r="K124" s="37">
        <f>IFERROR(VLOOKUP(D124,'[1]2022年价格协议'!$B$3:$H$2006,7,0),0)</f>
        <v>0.65959999999999996</v>
      </c>
      <c r="L124" s="37">
        <f>IFERROR(VLOOKUP(D124,[2]数据!$D$2:$M$4000,10,0),0)</f>
        <v>0.68</v>
      </c>
      <c r="M124" s="37"/>
      <c r="N124" s="37">
        <f t="shared" si="5"/>
        <v>0.65959999999999996</v>
      </c>
      <c r="O124" s="37">
        <f t="shared" si="7"/>
        <v>0.65959999999999996</v>
      </c>
    </row>
    <row r="125" spans="1:15" x14ac:dyDescent="0.3">
      <c r="A125" s="23" t="str">
        <f t="shared" si="6"/>
        <v>L4494SCS0001430</v>
      </c>
      <c r="B125" s="30" t="s">
        <v>77</v>
      </c>
      <c r="C125" s="31" t="s">
        <v>39</v>
      </c>
      <c r="D125" s="30" t="s">
        <v>168</v>
      </c>
      <c r="E125" s="30" t="s">
        <v>21</v>
      </c>
      <c r="F125" s="32">
        <v>44652</v>
      </c>
      <c r="G125" s="32">
        <v>44926</v>
      </c>
      <c r="H125" s="30" t="s">
        <v>22</v>
      </c>
      <c r="I125" s="30">
        <v>0.155</v>
      </c>
      <c r="K125" s="37">
        <f>IFERROR(VLOOKUP(D125,'[1]2022年价格协议'!$B$3:$H$2006,7,0),0)</f>
        <v>0.155</v>
      </c>
      <c r="L125" s="37">
        <f>IFERROR(VLOOKUP(D125,[2]数据!$D$2:$M$4000,10,0),0)</f>
        <v>0.16</v>
      </c>
      <c r="M125" s="37"/>
      <c r="N125" s="37">
        <f t="shared" si="5"/>
        <v>0.155</v>
      </c>
      <c r="O125" s="37">
        <f t="shared" si="7"/>
        <v>0.155</v>
      </c>
    </row>
    <row r="126" spans="1:15" x14ac:dyDescent="0.3">
      <c r="A126" s="23" t="str">
        <f t="shared" si="6"/>
        <v>L4527SCS0001436</v>
      </c>
      <c r="B126" s="30" t="s">
        <v>67</v>
      </c>
      <c r="C126" s="31" t="s">
        <v>39</v>
      </c>
      <c r="D126" s="30" t="s">
        <v>169</v>
      </c>
      <c r="E126" s="30" t="s">
        <v>21</v>
      </c>
      <c r="F126" s="32">
        <v>44652</v>
      </c>
      <c r="G126" s="32">
        <v>44926</v>
      </c>
      <c r="H126" s="30" t="s">
        <v>22</v>
      </c>
      <c r="I126" s="30">
        <v>16.247499999999999</v>
      </c>
      <c r="K126" s="37">
        <f>IFERROR(VLOOKUP(D126,'[1]2022年价格协议'!$B$3:$H$2006,7,0),0)</f>
        <v>16.247499999999999</v>
      </c>
      <c r="L126" s="37">
        <f>IFERROR(VLOOKUP(D126,[2]数据!$D$2:$M$4000,10,0),0)</f>
        <v>16.75</v>
      </c>
      <c r="M126" s="37"/>
      <c r="N126" s="37">
        <f t="shared" si="5"/>
        <v>16.247499999999999</v>
      </c>
      <c r="O126" s="37">
        <f t="shared" si="7"/>
        <v>16.247499999999999</v>
      </c>
    </row>
    <row r="127" spans="1:15" x14ac:dyDescent="0.3">
      <c r="A127" s="23" t="str">
        <f t="shared" si="6"/>
        <v>1932683SCS0001437</v>
      </c>
      <c r="B127" s="30">
        <v>1932683</v>
      </c>
      <c r="C127" s="31" t="s">
        <v>39</v>
      </c>
      <c r="D127" s="30" t="s">
        <v>170</v>
      </c>
      <c r="E127" s="30" t="s">
        <v>21</v>
      </c>
      <c r="F127" s="32">
        <v>44652</v>
      </c>
      <c r="G127" s="32">
        <v>44926</v>
      </c>
      <c r="H127" s="30" t="s">
        <v>22</v>
      </c>
      <c r="I127" s="30">
        <v>5.6260000000000003</v>
      </c>
      <c r="K127" s="37">
        <f>IFERROR(VLOOKUP(D127,'[1]2022年价格协议'!$B$3:$H$2006,7,0),0)</f>
        <v>5.6260000000000003</v>
      </c>
      <c r="L127" s="37">
        <f>IFERROR(VLOOKUP(D127,[2]数据!$D$2:$M$4000,10,0),0)</f>
        <v>5.8</v>
      </c>
      <c r="M127" s="37"/>
      <c r="N127" s="37">
        <f t="shared" si="5"/>
        <v>5.6260000000000003</v>
      </c>
      <c r="O127" s="37">
        <f t="shared" si="7"/>
        <v>5.6260000000000003</v>
      </c>
    </row>
    <row r="128" spans="1:15" x14ac:dyDescent="0.3">
      <c r="A128" s="23" t="str">
        <f t="shared" si="6"/>
        <v>1913100SCS0001438</v>
      </c>
      <c r="B128" s="30">
        <v>1913100</v>
      </c>
      <c r="C128" s="31" t="s">
        <v>39</v>
      </c>
      <c r="D128" s="30" t="s">
        <v>171</v>
      </c>
      <c r="E128" s="30" t="s">
        <v>21</v>
      </c>
      <c r="F128" s="32">
        <v>44652</v>
      </c>
      <c r="G128" s="32">
        <v>44926</v>
      </c>
      <c r="H128" s="30" t="s">
        <v>22</v>
      </c>
      <c r="I128" s="30">
        <v>6.86</v>
      </c>
      <c r="K128" s="37">
        <f>IFERROR(VLOOKUP(D128,'[1]2022年价格协议'!$B$3:$H$2006,7,0),0)</f>
        <v>6.86</v>
      </c>
      <c r="L128" s="37">
        <f>IFERROR(VLOOKUP(D128,[2]数据!$D$2:$M$4000,10,0),0)</f>
        <v>7.22</v>
      </c>
      <c r="M128" s="37"/>
      <c r="N128" s="37">
        <f t="shared" si="5"/>
        <v>6.86</v>
      </c>
      <c r="O128" s="37">
        <f t="shared" si="7"/>
        <v>6.86</v>
      </c>
    </row>
    <row r="129" spans="1:15" x14ac:dyDescent="0.3">
      <c r="A129" s="23" t="str">
        <f t="shared" si="6"/>
        <v>1943004SCS0001439</v>
      </c>
      <c r="B129" s="30">
        <v>1943004</v>
      </c>
      <c r="C129" s="31" t="s">
        <v>39</v>
      </c>
      <c r="D129" s="30" t="s">
        <v>172</v>
      </c>
      <c r="E129" s="30" t="s">
        <v>21</v>
      </c>
      <c r="F129" s="32">
        <v>44652</v>
      </c>
      <c r="G129" s="32">
        <v>44926</v>
      </c>
      <c r="H129" s="30" t="s">
        <v>22</v>
      </c>
      <c r="I129" s="30">
        <v>0.30070000000000002</v>
      </c>
      <c r="K129" s="37">
        <f>IFERROR(VLOOKUP(D129,'[1]2022年价格协议'!$B$3:$H$2006,7,0),0)</f>
        <v>0.30070000000000002</v>
      </c>
      <c r="L129" s="37">
        <f>IFERROR(VLOOKUP(D129,[2]数据!$D$2:$M$4000,10,0),0)</f>
        <v>0.31</v>
      </c>
      <c r="M129" s="37"/>
      <c r="N129" s="37">
        <f t="shared" si="5"/>
        <v>0.30070000000000002</v>
      </c>
      <c r="O129" s="37">
        <f t="shared" si="7"/>
        <v>0.30070000000000002</v>
      </c>
    </row>
    <row r="130" spans="1:15" x14ac:dyDescent="0.3">
      <c r="A130" s="23" t="str">
        <f t="shared" si="6"/>
        <v>L4527SCS0001451</v>
      </c>
      <c r="B130" s="30" t="s">
        <v>67</v>
      </c>
      <c r="C130" s="31" t="s">
        <v>39</v>
      </c>
      <c r="D130" s="30" t="s">
        <v>173</v>
      </c>
      <c r="E130" s="30" t="s">
        <v>21</v>
      </c>
      <c r="F130" s="32">
        <v>44652</v>
      </c>
      <c r="G130" s="32">
        <v>44926</v>
      </c>
      <c r="H130" s="30" t="s">
        <v>22</v>
      </c>
      <c r="I130" s="30">
        <v>0.68869999999999998</v>
      </c>
      <c r="K130" s="37">
        <f>IFERROR(VLOOKUP(D130,'[1]2022年价格协议'!$B$3:$H$2006,7,0),0)</f>
        <v>0.68869999999999998</v>
      </c>
      <c r="L130" s="37">
        <f>IFERROR(VLOOKUP(D130,[2]数据!$D$2:$M$4000,10,0),0)</f>
        <v>0.71</v>
      </c>
      <c r="M130" s="37"/>
      <c r="N130" s="37">
        <f t="shared" si="5"/>
        <v>0.68869999999999998</v>
      </c>
      <c r="O130" s="37">
        <f t="shared" si="7"/>
        <v>0.68869999999999998</v>
      </c>
    </row>
    <row r="131" spans="1:15" x14ac:dyDescent="0.3">
      <c r="A131" s="23" t="str">
        <f t="shared" si="6"/>
        <v>L4527SCS0001573</v>
      </c>
      <c r="B131" s="30" t="s">
        <v>67</v>
      </c>
      <c r="C131" s="31" t="s">
        <v>39</v>
      </c>
      <c r="D131" s="30" t="s">
        <v>174</v>
      </c>
      <c r="E131" s="30" t="s">
        <v>21</v>
      </c>
      <c r="F131" s="32">
        <v>44652</v>
      </c>
      <c r="G131" s="32">
        <v>44926</v>
      </c>
      <c r="H131" s="30" t="s">
        <v>22</v>
      </c>
      <c r="I131" s="30">
        <v>18.992599999999999</v>
      </c>
      <c r="K131" s="37">
        <f>IFERROR(VLOOKUP(D131,'[1]2022年价格协议'!$B$3:$H$2006,7,0),0)</f>
        <v>18.992599999999999</v>
      </c>
      <c r="L131" s="37">
        <f>IFERROR(VLOOKUP(D131,[2]数据!$D$2:$M$4000,10,0),0)</f>
        <v>20.6</v>
      </c>
      <c r="M131" s="37"/>
      <c r="N131" s="37">
        <f t="shared" si="5"/>
        <v>18.992599999999999</v>
      </c>
      <c r="O131" s="37">
        <f t="shared" si="7"/>
        <v>18.992599999999999</v>
      </c>
    </row>
    <row r="132" spans="1:15" x14ac:dyDescent="0.3">
      <c r="A132" s="23" t="str">
        <f t="shared" si="6"/>
        <v>1943004SCS0001574</v>
      </c>
      <c r="B132" s="30">
        <v>1943004</v>
      </c>
      <c r="C132" s="31" t="s">
        <v>39</v>
      </c>
      <c r="D132" s="30" t="s">
        <v>175</v>
      </c>
      <c r="E132" s="30" t="s">
        <v>21</v>
      </c>
      <c r="F132" s="32">
        <v>44652</v>
      </c>
      <c r="G132" s="32">
        <v>44926</v>
      </c>
      <c r="H132" s="30" t="s">
        <v>22</v>
      </c>
      <c r="I132" s="30">
        <v>3.8412000000000002</v>
      </c>
      <c r="K132" s="37">
        <f>IFERROR(VLOOKUP(D132,'[1]2022年价格协议'!$B$3:$H$2006,7,0),0)</f>
        <v>3.8412000000000002</v>
      </c>
      <c r="L132" s="37">
        <f>IFERROR(VLOOKUP(D132,[2]数据!$D$2:$M$4000,10,0),0)</f>
        <v>3.96</v>
      </c>
      <c r="M132" s="37"/>
      <c r="N132" s="37">
        <f t="shared" ref="N132:N195" si="8">IF(K132&gt;0,K132,IF(L132&gt;0,L132,M132))</f>
        <v>3.8412000000000002</v>
      </c>
      <c r="O132" s="37">
        <f t="shared" si="7"/>
        <v>3.8412000000000002</v>
      </c>
    </row>
    <row r="133" spans="1:15" x14ac:dyDescent="0.3">
      <c r="A133" s="23" t="str">
        <f t="shared" ref="A133:A196" si="9">CONCATENATE(B133,D133)</f>
        <v>1943004SCS0001575</v>
      </c>
      <c r="B133" s="30">
        <v>1943004</v>
      </c>
      <c r="C133" s="31" t="s">
        <v>39</v>
      </c>
      <c r="D133" s="30" t="s">
        <v>176</v>
      </c>
      <c r="E133" s="30" t="s">
        <v>21</v>
      </c>
      <c r="F133" s="32">
        <v>44652</v>
      </c>
      <c r="G133" s="32">
        <v>44926</v>
      </c>
      <c r="H133" s="30" t="s">
        <v>22</v>
      </c>
      <c r="I133" s="30">
        <v>7.2944000000000004</v>
      </c>
      <c r="K133" s="37">
        <f>IFERROR(VLOOKUP(D133,'[1]2022年价格协议'!$B$3:$H$2006,7,0),0)</f>
        <v>7.2944000000000004</v>
      </c>
      <c r="L133" s="37">
        <f>IFERROR(VLOOKUP(D133,[2]数据!$D$2:$M$4000,10,0),0)</f>
        <v>7.52</v>
      </c>
      <c r="M133" s="37"/>
      <c r="N133" s="37">
        <f t="shared" si="8"/>
        <v>7.2944000000000004</v>
      </c>
      <c r="O133" s="37">
        <f t="shared" si="7"/>
        <v>7.2944000000000004</v>
      </c>
    </row>
    <row r="134" spans="1:15" x14ac:dyDescent="0.3">
      <c r="A134" s="23" t="str">
        <f t="shared" si="9"/>
        <v>L4527SCS0001577</v>
      </c>
      <c r="B134" s="30" t="s">
        <v>67</v>
      </c>
      <c r="C134" s="31" t="s">
        <v>39</v>
      </c>
      <c r="D134" s="30" t="s">
        <v>177</v>
      </c>
      <c r="E134" s="30" t="s">
        <v>21</v>
      </c>
      <c r="F134" s="32">
        <v>44652</v>
      </c>
      <c r="G134" s="32">
        <v>44926</v>
      </c>
      <c r="H134" s="30" t="s">
        <v>22</v>
      </c>
      <c r="I134" s="30">
        <v>0.75660000000000005</v>
      </c>
      <c r="K134" s="37">
        <f>IFERROR(VLOOKUP(D134,'[1]2022年价格协议'!$B$3:$H$2006,7,0),0)</f>
        <v>0.75660000000000005</v>
      </c>
      <c r="L134" s="37">
        <f>IFERROR(VLOOKUP(D134,[2]数据!$D$2:$M$4000,10,0),0)</f>
        <v>0.8</v>
      </c>
      <c r="M134" s="37"/>
      <c r="N134" s="37">
        <f t="shared" si="8"/>
        <v>0.75660000000000005</v>
      </c>
      <c r="O134" s="37">
        <f t="shared" si="7"/>
        <v>0.75660000000000005</v>
      </c>
    </row>
    <row r="135" spans="1:15" x14ac:dyDescent="0.3">
      <c r="A135" s="23" t="str">
        <f t="shared" si="9"/>
        <v>L4527SCS0001578</v>
      </c>
      <c r="B135" s="30" t="s">
        <v>67</v>
      </c>
      <c r="C135" s="31" t="s">
        <v>39</v>
      </c>
      <c r="D135" s="30" t="s">
        <v>178</v>
      </c>
      <c r="E135" s="30" t="s">
        <v>21</v>
      </c>
      <c r="F135" s="32">
        <v>44652</v>
      </c>
      <c r="G135" s="32">
        <v>44926</v>
      </c>
      <c r="H135" s="30" t="s">
        <v>22</v>
      </c>
      <c r="I135" s="30">
        <v>0.73719999999999997</v>
      </c>
      <c r="K135" s="37">
        <f>IFERROR(VLOOKUP(D135,'[1]2022年价格协议'!$B$3:$H$2006,7,0),0)</f>
        <v>0.73719999999999997</v>
      </c>
      <c r="L135" s="37">
        <f>IFERROR(VLOOKUP(D135,[2]数据!$D$2:$M$4000,10,0),0)</f>
        <v>0.78</v>
      </c>
      <c r="M135" s="37"/>
      <c r="N135" s="37">
        <f t="shared" si="8"/>
        <v>0.73719999999999997</v>
      </c>
      <c r="O135" s="37">
        <f t="shared" si="7"/>
        <v>0.73719999999999997</v>
      </c>
    </row>
    <row r="136" spans="1:15" x14ac:dyDescent="0.3">
      <c r="A136" s="23" t="str">
        <f t="shared" si="9"/>
        <v>1943004SCS0001579</v>
      </c>
      <c r="B136" s="30">
        <v>1943004</v>
      </c>
      <c r="C136" s="31" t="s">
        <v>39</v>
      </c>
      <c r="D136" s="30" t="s">
        <v>179</v>
      </c>
      <c r="E136" s="30" t="s">
        <v>21</v>
      </c>
      <c r="F136" s="32">
        <v>44652</v>
      </c>
      <c r="G136" s="32">
        <v>44926</v>
      </c>
      <c r="H136" s="30" t="s">
        <v>22</v>
      </c>
      <c r="I136" s="30">
        <v>7.3041</v>
      </c>
      <c r="K136" s="37">
        <f>IFERROR(VLOOKUP(D136,'[1]2022年价格协议'!$B$3:$H$2006,7,0),0)</f>
        <v>7.3041</v>
      </c>
      <c r="L136" s="37">
        <f>IFERROR(VLOOKUP(D136,[2]数据!$D$2:$M$4000,10,0),0)</f>
        <v>7.53</v>
      </c>
      <c r="M136" s="37"/>
      <c r="N136" s="37">
        <f t="shared" si="8"/>
        <v>7.3041</v>
      </c>
      <c r="O136" s="37">
        <f t="shared" si="7"/>
        <v>7.3041</v>
      </c>
    </row>
    <row r="137" spans="1:15" x14ac:dyDescent="0.3">
      <c r="A137" s="23" t="str">
        <f t="shared" si="9"/>
        <v>1943004SCS0001582</v>
      </c>
      <c r="B137" s="30">
        <v>1943004</v>
      </c>
      <c r="C137" s="31" t="s">
        <v>39</v>
      </c>
      <c r="D137" s="30" t="s">
        <v>180</v>
      </c>
      <c r="E137" s="30" t="s">
        <v>21</v>
      </c>
      <c r="F137" s="32">
        <v>44652</v>
      </c>
      <c r="G137" s="32">
        <v>44926</v>
      </c>
      <c r="H137" s="30" t="s">
        <v>22</v>
      </c>
      <c r="I137" s="30">
        <v>4.4038000000000004</v>
      </c>
      <c r="K137" s="37">
        <f>IFERROR(VLOOKUP(D137,'[1]2022年价格协议'!$B$3:$H$2006,7,0),0)</f>
        <v>4.4038000000000004</v>
      </c>
      <c r="L137" s="37">
        <f>IFERROR(VLOOKUP(D137,[2]数据!$D$2:$M$4000,10,0),0)</f>
        <v>4.54</v>
      </c>
      <c r="M137" s="37"/>
      <c r="N137" s="37">
        <f t="shared" si="8"/>
        <v>4.4038000000000004</v>
      </c>
      <c r="O137" s="37">
        <f t="shared" si="7"/>
        <v>4.4038000000000004</v>
      </c>
    </row>
    <row r="138" spans="1:15" x14ac:dyDescent="0.3">
      <c r="A138" s="23" t="str">
        <f t="shared" si="9"/>
        <v>1943004SCS0001584</v>
      </c>
      <c r="B138" s="30">
        <v>1943004</v>
      </c>
      <c r="C138" s="31" t="s">
        <v>39</v>
      </c>
      <c r="D138" s="30" t="s">
        <v>181</v>
      </c>
      <c r="E138" s="30" t="s">
        <v>21</v>
      </c>
      <c r="F138" s="32">
        <v>44652</v>
      </c>
      <c r="G138" s="32">
        <v>44926</v>
      </c>
      <c r="H138" s="30" t="s">
        <v>22</v>
      </c>
      <c r="I138" s="30">
        <v>11.1065</v>
      </c>
      <c r="K138" s="37">
        <f>IFERROR(VLOOKUP(D138,'[1]2022年价格协议'!$B$3:$H$2006,7,0),0)</f>
        <v>11.1065</v>
      </c>
      <c r="L138" s="37">
        <f>IFERROR(VLOOKUP(D138,[2]数据!$D$2:$M$4000,10,0),0)</f>
        <v>11.45</v>
      </c>
      <c r="M138" s="37"/>
      <c r="N138" s="37">
        <f t="shared" si="8"/>
        <v>11.1065</v>
      </c>
      <c r="O138" s="37">
        <f t="shared" si="7"/>
        <v>11.1065</v>
      </c>
    </row>
    <row r="139" spans="1:15" x14ac:dyDescent="0.3">
      <c r="A139" s="23" t="str">
        <f t="shared" si="9"/>
        <v>L4527SCS0001585</v>
      </c>
      <c r="B139" s="30" t="s">
        <v>67</v>
      </c>
      <c r="C139" s="31" t="s">
        <v>39</v>
      </c>
      <c r="D139" s="30" t="s">
        <v>182</v>
      </c>
      <c r="E139" s="30" t="s">
        <v>21</v>
      </c>
      <c r="F139" s="32">
        <v>44652</v>
      </c>
      <c r="G139" s="32">
        <v>44926</v>
      </c>
      <c r="H139" s="30" t="s">
        <v>22</v>
      </c>
      <c r="I139" s="30">
        <v>1.1543000000000001</v>
      </c>
      <c r="K139" s="37">
        <f>IFERROR(VLOOKUP(D139,'[1]2022年价格协议'!$B$3:$H$2006,7,0),0)</f>
        <v>1.1543000000000001</v>
      </c>
      <c r="L139" s="37">
        <f>IFERROR(VLOOKUP(D139,[2]数据!$D$2:$M$4000,10,0),0)</f>
        <v>1.23</v>
      </c>
      <c r="M139" s="37"/>
      <c r="N139" s="37">
        <f t="shared" si="8"/>
        <v>1.1543000000000001</v>
      </c>
      <c r="O139" s="37">
        <f t="shared" si="7"/>
        <v>1.1543000000000001</v>
      </c>
    </row>
    <row r="140" spans="1:15" x14ac:dyDescent="0.3">
      <c r="A140" s="23" t="str">
        <f t="shared" si="9"/>
        <v>L4527SCS0001586</v>
      </c>
      <c r="B140" s="30" t="s">
        <v>67</v>
      </c>
      <c r="C140" s="31" t="s">
        <v>39</v>
      </c>
      <c r="D140" s="30" t="s">
        <v>183</v>
      </c>
      <c r="E140" s="30" t="s">
        <v>21</v>
      </c>
      <c r="F140" s="32">
        <v>44652</v>
      </c>
      <c r="G140" s="32">
        <v>44926</v>
      </c>
      <c r="H140" s="30" t="s">
        <v>22</v>
      </c>
      <c r="I140" s="30">
        <v>1.1349</v>
      </c>
      <c r="K140" s="37">
        <f>IFERROR(VLOOKUP(D140,'[1]2022年价格协议'!$B$3:$H$2006,7,0),0)</f>
        <v>1.1349</v>
      </c>
      <c r="L140" s="37">
        <f>IFERROR(VLOOKUP(D140,[2]数据!$D$2:$M$4000,10,0),0)</f>
        <v>1.21</v>
      </c>
      <c r="M140" s="37"/>
      <c r="N140" s="37">
        <f t="shared" si="8"/>
        <v>1.1349</v>
      </c>
      <c r="O140" s="37">
        <f t="shared" si="7"/>
        <v>1.1349</v>
      </c>
    </row>
    <row r="141" spans="1:15" x14ac:dyDescent="0.3">
      <c r="A141" s="23" t="str">
        <f t="shared" si="9"/>
        <v>L4527SCS0001587</v>
      </c>
      <c r="B141" s="30" t="s">
        <v>67</v>
      </c>
      <c r="C141" s="31" t="s">
        <v>39</v>
      </c>
      <c r="D141" s="30" t="s">
        <v>184</v>
      </c>
      <c r="E141" s="30" t="s">
        <v>21</v>
      </c>
      <c r="F141" s="32">
        <v>44652</v>
      </c>
      <c r="G141" s="32">
        <v>44926</v>
      </c>
      <c r="H141" s="30" t="s">
        <v>22</v>
      </c>
      <c r="I141" s="30">
        <v>0.89239999999999997</v>
      </c>
      <c r="K141" s="37">
        <f>IFERROR(VLOOKUP(D141,'[1]2022年价格协议'!$B$3:$H$2006,7,0),0)</f>
        <v>0.89239999999999997</v>
      </c>
      <c r="L141" s="37">
        <f>IFERROR(VLOOKUP(D141,[2]数据!$D$2:$M$4000,10,0),0)</f>
        <v>0.94</v>
      </c>
      <c r="M141" s="37"/>
      <c r="N141" s="37">
        <f t="shared" si="8"/>
        <v>0.89239999999999997</v>
      </c>
      <c r="O141" s="37">
        <f t="shared" si="7"/>
        <v>0.89239999999999997</v>
      </c>
    </row>
    <row r="142" spans="1:15" x14ac:dyDescent="0.3">
      <c r="A142" s="23" t="str">
        <f t="shared" si="9"/>
        <v>1943004SCS0001588</v>
      </c>
      <c r="B142" s="30">
        <v>1943004</v>
      </c>
      <c r="C142" s="31" t="s">
        <v>39</v>
      </c>
      <c r="D142" s="30" t="s">
        <v>185</v>
      </c>
      <c r="E142" s="30" t="s">
        <v>21</v>
      </c>
      <c r="F142" s="32">
        <v>44652</v>
      </c>
      <c r="G142" s="32">
        <v>44926</v>
      </c>
      <c r="H142" s="30" t="s">
        <v>22</v>
      </c>
      <c r="I142" s="30">
        <v>1.8817999999999999</v>
      </c>
      <c r="K142" s="37">
        <f>IFERROR(VLOOKUP(D142,'[1]2022年价格协议'!$B$3:$H$2006,7,0),0)</f>
        <v>1.8817999999999999</v>
      </c>
      <c r="L142" s="37">
        <f>IFERROR(VLOOKUP(D142,[2]数据!$D$2:$M$4000,10,0),0)</f>
        <v>1.94</v>
      </c>
      <c r="M142" s="37"/>
      <c r="N142" s="37">
        <f t="shared" si="8"/>
        <v>1.8817999999999999</v>
      </c>
      <c r="O142" s="37">
        <f t="shared" si="7"/>
        <v>1.8817999999999999</v>
      </c>
    </row>
    <row r="143" spans="1:15" x14ac:dyDescent="0.3">
      <c r="A143" s="23" t="str">
        <f t="shared" si="9"/>
        <v>1943004SCS0001589</v>
      </c>
      <c r="B143" s="30">
        <v>1943004</v>
      </c>
      <c r="C143" s="31" t="s">
        <v>39</v>
      </c>
      <c r="D143" s="30" t="s">
        <v>186</v>
      </c>
      <c r="E143" s="30" t="s">
        <v>21</v>
      </c>
      <c r="F143" s="32">
        <v>44652</v>
      </c>
      <c r="G143" s="32">
        <v>44926</v>
      </c>
      <c r="H143" s="30" t="s">
        <v>22</v>
      </c>
      <c r="I143" s="30">
        <v>1.8624000000000001</v>
      </c>
      <c r="K143" s="37">
        <f>IFERROR(VLOOKUP(D143,'[1]2022年价格协议'!$B$3:$H$2006,7,0),0)</f>
        <v>1.8624000000000001</v>
      </c>
      <c r="L143" s="37">
        <f>IFERROR(VLOOKUP(D143,[2]数据!$D$2:$M$4000,10,0),0)</f>
        <v>1.92</v>
      </c>
      <c r="M143" s="37"/>
      <c r="N143" s="37">
        <f t="shared" si="8"/>
        <v>1.8624000000000001</v>
      </c>
      <c r="O143" s="37">
        <f t="shared" si="7"/>
        <v>1.8624000000000001</v>
      </c>
    </row>
    <row r="144" spans="1:15" x14ac:dyDescent="0.3">
      <c r="A144" s="23" t="str">
        <f t="shared" si="9"/>
        <v>1943004SCS0001590</v>
      </c>
      <c r="B144" s="30">
        <v>1943004</v>
      </c>
      <c r="C144" s="31" t="s">
        <v>39</v>
      </c>
      <c r="D144" s="30" t="s">
        <v>187</v>
      </c>
      <c r="E144" s="30" t="s">
        <v>21</v>
      </c>
      <c r="F144" s="32">
        <v>44652</v>
      </c>
      <c r="G144" s="32">
        <v>44926</v>
      </c>
      <c r="H144" s="30" t="s">
        <v>22</v>
      </c>
      <c r="I144" s="30">
        <v>12.997999999999999</v>
      </c>
      <c r="K144" s="37">
        <f>IFERROR(VLOOKUP(D144,'[1]2022年价格协议'!$B$3:$H$2006,7,0),0)</f>
        <v>12.997999999999999</v>
      </c>
      <c r="L144" s="37">
        <f>IFERROR(VLOOKUP(D144,[2]数据!$D$2:$M$4000,10,0),0)</f>
        <v>13.4</v>
      </c>
      <c r="M144" s="37"/>
      <c r="N144" s="37">
        <f t="shared" si="8"/>
        <v>12.997999999999999</v>
      </c>
      <c r="O144" s="37">
        <f t="shared" si="7"/>
        <v>12.997999999999999</v>
      </c>
    </row>
    <row r="145" spans="1:15" x14ac:dyDescent="0.3">
      <c r="A145" s="23" t="str">
        <f t="shared" si="9"/>
        <v>L4494SCS0001592</v>
      </c>
      <c r="B145" s="30" t="s">
        <v>77</v>
      </c>
      <c r="C145" s="31" t="s">
        <v>39</v>
      </c>
      <c r="D145" s="30" t="s">
        <v>188</v>
      </c>
      <c r="E145" s="30" t="s">
        <v>21</v>
      </c>
      <c r="F145" s="32">
        <v>44652</v>
      </c>
      <c r="G145" s="32">
        <v>44926</v>
      </c>
      <c r="H145" s="30" t="s">
        <v>22</v>
      </c>
      <c r="I145" s="30">
        <v>0.24299999999999999</v>
      </c>
      <c r="K145" s="37">
        <f>IFERROR(VLOOKUP(D145,'[1]2022年价格协议'!$B$3:$H$2006,7,0),0)</f>
        <v>0.24299999999999999</v>
      </c>
      <c r="L145" s="37">
        <f>IFERROR(VLOOKUP(D145,[2]数据!$D$2:$M$4000,10,0),0)</f>
        <v>0.25</v>
      </c>
      <c r="M145" s="37"/>
      <c r="N145" s="37">
        <f t="shared" si="8"/>
        <v>0.24299999999999999</v>
      </c>
      <c r="O145" s="37">
        <f t="shared" si="7"/>
        <v>0.24299999999999999</v>
      </c>
    </row>
    <row r="146" spans="1:15" x14ac:dyDescent="0.3">
      <c r="A146" s="23" t="str">
        <f t="shared" si="9"/>
        <v>L4527SCS0001593</v>
      </c>
      <c r="B146" s="30" t="s">
        <v>67</v>
      </c>
      <c r="C146" s="31" t="s">
        <v>39</v>
      </c>
      <c r="D146" s="30" t="s">
        <v>189</v>
      </c>
      <c r="E146" s="30" t="s">
        <v>21</v>
      </c>
      <c r="F146" s="32">
        <v>44652</v>
      </c>
      <c r="G146" s="32">
        <v>44926</v>
      </c>
      <c r="H146" s="30" t="s">
        <v>22</v>
      </c>
      <c r="I146" s="30">
        <v>3.8605999999999998</v>
      </c>
      <c r="K146" s="37">
        <f>IFERROR(VLOOKUP(D146,'[1]2022年价格协议'!$B$3:$H$2006,7,0),0)</f>
        <v>3.8605999999999998</v>
      </c>
      <c r="L146" s="37">
        <f>IFERROR(VLOOKUP(D146,[2]数据!$D$2:$M$4000,10,0),0)</f>
        <v>4.0999999999999996</v>
      </c>
      <c r="M146" s="37"/>
      <c r="N146" s="37">
        <f t="shared" si="8"/>
        <v>3.8605999999999998</v>
      </c>
      <c r="O146" s="37">
        <f t="shared" si="7"/>
        <v>3.8605999999999998</v>
      </c>
    </row>
    <row r="147" spans="1:15" x14ac:dyDescent="0.3">
      <c r="A147" s="23" t="str">
        <f t="shared" si="9"/>
        <v>L4527SCS0001654</v>
      </c>
      <c r="B147" s="30" t="s">
        <v>67</v>
      </c>
      <c r="C147" s="31" t="s">
        <v>39</v>
      </c>
      <c r="D147" s="30" t="s">
        <v>190</v>
      </c>
      <c r="E147" s="30" t="s">
        <v>21</v>
      </c>
      <c r="F147" s="32">
        <v>44652</v>
      </c>
      <c r="G147" s="32">
        <v>44926</v>
      </c>
      <c r="H147" s="30" t="s">
        <v>22</v>
      </c>
      <c r="I147" s="30">
        <v>1.1639999999999999</v>
      </c>
      <c r="K147" s="37">
        <f>IFERROR(VLOOKUP(D147,'[1]2022年价格协议'!$B$3:$H$2006,7,0),0)</f>
        <v>1.1639999999999999</v>
      </c>
      <c r="L147" s="37">
        <f>IFERROR(VLOOKUP(D147,[2]数据!$D$2:$M$4000,10,0),0)</f>
        <v>0</v>
      </c>
      <c r="M147" s="37"/>
      <c r="N147" s="37">
        <f t="shared" si="8"/>
        <v>1.1639999999999999</v>
      </c>
      <c r="O147" s="37">
        <f t="shared" si="7"/>
        <v>1.1639999999999999</v>
      </c>
    </row>
    <row r="148" spans="1:15" x14ac:dyDescent="0.3">
      <c r="A148" s="23" t="str">
        <f t="shared" si="9"/>
        <v>L4527SCS0001655</v>
      </c>
      <c r="B148" s="30" t="s">
        <v>67</v>
      </c>
      <c r="C148" s="31" t="s">
        <v>39</v>
      </c>
      <c r="D148" s="30" t="s">
        <v>191</v>
      </c>
      <c r="E148" s="30" t="s">
        <v>21</v>
      </c>
      <c r="F148" s="32">
        <v>44652</v>
      </c>
      <c r="G148" s="32">
        <v>44926</v>
      </c>
      <c r="H148" s="30" t="s">
        <v>22</v>
      </c>
      <c r="I148" s="30">
        <v>0.7954</v>
      </c>
      <c r="K148" s="37">
        <f>IFERROR(VLOOKUP(D148,'[1]2022年价格协议'!$B$3:$H$2006,7,0),0)</f>
        <v>0.7954</v>
      </c>
      <c r="L148" s="37">
        <f>IFERROR(VLOOKUP(D148,[2]数据!$D$2:$M$4000,10,0),0)</f>
        <v>0</v>
      </c>
      <c r="M148" s="37"/>
      <c r="N148" s="37">
        <f t="shared" si="8"/>
        <v>0.7954</v>
      </c>
      <c r="O148" s="37">
        <f t="shared" si="7"/>
        <v>0.7954</v>
      </c>
    </row>
    <row r="149" spans="1:15" x14ac:dyDescent="0.3">
      <c r="A149" s="23" t="str">
        <f t="shared" si="9"/>
        <v>L4494SCS0001660</v>
      </c>
      <c r="B149" s="30" t="s">
        <v>77</v>
      </c>
      <c r="C149" s="31" t="s">
        <v>39</v>
      </c>
      <c r="D149" s="30" t="s">
        <v>192</v>
      </c>
      <c r="E149" s="30" t="s">
        <v>21</v>
      </c>
      <c r="F149" s="32">
        <v>44652</v>
      </c>
      <c r="G149" s="32">
        <v>44926</v>
      </c>
      <c r="H149" s="30" t="s">
        <v>22</v>
      </c>
      <c r="I149" s="30">
        <v>0.8</v>
      </c>
      <c r="K149" s="37">
        <f>IFERROR(VLOOKUP(D149,'[1]2022年价格协议'!$B$3:$H$2006,7,0),0)</f>
        <v>0</v>
      </c>
      <c r="L149" s="37">
        <f>IFERROR(VLOOKUP(D149,[2]数据!$D$2:$M$4000,10,0),0)</f>
        <v>0</v>
      </c>
      <c r="M149" s="37">
        <f>IFERROR(VLOOKUP($D149,[3]Sheet1!$M$2:$S$14000,7,0),IFERROR(VLOOKUP($D149,[4]Sheet1!$D$2:$N$3000,11,0),0))</f>
        <v>0.8</v>
      </c>
      <c r="N149" s="37">
        <f t="shared" si="8"/>
        <v>0.8</v>
      </c>
      <c r="O149" s="37">
        <f t="shared" si="7"/>
        <v>0.8</v>
      </c>
    </row>
    <row r="150" spans="1:15" x14ac:dyDescent="0.3">
      <c r="A150" s="23" t="str">
        <f t="shared" si="9"/>
        <v>L4494SCS0001661</v>
      </c>
      <c r="B150" s="30" t="s">
        <v>77</v>
      </c>
      <c r="C150" s="31" t="s">
        <v>39</v>
      </c>
      <c r="D150" s="30" t="s">
        <v>193</v>
      </c>
      <c r="E150" s="30" t="s">
        <v>21</v>
      </c>
      <c r="F150" s="32">
        <v>44652</v>
      </c>
      <c r="G150" s="32">
        <v>44926</v>
      </c>
      <c r="H150" s="30" t="s">
        <v>22</v>
      </c>
      <c r="I150" s="30">
        <v>0.8</v>
      </c>
      <c r="K150" s="37">
        <f>IFERROR(VLOOKUP(D150,'[1]2022年价格协议'!$B$3:$H$2006,7,0),0)</f>
        <v>0</v>
      </c>
      <c r="L150" s="37">
        <f>IFERROR(VLOOKUP(D150,[2]数据!$D$2:$M$4000,10,0),0)</f>
        <v>0</v>
      </c>
      <c r="M150" s="37">
        <f>IFERROR(VLOOKUP($D150,[3]Sheet1!$M$2:$S$14000,7,0),IFERROR(VLOOKUP($D150,[4]Sheet1!$D$2:$N$3000,11,0),0))</f>
        <v>0.8</v>
      </c>
      <c r="N150" s="37">
        <f t="shared" si="8"/>
        <v>0.8</v>
      </c>
      <c r="O150" s="37">
        <f t="shared" si="7"/>
        <v>0.8</v>
      </c>
    </row>
    <row r="151" spans="1:15" x14ac:dyDescent="0.3">
      <c r="A151" s="23" t="str">
        <f t="shared" si="9"/>
        <v>L4527SCS0001668</v>
      </c>
      <c r="B151" s="30" t="s">
        <v>67</v>
      </c>
      <c r="C151" s="31" t="s">
        <v>39</v>
      </c>
      <c r="D151" s="30" t="s">
        <v>194</v>
      </c>
      <c r="E151" s="30" t="s">
        <v>21</v>
      </c>
      <c r="F151" s="32">
        <v>44652</v>
      </c>
      <c r="G151" s="32">
        <v>44926</v>
      </c>
      <c r="H151" s="30" t="s">
        <v>22</v>
      </c>
      <c r="I151" s="30">
        <v>9.8261000000000003</v>
      </c>
      <c r="K151" s="37">
        <f>IFERROR(VLOOKUP(D151,'[1]2022年价格协议'!$B$3:$H$2006,7,0),0)</f>
        <v>9.8261000000000003</v>
      </c>
      <c r="L151" s="37">
        <f>IFERROR(VLOOKUP(D151,[2]数据!$D$2:$M$4000,10,0),0)</f>
        <v>10.78</v>
      </c>
      <c r="M151" s="37"/>
      <c r="N151" s="37">
        <f t="shared" si="8"/>
        <v>9.8261000000000003</v>
      </c>
      <c r="O151" s="37">
        <f t="shared" si="7"/>
        <v>9.8261000000000003</v>
      </c>
    </row>
    <row r="152" spans="1:15" x14ac:dyDescent="0.3">
      <c r="A152" s="23" t="str">
        <f t="shared" si="9"/>
        <v>1932389ASCS0001669</v>
      </c>
      <c r="B152" s="30" t="s">
        <v>75</v>
      </c>
      <c r="C152" s="31" t="s">
        <v>39</v>
      </c>
      <c r="D152" s="30" t="s">
        <v>195</v>
      </c>
      <c r="E152" s="30" t="s">
        <v>21</v>
      </c>
      <c r="F152" s="32">
        <v>44652</v>
      </c>
      <c r="G152" s="32">
        <v>44926</v>
      </c>
      <c r="H152" s="30" t="s">
        <v>22</v>
      </c>
      <c r="I152" s="30">
        <v>6.1109999999999998</v>
      </c>
      <c r="K152" s="37">
        <f>IFERROR(VLOOKUP(D152,'[1]2022年价格协议'!$B$3:$H$2006,7,0),0)</f>
        <v>6.1109999999999998</v>
      </c>
      <c r="L152" s="37">
        <f>IFERROR(VLOOKUP(D152,[2]数据!$D$2:$M$4000,10,0),0)</f>
        <v>6.56</v>
      </c>
      <c r="M152" s="37"/>
      <c r="N152" s="37">
        <f t="shared" si="8"/>
        <v>6.1109999999999998</v>
      </c>
      <c r="O152" s="37">
        <f t="shared" si="7"/>
        <v>6.1109999999999998</v>
      </c>
    </row>
    <row r="153" spans="1:15" x14ac:dyDescent="0.3">
      <c r="A153" s="23" t="str">
        <f t="shared" si="9"/>
        <v>1932389ASCS0001670</v>
      </c>
      <c r="B153" s="30" t="s">
        <v>75</v>
      </c>
      <c r="C153" s="31" t="s">
        <v>39</v>
      </c>
      <c r="D153" s="30" t="s">
        <v>196</v>
      </c>
      <c r="E153" s="30" t="s">
        <v>21</v>
      </c>
      <c r="F153" s="32">
        <v>44652</v>
      </c>
      <c r="G153" s="32">
        <v>44926</v>
      </c>
      <c r="H153" s="30" t="s">
        <v>22</v>
      </c>
      <c r="I153" s="30">
        <v>6.8288000000000002</v>
      </c>
      <c r="K153" s="37">
        <f>IFERROR(VLOOKUP(D153,'[1]2022年价格协议'!$B$3:$H$2006,7,0),0)</f>
        <v>6.8288000000000002</v>
      </c>
      <c r="L153" s="37">
        <f>IFERROR(VLOOKUP(D153,[2]数据!$D$2:$M$4000,10,0),0)</f>
        <v>7.33</v>
      </c>
      <c r="M153" s="37"/>
      <c r="N153" s="37">
        <f t="shared" si="8"/>
        <v>6.8288000000000002</v>
      </c>
      <c r="O153" s="37">
        <f t="shared" si="7"/>
        <v>6.8288000000000002</v>
      </c>
    </row>
    <row r="154" spans="1:15" x14ac:dyDescent="0.3">
      <c r="A154" s="23" t="str">
        <f t="shared" si="9"/>
        <v>2143048SCS0002050</v>
      </c>
      <c r="B154" s="30">
        <v>2143048</v>
      </c>
      <c r="C154" s="31" t="s">
        <v>39</v>
      </c>
      <c r="D154" s="30" t="s">
        <v>197</v>
      </c>
      <c r="E154" s="30" t="s">
        <v>21</v>
      </c>
      <c r="F154" s="32">
        <v>44652</v>
      </c>
      <c r="G154" s="32">
        <v>44926</v>
      </c>
      <c r="H154" s="30" t="s">
        <v>22</v>
      </c>
      <c r="I154" s="30">
        <v>0.28999999999999998</v>
      </c>
      <c r="K154" s="37">
        <f>IFERROR(VLOOKUP(D154,'[1]2022年价格协议'!$B$3:$H$2006,7,0),0)</f>
        <v>0.28999999999999998</v>
      </c>
      <c r="L154" s="37">
        <f>IFERROR(VLOOKUP(D154,[2]数据!$D$2:$M$4000,10,0),0)</f>
        <v>0.3</v>
      </c>
      <c r="M154" s="37"/>
      <c r="N154" s="37">
        <f t="shared" si="8"/>
        <v>0.28999999999999998</v>
      </c>
      <c r="O154" s="37">
        <f t="shared" si="7"/>
        <v>0.28999999999999998</v>
      </c>
    </row>
    <row r="155" spans="1:15" x14ac:dyDescent="0.3">
      <c r="A155" s="23" t="str">
        <f t="shared" si="9"/>
        <v>2143048SCS0002051</v>
      </c>
      <c r="B155" s="30">
        <v>2143048</v>
      </c>
      <c r="C155" s="31" t="s">
        <v>39</v>
      </c>
      <c r="D155" s="30" t="s">
        <v>198</v>
      </c>
      <c r="E155" s="30" t="s">
        <v>21</v>
      </c>
      <c r="F155" s="32">
        <v>44652</v>
      </c>
      <c r="G155" s="32">
        <v>44926</v>
      </c>
      <c r="H155" s="30" t="s">
        <v>22</v>
      </c>
      <c r="I155" s="30">
        <v>0.33</v>
      </c>
      <c r="K155" s="37">
        <f>IFERROR(VLOOKUP(D155,'[1]2022年价格协议'!$B$3:$H$2006,7,0),0)</f>
        <v>0.33</v>
      </c>
      <c r="L155" s="37">
        <f>IFERROR(VLOOKUP(D155,[2]数据!$D$2:$M$4000,10,0),0)</f>
        <v>0.34</v>
      </c>
      <c r="M155" s="37"/>
      <c r="N155" s="37">
        <f t="shared" si="8"/>
        <v>0.33</v>
      </c>
      <c r="O155" s="37">
        <f t="shared" si="7"/>
        <v>0.33</v>
      </c>
    </row>
    <row r="156" spans="1:15" x14ac:dyDescent="0.3">
      <c r="A156" s="23" t="str">
        <f t="shared" si="9"/>
        <v>2143048SCS0002052</v>
      </c>
      <c r="B156" s="30">
        <v>2143048</v>
      </c>
      <c r="C156" s="31" t="s">
        <v>39</v>
      </c>
      <c r="D156" s="30" t="s">
        <v>199</v>
      </c>
      <c r="E156" s="30" t="s">
        <v>21</v>
      </c>
      <c r="F156" s="32">
        <v>44652</v>
      </c>
      <c r="G156" s="32">
        <v>44926</v>
      </c>
      <c r="H156" s="30" t="s">
        <v>22</v>
      </c>
      <c r="I156" s="30">
        <v>0.56999999999999995</v>
      </c>
      <c r="K156" s="37">
        <f>IFERROR(VLOOKUP(D156,'[1]2022年价格协议'!$B$3:$H$2006,7,0),0)</f>
        <v>0.56999999999999995</v>
      </c>
      <c r="L156" s="37">
        <f>IFERROR(VLOOKUP(D156,[2]数据!$D$2:$M$4000,10,0),0)</f>
        <v>0.59</v>
      </c>
      <c r="M156" s="37"/>
      <c r="N156" s="37">
        <f t="shared" si="8"/>
        <v>0.56999999999999995</v>
      </c>
      <c r="O156" s="37">
        <f t="shared" si="7"/>
        <v>0.56999999999999995</v>
      </c>
    </row>
    <row r="157" spans="1:15" x14ac:dyDescent="0.3">
      <c r="A157" s="23" t="str">
        <f t="shared" si="9"/>
        <v>1932375SCS0002291</v>
      </c>
      <c r="B157" s="30">
        <v>1932375</v>
      </c>
      <c r="C157" s="31" t="s">
        <v>39</v>
      </c>
      <c r="D157" s="30" t="s">
        <v>200</v>
      </c>
      <c r="E157" s="30" t="s">
        <v>21</v>
      </c>
      <c r="F157" s="32">
        <v>44652</v>
      </c>
      <c r="G157" s="32">
        <v>44926</v>
      </c>
      <c r="H157" s="30" t="s">
        <v>22</v>
      </c>
      <c r="I157" s="30">
        <v>89.24</v>
      </c>
      <c r="K157" s="37">
        <f>IFERROR(VLOOKUP(D157,'[1]2022年价格协议'!$B$3:$H$2006,7,0),0)</f>
        <v>0</v>
      </c>
      <c r="L157" s="37">
        <f>IFERROR(VLOOKUP(D157,[2]数据!$D$2:$M$4000,10,0),0)</f>
        <v>0</v>
      </c>
      <c r="M157" s="37">
        <f>IFERROR(VLOOKUP($D157,[3]Sheet1!$M$2:$S$14000,7,0),IFERROR(VLOOKUP($D157,[4]Sheet1!$D$2:$N$3000,11,0),0))</f>
        <v>89.24</v>
      </c>
      <c r="N157" s="37">
        <f t="shared" si="8"/>
        <v>89.24</v>
      </c>
      <c r="O157" s="37">
        <f t="shared" si="7"/>
        <v>89.24</v>
      </c>
    </row>
    <row r="158" spans="1:15" x14ac:dyDescent="0.3">
      <c r="A158" s="23" t="str">
        <f t="shared" si="9"/>
        <v>1932375SCS0002292</v>
      </c>
      <c r="B158" s="30">
        <v>1932375</v>
      </c>
      <c r="C158" s="31" t="s">
        <v>39</v>
      </c>
      <c r="D158" s="30" t="s">
        <v>201</v>
      </c>
      <c r="E158" s="30" t="s">
        <v>21</v>
      </c>
      <c r="F158" s="32">
        <v>44652</v>
      </c>
      <c r="G158" s="32">
        <v>44926</v>
      </c>
      <c r="H158" s="30" t="s">
        <v>22</v>
      </c>
      <c r="I158" s="30">
        <v>89.24</v>
      </c>
      <c r="K158" s="37">
        <f>IFERROR(VLOOKUP(D158,'[1]2022年价格协议'!$B$3:$H$2006,7,0),0)</f>
        <v>0</v>
      </c>
      <c r="L158" s="37">
        <f>IFERROR(VLOOKUP(D158,[2]数据!$D$2:$M$4000,10,0),0)</f>
        <v>0</v>
      </c>
      <c r="M158" s="37">
        <f>IFERROR(VLOOKUP($D158,[3]Sheet1!$M$2:$S$14000,7,0),IFERROR(VLOOKUP($D158,[4]Sheet1!$D$2:$N$3000,11,0),0))</f>
        <v>89.24</v>
      </c>
      <c r="N158" s="37">
        <f t="shared" si="8"/>
        <v>89.24</v>
      </c>
      <c r="O158" s="37">
        <f t="shared" si="7"/>
        <v>89.24</v>
      </c>
    </row>
    <row r="159" spans="1:15" x14ac:dyDescent="0.3">
      <c r="A159" s="23" t="str">
        <f t="shared" si="9"/>
        <v>1943012SCS0002835</v>
      </c>
      <c r="B159" s="30">
        <v>1943012</v>
      </c>
      <c r="C159" s="31" t="s">
        <v>39</v>
      </c>
      <c r="D159" s="30" t="s">
        <v>202</v>
      </c>
      <c r="E159" s="30" t="s">
        <v>21</v>
      </c>
      <c r="F159" s="32">
        <v>44652</v>
      </c>
      <c r="G159" s="32">
        <v>44926</v>
      </c>
      <c r="H159" s="30" t="s">
        <v>22</v>
      </c>
      <c r="I159" s="30">
        <v>0.37</v>
      </c>
      <c r="K159" s="37">
        <f>IFERROR(VLOOKUP(D159,'[1]2022年价格协议'!$B$3:$H$2006,7,0),0)</f>
        <v>0.37</v>
      </c>
      <c r="L159" s="37">
        <f>IFERROR(VLOOKUP(D159,[2]数据!$D$2:$M$4000,10,0),0)</f>
        <v>0.38</v>
      </c>
      <c r="M159" s="37"/>
      <c r="N159" s="37">
        <f t="shared" si="8"/>
        <v>0.37</v>
      </c>
      <c r="O159" s="37">
        <f t="shared" si="7"/>
        <v>0.37</v>
      </c>
    </row>
    <row r="160" spans="1:15" x14ac:dyDescent="0.3">
      <c r="A160" s="23" t="str">
        <f t="shared" si="9"/>
        <v>1943012SCS0002836</v>
      </c>
      <c r="B160" s="30">
        <v>1943012</v>
      </c>
      <c r="C160" s="31" t="s">
        <v>39</v>
      </c>
      <c r="D160" s="30" t="s">
        <v>203</v>
      </c>
      <c r="E160" s="30" t="s">
        <v>21</v>
      </c>
      <c r="F160" s="32">
        <v>44652</v>
      </c>
      <c r="G160" s="32">
        <v>44926</v>
      </c>
      <c r="H160" s="30" t="s">
        <v>22</v>
      </c>
      <c r="I160" s="30">
        <v>1.03</v>
      </c>
      <c r="K160" s="37">
        <f>IFERROR(VLOOKUP(D160,'[1]2022年价格协议'!$B$3:$H$2006,7,0),0)</f>
        <v>1.03</v>
      </c>
      <c r="L160" s="37">
        <f>IFERROR(VLOOKUP(D160,[2]数据!$D$2:$M$4000,10,0),0)</f>
        <v>1.06</v>
      </c>
      <c r="M160" s="37"/>
      <c r="N160" s="37">
        <f t="shared" si="8"/>
        <v>1.03</v>
      </c>
      <c r="O160" s="37">
        <f t="shared" si="7"/>
        <v>1.03</v>
      </c>
    </row>
    <row r="161" spans="1:15" x14ac:dyDescent="0.3">
      <c r="A161" s="23" t="str">
        <f t="shared" si="9"/>
        <v>1943012SCS0002837</v>
      </c>
      <c r="B161" s="30">
        <v>1943012</v>
      </c>
      <c r="C161" s="31" t="s">
        <v>39</v>
      </c>
      <c r="D161" s="30" t="s">
        <v>204</v>
      </c>
      <c r="E161" s="30" t="s">
        <v>21</v>
      </c>
      <c r="F161" s="32">
        <v>44652</v>
      </c>
      <c r="G161" s="32">
        <v>44926</v>
      </c>
      <c r="H161" s="30" t="s">
        <v>22</v>
      </c>
      <c r="I161" s="30">
        <v>1.18</v>
      </c>
      <c r="K161" s="37">
        <f>IFERROR(VLOOKUP(D161,'[1]2022年价格协议'!$B$3:$H$2006,7,0),0)</f>
        <v>1.18</v>
      </c>
      <c r="L161" s="37">
        <f>IFERROR(VLOOKUP(D161,[2]数据!$D$2:$M$4000,10,0),0)</f>
        <v>1.22</v>
      </c>
      <c r="M161" s="37"/>
      <c r="N161" s="37">
        <f t="shared" si="8"/>
        <v>1.18</v>
      </c>
      <c r="O161" s="37">
        <f t="shared" si="7"/>
        <v>1.18</v>
      </c>
    </row>
    <row r="162" spans="1:15" x14ac:dyDescent="0.3">
      <c r="A162" s="23" t="str">
        <f t="shared" si="9"/>
        <v>1913101SCS0002868</v>
      </c>
      <c r="B162" s="30">
        <v>1913101</v>
      </c>
      <c r="C162" s="31" t="s">
        <v>39</v>
      </c>
      <c r="D162" s="30" t="s">
        <v>205</v>
      </c>
      <c r="E162" s="30" t="s">
        <v>21</v>
      </c>
      <c r="F162" s="32">
        <v>44652</v>
      </c>
      <c r="G162" s="32">
        <v>44926</v>
      </c>
      <c r="H162" s="30" t="s">
        <v>22</v>
      </c>
      <c r="I162" s="30">
        <v>1.7265999999999999</v>
      </c>
      <c r="K162" s="37">
        <f>IFERROR(VLOOKUP(D162,'[1]2022年价格协议'!$B$3:$H$2006,7,0),0)</f>
        <v>1.7265999999999999</v>
      </c>
      <c r="L162" s="37">
        <f>IFERROR(VLOOKUP(D162,[2]数据!$D$2:$M$4000,10,0),0)</f>
        <v>1.67</v>
      </c>
      <c r="M162" s="37"/>
      <c r="N162" s="37">
        <f t="shared" si="8"/>
        <v>1.7265999999999999</v>
      </c>
      <c r="O162" s="37">
        <f t="shared" si="7"/>
        <v>1.7265999999999999</v>
      </c>
    </row>
    <row r="163" spans="1:15" x14ac:dyDescent="0.3">
      <c r="A163" s="23" t="str">
        <f t="shared" si="9"/>
        <v>1913101SCS0002869</v>
      </c>
      <c r="B163" s="30">
        <v>1913101</v>
      </c>
      <c r="C163" s="31" t="s">
        <v>39</v>
      </c>
      <c r="D163" s="30" t="s">
        <v>206</v>
      </c>
      <c r="E163" s="30" t="s">
        <v>21</v>
      </c>
      <c r="F163" s="32">
        <v>44652</v>
      </c>
      <c r="G163" s="32">
        <v>44926</v>
      </c>
      <c r="H163" s="30" t="s">
        <v>22</v>
      </c>
      <c r="I163" s="30">
        <v>0.19400000000000001</v>
      </c>
      <c r="K163" s="37">
        <f>IFERROR(VLOOKUP(D163,'[1]2022年价格协议'!$B$3:$H$2006,7,0),0)</f>
        <v>0.19400000000000001</v>
      </c>
      <c r="L163" s="37">
        <f>IFERROR(VLOOKUP(D163,[2]数据!$D$2:$M$4000,10,0),0)</f>
        <v>0.21</v>
      </c>
      <c r="M163" s="37"/>
      <c r="N163" s="37">
        <f t="shared" si="8"/>
        <v>0.19400000000000001</v>
      </c>
      <c r="O163" s="37">
        <f t="shared" si="7"/>
        <v>0.19400000000000001</v>
      </c>
    </row>
    <row r="164" spans="1:15" x14ac:dyDescent="0.3">
      <c r="A164" s="23" t="str">
        <f t="shared" si="9"/>
        <v>1913101SCS0002896</v>
      </c>
      <c r="B164" s="30">
        <v>1913101</v>
      </c>
      <c r="C164" s="31" t="s">
        <v>39</v>
      </c>
      <c r="D164" s="30" t="s">
        <v>207</v>
      </c>
      <c r="E164" s="30" t="s">
        <v>21</v>
      </c>
      <c r="F164" s="32">
        <v>44652</v>
      </c>
      <c r="G164" s="32">
        <v>44926</v>
      </c>
      <c r="H164" s="30" t="s">
        <v>22</v>
      </c>
      <c r="I164" s="30">
        <v>0.18429999999999999</v>
      </c>
      <c r="K164" s="37">
        <f>IFERROR(VLOOKUP(D164,'[1]2022年价格协议'!$B$3:$H$2006,7,0),0)</f>
        <v>0.18429999999999999</v>
      </c>
      <c r="L164" s="37">
        <f>IFERROR(VLOOKUP(D164,[2]数据!$D$2:$M$4000,10,0),0)</f>
        <v>0.18</v>
      </c>
      <c r="M164" s="37"/>
      <c r="N164" s="37">
        <f t="shared" si="8"/>
        <v>0.18429999999999999</v>
      </c>
      <c r="O164" s="37">
        <f t="shared" si="7"/>
        <v>0.18429999999999999</v>
      </c>
    </row>
    <row r="165" spans="1:15" x14ac:dyDescent="0.3">
      <c r="A165" s="23" t="str">
        <f t="shared" si="9"/>
        <v>1913101SCS0002904</v>
      </c>
      <c r="B165" s="30">
        <v>1913101</v>
      </c>
      <c r="C165" s="31" t="s">
        <v>39</v>
      </c>
      <c r="D165" s="30" t="s">
        <v>208</v>
      </c>
      <c r="E165" s="30" t="s">
        <v>21</v>
      </c>
      <c r="F165" s="32">
        <v>44652</v>
      </c>
      <c r="G165" s="32">
        <v>44926</v>
      </c>
      <c r="H165" s="30" t="s">
        <v>22</v>
      </c>
      <c r="I165" s="30">
        <v>1.5326</v>
      </c>
      <c r="K165" s="37">
        <f>IFERROR(VLOOKUP(D165,'[1]2022年价格协议'!$B$3:$H$2006,7,0),0)</f>
        <v>1.5326</v>
      </c>
      <c r="L165" s="37">
        <f>IFERROR(VLOOKUP(D165,[2]数据!$D$2:$M$4000,10,0),0)</f>
        <v>1.49</v>
      </c>
      <c r="M165" s="37"/>
      <c r="N165" s="37">
        <f t="shared" si="8"/>
        <v>1.5326</v>
      </c>
      <c r="O165" s="37">
        <f t="shared" si="7"/>
        <v>1.5326</v>
      </c>
    </row>
    <row r="166" spans="1:15" x14ac:dyDescent="0.3">
      <c r="A166" s="23" t="str">
        <f t="shared" si="9"/>
        <v>1913101SCS0002909</v>
      </c>
      <c r="B166" s="30">
        <v>1913101</v>
      </c>
      <c r="C166" s="31" t="s">
        <v>39</v>
      </c>
      <c r="D166" s="30" t="s">
        <v>209</v>
      </c>
      <c r="E166" s="30" t="s">
        <v>21</v>
      </c>
      <c r="F166" s="32">
        <v>44652</v>
      </c>
      <c r="G166" s="32">
        <v>44926</v>
      </c>
      <c r="H166" s="30" t="s">
        <v>22</v>
      </c>
      <c r="I166" s="30">
        <v>1.6684000000000001</v>
      </c>
      <c r="K166" s="37">
        <f>IFERROR(VLOOKUP(D166,'[1]2022年价格协议'!$B$3:$H$2006,7,0),0)</f>
        <v>1.6684000000000001</v>
      </c>
      <c r="L166" s="37">
        <f>IFERROR(VLOOKUP(D166,[2]数据!$D$2:$M$4000,10,0),0)</f>
        <v>1.61</v>
      </c>
      <c r="M166" s="37"/>
      <c r="N166" s="37">
        <f t="shared" si="8"/>
        <v>1.6684000000000001</v>
      </c>
      <c r="O166" s="37">
        <f t="shared" ref="O166:O215" si="10">IF(AND(K166&lt;&gt;L166,K166&gt;=0),K166,IF(AND(K166=L166,K166&gt;0,L166&gt;0),0,IF(AND(K166=0,L166=0),M166)))</f>
        <v>1.6684000000000001</v>
      </c>
    </row>
    <row r="167" spans="1:15" x14ac:dyDescent="0.3">
      <c r="A167" s="23" t="str">
        <f t="shared" si="9"/>
        <v>1913101SCS0002910</v>
      </c>
      <c r="B167" s="30">
        <v>1913101</v>
      </c>
      <c r="C167" s="31" t="s">
        <v>39</v>
      </c>
      <c r="D167" s="30" t="s">
        <v>210</v>
      </c>
      <c r="E167" s="30" t="s">
        <v>21</v>
      </c>
      <c r="F167" s="32">
        <v>44652</v>
      </c>
      <c r="G167" s="32">
        <v>44926</v>
      </c>
      <c r="H167" s="30" t="s">
        <v>22</v>
      </c>
      <c r="I167" s="30">
        <v>1.1349</v>
      </c>
      <c r="K167" s="37">
        <f>IFERROR(VLOOKUP(D167,'[1]2022年价格协议'!$B$3:$H$2006,7,0),0)</f>
        <v>1.1349</v>
      </c>
      <c r="L167" s="37">
        <f>IFERROR(VLOOKUP(D167,[2]数据!$D$2:$M$4000,10,0),0)</f>
        <v>1.1000000000000001</v>
      </c>
      <c r="M167" s="37"/>
      <c r="N167" s="37">
        <f t="shared" si="8"/>
        <v>1.1349</v>
      </c>
      <c r="O167" s="37">
        <f t="shared" si="10"/>
        <v>1.1349</v>
      </c>
    </row>
    <row r="168" spans="1:15" x14ac:dyDescent="0.3">
      <c r="A168" s="23" t="str">
        <f t="shared" si="9"/>
        <v>1913101SCS0002911</v>
      </c>
      <c r="B168" s="30">
        <v>1913101</v>
      </c>
      <c r="C168" s="31" t="s">
        <v>39</v>
      </c>
      <c r="D168" s="30" t="s">
        <v>211</v>
      </c>
      <c r="E168" s="30" t="s">
        <v>21</v>
      </c>
      <c r="F168" s="32">
        <v>44652</v>
      </c>
      <c r="G168" s="32">
        <v>44926</v>
      </c>
      <c r="H168" s="30" t="s">
        <v>22</v>
      </c>
      <c r="I168" s="30">
        <v>0.9506</v>
      </c>
      <c r="K168" s="37">
        <f>IFERROR(VLOOKUP(D168,'[1]2022年价格协议'!$B$3:$H$2006,7,0),0)</f>
        <v>0.9506</v>
      </c>
      <c r="L168" s="37">
        <f>IFERROR(VLOOKUP(D168,[2]数据!$D$2:$M$4000,10,0),0)</f>
        <v>0.92</v>
      </c>
      <c r="M168" s="37"/>
      <c r="N168" s="37">
        <f t="shared" si="8"/>
        <v>0.9506</v>
      </c>
      <c r="O168" s="37">
        <f t="shared" si="10"/>
        <v>0.9506</v>
      </c>
    </row>
    <row r="169" spans="1:15" x14ac:dyDescent="0.3">
      <c r="A169" s="23" t="str">
        <f t="shared" si="9"/>
        <v>1913101SCS0002913</v>
      </c>
      <c r="B169" s="30">
        <v>1913101</v>
      </c>
      <c r="C169" s="31" t="s">
        <v>39</v>
      </c>
      <c r="D169" s="30" t="s">
        <v>212</v>
      </c>
      <c r="E169" s="30" t="s">
        <v>21</v>
      </c>
      <c r="F169" s="32">
        <v>44652</v>
      </c>
      <c r="G169" s="32">
        <v>44926</v>
      </c>
      <c r="H169" s="30" t="s">
        <v>22</v>
      </c>
      <c r="I169" s="30">
        <v>0.9506</v>
      </c>
      <c r="K169" s="37">
        <f>IFERROR(VLOOKUP(D169,'[1]2022年价格协议'!$B$3:$H$2006,7,0),0)</f>
        <v>0.9506</v>
      </c>
      <c r="L169" s="37">
        <f>IFERROR(VLOOKUP(D169,[2]数据!$D$2:$M$4000,10,0),0)</f>
        <v>0.92</v>
      </c>
      <c r="M169" s="37"/>
      <c r="N169" s="37">
        <f t="shared" si="8"/>
        <v>0.9506</v>
      </c>
      <c r="O169" s="37">
        <f t="shared" si="10"/>
        <v>0.9506</v>
      </c>
    </row>
    <row r="170" spans="1:15" x14ac:dyDescent="0.3">
      <c r="A170" s="23" t="str">
        <f t="shared" si="9"/>
        <v>L4443SCS0002988</v>
      </c>
      <c r="B170" s="30" t="s">
        <v>213</v>
      </c>
      <c r="C170" s="31" t="s">
        <v>39</v>
      </c>
      <c r="D170" s="30" t="s">
        <v>214</v>
      </c>
      <c r="E170" s="30" t="s">
        <v>21</v>
      </c>
      <c r="F170" s="32">
        <v>44652</v>
      </c>
      <c r="G170" s="32">
        <v>44926</v>
      </c>
      <c r="H170" s="30" t="s">
        <v>22</v>
      </c>
      <c r="I170" s="30">
        <v>0.66</v>
      </c>
      <c r="K170" s="37">
        <f>IFERROR(VLOOKUP(D170,'[1]2022年价格协议'!$B$3:$H$2006,7,0),0)</f>
        <v>0.66</v>
      </c>
      <c r="L170" s="37">
        <f>IFERROR(VLOOKUP(D170,[2]数据!$D$2:$M$4000,10,0),0)</f>
        <v>0.68</v>
      </c>
      <c r="M170" s="37"/>
      <c r="N170" s="37">
        <f t="shared" si="8"/>
        <v>0.66</v>
      </c>
      <c r="O170" s="37">
        <f t="shared" si="10"/>
        <v>0.66</v>
      </c>
    </row>
    <row r="171" spans="1:15" x14ac:dyDescent="0.3">
      <c r="A171" s="23" t="str">
        <f t="shared" si="9"/>
        <v>L4443SCS0002989</v>
      </c>
      <c r="B171" s="30" t="s">
        <v>213</v>
      </c>
      <c r="C171" s="31" t="s">
        <v>39</v>
      </c>
      <c r="D171" s="30" t="s">
        <v>215</v>
      </c>
      <c r="E171" s="30" t="s">
        <v>21</v>
      </c>
      <c r="F171" s="32">
        <v>44652</v>
      </c>
      <c r="G171" s="32">
        <v>44926</v>
      </c>
      <c r="H171" s="30" t="s">
        <v>22</v>
      </c>
      <c r="I171" s="30">
        <v>0.49</v>
      </c>
      <c r="K171" s="37">
        <f>IFERROR(VLOOKUP(D171,'[1]2022年价格协议'!$B$3:$H$2006,7,0),0)</f>
        <v>0.49</v>
      </c>
      <c r="L171" s="37">
        <f>IFERROR(VLOOKUP(D171,[2]数据!$D$2:$M$4000,10,0),0)</f>
        <v>0.51</v>
      </c>
      <c r="M171" s="37"/>
      <c r="N171" s="37">
        <f t="shared" si="8"/>
        <v>0.49</v>
      </c>
      <c r="O171" s="37">
        <f t="shared" si="10"/>
        <v>0.49</v>
      </c>
    </row>
    <row r="172" spans="1:15" x14ac:dyDescent="0.3">
      <c r="A172" s="23" t="str">
        <f t="shared" si="9"/>
        <v>1943508SCS0003005</v>
      </c>
      <c r="B172" s="30">
        <v>1943508</v>
      </c>
      <c r="C172" s="31" t="s">
        <v>39</v>
      </c>
      <c r="D172" s="30" t="s">
        <v>216</v>
      </c>
      <c r="E172" s="30" t="s">
        <v>21</v>
      </c>
      <c r="F172" s="32">
        <v>44652</v>
      </c>
      <c r="G172" s="32">
        <v>44926</v>
      </c>
      <c r="H172" s="30" t="s">
        <v>22</v>
      </c>
      <c r="I172" s="30">
        <v>0.49</v>
      </c>
      <c r="K172" s="37">
        <f>IFERROR(VLOOKUP(D172,'[1]2022年价格协议'!$B$3:$H$2006,7,0),0)</f>
        <v>0.49</v>
      </c>
      <c r="L172" s="37">
        <f>IFERROR(VLOOKUP(D172,[2]数据!$D$2:$M$4000,10,0),0)</f>
        <v>0.51</v>
      </c>
      <c r="M172" s="37"/>
      <c r="N172" s="37">
        <f t="shared" si="8"/>
        <v>0.49</v>
      </c>
      <c r="O172" s="37">
        <f t="shared" si="10"/>
        <v>0.49</v>
      </c>
    </row>
    <row r="173" spans="1:15" x14ac:dyDescent="0.3">
      <c r="A173" s="23" t="str">
        <f t="shared" si="9"/>
        <v>1943508SCS0003007</v>
      </c>
      <c r="B173" s="30">
        <v>1943508</v>
      </c>
      <c r="C173" s="31" t="s">
        <v>39</v>
      </c>
      <c r="D173" s="30" t="s">
        <v>217</v>
      </c>
      <c r="E173" s="30" t="s">
        <v>21</v>
      </c>
      <c r="F173" s="32">
        <v>44652</v>
      </c>
      <c r="G173" s="32">
        <v>44926</v>
      </c>
      <c r="H173" s="30" t="s">
        <v>22</v>
      </c>
      <c r="I173" s="30">
        <v>0.24</v>
      </c>
      <c r="K173" s="37">
        <f>IFERROR(VLOOKUP(D173,'[1]2022年价格协议'!$B$3:$H$2006,7,0),0)</f>
        <v>0.24</v>
      </c>
      <c r="L173" s="37">
        <f>IFERROR(VLOOKUP(D173,[2]数据!$D$2:$M$4000,10,0),0)</f>
        <v>0.25</v>
      </c>
      <c r="M173" s="37"/>
      <c r="N173" s="37">
        <f t="shared" si="8"/>
        <v>0.24</v>
      </c>
      <c r="O173" s="37">
        <f t="shared" si="10"/>
        <v>0.24</v>
      </c>
    </row>
    <row r="174" spans="1:15" x14ac:dyDescent="0.3">
      <c r="A174" s="23" t="str">
        <f t="shared" si="9"/>
        <v>1943508SCS0003009</v>
      </c>
      <c r="B174" s="30">
        <v>1943508</v>
      </c>
      <c r="C174" s="31" t="s">
        <v>39</v>
      </c>
      <c r="D174" s="30" t="s">
        <v>218</v>
      </c>
      <c r="E174" s="30" t="s">
        <v>21</v>
      </c>
      <c r="F174" s="32">
        <v>44652</v>
      </c>
      <c r="G174" s="32">
        <v>44926</v>
      </c>
      <c r="H174" s="30" t="s">
        <v>22</v>
      </c>
      <c r="I174" s="30">
        <v>1.06</v>
      </c>
      <c r="K174" s="37">
        <f>IFERROR(VLOOKUP(D174,'[1]2022年价格协议'!$B$3:$H$2006,7,0),0)</f>
        <v>1.06</v>
      </c>
      <c r="L174" s="37">
        <f>IFERROR(VLOOKUP(D174,[2]数据!$D$2:$M$4000,10,0),0)</f>
        <v>1.0900000000000001</v>
      </c>
      <c r="M174" s="37"/>
      <c r="N174" s="37">
        <f t="shared" si="8"/>
        <v>1.06</v>
      </c>
      <c r="O174" s="37">
        <f t="shared" si="10"/>
        <v>1.06</v>
      </c>
    </row>
    <row r="175" spans="1:15" x14ac:dyDescent="0.3">
      <c r="A175" s="23" t="str">
        <f t="shared" si="9"/>
        <v>L4443SCS0003011</v>
      </c>
      <c r="B175" s="30" t="s">
        <v>213</v>
      </c>
      <c r="C175" s="31" t="s">
        <v>39</v>
      </c>
      <c r="D175" s="30" t="s">
        <v>219</v>
      </c>
      <c r="E175" s="30" t="s">
        <v>21</v>
      </c>
      <c r="F175" s="32">
        <v>44652</v>
      </c>
      <c r="G175" s="32">
        <v>44926</v>
      </c>
      <c r="H175" s="30" t="s">
        <v>22</v>
      </c>
      <c r="I175" s="30">
        <v>0.66</v>
      </c>
      <c r="K175" s="37">
        <f>IFERROR(VLOOKUP(D175,'[1]2022年价格协议'!$B$3:$H$2006,7,0),0)</f>
        <v>0.66</v>
      </c>
      <c r="L175" s="37">
        <f>IFERROR(VLOOKUP(D175,[2]数据!$D$2:$M$4000,10,0),0)</f>
        <v>0.68</v>
      </c>
      <c r="M175" s="37"/>
      <c r="N175" s="37">
        <f t="shared" si="8"/>
        <v>0.66</v>
      </c>
      <c r="O175" s="37">
        <f t="shared" si="10"/>
        <v>0.66</v>
      </c>
    </row>
    <row r="176" spans="1:15" x14ac:dyDescent="0.3">
      <c r="A176" s="23" t="str">
        <f t="shared" si="9"/>
        <v>L4443SCS0003013</v>
      </c>
      <c r="B176" s="30" t="s">
        <v>213</v>
      </c>
      <c r="C176" s="31" t="s">
        <v>39</v>
      </c>
      <c r="D176" s="30" t="s">
        <v>220</v>
      </c>
      <c r="E176" s="30" t="s">
        <v>21</v>
      </c>
      <c r="F176" s="32">
        <v>44652</v>
      </c>
      <c r="G176" s="32">
        <v>44926</v>
      </c>
      <c r="H176" s="30" t="s">
        <v>22</v>
      </c>
      <c r="I176" s="30">
        <v>0.49</v>
      </c>
      <c r="K176" s="37">
        <f>IFERROR(VLOOKUP(D176,'[1]2022年价格协议'!$B$3:$H$2006,7,0),0)</f>
        <v>0.49</v>
      </c>
      <c r="L176" s="37">
        <f>IFERROR(VLOOKUP(D176,[2]数据!$D$2:$M$4000,10,0),0)</f>
        <v>0.51</v>
      </c>
      <c r="M176" s="37"/>
      <c r="N176" s="37">
        <f t="shared" si="8"/>
        <v>0.49</v>
      </c>
      <c r="O176" s="37">
        <f t="shared" si="10"/>
        <v>0.49</v>
      </c>
    </row>
    <row r="177" spans="1:15" x14ac:dyDescent="0.3">
      <c r="A177" s="23" t="str">
        <f t="shared" si="9"/>
        <v>L4443SCS0003124</v>
      </c>
      <c r="B177" s="30" t="s">
        <v>213</v>
      </c>
      <c r="C177" s="31" t="s">
        <v>39</v>
      </c>
      <c r="D177" s="30" t="s">
        <v>221</v>
      </c>
      <c r="E177" s="30" t="s">
        <v>21</v>
      </c>
      <c r="F177" s="32">
        <v>44652</v>
      </c>
      <c r="G177" s="32">
        <v>44926</v>
      </c>
      <c r="H177" s="30" t="s">
        <v>22</v>
      </c>
      <c r="I177" s="30">
        <v>1.69</v>
      </c>
      <c r="K177" s="37">
        <f>IFERROR(VLOOKUP(D177,'[1]2022年价格协议'!$B$3:$H$2006,7,0),0)</f>
        <v>1.69</v>
      </c>
      <c r="L177" s="37">
        <f>IFERROR(VLOOKUP(D177,[2]数据!$D$2:$M$4000,10,0),0)</f>
        <v>1.78</v>
      </c>
      <c r="M177" s="37"/>
      <c r="N177" s="37">
        <f t="shared" si="8"/>
        <v>1.69</v>
      </c>
      <c r="O177" s="37">
        <f t="shared" si="10"/>
        <v>1.69</v>
      </c>
    </row>
    <row r="178" spans="1:15" x14ac:dyDescent="0.3">
      <c r="A178" s="23" t="str">
        <f t="shared" si="9"/>
        <v>L4443SCS0003125</v>
      </c>
      <c r="B178" s="30" t="s">
        <v>213</v>
      </c>
      <c r="C178" s="31" t="s">
        <v>39</v>
      </c>
      <c r="D178" s="30" t="s">
        <v>222</v>
      </c>
      <c r="E178" s="30" t="s">
        <v>21</v>
      </c>
      <c r="F178" s="32">
        <v>44652</v>
      </c>
      <c r="G178" s="32">
        <v>44926</v>
      </c>
      <c r="H178" s="30" t="s">
        <v>22</v>
      </c>
      <c r="I178" s="30">
        <v>1.31</v>
      </c>
      <c r="K178" s="37">
        <f>IFERROR(VLOOKUP(D178,'[1]2022年价格协议'!$B$3:$H$2006,7,0),0)</f>
        <v>1.31</v>
      </c>
      <c r="L178" s="37">
        <f>IFERROR(VLOOKUP(D178,[2]数据!$D$2:$M$4000,10,0),0)</f>
        <v>1.38</v>
      </c>
      <c r="M178" s="37"/>
      <c r="N178" s="37">
        <f t="shared" si="8"/>
        <v>1.31</v>
      </c>
      <c r="O178" s="37">
        <f t="shared" si="10"/>
        <v>1.31</v>
      </c>
    </row>
    <row r="179" spans="1:15" x14ac:dyDescent="0.3">
      <c r="A179" s="23" t="str">
        <f t="shared" si="9"/>
        <v>1943508SCS0003126</v>
      </c>
      <c r="B179" s="30">
        <v>1943508</v>
      </c>
      <c r="C179" s="31" t="s">
        <v>39</v>
      </c>
      <c r="D179" s="30" t="s">
        <v>223</v>
      </c>
      <c r="E179" s="30" t="s">
        <v>21</v>
      </c>
      <c r="F179" s="32">
        <v>44652</v>
      </c>
      <c r="G179" s="32">
        <v>44926</v>
      </c>
      <c r="H179" s="30" t="s">
        <v>22</v>
      </c>
      <c r="I179" s="30">
        <v>1.43</v>
      </c>
      <c r="K179" s="37">
        <f>IFERROR(VLOOKUP(D179,'[1]2022年价格协议'!$B$3:$H$2006,7,0),0)</f>
        <v>1.43</v>
      </c>
      <c r="L179" s="37">
        <f>IFERROR(VLOOKUP(D179,[2]数据!$D$2:$M$4000,10,0),0)</f>
        <v>1.54</v>
      </c>
      <c r="M179" s="37"/>
      <c r="N179" s="37">
        <f t="shared" si="8"/>
        <v>1.43</v>
      </c>
      <c r="O179" s="37">
        <f t="shared" si="10"/>
        <v>1.43</v>
      </c>
    </row>
    <row r="180" spans="1:15" x14ac:dyDescent="0.3">
      <c r="A180" s="23" t="str">
        <f t="shared" si="9"/>
        <v>1943508SCS0003128</v>
      </c>
      <c r="B180" s="30">
        <v>1943508</v>
      </c>
      <c r="C180" s="31" t="s">
        <v>39</v>
      </c>
      <c r="D180" s="30" t="s">
        <v>224</v>
      </c>
      <c r="E180" s="30" t="s">
        <v>21</v>
      </c>
      <c r="F180" s="32">
        <v>44652</v>
      </c>
      <c r="G180" s="32">
        <v>44926</v>
      </c>
      <c r="H180" s="30" t="s">
        <v>22</v>
      </c>
      <c r="I180" s="30">
        <v>0.56000000000000005</v>
      </c>
      <c r="K180" s="37">
        <f>IFERROR(VLOOKUP(D180,'[1]2022年价格协议'!$B$3:$H$2006,7,0),0)</f>
        <v>0.56000000000000005</v>
      </c>
      <c r="L180" s="37">
        <f>IFERROR(VLOOKUP(D180,[2]数据!$D$2:$M$4000,10,0),0)</f>
        <v>0.61</v>
      </c>
      <c r="M180" s="37"/>
      <c r="N180" s="37">
        <f t="shared" si="8"/>
        <v>0.56000000000000005</v>
      </c>
      <c r="O180" s="37">
        <f t="shared" si="10"/>
        <v>0.56000000000000005</v>
      </c>
    </row>
    <row r="181" spans="1:15" x14ac:dyDescent="0.3">
      <c r="A181" s="23" t="str">
        <f t="shared" si="9"/>
        <v>1943508SCS0003129</v>
      </c>
      <c r="B181" s="30">
        <v>1943508</v>
      </c>
      <c r="C181" s="31" t="s">
        <v>39</v>
      </c>
      <c r="D181" s="30" t="s">
        <v>225</v>
      </c>
      <c r="E181" s="30" t="s">
        <v>21</v>
      </c>
      <c r="F181" s="32">
        <v>44652</v>
      </c>
      <c r="G181" s="32">
        <v>44926</v>
      </c>
      <c r="H181" s="30" t="s">
        <v>22</v>
      </c>
      <c r="I181" s="30">
        <v>4.12</v>
      </c>
      <c r="K181" s="37">
        <f>IFERROR(VLOOKUP(D181,'[1]2022年价格协议'!$B$3:$H$2006,7,0),0)</f>
        <v>4.12</v>
      </c>
      <c r="L181" s="37">
        <f>IFERROR(VLOOKUP(D181,[2]数据!$D$2:$M$4000,10,0),0)</f>
        <v>4.47</v>
      </c>
      <c r="M181" s="37"/>
      <c r="N181" s="37">
        <f t="shared" si="8"/>
        <v>4.12</v>
      </c>
      <c r="O181" s="37">
        <f t="shared" si="10"/>
        <v>4.12</v>
      </c>
    </row>
    <row r="182" spans="1:15" x14ac:dyDescent="0.3">
      <c r="A182" s="23" t="str">
        <f t="shared" si="9"/>
        <v>1943508SCS0003130</v>
      </c>
      <c r="B182" s="30">
        <v>1943508</v>
      </c>
      <c r="C182" s="31" t="s">
        <v>39</v>
      </c>
      <c r="D182" s="30" t="s">
        <v>226</v>
      </c>
      <c r="E182" s="30" t="s">
        <v>21</v>
      </c>
      <c r="F182" s="32">
        <v>44652</v>
      </c>
      <c r="G182" s="32">
        <v>44926</v>
      </c>
      <c r="H182" s="30" t="s">
        <v>22</v>
      </c>
      <c r="I182" s="30">
        <v>5</v>
      </c>
      <c r="K182" s="37">
        <f>IFERROR(VLOOKUP(D182,'[1]2022年价格协议'!$B$3:$H$2006,7,0),0)</f>
        <v>5</v>
      </c>
      <c r="L182" s="37">
        <f>IFERROR(VLOOKUP(D182,[2]数据!$D$2:$M$4000,10,0),0)</f>
        <v>5.41</v>
      </c>
      <c r="M182" s="37"/>
      <c r="N182" s="37">
        <f t="shared" si="8"/>
        <v>5</v>
      </c>
      <c r="O182" s="37">
        <f t="shared" si="10"/>
        <v>5</v>
      </c>
    </row>
    <row r="183" spans="1:15" x14ac:dyDescent="0.3">
      <c r="A183" s="23" t="str">
        <f t="shared" si="9"/>
        <v>1913101SCS0003132</v>
      </c>
      <c r="B183" s="30">
        <v>1913101</v>
      </c>
      <c r="C183" s="31" t="s">
        <v>39</v>
      </c>
      <c r="D183" s="30" t="s">
        <v>227</v>
      </c>
      <c r="E183" s="30" t="s">
        <v>21</v>
      </c>
      <c r="F183" s="32">
        <v>44652</v>
      </c>
      <c r="G183" s="32">
        <v>44926</v>
      </c>
      <c r="H183" s="30" t="s">
        <v>22</v>
      </c>
      <c r="I183" s="30">
        <v>1.7265999999999999</v>
      </c>
      <c r="K183" s="37">
        <f>IFERROR(VLOOKUP(D183,'[1]2022年价格协议'!$B$3:$H$2006,7,0),0)</f>
        <v>1.7265999999999999</v>
      </c>
      <c r="L183" s="37">
        <f>IFERROR(VLOOKUP(D183,[2]数据!$D$2:$M$4000,10,0),0)</f>
        <v>1.67</v>
      </c>
      <c r="M183" s="37"/>
      <c r="N183" s="37">
        <f t="shared" si="8"/>
        <v>1.7265999999999999</v>
      </c>
      <c r="O183" s="37">
        <f t="shared" si="10"/>
        <v>1.7265999999999999</v>
      </c>
    </row>
    <row r="184" spans="1:15" x14ac:dyDescent="0.3">
      <c r="A184" s="23" t="str">
        <f t="shared" si="9"/>
        <v>1943508SCS0003134</v>
      </c>
      <c r="B184" s="30">
        <v>1943508</v>
      </c>
      <c r="C184" s="31" t="s">
        <v>39</v>
      </c>
      <c r="D184" s="30" t="s">
        <v>228</v>
      </c>
      <c r="E184" s="30" t="s">
        <v>21</v>
      </c>
      <c r="F184" s="32">
        <v>44652</v>
      </c>
      <c r="G184" s="32">
        <v>44926</v>
      </c>
      <c r="H184" s="30" t="s">
        <v>22</v>
      </c>
      <c r="I184" s="30">
        <v>1.43</v>
      </c>
      <c r="K184" s="37">
        <f>IFERROR(VLOOKUP(D184,'[1]2022年价格协议'!$B$3:$H$2006,7,0),0)</f>
        <v>1.43</v>
      </c>
      <c r="L184" s="37">
        <f>IFERROR(VLOOKUP(D184,[2]数据!$D$2:$M$4000,10,0),0)</f>
        <v>1.54</v>
      </c>
      <c r="M184" s="37"/>
      <c r="N184" s="37">
        <f t="shared" si="8"/>
        <v>1.43</v>
      </c>
      <c r="O184" s="37">
        <f t="shared" si="10"/>
        <v>1.43</v>
      </c>
    </row>
    <row r="185" spans="1:15" x14ac:dyDescent="0.3">
      <c r="A185" s="23" t="str">
        <f t="shared" si="9"/>
        <v>1943508SCS0003135</v>
      </c>
      <c r="B185" s="30">
        <v>1943508</v>
      </c>
      <c r="C185" s="31" t="s">
        <v>39</v>
      </c>
      <c r="D185" s="30" t="s">
        <v>229</v>
      </c>
      <c r="E185" s="30" t="s">
        <v>21</v>
      </c>
      <c r="F185" s="32">
        <v>44652</v>
      </c>
      <c r="G185" s="32">
        <v>44926</v>
      </c>
      <c r="H185" s="30" t="s">
        <v>22</v>
      </c>
      <c r="I185" s="30">
        <v>4.3499999999999996</v>
      </c>
      <c r="K185" s="37">
        <f>IFERROR(VLOOKUP(D185,'[1]2022年价格协议'!$B$3:$H$2006,7,0),0)</f>
        <v>4.3499999999999996</v>
      </c>
      <c r="L185" s="37">
        <f>IFERROR(VLOOKUP(D185,[2]数据!$D$2:$M$4000,10,0),0)</f>
        <v>4.72</v>
      </c>
      <c r="M185" s="37"/>
      <c r="N185" s="37">
        <f t="shared" si="8"/>
        <v>4.3499999999999996</v>
      </c>
      <c r="O185" s="37">
        <f t="shared" si="10"/>
        <v>4.3499999999999996</v>
      </c>
    </row>
    <row r="186" spans="1:15" x14ac:dyDescent="0.3">
      <c r="A186" s="23" t="str">
        <f t="shared" si="9"/>
        <v>1943508SCS0003136</v>
      </c>
      <c r="B186" s="30">
        <v>1943508</v>
      </c>
      <c r="C186" s="31" t="s">
        <v>39</v>
      </c>
      <c r="D186" s="30" t="s">
        <v>230</v>
      </c>
      <c r="E186" s="30" t="s">
        <v>21</v>
      </c>
      <c r="F186" s="32">
        <v>44652</v>
      </c>
      <c r="G186" s="32">
        <v>44926</v>
      </c>
      <c r="H186" s="30" t="s">
        <v>22</v>
      </c>
      <c r="I186" s="30">
        <v>0.56000000000000005</v>
      </c>
      <c r="K186" s="37">
        <f>IFERROR(VLOOKUP(D186,'[1]2022年价格协议'!$B$3:$H$2006,7,0),0)</f>
        <v>0.56000000000000005</v>
      </c>
      <c r="L186" s="37">
        <f>IFERROR(VLOOKUP(D186,[2]数据!$D$2:$M$4000,10,0),0)</f>
        <v>0.61</v>
      </c>
      <c r="M186" s="37"/>
      <c r="N186" s="37">
        <f t="shared" si="8"/>
        <v>0.56000000000000005</v>
      </c>
      <c r="O186" s="37">
        <f t="shared" si="10"/>
        <v>0.56000000000000005</v>
      </c>
    </row>
    <row r="187" spans="1:15" x14ac:dyDescent="0.3">
      <c r="A187" s="23" t="str">
        <f t="shared" si="9"/>
        <v>1943508SCS0003137</v>
      </c>
      <c r="B187" s="30">
        <v>1943508</v>
      </c>
      <c r="C187" s="31" t="s">
        <v>39</v>
      </c>
      <c r="D187" s="30" t="s">
        <v>231</v>
      </c>
      <c r="E187" s="30" t="s">
        <v>21</v>
      </c>
      <c r="F187" s="32">
        <v>44652</v>
      </c>
      <c r="G187" s="32">
        <v>44926</v>
      </c>
      <c r="H187" s="30" t="s">
        <v>22</v>
      </c>
      <c r="I187" s="30">
        <v>0.15</v>
      </c>
      <c r="K187" s="37">
        <f>IFERROR(VLOOKUP(D187,'[1]2022年价格协议'!$B$3:$H$2006,7,0),0)</f>
        <v>0.15</v>
      </c>
      <c r="L187" s="37">
        <f>IFERROR(VLOOKUP(D187,[2]数据!$D$2:$M$4000,10,0),0)</f>
        <v>0.16</v>
      </c>
      <c r="M187" s="37"/>
      <c r="N187" s="37">
        <f t="shared" si="8"/>
        <v>0.15</v>
      </c>
      <c r="O187" s="37">
        <f t="shared" si="10"/>
        <v>0.15</v>
      </c>
    </row>
    <row r="188" spans="1:15" x14ac:dyDescent="0.3">
      <c r="A188" s="23" t="str">
        <f t="shared" si="9"/>
        <v>1943508SCS0003138</v>
      </c>
      <c r="B188" s="30">
        <v>1943508</v>
      </c>
      <c r="C188" s="31" t="s">
        <v>39</v>
      </c>
      <c r="D188" s="30" t="s">
        <v>232</v>
      </c>
      <c r="E188" s="30" t="s">
        <v>21</v>
      </c>
      <c r="F188" s="32">
        <v>44652</v>
      </c>
      <c r="G188" s="32">
        <v>44926</v>
      </c>
      <c r="H188" s="30" t="s">
        <v>22</v>
      </c>
      <c r="I188" s="30">
        <v>0.28000000000000003</v>
      </c>
      <c r="K188" s="37">
        <f>IFERROR(VLOOKUP(D188,'[1]2022年价格协议'!$B$3:$H$2006,7,0),0)</f>
        <v>0.28000000000000003</v>
      </c>
      <c r="L188" s="37">
        <f>IFERROR(VLOOKUP(D188,[2]数据!$D$2:$M$4000,10,0),0)</f>
        <v>0.31</v>
      </c>
      <c r="M188" s="37"/>
      <c r="N188" s="37">
        <f t="shared" si="8"/>
        <v>0.28000000000000003</v>
      </c>
      <c r="O188" s="37">
        <f t="shared" si="10"/>
        <v>0.28000000000000003</v>
      </c>
    </row>
    <row r="189" spans="1:15" x14ac:dyDescent="0.3">
      <c r="A189" s="23" t="str">
        <f t="shared" si="9"/>
        <v>1943012SCS0003139</v>
      </c>
      <c r="B189" s="30">
        <v>1943012</v>
      </c>
      <c r="C189" s="31" t="s">
        <v>39</v>
      </c>
      <c r="D189" s="30" t="s">
        <v>233</v>
      </c>
      <c r="E189" s="30" t="s">
        <v>21</v>
      </c>
      <c r="F189" s="32">
        <v>44652</v>
      </c>
      <c r="G189" s="32">
        <v>44926</v>
      </c>
      <c r="H189" s="30" t="s">
        <v>22</v>
      </c>
      <c r="I189" s="30">
        <v>1.1299999999999999</v>
      </c>
      <c r="K189" s="37">
        <f>IFERROR(VLOOKUP(D189,'[1]2022年价格协议'!$B$3:$H$2006,7,0),0)</f>
        <v>1.1299999999999999</v>
      </c>
      <c r="L189" s="37">
        <f>IFERROR(VLOOKUP(D189,[2]数据!$D$2:$M$4000,10,0),0)</f>
        <v>1.22</v>
      </c>
      <c r="M189" s="37"/>
      <c r="N189" s="37">
        <f t="shared" si="8"/>
        <v>1.1299999999999999</v>
      </c>
      <c r="O189" s="37">
        <f t="shared" si="10"/>
        <v>1.1299999999999999</v>
      </c>
    </row>
    <row r="190" spans="1:15" x14ac:dyDescent="0.3">
      <c r="A190" s="23" t="str">
        <f t="shared" si="9"/>
        <v>1913101SCS0003140</v>
      </c>
      <c r="B190" s="30">
        <v>1913101</v>
      </c>
      <c r="C190" s="31" t="s">
        <v>39</v>
      </c>
      <c r="D190" s="30" t="s">
        <v>234</v>
      </c>
      <c r="E190" s="30" t="s">
        <v>21</v>
      </c>
      <c r="F190" s="32">
        <v>44652</v>
      </c>
      <c r="G190" s="32">
        <v>44926</v>
      </c>
      <c r="H190" s="30" t="s">
        <v>22</v>
      </c>
      <c r="I190" s="30">
        <v>1.1154999999999999</v>
      </c>
      <c r="K190" s="37">
        <f>IFERROR(VLOOKUP(D190,'[1]2022年价格协议'!$B$3:$H$2006,7,0),0)</f>
        <v>1.1154999999999999</v>
      </c>
      <c r="L190" s="37">
        <f>IFERROR(VLOOKUP(D190,[2]数据!$D$2:$M$4000,10,0),0)</f>
        <v>1.1000000000000001</v>
      </c>
      <c r="M190" s="37"/>
      <c r="N190" s="37">
        <f t="shared" si="8"/>
        <v>1.1154999999999999</v>
      </c>
      <c r="O190" s="37">
        <f t="shared" si="10"/>
        <v>1.1154999999999999</v>
      </c>
    </row>
    <row r="191" spans="1:15" x14ac:dyDescent="0.3">
      <c r="A191" s="23" t="str">
        <f t="shared" si="9"/>
        <v>1913101SCS0003141</v>
      </c>
      <c r="B191" s="30">
        <v>1913101</v>
      </c>
      <c r="C191" s="31" t="s">
        <v>39</v>
      </c>
      <c r="D191" s="30" t="s">
        <v>235</v>
      </c>
      <c r="E191" s="30" t="s">
        <v>21</v>
      </c>
      <c r="F191" s="32">
        <v>44652</v>
      </c>
      <c r="G191" s="32">
        <v>44926</v>
      </c>
      <c r="H191" s="30" t="s">
        <v>22</v>
      </c>
      <c r="I191" s="30">
        <v>0.93120000000000003</v>
      </c>
      <c r="K191" s="37">
        <f>IFERROR(VLOOKUP(D191,'[1]2022年价格协议'!$B$3:$H$2006,7,0),0)</f>
        <v>0.93120000000000003</v>
      </c>
      <c r="L191" s="37">
        <f>IFERROR(VLOOKUP(D191,[2]数据!$D$2:$M$4000,10,0),0)</f>
        <v>0.92</v>
      </c>
      <c r="M191" s="37"/>
      <c r="N191" s="37">
        <f t="shared" si="8"/>
        <v>0.93120000000000003</v>
      </c>
      <c r="O191" s="37">
        <f t="shared" si="10"/>
        <v>0.93120000000000003</v>
      </c>
    </row>
    <row r="192" spans="1:15" x14ac:dyDescent="0.3">
      <c r="A192" s="23" t="str">
        <f t="shared" si="9"/>
        <v>1913101SCS0003144</v>
      </c>
      <c r="B192" s="30">
        <v>1913101</v>
      </c>
      <c r="C192" s="31" t="s">
        <v>39</v>
      </c>
      <c r="D192" s="30" t="s">
        <v>236</v>
      </c>
      <c r="E192" s="30" t="s">
        <v>21</v>
      </c>
      <c r="F192" s="32">
        <v>44652</v>
      </c>
      <c r="G192" s="32">
        <v>44926</v>
      </c>
      <c r="H192" s="30" t="s">
        <v>22</v>
      </c>
      <c r="I192" s="30">
        <v>1.5326</v>
      </c>
      <c r="K192" s="37">
        <f>IFERROR(VLOOKUP(D192,'[1]2022年价格协议'!$B$3:$H$2006,7,0),0)</f>
        <v>1.5326</v>
      </c>
      <c r="L192" s="37">
        <f>IFERROR(VLOOKUP(D192,[2]数据!$D$2:$M$4000,10,0),0)</f>
        <v>1.51</v>
      </c>
      <c r="M192" s="37"/>
      <c r="N192" s="37">
        <f t="shared" si="8"/>
        <v>1.5326</v>
      </c>
      <c r="O192" s="37">
        <f t="shared" si="10"/>
        <v>1.5326</v>
      </c>
    </row>
    <row r="193" spans="1:15" x14ac:dyDescent="0.3">
      <c r="A193" s="23" t="str">
        <f t="shared" si="9"/>
        <v>L4443SCS0003145</v>
      </c>
      <c r="B193" s="30" t="s">
        <v>213</v>
      </c>
      <c r="C193" s="31" t="s">
        <v>39</v>
      </c>
      <c r="D193" s="30" t="s">
        <v>237</v>
      </c>
      <c r="E193" s="30" t="s">
        <v>21</v>
      </c>
      <c r="F193" s="32">
        <v>44652</v>
      </c>
      <c r="G193" s="32">
        <v>44926</v>
      </c>
      <c r="H193" s="30" t="s">
        <v>22</v>
      </c>
      <c r="I193" s="30">
        <v>1.78</v>
      </c>
      <c r="K193" s="37">
        <f>IFERROR(VLOOKUP(D193,'[1]2022年价格协议'!$B$3:$H$2006,7,0),0)</f>
        <v>1.78</v>
      </c>
      <c r="L193" s="37">
        <f>IFERROR(VLOOKUP(D193,[2]数据!$D$2:$M$4000,10,0),0)</f>
        <v>1.84</v>
      </c>
      <c r="M193" s="37"/>
      <c r="N193" s="37">
        <f t="shared" si="8"/>
        <v>1.78</v>
      </c>
      <c r="O193" s="37">
        <f t="shared" si="10"/>
        <v>1.78</v>
      </c>
    </row>
    <row r="194" spans="1:15" x14ac:dyDescent="0.3">
      <c r="A194" s="23" t="str">
        <f t="shared" si="9"/>
        <v>L4443SCS0003146</v>
      </c>
      <c r="B194" s="30" t="s">
        <v>213</v>
      </c>
      <c r="C194" s="31" t="s">
        <v>39</v>
      </c>
      <c r="D194" s="30" t="s">
        <v>238</v>
      </c>
      <c r="E194" s="30" t="s">
        <v>21</v>
      </c>
      <c r="F194" s="32">
        <v>44652</v>
      </c>
      <c r="G194" s="32">
        <v>44926</v>
      </c>
      <c r="H194" s="30" t="s">
        <v>22</v>
      </c>
      <c r="I194" s="30">
        <v>1.38</v>
      </c>
      <c r="K194" s="37">
        <f>IFERROR(VLOOKUP(D194,'[1]2022年价格协议'!$B$3:$H$2006,7,0),0)</f>
        <v>1.38</v>
      </c>
      <c r="L194" s="37">
        <f>IFERROR(VLOOKUP(D194,[2]数据!$D$2:$M$4000,10,0),0)</f>
        <v>1.42</v>
      </c>
      <c r="M194" s="37"/>
      <c r="N194" s="37">
        <f t="shared" si="8"/>
        <v>1.38</v>
      </c>
      <c r="O194" s="37">
        <f t="shared" si="10"/>
        <v>1.38</v>
      </c>
    </row>
    <row r="195" spans="1:15" x14ac:dyDescent="0.3">
      <c r="A195" s="23" t="str">
        <f t="shared" si="9"/>
        <v>1943508SCS0003182</v>
      </c>
      <c r="B195" s="30">
        <v>1943508</v>
      </c>
      <c r="C195" s="31" t="s">
        <v>39</v>
      </c>
      <c r="D195" s="30" t="s">
        <v>239</v>
      </c>
      <c r="E195" s="30" t="s">
        <v>21</v>
      </c>
      <c r="F195" s="32">
        <v>44652</v>
      </c>
      <c r="G195" s="32">
        <v>44926</v>
      </c>
      <c r="H195" s="30" t="s">
        <v>22</v>
      </c>
      <c r="I195" s="30">
        <v>0.85</v>
      </c>
      <c r="K195" s="37">
        <f>IFERROR(VLOOKUP(D195,'[1]2022年价格协议'!$B$3:$H$2006,7,0),0)</f>
        <v>0.85</v>
      </c>
      <c r="L195" s="37">
        <f>IFERROR(VLOOKUP(D195,[2]数据!$D$2:$M$4000,10,0),0)</f>
        <v>0.94</v>
      </c>
      <c r="M195" s="37"/>
      <c r="N195" s="37">
        <f t="shared" si="8"/>
        <v>0.85</v>
      </c>
      <c r="O195" s="37">
        <f t="shared" si="10"/>
        <v>0.85</v>
      </c>
    </row>
    <row r="196" spans="1:15" x14ac:dyDescent="0.3">
      <c r="A196" s="23" t="str">
        <f t="shared" si="9"/>
        <v>1943508SCS0003183</v>
      </c>
      <c r="B196" s="30">
        <v>1943508</v>
      </c>
      <c r="C196" s="31" t="s">
        <v>39</v>
      </c>
      <c r="D196" s="30" t="s">
        <v>240</v>
      </c>
      <c r="E196" s="30" t="s">
        <v>21</v>
      </c>
      <c r="F196" s="32">
        <v>44652</v>
      </c>
      <c r="G196" s="32">
        <v>44926</v>
      </c>
      <c r="H196" s="30" t="s">
        <v>22</v>
      </c>
      <c r="I196" s="30">
        <v>0.81</v>
      </c>
      <c r="K196" s="37">
        <f>IFERROR(VLOOKUP(D196,'[1]2022年价格协议'!$B$3:$H$2006,7,0),0)</f>
        <v>0.81</v>
      </c>
      <c r="L196" s="37">
        <f>IFERROR(VLOOKUP(D196,[2]数据!$D$2:$M$4000,10,0),0)</f>
        <v>0.89</v>
      </c>
      <c r="M196" s="37"/>
      <c r="N196" s="37">
        <f t="shared" ref="N196:N259" si="11">IF(K196&gt;0,K196,IF(L196&gt;0,L196,M196))</f>
        <v>0.81</v>
      </c>
      <c r="O196" s="37">
        <f t="shared" si="10"/>
        <v>0.81</v>
      </c>
    </row>
    <row r="197" spans="1:15" x14ac:dyDescent="0.3">
      <c r="A197" s="23" t="str">
        <f t="shared" ref="A197:A260" si="12">CONCATENATE(B197,D197)</f>
        <v>1943012SCS0003194</v>
      </c>
      <c r="B197" s="30">
        <v>1943012</v>
      </c>
      <c r="C197" s="31" t="s">
        <v>39</v>
      </c>
      <c r="D197" s="30" t="s">
        <v>241</v>
      </c>
      <c r="E197" s="30" t="s">
        <v>21</v>
      </c>
      <c r="F197" s="32">
        <v>44652</v>
      </c>
      <c r="G197" s="32">
        <v>44926</v>
      </c>
      <c r="H197" s="30" t="s">
        <v>22</v>
      </c>
      <c r="I197" s="30">
        <v>1.77</v>
      </c>
      <c r="K197" s="37">
        <f>IFERROR(VLOOKUP(D197,'[1]2022年价格协议'!$B$3:$H$2006,7,0),0)</f>
        <v>1.77</v>
      </c>
      <c r="L197" s="37">
        <f>IFERROR(VLOOKUP(D197,[2]数据!$D$2:$M$4000,10,0),0)</f>
        <v>1.86</v>
      </c>
      <c r="M197" s="37"/>
      <c r="N197" s="37">
        <f t="shared" si="11"/>
        <v>1.77</v>
      </c>
      <c r="O197" s="37">
        <f t="shared" si="10"/>
        <v>1.77</v>
      </c>
    </row>
    <row r="198" spans="1:15" x14ac:dyDescent="0.3">
      <c r="A198" s="23" t="str">
        <f t="shared" si="12"/>
        <v>1943012SCS0003195</v>
      </c>
      <c r="B198" s="30">
        <v>1943012</v>
      </c>
      <c r="C198" s="31" t="s">
        <v>39</v>
      </c>
      <c r="D198" s="30" t="s">
        <v>242</v>
      </c>
      <c r="E198" s="30" t="s">
        <v>21</v>
      </c>
      <c r="F198" s="32">
        <v>44652</v>
      </c>
      <c r="G198" s="32">
        <v>44926</v>
      </c>
      <c r="H198" s="30" t="s">
        <v>22</v>
      </c>
      <c r="I198" s="30">
        <v>4.95</v>
      </c>
      <c r="K198" s="37">
        <f>IFERROR(VLOOKUP(D198,'[1]2022年价格协议'!$B$3:$H$2006,7,0),0)</f>
        <v>4.95</v>
      </c>
      <c r="L198" s="37">
        <f>IFERROR(VLOOKUP(D198,[2]数据!$D$2:$M$4000,10,0),0)</f>
        <v>5.19</v>
      </c>
      <c r="M198" s="37"/>
      <c r="N198" s="37">
        <f t="shared" si="11"/>
        <v>4.95</v>
      </c>
      <c r="O198" s="37">
        <f t="shared" si="10"/>
        <v>4.95</v>
      </c>
    </row>
    <row r="199" spans="1:15" x14ac:dyDescent="0.3">
      <c r="A199" s="23" t="str">
        <f t="shared" si="12"/>
        <v>1913101SCS0003196</v>
      </c>
      <c r="B199" s="30">
        <v>1913101</v>
      </c>
      <c r="C199" s="31" t="s">
        <v>39</v>
      </c>
      <c r="D199" s="30" t="s">
        <v>243</v>
      </c>
      <c r="E199" s="30" t="s">
        <v>21</v>
      </c>
      <c r="F199" s="32">
        <v>44652</v>
      </c>
      <c r="G199" s="32">
        <v>44926</v>
      </c>
      <c r="H199" s="30" t="s">
        <v>22</v>
      </c>
      <c r="I199" s="30">
        <v>1.8721000000000001</v>
      </c>
      <c r="K199" s="37">
        <f>IFERROR(VLOOKUP(D199,'[1]2022年价格协议'!$B$3:$H$2006,7,0),0)</f>
        <v>1.8721000000000001</v>
      </c>
      <c r="L199" s="37">
        <f>IFERROR(VLOOKUP(D199,[2]数据!$D$2:$M$4000,10,0),0)</f>
        <v>1.74</v>
      </c>
      <c r="M199" s="37"/>
      <c r="N199" s="37">
        <f t="shared" si="11"/>
        <v>1.8721000000000001</v>
      </c>
      <c r="O199" s="37">
        <f t="shared" si="10"/>
        <v>1.8721000000000001</v>
      </c>
    </row>
    <row r="200" spans="1:15" x14ac:dyDescent="0.3">
      <c r="A200" s="23" t="str">
        <f t="shared" si="12"/>
        <v>1913101SCS0003198</v>
      </c>
      <c r="B200" s="30">
        <v>1913101</v>
      </c>
      <c r="C200" s="31" t="s">
        <v>39</v>
      </c>
      <c r="D200" s="30" t="s">
        <v>244</v>
      </c>
      <c r="E200" s="30" t="s">
        <v>21</v>
      </c>
      <c r="F200" s="32">
        <v>44652</v>
      </c>
      <c r="G200" s="32">
        <v>44926</v>
      </c>
      <c r="H200" s="30" t="s">
        <v>22</v>
      </c>
      <c r="I200" s="30">
        <v>1.6684000000000001</v>
      </c>
      <c r="K200" s="37">
        <f>IFERROR(VLOOKUP(D200,'[1]2022年价格协议'!$B$3:$H$2006,7,0),0)</f>
        <v>1.6684000000000001</v>
      </c>
      <c r="L200" s="37">
        <f>IFERROR(VLOOKUP(D200,[2]数据!$D$2:$M$4000,10,0),0)</f>
        <v>1.55</v>
      </c>
      <c r="M200" s="37"/>
      <c r="N200" s="37">
        <f t="shared" si="11"/>
        <v>1.6684000000000001</v>
      </c>
      <c r="O200" s="37">
        <f t="shared" si="10"/>
        <v>1.6684000000000001</v>
      </c>
    </row>
    <row r="201" spans="1:15" x14ac:dyDescent="0.3">
      <c r="A201" s="23" t="str">
        <f t="shared" si="12"/>
        <v>L1114SCS0003204</v>
      </c>
      <c r="B201" s="30" t="s">
        <v>38</v>
      </c>
      <c r="C201" s="31" t="s">
        <v>39</v>
      </c>
      <c r="D201" s="30" t="s">
        <v>245</v>
      </c>
      <c r="E201" s="30" t="s">
        <v>21</v>
      </c>
      <c r="F201" s="32">
        <v>44652</v>
      </c>
      <c r="G201" s="32">
        <v>44926</v>
      </c>
      <c r="H201" s="30" t="s">
        <v>22</v>
      </c>
      <c r="I201" s="30">
        <v>1.28</v>
      </c>
      <c r="K201" s="37">
        <f>IFERROR(VLOOKUP(D201,'[1]2022年价格协议'!$B$3:$H$2006,7,0),0)</f>
        <v>0</v>
      </c>
      <c r="L201" s="37">
        <f>IFERROR(VLOOKUP(D201,[2]数据!$D$2:$M$4000,10,0),0)</f>
        <v>0</v>
      </c>
      <c r="M201" s="37">
        <f>IFERROR(VLOOKUP($D201,[3]Sheet1!$M$2:$S$14000,7,0),IFERROR(VLOOKUP($D201,[4]Sheet1!$D$2:$N$3000,11,0),0))</f>
        <v>1.28</v>
      </c>
      <c r="N201" s="37">
        <f t="shared" si="11"/>
        <v>1.28</v>
      </c>
      <c r="O201" s="37">
        <f t="shared" si="10"/>
        <v>1.28</v>
      </c>
    </row>
    <row r="202" spans="1:15" x14ac:dyDescent="0.3">
      <c r="A202" s="23" t="str">
        <f t="shared" si="12"/>
        <v>1943012SCS0003219</v>
      </c>
      <c r="B202" s="30">
        <v>1943012</v>
      </c>
      <c r="C202" s="31" t="s">
        <v>39</v>
      </c>
      <c r="D202" s="30" t="s">
        <v>246</v>
      </c>
      <c r="E202" s="30" t="s">
        <v>21</v>
      </c>
      <c r="F202" s="32">
        <v>44652</v>
      </c>
      <c r="G202" s="32">
        <v>44926</v>
      </c>
      <c r="H202" s="30" t="s">
        <v>22</v>
      </c>
      <c r="I202" s="30">
        <v>2.72</v>
      </c>
      <c r="K202" s="37">
        <f>IFERROR(VLOOKUP(D202,'[1]2022年价格协议'!$B$3:$H$2006,7,0),0)</f>
        <v>2.72</v>
      </c>
      <c r="L202" s="37">
        <f>IFERROR(VLOOKUP(D202,[2]数据!$D$2:$M$4000,10,0),0)</f>
        <v>2.85</v>
      </c>
      <c r="M202" s="37"/>
      <c r="N202" s="37">
        <f t="shared" si="11"/>
        <v>2.72</v>
      </c>
      <c r="O202" s="37">
        <f t="shared" si="10"/>
        <v>2.72</v>
      </c>
    </row>
    <row r="203" spans="1:15" x14ac:dyDescent="0.3">
      <c r="A203" s="23" t="str">
        <f t="shared" si="12"/>
        <v>1943012SCS0003220</v>
      </c>
      <c r="B203" s="30">
        <v>1943012</v>
      </c>
      <c r="C203" s="31" t="s">
        <v>39</v>
      </c>
      <c r="D203" s="30" t="s">
        <v>247</v>
      </c>
      <c r="E203" s="30" t="s">
        <v>21</v>
      </c>
      <c r="F203" s="32">
        <v>44652</v>
      </c>
      <c r="G203" s="32">
        <v>44926</v>
      </c>
      <c r="H203" s="30" t="s">
        <v>22</v>
      </c>
      <c r="I203" s="30">
        <v>0.14000000000000001</v>
      </c>
      <c r="K203" s="37">
        <f>IFERROR(VLOOKUP(D203,'[1]2022年价格协议'!$B$3:$H$2006,7,0),0)</f>
        <v>0.14000000000000001</v>
      </c>
      <c r="L203" s="37">
        <f>IFERROR(VLOOKUP(D203,[2]数据!$D$2:$M$4000,10,0),0)</f>
        <v>0.15</v>
      </c>
      <c r="M203" s="37"/>
      <c r="N203" s="37">
        <f t="shared" si="11"/>
        <v>0.14000000000000001</v>
      </c>
      <c r="O203" s="37">
        <f t="shared" si="10"/>
        <v>0.14000000000000001</v>
      </c>
    </row>
    <row r="204" spans="1:15" x14ac:dyDescent="0.3">
      <c r="A204" s="23" t="str">
        <f t="shared" si="12"/>
        <v>1943012SCS0003276</v>
      </c>
      <c r="B204" s="30">
        <v>1943012</v>
      </c>
      <c r="C204" s="31" t="s">
        <v>39</v>
      </c>
      <c r="D204" s="30" t="s">
        <v>248</v>
      </c>
      <c r="E204" s="30" t="s">
        <v>21</v>
      </c>
      <c r="F204" s="32">
        <v>44652</v>
      </c>
      <c r="G204" s="32">
        <v>44926</v>
      </c>
      <c r="H204" s="30" t="s">
        <v>22</v>
      </c>
      <c r="I204" s="30">
        <v>1.68</v>
      </c>
      <c r="K204" s="37">
        <f>IFERROR(VLOOKUP(D204,'[1]2022年价格协议'!$B$3:$H$2006,7,0),0)</f>
        <v>1.68</v>
      </c>
      <c r="L204" s="37">
        <f>IFERROR(VLOOKUP(D204,[2]数据!$D$2:$M$4000,10,0),0)</f>
        <v>1.73</v>
      </c>
      <c r="M204" s="37"/>
      <c r="N204" s="37">
        <f t="shared" si="11"/>
        <v>1.68</v>
      </c>
      <c r="O204" s="37">
        <f t="shared" si="10"/>
        <v>1.68</v>
      </c>
    </row>
    <row r="205" spans="1:15" x14ac:dyDescent="0.3">
      <c r="A205" s="23" t="str">
        <f t="shared" si="12"/>
        <v>L4443SCS0003392</v>
      </c>
      <c r="B205" s="30" t="s">
        <v>213</v>
      </c>
      <c r="C205" s="31" t="s">
        <v>39</v>
      </c>
      <c r="D205" s="30" t="s">
        <v>249</v>
      </c>
      <c r="E205" s="30" t="s">
        <v>21</v>
      </c>
      <c r="F205" s="32">
        <v>44652</v>
      </c>
      <c r="G205" s="32">
        <v>44926</v>
      </c>
      <c r="H205" s="30" t="s">
        <v>22</v>
      </c>
      <c r="I205" s="30">
        <v>1.65</v>
      </c>
      <c r="K205" s="37">
        <f>IFERROR(VLOOKUP(D205,'[1]2022年价格协议'!$B$3:$H$2006,7,0),0)</f>
        <v>1.65</v>
      </c>
      <c r="L205" s="37">
        <f>IFERROR(VLOOKUP(D205,[2]数据!$D$2:$M$4000,10,0),0)</f>
        <v>1.78</v>
      </c>
      <c r="M205" s="37"/>
      <c r="N205" s="37">
        <f t="shared" si="11"/>
        <v>1.65</v>
      </c>
      <c r="O205" s="37">
        <f t="shared" si="10"/>
        <v>1.65</v>
      </c>
    </row>
    <row r="206" spans="1:15" x14ac:dyDescent="0.3">
      <c r="A206" s="23" t="str">
        <f t="shared" si="12"/>
        <v>L4443SCS0003393</v>
      </c>
      <c r="B206" s="30" t="s">
        <v>213</v>
      </c>
      <c r="C206" s="31" t="s">
        <v>39</v>
      </c>
      <c r="D206" s="30" t="s">
        <v>250</v>
      </c>
      <c r="E206" s="30" t="s">
        <v>21</v>
      </c>
      <c r="F206" s="32">
        <v>44652</v>
      </c>
      <c r="G206" s="32">
        <v>44926</v>
      </c>
      <c r="H206" s="30" t="s">
        <v>22</v>
      </c>
      <c r="I206" s="30">
        <v>1.27</v>
      </c>
      <c r="K206" s="37">
        <f>IFERROR(VLOOKUP(D206,'[1]2022年价格协议'!$B$3:$H$2006,7,0),0)</f>
        <v>1.27</v>
      </c>
      <c r="L206" s="37">
        <f>IFERROR(VLOOKUP(D206,[2]数据!$D$2:$M$4000,10,0),0)</f>
        <v>1.38</v>
      </c>
      <c r="M206" s="37"/>
      <c r="N206" s="37">
        <f t="shared" si="11"/>
        <v>1.27</v>
      </c>
      <c r="O206" s="37">
        <f t="shared" si="10"/>
        <v>1.27</v>
      </c>
    </row>
    <row r="207" spans="1:15" x14ac:dyDescent="0.3">
      <c r="A207" s="23" t="str">
        <f t="shared" si="12"/>
        <v>L4533SCS0003414</v>
      </c>
      <c r="B207" s="30" t="s">
        <v>251</v>
      </c>
      <c r="C207" s="31" t="s">
        <v>39</v>
      </c>
      <c r="D207" s="30" t="s">
        <v>252</v>
      </c>
      <c r="E207" s="30" t="s">
        <v>21</v>
      </c>
      <c r="F207" s="32">
        <v>44652</v>
      </c>
      <c r="G207" s="32">
        <v>44926</v>
      </c>
      <c r="H207" s="30" t="s">
        <v>22</v>
      </c>
      <c r="I207" s="30">
        <v>5.98</v>
      </c>
      <c r="K207" s="37">
        <f>IFERROR(VLOOKUP(D207,'[1]2022年价格协议'!$B$3:$H$2006,7,0),0)</f>
        <v>5.98</v>
      </c>
      <c r="L207" s="37">
        <f>IFERROR(VLOOKUP(D207,[2]数据!$D$2:$M$4000,10,0),0)</f>
        <v>5.42</v>
      </c>
      <c r="M207" s="37"/>
      <c r="N207" s="37">
        <f t="shared" si="11"/>
        <v>5.98</v>
      </c>
      <c r="O207" s="37">
        <f t="shared" si="10"/>
        <v>5.98</v>
      </c>
    </row>
    <row r="208" spans="1:15" x14ac:dyDescent="0.3">
      <c r="A208" s="23" t="str">
        <f t="shared" si="12"/>
        <v>L4533SCS0003433</v>
      </c>
      <c r="B208" s="30" t="s">
        <v>251</v>
      </c>
      <c r="C208" s="31" t="s">
        <v>39</v>
      </c>
      <c r="D208" s="30" t="s">
        <v>253</v>
      </c>
      <c r="E208" s="30" t="s">
        <v>21</v>
      </c>
      <c r="F208" s="32">
        <v>44652</v>
      </c>
      <c r="G208" s="32">
        <v>44926</v>
      </c>
      <c r="H208" s="30" t="s">
        <v>22</v>
      </c>
      <c r="I208" s="30">
        <v>4.37</v>
      </c>
      <c r="K208" s="37">
        <f>IFERROR(VLOOKUP(D208,'[1]2022年价格协议'!$B$3:$H$2006,7,0),0)</f>
        <v>4.37</v>
      </c>
      <c r="L208" s="37">
        <f>IFERROR(VLOOKUP(D208,[2]数据!$D$2:$M$4000,10,0),0)</f>
        <v>3.75</v>
      </c>
      <c r="M208" s="37"/>
      <c r="N208" s="37">
        <f t="shared" si="11"/>
        <v>4.37</v>
      </c>
      <c r="O208" s="37">
        <f t="shared" si="10"/>
        <v>4.37</v>
      </c>
    </row>
    <row r="209" spans="1:15" x14ac:dyDescent="0.3">
      <c r="A209" s="23" t="str">
        <f t="shared" si="12"/>
        <v>L4533SCS0003439</v>
      </c>
      <c r="B209" s="30" t="s">
        <v>251</v>
      </c>
      <c r="C209" s="31" t="s">
        <v>39</v>
      </c>
      <c r="D209" s="30" t="s">
        <v>254</v>
      </c>
      <c r="E209" s="30" t="s">
        <v>21</v>
      </c>
      <c r="F209" s="32">
        <v>44652</v>
      </c>
      <c r="G209" s="32">
        <v>44926</v>
      </c>
      <c r="H209" s="30" t="s">
        <v>22</v>
      </c>
      <c r="I209" s="30">
        <v>3.67</v>
      </c>
      <c r="K209" s="37">
        <f>IFERROR(VLOOKUP(D209,'[1]2022年价格协议'!$B$3:$H$2006,7,0),0)</f>
        <v>3.67</v>
      </c>
      <c r="L209" s="37">
        <f>IFERROR(VLOOKUP(D209,[2]数据!$D$2:$M$4000,10,0),0)</f>
        <v>3.08</v>
      </c>
      <c r="M209" s="37"/>
      <c r="N209" s="37">
        <f t="shared" si="11"/>
        <v>3.67</v>
      </c>
      <c r="O209" s="37">
        <f t="shared" si="10"/>
        <v>3.67</v>
      </c>
    </row>
    <row r="210" spans="1:15" x14ac:dyDescent="0.3">
      <c r="A210" s="23" t="str">
        <f t="shared" si="12"/>
        <v>L4533SCS0003447</v>
      </c>
      <c r="B210" s="30" t="s">
        <v>251</v>
      </c>
      <c r="C210" s="31" t="s">
        <v>39</v>
      </c>
      <c r="D210" s="30" t="s">
        <v>255</v>
      </c>
      <c r="E210" s="30" t="s">
        <v>21</v>
      </c>
      <c r="F210" s="32">
        <v>44652</v>
      </c>
      <c r="G210" s="32">
        <v>44926</v>
      </c>
      <c r="H210" s="30" t="s">
        <v>22</v>
      </c>
      <c r="I210" s="30">
        <v>3.71</v>
      </c>
      <c r="K210" s="37">
        <f>IFERROR(VLOOKUP(D210,'[1]2022年价格协议'!$B$3:$H$2006,7,0),0)</f>
        <v>3.71</v>
      </c>
      <c r="L210" s="37">
        <f>IFERROR(VLOOKUP(D210,[2]数据!$D$2:$M$4000,10,0),0)</f>
        <v>3.82755</v>
      </c>
      <c r="M210" s="37"/>
      <c r="N210" s="37">
        <f t="shared" si="11"/>
        <v>3.71</v>
      </c>
      <c r="O210" s="37">
        <f t="shared" si="10"/>
        <v>3.71</v>
      </c>
    </row>
    <row r="211" spans="1:15" x14ac:dyDescent="0.3">
      <c r="A211" s="23" t="str">
        <f t="shared" si="12"/>
        <v>L4533SCS0003506</v>
      </c>
      <c r="B211" s="30" t="s">
        <v>251</v>
      </c>
      <c r="C211" s="31" t="s">
        <v>39</v>
      </c>
      <c r="D211" s="30" t="s">
        <v>256</v>
      </c>
      <c r="E211" s="30" t="s">
        <v>21</v>
      </c>
      <c r="F211" s="32">
        <v>44652</v>
      </c>
      <c r="G211" s="32">
        <v>44926</v>
      </c>
      <c r="H211" s="30" t="s">
        <v>22</v>
      </c>
      <c r="I211" s="30">
        <v>4.42</v>
      </c>
      <c r="K211" s="37">
        <f>IFERROR(VLOOKUP(D211,'[1]2022年价格协议'!$B$3:$H$2006,7,0),0)</f>
        <v>4.42</v>
      </c>
      <c r="L211" s="37">
        <f>IFERROR(VLOOKUP(D211,[2]数据!$D$2:$M$4000,10,0),0)</f>
        <v>3.81</v>
      </c>
      <c r="M211" s="37"/>
      <c r="N211" s="37">
        <f t="shared" si="11"/>
        <v>4.42</v>
      </c>
      <c r="O211" s="37">
        <f t="shared" si="10"/>
        <v>4.42</v>
      </c>
    </row>
    <row r="212" spans="1:15" x14ac:dyDescent="0.3">
      <c r="A212" s="23" t="str">
        <f t="shared" si="12"/>
        <v>L4533SCS0003539</v>
      </c>
      <c r="B212" s="30" t="s">
        <v>251</v>
      </c>
      <c r="C212" s="31" t="s">
        <v>39</v>
      </c>
      <c r="D212" s="30" t="s">
        <v>257</v>
      </c>
      <c r="E212" s="30" t="s">
        <v>21</v>
      </c>
      <c r="F212" s="32">
        <v>44652</v>
      </c>
      <c r="G212" s="32">
        <v>44926</v>
      </c>
      <c r="H212" s="30" t="s">
        <v>22</v>
      </c>
      <c r="I212" s="30">
        <v>4.2</v>
      </c>
      <c r="K212" s="37">
        <f>IFERROR(VLOOKUP(D212,'[1]2022年价格协议'!$B$3:$H$2006,7,0),0)</f>
        <v>4.2</v>
      </c>
      <c r="L212" s="37">
        <f>IFERROR(VLOOKUP(D212,[2]数据!$D$2:$M$4000,10,0),0)</f>
        <v>3.63</v>
      </c>
      <c r="M212" s="37"/>
      <c r="N212" s="37">
        <f t="shared" si="11"/>
        <v>4.2</v>
      </c>
      <c r="O212" s="37">
        <f t="shared" si="10"/>
        <v>4.2</v>
      </c>
    </row>
    <row r="213" spans="1:15" x14ac:dyDescent="0.3">
      <c r="A213" s="23" t="str">
        <f t="shared" si="12"/>
        <v>L4527SCS0003541</v>
      </c>
      <c r="B213" s="30" t="s">
        <v>67</v>
      </c>
      <c r="C213" s="31" t="s">
        <v>39</v>
      </c>
      <c r="D213" s="30" t="s">
        <v>258</v>
      </c>
      <c r="E213" s="30" t="s">
        <v>21</v>
      </c>
      <c r="F213" s="32">
        <v>44652</v>
      </c>
      <c r="G213" s="32">
        <v>44926</v>
      </c>
      <c r="H213" s="30" t="s">
        <v>22</v>
      </c>
      <c r="I213" s="30">
        <v>25.28</v>
      </c>
      <c r="K213" s="37">
        <f>IFERROR(VLOOKUP(D213,'[1]2022年价格协议'!$B$3:$H$2006,7,0),0)</f>
        <v>25.28</v>
      </c>
      <c r="L213" s="37">
        <f>IFERROR(VLOOKUP(D213,[2]数据!$D$2:$M$4000,10,0),0)</f>
        <v>26.06</v>
      </c>
      <c r="M213" s="37"/>
      <c r="N213" s="37">
        <f t="shared" si="11"/>
        <v>25.28</v>
      </c>
      <c r="O213" s="37">
        <f t="shared" si="10"/>
        <v>25.28</v>
      </c>
    </row>
    <row r="214" spans="1:15" x14ac:dyDescent="0.3">
      <c r="A214" s="23" t="str">
        <f t="shared" si="12"/>
        <v>L4527SCS0003542</v>
      </c>
      <c r="B214" s="30" t="s">
        <v>67</v>
      </c>
      <c r="C214" s="31" t="s">
        <v>39</v>
      </c>
      <c r="D214" s="30" t="s">
        <v>259</v>
      </c>
      <c r="E214" s="30" t="s">
        <v>21</v>
      </c>
      <c r="F214" s="32">
        <v>44652</v>
      </c>
      <c r="G214" s="32">
        <v>44926</v>
      </c>
      <c r="H214" s="30" t="s">
        <v>22</v>
      </c>
      <c r="I214" s="30">
        <v>33.85</v>
      </c>
      <c r="K214" s="37">
        <f>IFERROR(VLOOKUP(D214,'[1]2022年价格协议'!$B$3:$H$2006,7,0),0)</f>
        <v>33.85</v>
      </c>
      <c r="L214" s="37">
        <f>IFERROR(VLOOKUP(D214,[2]数据!$D$2:$M$4000,10,0),0)</f>
        <v>34.9</v>
      </c>
      <c r="M214" s="37"/>
      <c r="N214" s="37">
        <f t="shared" si="11"/>
        <v>33.85</v>
      </c>
      <c r="O214" s="37">
        <f t="shared" si="10"/>
        <v>33.85</v>
      </c>
    </row>
    <row r="215" spans="1:15" x14ac:dyDescent="0.3">
      <c r="A215" s="23" t="str">
        <f t="shared" si="12"/>
        <v>L4533SCS0003604</v>
      </c>
      <c r="B215" s="30" t="s">
        <v>251</v>
      </c>
      <c r="C215" s="31" t="s">
        <v>39</v>
      </c>
      <c r="D215" s="30" t="s">
        <v>260</v>
      </c>
      <c r="E215" s="30" t="s">
        <v>21</v>
      </c>
      <c r="F215" s="32">
        <v>44652</v>
      </c>
      <c r="G215" s="32">
        <v>44926</v>
      </c>
      <c r="H215" s="30" t="s">
        <v>22</v>
      </c>
      <c r="I215" s="30">
        <v>7.55</v>
      </c>
      <c r="K215" s="37">
        <f>IFERROR(VLOOKUP(D215,'[1]2022年价格协议'!$B$3:$H$2006,7,0),0)</f>
        <v>7.55</v>
      </c>
      <c r="L215" s="37">
        <f>IFERROR(VLOOKUP(D215,[2]数据!$D$2:$M$4000,10,0),0)</f>
        <v>7.03</v>
      </c>
      <c r="M215" s="37"/>
      <c r="N215" s="37">
        <f t="shared" si="11"/>
        <v>7.55</v>
      </c>
      <c r="O215" s="37">
        <f t="shared" si="10"/>
        <v>7.55</v>
      </c>
    </row>
    <row r="216" spans="1:15" x14ac:dyDescent="0.3">
      <c r="A216" s="23" t="str">
        <f t="shared" si="12"/>
        <v>L4527SCS0003608</v>
      </c>
      <c r="B216" s="30" t="s">
        <v>67</v>
      </c>
      <c r="C216" s="31" t="s">
        <v>39</v>
      </c>
      <c r="D216" s="30" t="s">
        <v>261</v>
      </c>
      <c r="E216" s="30" t="s">
        <v>21</v>
      </c>
      <c r="F216" s="32">
        <v>44652</v>
      </c>
      <c r="G216" s="32">
        <v>44926</v>
      </c>
      <c r="H216" s="30" t="s">
        <v>22</v>
      </c>
      <c r="I216" s="30">
        <v>38.020000000000003</v>
      </c>
      <c r="K216" s="37">
        <f>IFERROR(VLOOKUP(D216,'[1]2022年价格协议'!$B$3:$H$2006,7,0),0)</f>
        <v>38.020000000000003</v>
      </c>
      <c r="L216" s="37">
        <f>IFERROR(VLOOKUP(D216,[2]数据!$D$2:$M$4000,10,0),0)</f>
        <v>40</v>
      </c>
      <c r="M216" s="37"/>
      <c r="N216" s="37">
        <f t="shared" si="11"/>
        <v>38.020000000000003</v>
      </c>
      <c r="O216" s="37">
        <f t="shared" ref="O216:O257" si="13">IF(AND(K216&lt;&gt;L216,K216&gt;=0),K216,IF(AND(K216=L216,K216&gt;0,L216&gt;0),0,IF(AND(K216=0,L216=0),M216)))</f>
        <v>38.020000000000003</v>
      </c>
    </row>
    <row r="217" spans="1:15" x14ac:dyDescent="0.3">
      <c r="A217" s="23" t="str">
        <f t="shared" si="12"/>
        <v>L4533SCS0003612</v>
      </c>
      <c r="B217" s="30" t="s">
        <v>251</v>
      </c>
      <c r="C217" s="31" t="s">
        <v>39</v>
      </c>
      <c r="D217" s="30" t="s">
        <v>262</v>
      </c>
      <c r="E217" s="30" t="s">
        <v>21</v>
      </c>
      <c r="F217" s="32">
        <v>44652</v>
      </c>
      <c r="G217" s="32">
        <v>44926</v>
      </c>
      <c r="H217" s="30" t="s">
        <v>22</v>
      </c>
      <c r="I217" s="30">
        <v>4.66</v>
      </c>
      <c r="K217" s="37">
        <f>IFERROR(VLOOKUP(D217,'[1]2022年价格协议'!$B$3:$H$2006,7,0),0)</f>
        <v>4.66</v>
      </c>
      <c r="L217" s="37">
        <f>IFERROR(VLOOKUP(D217,[2]数据!$D$2:$M$4000,10,0),0)</f>
        <v>4.0999999999999996</v>
      </c>
      <c r="M217" s="37"/>
      <c r="N217" s="37">
        <f t="shared" si="11"/>
        <v>4.66</v>
      </c>
      <c r="O217" s="37">
        <f t="shared" si="13"/>
        <v>4.66</v>
      </c>
    </row>
    <row r="218" spans="1:15" x14ac:dyDescent="0.3">
      <c r="A218" s="23" t="str">
        <f t="shared" si="12"/>
        <v>L4533SCS0003614</v>
      </c>
      <c r="B218" s="30" t="s">
        <v>251</v>
      </c>
      <c r="C218" s="31" t="s">
        <v>39</v>
      </c>
      <c r="D218" s="30" t="s">
        <v>263</v>
      </c>
      <c r="E218" s="30" t="s">
        <v>21</v>
      </c>
      <c r="F218" s="32">
        <v>44652</v>
      </c>
      <c r="G218" s="32">
        <v>44926</v>
      </c>
      <c r="H218" s="30" t="s">
        <v>22</v>
      </c>
      <c r="I218" s="30">
        <v>4.66</v>
      </c>
      <c r="K218" s="37">
        <f>IFERROR(VLOOKUP(D218,'[1]2022年价格协议'!$B$3:$H$2006,7,0),0)</f>
        <v>4.66</v>
      </c>
      <c r="L218" s="37">
        <f>IFERROR(VLOOKUP(D218,[2]数据!$D$2:$M$4000,10,0),0)</f>
        <v>4.0999999999999996</v>
      </c>
      <c r="M218" s="37"/>
      <c r="N218" s="37">
        <f t="shared" si="11"/>
        <v>4.66</v>
      </c>
      <c r="O218" s="37">
        <f t="shared" si="13"/>
        <v>4.66</v>
      </c>
    </row>
    <row r="219" spans="1:15" x14ac:dyDescent="0.3">
      <c r="A219" s="23" t="str">
        <f t="shared" si="12"/>
        <v>L4533SCS0003668</v>
      </c>
      <c r="B219" s="30" t="s">
        <v>251</v>
      </c>
      <c r="C219" s="31" t="s">
        <v>39</v>
      </c>
      <c r="D219" s="30" t="s">
        <v>264</v>
      </c>
      <c r="E219" s="30" t="s">
        <v>21</v>
      </c>
      <c r="F219" s="32">
        <v>44652</v>
      </c>
      <c r="G219" s="32">
        <v>44926</v>
      </c>
      <c r="H219" s="30" t="s">
        <v>22</v>
      </c>
      <c r="I219" s="30">
        <v>4.03</v>
      </c>
      <c r="K219" s="37">
        <f>IFERROR(VLOOKUP(D219,'[1]2022年价格协议'!$B$3:$H$2006,7,0),0)</f>
        <v>4.03</v>
      </c>
      <c r="L219" s="37">
        <f>IFERROR(VLOOKUP(D219,[2]数据!$D$2:$M$4000,10,0),0)</f>
        <v>3.52</v>
      </c>
      <c r="M219" s="37"/>
      <c r="N219" s="37">
        <f t="shared" si="11"/>
        <v>4.03</v>
      </c>
      <c r="O219" s="37">
        <f t="shared" si="13"/>
        <v>4.03</v>
      </c>
    </row>
    <row r="220" spans="1:15" x14ac:dyDescent="0.3">
      <c r="A220" s="23" t="str">
        <f t="shared" si="12"/>
        <v>L4533SCS0003669</v>
      </c>
      <c r="B220" s="30" t="s">
        <v>251</v>
      </c>
      <c r="C220" s="31" t="s">
        <v>39</v>
      </c>
      <c r="D220" s="30" t="s">
        <v>265</v>
      </c>
      <c r="E220" s="30" t="s">
        <v>21</v>
      </c>
      <c r="F220" s="32">
        <v>44652</v>
      </c>
      <c r="G220" s="32">
        <v>44926</v>
      </c>
      <c r="H220" s="30" t="s">
        <v>22</v>
      </c>
      <c r="I220" s="30">
        <v>4.03</v>
      </c>
      <c r="K220" s="37">
        <f>IFERROR(VLOOKUP(D220,'[1]2022年价格协议'!$B$3:$H$2006,7,0),0)</f>
        <v>4.03</v>
      </c>
      <c r="L220" s="37">
        <f>IFERROR(VLOOKUP(D220,[2]数据!$D$2:$M$4000,10,0),0)</f>
        <v>3.52</v>
      </c>
      <c r="M220" s="37"/>
      <c r="N220" s="37">
        <f t="shared" si="11"/>
        <v>4.03</v>
      </c>
      <c r="O220" s="37">
        <f t="shared" si="13"/>
        <v>4.03</v>
      </c>
    </row>
    <row r="221" spans="1:15" x14ac:dyDescent="0.3">
      <c r="A221" s="23" t="str">
        <f t="shared" si="12"/>
        <v>L4533SCS0003670</v>
      </c>
      <c r="B221" s="30" t="s">
        <v>251</v>
      </c>
      <c r="C221" s="31" t="s">
        <v>39</v>
      </c>
      <c r="D221" s="30" t="s">
        <v>266</v>
      </c>
      <c r="E221" s="30" t="s">
        <v>21</v>
      </c>
      <c r="F221" s="32">
        <v>44652</v>
      </c>
      <c r="G221" s="32">
        <v>44926</v>
      </c>
      <c r="H221" s="30" t="s">
        <v>22</v>
      </c>
      <c r="I221" s="30">
        <v>8.44</v>
      </c>
      <c r="K221" s="37">
        <f>IFERROR(VLOOKUP(D221,'[1]2022年价格协议'!$B$3:$H$2006,7,0),0)</f>
        <v>8.44</v>
      </c>
      <c r="L221" s="37">
        <f>IFERROR(VLOOKUP(D221,[2]数据!$D$2:$M$4000,10,0),0)</f>
        <v>7.91</v>
      </c>
      <c r="M221" s="37"/>
      <c r="N221" s="37">
        <f t="shared" si="11"/>
        <v>8.44</v>
      </c>
      <c r="O221" s="37">
        <f t="shared" si="13"/>
        <v>8.44</v>
      </c>
    </row>
    <row r="222" spans="1:15" x14ac:dyDescent="0.3">
      <c r="A222" s="23" t="str">
        <f t="shared" si="12"/>
        <v>L4527SCS0003886</v>
      </c>
      <c r="B222" s="30" t="s">
        <v>67</v>
      </c>
      <c r="C222" s="31" t="s">
        <v>39</v>
      </c>
      <c r="D222" s="30" t="s">
        <v>267</v>
      </c>
      <c r="E222" s="30" t="s">
        <v>21</v>
      </c>
      <c r="F222" s="32">
        <v>44652</v>
      </c>
      <c r="G222" s="32">
        <v>44926</v>
      </c>
      <c r="H222" s="30" t="s">
        <v>22</v>
      </c>
      <c r="I222" s="30">
        <v>23.44</v>
      </c>
      <c r="K222" s="37">
        <f>IFERROR(VLOOKUP(D222,'[1]2022年价格协议'!$B$3:$H$2006,7,0),0)</f>
        <v>23.44</v>
      </c>
      <c r="L222" s="37">
        <f>IFERROR(VLOOKUP(D222,[2]数据!$D$2:$M$4000,10,0),0)</f>
        <v>24.16</v>
      </c>
      <c r="M222" s="37"/>
      <c r="N222" s="37">
        <f t="shared" si="11"/>
        <v>23.44</v>
      </c>
      <c r="O222" s="37">
        <f t="shared" si="13"/>
        <v>23.44</v>
      </c>
    </row>
    <row r="223" spans="1:15" x14ac:dyDescent="0.3">
      <c r="A223" s="23" t="str">
        <f t="shared" si="12"/>
        <v>1943508SCS0003903</v>
      </c>
      <c r="B223" s="30">
        <v>1943508</v>
      </c>
      <c r="C223" s="31" t="s">
        <v>39</v>
      </c>
      <c r="D223" s="30" t="s">
        <v>268</v>
      </c>
      <c r="E223" s="30" t="s">
        <v>21</v>
      </c>
      <c r="F223" s="32">
        <v>44652</v>
      </c>
      <c r="G223" s="32">
        <v>44926</v>
      </c>
      <c r="H223" s="30" t="s">
        <v>22</v>
      </c>
      <c r="I223" s="30">
        <v>0.36</v>
      </c>
      <c r="K223" s="37">
        <f>IFERROR(VLOOKUP(D223,'[1]2022年价格协议'!$B$3:$H$2006,7,0),0)</f>
        <v>0.36</v>
      </c>
      <c r="L223" s="37">
        <f>IFERROR(VLOOKUP(D223,[2]数据!$D$2:$M$4000,10,0),0)</f>
        <v>7.61</v>
      </c>
      <c r="M223" s="37"/>
      <c r="N223" s="37">
        <f t="shared" si="11"/>
        <v>0.36</v>
      </c>
      <c r="O223" s="37">
        <f t="shared" si="13"/>
        <v>0.36</v>
      </c>
    </row>
    <row r="224" spans="1:15" x14ac:dyDescent="0.3">
      <c r="A224" s="23" t="str">
        <f t="shared" si="12"/>
        <v>1943508SCS0003904</v>
      </c>
      <c r="B224" s="30">
        <v>1943508</v>
      </c>
      <c r="C224" s="31" t="s">
        <v>39</v>
      </c>
      <c r="D224" s="30" t="s">
        <v>269</v>
      </c>
      <c r="E224" s="30" t="s">
        <v>21</v>
      </c>
      <c r="F224" s="32">
        <v>44652</v>
      </c>
      <c r="G224" s="32">
        <v>44926</v>
      </c>
      <c r="H224" s="30" t="s">
        <v>22</v>
      </c>
      <c r="I224" s="30">
        <v>0.36</v>
      </c>
      <c r="K224" s="37">
        <f>IFERROR(VLOOKUP(D224,'[1]2022年价格协议'!$B$3:$H$2006,7,0),0)</f>
        <v>0.36</v>
      </c>
      <c r="L224" s="37">
        <f>IFERROR(VLOOKUP(D224,[2]数据!$D$2:$M$4000,10,0),0)</f>
        <v>0.37</v>
      </c>
      <c r="M224" s="37"/>
      <c r="N224" s="37">
        <f t="shared" si="11"/>
        <v>0.36</v>
      </c>
      <c r="O224" s="37">
        <f t="shared" si="13"/>
        <v>0.36</v>
      </c>
    </row>
    <row r="225" spans="1:15" x14ac:dyDescent="0.3">
      <c r="A225" s="23" t="str">
        <f t="shared" si="12"/>
        <v>1943004SCS0003936</v>
      </c>
      <c r="B225" s="30">
        <v>1943004</v>
      </c>
      <c r="C225" s="31" t="s">
        <v>39</v>
      </c>
      <c r="D225" s="30" t="s">
        <v>270</v>
      </c>
      <c r="E225" s="30" t="s">
        <v>21</v>
      </c>
      <c r="F225" s="32">
        <v>44652</v>
      </c>
      <c r="G225" s="32">
        <v>44926</v>
      </c>
      <c r="H225" s="30" t="s">
        <v>22</v>
      </c>
      <c r="I225" s="30">
        <v>1.9691000000000001</v>
      </c>
      <c r="K225" s="37">
        <f>IFERROR(VLOOKUP(D225,'[1]2022年价格协议'!$B$3:$H$2006,7,0),0)</f>
        <v>1.9691000000000001</v>
      </c>
      <c r="L225" s="37">
        <f>IFERROR(VLOOKUP(D225,[2]数据!$D$2:$M$4000,10,0),0)</f>
        <v>2.0299999999999998</v>
      </c>
      <c r="M225" s="37"/>
      <c r="N225" s="37">
        <f t="shared" si="11"/>
        <v>1.9691000000000001</v>
      </c>
      <c r="O225" s="37">
        <f t="shared" si="13"/>
        <v>1.9691000000000001</v>
      </c>
    </row>
    <row r="226" spans="1:15" x14ac:dyDescent="0.3">
      <c r="A226" s="23" t="str">
        <f t="shared" si="12"/>
        <v>L4527SCS0003948</v>
      </c>
      <c r="B226" s="30" t="s">
        <v>67</v>
      </c>
      <c r="C226" s="31" t="s">
        <v>39</v>
      </c>
      <c r="D226" s="30" t="s">
        <v>271</v>
      </c>
      <c r="E226" s="30" t="s">
        <v>21</v>
      </c>
      <c r="F226" s="32">
        <v>44652</v>
      </c>
      <c r="G226" s="32">
        <v>44926</v>
      </c>
      <c r="H226" s="30" t="s">
        <v>22</v>
      </c>
      <c r="I226" s="30">
        <v>6.1595000000000004</v>
      </c>
      <c r="K226" s="37">
        <f>IFERROR(VLOOKUP(D226,'[1]2022年价格协议'!$B$3:$H$2006,7,0),0)</f>
        <v>6.1595000000000004</v>
      </c>
      <c r="L226" s="37">
        <f>IFERROR(VLOOKUP(D226,[2]数据!$D$2:$M$4000,10,0),0)</f>
        <v>4.7</v>
      </c>
      <c r="M226" s="37"/>
      <c r="N226" s="37">
        <f t="shared" si="11"/>
        <v>6.1595000000000004</v>
      </c>
      <c r="O226" s="37">
        <f t="shared" si="13"/>
        <v>6.1595000000000004</v>
      </c>
    </row>
    <row r="227" spans="1:15" x14ac:dyDescent="0.3">
      <c r="A227" s="23" t="str">
        <f t="shared" si="12"/>
        <v>1932389ASCS0004022</v>
      </c>
      <c r="B227" s="30" t="s">
        <v>75</v>
      </c>
      <c r="C227" s="31" t="s">
        <v>39</v>
      </c>
      <c r="D227" s="30" t="s">
        <v>272</v>
      </c>
      <c r="E227" s="30" t="s">
        <v>21</v>
      </c>
      <c r="F227" s="32">
        <v>44652</v>
      </c>
      <c r="G227" s="32">
        <v>44926</v>
      </c>
      <c r="H227" s="30" t="s">
        <v>22</v>
      </c>
      <c r="I227" s="30">
        <v>7.2944000000000004</v>
      </c>
      <c r="K227" s="37">
        <f>IFERROR(VLOOKUP(D227,'[1]2022年价格协议'!$B$3:$H$2006,7,0),0)</f>
        <v>7.2944000000000004</v>
      </c>
      <c r="L227" s="37">
        <f>IFERROR(VLOOKUP(D227,[2]数据!$D$2:$M$4000,10,0),0)</f>
        <v>7.68</v>
      </c>
      <c r="M227" s="37"/>
      <c r="N227" s="37">
        <f t="shared" si="11"/>
        <v>7.2944000000000004</v>
      </c>
      <c r="O227" s="37">
        <f t="shared" si="13"/>
        <v>7.2944000000000004</v>
      </c>
    </row>
    <row r="228" spans="1:15" x14ac:dyDescent="0.3">
      <c r="A228" s="23" t="str">
        <f t="shared" si="12"/>
        <v>1932389ASCS0004023</v>
      </c>
      <c r="B228" s="30" t="s">
        <v>75</v>
      </c>
      <c r="C228" s="31" t="s">
        <v>39</v>
      </c>
      <c r="D228" s="30" t="s">
        <v>273</v>
      </c>
      <c r="E228" s="30" t="s">
        <v>21</v>
      </c>
      <c r="F228" s="32">
        <v>44652</v>
      </c>
      <c r="G228" s="32">
        <v>44926</v>
      </c>
      <c r="H228" s="30" t="s">
        <v>22</v>
      </c>
      <c r="I228" s="30">
        <v>8.0219000000000005</v>
      </c>
      <c r="K228" s="37">
        <f>IFERROR(VLOOKUP(D228,'[1]2022年价格协议'!$B$3:$H$2006,7,0),0)</f>
        <v>8.0219000000000005</v>
      </c>
      <c r="L228" s="37">
        <f>IFERROR(VLOOKUP(D228,[2]数据!$D$2:$M$4000,10,0),0)</f>
        <v>8.44</v>
      </c>
      <c r="M228" s="37"/>
      <c r="N228" s="37">
        <f t="shared" si="11"/>
        <v>8.0219000000000005</v>
      </c>
      <c r="O228" s="37">
        <f t="shared" si="13"/>
        <v>8.0219000000000005</v>
      </c>
    </row>
    <row r="229" spans="1:15" x14ac:dyDescent="0.3">
      <c r="A229" s="23" t="str">
        <f t="shared" si="12"/>
        <v>1932389ASCS0004024</v>
      </c>
      <c r="B229" s="30" t="s">
        <v>75</v>
      </c>
      <c r="C229" s="31" t="s">
        <v>39</v>
      </c>
      <c r="D229" s="30" t="s">
        <v>274</v>
      </c>
      <c r="E229" s="30" t="s">
        <v>21</v>
      </c>
      <c r="F229" s="32">
        <v>44652</v>
      </c>
      <c r="G229" s="32">
        <v>44926</v>
      </c>
      <c r="H229" s="30" t="s">
        <v>22</v>
      </c>
      <c r="I229" s="30">
        <v>7.5369000000000002</v>
      </c>
      <c r="K229" s="37">
        <f>IFERROR(VLOOKUP(D229,'[1]2022年价格协议'!$B$3:$H$2006,7,0),0)</f>
        <v>7.5369000000000002</v>
      </c>
      <c r="L229" s="37">
        <f>IFERROR(VLOOKUP(D229,[2]数据!$D$2:$M$4000,10,0),0)</f>
        <v>7.93</v>
      </c>
      <c r="M229" s="37"/>
      <c r="N229" s="37">
        <f t="shared" si="11"/>
        <v>7.5369000000000002</v>
      </c>
      <c r="O229" s="37">
        <f t="shared" si="13"/>
        <v>7.5369000000000002</v>
      </c>
    </row>
    <row r="230" spans="1:15" x14ac:dyDescent="0.3">
      <c r="A230" s="23" t="str">
        <f t="shared" si="12"/>
        <v>L4443SCS0004173</v>
      </c>
      <c r="B230" s="30" t="s">
        <v>213</v>
      </c>
      <c r="C230" s="31" t="s">
        <v>39</v>
      </c>
      <c r="D230" s="30" t="s">
        <v>275</v>
      </c>
      <c r="E230" s="30" t="s">
        <v>21</v>
      </c>
      <c r="F230" s="32">
        <v>44652</v>
      </c>
      <c r="G230" s="32">
        <v>44926</v>
      </c>
      <c r="H230" s="30" t="s">
        <v>22</v>
      </c>
      <c r="I230" s="30">
        <v>2.0099999999999998</v>
      </c>
      <c r="K230" s="37">
        <f>IFERROR(VLOOKUP(D230,'[1]2022年价格协议'!$B$3:$H$2006,7,0),0)</f>
        <v>2.0099999999999998</v>
      </c>
      <c r="L230" s="37">
        <f>IFERROR(VLOOKUP(D230,[2]数据!$D$2:$M$4000,10,0),0)</f>
        <v>2.1800000000000002</v>
      </c>
      <c r="M230" s="37"/>
      <c r="N230" s="37">
        <f t="shared" si="11"/>
        <v>2.0099999999999998</v>
      </c>
      <c r="O230" s="37">
        <f t="shared" si="13"/>
        <v>2.0099999999999998</v>
      </c>
    </row>
    <row r="231" spans="1:15" x14ac:dyDescent="0.3">
      <c r="A231" s="23" t="str">
        <f t="shared" si="12"/>
        <v>L4443SCS0004184</v>
      </c>
      <c r="B231" s="30" t="s">
        <v>213</v>
      </c>
      <c r="C231" s="31" t="s">
        <v>39</v>
      </c>
      <c r="D231" s="30" t="s">
        <v>276</v>
      </c>
      <c r="E231" s="30" t="s">
        <v>21</v>
      </c>
      <c r="F231" s="32">
        <v>44652</v>
      </c>
      <c r="G231" s="32">
        <v>44926</v>
      </c>
      <c r="H231" s="30" t="s">
        <v>22</v>
      </c>
      <c r="I231" s="30">
        <v>2.29</v>
      </c>
      <c r="K231" s="37">
        <f>IFERROR(VLOOKUP(D231,'[1]2022年价格协议'!$B$3:$H$2006,7,0),0)</f>
        <v>2.29</v>
      </c>
      <c r="L231" s="37">
        <f>IFERROR(VLOOKUP(D231,[2]数据!$D$2:$M$4000,10,0),0)</f>
        <v>2.48</v>
      </c>
      <c r="M231" s="37"/>
      <c r="N231" s="37">
        <f t="shared" si="11"/>
        <v>2.29</v>
      </c>
      <c r="O231" s="37">
        <f t="shared" si="13"/>
        <v>2.29</v>
      </c>
    </row>
    <row r="232" spans="1:15" x14ac:dyDescent="0.3">
      <c r="A232" s="23" t="str">
        <f t="shared" si="12"/>
        <v>1913037SCS0004338</v>
      </c>
      <c r="B232" s="30">
        <v>1913037</v>
      </c>
      <c r="C232" s="31" t="s">
        <v>39</v>
      </c>
      <c r="D232" s="30" t="s">
        <v>277</v>
      </c>
      <c r="E232" s="30" t="s">
        <v>21</v>
      </c>
      <c r="F232" s="32">
        <v>44652</v>
      </c>
      <c r="G232" s="32">
        <v>44926</v>
      </c>
      <c r="H232" s="30" t="s">
        <v>22</v>
      </c>
      <c r="I232" s="30">
        <v>2.5</v>
      </c>
      <c r="K232" s="37">
        <f>IFERROR(VLOOKUP(D232,'[1]2022年价格协议'!$B$3:$H$2006,7,0),0)</f>
        <v>0</v>
      </c>
      <c r="L232" s="37">
        <f>IFERROR(VLOOKUP(D232,[2]数据!$D$2:$M$4000,10,0),0)</f>
        <v>0</v>
      </c>
      <c r="M232" s="37">
        <f>IFERROR(VLOOKUP($D232,[3]Sheet1!$M$2:$S$14000,7,0),IFERROR(VLOOKUP($D232,[4]Sheet1!$D$2:$N$3000,11,0),0))</f>
        <v>2.5</v>
      </c>
      <c r="N232" s="37">
        <f t="shared" si="11"/>
        <v>2.5</v>
      </c>
      <c r="O232" s="37">
        <f t="shared" si="13"/>
        <v>2.5</v>
      </c>
    </row>
    <row r="233" spans="1:15" x14ac:dyDescent="0.3">
      <c r="A233" s="23" t="str">
        <f t="shared" si="12"/>
        <v>1913037SCS0004343</v>
      </c>
      <c r="B233" s="30">
        <v>1913037</v>
      </c>
      <c r="C233" s="31" t="s">
        <v>39</v>
      </c>
      <c r="D233" s="30" t="s">
        <v>278</v>
      </c>
      <c r="E233" s="30" t="s">
        <v>21</v>
      </c>
      <c r="F233" s="32">
        <v>44652</v>
      </c>
      <c r="G233" s="32">
        <v>44926</v>
      </c>
      <c r="H233" s="30" t="s">
        <v>22</v>
      </c>
      <c r="I233" s="30">
        <v>1.9699999999999999E-2</v>
      </c>
      <c r="K233" s="37">
        <f>IFERROR(VLOOKUP(D233,'[1]2022年价格协议'!$B$3:$H$2006,7,0),0)</f>
        <v>0</v>
      </c>
      <c r="L233" s="37">
        <f>IFERROR(VLOOKUP(D233,[2]数据!$D$2:$M$4000,10,0),0)</f>
        <v>0</v>
      </c>
      <c r="M233" s="37">
        <f>IFERROR(VLOOKUP($D233,[3]Sheet1!$M$2:$S$14000,7,0),IFERROR(VLOOKUP($D233,[4]Sheet1!$D$2:$N$3000,11,0),0))</f>
        <v>1.9699999999999999E-2</v>
      </c>
      <c r="N233" s="37">
        <f t="shared" si="11"/>
        <v>1.9699999999999999E-2</v>
      </c>
      <c r="O233" s="37">
        <f t="shared" si="13"/>
        <v>1.9699999999999999E-2</v>
      </c>
    </row>
    <row r="234" spans="1:15" x14ac:dyDescent="0.3">
      <c r="A234" s="23" t="str">
        <f t="shared" si="12"/>
        <v>1913037SCS0004344</v>
      </c>
      <c r="B234" s="30">
        <v>1913037</v>
      </c>
      <c r="C234" s="31" t="s">
        <v>39</v>
      </c>
      <c r="D234" s="30" t="s">
        <v>279</v>
      </c>
      <c r="E234" s="30" t="s">
        <v>21</v>
      </c>
      <c r="F234" s="32">
        <v>44652</v>
      </c>
      <c r="G234" s="32">
        <v>44926</v>
      </c>
      <c r="H234" s="30" t="s">
        <v>22</v>
      </c>
      <c r="I234" s="30">
        <v>0.45689999999999997</v>
      </c>
      <c r="K234" s="37">
        <f>IFERROR(VLOOKUP(D234,'[1]2022年价格协议'!$B$3:$H$2006,7,0),0)</f>
        <v>0</v>
      </c>
      <c r="L234" s="37">
        <f>IFERROR(VLOOKUP(D234,[2]数据!$D$2:$M$4000,10,0),0)</f>
        <v>0</v>
      </c>
      <c r="M234" s="37">
        <f>IFERROR(VLOOKUP($D234,[3]Sheet1!$M$2:$S$14000,7,0),IFERROR(VLOOKUP($D234,[4]Sheet1!$D$2:$N$3000,11,0),0))</f>
        <v>0.45689999999999997</v>
      </c>
      <c r="N234" s="37">
        <f t="shared" si="11"/>
        <v>0.45689999999999997</v>
      </c>
      <c r="O234" s="37">
        <f t="shared" si="13"/>
        <v>0.45689999999999997</v>
      </c>
    </row>
    <row r="235" spans="1:15" x14ac:dyDescent="0.3">
      <c r="A235" s="23" t="str">
        <f t="shared" si="12"/>
        <v>1913037SCS0004346</v>
      </c>
      <c r="B235" s="30">
        <v>1913037</v>
      </c>
      <c r="C235" s="31" t="s">
        <v>39</v>
      </c>
      <c r="D235" s="30" t="s">
        <v>280</v>
      </c>
      <c r="E235" s="30" t="s">
        <v>21</v>
      </c>
      <c r="F235" s="32">
        <v>44652</v>
      </c>
      <c r="G235" s="32">
        <v>44926</v>
      </c>
      <c r="H235" s="30" t="s">
        <v>22</v>
      </c>
      <c r="I235" s="30">
        <v>2</v>
      </c>
      <c r="K235" s="37">
        <f>IFERROR(VLOOKUP(D235,'[1]2022年价格协议'!$B$3:$H$2006,7,0),0)</f>
        <v>0</v>
      </c>
      <c r="L235" s="37">
        <f>IFERROR(VLOOKUP(D235,[2]数据!$D$2:$M$4000,10,0),0)</f>
        <v>0</v>
      </c>
      <c r="M235" s="37">
        <f>IFERROR(VLOOKUP($D235,[3]Sheet1!$M$2:$S$14000,7,0),IFERROR(VLOOKUP($D235,[4]Sheet1!$D$2:$N$3000,11,0),0))</f>
        <v>2</v>
      </c>
      <c r="N235" s="37">
        <f t="shared" si="11"/>
        <v>2</v>
      </c>
      <c r="O235" s="37">
        <f t="shared" si="13"/>
        <v>2</v>
      </c>
    </row>
    <row r="236" spans="1:15" x14ac:dyDescent="0.3">
      <c r="A236" s="23" t="str">
        <f t="shared" si="12"/>
        <v>1913037SCS0004348</v>
      </c>
      <c r="B236" s="30">
        <v>1913037</v>
      </c>
      <c r="C236" s="31" t="s">
        <v>39</v>
      </c>
      <c r="D236" s="30" t="s">
        <v>281</v>
      </c>
      <c r="E236" s="30" t="s">
        <v>21</v>
      </c>
      <c r="F236" s="32">
        <v>44652</v>
      </c>
      <c r="G236" s="32">
        <v>44926</v>
      </c>
      <c r="H236" s="30" t="s">
        <v>22</v>
      </c>
      <c r="I236" s="30">
        <v>2</v>
      </c>
      <c r="K236" s="37">
        <f>IFERROR(VLOOKUP(D236,'[1]2022年价格协议'!$B$3:$H$2006,7,0),0)</f>
        <v>0</v>
      </c>
      <c r="L236" s="37">
        <f>IFERROR(VLOOKUP(D236,[2]数据!$D$2:$M$4000,10,0),0)</f>
        <v>0</v>
      </c>
      <c r="M236" s="37">
        <f>IFERROR(VLOOKUP($D236,[3]Sheet1!$M$2:$S$14000,7,0),IFERROR(VLOOKUP($D236,[4]Sheet1!$D$2:$N$3000,11,0),0))</f>
        <v>2</v>
      </c>
      <c r="N236" s="37">
        <f t="shared" si="11"/>
        <v>2</v>
      </c>
      <c r="O236" s="37">
        <f t="shared" si="13"/>
        <v>2</v>
      </c>
    </row>
    <row r="237" spans="1:15" x14ac:dyDescent="0.3">
      <c r="A237" s="23" t="str">
        <f t="shared" si="12"/>
        <v>1913037SCS0004352</v>
      </c>
      <c r="B237" s="30">
        <v>1913037</v>
      </c>
      <c r="C237" s="31" t="s">
        <v>39</v>
      </c>
      <c r="D237" s="30" t="s">
        <v>282</v>
      </c>
      <c r="E237" s="30" t="s">
        <v>21</v>
      </c>
      <c r="F237" s="32">
        <v>44652</v>
      </c>
      <c r="G237" s="32">
        <v>44926</v>
      </c>
      <c r="H237" s="30" t="s">
        <v>22</v>
      </c>
      <c r="I237" s="30">
        <v>1.4872000000000001</v>
      </c>
      <c r="K237" s="37">
        <f>IFERROR(VLOOKUP(D237,'[1]2022年价格协议'!$B$3:$H$2006,7,0),0)</f>
        <v>0</v>
      </c>
      <c r="L237" s="37">
        <f>IFERROR(VLOOKUP(D237,[2]数据!$D$2:$M$4000,10,0),0)</f>
        <v>0</v>
      </c>
      <c r="M237" s="37">
        <f>IFERROR(VLOOKUP($D237,[3]Sheet1!$M$2:$S$14000,7,0),IFERROR(VLOOKUP($D237,[4]Sheet1!$D$2:$N$3000,11,0),0))</f>
        <v>1.4872000000000001</v>
      </c>
      <c r="N237" s="37">
        <f t="shared" si="11"/>
        <v>1.4872000000000001</v>
      </c>
      <c r="O237" s="37">
        <f t="shared" si="13"/>
        <v>1.4872000000000001</v>
      </c>
    </row>
    <row r="238" spans="1:15" x14ac:dyDescent="0.3">
      <c r="A238" s="23" t="str">
        <f t="shared" si="12"/>
        <v>1913037SCS0004353</v>
      </c>
      <c r="B238" s="30">
        <v>1913037</v>
      </c>
      <c r="C238" s="31" t="s">
        <v>39</v>
      </c>
      <c r="D238" s="30" t="s">
        <v>283</v>
      </c>
      <c r="E238" s="30" t="s">
        <v>21</v>
      </c>
      <c r="F238" s="32">
        <v>44652</v>
      </c>
      <c r="G238" s="32">
        <v>44926</v>
      </c>
      <c r="H238" s="30" t="s">
        <v>22</v>
      </c>
      <c r="I238" s="30">
        <v>1.4872000000000001</v>
      </c>
      <c r="K238" s="37">
        <f>IFERROR(VLOOKUP(D238,'[1]2022年价格协议'!$B$3:$H$2006,7,0),0)</f>
        <v>0</v>
      </c>
      <c r="L238" s="37">
        <f>IFERROR(VLOOKUP(D238,[2]数据!$D$2:$M$4000,10,0),0)</f>
        <v>0</v>
      </c>
      <c r="M238" s="37">
        <f>IFERROR(VLOOKUP($D238,[3]Sheet1!$M$2:$S$14000,7,0),IFERROR(VLOOKUP($D238,[4]Sheet1!$D$2:$N$3000,11,0),0))</f>
        <v>1.4872000000000001</v>
      </c>
      <c r="N238" s="37">
        <f t="shared" si="11"/>
        <v>1.4872000000000001</v>
      </c>
      <c r="O238" s="37">
        <f t="shared" si="13"/>
        <v>1.4872000000000001</v>
      </c>
    </row>
    <row r="239" spans="1:15" x14ac:dyDescent="0.3">
      <c r="A239" s="23" t="str">
        <f t="shared" si="12"/>
        <v>1913037SCS0004356</v>
      </c>
      <c r="B239" s="30">
        <v>1913037</v>
      </c>
      <c r="C239" s="31" t="s">
        <v>39</v>
      </c>
      <c r="D239" s="30" t="s">
        <v>284</v>
      </c>
      <c r="E239" s="30" t="s">
        <v>21</v>
      </c>
      <c r="F239" s="32">
        <v>44652</v>
      </c>
      <c r="G239" s="32">
        <v>44926</v>
      </c>
      <c r="H239" s="30" t="s">
        <v>22</v>
      </c>
      <c r="I239" s="30">
        <v>1.22</v>
      </c>
      <c r="K239" s="37">
        <f>IFERROR(VLOOKUP(D239,'[1]2022年价格协议'!$B$3:$H$2006,7,0),0)</f>
        <v>0</v>
      </c>
      <c r="L239" s="37">
        <f>IFERROR(VLOOKUP(D239,[2]数据!$D$2:$M$4000,10,0),0)</f>
        <v>0</v>
      </c>
      <c r="M239" s="37">
        <f>IFERROR(VLOOKUP($D239,[3]Sheet1!$M$2:$S$14000,7,0),IFERROR(VLOOKUP($D239,[4]Sheet1!$D$2:$N$3000,11,0),0))</f>
        <v>1.22</v>
      </c>
      <c r="N239" s="37">
        <f t="shared" si="11"/>
        <v>1.22</v>
      </c>
      <c r="O239" s="37">
        <f t="shared" si="13"/>
        <v>1.22</v>
      </c>
    </row>
    <row r="240" spans="1:15" x14ac:dyDescent="0.3">
      <c r="A240" s="23" t="str">
        <f t="shared" si="12"/>
        <v>1943003SCS0004365</v>
      </c>
      <c r="B240" s="30">
        <v>1943003</v>
      </c>
      <c r="C240" s="31" t="s">
        <v>39</v>
      </c>
      <c r="D240" s="30" t="s">
        <v>285</v>
      </c>
      <c r="E240" s="30" t="s">
        <v>41</v>
      </c>
      <c r="F240" s="32">
        <v>44652</v>
      </c>
      <c r="G240" s="32">
        <v>44926</v>
      </c>
      <c r="H240" s="30" t="s">
        <v>22</v>
      </c>
      <c r="I240" s="30">
        <v>0.12</v>
      </c>
      <c r="K240" s="37">
        <f>IFERROR(VLOOKUP(D240,'[1]2022年价格协议'!$B$3:$H$2006,7,0),0)</f>
        <v>0</v>
      </c>
      <c r="L240" s="37">
        <f>IFERROR(VLOOKUP(D240,[2]数据!$D$2:$M$4000,10,0),0)</f>
        <v>0</v>
      </c>
      <c r="M240" s="37">
        <f>IFERROR(VLOOKUP($D240,[3]Sheet1!$M$2:$S$14000,7,0),IFERROR(VLOOKUP($D240,[4]Sheet1!$D$2:$N$3000,11,0),0))</f>
        <v>0.12</v>
      </c>
      <c r="N240" s="37">
        <f t="shared" si="11"/>
        <v>0.12</v>
      </c>
      <c r="O240" s="37">
        <f t="shared" si="13"/>
        <v>0.12</v>
      </c>
    </row>
    <row r="241" spans="1:15" x14ac:dyDescent="0.3">
      <c r="A241" s="23" t="str">
        <f t="shared" si="12"/>
        <v>1913517SCS0004531</v>
      </c>
      <c r="B241" s="30">
        <v>1913517</v>
      </c>
      <c r="C241" s="31" t="s">
        <v>39</v>
      </c>
      <c r="D241" s="30" t="s">
        <v>286</v>
      </c>
      <c r="E241" s="30" t="s">
        <v>21</v>
      </c>
      <c r="F241" s="32">
        <v>44652</v>
      </c>
      <c r="G241" s="32">
        <v>44926</v>
      </c>
      <c r="H241" s="30" t="s">
        <v>22</v>
      </c>
      <c r="I241" s="30">
        <v>6.4989999999999997</v>
      </c>
      <c r="K241" s="37">
        <f>IFERROR(VLOOKUP(D241,'[1]2022年价格协议'!$B$3:$H$2006,7,0),0)</f>
        <v>6.4989999999999997</v>
      </c>
      <c r="L241" s="37">
        <f>IFERROR(VLOOKUP(D241,[2]数据!$D$2:$M$4000,10,0),0)</f>
        <v>6.29</v>
      </c>
      <c r="M241" s="37"/>
      <c r="N241" s="37">
        <f t="shared" si="11"/>
        <v>6.4989999999999997</v>
      </c>
      <c r="O241" s="37">
        <f t="shared" si="13"/>
        <v>6.4989999999999997</v>
      </c>
    </row>
    <row r="242" spans="1:15" x14ac:dyDescent="0.3">
      <c r="A242" s="23" t="str">
        <f t="shared" si="12"/>
        <v>1943004SCS0004551</v>
      </c>
      <c r="B242" s="30">
        <v>1943004</v>
      </c>
      <c r="C242" s="31" t="s">
        <v>39</v>
      </c>
      <c r="D242" s="30" t="s">
        <v>287</v>
      </c>
      <c r="E242" s="30" t="s">
        <v>21</v>
      </c>
      <c r="F242" s="32">
        <v>44652</v>
      </c>
      <c r="G242" s="32">
        <v>44926</v>
      </c>
      <c r="H242" s="30" t="s">
        <v>22</v>
      </c>
      <c r="I242" s="30">
        <v>3.58</v>
      </c>
      <c r="K242" s="37">
        <f>IFERROR(VLOOKUP(D242,'[1]2022年价格协议'!$B$3:$H$2006,7,0),0)</f>
        <v>3.58</v>
      </c>
      <c r="L242" s="37">
        <f>IFERROR(VLOOKUP(D242,[2]数据!$D$2:$M$4000,10,0),0)</f>
        <v>2.93</v>
      </c>
      <c r="M242" s="37"/>
      <c r="N242" s="37">
        <f t="shared" si="11"/>
        <v>3.58</v>
      </c>
      <c r="O242" s="37">
        <f t="shared" si="13"/>
        <v>3.58</v>
      </c>
    </row>
    <row r="243" spans="1:15" x14ac:dyDescent="0.3">
      <c r="A243" s="23" t="str">
        <f t="shared" si="12"/>
        <v>1913037SCS0004552</v>
      </c>
      <c r="B243" s="30">
        <v>1913037</v>
      </c>
      <c r="C243" s="31" t="s">
        <v>39</v>
      </c>
      <c r="D243" s="30" t="s">
        <v>288</v>
      </c>
      <c r="E243" s="30" t="s">
        <v>21</v>
      </c>
      <c r="F243" s="32">
        <v>44652</v>
      </c>
      <c r="G243" s="32">
        <v>44926</v>
      </c>
      <c r="H243" s="30" t="s">
        <v>22</v>
      </c>
      <c r="I243" s="30">
        <v>3.0070000000000001</v>
      </c>
      <c r="K243" s="37">
        <f>IFERROR(VLOOKUP(D243,'[1]2022年价格协议'!$B$3:$H$2006,7,0),0)</f>
        <v>3.0070000000000001</v>
      </c>
      <c r="L243" s="37">
        <f>IFERROR(VLOOKUP(D243,[2]数据!$D$2:$M$4000,10,0),0)</f>
        <v>2.56</v>
      </c>
      <c r="M243" s="37"/>
      <c r="N243" s="37">
        <f t="shared" si="11"/>
        <v>3.0070000000000001</v>
      </c>
      <c r="O243" s="37">
        <f t="shared" si="13"/>
        <v>3.0070000000000001</v>
      </c>
    </row>
    <row r="244" spans="1:15" x14ac:dyDescent="0.3">
      <c r="A244" s="23" t="str">
        <f t="shared" si="12"/>
        <v>L4527SCS0004560</v>
      </c>
      <c r="B244" s="30" t="s">
        <v>67</v>
      </c>
      <c r="C244" s="31" t="s">
        <v>39</v>
      </c>
      <c r="D244" s="30" t="s">
        <v>289</v>
      </c>
      <c r="E244" s="30" t="s">
        <v>21</v>
      </c>
      <c r="F244" s="32">
        <v>44652</v>
      </c>
      <c r="G244" s="32">
        <v>44926</v>
      </c>
      <c r="H244" s="30" t="s">
        <v>22</v>
      </c>
      <c r="I244" s="30">
        <v>0.49</v>
      </c>
      <c r="K244" s="37">
        <f>IFERROR(VLOOKUP(D244,'[1]2022年价格协议'!$B$3:$H$2006,7,0),0)</f>
        <v>0.49</v>
      </c>
      <c r="L244" s="37">
        <f>IFERROR(VLOOKUP(D244,[2]数据!$D$2:$M$4000,10,0),0)</f>
        <v>0.5</v>
      </c>
      <c r="M244" s="37"/>
      <c r="N244" s="37">
        <f t="shared" si="11"/>
        <v>0.49</v>
      </c>
      <c r="O244" s="37">
        <f t="shared" si="13"/>
        <v>0.49</v>
      </c>
    </row>
    <row r="245" spans="1:15" x14ac:dyDescent="0.3">
      <c r="A245" s="23" t="str">
        <f t="shared" si="12"/>
        <v>L4527SCS0004565</v>
      </c>
      <c r="B245" s="30" t="s">
        <v>67</v>
      </c>
      <c r="C245" s="31" t="s">
        <v>39</v>
      </c>
      <c r="D245" s="30" t="s">
        <v>290</v>
      </c>
      <c r="E245" s="30" t="s">
        <v>21</v>
      </c>
      <c r="F245" s="32">
        <v>44652</v>
      </c>
      <c r="G245" s="32">
        <v>44926</v>
      </c>
      <c r="H245" s="30" t="s">
        <v>22</v>
      </c>
      <c r="I245" s="30">
        <v>0.09</v>
      </c>
      <c r="K245" s="37">
        <f>IFERROR(VLOOKUP(D245,'[1]2022年价格协议'!$B$3:$H$2006,7,0),0)</f>
        <v>0.09</v>
      </c>
      <c r="L245" s="37">
        <f>IFERROR(VLOOKUP(D245,[2]数据!$D$2:$M$4000,10,0),0)</f>
        <v>0.08</v>
      </c>
      <c r="M245" s="37"/>
      <c r="N245" s="37">
        <f t="shared" si="11"/>
        <v>0.09</v>
      </c>
      <c r="O245" s="37">
        <f t="shared" si="13"/>
        <v>0.09</v>
      </c>
    </row>
    <row r="246" spans="1:15" x14ac:dyDescent="0.3">
      <c r="A246" s="23" t="str">
        <f t="shared" si="12"/>
        <v>L4527SCS0004566</v>
      </c>
      <c r="B246" s="30" t="s">
        <v>67</v>
      </c>
      <c r="C246" s="31" t="s">
        <v>39</v>
      </c>
      <c r="D246" s="30" t="s">
        <v>291</v>
      </c>
      <c r="E246" s="30" t="s">
        <v>21</v>
      </c>
      <c r="F246" s="32">
        <v>44652</v>
      </c>
      <c r="G246" s="32">
        <v>44926</v>
      </c>
      <c r="H246" s="30" t="s">
        <v>22</v>
      </c>
      <c r="I246" s="30">
        <v>1.6</v>
      </c>
      <c r="K246" s="37">
        <f>IFERROR(VLOOKUP(D246,'[1]2022年价格协议'!$B$3:$H$2006,7,0),0)</f>
        <v>1.6</v>
      </c>
      <c r="L246" s="37">
        <f>IFERROR(VLOOKUP(D246,[2]数据!$D$2:$M$4000,10,0),0)</f>
        <v>1.65</v>
      </c>
      <c r="M246" s="37"/>
      <c r="N246" s="37">
        <f t="shared" si="11"/>
        <v>1.6</v>
      </c>
      <c r="O246" s="37">
        <f t="shared" si="13"/>
        <v>1.6</v>
      </c>
    </row>
    <row r="247" spans="1:15" x14ac:dyDescent="0.3">
      <c r="A247" s="23" t="str">
        <f t="shared" si="12"/>
        <v>1913037SCS0004599</v>
      </c>
      <c r="B247" s="30">
        <v>1913037</v>
      </c>
      <c r="C247" s="31" t="s">
        <v>39</v>
      </c>
      <c r="D247" s="30" t="s">
        <v>292</v>
      </c>
      <c r="E247" s="30" t="s">
        <v>21</v>
      </c>
      <c r="F247" s="32">
        <v>44652</v>
      </c>
      <c r="G247" s="32">
        <v>44926</v>
      </c>
      <c r="H247" s="30" t="s">
        <v>22</v>
      </c>
      <c r="I247" s="30">
        <v>2.7761999999999998</v>
      </c>
      <c r="K247" s="37">
        <f>IFERROR(VLOOKUP(D247,'[1]2022年价格协议'!$B$3:$H$2006,7,0),0)</f>
        <v>0</v>
      </c>
      <c r="L247" s="37">
        <f>IFERROR(VLOOKUP(D247,[2]数据!$D$2:$M$4000,10,0),0)</f>
        <v>0</v>
      </c>
      <c r="M247" s="37">
        <f>IFERROR(VLOOKUP($D247,[3]Sheet1!$M$2:$S$14000,7,0),IFERROR(VLOOKUP($D247,[4]Sheet1!$D$2:$N$3000,11,0),0))</f>
        <v>2.7761999999999998</v>
      </c>
      <c r="N247" s="37">
        <f t="shared" si="11"/>
        <v>2.7761999999999998</v>
      </c>
      <c r="O247" s="37">
        <f t="shared" si="13"/>
        <v>2.7761999999999998</v>
      </c>
    </row>
    <row r="248" spans="1:15" x14ac:dyDescent="0.3">
      <c r="A248" s="23" t="str">
        <f t="shared" si="12"/>
        <v>1913037SCS0004600</v>
      </c>
      <c r="B248" s="30">
        <v>1913037</v>
      </c>
      <c r="C248" s="31" t="s">
        <v>39</v>
      </c>
      <c r="D248" s="30" t="s">
        <v>293</v>
      </c>
      <c r="E248" s="30" t="s">
        <v>21</v>
      </c>
      <c r="F248" s="32">
        <v>44652</v>
      </c>
      <c r="G248" s="32">
        <v>44926</v>
      </c>
      <c r="H248" s="30" t="s">
        <v>22</v>
      </c>
      <c r="I248" s="30">
        <v>6.7500000000000004E-2</v>
      </c>
      <c r="K248" s="37">
        <f>IFERROR(VLOOKUP(D248,'[1]2022年价格协议'!$B$3:$H$2006,7,0),0)</f>
        <v>0</v>
      </c>
      <c r="L248" s="37">
        <f>IFERROR(VLOOKUP(D248,[2]数据!$D$2:$M$4000,10,0),0)</f>
        <v>0</v>
      </c>
      <c r="M248" s="37">
        <f>IFERROR(VLOOKUP($D248,[3]Sheet1!$M$2:$S$14000,7,0),IFERROR(VLOOKUP($D248,[4]Sheet1!$D$2:$N$3000,11,0),0))</f>
        <v>6.7500000000000004E-2</v>
      </c>
      <c r="N248" s="37">
        <f t="shared" si="11"/>
        <v>6.7500000000000004E-2</v>
      </c>
      <c r="O248" s="37">
        <f t="shared" si="13"/>
        <v>6.7500000000000004E-2</v>
      </c>
    </row>
    <row r="249" spans="1:15" x14ac:dyDescent="0.3">
      <c r="A249" s="23" t="str">
        <f t="shared" si="12"/>
        <v>1913037SCS0004601</v>
      </c>
      <c r="B249" s="30">
        <v>1913037</v>
      </c>
      <c r="C249" s="31" t="s">
        <v>39</v>
      </c>
      <c r="D249" s="30" t="s">
        <v>294</v>
      </c>
      <c r="E249" s="30" t="s">
        <v>21</v>
      </c>
      <c r="F249" s="32">
        <v>44652</v>
      </c>
      <c r="G249" s="32">
        <v>44926</v>
      </c>
      <c r="H249" s="30" t="s">
        <v>22</v>
      </c>
      <c r="I249" s="30">
        <v>0.94020000000000004</v>
      </c>
      <c r="K249" s="37">
        <f>IFERROR(VLOOKUP(D249,'[1]2022年价格协议'!$B$3:$H$2006,7,0),0)</f>
        <v>0</v>
      </c>
      <c r="L249" s="37">
        <f>IFERROR(VLOOKUP(D249,[2]数据!$D$2:$M$4000,10,0),0)</f>
        <v>0</v>
      </c>
      <c r="M249" s="37">
        <f>IFERROR(VLOOKUP($D249,[3]Sheet1!$M$2:$S$14000,7,0),IFERROR(VLOOKUP($D249,[4]Sheet1!$D$2:$N$3000,11,0),0))</f>
        <v>0.94020000000000004</v>
      </c>
      <c r="N249" s="37">
        <f t="shared" si="11"/>
        <v>0.94020000000000004</v>
      </c>
      <c r="O249" s="37">
        <f t="shared" si="13"/>
        <v>0.94020000000000004</v>
      </c>
    </row>
    <row r="250" spans="1:15" x14ac:dyDescent="0.3">
      <c r="A250" s="23" t="str">
        <f t="shared" si="12"/>
        <v>1913037SCS0004604</v>
      </c>
      <c r="B250" s="30">
        <v>1913037</v>
      </c>
      <c r="C250" s="31" t="s">
        <v>39</v>
      </c>
      <c r="D250" s="30" t="s">
        <v>295</v>
      </c>
      <c r="E250" s="30" t="s">
        <v>21</v>
      </c>
      <c r="F250" s="32">
        <v>44652</v>
      </c>
      <c r="G250" s="32">
        <v>44926</v>
      </c>
      <c r="H250" s="30" t="s">
        <v>22</v>
      </c>
      <c r="I250" s="30">
        <v>0.48720000000000002</v>
      </c>
      <c r="K250" s="37">
        <f>IFERROR(VLOOKUP(D250,'[1]2022年价格协议'!$B$3:$H$2006,7,0),0)</f>
        <v>0</v>
      </c>
      <c r="L250" s="37">
        <f>IFERROR(VLOOKUP(D250,[2]数据!$D$2:$M$4000,10,0),0)</f>
        <v>0</v>
      </c>
      <c r="M250" s="37">
        <f>IFERROR(VLOOKUP($D250,[3]Sheet1!$M$2:$S$14000,7,0),IFERROR(VLOOKUP($D250,[4]Sheet1!$D$2:$N$3000,11,0),0))</f>
        <v>0.48720000000000002</v>
      </c>
      <c r="N250" s="37">
        <f t="shared" si="11"/>
        <v>0.48720000000000002</v>
      </c>
      <c r="O250" s="37">
        <f t="shared" si="13"/>
        <v>0.48720000000000002</v>
      </c>
    </row>
    <row r="251" spans="1:15" x14ac:dyDescent="0.3">
      <c r="A251" s="23" t="str">
        <f t="shared" si="12"/>
        <v>1913037SCS0004606</v>
      </c>
      <c r="B251" s="30">
        <v>1913037</v>
      </c>
      <c r="C251" s="31" t="s">
        <v>39</v>
      </c>
      <c r="D251" s="30" t="s">
        <v>296</v>
      </c>
      <c r="E251" s="30" t="s">
        <v>21</v>
      </c>
      <c r="F251" s="32">
        <v>44652</v>
      </c>
      <c r="G251" s="32">
        <v>44926</v>
      </c>
      <c r="H251" s="30" t="s">
        <v>22</v>
      </c>
      <c r="I251" s="30">
        <v>1.2564</v>
      </c>
      <c r="K251" s="37">
        <f>IFERROR(VLOOKUP(D251,'[1]2022年价格协议'!$B$3:$H$2006,7,0),0)</f>
        <v>0</v>
      </c>
      <c r="L251" s="37">
        <f>IFERROR(VLOOKUP(D251,[2]数据!$D$2:$M$4000,10,0),0)</f>
        <v>0</v>
      </c>
      <c r="M251" s="37">
        <f>IFERROR(VLOOKUP($D251,[3]Sheet1!$M$2:$S$14000,7,0),IFERROR(VLOOKUP($D251,[4]Sheet1!$D$2:$N$3000,11,0),0))</f>
        <v>1.2564</v>
      </c>
      <c r="N251" s="37">
        <f t="shared" si="11"/>
        <v>1.2564</v>
      </c>
      <c r="O251" s="37">
        <f t="shared" si="13"/>
        <v>1.2564</v>
      </c>
    </row>
    <row r="252" spans="1:15" x14ac:dyDescent="0.3">
      <c r="A252" s="23" t="str">
        <f t="shared" si="12"/>
        <v>1913037SCS0004607</v>
      </c>
      <c r="B252" s="30">
        <v>1913037</v>
      </c>
      <c r="C252" s="31" t="s">
        <v>39</v>
      </c>
      <c r="D252" s="30" t="s">
        <v>297</v>
      </c>
      <c r="E252" s="30" t="s">
        <v>21</v>
      </c>
      <c r="F252" s="32">
        <v>44652</v>
      </c>
      <c r="G252" s="32">
        <v>44926</v>
      </c>
      <c r="H252" s="30" t="s">
        <v>22</v>
      </c>
      <c r="I252" s="30">
        <v>0.82050000000000001</v>
      </c>
      <c r="K252" s="37">
        <f>IFERROR(VLOOKUP(D252,'[1]2022年价格协议'!$B$3:$H$2006,7,0),0)</f>
        <v>0</v>
      </c>
      <c r="L252" s="37">
        <f>IFERROR(VLOOKUP(D252,[2]数据!$D$2:$M$4000,10,0),0)</f>
        <v>0</v>
      </c>
      <c r="M252" s="37">
        <f>IFERROR(VLOOKUP($D252,[3]Sheet1!$M$2:$S$14000,7,0),IFERROR(VLOOKUP($D252,[4]Sheet1!$D$2:$N$3000,11,0),0))</f>
        <v>0.82050000000000001</v>
      </c>
      <c r="N252" s="37">
        <f t="shared" si="11"/>
        <v>0.82050000000000001</v>
      </c>
      <c r="O252" s="37">
        <f t="shared" si="13"/>
        <v>0.82050000000000001</v>
      </c>
    </row>
    <row r="253" spans="1:15" x14ac:dyDescent="0.3">
      <c r="A253" s="23" t="str">
        <f t="shared" si="12"/>
        <v>1913294SCS0004616</v>
      </c>
      <c r="B253" s="30">
        <v>1913294</v>
      </c>
      <c r="C253" s="31" t="s">
        <v>39</v>
      </c>
      <c r="D253" s="30" t="s">
        <v>298</v>
      </c>
      <c r="E253" s="30" t="s">
        <v>21</v>
      </c>
      <c r="F253" s="32">
        <v>44652</v>
      </c>
      <c r="G253" s="32">
        <v>44926</v>
      </c>
      <c r="H253" s="30" t="s">
        <v>22</v>
      </c>
      <c r="I253" s="30">
        <v>3.01</v>
      </c>
      <c r="K253" s="37">
        <f>IFERROR(VLOOKUP(D253,'[1]2022年价格协议'!$B$3:$H$2006,7,0),0)</f>
        <v>0</v>
      </c>
      <c r="L253" s="37">
        <f>IFERROR(VLOOKUP(D253,[2]数据!$D$2:$M$4000,10,0),0)</f>
        <v>0</v>
      </c>
      <c r="M253" s="37">
        <f>IFERROR(VLOOKUP($D253,[3]Sheet1!$M$2:$S$14000,7,0),IFERROR(VLOOKUP($D253,[4]Sheet1!$D$2:$N$3000,11,0),0))</f>
        <v>3.01</v>
      </c>
      <c r="N253" s="37">
        <f t="shared" si="11"/>
        <v>3.01</v>
      </c>
      <c r="O253" s="37">
        <f t="shared" si="13"/>
        <v>3.01</v>
      </c>
    </row>
    <row r="254" spans="1:15" x14ac:dyDescent="0.3">
      <c r="A254" s="23" t="str">
        <f t="shared" si="12"/>
        <v>1913294SCS0004617</v>
      </c>
      <c r="B254" s="30">
        <v>1913294</v>
      </c>
      <c r="C254" s="31" t="s">
        <v>39</v>
      </c>
      <c r="D254" s="30" t="s">
        <v>299</v>
      </c>
      <c r="E254" s="30" t="s">
        <v>21</v>
      </c>
      <c r="F254" s="32">
        <v>44652</v>
      </c>
      <c r="G254" s="32">
        <v>44926</v>
      </c>
      <c r="H254" s="30" t="s">
        <v>22</v>
      </c>
      <c r="I254" s="30">
        <v>3.01</v>
      </c>
      <c r="K254" s="37">
        <f>IFERROR(VLOOKUP(D254,'[1]2022年价格协议'!$B$3:$H$2006,7,0),0)</f>
        <v>0</v>
      </c>
      <c r="L254" s="37">
        <f>IFERROR(VLOOKUP(D254,[2]数据!$D$2:$M$4000,10,0),0)</f>
        <v>0</v>
      </c>
      <c r="M254" s="37">
        <f>IFERROR(VLOOKUP($D254,[3]Sheet1!$M$2:$S$14000,7,0),IFERROR(VLOOKUP($D254,[4]Sheet1!$D$2:$N$3000,11,0),0))</f>
        <v>3.01</v>
      </c>
      <c r="N254" s="37">
        <f t="shared" si="11"/>
        <v>3.01</v>
      </c>
      <c r="O254" s="37">
        <f t="shared" si="13"/>
        <v>3.01</v>
      </c>
    </row>
    <row r="255" spans="1:15" x14ac:dyDescent="0.3">
      <c r="A255" s="23" t="str">
        <f t="shared" si="12"/>
        <v>1913033SCS0004618</v>
      </c>
      <c r="B255" s="30">
        <v>1913033</v>
      </c>
      <c r="C255" s="31" t="s">
        <v>39</v>
      </c>
      <c r="D255" s="30" t="s">
        <v>300</v>
      </c>
      <c r="E255" s="30" t="s">
        <v>21</v>
      </c>
      <c r="F255" s="32">
        <v>44652</v>
      </c>
      <c r="G255" s="32">
        <v>44926</v>
      </c>
      <c r="H255" s="30" t="s">
        <v>22</v>
      </c>
      <c r="I255" s="30">
        <v>0.93</v>
      </c>
      <c r="K255" s="37">
        <f>IFERROR(VLOOKUP(D255,'[1]2022年价格协议'!$B$3:$H$2006,7,0),0)</f>
        <v>0</v>
      </c>
      <c r="L255" s="37">
        <f>IFERROR(VLOOKUP(D255,[2]数据!$D$2:$M$4000,10,0),0)</f>
        <v>0</v>
      </c>
      <c r="M255" s="37">
        <f>IFERROR(VLOOKUP($D255,[3]Sheet1!$M$2:$S$14000,7,0),IFERROR(VLOOKUP($D255,[4]Sheet1!$D$2:$N$3000,11,0),0))</f>
        <v>0.93</v>
      </c>
      <c r="N255" s="37">
        <f t="shared" si="11"/>
        <v>0.93</v>
      </c>
      <c r="O255" s="37">
        <f t="shared" si="13"/>
        <v>0.93</v>
      </c>
    </row>
    <row r="256" spans="1:15" x14ac:dyDescent="0.3">
      <c r="A256" s="23" t="str">
        <f t="shared" si="12"/>
        <v>1913033SCS0004621</v>
      </c>
      <c r="B256" s="30">
        <v>1913033</v>
      </c>
      <c r="C256" s="31" t="s">
        <v>39</v>
      </c>
      <c r="D256" s="30" t="s">
        <v>301</v>
      </c>
      <c r="E256" s="30" t="s">
        <v>21</v>
      </c>
      <c r="F256" s="32">
        <v>44652</v>
      </c>
      <c r="G256" s="32">
        <v>44926</v>
      </c>
      <c r="H256" s="30" t="s">
        <v>22</v>
      </c>
      <c r="I256" s="30">
        <v>0.83</v>
      </c>
      <c r="K256" s="37">
        <f>IFERROR(VLOOKUP(D256,'[1]2022年价格协议'!$B$3:$H$2006,7,0),0)</f>
        <v>0</v>
      </c>
      <c r="L256" s="37">
        <f>IFERROR(VLOOKUP(D256,[2]数据!$D$2:$M$4000,10,0),0)</f>
        <v>0</v>
      </c>
      <c r="M256" s="37">
        <f>IFERROR(VLOOKUP($D256,[3]Sheet1!$M$2:$S$14000,7,0),IFERROR(VLOOKUP($D256,[4]Sheet1!$D$2:$N$3000,11,0),0))</f>
        <v>0.83</v>
      </c>
      <c r="N256" s="37">
        <f t="shared" si="11"/>
        <v>0.83</v>
      </c>
      <c r="O256" s="37">
        <f t="shared" si="13"/>
        <v>0.83</v>
      </c>
    </row>
    <row r="257" spans="1:15" x14ac:dyDescent="0.3">
      <c r="A257" s="23" t="str">
        <f t="shared" si="12"/>
        <v>1913033SCS0004623</v>
      </c>
      <c r="B257" s="30">
        <v>1913033</v>
      </c>
      <c r="C257" s="31" t="s">
        <v>39</v>
      </c>
      <c r="D257" s="30" t="s">
        <v>302</v>
      </c>
      <c r="E257" s="30" t="s">
        <v>21</v>
      </c>
      <c r="F257" s="32">
        <v>44652</v>
      </c>
      <c r="G257" s="32">
        <v>44926</v>
      </c>
      <c r="H257" s="30" t="s">
        <v>22</v>
      </c>
      <c r="I257" s="30">
        <v>0.92</v>
      </c>
      <c r="K257" s="37">
        <f>IFERROR(VLOOKUP(D257,'[1]2022年价格协议'!$B$3:$H$2006,7,0),0)</f>
        <v>0</v>
      </c>
      <c r="L257" s="37">
        <f>IFERROR(VLOOKUP(D257,[2]数据!$D$2:$M$4000,10,0),0)</f>
        <v>0</v>
      </c>
      <c r="M257" s="37">
        <f>IFERROR(VLOOKUP($D257,[3]Sheet1!$M$2:$S$14000,7,0),IFERROR(VLOOKUP($D257,[4]Sheet1!$D$2:$N$3000,11,0),0))</f>
        <v>0.92</v>
      </c>
      <c r="N257" s="37">
        <f t="shared" si="11"/>
        <v>0.92</v>
      </c>
      <c r="O257" s="37">
        <f t="shared" si="13"/>
        <v>0.92</v>
      </c>
    </row>
    <row r="258" spans="1:15" x14ac:dyDescent="0.3">
      <c r="A258" s="23" t="str">
        <f t="shared" si="12"/>
        <v>1913037SCS0004625</v>
      </c>
      <c r="B258" s="30">
        <v>1913037</v>
      </c>
      <c r="C258" s="31" t="s">
        <v>39</v>
      </c>
      <c r="D258" s="30" t="s">
        <v>303</v>
      </c>
      <c r="E258" s="30" t="s">
        <v>21</v>
      </c>
      <c r="F258" s="32">
        <v>44652</v>
      </c>
      <c r="G258" s="32">
        <v>44926</v>
      </c>
      <c r="H258" s="30" t="s">
        <v>22</v>
      </c>
      <c r="I258" s="30">
        <v>1.9715</v>
      </c>
      <c r="K258" s="37">
        <f>IFERROR(VLOOKUP(D258,'[1]2022年价格协议'!$B$3:$H$2006,7,0),0)</f>
        <v>0</v>
      </c>
      <c r="L258" s="37">
        <f>IFERROR(VLOOKUP(D258,[2]数据!$D$2:$M$4000,10,0),0)</f>
        <v>0</v>
      </c>
      <c r="M258" s="37">
        <f>IFERROR(VLOOKUP($D258,[3]Sheet1!$M$2:$S$14000,7,0),IFERROR(VLOOKUP($D258,[4]Sheet1!$D$2:$N$3000,11,0),0))</f>
        <v>1.9715</v>
      </c>
      <c r="N258" s="37">
        <f t="shared" si="11"/>
        <v>1.9715</v>
      </c>
      <c r="O258" s="37">
        <f t="shared" ref="O258:O304" si="14">IF(AND(K258&lt;&gt;L258,K258&gt;=0),K258,IF(AND(K258=L258,K258&gt;0,L258&gt;0),0,IF(AND(K258=0,L258=0),M258)))</f>
        <v>1.9715</v>
      </c>
    </row>
    <row r="259" spans="1:15" x14ac:dyDescent="0.3">
      <c r="A259" s="23" t="str">
        <f t="shared" si="12"/>
        <v>1913037SCS0004643</v>
      </c>
      <c r="B259" s="30">
        <v>1913037</v>
      </c>
      <c r="C259" s="31" t="s">
        <v>39</v>
      </c>
      <c r="D259" s="30" t="s">
        <v>304</v>
      </c>
      <c r="E259" s="30" t="s">
        <v>21</v>
      </c>
      <c r="F259" s="32">
        <v>44652</v>
      </c>
      <c r="G259" s="32">
        <v>44926</v>
      </c>
      <c r="H259" s="30" t="s">
        <v>22</v>
      </c>
      <c r="I259" s="30">
        <v>0.10150000000000001</v>
      </c>
      <c r="K259" s="37">
        <f>IFERROR(VLOOKUP(D259,'[1]2022年价格协议'!$B$3:$H$2006,7,0),0)</f>
        <v>0</v>
      </c>
      <c r="L259" s="37">
        <f>IFERROR(VLOOKUP(D259,[2]数据!$D$2:$M$4000,10,0),0)</f>
        <v>0</v>
      </c>
      <c r="M259" s="37">
        <f>IFERROR(VLOOKUP($D259,[3]Sheet1!$M$2:$S$14000,7,0),IFERROR(VLOOKUP($D259,[4]Sheet1!$D$2:$N$3000,11,0),0))</f>
        <v>0.10150000000000001</v>
      </c>
      <c r="N259" s="37">
        <f t="shared" si="11"/>
        <v>0.10150000000000001</v>
      </c>
      <c r="O259" s="37">
        <f t="shared" si="14"/>
        <v>0.10150000000000001</v>
      </c>
    </row>
    <row r="260" spans="1:15" x14ac:dyDescent="0.3">
      <c r="A260" s="23" t="str">
        <f t="shared" si="12"/>
        <v>1913037SCS0004646</v>
      </c>
      <c r="B260" s="30">
        <v>1913037</v>
      </c>
      <c r="C260" s="31" t="s">
        <v>39</v>
      </c>
      <c r="D260" s="30" t="s">
        <v>305</v>
      </c>
      <c r="E260" s="30" t="s">
        <v>21</v>
      </c>
      <c r="F260" s="32">
        <v>44652</v>
      </c>
      <c r="G260" s="32">
        <v>44926</v>
      </c>
      <c r="H260" s="30" t="s">
        <v>22</v>
      </c>
      <c r="I260" s="30">
        <v>1.1016999999999999</v>
      </c>
      <c r="K260" s="37">
        <f>IFERROR(VLOOKUP(D260,'[1]2022年价格协议'!$B$3:$H$2006,7,0),0)</f>
        <v>0</v>
      </c>
      <c r="L260" s="37">
        <f>IFERROR(VLOOKUP(D260,[2]数据!$D$2:$M$4000,10,0),0)</f>
        <v>0</v>
      </c>
      <c r="M260" s="37">
        <f>IFERROR(VLOOKUP($D260,[3]Sheet1!$M$2:$S$14000,7,0),IFERROR(VLOOKUP($D260,[4]Sheet1!$D$2:$N$3000,11,0),0))</f>
        <v>1.1016999999999999</v>
      </c>
      <c r="N260" s="37">
        <f t="shared" ref="N260:N323" si="15">IF(K260&gt;0,K260,IF(L260&gt;0,L260,M260))</f>
        <v>1.1016999999999999</v>
      </c>
      <c r="O260" s="37">
        <f t="shared" si="14"/>
        <v>1.1016999999999999</v>
      </c>
    </row>
    <row r="261" spans="1:15" x14ac:dyDescent="0.3">
      <c r="A261" s="23" t="str">
        <f t="shared" ref="A261:A324" si="16">CONCATENATE(B261,D261)</f>
        <v>1913033SCS0004648</v>
      </c>
      <c r="B261" s="30">
        <v>1913033</v>
      </c>
      <c r="C261" s="31" t="s">
        <v>39</v>
      </c>
      <c r="D261" s="30" t="s">
        <v>306</v>
      </c>
      <c r="E261" s="30" t="s">
        <v>21</v>
      </c>
      <c r="F261" s="32">
        <v>44652</v>
      </c>
      <c r="G261" s="32">
        <v>44926</v>
      </c>
      <c r="H261" s="30" t="s">
        <v>22</v>
      </c>
      <c r="I261" s="30">
        <v>0.15</v>
      </c>
      <c r="K261" s="37">
        <f>IFERROR(VLOOKUP(D261,'[1]2022年价格协议'!$B$3:$H$2006,7,0),0)</f>
        <v>0</v>
      </c>
      <c r="L261" s="37">
        <f>IFERROR(VLOOKUP(D261,[2]数据!$D$2:$M$4000,10,0),0)</f>
        <v>0</v>
      </c>
      <c r="M261" s="37">
        <f>IFERROR(VLOOKUP($D261,[3]Sheet1!$M$2:$S$14000,7,0),IFERROR(VLOOKUP($D261,[4]Sheet1!$D$2:$N$3000,11,0),0))</f>
        <v>0.15</v>
      </c>
      <c r="N261" s="37">
        <f t="shared" si="15"/>
        <v>0.15</v>
      </c>
      <c r="O261" s="37">
        <f t="shared" si="14"/>
        <v>0.15</v>
      </c>
    </row>
    <row r="262" spans="1:15" x14ac:dyDescent="0.3">
      <c r="A262" s="23" t="str">
        <f t="shared" si="16"/>
        <v>1913033SCS0004650</v>
      </c>
      <c r="B262" s="30">
        <v>1913033</v>
      </c>
      <c r="C262" s="31" t="s">
        <v>39</v>
      </c>
      <c r="D262" s="30" t="s">
        <v>307</v>
      </c>
      <c r="E262" s="30" t="s">
        <v>21</v>
      </c>
      <c r="F262" s="32">
        <v>44652</v>
      </c>
      <c r="G262" s="32">
        <v>44926</v>
      </c>
      <c r="H262" s="30" t="s">
        <v>22</v>
      </c>
      <c r="I262" s="30">
        <v>0.15</v>
      </c>
      <c r="K262" s="37">
        <f>IFERROR(VLOOKUP(D262,'[1]2022年价格协议'!$B$3:$H$2006,7,0),0)</f>
        <v>0</v>
      </c>
      <c r="L262" s="37">
        <f>IFERROR(VLOOKUP(D262,[2]数据!$D$2:$M$4000,10,0),0)</f>
        <v>0</v>
      </c>
      <c r="M262" s="37">
        <f>IFERROR(VLOOKUP($D262,[3]Sheet1!$M$2:$S$14000,7,0),IFERROR(VLOOKUP($D262,[4]Sheet1!$D$2:$N$3000,11,0),0))</f>
        <v>0.15</v>
      </c>
      <c r="N262" s="37">
        <f t="shared" si="15"/>
        <v>0.15</v>
      </c>
      <c r="O262" s="37">
        <f t="shared" si="14"/>
        <v>0.15</v>
      </c>
    </row>
    <row r="263" spans="1:15" x14ac:dyDescent="0.3">
      <c r="A263" s="23" t="str">
        <f t="shared" si="16"/>
        <v>1913037SCS0004652</v>
      </c>
      <c r="B263" s="30">
        <v>1913037</v>
      </c>
      <c r="C263" s="31" t="s">
        <v>39</v>
      </c>
      <c r="D263" s="30" t="s">
        <v>308</v>
      </c>
      <c r="E263" s="30" t="s">
        <v>21</v>
      </c>
      <c r="F263" s="32">
        <v>44652</v>
      </c>
      <c r="G263" s="32">
        <v>44926</v>
      </c>
      <c r="H263" s="30" t="s">
        <v>22</v>
      </c>
      <c r="I263" s="30">
        <v>0.15229999999999999</v>
      </c>
      <c r="K263" s="37">
        <f>IFERROR(VLOOKUP(D263,'[1]2022年价格协议'!$B$3:$H$2006,7,0),0)</f>
        <v>0</v>
      </c>
      <c r="L263" s="37">
        <f>IFERROR(VLOOKUP(D263,[2]数据!$D$2:$M$4000,10,0),0)</f>
        <v>0</v>
      </c>
      <c r="M263" s="37">
        <f>IFERROR(VLOOKUP($D263,[3]Sheet1!$M$2:$S$14000,7,0),IFERROR(VLOOKUP($D263,[4]Sheet1!$D$2:$N$3000,11,0),0))</f>
        <v>0.15229999999999999</v>
      </c>
      <c r="N263" s="37">
        <f t="shared" si="15"/>
        <v>0.15229999999999999</v>
      </c>
      <c r="O263" s="37">
        <f t="shared" si="14"/>
        <v>0.15229999999999999</v>
      </c>
    </row>
    <row r="264" spans="1:15" x14ac:dyDescent="0.3">
      <c r="A264" s="23" t="str">
        <f t="shared" si="16"/>
        <v>1913037SCS0004654</v>
      </c>
      <c r="B264" s="30">
        <v>1913037</v>
      </c>
      <c r="C264" s="31" t="s">
        <v>39</v>
      </c>
      <c r="D264" s="30" t="s">
        <v>309</v>
      </c>
      <c r="E264" s="30" t="s">
        <v>21</v>
      </c>
      <c r="F264" s="32">
        <v>44652</v>
      </c>
      <c r="G264" s="32">
        <v>44926</v>
      </c>
      <c r="H264" s="30" t="s">
        <v>22</v>
      </c>
      <c r="I264" s="30">
        <v>0.75560000000000005</v>
      </c>
      <c r="K264" s="37">
        <f>IFERROR(VLOOKUP(D264,'[1]2022年价格协议'!$B$3:$H$2006,7,0),0)</f>
        <v>0</v>
      </c>
      <c r="L264" s="37">
        <f>IFERROR(VLOOKUP(D264,[2]数据!$D$2:$M$4000,10,0),0)</f>
        <v>0</v>
      </c>
      <c r="M264" s="37">
        <f>IFERROR(VLOOKUP($D264,[3]Sheet1!$M$2:$S$14000,7,0),IFERROR(VLOOKUP($D264,[4]Sheet1!$D$2:$N$3000,11,0),0))</f>
        <v>0.75560000000000005</v>
      </c>
      <c r="N264" s="37">
        <f t="shared" si="15"/>
        <v>0.75560000000000005</v>
      </c>
      <c r="O264" s="37">
        <f t="shared" si="14"/>
        <v>0.75560000000000005</v>
      </c>
    </row>
    <row r="265" spans="1:15" x14ac:dyDescent="0.3">
      <c r="A265" s="23" t="str">
        <f t="shared" si="16"/>
        <v>1913037SCS0004655</v>
      </c>
      <c r="B265" s="30">
        <v>1913037</v>
      </c>
      <c r="C265" s="31" t="s">
        <v>39</v>
      </c>
      <c r="D265" s="30" t="s">
        <v>310</v>
      </c>
      <c r="E265" s="30" t="s">
        <v>21</v>
      </c>
      <c r="F265" s="32">
        <v>44652</v>
      </c>
      <c r="G265" s="32">
        <v>44926</v>
      </c>
      <c r="H265" s="30" t="s">
        <v>22</v>
      </c>
      <c r="I265" s="30">
        <v>0.51529999999999998</v>
      </c>
      <c r="K265" s="37">
        <f>IFERROR(VLOOKUP(D265,'[1]2022年价格协议'!$B$3:$H$2006,7,0),0)</f>
        <v>0</v>
      </c>
      <c r="L265" s="37">
        <f>IFERROR(VLOOKUP(D265,[2]数据!$D$2:$M$4000,10,0),0)</f>
        <v>0</v>
      </c>
      <c r="M265" s="37">
        <f>IFERROR(VLOOKUP($D265,[3]Sheet1!$M$2:$S$14000,7,0),IFERROR(VLOOKUP($D265,[4]Sheet1!$D$2:$N$3000,11,0),0))</f>
        <v>0.51529999999999998</v>
      </c>
      <c r="N265" s="37">
        <f t="shared" si="15"/>
        <v>0.51529999999999998</v>
      </c>
      <c r="O265" s="37">
        <f t="shared" si="14"/>
        <v>0.51529999999999998</v>
      </c>
    </row>
    <row r="266" spans="1:15" x14ac:dyDescent="0.3">
      <c r="A266" s="23" t="str">
        <f t="shared" si="16"/>
        <v>1913037SCS0004657</v>
      </c>
      <c r="B266" s="30">
        <v>1913037</v>
      </c>
      <c r="C266" s="31" t="s">
        <v>39</v>
      </c>
      <c r="D266" s="30" t="s">
        <v>311</v>
      </c>
      <c r="E266" s="30" t="s">
        <v>21</v>
      </c>
      <c r="F266" s="32">
        <v>44652</v>
      </c>
      <c r="G266" s="32">
        <v>44926</v>
      </c>
      <c r="H266" s="30" t="s">
        <v>22</v>
      </c>
      <c r="I266" s="30">
        <v>0.58379999999999999</v>
      </c>
      <c r="K266" s="37">
        <f>IFERROR(VLOOKUP(D266,'[1]2022年价格协议'!$B$3:$H$2006,7,0),0)</f>
        <v>0</v>
      </c>
      <c r="L266" s="37">
        <f>IFERROR(VLOOKUP(D266,[2]数据!$D$2:$M$4000,10,0),0)</f>
        <v>0</v>
      </c>
      <c r="M266" s="37">
        <f>IFERROR(VLOOKUP($D266,[3]Sheet1!$M$2:$S$14000,7,0),IFERROR(VLOOKUP($D266,[4]Sheet1!$D$2:$N$3000,11,0),0))</f>
        <v>0.58379999999999999</v>
      </c>
      <c r="N266" s="37">
        <f t="shared" si="15"/>
        <v>0.58379999999999999</v>
      </c>
      <c r="O266" s="37">
        <f t="shared" si="14"/>
        <v>0.58379999999999999</v>
      </c>
    </row>
    <row r="267" spans="1:15" x14ac:dyDescent="0.3">
      <c r="A267" s="23" t="str">
        <f t="shared" si="16"/>
        <v>L4527SCS0004659</v>
      </c>
      <c r="B267" s="30" t="s">
        <v>67</v>
      </c>
      <c r="C267" s="31" t="s">
        <v>39</v>
      </c>
      <c r="D267" s="30" t="s">
        <v>312</v>
      </c>
      <c r="E267" s="30" t="s">
        <v>21</v>
      </c>
      <c r="F267" s="32">
        <v>44652</v>
      </c>
      <c r="G267" s="32">
        <v>44926</v>
      </c>
      <c r="H267" s="30" t="s">
        <v>22</v>
      </c>
      <c r="I267" s="30">
        <v>1.37</v>
      </c>
      <c r="K267" s="37">
        <f>IFERROR(VLOOKUP(D267,'[1]2022年价格协议'!$B$3:$H$2006,7,0),0)</f>
        <v>1.37</v>
      </c>
      <c r="L267" s="37">
        <f>IFERROR(VLOOKUP(D267,[2]数据!$D$2:$M$4000,10,0),0)</f>
        <v>1.41</v>
      </c>
      <c r="M267" s="37"/>
      <c r="N267" s="37">
        <f t="shared" si="15"/>
        <v>1.37</v>
      </c>
      <c r="O267" s="37">
        <f t="shared" si="14"/>
        <v>1.37</v>
      </c>
    </row>
    <row r="268" spans="1:15" x14ac:dyDescent="0.3">
      <c r="A268" s="23" t="str">
        <f t="shared" si="16"/>
        <v>1913037SCS0004776</v>
      </c>
      <c r="B268" s="30">
        <v>1913037</v>
      </c>
      <c r="C268" s="31" t="s">
        <v>39</v>
      </c>
      <c r="D268" s="30" t="s">
        <v>313</v>
      </c>
      <c r="E268" s="30" t="s">
        <v>21</v>
      </c>
      <c r="F268" s="32">
        <v>44652</v>
      </c>
      <c r="G268" s="32">
        <v>44926</v>
      </c>
      <c r="H268" s="30" t="s">
        <v>22</v>
      </c>
      <c r="I268" s="30">
        <v>5.4</v>
      </c>
      <c r="K268" s="37">
        <f>IFERROR(VLOOKUP(D268,'[1]2022年价格协议'!$B$3:$H$2006,7,0),0)</f>
        <v>0</v>
      </c>
      <c r="L268" s="37">
        <f>IFERROR(VLOOKUP(D268,[2]数据!$D$2:$M$4000,10,0),0)</f>
        <v>0</v>
      </c>
      <c r="M268" s="37">
        <f>IFERROR(VLOOKUP($D268,[3]Sheet1!$M$2:$S$14000,7,0),IFERROR(VLOOKUP($D268,[4]Sheet1!$D$2:$N$3000,11,0),0))</f>
        <v>5.4</v>
      </c>
      <c r="N268" s="37">
        <f t="shared" si="15"/>
        <v>5.4</v>
      </c>
      <c r="O268" s="37">
        <f t="shared" si="14"/>
        <v>5.4</v>
      </c>
    </row>
    <row r="269" spans="1:15" x14ac:dyDescent="0.3">
      <c r="A269" s="23" t="str">
        <f t="shared" si="16"/>
        <v>1913037SCS0004777</v>
      </c>
      <c r="B269" s="30">
        <v>1913037</v>
      </c>
      <c r="C269" s="31" t="s">
        <v>39</v>
      </c>
      <c r="D269" s="30" t="s">
        <v>314</v>
      </c>
      <c r="E269" s="30" t="s">
        <v>21</v>
      </c>
      <c r="F269" s="32">
        <v>44652</v>
      </c>
      <c r="G269" s="32">
        <v>44926</v>
      </c>
      <c r="H269" s="30" t="s">
        <v>22</v>
      </c>
      <c r="I269" s="30">
        <v>59.1</v>
      </c>
      <c r="K269" s="37">
        <f>IFERROR(VLOOKUP(D269,'[1]2022年价格协议'!$B$3:$H$2006,7,0),0)</f>
        <v>0</v>
      </c>
      <c r="L269" s="37">
        <f>IFERROR(VLOOKUP(D269,[2]数据!$D$2:$M$4000,10,0),0)</f>
        <v>0</v>
      </c>
      <c r="M269" s="37">
        <f>IFERROR(VLOOKUP($D269,[3]Sheet1!$M$2:$S$14000,7,0),IFERROR(VLOOKUP($D269,[4]Sheet1!$D$2:$N$3000,11,0),0))</f>
        <v>59.1</v>
      </c>
      <c r="N269" s="37">
        <f t="shared" si="15"/>
        <v>59.1</v>
      </c>
      <c r="O269" s="37">
        <f t="shared" si="14"/>
        <v>59.1</v>
      </c>
    </row>
    <row r="270" spans="1:15" x14ac:dyDescent="0.3">
      <c r="A270" s="23" t="str">
        <f t="shared" si="16"/>
        <v>L4527SCS0004849</v>
      </c>
      <c r="B270" s="30" t="s">
        <v>67</v>
      </c>
      <c r="C270" s="31" t="s">
        <v>39</v>
      </c>
      <c r="D270" s="30" t="s">
        <v>315</v>
      </c>
      <c r="E270" s="30" t="s">
        <v>21</v>
      </c>
      <c r="F270" s="32">
        <v>44652</v>
      </c>
      <c r="G270" s="32">
        <v>44926</v>
      </c>
      <c r="H270" s="30" t="s">
        <v>22</v>
      </c>
      <c r="I270" s="30">
        <v>2.75</v>
      </c>
      <c r="K270" s="37">
        <f>IFERROR(VLOOKUP(D270,'[1]2022年价格协议'!$B$3:$H$2006,7,0),0)</f>
        <v>2.75</v>
      </c>
      <c r="L270" s="37">
        <f>IFERROR(VLOOKUP(D270,[2]数据!$D$2:$M$4000,10,0),0)</f>
        <v>0</v>
      </c>
      <c r="M270" s="37"/>
      <c r="N270" s="37">
        <f t="shared" si="15"/>
        <v>2.75</v>
      </c>
      <c r="O270" s="37">
        <f t="shared" si="14"/>
        <v>2.75</v>
      </c>
    </row>
    <row r="271" spans="1:15" x14ac:dyDescent="0.3">
      <c r="A271" s="23" t="str">
        <f t="shared" si="16"/>
        <v>1913037SCS0004884</v>
      </c>
      <c r="B271" s="30">
        <v>1913037</v>
      </c>
      <c r="C271" s="31" t="s">
        <v>39</v>
      </c>
      <c r="D271" s="30" t="s">
        <v>316</v>
      </c>
      <c r="E271" s="30" t="s">
        <v>21</v>
      </c>
      <c r="F271" s="32">
        <v>44652</v>
      </c>
      <c r="G271" s="32">
        <v>44926</v>
      </c>
      <c r="H271" s="30" t="s">
        <v>22</v>
      </c>
      <c r="I271" s="30">
        <v>5.8701699999999999</v>
      </c>
      <c r="K271" s="37">
        <f>IFERROR(VLOOKUP(D271,'[1]2022年价格协议'!$B$3:$H$2006,7,0),0)</f>
        <v>0</v>
      </c>
      <c r="L271" s="37">
        <f>IFERROR(VLOOKUP(D271,[2]数据!$D$2:$M$4000,10,0),0)</f>
        <v>0</v>
      </c>
      <c r="M271" s="37">
        <f>IFERROR(VLOOKUP($D271,[3]Sheet1!$M$2:$S$14000,7,0),IFERROR(VLOOKUP($D271,[4]Sheet1!$D$2:$N$3000,11,0),0))</f>
        <v>5.8701699999999999</v>
      </c>
      <c r="N271" s="37">
        <f t="shared" si="15"/>
        <v>5.8701699999999999</v>
      </c>
      <c r="O271" s="37">
        <f t="shared" si="14"/>
        <v>5.8701699999999999</v>
      </c>
    </row>
    <row r="272" spans="1:15" x14ac:dyDescent="0.3">
      <c r="A272" s="23" t="str">
        <f t="shared" si="16"/>
        <v>L4527SCS0004970</v>
      </c>
      <c r="B272" s="30" t="s">
        <v>67</v>
      </c>
      <c r="C272" s="31" t="s">
        <v>39</v>
      </c>
      <c r="D272" s="30" t="s">
        <v>317</v>
      </c>
      <c r="E272" s="30" t="s">
        <v>21</v>
      </c>
      <c r="F272" s="32">
        <v>44652</v>
      </c>
      <c r="G272" s="32">
        <v>44926</v>
      </c>
      <c r="H272" s="30" t="s">
        <v>22</v>
      </c>
      <c r="I272" s="30">
        <v>0.62</v>
      </c>
      <c r="K272" s="37">
        <f>IFERROR(VLOOKUP(D272,'[1]2022年价格协议'!$B$3:$H$2006,7,0),0)</f>
        <v>0.62</v>
      </c>
      <c r="L272" s="37">
        <f>IFERROR(VLOOKUP(D272,[2]数据!$D$2:$M$4000,10,0),0)</f>
        <v>0.73</v>
      </c>
      <c r="M272" s="37"/>
      <c r="N272" s="37">
        <f t="shared" si="15"/>
        <v>0.62</v>
      </c>
      <c r="O272" s="37">
        <f t="shared" si="14"/>
        <v>0.62</v>
      </c>
    </row>
    <row r="273" spans="1:15" x14ac:dyDescent="0.3">
      <c r="A273" s="23" t="str">
        <f t="shared" si="16"/>
        <v>1943004SCS0004971</v>
      </c>
      <c r="B273" s="30">
        <v>1943004</v>
      </c>
      <c r="C273" s="31" t="s">
        <v>39</v>
      </c>
      <c r="D273" s="30" t="s">
        <v>318</v>
      </c>
      <c r="E273" s="30" t="s">
        <v>21</v>
      </c>
      <c r="F273" s="32">
        <v>44652</v>
      </c>
      <c r="G273" s="32">
        <v>44926</v>
      </c>
      <c r="H273" s="30" t="s">
        <v>22</v>
      </c>
      <c r="I273" s="30">
        <v>2.4700000000000002</v>
      </c>
      <c r="K273" s="37">
        <f>IFERROR(VLOOKUP(D273,'[1]2022年价格协议'!$B$3:$H$2006,7,0),0)</f>
        <v>2.4700000000000002</v>
      </c>
      <c r="L273" s="37">
        <f>IFERROR(VLOOKUP(D273,[2]数据!$D$2:$M$4000,10,0),0)</f>
        <v>1.21</v>
      </c>
      <c r="M273" s="37"/>
      <c r="N273" s="37">
        <f t="shared" si="15"/>
        <v>2.4700000000000002</v>
      </c>
      <c r="O273" s="37">
        <f t="shared" si="14"/>
        <v>2.4700000000000002</v>
      </c>
    </row>
    <row r="274" spans="1:15" x14ac:dyDescent="0.3">
      <c r="A274" s="23" t="str">
        <f t="shared" si="16"/>
        <v>1943004SCS0004976</v>
      </c>
      <c r="B274" s="30">
        <v>1943004</v>
      </c>
      <c r="C274" s="31" t="s">
        <v>39</v>
      </c>
      <c r="D274" s="30" t="s">
        <v>319</v>
      </c>
      <c r="E274" s="30" t="s">
        <v>21</v>
      </c>
      <c r="F274" s="32">
        <v>44652</v>
      </c>
      <c r="G274" s="32">
        <v>44926</v>
      </c>
      <c r="H274" s="30" t="s">
        <v>22</v>
      </c>
      <c r="I274" s="30">
        <v>11.15</v>
      </c>
      <c r="K274" s="37">
        <f>IFERROR(VLOOKUP(D274,'[1]2022年价格协议'!$B$3:$H$2006,7,0),0)</f>
        <v>11.15</v>
      </c>
      <c r="L274" s="37">
        <f>IFERROR(VLOOKUP(D274,[2]数据!$D$2:$M$4000,10,0),0)</f>
        <v>11.17</v>
      </c>
      <c r="M274" s="37"/>
      <c r="N274" s="37">
        <f t="shared" si="15"/>
        <v>11.15</v>
      </c>
      <c r="O274" s="37">
        <f t="shared" si="14"/>
        <v>11.15</v>
      </c>
    </row>
    <row r="275" spans="1:15" x14ac:dyDescent="0.3">
      <c r="A275" s="23" t="str">
        <f t="shared" si="16"/>
        <v>1943004SCS0004978</v>
      </c>
      <c r="B275" s="30">
        <v>1943004</v>
      </c>
      <c r="C275" s="31" t="s">
        <v>39</v>
      </c>
      <c r="D275" s="30" t="s">
        <v>320</v>
      </c>
      <c r="E275" s="30" t="s">
        <v>21</v>
      </c>
      <c r="F275" s="32">
        <v>44652</v>
      </c>
      <c r="G275" s="32">
        <v>44926</v>
      </c>
      <c r="H275" s="30" t="s">
        <v>22</v>
      </c>
      <c r="I275" s="30">
        <v>15.8</v>
      </c>
      <c r="K275" s="37">
        <f>IFERROR(VLOOKUP(D275,'[1]2022年价格协议'!$B$3:$H$2006,7,0),0)</f>
        <v>15.8</v>
      </c>
      <c r="L275" s="37">
        <f>IFERROR(VLOOKUP(D275,[2]数据!$D$2:$M$4000,10,0),0)</f>
        <v>15.86</v>
      </c>
      <c r="M275" s="37"/>
      <c r="N275" s="37">
        <f t="shared" si="15"/>
        <v>15.8</v>
      </c>
      <c r="O275" s="37">
        <f t="shared" si="14"/>
        <v>15.8</v>
      </c>
    </row>
    <row r="276" spans="1:15" x14ac:dyDescent="0.3">
      <c r="A276" s="23" t="str">
        <f t="shared" si="16"/>
        <v>1943004SCS0004984</v>
      </c>
      <c r="B276" s="30">
        <v>1943004</v>
      </c>
      <c r="C276" s="31" t="s">
        <v>39</v>
      </c>
      <c r="D276" s="30" t="s">
        <v>321</v>
      </c>
      <c r="E276" s="30" t="s">
        <v>21</v>
      </c>
      <c r="F276" s="32">
        <v>44652</v>
      </c>
      <c r="G276" s="32">
        <v>44926</v>
      </c>
      <c r="H276" s="30" t="s">
        <v>22</v>
      </c>
      <c r="I276" s="30">
        <v>2.4700000000000002</v>
      </c>
      <c r="K276" s="37">
        <f>IFERROR(VLOOKUP(D276,'[1]2022年价格协议'!$B$3:$H$2006,7,0),0)</f>
        <v>2.4700000000000002</v>
      </c>
      <c r="L276" s="37">
        <f>IFERROR(VLOOKUP(D276,[2]数据!$D$2:$M$4000,10,0),0)</f>
        <v>1.21</v>
      </c>
      <c r="M276" s="37"/>
      <c r="N276" s="37">
        <f t="shared" si="15"/>
        <v>2.4700000000000002</v>
      </c>
      <c r="O276" s="37">
        <f t="shared" si="14"/>
        <v>2.4700000000000002</v>
      </c>
    </row>
    <row r="277" spans="1:15" x14ac:dyDescent="0.3">
      <c r="A277" s="23" t="str">
        <f t="shared" si="16"/>
        <v>1943004SCS0005010</v>
      </c>
      <c r="B277" s="30">
        <v>1943004</v>
      </c>
      <c r="C277" s="31" t="s">
        <v>39</v>
      </c>
      <c r="D277" s="30" t="s">
        <v>322</v>
      </c>
      <c r="E277" s="30" t="s">
        <v>21</v>
      </c>
      <c r="F277" s="32">
        <v>44652</v>
      </c>
      <c r="G277" s="32">
        <v>44926</v>
      </c>
      <c r="H277" s="30" t="s">
        <v>22</v>
      </c>
      <c r="I277" s="30">
        <v>0.51</v>
      </c>
      <c r="K277" s="37">
        <f>IFERROR(VLOOKUP(D277,'[1]2022年价格协议'!$B$3:$H$2006,7,0),0)</f>
        <v>0.51</v>
      </c>
      <c r="L277" s="37">
        <f>IFERROR(VLOOKUP(D277,[2]数据!$D$2:$M$4000,10,0),0)</f>
        <v>0.36</v>
      </c>
      <c r="M277" s="37"/>
      <c r="N277" s="37">
        <f t="shared" si="15"/>
        <v>0.51</v>
      </c>
      <c r="O277" s="37">
        <f t="shared" si="14"/>
        <v>0.51</v>
      </c>
    </row>
    <row r="278" spans="1:15" x14ac:dyDescent="0.3">
      <c r="A278" s="23" t="str">
        <f t="shared" si="16"/>
        <v>2143048SCS0005236</v>
      </c>
      <c r="B278" s="30">
        <v>2143048</v>
      </c>
      <c r="C278" s="31" t="s">
        <v>39</v>
      </c>
      <c r="D278" s="30" t="s">
        <v>323</v>
      </c>
      <c r="E278" s="30" t="s">
        <v>21</v>
      </c>
      <c r="F278" s="32">
        <v>44652</v>
      </c>
      <c r="G278" s="32">
        <v>44926</v>
      </c>
      <c r="H278" s="30" t="s">
        <v>22</v>
      </c>
      <c r="I278" s="30">
        <v>0.52</v>
      </c>
      <c r="K278" s="37">
        <f>IFERROR(VLOOKUP(D278,'[1]2022年价格协议'!$B$3:$H$2006,7,0),0)</f>
        <v>0.52</v>
      </c>
      <c r="L278" s="37">
        <f>IFERROR(VLOOKUP(D278,[2]数据!$D$2:$M$4000,10,0),0)</f>
        <v>0.54</v>
      </c>
      <c r="M278" s="37"/>
      <c r="N278" s="37">
        <f t="shared" si="15"/>
        <v>0.52</v>
      </c>
      <c r="O278" s="37">
        <f t="shared" si="14"/>
        <v>0.52</v>
      </c>
    </row>
    <row r="279" spans="1:15" x14ac:dyDescent="0.3">
      <c r="A279" s="23" t="str">
        <f t="shared" si="16"/>
        <v>L4533SCS0005239</v>
      </c>
      <c r="B279" s="30" t="s">
        <v>251</v>
      </c>
      <c r="C279" s="31" t="s">
        <v>39</v>
      </c>
      <c r="D279" s="30" t="s">
        <v>324</v>
      </c>
      <c r="E279" s="30" t="s">
        <v>21</v>
      </c>
      <c r="F279" s="32">
        <v>44652</v>
      </c>
      <c r="G279" s="32">
        <v>44926</v>
      </c>
      <c r="H279" s="30" t="s">
        <v>22</v>
      </c>
      <c r="I279" s="30">
        <v>8.44</v>
      </c>
      <c r="K279" s="37">
        <f>IFERROR(VLOOKUP(D279,'[1]2022年价格协议'!$B$3:$H$2006,7,0),0)</f>
        <v>8.44</v>
      </c>
      <c r="L279" s="37">
        <f>IFERROR(VLOOKUP(D279,[2]数据!$D$2:$M$4000,10,0),0)</f>
        <v>7.91</v>
      </c>
      <c r="M279" s="37"/>
      <c r="N279" s="37">
        <f t="shared" si="15"/>
        <v>8.44</v>
      </c>
      <c r="O279" s="37">
        <f t="shared" si="14"/>
        <v>8.44</v>
      </c>
    </row>
    <row r="280" spans="1:15" x14ac:dyDescent="0.3">
      <c r="A280" s="23" t="str">
        <f t="shared" si="16"/>
        <v>L4494SCS0005373</v>
      </c>
      <c r="B280" s="30" t="s">
        <v>77</v>
      </c>
      <c r="C280" s="31" t="s">
        <v>39</v>
      </c>
      <c r="D280" s="30" t="s">
        <v>325</v>
      </c>
      <c r="E280" s="30" t="s">
        <v>21</v>
      </c>
      <c r="F280" s="32">
        <v>44652</v>
      </c>
      <c r="G280" s="32">
        <v>44926</v>
      </c>
      <c r="H280" s="30" t="s">
        <v>22</v>
      </c>
      <c r="I280" s="30">
        <v>0.17299999999999999</v>
      </c>
      <c r="K280" s="37">
        <f>IFERROR(VLOOKUP(D280,'[1]2022年价格协议'!$B$3:$H$2006,7,0),0)</f>
        <v>0.17299999999999999</v>
      </c>
      <c r="L280" s="37">
        <f>IFERROR(VLOOKUP(D280,[2]数据!$D$2:$M$4000,10,0),0)</f>
        <v>0.19</v>
      </c>
      <c r="M280" s="37"/>
      <c r="N280" s="37">
        <f t="shared" si="15"/>
        <v>0.17299999999999999</v>
      </c>
      <c r="O280" s="37">
        <f t="shared" si="14"/>
        <v>0.17299999999999999</v>
      </c>
    </row>
    <row r="281" spans="1:15" x14ac:dyDescent="0.3">
      <c r="A281" s="23" t="str">
        <f t="shared" si="16"/>
        <v>L4494SCS0005374</v>
      </c>
      <c r="B281" s="30" t="s">
        <v>77</v>
      </c>
      <c r="C281" s="31" t="s">
        <v>39</v>
      </c>
      <c r="D281" s="30" t="s">
        <v>326</v>
      </c>
      <c r="E281" s="30" t="s">
        <v>21</v>
      </c>
      <c r="F281" s="32">
        <v>44652</v>
      </c>
      <c r="G281" s="32">
        <v>44926</v>
      </c>
      <c r="H281" s="30" t="s">
        <v>22</v>
      </c>
      <c r="I281" s="30">
        <v>0.182</v>
      </c>
      <c r="K281" s="37">
        <f>IFERROR(VLOOKUP(D281,'[1]2022年价格协议'!$B$3:$H$2006,7,0),0)</f>
        <v>0.182</v>
      </c>
      <c r="L281" s="37">
        <f>IFERROR(VLOOKUP(D281,[2]数据!$D$2:$M$4000,10,0),0)</f>
        <v>0.2</v>
      </c>
      <c r="M281" s="37"/>
      <c r="N281" s="37">
        <f t="shared" si="15"/>
        <v>0.182</v>
      </c>
      <c r="O281" s="37">
        <f t="shared" si="14"/>
        <v>0.182</v>
      </c>
    </row>
    <row r="282" spans="1:15" x14ac:dyDescent="0.3">
      <c r="A282" s="23" t="str">
        <f t="shared" si="16"/>
        <v>L4494SCS0005375</v>
      </c>
      <c r="B282" s="30" t="s">
        <v>77</v>
      </c>
      <c r="C282" s="31" t="s">
        <v>39</v>
      </c>
      <c r="D282" s="30" t="s">
        <v>327</v>
      </c>
      <c r="E282" s="30" t="s">
        <v>21</v>
      </c>
      <c r="F282" s="32">
        <v>44652</v>
      </c>
      <c r="G282" s="32">
        <v>44926</v>
      </c>
      <c r="H282" s="30" t="s">
        <v>22</v>
      </c>
      <c r="I282" s="30">
        <v>0.182</v>
      </c>
      <c r="K282" s="37">
        <f>IFERROR(VLOOKUP(D282,'[1]2022年价格协议'!$B$3:$H$2006,7,0),0)</f>
        <v>0.182</v>
      </c>
      <c r="L282" s="37">
        <f>IFERROR(VLOOKUP(D282,[2]数据!$D$2:$M$4000,10,0),0)</f>
        <v>0.2</v>
      </c>
      <c r="M282" s="37"/>
      <c r="N282" s="37">
        <f t="shared" si="15"/>
        <v>0.182</v>
      </c>
      <c r="O282" s="37">
        <f t="shared" si="14"/>
        <v>0.182</v>
      </c>
    </row>
    <row r="283" spans="1:15" x14ac:dyDescent="0.3">
      <c r="A283" s="23" t="str">
        <f t="shared" si="16"/>
        <v>L4494SCS0005380</v>
      </c>
      <c r="B283" s="30" t="s">
        <v>77</v>
      </c>
      <c r="C283" s="31" t="s">
        <v>39</v>
      </c>
      <c r="D283" s="30" t="s">
        <v>328</v>
      </c>
      <c r="E283" s="30" t="s">
        <v>21</v>
      </c>
      <c r="F283" s="32">
        <v>44652</v>
      </c>
      <c r="G283" s="32">
        <v>44926</v>
      </c>
      <c r="H283" s="30" t="s">
        <v>22</v>
      </c>
      <c r="I283" s="30">
        <v>0.34899999999999998</v>
      </c>
      <c r="K283" s="37">
        <f>IFERROR(VLOOKUP(D283,'[1]2022年价格协议'!$B$3:$H$2006,7,0),0)</f>
        <v>0.34899999999999998</v>
      </c>
      <c r="L283" s="37">
        <f>IFERROR(VLOOKUP(D283,[2]数据!$D$2:$M$4000,10,0),0)</f>
        <v>0.39</v>
      </c>
      <c r="M283" s="37"/>
      <c r="N283" s="37">
        <f t="shared" si="15"/>
        <v>0.34899999999999998</v>
      </c>
      <c r="O283" s="37">
        <f t="shared" si="14"/>
        <v>0.34899999999999998</v>
      </c>
    </row>
    <row r="284" spans="1:15" x14ac:dyDescent="0.3">
      <c r="A284" s="23" t="str">
        <f t="shared" si="16"/>
        <v>L4527SCS0005385</v>
      </c>
      <c r="B284" s="30" t="s">
        <v>67</v>
      </c>
      <c r="C284" s="31" t="s">
        <v>39</v>
      </c>
      <c r="D284" s="30" t="s">
        <v>329</v>
      </c>
      <c r="E284" s="30" t="s">
        <v>21</v>
      </c>
      <c r="F284" s="32">
        <v>44652</v>
      </c>
      <c r="G284" s="32">
        <v>44926</v>
      </c>
      <c r="H284" s="30" t="s">
        <v>22</v>
      </c>
      <c r="I284" s="30">
        <v>4.05</v>
      </c>
      <c r="K284" s="37">
        <f>IFERROR(VLOOKUP(D284,'[1]2022年价格协议'!$B$3:$H$2006,7,0),0)</f>
        <v>4.05</v>
      </c>
      <c r="L284" s="37">
        <f>IFERROR(VLOOKUP(D284,[2]数据!$D$2:$M$4000,10,0),0)</f>
        <v>4.32</v>
      </c>
      <c r="M284" s="37"/>
      <c r="N284" s="37">
        <f t="shared" si="15"/>
        <v>4.05</v>
      </c>
      <c r="O284" s="37">
        <f t="shared" si="14"/>
        <v>4.05</v>
      </c>
    </row>
    <row r="285" spans="1:15" x14ac:dyDescent="0.3">
      <c r="A285" s="23" t="str">
        <f t="shared" si="16"/>
        <v>L4527SCS0005386</v>
      </c>
      <c r="B285" s="30" t="s">
        <v>67</v>
      </c>
      <c r="C285" s="31" t="s">
        <v>39</v>
      </c>
      <c r="D285" s="30" t="s">
        <v>330</v>
      </c>
      <c r="E285" s="30" t="s">
        <v>21</v>
      </c>
      <c r="F285" s="32">
        <v>44652</v>
      </c>
      <c r="G285" s="32">
        <v>44926</v>
      </c>
      <c r="H285" s="30" t="s">
        <v>22</v>
      </c>
      <c r="I285" s="30">
        <v>0.56999999999999995</v>
      </c>
      <c r="K285" s="37">
        <f>IFERROR(VLOOKUP(D285,'[1]2022年价格协议'!$B$3:$H$2006,7,0),0)</f>
        <v>0.56999999999999995</v>
      </c>
      <c r="L285" s="37">
        <f>IFERROR(VLOOKUP(D285,[2]数据!$D$2:$M$4000,10,0),0)</f>
        <v>0.65</v>
      </c>
      <c r="M285" s="37"/>
      <c r="N285" s="37">
        <f t="shared" si="15"/>
        <v>0.56999999999999995</v>
      </c>
      <c r="O285" s="37">
        <f t="shared" si="14"/>
        <v>0.56999999999999995</v>
      </c>
    </row>
    <row r="286" spans="1:15" x14ac:dyDescent="0.3">
      <c r="A286" s="23" t="str">
        <f t="shared" si="16"/>
        <v>L4527SCS0005387</v>
      </c>
      <c r="B286" s="30" t="s">
        <v>67</v>
      </c>
      <c r="C286" s="31" t="s">
        <v>39</v>
      </c>
      <c r="D286" s="30" t="s">
        <v>331</v>
      </c>
      <c r="E286" s="30" t="s">
        <v>21</v>
      </c>
      <c r="F286" s="32">
        <v>44652</v>
      </c>
      <c r="G286" s="32">
        <v>44926</v>
      </c>
      <c r="H286" s="30" t="s">
        <v>22</v>
      </c>
      <c r="I286" s="30">
        <v>0.51</v>
      </c>
      <c r="K286" s="37">
        <f>IFERROR(VLOOKUP(D286,'[1]2022年价格协议'!$B$3:$H$2006,7,0),0)</f>
        <v>0.51</v>
      </c>
      <c r="L286" s="37">
        <f>IFERROR(VLOOKUP(D286,[2]数据!$D$2:$M$4000,10,0),0)</f>
        <v>0.64</v>
      </c>
      <c r="M286" s="37"/>
      <c r="N286" s="37">
        <f t="shared" si="15"/>
        <v>0.51</v>
      </c>
      <c r="O286" s="37">
        <f t="shared" si="14"/>
        <v>0.51</v>
      </c>
    </row>
    <row r="287" spans="1:15" x14ac:dyDescent="0.3">
      <c r="A287" s="23" t="str">
        <f t="shared" si="16"/>
        <v>L4527SCS0005390</v>
      </c>
      <c r="B287" s="30" t="s">
        <v>67</v>
      </c>
      <c r="C287" s="31" t="s">
        <v>39</v>
      </c>
      <c r="D287" s="30" t="s">
        <v>332</v>
      </c>
      <c r="E287" s="30" t="s">
        <v>21</v>
      </c>
      <c r="F287" s="32">
        <v>44652</v>
      </c>
      <c r="G287" s="32">
        <v>44926</v>
      </c>
      <c r="H287" s="30" t="s">
        <v>22</v>
      </c>
      <c r="I287" s="30">
        <v>0.9</v>
      </c>
      <c r="K287" s="37">
        <f>IFERROR(VLOOKUP(D287,'[1]2022年价格协议'!$B$3:$H$2006,7,0),0)</f>
        <v>0.9</v>
      </c>
      <c r="L287" s="37">
        <f>IFERROR(VLOOKUP(D287,[2]数据!$D$2:$M$4000,10,0),0)</f>
        <v>1.01</v>
      </c>
      <c r="M287" s="37"/>
      <c r="N287" s="37">
        <f t="shared" si="15"/>
        <v>0.9</v>
      </c>
      <c r="O287" s="37">
        <f t="shared" si="14"/>
        <v>0.9</v>
      </c>
    </row>
    <row r="288" spans="1:15" x14ac:dyDescent="0.3">
      <c r="A288" s="23" t="str">
        <f t="shared" si="16"/>
        <v>L4527SCS0005391</v>
      </c>
      <c r="B288" s="30" t="s">
        <v>67</v>
      </c>
      <c r="C288" s="31" t="s">
        <v>39</v>
      </c>
      <c r="D288" s="30" t="s">
        <v>333</v>
      </c>
      <c r="E288" s="30" t="s">
        <v>21</v>
      </c>
      <c r="F288" s="32">
        <v>44652</v>
      </c>
      <c r="G288" s="32">
        <v>44926</v>
      </c>
      <c r="H288" s="30" t="s">
        <v>22</v>
      </c>
      <c r="I288" s="30">
        <v>0.55000000000000004</v>
      </c>
      <c r="K288" s="37">
        <f>IFERROR(VLOOKUP(D288,'[1]2022年价格协议'!$B$3:$H$2006,7,0),0)</f>
        <v>0.55000000000000004</v>
      </c>
      <c r="L288" s="37">
        <f>IFERROR(VLOOKUP(D288,[2]数据!$D$2:$M$4000,10,0),0)</f>
        <v>0.66</v>
      </c>
      <c r="M288" s="37"/>
      <c r="N288" s="37">
        <f t="shared" si="15"/>
        <v>0.55000000000000004</v>
      </c>
      <c r="O288" s="37">
        <f t="shared" si="14"/>
        <v>0.55000000000000004</v>
      </c>
    </row>
    <row r="289" spans="1:15" x14ac:dyDescent="0.3">
      <c r="A289" s="23" t="str">
        <f t="shared" si="16"/>
        <v>L4527SCS0005392</v>
      </c>
      <c r="B289" s="30" t="s">
        <v>67</v>
      </c>
      <c r="C289" s="31" t="s">
        <v>39</v>
      </c>
      <c r="D289" s="30" t="s">
        <v>334</v>
      </c>
      <c r="E289" s="30" t="s">
        <v>21</v>
      </c>
      <c r="F289" s="32">
        <v>44652</v>
      </c>
      <c r="G289" s="32">
        <v>44926</v>
      </c>
      <c r="H289" s="30" t="s">
        <v>22</v>
      </c>
      <c r="I289" s="30">
        <v>0.36</v>
      </c>
      <c r="K289" s="37">
        <f>IFERROR(VLOOKUP(D289,'[1]2022年价格协议'!$B$3:$H$2006,7,0),0)</f>
        <v>0.36</v>
      </c>
      <c r="L289" s="37">
        <f>IFERROR(VLOOKUP(D289,[2]数据!$D$2:$M$4000,10,0),0)</f>
        <v>0.46</v>
      </c>
      <c r="M289" s="37"/>
      <c r="N289" s="37">
        <f t="shared" si="15"/>
        <v>0.36</v>
      </c>
      <c r="O289" s="37">
        <f t="shared" si="14"/>
        <v>0.36</v>
      </c>
    </row>
    <row r="290" spans="1:15" x14ac:dyDescent="0.3">
      <c r="A290" s="23" t="str">
        <f t="shared" si="16"/>
        <v>1913101SCS0005398</v>
      </c>
      <c r="B290" s="30">
        <v>1913101</v>
      </c>
      <c r="C290" s="31" t="s">
        <v>39</v>
      </c>
      <c r="D290" s="30" t="s">
        <v>335</v>
      </c>
      <c r="E290" s="30" t="s">
        <v>21</v>
      </c>
      <c r="F290" s="32">
        <v>44652</v>
      </c>
      <c r="G290" s="32">
        <v>44926</v>
      </c>
      <c r="H290" s="30" t="s">
        <v>22</v>
      </c>
      <c r="I290" s="30">
        <v>1.94</v>
      </c>
      <c r="K290" s="37">
        <f>IFERROR(VLOOKUP(D290,'[1]2022年价格协议'!$B$3:$H$2006,7,0),0)</f>
        <v>1.94</v>
      </c>
      <c r="L290" s="37">
        <f>IFERROR(VLOOKUP(D290,[2]数据!$D$2:$M$4000,10,0),0)</f>
        <v>2</v>
      </c>
      <c r="M290" s="37"/>
      <c r="N290" s="37">
        <f t="shared" si="15"/>
        <v>1.94</v>
      </c>
      <c r="O290" s="37">
        <f t="shared" si="14"/>
        <v>1.94</v>
      </c>
    </row>
    <row r="291" spans="1:15" x14ac:dyDescent="0.3">
      <c r="A291" s="23" t="str">
        <f t="shared" si="16"/>
        <v>2143048SCS0005399</v>
      </c>
      <c r="B291" s="30">
        <v>2143048</v>
      </c>
      <c r="C291" s="31" t="s">
        <v>39</v>
      </c>
      <c r="D291" s="30" t="s">
        <v>336</v>
      </c>
      <c r="E291" s="30" t="s">
        <v>21</v>
      </c>
      <c r="F291" s="32">
        <v>44652</v>
      </c>
      <c r="G291" s="32">
        <v>44926</v>
      </c>
      <c r="H291" s="30" t="s">
        <v>22</v>
      </c>
      <c r="I291" s="30">
        <v>70.2</v>
      </c>
      <c r="K291" s="37">
        <f>IFERROR(VLOOKUP(D291,'[1]2022年价格协议'!$B$3:$H$2006,7,0),0)</f>
        <v>70.2</v>
      </c>
      <c r="L291" s="37">
        <f>IFERROR(VLOOKUP(D291,[2]数据!$D$2:$M$4000,10,0),0)</f>
        <v>73.489999999999995</v>
      </c>
      <c r="M291" s="37"/>
      <c r="N291" s="37">
        <f t="shared" si="15"/>
        <v>70.2</v>
      </c>
      <c r="O291" s="37">
        <f t="shared" si="14"/>
        <v>70.2</v>
      </c>
    </row>
    <row r="292" spans="1:15" x14ac:dyDescent="0.3">
      <c r="A292" s="23" t="str">
        <f t="shared" si="16"/>
        <v>2143048SCS0005400</v>
      </c>
      <c r="B292" s="30">
        <v>2143048</v>
      </c>
      <c r="C292" s="31" t="s">
        <v>39</v>
      </c>
      <c r="D292" s="30" t="s">
        <v>337</v>
      </c>
      <c r="E292" s="30" t="s">
        <v>21</v>
      </c>
      <c r="F292" s="32">
        <v>44652</v>
      </c>
      <c r="G292" s="32">
        <v>44926</v>
      </c>
      <c r="H292" s="30" t="s">
        <v>22</v>
      </c>
      <c r="I292" s="30">
        <v>15.16</v>
      </c>
      <c r="K292" s="37">
        <f>IFERROR(VLOOKUP(D292,'[1]2022年价格协议'!$B$3:$H$2006,7,0),0)</f>
        <v>15.16</v>
      </c>
      <c r="L292" s="37">
        <f>IFERROR(VLOOKUP(D292,[2]数据!$D$2:$M$4000,10,0),0)</f>
        <v>15.77</v>
      </c>
      <c r="M292" s="37"/>
      <c r="N292" s="37">
        <f t="shared" si="15"/>
        <v>15.16</v>
      </c>
      <c r="O292" s="37">
        <f t="shared" si="14"/>
        <v>15.16</v>
      </c>
    </row>
    <row r="293" spans="1:15" x14ac:dyDescent="0.3">
      <c r="A293" s="23" t="str">
        <f t="shared" si="16"/>
        <v>2143048SCS0005403</v>
      </c>
      <c r="B293" s="30">
        <v>2143048</v>
      </c>
      <c r="C293" s="31" t="s">
        <v>39</v>
      </c>
      <c r="D293" s="30" t="s">
        <v>338</v>
      </c>
      <c r="E293" s="30" t="s">
        <v>21</v>
      </c>
      <c r="F293" s="32">
        <v>44652</v>
      </c>
      <c r="G293" s="32">
        <v>44926</v>
      </c>
      <c r="H293" s="30" t="s">
        <v>22</v>
      </c>
      <c r="I293" s="30">
        <v>38.14</v>
      </c>
      <c r="K293" s="37">
        <f>IFERROR(VLOOKUP(D293,'[1]2022年价格协议'!$B$3:$H$2006,7,0),0)</f>
        <v>38.14</v>
      </c>
      <c r="L293" s="37">
        <f>IFERROR(VLOOKUP(D293,[2]数据!$D$2:$M$4000,10,0),0)</f>
        <v>39.86</v>
      </c>
      <c r="M293" s="37"/>
      <c r="N293" s="37">
        <f t="shared" si="15"/>
        <v>38.14</v>
      </c>
      <c r="O293" s="37">
        <f t="shared" si="14"/>
        <v>38.14</v>
      </c>
    </row>
    <row r="294" spans="1:15" x14ac:dyDescent="0.3">
      <c r="A294" s="23" t="str">
        <f t="shared" si="16"/>
        <v>1943012SCS0005405</v>
      </c>
      <c r="B294" s="30">
        <v>1943012</v>
      </c>
      <c r="C294" s="31" t="s">
        <v>39</v>
      </c>
      <c r="D294" s="30" t="s">
        <v>339</v>
      </c>
      <c r="E294" s="30" t="s">
        <v>21</v>
      </c>
      <c r="F294" s="32">
        <v>44652</v>
      </c>
      <c r="G294" s="32">
        <v>44926</v>
      </c>
      <c r="H294" s="30" t="s">
        <v>22</v>
      </c>
      <c r="I294" s="30">
        <v>5.72</v>
      </c>
      <c r="K294" s="37">
        <f>IFERROR(VLOOKUP(D294,'[1]2022年价格协议'!$B$3:$H$2006,7,0),0)</f>
        <v>5.72</v>
      </c>
      <c r="L294" s="37">
        <f>IFERROR(VLOOKUP(D294,[2]数据!$D$2:$M$4000,10,0),0)</f>
        <v>6.02</v>
      </c>
      <c r="M294" s="37"/>
      <c r="N294" s="37">
        <f t="shared" si="15"/>
        <v>5.72</v>
      </c>
      <c r="O294" s="37">
        <f t="shared" si="14"/>
        <v>5.72</v>
      </c>
    </row>
    <row r="295" spans="1:15" x14ac:dyDescent="0.3">
      <c r="A295" s="23" t="str">
        <f t="shared" si="16"/>
        <v>1943012SCS0005406</v>
      </c>
      <c r="B295" s="30">
        <v>1943012</v>
      </c>
      <c r="C295" s="31" t="s">
        <v>39</v>
      </c>
      <c r="D295" s="30" t="s">
        <v>340</v>
      </c>
      <c r="E295" s="30" t="s">
        <v>21</v>
      </c>
      <c r="F295" s="32">
        <v>44652</v>
      </c>
      <c r="G295" s="32">
        <v>44926</v>
      </c>
      <c r="H295" s="30" t="s">
        <v>22</v>
      </c>
      <c r="I295" s="30">
        <v>2.27</v>
      </c>
      <c r="K295" s="37">
        <f>IFERROR(VLOOKUP(D295,'[1]2022年价格协议'!$B$3:$H$2006,7,0),0)</f>
        <v>2.27</v>
      </c>
      <c r="L295" s="37">
        <f>IFERROR(VLOOKUP(D295,[2]数据!$D$2:$M$4000,10,0),0)</f>
        <v>2.42</v>
      </c>
      <c r="M295" s="37"/>
      <c r="N295" s="37">
        <f t="shared" si="15"/>
        <v>2.27</v>
      </c>
      <c r="O295" s="37">
        <f t="shared" si="14"/>
        <v>2.27</v>
      </c>
    </row>
    <row r="296" spans="1:15" x14ac:dyDescent="0.3">
      <c r="A296" s="23" t="str">
        <f t="shared" si="16"/>
        <v>1943508SCS0005411</v>
      </c>
      <c r="B296" s="30">
        <v>1943508</v>
      </c>
      <c r="C296" s="31" t="s">
        <v>39</v>
      </c>
      <c r="D296" s="30" t="s">
        <v>341</v>
      </c>
      <c r="E296" s="30" t="s">
        <v>21</v>
      </c>
      <c r="F296" s="32">
        <v>44652</v>
      </c>
      <c r="G296" s="32">
        <v>44926</v>
      </c>
      <c r="H296" s="30" t="s">
        <v>22</v>
      </c>
      <c r="I296" s="30">
        <v>0.61</v>
      </c>
      <c r="K296" s="37">
        <f>IFERROR(VLOOKUP(D296,'[1]2022年价格协议'!$B$3:$H$2006,7,0),0)</f>
        <v>0.61</v>
      </c>
      <c r="L296" s="37">
        <f>IFERROR(VLOOKUP(D296,[2]数据!$D$2:$M$4000,10,0),0)</f>
        <v>2.35</v>
      </c>
      <c r="M296" s="37"/>
      <c r="N296" s="37">
        <f t="shared" si="15"/>
        <v>0.61</v>
      </c>
      <c r="O296" s="37">
        <f t="shared" si="14"/>
        <v>0.61</v>
      </c>
    </row>
    <row r="297" spans="1:15" x14ac:dyDescent="0.3">
      <c r="A297" s="23" t="str">
        <f t="shared" si="16"/>
        <v>2143048SCS0005413</v>
      </c>
      <c r="B297" s="30">
        <v>2143048</v>
      </c>
      <c r="C297" s="31" t="s">
        <v>39</v>
      </c>
      <c r="D297" s="30" t="s">
        <v>342</v>
      </c>
      <c r="E297" s="30" t="s">
        <v>21</v>
      </c>
      <c r="F297" s="32">
        <v>44652</v>
      </c>
      <c r="G297" s="32">
        <v>44926</v>
      </c>
      <c r="H297" s="30" t="s">
        <v>22</v>
      </c>
      <c r="I297" s="30">
        <v>77.87</v>
      </c>
      <c r="K297" s="37">
        <f>IFERROR(VLOOKUP(D297,'[1]2022年价格协议'!$B$3:$H$2006,7,0),0)</f>
        <v>77.87</v>
      </c>
      <c r="L297" s="37">
        <f>IFERROR(VLOOKUP(D297,[2]数据!$D$2:$M$4000,10,0),0)</f>
        <v>81.239999999999995</v>
      </c>
      <c r="M297" s="37"/>
      <c r="N297" s="37">
        <f t="shared" si="15"/>
        <v>77.87</v>
      </c>
      <c r="O297" s="37">
        <f t="shared" si="14"/>
        <v>77.87</v>
      </c>
    </row>
    <row r="298" spans="1:15" x14ac:dyDescent="0.3">
      <c r="A298" s="23" t="str">
        <f t="shared" si="16"/>
        <v>L4896SCS0005415</v>
      </c>
      <c r="B298" s="30" t="s">
        <v>343</v>
      </c>
      <c r="C298" s="31" t="s">
        <v>39</v>
      </c>
      <c r="D298" s="30" t="s">
        <v>344</v>
      </c>
      <c r="E298" s="30" t="s">
        <v>21</v>
      </c>
      <c r="F298" s="32">
        <v>44652</v>
      </c>
      <c r="G298" s="32">
        <v>44926</v>
      </c>
      <c r="H298" s="30" t="s">
        <v>22</v>
      </c>
      <c r="I298" s="30">
        <v>45.48</v>
      </c>
      <c r="K298" s="37">
        <f>IFERROR(VLOOKUP(D298,'[1]2022年价格协议'!$B$3:$H$2006,7,0),0)</f>
        <v>45.48</v>
      </c>
      <c r="L298" s="37">
        <f>IFERROR(VLOOKUP(D298,[2]数据!$D$2:$M$4000,10,0),0)</f>
        <v>45.78</v>
      </c>
      <c r="M298" s="37"/>
      <c r="N298" s="37">
        <f t="shared" si="15"/>
        <v>45.48</v>
      </c>
      <c r="O298" s="37">
        <f t="shared" si="14"/>
        <v>45.48</v>
      </c>
    </row>
    <row r="299" spans="1:15" x14ac:dyDescent="0.3">
      <c r="A299" s="23" t="str">
        <f t="shared" si="16"/>
        <v>L4896SCS0005417</v>
      </c>
      <c r="B299" s="30" t="s">
        <v>343</v>
      </c>
      <c r="C299" s="31" t="s">
        <v>39</v>
      </c>
      <c r="D299" s="30" t="s">
        <v>345</v>
      </c>
      <c r="E299" s="30" t="s">
        <v>21</v>
      </c>
      <c r="F299" s="32">
        <v>44652</v>
      </c>
      <c r="G299" s="32">
        <v>44926</v>
      </c>
      <c r="H299" s="30" t="s">
        <v>22</v>
      </c>
      <c r="I299" s="30">
        <v>8.81</v>
      </c>
      <c r="K299" s="37">
        <f>IFERROR(VLOOKUP(D299,'[1]2022年价格协议'!$B$3:$H$2006,7,0),0)</f>
        <v>8.81</v>
      </c>
      <c r="L299" s="37">
        <f>IFERROR(VLOOKUP(D299,[2]数据!$D$2:$M$4000,10,0),0)</f>
        <v>8.9</v>
      </c>
      <c r="M299" s="37"/>
      <c r="N299" s="37">
        <f t="shared" si="15"/>
        <v>8.81</v>
      </c>
      <c r="O299" s="37">
        <f t="shared" si="14"/>
        <v>8.81</v>
      </c>
    </row>
    <row r="300" spans="1:15" x14ac:dyDescent="0.3">
      <c r="A300" s="23" t="str">
        <f t="shared" si="16"/>
        <v>L4896SCS0005418</v>
      </c>
      <c r="B300" s="30" t="s">
        <v>343</v>
      </c>
      <c r="C300" s="31" t="s">
        <v>39</v>
      </c>
      <c r="D300" s="30" t="s">
        <v>346</v>
      </c>
      <c r="E300" s="30" t="s">
        <v>21</v>
      </c>
      <c r="F300" s="32">
        <v>44652</v>
      </c>
      <c r="G300" s="32">
        <v>44926</v>
      </c>
      <c r="H300" s="30" t="s">
        <v>22</v>
      </c>
      <c r="I300" s="30">
        <v>26.33</v>
      </c>
      <c r="K300" s="37">
        <f>IFERROR(VLOOKUP(D300,'[1]2022年价格协议'!$B$3:$H$2006,7,0),0)</f>
        <v>26.33</v>
      </c>
      <c r="L300" s="37">
        <f>IFERROR(VLOOKUP(D300,[2]数据!$D$2:$M$4000,10,0),0)</f>
        <v>26.55</v>
      </c>
      <c r="M300" s="37"/>
      <c r="N300" s="37">
        <f t="shared" si="15"/>
        <v>26.33</v>
      </c>
      <c r="O300" s="37">
        <f t="shared" si="14"/>
        <v>26.33</v>
      </c>
    </row>
    <row r="301" spans="1:15" x14ac:dyDescent="0.3">
      <c r="A301" s="23" t="str">
        <f t="shared" si="16"/>
        <v>1943012SCS0005420</v>
      </c>
      <c r="B301" s="30">
        <v>1943012</v>
      </c>
      <c r="C301" s="31" t="s">
        <v>39</v>
      </c>
      <c r="D301" s="30" t="s">
        <v>347</v>
      </c>
      <c r="E301" s="30" t="s">
        <v>21</v>
      </c>
      <c r="F301" s="32">
        <v>44652</v>
      </c>
      <c r="G301" s="32">
        <v>44926</v>
      </c>
      <c r="H301" s="30" t="s">
        <v>22</v>
      </c>
      <c r="I301" s="30">
        <v>5.19</v>
      </c>
      <c r="K301" s="37">
        <f>IFERROR(VLOOKUP(D301,'[1]2022年价格协议'!$B$3:$H$2006,7,0),0)</f>
        <v>5.19</v>
      </c>
      <c r="L301" s="37">
        <f>IFERROR(VLOOKUP(D301,[2]数据!$D$2:$M$4000,10,0),0)</f>
        <v>5.63</v>
      </c>
      <c r="M301" s="37"/>
      <c r="N301" s="37">
        <f t="shared" si="15"/>
        <v>5.19</v>
      </c>
      <c r="O301" s="37">
        <f t="shared" si="14"/>
        <v>5.19</v>
      </c>
    </row>
    <row r="302" spans="1:15" x14ac:dyDescent="0.3">
      <c r="A302" s="23" t="str">
        <f t="shared" si="16"/>
        <v>1943012SCS0005421</v>
      </c>
      <c r="B302" s="30">
        <v>1943012</v>
      </c>
      <c r="C302" s="31" t="s">
        <v>39</v>
      </c>
      <c r="D302" s="30" t="s">
        <v>348</v>
      </c>
      <c r="E302" s="30" t="s">
        <v>21</v>
      </c>
      <c r="F302" s="32">
        <v>44652</v>
      </c>
      <c r="G302" s="32">
        <v>44926</v>
      </c>
      <c r="H302" s="30" t="s">
        <v>22</v>
      </c>
      <c r="I302" s="30">
        <v>5.08</v>
      </c>
      <c r="K302" s="37">
        <f>IFERROR(VLOOKUP(D302,'[1]2022年价格协议'!$B$3:$H$2006,7,0),0)</f>
        <v>5.08</v>
      </c>
      <c r="L302" s="37">
        <f>IFERROR(VLOOKUP(D302,[2]数据!$D$2:$M$4000,10,0),0)</f>
        <v>5.41</v>
      </c>
      <c r="M302" s="37"/>
      <c r="N302" s="37">
        <f t="shared" si="15"/>
        <v>5.08</v>
      </c>
      <c r="O302" s="37">
        <f t="shared" si="14"/>
        <v>5.08</v>
      </c>
    </row>
    <row r="303" spans="1:15" x14ac:dyDescent="0.3">
      <c r="A303" s="23" t="str">
        <f t="shared" si="16"/>
        <v>1943508SCS0005422</v>
      </c>
      <c r="B303" s="30">
        <v>1943508</v>
      </c>
      <c r="C303" s="31" t="s">
        <v>39</v>
      </c>
      <c r="D303" s="30" t="s">
        <v>349</v>
      </c>
      <c r="E303" s="30" t="s">
        <v>21</v>
      </c>
      <c r="F303" s="32">
        <v>44652</v>
      </c>
      <c r="G303" s="32">
        <v>44926</v>
      </c>
      <c r="H303" s="30" t="s">
        <v>22</v>
      </c>
      <c r="I303" s="30">
        <v>0.27</v>
      </c>
      <c r="K303" s="37">
        <f>IFERROR(VLOOKUP(D303,'[1]2022年价格协议'!$B$3:$H$2006,7,0),0)</f>
        <v>0.27</v>
      </c>
      <c r="L303" s="37">
        <f>IFERROR(VLOOKUP(D303,[2]数据!$D$2:$M$4000,10,0),0)</f>
        <v>0.28000000000000003</v>
      </c>
      <c r="M303" s="37"/>
      <c r="N303" s="37">
        <f t="shared" si="15"/>
        <v>0.27</v>
      </c>
      <c r="O303" s="37">
        <f t="shared" si="14"/>
        <v>0.27</v>
      </c>
    </row>
    <row r="304" spans="1:15" x14ac:dyDescent="0.3">
      <c r="A304" s="23" t="str">
        <f t="shared" si="16"/>
        <v>2143048SCS0005426</v>
      </c>
      <c r="B304" s="30">
        <v>2143048</v>
      </c>
      <c r="C304" s="31" t="s">
        <v>39</v>
      </c>
      <c r="D304" s="30" t="s">
        <v>350</v>
      </c>
      <c r="E304" s="30" t="s">
        <v>21</v>
      </c>
      <c r="F304" s="32">
        <v>44652</v>
      </c>
      <c r="G304" s="32">
        <v>44926</v>
      </c>
      <c r="H304" s="30" t="s">
        <v>22</v>
      </c>
      <c r="I304" s="30">
        <v>38.14</v>
      </c>
      <c r="K304" s="37">
        <f>IFERROR(VLOOKUP(D304,'[1]2022年价格协议'!$B$3:$H$2006,7,0),0)</f>
        <v>38.14</v>
      </c>
      <c r="L304" s="37">
        <f>IFERROR(VLOOKUP(D304,[2]数据!$D$2:$M$4000,10,0),0)</f>
        <v>39.86</v>
      </c>
      <c r="M304" s="37"/>
      <c r="N304" s="37">
        <f t="shared" si="15"/>
        <v>38.14</v>
      </c>
      <c r="O304" s="37">
        <f t="shared" si="14"/>
        <v>38.14</v>
      </c>
    </row>
    <row r="305" spans="1:15" x14ac:dyDescent="0.3">
      <c r="A305" s="23" t="str">
        <f t="shared" si="16"/>
        <v>1913517SCS0005428</v>
      </c>
      <c r="B305" s="30">
        <v>1913517</v>
      </c>
      <c r="C305" s="31" t="s">
        <v>39</v>
      </c>
      <c r="D305" s="30" t="s">
        <v>351</v>
      </c>
      <c r="E305" s="30" t="s">
        <v>21</v>
      </c>
      <c r="F305" s="32">
        <v>44652</v>
      </c>
      <c r="G305" s="32">
        <v>44926</v>
      </c>
      <c r="H305" s="30" t="s">
        <v>22</v>
      </c>
      <c r="I305" s="30">
        <v>6.3922999999999996</v>
      </c>
      <c r="K305" s="37">
        <f>IFERROR(VLOOKUP(D305,'[1]2022年价格协议'!$B$3:$H$2006,7,0),0)</f>
        <v>6.3922999999999996</v>
      </c>
      <c r="L305" s="37">
        <f>IFERROR(VLOOKUP(D305,[2]数据!$D$2:$M$4000,10,0),0)</f>
        <v>6.72</v>
      </c>
      <c r="M305" s="37"/>
      <c r="N305" s="37">
        <f t="shared" si="15"/>
        <v>6.3922999999999996</v>
      </c>
      <c r="O305" s="37">
        <f t="shared" ref="O305:O353" si="17">IF(AND(K305&lt;&gt;L305,K305&gt;=0),K305,IF(AND(K305=L305,K305&gt;0,L305&gt;0),0,IF(AND(K305=0,L305=0),M305)))</f>
        <v>6.3922999999999996</v>
      </c>
    </row>
    <row r="306" spans="1:15" x14ac:dyDescent="0.3">
      <c r="A306" s="23" t="str">
        <f t="shared" si="16"/>
        <v>L4527SCS0005432</v>
      </c>
      <c r="B306" s="30" t="s">
        <v>67</v>
      </c>
      <c r="C306" s="31" t="s">
        <v>39</v>
      </c>
      <c r="D306" s="30" t="s">
        <v>352</v>
      </c>
      <c r="E306" s="30" t="s">
        <v>21</v>
      </c>
      <c r="F306" s="32">
        <v>44652</v>
      </c>
      <c r="G306" s="32">
        <v>44926</v>
      </c>
      <c r="H306" s="30" t="s">
        <v>22</v>
      </c>
      <c r="I306" s="30">
        <v>2.09</v>
      </c>
      <c r="K306" s="37">
        <f>IFERROR(VLOOKUP(D306,'[1]2022年价格协议'!$B$3:$H$2006,7,0),0)</f>
        <v>2.09</v>
      </c>
      <c r="L306" s="37">
        <f>IFERROR(VLOOKUP(D306,[2]数据!$D$2:$M$4000,10,0),0)</f>
        <v>2.2400000000000002</v>
      </c>
      <c r="M306" s="37"/>
      <c r="N306" s="37">
        <f t="shared" si="15"/>
        <v>2.09</v>
      </c>
      <c r="O306" s="37">
        <f t="shared" si="17"/>
        <v>2.09</v>
      </c>
    </row>
    <row r="307" spans="1:15" x14ac:dyDescent="0.3">
      <c r="A307" s="23" t="str">
        <f t="shared" si="16"/>
        <v>1943508SCS0005433</v>
      </c>
      <c r="B307" s="30">
        <v>1943508</v>
      </c>
      <c r="C307" s="31" t="s">
        <v>39</v>
      </c>
      <c r="D307" s="30" t="s">
        <v>353</v>
      </c>
      <c r="E307" s="30" t="s">
        <v>21</v>
      </c>
      <c r="F307" s="32">
        <v>44652</v>
      </c>
      <c r="G307" s="32">
        <v>44926</v>
      </c>
      <c r="H307" s="30" t="s">
        <v>22</v>
      </c>
      <c r="I307" s="30">
        <v>2.27</v>
      </c>
      <c r="K307" s="37">
        <f>IFERROR(VLOOKUP(D307,'[1]2022年价格协议'!$B$3:$H$2006,7,0),0)</f>
        <v>2.27</v>
      </c>
      <c r="L307" s="37">
        <f>IFERROR(VLOOKUP(D307,[2]数据!$D$2:$M$4000,10,0),0)</f>
        <v>2.42</v>
      </c>
      <c r="M307" s="37"/>
      <c r="N307" s="37">
        <f t="shared" si="15"/>
        <v>2.27</v>
      </c>
      <c r="O307" s="37">
        <f t="shared" si="17"/>
        <v>2.27</v>
      </c>
    </row>
    <row r="308" spans="1:15" x14ac:dyDescent="0.3">
      <c r="A308" s="23" t="str">
        <f t="shared" si="16"/>
        <v>1943508SCS0005434</v>
      </c>
      <c r="B308" s="30">
        <v>1943508</v>
      </c>
      <c r="C308" s="31" t="s">
        <v>39</v>
      </c>
      <c r="D308" s="30" t="s">
        <v>354</v>
      </c>
      <c r="E308" s="30" t="s">
        <v>21</v>
      </c>
      <c r="F308" s="32">
        <v>44652</v>
      </c>
      <c r="G308" s="32">
        <v>44926</v>
      </c>
      <c r="H308" s="30" t="s">
        <v>22</v>
      </c>
      <c r="I308" s="30">
        <v>5.72</v>
      </c>
      <c r="K308" s="37">
        <f>IFERROR(VLOOKUP(D308,'[1]2022年价格协议'!$B$3:$H$2006,7,0),0)</f>
        <v>5.72</v>
      </c>
      <c r="L308" s="37">
        <f>IFERROR(VLOOKUP(D308,[2]数据!$D$2:$M$4000,10,0),0)</f>
        <v>6.1</v>
      </c>
      <c r="M308" s="37"/>
      <c r="N308" s="37">
        <f t="shared" si="15"/>
        <v>5.72</v>
      </c>
      <c r="O308" s="37">
        <f t="shared" si="17"/>
        <v>5.72</v>
      </c>
    </row>
    <row r="309" spans="1:15" x14ac:dyDescent="0.3">
      <c r="A309" s="23" t="str">
        <f t="shared" si="16"/>
        <v>2143048SCS0005437</v>
      </c>
      <c r="B309" s="30">
        <v>2143048</v>
      </c>
      <c r="C309" s="31" t="s">
        <v>39</v>
      </c>
      <c r="D309" s="30" t="s">
        <v>355</v>
      </c>
      <c r="E309" s="30" t="s">
        <v>21</v>
      </c>
      <c r="F309" s="32">
        <v>44652</v>
      </c>
      <c r="G309" s="32">
        <v>44926</v>
      </c>
      <c r="H309" s="30" t="s">
        <v>22</v>
      </c>
      <c r="I309" s="30">
        <v>77.87</v>
      </c>
      <c r="K309" s="37">
        <f>IFERROR(VLOOKUP(D309,'[1]2022年价格协议'!$B$3:$H$2006,7,0),0)</f>
        <v>77.87</v>
      </c>
      <c r="L309" s="37">
        <f>IFERROR(VLOOKUP(D309,[2]数据!$D$2:$M$4000,10,0),0)</f>
        <v>81.239999999999995</v>
      </c>
      <c r="M309" s="37"/>
      <c r="N309" s="37">
        <f t="shared" si="15"/>
        <v>77.87</v>
      </c>
      <c r="O309" s="37">
        <f t="shared" si="17"/>
        <v>77.87</v>
      </c>
    </row>
    <row r="310" spans="1:15" x14ac:dyDescent="0.3">
      <c r="A310" s="23" t="str">
        <f t="shared" si="16"/>
        <v>L4896SCS0005441</v>
      </c>
      <c r="B310" s="30" t="s">
        <v>343</v>
      </c>
      <c r="C310" s="31" t="s">
        <v>39</v>
      </c>
      <c r="D310" s="30" t="s">
        <v>356</v>
      </c>
      <c r="E310" s="30" t="s">
        <v>21</v>
      </c>
      <c r="F310" s="32">
        <v>44652</v>
      </c>
      <c r="G310" s="32">
        <v>44926</v>
      </c>
      <c r="H310" s="30" t="s">
        <v>22</v>
      </c>
      <c r="I310" s="30">
        <v>26.33</v>
      </c>
      <c r="K310" s="37">
        <f>IFERROR(VLOOKUP(D310,'[1]2022年价格协议'!$B$3:$H$2006,7,0),0)</f>
        <v>26.33</v>
      </c>
      <c r="L310" s="37">
        <f>IFERROR(VLOOKUP(D310,[2]数据!$D$2:$M$4000,10,0),0)</f>
        <v>26.55</v>
      </c>
      <c r="M310" s="37"/>
      <c r="N310" s="37">
        <f t="shared" si="15"/>
        <v>26.33</v>
      </c>
      <c r="O310" s="37">
        <f t="shared" si="17"/>
        <v>26.33</v>
      </c>
    </row>
    <row r="311" spans="1:15" x14ac:dyDescent="0.3">
      <c r="A311" s="23" t="str">
        <f t="shared" si="16"/>
        <v>L4896SCS0005447</v>
      </c>
      <c r="B311" s="30" t="s">
        <v>343</v>
      </c>
      <c r="C311" s="31" t="s">
        <v>39</v>
      </c>
      <c r="D311" s="30" t="s">
        <v>357</v>
      </c>
      <c r="E311" s="30" t="s">
        <v>21</v>
      </c>
      <c r="F311" s="32">
        <v>44652</v>
      </c>
      <c r="G311" s="32">
        <v>44926</v>
      </c>
      <c r="H311" s="30" t="s">
        <v>22</v>
      </c>
      <c r="I311" s="30">
        <v>89.73</v>
      </c>
      <c r="K311" s="37">
        <f>IFERROR(VLOOKUP(D311,'[1]2022年价格协议'!$B$3:$H$2006,7,0),0)</f>
        <v>89.73</v>
      </c>
      <c r="L311" s="37">
        <f>IFERROR(VLOOKUP(D311,[2]数据!$D$2:$M$4000,10,0),0)</f>
        <v>93.98</v>
      </c>
      <c r="M311" s="37"/>
      <c r="N311" s="37">
        <f t="shared" si="15"/>
        <v>89.73</v>
      </c>
      <c r="O311" s="37">
        <f t="shared" si="17"/>
        <v>89.73</v>
      </c>
    </row>
    <row r="312" spans="1:15" x14ac:dyDescent="0.3">
      <c r="A312" s="23" t="str">
        <f t="shared" si="16"/>
        <v>1943508SCS0005449</v>
      </c>
      <c r="B312" s="30">
        <v>1943508</v>
      </c>
      <c r="C312" s="31" t="s">
        <v>39</v>
      </c>
      <c r="D312" s="30" t="s">
        <v>358</v>
      </c>
      <c r="E312" s="30" t="s">
        <v>21</v>
      </c>
      <c r="F312" s="32">
        <v>44652</v>
      </c>
      <c r="G312" s="32">
        <v>44926</v>
      </c>
      <c r="H312" s="30" t="s">
        <v>22</v>
      </c>
      <c r="I312" s="30">
        <v>1.62</v>
      </c>
      <c r="K312" s="37">
        <f>IFERROR(VLOOKUP(D312,'[1]2022年价格协议'!$B$3:$H$2006,7,0),0)</f>
        <v>1.62</v>
      </c>
      <c r="L312" s="37">
        <f>IFERROR(VLOOKUP(D312,[2]数据!$D$2:$M$4000,10,0),0)</f>
        <v>1.72</v>
      </c>
      <c r="M312" s="37"/>
      <c r="N312" s="37">
        <f t="shared" si="15"/>
        <v>1.62</v>
      </c>
      <c r="O312" s="37">
        <f t="shared" si="17"/>
        <v>1.62</v>
      </c>
    </row>
    <row r="313" spans="1:15" x14ac:dyDescent="0.3">
      <c r="A313" s="23" t="str">
        <f t="shared" si="16"/>
        <v>L4896SCS0005450</v>
      </c>
      <c r="B313" s="30" t="s">
        <v>343</v>
      </c>
      <c r="C313" s="31" t="s">
        <v>39</v>
      </c>
      <c r="D313" s="30" t="s">
        <v>359</v>
      </c>
      <c r="E313" s="30" t="s">
        <v>21</v>
      </c>
      <c r="F313" s="32">
        <v>44652</v>
      </c>
      <c r="G313" s="32">
        <v>44926</v>
      </c>
      <c r="H313" s="30" t="s">
        <v>22</v>
      </c>
      <c r="I313" s="30">
        <v>16.28</v>
      </c>
      <c r="K313" s="37">
        <f>IFERROR(VLOOKUP(D313,'[1]2022年价格协议'!$B$3:$H$2006,7,0),0)</f>
        <v>16.28</v>
      </c>
      <c r="L313" s="37">
        <f>IFERROR(VLOOKUP(D313,[2]数据!$D$2:$M$4000,10,0),0)</f>
        <v>17.010000000000002</v>
      </c>
      <c r="M313" s="37"/>
      <c r="N313" s="37">
        <f t="shared" si="15"/>
        <v>16.28</v>
      </c>
      <c r="O313" s="37">
        <f t="shared" si="17"/>
        <v>16.28</v>
      </c>
    </row>
    <row r="314" spans="1:15" x14ac:dyDescent="0.3">
      <c r="A314" s="23" t="str">
        <f t="shared" si="16"/>
        <v>2143048SCS0005453</v>
      </c>
      <c r="B314" s="30">
        <v>2143048</v>
      </c>
      <c r="C314" s="31" t="s">
        <v>39</v>
      </c>
      <c r="D314" s="30" t="s">
        <v>360</v>
      </c>
      <c r="E314" s="30" t="s">
        <v>21</v>
      </c>
      <c r="F314" s="32">
        <v>44652</v>
      </c>
      <c r="G314" s="32">
        <v>44926</v>
      </c>
      <c r="H314" s="30" t="s">
        <v>22</v>
      </c>
      <c r="I314" s="30">
        <v>12.98</v>
      </c>
      <c r="K314" s="37">
        <f>IFERROR(VLOOKUP(D314,'[1]2022年价格协议'!$B$3:$H$2006,7,0),0)</f>
        <v>12.98</v>
      </c>
      <c r="L314" s="37">
        <f>IFERROR(VLOOKUP(D314,[2]数据!$D$2:$M$4000,10,0),0)</f>
        <v>13.43</v>
      </c>
      <c r="M314" s="37"/>
      <c r="N314" s="37">
        <f t="shared" si="15"/>
        <v>12.98</v>
      </c>
      <c r="O314" s="37">
        <f t="shared" si="17"/>
        <v>12.98</v>
      </c>
    </row>
    <row r="315" spans="1:15" x14ac:dyDescent="0.3">
      <c r="A315" s="23" t="str">
        <f t="shared" si="16"/>
        <v>L4896SCS0005455</v>
      </c>
      <c r="B315" s="30" t="s">
        <v>343</v>
      </c>
      <c r="C315" s="31" t="s">
        <v>39</v>
      </c>
      <c r="D315" s="30" t="s">
        <v>361</v>
      </c>
      <c r="E315" s="30" t="s">
        <v>21</v>
      </c>
      <c r="F315" s="32">
        <v>44652</v>
      </c>
      <c r="G315" s="32">
        <v>44926</v>
      </c>
      <c r="H315" s="30" t="s">
        <v>22</v>
      </c>
      <c r="I315" s="30">
        <v>9.33</v>
      </c>
      <c r="K315" s="37">
        <f>IFERROR(VLOOKUP(D315,'[1]2022年价格协议'!$B$3:$H$2006,7,0),0)</f>
        <v>9.33</v>
      </c>
      <c r="L315" s="37">
        <f>IFERROR(VLOOKUP(D315,[2]数据!$D$2:$M$4000,10,0),0)</f>
        <v>9.67</v>
      </c>
      <c r="M315" s="37"/>
      <c r="N315" s="37">
        <f t="shared" si="15"/>
        <v>9.33</v>
      </c>
      <c r="O315" s="37">
        <f t="shared" si="17"/>
        <v>9.33</v>
      </c>
    </row>
    <row r="316" spans="1:15" x14ac:dyDescent="0.3">
      <c r="A316" s="23" t="str">
        <f t="shared" si="16"/>
        <v>1943508SCS0005456</v>
      </c>
      <c r="B316" s="30">
        <v>1943508</v>
      </c>
      <c r="C316" s="31" t="s">
        <v>39</v>
      </c>
      <c r="D316" s="30" t="s">
        <v>362</v>
      </c>
      <c r="E316" s="30" t="s">
        <v>21</v>
      </c>
      <c r="F316" s="32">
        <v>44652</v>
      </c>
      <c r="G316" s="32">
        <v>44926</v>
      </c>
      <c r="H316" s="30" t="s">
        <v>22</v>
      </c>
      <c r="I316" s="30">
        <v>1.26</v>
      </c>
      <c r="K316" s="37">
        <f>IFERROR(VLOOKUP(D316,'[1]2022年价格协议'!$B$3:$H$2006,7,0),0)</f>
        <v>1.26</v>
      </c>
      <c r="L316" s="37">
        <f>IFERROR(VLOOKUP(D316,[2]数据!$D$2:$M$4000,10,0),0)</f>
        <v>1.35</v>
      </c>
      <c r="M316" s="37"/>
      <c r="N316" s="37">
        <f t="shared" si="15"/>
        <v>1.26</v>
      </c>
      <c r="O316" s="37">
        <f t="shared" si="17"/>
        <v>1.26</v>
      </c>
    </row>
    <row r="317" spans="1:15" x14ac:dyDescent="0.3">
      <c r="A317" s="23" t="str">
        <f t="shared" si="16"/>
        <v>1943508SCS0005457</v>
      </c>
      <c r="B317" s="30">
        <v>1943508</v>
      </c>
      <c r="C317" s="31" t="s">
        <v>39</v>
      </c>
      <c r="D317" s="30" t="s">
        <v>363</v>
      </c>
      <c r="E317" s="30" t="s">
        <v>21</v>
      </c>
      <c r="F317" s="32">
        <v>44652</v>
      </c>
      <c r="G317" s="32">
        <v>44926</v>
      </c>
      <c r="H317" s="30" t="s">
        <v>22</v>
      </c>
      <c r="I317" s="30">
        <v>1.26</v>
      </c>
      <c r="K317" s="37">
        <f>IFERROR(VLOOKUP(D317,'[1]2022年价格协议'!$B$3:$H$2006,7,0),0)</f>
        <v>1.26</v>
      </c>
      <c r="L317" s="37">
        <f>IFERROR(VLOOKUP(D317,[2]数据!$D$2:$M$4000,10,0),0)</f>
        <v>1.35</v>
      </c>
      <c r="M317" s="37"/>
      <c r="N317" s="37">
        <f t="shared" si="15"/>
        <v>1.26</v>
      </c>
      <c r="O317" s="37">
        <f t="shared" si="17"/>
        <v>1.26</v>
      </c>
    </row>
    <row r="318" spans="1:15" x14ac:dyDescent="0.3">
      <c r="A318" s="23" t="str">
        <f t="shared" si="16"/>
        <v>2143048SCS0005459</v>
      </c>
      <c r="B318" s="30">
        <v>2143048</v>
      </c>
      <c r="C318" s="31" t="s">
        <v>39</v>
      </c>
      <c r="D318" s="30" t="s">
        <v>364</v>
      </c>
      <c r="E318" s="30" t="s">
        <v>21</v>
      </c>
      <c r="F318" s="32">
        <v>44652</v>
      </c>
      <c r="G318" s="32">
        <v>44926</v>
      </c>
      <c r="H318" s="30" t="s">
        <v>22</v>
      </c>
      <c r="I318" s="30">
        <v>47.8</v>
      </c>
      <c r="K318" s="37">
        <f>IFERROR(VLOOKUP(D318,'[1]2022年价格协议'!$B$3:$H$2006,7,0),0)</f>
        <v>47.8</v>
      </c>
      <c r="L318" s="37">
        <f>IFERROR(VLOOKUP(D318,[2]数据!$D$2:$M$4000,10,0),0)</f>
        <v>49.8</v>
      </c>
      <c r="M318" s="37"/>
      <c r="N318" s="37">
        <f t="shared" si="15"/>
        <v>47.8</v>
      </c>
      <c r="O318" s="37">
        <f t="shared" si="17"/>
        <v>47.8</v>
      </c>
    </row>
    <row r="319" spans="1:15" x14ac:dyDescent="0.3">
      <c r="A319" s="23" t="str">
        <f t="shared" si="16"/>
        <v>L4527SCS0005461</v>
      </c>
      <c r="B319" s="30" t="s">
        <v>67</v>
      </c>
      <c r="C319" s="31" t="s">
        <v>39</v>
      </c>
      <c r="D319" s="30" t="s">
        <v>365</v>
      </c>
      <c r="E319" s="30" t="s">
        <v>21</v>
      </c>
      <c r="F319" s="32">
        <v>44652</v>
      </c>
      <c r="G319" s="32">
        <v>44926</v>
      </c>
      <c r="H319" s="30" t="s">
        <v>22</v>
      </c>
      <c r="I319" s="30">
        <v>11.78</v>
      </c>
      <c r="K319" s="37">
        <f>IFERROR(VLOOKUP(D319,'[1]2022年价格协议'!$B$3:$H$2006,7,0),0)</f>
        <v>11.78</v>
      </c>
      <c r="L319" s="37">
        <f>IFERROR(VLOOKUP(D319,[2]数据!$D$2:$M$4000,10,0),0)</f>
        <v>12.14</v>
      </c>
      <c r="M319" s="37"/>
      <c r="N319" s="37">
        <f t="shared" si="15"/>
        <v>11.78</v>
      </c>
      <c r="O319" s="37">
        <f t="shared" si="17"/>
        <v>11.78</v>
      </c>
    </row>
    <row r="320" spans="1:15" x14ac:dyDescent="0.3">
      <c r="A320" s="23" t="str">
        <f t="shared" si="16"/>
        <v>L4527SCS0005462</v>
      </c>
      <c r="B320" s="30" t="s">
        <v>67</v>
      </c>
      <c r="C320" s="31" t="s">
        <v>39</v>
      </c>
      <c r="D320" s="30" t="s">
        <v>366</v>
      </c>
      <c r="E320" s="30" t="s">
        <v>21</v>
      </c>
      <c r="F320" s="32">
        <v>44652</v>
      </c>
      <c r="G320" s="32">
        <v>44926</v>
      </c>
      <c r="H320" s="30" t="s">
        <v>22</v>
      </c>
      <c r="I320" s="30">
        <v>6.98</v>
      </c>
      <c r="K320" s="37">
        <f>IFERROR(VLOOKUP(D320,'[1]2022年价格协议'!$B$3:$H$2006,7,0),0)</f>
        <v>6.98</v>
      </c>
      <c r="L320" s="37">
        <f>IFERROR(VLOOKUP(D320,[2]数据!$D$2:$M$4000,10,0),0)</f>
        <v>8.23</v>
      </c>
      <c r="M320" s="37"/>
      <c r="N320" s="37">
        <f t="shared" si="15"/>
        <v>6.98</v>
      </c>
      <c r="O320" s="37">
        <f t="shared" si="17"/>
        <v>6.98</v>
      </c>
    </row>
    <row r="321" spans="1:15" x14ac:dyDescent="0.3">
      <c r="A321" s="23" t="str">
        <f t="shared" si="16"/>
        <v>L4527SCS0005464</v>
      </c>
      <c r="B321" s="30" t="s">
        <v>67</v>
      </c>
      <c r="C321" s="31" t="s">
        <v>39</v>
      </c>
      <c r="D321" s="30" t="s">
        <v>367</v>
      </c>
      <c r="E321" s="30" t="s">
        <v>21</v>
      </c>
      <c r="F321" s="32">
        <v>44652</v>
      </c>
      <c r="G321" s="32">
        <v>44926</v>
      </c>
      <c r="H321" s="30" t="s">
        <v>22</v>
      </c>
      <c r="I321" s="30">
        <v>6.98</v>
      </c>
      <c r="K321" s="37">
        <f>IFERROR(VLOOKUP(D321,'[1]2022年价格协议'!$B$3:$H$2006,7,0),0)</f>
        <v>6.98</v>
      </c>
      <c r="L321" s="37">
        <f>IFERROR(VLOOKUP(D321,[2]数据!$D$2:$M$4000,10,0),0)</f>
        <v>8.23</v>
      </c>
      <c r="M321" s="37"/>
      <c r="N321" s="37">
        <f t="shared" si="15"/>
        <v>6.98</v>
      </c>
      <c r="O321" s="37">
        <f t="shared" si="17"/>
        <v>6.98</v>
      </c>
    </row>
    <row r="322" spans="1:15" x14ac:dyDescent="0.3">
      <c r="A322" s="23" t="str">
        <f t="shared" si="16"/>
        <v>1943003SCS0005466</v>
      </c>
      <c r="B322" s="30">
        <v>1943003</v>
      </c>
      <c r="C322" s="31" t="s">
        <v>39</v>
      </c>
      <c r="D322" s="30" t="s">
        <v>368</v>
      </c>
      <c r="E322" s="30" t="s">
        <v>21</v>
      </c>
      <c r="F322" s="32">
        <v>44652</v>
      </c>
      <c r="G322" s="32">
        <v>44926</v>
      </c>
      <c r="H322" s="30" t="s">
        <v>22</v>
      </c>
      <c r="I322" s="30">
        <v>0.74</v>
      </c>
      <c r="K322" s="37">
        <f>IFERROR(VLOOKUP(D322,'[1]2022年价格协议'!$B$3:$H$2006,7,0),0)</f>
        <v>0.74</v>
      </c>
      <c r="L322" s="37">
        <f>IFERROR(VLOOKUP(D322,[2]数据!$D$2:$M$4000,10,0),0)</f>
        <v>0.64</v>
      </c>
      <c r="M322" s="37"/>
      <c r="N322" s="37">
        <f t="shared" si="15"/>
        <v>0.74</v>
      </c>
      <c r="O322" s="37">
        <f t="shared" si="17"/>
        <v>0.74</v>
      </c>
    </row>
    <row r="323" spans="1:15" x14ac:dyDescent="0.3">
      <c r="A323" s="23" t="str">
        <f t="shared" si="16"/>
        <v>2143048SCS0005471</v>
      </c>
      <c r="B323" s="30">
        <v>2143048</v>
      </c>
      <c r="C323" s="31" t="s">
        <v>39</v>
      </c>
      <c r="D323" s="30" t="s">
        <v>369</v>
      </c>
      <c r="E323" s="30" t="s">
        <v>21</v>
      </c>
      <c r="F323" s="32">
        <v>44652</v>
      </c>
      <c r="G323" s="32">
        <v>44926</v>
      </c>
      <c r="H323" s="30" t="s">
        <v>22</v>
      </c>
      <c r="I323" s="30">
        <v>58.22</v>
      </c>
      <c r="K323" s="37">
        <f>IFERROR(VLOOKUP(D323,'[1]2022年价格协议'!$B$3:$H$2006,7,0),0)</f>
        <v>58.22</v>
      </c>
      <c r="L323" s="37">
        <f>IFERROR(VLOOKUP(D323,[2]数据!$D$2:$M$4000,10,0),0)</f>
        <v>60.64</v>
      </c>
      <c r="M323" s="37"/>
      <c r="N323" s="37">
        <f t="shared" si="15"/>
        <v>58.22</v>
      </c>
      <c r="O323" s="37">
        <f t="shared" si="17"/>
        <v>58.22</v>
      </c>
    </row>
    <row r="324" spans="1:15" x14ac:dyDescent="0.3">
      <c r="A324" s="23" t="str">
        <f t="shared" si="16"/>
        <v>L4527SCS0005473</v>
      </c>
      <c r="B324" s="30" t="s">
        <v>67</v>
      </c>
      <c r="C324" s="31" t="s">
        <v>39</v>
      </c>
      <c r="D324" s="30" t="s">
        <v>370</v>
      </c>
      <c r="E324" s="30" t="s">
        <v>21</v>
      </c>
      <c r="F324" s="32">
        <v>44652</v>
      </c>
      <c r="G324" s="32">
        <v>44926</v>
      </c>
      <c r="H324" s="30" t="s">
        <v>22</v>
      </c>
      <c r="I324" s="30">
        <v>12.25</v>
      </c>
      <c r="K324" s="37">
        <f>IFERROR(VLOOKUP(D324,'[1]2022年价格协议'!$B$3:$H$2006,7,0),0)</f>
        <v>12.25</v>
      </c>
      <c r="L324" s="37">
        <f>IFERROR(VLOOKUP(D324,[2]数据!$D$2:$M$4000,10,0),0)</f>
        <v>12.63</v>
      </c>
      <c r="M324" s="37"/>
      <c r="N324" s="37">
        <f t="shared" ref="N324:N387" si="18">IF(K324&gt;0,K324,IF(L324&gt;0,L324,M324))</f>
        <v>12.25</v>
      </c>
      <c r="O324" s="37">
        <f t="shared" si="17"/>
        <v>12.25</v>
      </c>
    </row>
    <row r="325" spans="1:15" x14ac:dyDescent="0.3">
      <c r="A325" s="23" t="str">
        <f t="shared" ref="A325:A388" si="19">CONCATENATE(B325,D325)</f>
        <v>1943508SCS0005475</v>
      </c>
      <c r="B325" s="30">
        <v>1943508</v>
      </c>
      <c r="C325" s="31" t="s">
        <v>39</v>
      </c>
      <c r="D325" s="30" t="s">
        <v>371</v>
      </c>
      <c r="E325" s="30" t="s">
        <v>21</v>
      </c>
      <c r="F325" s="32">
        <v>44652</v>
      </c>
      <c r="G325" s="32">
        <v>44926</v>
      </c>
      <c r="H325" s="30" t="s">
        <v>22</v>
      </c>
      <c r="I325" s="30">
        <v>1.06</v>
      </c>
      <c r="K325" s="37">
        <f>IFERROR(VLOOKUP(D325,'[1]2022年价格协议'!$B$3:$H$2006,7,0),0)</f>
        <v>1.06</v>
      </c>
      <c r="L325" s="37">
        <f>IFERROR(VLOOKUP(D325,[2]数据!$D$2:$M$4000,10,0),0)</f>
        <v>1.19</v>
      </c>
      <c r="M325" s="37"/>
      <c r="N325" s="37">
        <f t="shared" si="18"/>
        <v>1.06</v>
      </c>
      <c r="O325" s="37">
        <f t="shared" si="17"/>
        <v>1.06</v>
      </c>
    </row>
    <row r="326" spans="1:15" x14ac:dyDescent="0.3">
      <c r="A326" s="23" t="str">
        <f t="shared" si="19"/>
        <v>1943508SCS0005476</v>
      </c>
      <c r="B326" s="30">
        <v>1943508</v>
      </c>
      <c r="C326" s="31" t="s">
        <v>39</v>
      </c>
      <c r="D326" s="30" t="s">
        <v>372</v>
      </c>
      <c r="E326" s="30" t="s">
        <v>21</v>
      </c>
      <c r="F326" s="32">
        <v>44652</v>
      </c>
      <c r="G326" s="32">
        <v>44926</v>
      </c>
      <c r="H326" s="30" t="s">
        <v>22</v>
      </c>
      <c r="I326" s="30">
        <v>1.06</v>
      </c>
      <c r="K326" s="37">
        <f>IFERROR(VLOOKUP(D326,'[1]2022年价格协议'!$B$3:$H$2006,7,0),0)</f>
        <v>1.06</v>
      </c>
      <c r="L326" s="37">
        <f>IFERROR(VLOOKUP(D326,[2]数据!$D$2:$M$4000,10,0),0)</f>
        <v>1.19</v>
      </c>
      <c r="M326" s="37"/>
      <c r="N326" s="37">
        <f t="shared" si="18"/>
        <v>1.06</v>
      </c>
      <c r="O326" s="37">
        <f t="shared" si="17"/>
        <v>1.06</v>
      </c>
    </row>
    <row r="327" spans="1:15" x14ac:dyDescent="0.3">
      <c r="A327" s="23" t="str">
        <f t="shared" si="19"/>
        <v>1913101SCS0005478</v>
      </c>
      <c r="B327" s="30">
        <v>1913101</v>
      </c>
      <c r="C327" s="31" t="s">
        <v>39</v>
      </c>
      <c r="D327" s="30" t="s">
        <v>373</v>
      </c>
      <c r="E327" s="30" t="s">
        <v>21</v>
      </c>
      <c r="F327" s="32">
        <v>44652</v>
      </c>
      <c r="G327" s="32">
        <v>44926</v>
      </c>
      <c r="H327" s="30" t="s">
        <v>22</v>
      </c>
      <c r="I327" s="30">
        <v>3.7829999999999999</v>
      </c>
      <c r="K327" s="37">
        <f>IFERROR(VLOOKUP(D327,'[1]2022年价格协议'!$B$3:$H$2006,7,0),0)</f>
        <v>3.7829999999999999</v>
      </c>
      <c r="L327" s="37">
        <f>IFERROR(VLOOKUP(D327,[2]数据!$D$2:$M$4000,10,0),0)</f>
        <v>3.9</v>
      </c>
      <c r="M327" s="37"/>
      <c r="N327" s="37">
        <f t="shared" si="18"/>
        <v>3.7829999999999999</v>
      </c>
      <c r="O327" s="37">
        <f t="shared" si="17"/>
        <v>3.7829999999999999</v>
      </c>
    </row>
    <row r="328" spans="1:15" x14ac:dyDescent="0.3">
      <c r="A328" s="23" t="str">
        <f t="shared" si="19"/>
        <v>L4896SCS0005486</v>
      </c>
      <c r="B328" s="30" t="s">
        <v>343</v>
      </c>
      <c r="C328" s="31" t="s">
        <v>39</v>
      </c>
      <c r="D328" s="30" t="s">
        <v>374</v>
      </c>
      <c r="E328" s="30" t="s">
        <v>21</v>
      </c>
      <c r="F328" s="32">
        <v>44652</v>
      </c>
      <c r="G328" s="32">
        <v>44926</v>
      </c>
      <c r="H328" s="30" t="s">
        <v>22</v>
      </c>
      <c r="I328" s="30">
        <v>9.9499999999999993</v>
      </c>
      <c r="K328" s="37">
        <f>IFERROR(VLOOKUP(D328,'[1]2022年价格协议'!$B$3:$H$2006,7,0),0)</f>
        <v>9.9499999999999993</v>
      </c>
      <c r="L328" s="37">
        <f>IFERROR(VLOOKUP(D328,[2]数据!$D$2:$M$4000,10,0),0)</f>
        <v>10.1</v>
      </c>
      <c r="M328" s="37"/>
      <c r="N328" s="37">
        <f t="shared" si="18"/>
        <v>9.9499999999999993</v>
      </c>
      <c r="O328" s="37">
        <f t="shared" si="17"/>
        <v>9.9499999999999993</v>
      </c>
    </row>
    <row r="329" spans="1:15" x14ac:dyDescent="0.3">
      <c r="A329" s="23" t="str">
        <f t="shared" si="19"/>
        <v>L4896SCS0005487</v>
      </c>
      <c r="B329" s="30" t="s">
        <v>343</v>
      </c>
      <c r="C329" s="31" t="s">
        <v>39</v>
      </c>
      <c r="D329" s="30" t="s">
        <v>375</v>
      </c>
      <c r="E329" s="30" t="s">
        <v>21</v>
      </c>
      <c r="F329" s="32">
        <v>44652</v>
      </c>
      <c r="G329" s="32">
        <v>44926</v>
      </c>
      <c r="H329" s="30" t="s">
        <v>22</v>
      </c>
      <c r="I329" s="30">
        <v>33.409999999999997</v>
      </c>
      <c r="K329" s="37">
        <f>IFERROR(VLOOKUP(D329,'[1]2022年价格协议'!$B$3:$H$2006,7,0),0)</f>
        <v>33.409999999999997</v>
      </c>
      <c r="L329" s="37">
        <f>IFERROR(VLOOKUP(D329,[2]数据!$D$2:$M$4000,10,0),0)</f>
        <v>33.67</v>
      </c>
      <c r="M329" s="37"/>
      <c r="N329" s="37">
        <f t="shared" si="18"/>
        <v>33.409999999999997</v>
      </c>
      <c r="O329" s="37">
        <f t="shared" si="17"/>
        <v>33.409999999999997</v>
      </c>
    </row>
    <row r="330" spans="1:15" x14ac:dyDescent="0.3">
      <c r="A330" s="23" t="str">
        <f t="shared" si="19"/>
        <v>L4896SCS0005491</v>
      </c>
      <c r="B330" s="30" t="s">
        <v>343</v>
      </c>
      <c r="C330" s="31" t="s">
        <v>39</v>
      </c>
      <c r="D330" s="30" t="s">
        <v>376</v>
      </c>
      <c r="E330" s="30" t="s">
        <v>21</v>
      </c>
      <c r="F330" s="32">
        <v>44652</v>
      </c>
      <c r="G330" s="32">
        <v>44926</v>
      </c>
      <c r="H330" s="30" t="s">
        <v>22</v>
      </c>
      <c r="I330" s="30">
        <v>41.1</v>
      </c>
      <c r="K330" s="37">
        <f>IFERROR(VLOOKUP(D330,'[1]2022年价格协议'!$B$3:$H$2006,7,0),0)</f>
        <v>41.1</v>
      </c>
      <c r="L330" s="37">
        <f>IFERROR(VLOOKUP(D330,[2]数据!$D$2:$M$4000,10,0),0)</f>
        <v>41.4</v>
      </c>
      <c r="M330" s="37"/>
      <c r="N330" s="37">
        <f t="shared" si="18"/>
        <v>41.1</v>
      </c>
      <c r="O330" s="37">
        <f t="shared" si="17"/>
        <v>41.1</v>
      </c>
    </row>
    <row r="331" spans="1:15" x14ac:dyDescent="0.3">
      <c r="A331" s="23" t="str">
        <f t="shared" si="19"/>
        <v>2143048SCS0005494</v>
      </c>
      <c r="B331" s="30">
        <v>2143048</v>
      </c>
      <c r="C331" s="31" t="s">
        <v>39</v>
      </c>
      <c r="D331" s="30" t="s">
        <v>377</v>
      </c>
      <c r="E331" s="30" t="s">
        <v>21</v>
      </c>
      <c r="F331" s="32">
        <v>44652</v>
      </c>
      <c r="G331" s="32">
        <v>44926</v>
      </c>
      <c r="H331" s="30" t="s">
        <v>22</v>
      </c>
      <c r="I331" s="30">
        <v>81.13</v>
      </c>
      <c r="K331" s="37">
        <f>IFERROR(VLOOKUP(D331,'[1]2022年价格协议'!$B$3:$H$2006,7,0),0)</f>
        <v>81.13</v>
      </c>
      <c r="L331" s="37">
        <f>IFERROR(VLOOKUP(D331,[2]数据!$D$2:$M$4000,10,0),0)</f>
        <v>85.37</v>
      </c>
      <c r="M331" s="37"/>
      <c r="N331" s="37">
        <f t="shared" si="18"/>
        <v>81.13</v>
      </c>
      <c r="O331" s="37">
        <f t="shared" si="17"/>
        <v>81.13</v>
      </c>
    </row>
    <row r="332" spans="1:15" x14ac:dyDescent="0.3">
      <c r="A332" s="23" t="str">
        <f t="shared" si="19"/>
        <v>2143048SCS0005515</v>
      </c>
      <c r="B332" s="30">
        <v>2143048</v>
      </c>
      <c r="C332" s="31" t="s">
        <v>39</v>
      </c>
      <c r="D332" s="30" t="s">
        <v>378</v>
      </c>
      <c r="E332" s="30" t="s">
        <v>21</v>
      </c>
      <c r="F332" s="32">
        <v>44652</v>
      </c>
      <c r="G332" s="32">
        <v>44926</v>
      </c>
      <c r="H332" s="30" t="s">
        <v>22</v>
      </c>
      <c r="I332" s="30">
        <v>3.15</v>
      </c>
      <c r="K332" s="37">
        <f>IFERROR(VLOOKUP(D332,'[1]2022年价格协议'!$B$3:$H$2006,7,0),0)</f>
        <v>3.15</v>
      </c>
      <c r="L332" s="37">
        <f>IFERROR(VLOOKUP(D332,[2]数据!$D$2:$M$4000,10,0),0)</f>
        <v>0</v>
      </c>
      <c r="M332" s="37"/>
      <c r="N332" s="37">
        <f t="shared" si="18"/>
        <v>3.15</v>
      </c>
      <c r="O332" s="37">
        <f t="shared" si="17"/>
        <v>3.15</v>
      </c>
    </row>
    <row r="333" spans="1:15" x14ac:dyDescent="0.3">
      <c r="A333" s="23" t="str">
        <f t="shared" si="19"/>
        <v>1943508SCS0005517</v>
      </c>
      <c r="B333" s="30">
        <v>1943508</v>
      </c>
      <c r="C333" s="31" t="s">
        <v>39</v>
      </c>
      <c r="D333" s="30" t="s">
        <v>379</v>
      </c>
      <c r="E333" s="30" t="s">
        <v>21</v>
      </c>
      <c r="F333" s="32">
        <v>44652</v>
      </c>
      <c r="G333" s="32">
        <v>44926</v>
      </c>
      <c r="H333" s="30" t="s">
        <v>22</v>
      </c>
      <c r="I333" s="30">
        <v>0.68</v>
      </c>
      <c r="K333" s="37">
        <f>IFERROR(VLOOKUP(D333,'[1]2022年价格协议'!$B$3:$H$2006,7,0),0)</f>
        <v>0.68</v>
      </c>
      <c r="L333" s="37">
        <f>IFERROR(VLOOKUP(D333,[2]数据!$D$2:$M$4000,10,0),0)</f>
        <v>0.78</v>
      </c>
      <c r="M333" s="37"/>
      <c r="N333" s="37">
        <f t="shared" si="18"/>
        <v>0.68</v>
      </c>
      <c r="O333" s="37">
        <f t="shared" si="17"/>
        <v>0.68</v>
      </c>
    </row>
    <row r="334" spans="1:15" x14ac:dyDescent="0.3">
      <c r="A334" s="23" t="str">
        <f t="shared" si="19"/>
        <v>1913022SCS0005618</v>
      </c>
      <c r="B334" s="30">
        <v>1913022</v>
      </c>
      <c r="C334" s="31" t="s">
        <v>39</v>
      </c>
      <c r="D334" s="30" t="s">
        <v>380</v>
      </c>
      <c r="E334" s="30" t="s">
        <v>41</v>
      </c>
      <c r="F334" s="32">
        <v>44652</v>
      </c>
      <c r="G334" s="32">
        <v>44926</v>
      </c>
      <c r="H334" s="30" t="s">
        <v>22</v>
      </c>
      <c r="I334" s="30">
        <v>6.97</v>
      </c>
      <c r="K334" s="37">
        <f>IFERROR(VLOOKUP(D334,'[1]2022年价格协议'!$B$3:$H$2006,7,0),0)</f>
        <v>0</v>
      </c>
      <c r="L334" s="37">
        <f>IFERROR(VLOOKUP(D334,[2]数据!$D$2:$M$4000,10,0),0)</f>
        <v>0</v>
      </c>
      <c r="M334" s="37">
        <f>IFERROR(VLOOKUP($D334,[3]Sheet1!$M$2:$S$14000,7,0),IFERROR(VLOOKUP($D334,[4]Sheet1!$D$2:$N$3000,11,0),0))</f>
        <v>6.97</v>
      </c>
      <c r="N334" s="37">
        <f t="shared" si="18"/>
        <v>6.97</v>
      </c>
      <c r="O334" s="37">
        <f t="shared" si="17"/>
        <v>6.97</v>
      </c>
    </row>
    <row r="335" spans="1:15" x14ac:dyDescent="0.3">
      <c r="A335" s="23" t="str">
        <f t="shared" si="19"/>
        <v>1913037SCS0005774</v>
      </c>
      <c r="B335" s="30">
        <v>1913037</v>
      </c>
      <c r="C335" s="31" t="s">
        <v>39</v>
      </c>
      <c r="D335" s="30" t="s">
        <v>381</v>
      </c>
      <c r="E335" s="30" t="s">
        <v>41</v>
      </c>
      <c r="F335" s="32">
        <v>44652</v>
      </c>
      <c r="G335" s="32">
        <v>44926</v>
      </c>
      <c r="H335" s="30" t="s">
        <v>22</v>
      </c>
      <c r="I335" s="30">
        <v>0.32</v>
      </c>
      <c r="K335" s="37">
        <f>IFERROR(VLOOKUP(D335,'[1]2022年价格协议'!$B$3:$H$2006,7,0),0)</f>
        <v>0</v>
      </c>
      <c r="L335" s="37">
        <f>IFERROR(VLOOKUP(D335,[2]数据!$D$2:$M$4000,10,0),0)</f>
        <v>0</v>
      </c>
      <c r="M335" s="37">
        <f>IFERROR(VLOOKUP($D335,[3]Sheet1!$M$2:$S$14000,7,0),IFERROR(VLOOKUP($D335,[4]Sheet1!$D$2:$N$3000,11,0),0))</f>
        <v>0.32</v>
      </c>
      <c r="N335" s="37">
        <f t="shared" si="18"/>
        <v>0.32</v>
      </c>
      <c r="O335" s="37">
        <f t="shared" si="17"/>
        <v>0.32</v>
      </c>
    </row>
    <row r="336" spans="1:15" x14ac:dyDescent="0.3">
      <c r="A336" s="23" t="str">
        <f t="shared" si="19"/>
        <v>L4527SCS0005788</v>
      </c>
      <c r="B336" s="30" t="s">
        <v>67</v>
      </c>
      <c r="C336" s="31" t="s">
        <v>39</v>
      </c>
      <c r="D336" s="30" t="s">
        <v>382</v>
      </c>
      <c r="E336" s="30" t="s">
        <v>41</v>
      </c>
      <c r="F336" s="32">
        <v>44652</v>
      </c>
      <c r="G336" s="32">
        <v>44926</v>
      </c>
      <c r="H336" s="30" t="s">
        <v>22</v>
      </c>
      <c r="I336" s="30">
        <v>6.7</v>
      </c>
      <c r="K336" s="37">
        <f>IFERROR(VLOOKUP(D336,'[1]2022年价格协议'!$B$3:$H$2006,7,0),0)</f>
        <v>6.7</v>
      </c>
      <c r="L336" s="37">
        <f>IFERROR(VLOOKUP(D336,[2]数据!$D$2:$M$4000,10,0),0)</f>
        <v>6.91</v>
      </c>
      <c r="M336" s="37"/>
      <c r="N336" s="37">
        <f t="shared" si="18"/>
        <v>6.7</v>
      </c>
      <c r="O336" s="37">
        <f t="shared" si="17"/>
        <v>6.7</v>
      </c>
    </row>
    <row r="337" spans="1:15" x14ac:dyDescent="0.3">
      <c r="A337" s="23" t="str">
        <f t="shared" si="19"/>
        <v>L4527SCS0005789</v>
      </c>
      <c r="B337" s="30" t="s">
        <v>67</v>
      </c>
      <c r="C337" s="31" t="s">
        <v>39</v>
      </c>
      <c r="D337" s="30" t="s">
        <v>383</v>
      </c>
      <c r="E337" s="30" t="s">
        <v>41</v>
      </c>
      <c r="F337" s="32">
        <v>44652</v>
      </c>
      <c r="G337" s="32">
        <v>44926</v>
      </c>
      <c r="H337" s="30" t="s">
        <v>22</v>
      </c>
      <c r="I337" s="30">
        <v>6.7</v>
      </c>
      <c r="K337" s="37">
        <f>IFERROR(VLOOKUP(D337,'[1]2022年价格协议'!$B$3:$H$2006,7,0),0)</f>
        <v>6.7</v>
      </c>
      <c r="L337" s="37">
        <f>IFERROR(VLOOKUP(D337,[2]数据!$D$2:$M$4000,10,0),0)</f>
        <v>6.91</v>
      </c>
      <c r="M337" s="37"/>
      <c r="N337" s="37">
        <f t="shared" si="18"/>
        <v>6.7</v>
      </c>
      <c r="O337" s="37">
        <f t="shared" si="17"/>
        <v>6.7</v>
      </c>
    </row>
    <row r="338" spans="1:15" x14ac:dyDescent="0.3">
      <c r="A338" s="23" t="str">
        <f t="shared" si="19"/>
        <v>L4527SCS0005790</v>
      </c>
      <c r="B338" s="30" t="s">
        <v>67</v>
      </c>
      <c r="C338" s="31" t="s">
        <v>39</v>
      </c>
      <c r="D338" s="30" t="s">
        <v>384</v>
      </c>
      <c r="E338" s="30" t="s">
        <v>41</v>
      </c>
      <c r="F338" s="32">
        <v>44652</v>
      </c>
      <c r="G338" s="32">
        <v>44926</v>
      </c>
      <c r="H338" s="30" t="s">
        <v>22</v>
      </c>
      <c r="I338" s="30">
        <v>1.38</v>
      </c>
      <c r="K338" s="37">
        <f>IFERROR(VLOOKUP(D338,'[1]2022年价格协议'!$B$3:$H$2006,7,0),0)</f>
        <v>1.38</v>
      </c>
      <c r="L338" s="37">
        <f>IFERROR(VLOOKUP(D338,[2]数据!$D$2:$M$4000,10,0),0)</f>
        <v>1.37</v>
      </c>
      <c r="M338" s="37"/>
      <c r="N338" s="37">
        <f t="shared" si="18"/>
        <v>1.38</v>
      </c>
      <c r="O338" s="37">
        <f t="shared" si="17"/>
        <v>1.38</v>
      </c>
    </row>
    <row r="339" spans="1:15" x14ac:dyDescent="0.3">
      <c r="A339" s="23" t="str">
        <f t="shared" si="19"/>
        <v>L4527SCS0005791</v>
      </c>
      <c r="B339" s="30" t="s">
        <v>67</v>
      </c>
      <c r="C339" s="31" t="s">
        <v>39</v>
      </c>
      <c r="D339" s="30" t="s">
        <v>385</v>
      </c>
      <c r="E339" s="30" t="s">
        <v>41</v>
      </c>
      <c r="F339" s="32">
        <v>44652</v>
      </c>
      <c r="G339" s="32">
        <v>44926</v>
      </c>
      <c r="H339" s="30" t="s">
        <v>22</v>
      </c>
      <c r="I339" s="30">
        <v>3.36</v>
      </c>
      <c r="K339" s="37">
        <f>IFERROR(VLOOKUP(D339,'[1]2022年价格协议'!$B$3:$H$2006,7,0),0)</f>
        <v>0</v>
      </c>
      <c r="L339" s="37">
        <f>IFERROR(VLOOKUP(D339,[2]数据!$D$2:$M$4000,10,0),0)</f>
        <v>0</v>
      </c>
      <c r="M339" s="37">
        <f>IFERROR(VLOOKUP($D339,[3]Sheet1!$M$2:$S$14000,7,0),IFERROR(VLOOKUP($D339,[4]Sheet1!$D$2:$N$3000,11,0),0))</f>
        <v>3.36</v>
      </c>
      <c r="N339" s="37">
        <f t="shared" si="18"/>
        <v>3.36</v>
      </c>
      <c r="O339" s="37">
        <f t="shared" si="17"/>
        <v>3.36</v>
      </c>
    </row>
    <row r="340" spans="1:15" x14ac:dyDescent="0.3">
      <c r="A340" s="23" t="str">
        <f t="shared" si="19"/>
        <v>1913022SCS0005793</v>
      </c>
      <c r="B340" s="30">
        <v>1913022</v>
      </c>
      <c r="C340" s="31" t="s">
        <v>39</v>
      </c>
      <c r="D340" s="30" t="s">
        <v>386</v>
      </c>
      <c r="E340" s="30" t="s">
        <v>41</v>
      </c>
      <c r="F340" s="32">
        <v>44652</v>
      </c>
      <c r="G340" s="32">
        <v>44926</v>
      </c>
      <c r="H340" s="30" t="s">
        <v>22</v>
      </c>
      <c r="I340" s="30">
        <v>4.43</v>
      </c>
      <c r="K340" s="37">
        <f>IFERROR(VLOOKUP(D340,'[1]2022年价格协议'!$B$3:$H$2006,7,0),0)</f>
        <v>0</v>
      </c>
      <c r="L340" s="37">
        <f>IFERROR(VLOOKUP(D340,[2]数据!$D$2:$M$4000,10,0),0)</f>
        <v>0</v>
      </c>
      <c r="M340" s="37">
        <f>IFERROR(VLOOKUP($D340,[3]Sheet1!$M$2:$S$14000,7,0),IFERROR(VLOOKUP($D340,[4]Sheet1!$D$2:$N$3000,11,0),0))</f>
        <v>4.43</v>
      </c>
      <c r="N340" s="37">
        <f t="shared" si="18"/>
        <v>4.43</v>
      </c>
      <c r="O340" s="37">
        <f t="shared" si="17"/>
        <v>4.43</v>
      </c>
    </row>
    <row r="341" spans="1:15" x14ac:dyDescent="0.3">
      <c r="A341" s="23" t="str">
        <f t="shared" si="19"/>
        <v>L4527SCS0005992</v>
      </c>
      <c r="B341" s="30" t="s">
        <v>67</v>
      </c>
      <c r="C341" s="31" t="s">
        <v>39</v>
      </c>
      <c r="D341" s="30" t="s">
        <v>387</v>
      </c>
      <c r="E341" s="30" t="s">
        <v>41</v>
      </c>
      <c r="F341" s="32">
        <v>44652</v>
      </c>
      <c r="G341" s="32">
        <v>44926</v>
      </c>
      <c r="H341" s="30" t="s">
        <v>22</v>
      </c>
      <c r="I341" s="30">
        <v>2.76</v>
      </c>
      <c r="K341" s="37">
        <f>IFERROR(VLOOKUP(D341,'[1]2022年价格协议'!$B$3:$H$2006,7,0),0)</f>
        <v>2.76</v>
      </c>
      <c r="L341" s="37">
        <f>IFERROR(VLOOKUP(D341,[2]数据!$D$2:$M$4000,10,0),0)</f>
        <v>0</v>
      </c>
      <c r="M341" s="37"/>
      <c r="N341" s="37">
        <f t="shared" si="18"/>
        <v>2.76</v>
      </c>
      <c r="O341" s="37">
        <f t="shared" si="17"/>
        <v>2.76</v>
      </c>
    </row>
    <row r="342" spans="1:15" x14ac:dyDescent="0.3">
      <c r="A342" s="23" t="str">
        <f t="shared" si="19"/>
        <v>L4527SCS0005994</v>
      </c>
      <c r="B342" s="30" t="s">
        <v>67</v>
      </c>
      <c r="C342" s="31" t="s">
        <v>39</v>
      </c>
      <c r="D342" s="30" t="s">
        <v>388</v>
      </c>
      <c r="E342" s="30" t="s">
        <v>41</v>
      </c>
      <c r="F342" s="32">
        <v>44652</v>
      </c>
      <c r="G342" s="32">
        <v>44926</v>
      </c>
      <c r="H342" s="30" t="s">
        <v>22</v>
      </c>
      <c r="I342" s="30">
        <v>3.58</v>
      </c>
      <c r="K342" s="37">
        <f>IFERROR(VLOOKUP(D342,'[1]2022年价格协议'!$B$3:$H$2006,7,0),0)</f>
        <v>3.58</v>
      </c>
      <c r="L342" s="37">
        <f>IFERROR(VLOOKUP(D342,[2]数据!$D$2:$M$4000,10,0),0)</f>
        <v>0</v>
      </c>
      <c r="M342" s="37"/>
      <c r="N342" s="37">
        <f t="shared" si="18"/>
        <v>3.58</v>
      </c>
      <c r="O342" s="37">
        <f t="shared" si="17"/>
        <v>3.58</v>
      </c>
    </row>
    <row r="343" spans="1:15" x14ac:dyDescent="0.3">
      <c r="A343" s="23" t="str">
        <f t="shared" si="19"/>
        <v>L4527SCS0005995</v>
      </c>
      <c r="B343" s="30" t="s">
        <v>67</v>
      </c>
      <c r="C343" s="31" t="s">
        <v>39</v>
      </c>
      <c r="D343" s="30" t="s">
        <v>389</v>
      </c>
      <c r="E343" s="30" t="s">
        <v>41</v>
      </c>
      <c r="F343" s="32">
        <v>44652</v>
      </c>
      <c r="G343" s="32">
        <v>44926</v>
      </c>
      <c r="H343" s="30" t="s">
        <v>22</v>
      </c>
      <c r="I343" s="30">
        <v>0.49</v>
      </c>
      <c r="K343" s="37">
        <f>IFERROR(VLOOKUP(D343,'[1]2022年价格协议'!$B$3:$H$2006,7,0),0)</f>
        <v>0.49</v>
      </c>
      <c r="L343" s="37">
        <f>IFERROR(VLOOKUP(D343,[2]数据!$D$2:$M$4000,10,0),0)</f>
        <v>0.64</v>
      </c>
      <c r="M343" s="37"/>
      <c r="N343" s="37">
        <f t="shared" si="18"/>
        <v>0.49</v>
      </c>
      <c r="O343" s="37">
        <f t="shared" si="17"/>
        <v>0.49</v>
      </c>
    </row>
    <row r="344" spans="1:15" x14ac:dyDescent="0.3">
      <c r="A344" s="23" t="str">
        <f t="shared" si="19"/>
        <v>L4527SCS0005996</v>
      </c>
      <c r="B344" s="30" t="s">
        <v>67</v>
      </c>
      <c r="C344" s="31" t="s">
        <v>39</v>
      </c>
      <c r="D344" s="30" t="s">
        <v>390</v>
      </c>
      <c r="E344" s="30" t="s">
        <v>41</v>
      </c>
      <c r="F344" s="32">
        <v>44652</v>
      </c>
      <c r="G344" s="32">
        <v>44926</v>
      </c>
      <c r="H344" s="30" t="s">
        <v>22</v>
      </c>
      <c r="I344" s="30">
        <v>0.52</v>
      </c>
      <c r="K344" s="37">
        <f>IFERROR(VLOOKUP(D344,'[1]2022年价格协议'!$B$3:$H$2006,7,0),0)</f>
        <v>0.52</v>
      </c>
      <c r="L344" s="37">
        <f>IFERROR(VLOOKUP(D344,[2]数据!$D$2:$M$4000,10,0),0)</f>
        <v>0.67</v>
      </c>
      <c r="M344" s="37"/>
      <c r="N344" s="37">
        <f t="shared" si="18"/>
        <v>0.52</v>
      </c>
      <c r="O344" s="37">
        <f t="shared" si="17"/>
        <v>0.52</v>
      </c>
    </row>
    <row r="345" spans="1:15" x14ac:dyDescent="0.3">
      <c r="A345" s="23" t="str">
        <f t="shared" si="19"/>
        <v>L4527SCS0005997</v>
      </c>
      <c r="B345" s="30" t="s">
        <v>67</v>
      </c>
      <c r="C345" s="31" t="s">
        <v>39</v>
      </c>
      <c r="D345" s="30" t="s">
        <v>391</v>
      </c>
      <c r="E345" s="30" t="s">
        <v>41</v>
      </c>
      <c r="F345" s="32">
        <v>44652</v>
      </c>
      <c r="G345" s="32">
        <v>44926</v>
      </c>
      <c r="H345" s="30" t="s">
        <v>22</v>
      </c>
      <c r="I345" s="30">
        <v>0.25</v>
      </c>
      <c r="K345" s="37">
        <f>IFERROR(VLOOKUP(D345,'[1]2022年价格协议'!$B$3:$H$2006,7,0),0)</f>
        <v>0.25</v>
      </c>
      <c r="L345" s="37">
        <f>IFERROR(VLOOKUP(D345,[2]数据!$D$2:$M$4000,10,0),0)</f>
        <v>0.33</v>
      </c>
      <c r="M345" s="37"/>
      <c r="N345" s="37">
        <f t="shared" si="18"/>
        <v>0.25</v>
      </c>
      <c r="O345" s="37">
        <f t="shared" si="17"/>
        <v>0.25</v>
      </c>
    </row>
    <row r="346" spans="1:15" x14ac:dyDescent="0.3">
      <c r="A346" s="23" t="str">
        <f t="shared" si="19"/>
        <v>L4527SCS0005998</v>
      </c>
      <c r="B346" s="30" t="s">
        <v>67</v>
      </c>
      <c r="C346" s="31" t="s">
        <v>39</v>
      </c>
      <c r="D346" s="30" t="s">
        <v>392</v>
      </c>
      <c r="E346" s="30" t="s">
        <v>41</v>
      </c>
      <c r="F346" s="32">
        <v>44652</v>
      </c>
      <c r="G346" s="32">
        <v>44926</v>
      </c>
      <c r="H346" s="30" t="s">
        <v>22</v>
      </c>
      <c r="I346" s="30">
        <v>0.4</v>
      </c>
      <c r="K346" s="37">
        <f>IFERROR(VLOOKUP(D346,'[1]2022年价格协议'!$B$3:$H$2006,7,0),0)</f>
        <v>0.4</v>
      </c>
      <c r="L346" s="37">
        <f>IFERROR(VLOOKUP(D346,[2]数据!$D$2:$M$4000,10,0),0)</f>
        <v>0.41</v>
      </c>
      <c r="M346" s="37"/>
      <c r="N346" s="37">
        <f t="shared" si="18"/>
        <v>0.4</v>
      </c>
      <c r="O346" s="37">
        <f t="shared" si="17"/>
        <v>0.4</v>
      </c>
    </row>
    <row r="347" spans="1:15" x14ac:dyDescent="0.3">
      <c r="A347" s="23" t="str">
        <f t="shared" si="19"/>
        <v>L4527SCS0005999</v>
      </c>
      <c r="B347" s="30" t="s">
        <v>67</v>
      </c>
      <c r="C347" s="31" t="s">
        <v>39</v>
      </c>
      <c r="D347" s="30" t="s">
        <v>393</v>
      </c>
      <c r="E347" s="30" t="s">
        <v>41</v>
      </c>
      <c r="F347" s="32">
        <v>44652</v>
      </c>
      <c r="G347" s="32">
        <v>44926</v>
      </c>
      <c r="H347" s="30" t="s">
        <v>22</v>
      </c>
      <c r="I347" s="30">
        <v>1.46</v>
      </c>
      <c r="K347" s="37">
        <f>IFERROR(VLOOKUP(D347,'[1]2022年价格协议'!$B$3:$H$2006,7,0),0)</f>
        <v>1.46</v>
      </c>
      <c r="L347" s="37">
        <f>IFERROR(VLOOKUP(D347,[2]数据!$D$2:$M$4000,10,0),0)</f>
        <v>0</v>
      </c>
      <c r="M347" s="37"/>
      <c r="N347" s="37">
        <f t="shared" si="18"/>
        <v>1.46</v>
      </c>
      <c r="O347" s="37">
        <f t="shared" si="17"/>
        <v>1.46</v>
      </c>
    </row>
    <row r="348" spans="1:15" x14ac:dyDescent="0.3">
      <c r="A348" s="23" t="str">
        <f t="shared" si="19"/>
        <v>L4527SCS0006003</v>
      </c>
      <c r="B348" s="30" t="s">
        <v>67</v>
      </c>
      <c r="C348" s="31" t="s">
        <v>39</v>
      </c>
      <c r="D348" s="30" t="s">
        <v>394</v>
      </c>
      <c r="E348" s="30" t="s">
        <v>41</v>
      </c>
      <c r="F348" s="32">
        <v>44652</v>
      </c>
      <c r="G348" s="32">
        <v>44926</v>
      </c>
      <c r="H348" s="30" t="s">
        <v>22</v>
      </c>
      <c r="I348" s="30">
        <v>2.5099999999999998</v>
      </c>
      <c r="K348" s="37">
        <f>IFERROR(VLOOKUP(D348,'[1]2022年价格协议'!$B$3:$H$2006,7,0),0)</f>
        <v>2.5099999999999998</v>
      </c>
      <c r="L348" s="37">
        <f>IFERROR(VLOOKUP(D348,[2]数据!$D$2:$M$4000,10,0),0)</f>
        <v>2.59</v>
      </c>
      <c r="M348" s="37"/>
      <c r="N348" s="37">
        <f t="shared" si="18"/>
        <v>2.5099999999999998</v>
      </c>
      <c r="O348" s="37">
        <f t="shared" si="17"/>
        <v>2.5099999999999998</v>
      </c>
    </row>
    <row r="349" spans="1:15" x14ac:dyDescent="0.3">
      <c r="A349" s="23" t="str">
        <f t="shared" si="19"/>
        <v>L4527SCS0006004</v>
      </c>
      <c r="B349" s="30" t="s">
        <v>67</v>
      </c>
      <c r="C349" s="31" t="s">
        <v>39</v>
      </c>
      <c r="D349" s="30" t="s">
        <v>395</v>
      </c>
      <c r="E349" s="30" t="s">
        <v>41</v>
      </c>
      <c r="F349" s="32">
        <v>44652</v>
      </c>
      <c r="G349" s="32">
        <v>44926</v>
      </c>
      <c r="H349" s="30" t="s">
        <v>22</v>
      </c>
      <c r="I349" s="30">
        <v>4.0599999999999996</v>
      </c>
      <c r="K349" s="37">
        <f>IFERROR(VLOOKUP(D349,'[1]2022年价格协议'!$B$3:$H$2006,7,0),0)</f>
        <v>4.0599999999999996</v>
      </c>
      <c r="L349" s="37">
        <f>IFERROR(VLOOKUP(D349,[2]数据!$D$2:$M$4000,10,0),0)</f>
        <v>0</v>
      </c>
      <c r="M349" s="37"/>
      <c r="N349" s="37">
        <f t="shared" si="18"/>
        <v>4.0599999999999996</v>
      </c>
      <c r="O349" s="37">
        <f t="shared" si="17"/>
        <v>4.0599999999999996</v>
      </c>
    </row>
    <row r="350" spans="1:15" x14ac:dyDescent="0.3">
      <c r="A350" s="23" t="str">
        <f t="shared" si="19"/>
        <v>L4527SCS0006005</v>
      </c>
      <c r="B350" s="30" t="s">
        <v>67</v>
      </c>
      <c r="C350" s="31" t="s">
        <v>39</v>
      </c>
      <c r="D350" s="30" t="s">
        <v>396</v>
      </c>
      <c r="E350" s="30" t="s">
        <v>41</v>
      </c>
      <c r="F350" s="32">
        <v>44652</v>
      </c>
      <c r="G350" s="32">
        <v>44926</v>
      </c>
      <c r="H350" s="30" t="s">
        <v>22</v>
      </c>
      <c r="I350" s="30">
        <v>6.4</v>
      </c>
      <c r="K350" s="37">
        <f>IFERROR(VLOOKUP(D350,'[1]2022年价格协议'!$B$3:$H$2006,7,0),0)</f>
        <v>0</v>
      </c>
      <c r="L350" s="37">
        <f>IFERROR(VLOOKUP(D350,[2]数据!$D$2:$M$4000,10,0),0)</f>
        <v>0</v>
      </c>
      <c r="M350" s="37">
        <f>IFERROR(VLOOKUP($D350,[3]Sheet1!$M$2:$S$14000,7,0),IFERROR(VLOOKUP($D350,[4]Sheet1!$D$2:$N$3000,11,0),0))</f>
        <v>6.4</v>
      </c>
      <c r="N350" s="37">
        <f t="shared" si="18"/>
        <v>6.4</v>
      </c>
      <c r="O350" s="37">
        <f t="shared" si="17"/>
        <v>6.4</v>
      </c>
    </row>
    <row r="351" spans="1:15" x14ac:dyDescent="0.3">
      <c r="A351" s="23" t="str">
        <f t="shared" si="19"/>
        <v>L4527SCS0006006</v>
      </c>
      <c r="B351" s="30" t="s">
        <v>67</v>
      </c>
      <c r="C351" s="31" t="s">
        <v>39</v>
      </c>
      <c r="D351" s="30" t="s">
        <v>397</v>
      </c>
      <c r="E351" s="30" t="s">
        <v>41</v>
      </c>
      <c r="F351" s="32">
        <v>44652</v>
      </c>
      <c r="G351" s="32">
        <v>44926</v>
      </c>
      <c r="H351" s="30" t="s">
        <v>22</v>
      </c>
      <c r="I351" s="30">
        <v>9.11</v>
      </c>
      <c r="K351" s="37">
        <f>IFERROR(VLOOKUP(D351,'[1]2022年价格协议'!$B$3:$H$2006,7,0),0)</f>
        <v>0</v>
      </c>
      <c r="L351" s="37">
        <f>IFERROR(VLOOKUP(D351,[2]数据!$D$2:$M$4000,10,0),0)</f>
        <v>0</v>
      </c>
      <c r="M351" s="37">
        <f>IFERROR(VLOOKUP($D351,[3]Sheet1!$M$2:$S$14000,7,0),IFERROR(VLOOKUP($D351,[4]Sheet1!$D$2:$N$3000,11,0),0))</f>
        <v>9.11</v>
      </c>
      <c r="N351" s="37">
        <f t="shared" si="18"/>
        <v>9.11</v>
      </c>
      <c r="O351" s="37">
        <f t="shared" si="17"/>
        <v>9.11</v>
      </c>
    </row>
    <row r="352" spans="1:15" x14ac:dyDescent="0.3">
      <c r="A352" s="23" t="str">
        <f t="shared" si="19"/>
        <v>L4527SCS0006007</v>
      </c>
      <c r="B352" s="30" t="s">
        <v>67</v>
      </c>
      <c r="C352" s="31" t="s">
        <v>39</v>
      </c>
      <c r="D352" s="30" t="s">
        <v>398</v>
      </c>
      <c r="E352" s="30" t="s">
        <v>41</v>
      </c>
      <c r="F352" s="32">
        <v>44652</v>
      </c>
      <c r="G352" s="32">
        <v>44926</v>
      </c>
      <c r="H352" s="30" t="s">
        <v>22</v>
      </c>
      <c r="I352" s="30">
        <v>3.04</v>
      </c>
      <c r="K352" s="37">
        <f>IFERROR(VLOOKUP(D352,'[1]2022年价格协议'!$B$3:$H$2006,7,0),0)</f>
        <v>0</v>
      </c>
      <c r="L352" s="37">
        <f>IFERROR(VLOOKUP(D352,[2]数据!$D$2:$M$4000,10,0),0)</f>
        <v>0</v>
      </c>
      <c r="M352" s="37">
        <f>IFERROR(VLOOKUP($D352,[3]Sheet1!$M$2:$S$14000,7,0),IFERROR(VLOOKUP($D352,[4]Sheet1!$D$2:$N$3000,11,0),0))</f>
        <v>3.04</v>
      </c>
      <c r="N352" s="37">
        <f t="shared" si="18"/>
        <v>3.04</v>
      </c>
      <c r="O352" s="37">
        <f t="shared" si="17"/>
        <v>3.04</v>
      </c>
    </row>
    <row r="353" spans="1:15" x14ac:dyDescent="0.3">
      <c r="A353" s="23" t="str">
        <f t="shared" si="19"/>
        <v>L2057SCS0006008</v>
      </c>
      <c r="B353" s="30" t="s">
        <v>399</v>
      </c>
      <c r="C353" s="31" t="s">
        <v>39</v>
      </c>
      <c r="D353" s="30" t="s">
        <v>400</v>
      </c>
      <c r="E353" s="30" t="s">
        <v>41</v>
      </c>
      <c r="F353" s="32">
        <v>44652</v>
      </c>
      <c r="G353" s="32">
        <v>44926</v>
      </c>
      <c r="H353" s="30" t="s">
        <v>22</v>
      </c>
      <c r="I353" s="30">
        <v>84</v>
      </c>
      <c r="K353" s="37">
        <f>IFERROR(VLOOKUP(D353,'[1]2022年价格协议'!$B$3:$H$2006,7,0),0)</f>
        <v>0</v>
      </c>
      <c r="L353" s="37">
        <f>IFERROR(VLOOKUP(D353,[2]数据!$D$2:$M$4000,10,0),0)</f>
        <v>0</v>
      </c>
      <c r="M353" s="37">
        <f>IFERROR(VLOOKUP($D353,[3]Sheet1!$M$2:$S$14000,7,0),IFERROR(VLOOKUP($D353,[4]Sheet1!$D$2:$N$3000,11,0),0))</f>
        <v>84</v>
      </c>
      <c r="N353" s="37">
        <f t="shared" si="18"/>
        <v>84</v>
      </c>
      <c r="O353" s="37">
        <f t="shared" si="17"/>
        <v>84</v>
      </c>
    </row>
    <row r="354" spans="1:15" x14ac:dyDescent="0.3">
      <c r="A354" s="23" t="str">
        <f t="shared" si="19"/>
        <v>L4312SCS0006009</v>
      </c>
      <c r="B354" s="30" t="s">
        <v>401</v>
      </c>
      <c r="C354" s="31" t="s">
        <v>39</v>
      </c>
      <c r="D354" s="30" t="s">
        <v>402</v>
      </c>
      <c r="E354" s="30" t="s">
        <v>41</v>
      </c>
      <c r="F354" s="32">
        <v>44652</v>
      </c>
      <c r="G354" s="32">
        <v>44926</v>
      </c>
      <c r="H354" s="30" t="s">
        <v>22</v>
      </c>
      <c r="I354" s="30">
        <v>63.8</v>
      </c>
      <c r="K354" s="37">
        <f>IFERROR(VLOOKUP(D354,'[1]2022年价格协议'!$B$3:$H$2006,7,0),0)</f>
        <v>0</v>
      </c>
      <c r="L354" s="37">
        <f>IFERROR(VLOOKUP(D354,[2]数据!$D$2:$M$4000,10,0),0)</f>
        <v>0</v>
      </c>
      <c r="M354" s="37">
        <f>IFERROR(VLOOKUP($D354,[3]Sheet1!$M$2:$S$14000,7,0),IFERROR(VLOOKUP($D354,[4]Sheet1!$D$2:$N$3000,11,0),0))</f>
        <v>63.8</v>
      </c>
      <c r="N354" s="37">
        <f t="shared" si="18"/>
        <v>63.8</v>
      </c>
      <c r="O354" s="37">
        <f t="shared" ref="O354:O413" si="20">IF(AND(K354&lt;&gt;L354,K354&gt;=0),K354,IF(AND(K354=L354,K354&gt;0,L354&gt;0),0,IF(AND(K354=0,L354=0),M354)))</f>
        <v>63.8</v>
      </c>
    </row>
    <row r="355" spans="1:15" x14ac:dyDescent="0.3">
      <c r="A355" s="23" t="str">
        <f t="shared" si="19"/>
        <v>L4312SCS0006010</v>
      </c>
      <c r="B355" s="30" t="s">
        <v>401</v>
      </c>
      <c r="C355" s="31" t="s">
        <v>39</v>
      </c>
      <c r="D355" s="30" t="s">
        <v>403</v>
      </c>
      <c r="E355" s="30" t="s">
        <v>41</v>
      </c>
      <c r="F355" s="32">
        <v>44652</v>
      </c>
      <c r="G355" s="32">
        <v>44926</v>
      </c>
      <c r="H355" s="30" t="s">
        <v>22</v>
      </c>
      <c r="I355" s="30">
        <v>63.8</v>
      </c>
      <c r="K355" s="37">
        <f>IFERROR(VLOOKUP(D355,'[1]2022年价格协议'!$B$3:$H$2006,7,0),0)</f>
        <v>0</v>
      </c>
      <c r="L355" s="37">
        <f>IFERROR(VLOOKUP(D355,[2]数据!$D$2:$M$4000,10,0),0)</f>
        <v>0</v>
      </c>
      <c r="M355" s="37">
        <f>IFERROR(VLOOKUP($D355,[3]Sheet1!$M$2:$S$14000,7,0),IFERROR(VLOOKUP($D355,[4]Sheet1!$D$2:$N$3000,11,0),0))</f>
        <v>63.8</v>
      </c>
      <c r="N355" s="37">
        <f t="shared" si="18"/>
        <v>63.8</v>
      </c>
      <c r="O355" s="37">
        <f t="shared" si="20"/>
        <v>63.8</v>
      </c>
    </row>
    <row r="356" spans="1:15" x14ac:dyDescent="0.3">
      <c r="A356" s="23" t="str">
        <f t="shared" si="19"/>
        <v>L4312SCS0006012</v>
      </c>
      <c r="B356" s="30" t="s">
        <v>401</v>
      </c>
      <c r="C356" s="31" t="s">
        <v>39</v>
      </c>
      <c r="D356" s="30" t="s">
        <v>404</v>
      </c>
      <c r="E356" s="30" t="s">
        <v>41</v>
      </c>
      <c r="F356" s="32">
        <v>44652</v>
      </c>
      <c r="G356" s="32">
        <v>44926</v>
      </c>
      <c r="H356" s="30" t="s">
        <v>22</v>
      </c>
      <c r="I356" s="30">
        <v>56.15</v>
      </c>
      <c r="K356" s="37">
        <f>IFERROR(VLOOKUP(D356,'[1]2022年价格协议'!$B$3:$H$2006,7,0),0)</f>
        <v>0</v>
      </c>
      <c r="L356" s="37">
        <f>IFERROR(VLOOKUP(D356,[2]数据!$D$2:$M$4000,10,0),0)</f>
        <v>0</v>
      </c>
      <c r="M356" s="37">
        <f>IFERROR(VLOOKUP($D356,[3]Sheet1!$M$2:$S$14000,7,0),IFERROR(VLOOKUP($D356,[4]Sheet1!$D$2:$N$3000,11,0),0))</f>
        <v>56.15</v>
      </c>
      <c r="N356" s="37">
        <f t="shared" si="18"/>
        <v>56.15</v>
      </c>
      <c r="O356" s="37">
        <f t="shared" si="20"/>
        <v>56.15</v>
      </c>
    </row>
    <row r="357" spans="1:15" x14ac:dyDescent="0.3">
      <c r="A357" s="23" t="str">
        <f t="shared" si="19"/>
        <v>L4527SCS0006013</v>
      </c>
      <c r="B357" s="30" t="s">
        <v>67</v>
      </c>
      <c r="C357" s="31" t="s">
        <v>39</v>
      </c>
      <c r="D357" s="30" t="s">
        <v>405</v>
      </c>
      <c r="E357" s="30" t="s">
        <v>41</v>
      </c>
      <c r="F357" s="32">
        <v>44652</v>
      </c>
      <c r="G357" s="32">
        <v>44926</v>
      </c>
      <c r="H357" s="30" t="s">
        <v>22</v>
      </c>
      <c r="I357" s="30">
        <v>2.76</v>
      </c>
      <c r="K357" s="37">
        <f>IFERROR(VLOOKUP(D357,'[1]2022年价格协议'!$B$3:$H$2006,7,0),0)</f>
        <v>2.76</v>
      </c>
      <c r="L357" s="37">
        <f>IFERROR(VLOOKUP(D357,[2]数据!$D$2:$M$4000,10,0),0)</f>
        <v>0</v>
      </c>
      <c r="M357" s="37"/>
      <c r="N357" s="37">
        <f t="shared" si="18"/>
        <v>2.76</v>
      </c>
      <c r="O357" s="37">
        <f t="shared" si="20"/>
        <v>2.76</v>
      </c>
    </row>
    <row r="358" spans="1:15" x14ac:dyDescent="0.3">
      <c r="A358" s="23" t="str">
        <f t="shared" si="19"/>
        <v>L4527SCS0006014</v>
      </c>
      <c r="B358" s="30" t="s">
        <v>67</v>
      </c>
      <c r="C358" s="31" t="s">
        <v>39</v>
      </c>
      <c r="D358" s="30" t="s">
        <v>406</v>
      </c>
      <c r="E358" s="30" t="s">
        <v>41</v>
      </c>
      <c r="F358" s="32">
        <v>44652</v>
      </c>
      <c r="G358" s="32">
        <v>44926</v>
      </c>
      <c r="H358" s="30" t="s">
        <v>22</v>
      </c>
      <c r="I358" s="30">
        <v>1.88</v>
      </c>
      <c r="K358" s="37">
        <f>IFERROR(VLOOKUP(D358,'[1]2022年价格协议'!$B$3:$H$2006,7,0),0)</f>
        <v>1.88</v>
      </c>
      <c r="L358" s="37">
        <f>IFERROR(VLOOKUP(D358,[2]数据!$D$2:$M$4000,10,0),0)</f>
        <v>0</v>
      </c>
      <c r="M358" s="37"/>
      <c r="N358" s="37">
        <f t="shared" si="18"/>
        <v>1.88</v>
      </c>
      <c r="O358" s="37">
        <f t="shared" si="20"/>
        <v>1.88</v>
      </c>
    </row>
    <row r="359" spans="1:15" x14ac:dyDescent="0.3">
      <c r="A359" s="23" t="str">
        <f t="shared" si="19"/>
        <v>L4527SCS0006015</v>
      </c>
      <c r="B359" s="30" t="s">
        <v>67</v>
      </c>
      <c r="C359" s="31" t="s">
        <v>39</v>
      </c>
      <c r="D359" s="30" t="s">
        <v>407</v>
      </c>
      <c r="E359" s="30" t="s">
        <v>41</v>
      </c>
      <c r="F359" s="32">
        <v>44652</v>
      </c>
      <c r="G359" s="32">
        <v>44926</v>
      </c>
      <c r="H359" s="30" t="s">
        <v>22</v>
      </c>
      <c r="I359" s="30">
        <v>3.54</v>
      </c>
      <c r="K359" s="37">
        <f>IFERROR(VLOOKUP(D359,'[1]2022年价格协议'!$B$3:$H$2006,7,0),0)</f>
        <v>3.54</v>
      </c>
      <c r="L359" s="37">
        <f>IFERROR(VLOOKUP(D359,[2]数据!$D$2:$M$4000,10,0),0)</f>
        <v>0</v>
      </c>
      <c r="M359" s="37"/>
      <c r="N359" s="37">
        <f t="shared" si="18"/>
        <v>3.54</v>
      </c>
      <c r="O359" s="37">
        <f t="shared" si="20"/>
        <v>3.54</v>
      </c>
    </row>
    <row r="360" spans="1:15" x14ac:dyDescent="0.3">
      <c r="A360" s="23" t="str">
        <f t="shared" si="19"/>
        <v>1943004SCS0006016</v>
      </c>
      <c r="B360" s="30">
        <v>1943004</v>
      </c>
      <c r="C360" s="31" t="s">
        <v>39</v>
      </c>
      <c r="D360" s="30" t="s">
        <v>408</v>
      </c>
      <c r="E360" s="30" t="s">
        <v>41</v>
      </c>
      <c r="F360" s="32">
        <v>44652</v>
      </c>
      <c r="G360" s="32">
        <v>44926</v>
      </c>
      <c r="H360" s="30" t="s">
        <v>22</v>
      </c>
      <c r="I360" s="30">
        <v>1.2804</v>
      </c>
      <c r="K360" s="37">
        <f>IFERROR(VLOOKUP(D360,'[1]2022年价格协议'!$B$3:$H$2006,7,0),0)</f>
        <v>1.2804</v>
      </c>
      <c r="L360" s="37">
        <f>IFERROR(VLOOKUP(D360,[2]数据!$D$2:$M$4000,10,0),0)</f>
        <v>1.52</v>
      </c>
      <c r="M360" s="37"/>
      <c r="N360" s="37">
        <f t="shared" si="18"/>
        <v>1.2804</v>
      </c>
      <c r="O360" s="37">
        <f t="shared" si="20"/>
        <v>1.2804</v>
      </c>
    </row>
    <row r="361" spans="1:15" x14ac:dyDescent="0.3">
      <c r="A361" s="23" t="str">
        <f t="shared" si="19"/>
        <v>1943004SCS0006017</v>
      </c>
      <c r="B361" s="30">
        <v>1943004</v>
      </c>
      <c r="C361" s="31" t="s">
        <v>39</v>
      </c>
      <c r="D361" s="30" t="s">
        <v>409</v>
      </c>
      <c r="E361" s="30" t="s">
        <v>41</v>
      </c>
      <c r="F361" s="32">
        <v>44652</v>
      </c>
      <c r="G361" s="32">
        <v>44926</v>
      </c>
      <c r="H361" s="30" t="s">
        <v>22</v>
      </c>
      <c r="I361" s="30">
        <v>1.2804</v>
      </c>
      <c r="K361" s="37">
        <f>IFERROR(VLOOKUP(D361,'[1]2022年价格协议'!$B$3:$H$2006,7,0),0)</f>
        <v>1.2804</v>
      </c>
      <c r="L361" s="37">
        <f>IFERROR(VLOOKUP(D361,[2]数据!$D$2:$M$4000,10,0),0)</f>
        <v>1.52</v>
      </c>
      <c r="M361" s="37"/>
      <c r="N361" s="37">
        <f t="shared" si="18"/>
        <v>1.2804</v>
      </c>
      <c r="O361" s="37">
        <f t="shared" si="20"/>
        <v>1.2804</v>
      </c>
    </row>
    <row r="362" spans="1:15" x14ac:dyDescent="0.3">
      <c r="A362" s="23" t="str">
        <f t="shared" si="19"/>
        <v>1943004SCS0006018</v>
      </c>
      <c r="B362" s="30">
        <v>1943004</v>
      </c>
      <c r="C362" s="31" t="s">
        <v>39</v>
      </c>
      <c r="D362" s="30" t="s">
        <v>410</v>
      </c>
      <c r="E362" s="30" t="s">
        <v>41</v>
      </c>
      <c r="F362" s="32">
        <v>44652</v>
      </c>
      <c r="G362" s="32">
        <v>44926</v>
      </c>
      <c r="H362" s="30" t="s">
        <v>22</v>
      </c>
      <c r="I362" s="30">
        <v>3.395</v>
      </c>
      <c r="K362" s="37">
        <f>IFERROR(VLOOKUP(D362,'[1]2022年价格协议'!$B$3:$H$2006,7,0),0)</f>
        <v>3.395</v>
      </c>
      <c r="L362" s="37">
        <f>IFERROR(VLOOKUP(D362,[2]数据!$D$2:$M$4000,10,0),0)</f>
        <v>4.46</v>
      </c>
      <c r="M362" s="37"/>
      <c r="N362" s="37">
        <f t="shared" si="18"/>
        <v>3.395</v>
      </c>
      <c r="O362" s="37">
        <f t="shared" si="20"/>
        <v>3.395</v>
      </c>
    </row>
    <row r="363" spans="1:15" x14ac:dyDescent="0.3">
      <c r="A363" s="23" t="str">
        <f t="shared" si="19"/>
        <v>1943004SCS0006019</v>
      </c>
      <c r="B363" s="30">
        <v>1943004</v>
      </c>
      <c r="C363" s="31" t="s">
        <v>39</v>
      </c>
      <c r="D363" s="30" t="s">
        <v>411</v>
      </c>
      <c r="E363" s="30" t="s">
        <v>41</v>
      </c>
      <c r="F363" s="32">
        <v>44652</v>
      </c>
      <c r="G363" s="32">
        <v>44926</v>
      </c>
      <c r="H363" s="30" t="s">
        <v>22</v>
      </c>
      <c r="I363" s="30">
        <v>3.395</v>
      </c>
      <c r="K363" s="37">
        <f>IFERROR(VLOOKUP(D363,'[1]2022年价格协议'!$B$3:$H$2006,7,0),0)</f>
        <v>3.395</v>
      </c>
      <c r="L363" s="37">
        <f>IFERROR(VLOOKUP(D363,[2]数据!$D$2:$M$4000,10,0),0)</f>
        <v>4.46</v>
      </c>
      <c r="M363" s="37"/>
      <c r="N363" s="37">
        <f t="shared" si="18"/>
        <v>3.395</v>
      </c>
      <c r="O363" s="37">
        <f t="shared" si="20"/>
        <v>3.395</v>
      </c>
    </row>
    <row r="364" spans="1:15" x14ac:dyDescent="0.3">
      <c r="A364" s="23" t="str">
        <f t="shared" si="19"/>
        <v>L4527SCS0006022</v>
      </c>
      <c r="B364" s="30" t="s">
        <v>67</v>
      </c>
      <c r="C364" s="31" t="s">
        <v>39</v>
      </c>
      <c r="D364" s="30" t="s">
        <v>412</v>
      </c>
      <c r="E364" s="30" t="s">
        <v>41</v>
      </c>
      <c r="F364" s="32">
        <v>44652</v>
      </c>
      <c r="G364" s="32">
        <v>44926</v>
      </c>
      <c r="H364" s="30" t="s">
        <v>22</v>
      </c>
      <c r="I364" s="30">
        <v>11.74</v>
      </c>
      <c r="K364" s="37">
        <f>IFERROR(VLOOKUP(D364,'[1]2022年价格协议'!$B$3:$H$2006,7,0),0)</f>
        <v>11.74</v>
      </c>
      <c r="L364" s="37">
        <f>IFERROR(VLOOKUP(D364,[2]数据!$D$2:$M$4000,10,0),0)</f>
        <v>12.1</v>
      </c>
      <c r="M364" s="37"/>
      <c r="N364" s="37">
        <f t="shared" si="18"/>
        <v>11.74</v>
      </c>
      <c r="O364" s="37">
        <f t="shared" si="20"/>
        <v>11.74</v>
      </c>
    </row>
    <row r="365" spans="1:15" x14ac:dyDescent="0.3">
      <c r="A365" s="23" t="str">
        <f t="shared" si="19"/>
        <v>L4527SCS0006023</v>
      </c>
      <c r="B365" s="30" t="s">
        <v>67</v>
      </c>
      <c r="C365" s="31" t="s">
        <v>39</v>
      </c>
      <c r="D365" s="30" t="s">
        <v>413</v>
      </c>
      <c r="E365" s="30" t="s">
        <v>41</v>
      </c>
      <c r="F365" s="32">
        <v>44652</v>
      </c>
      <c r="G365" s="32">
        <v>44926</v>
      </c>
      <c r="H365" s="30" t="s">
        <v>22</v>
      </c>
      <c r="I365" s="30">
        <v>12.29</v>
      </c>
      <c r="K365" s="37">
        <f>IFERROR(VLOOKUP(D365,'[1]2022年价格协议'!$B$3:$H$2006,7,0),0)</f>
        <v>12.29</v>
      </c>
      <c r="L365" s="37">
        <f>IFERROR(VLOOKUP(D365,[2]数据!$D$2:$M$4000,10,0),0)</f>
        <v>12.1</v>
      </c>
      <c r="M365" s="37"/>
      <c r="N365" s="37">
        <f t="shared" si="18"/>
        <v>12.29</v>
      </c>
      <c r="O365" s="37">
        <f t="shared" si="20"/>
        <v>12.29</v>
      </c>
    </row>
    <row r="366" spans="1:15" x14ac:dyDescent="0.3">
      <c r="A366" s="23" t="str">
        <f t="shared" si="19"/>
        <v>1943004SCS0006033</v>
      </c>
      <c r="B366" s="30">
        <v>1943004</v>
      </c>
      <c r="C366" s="31" t="s">
        <v>39</v>
      </c>
      <c r="D366" s="30" t="s">
        <v>414</v>
      </c>
      <c r="E366" s="30" t="s">
        <v>21</v>
      </c>
      <c r="F366" s="32">
        <v>44652</v>
      </c>
      <c r="G366" s="32">
        <v>44926</v>
      </c>
      <c r="H366" s="30" t="s">
        <v>22</v>
      </c>
      <c r="I366" s="30">
        <v>3.2</v>
      </c>
      <c r="K366" s="37">
        <f>IFERROR(VLOOKUP(D366,'[1]2022年价格协议'!$B$3:$H$2006,7,0),0)</f>
        <v>3.2</v>
      </c>
      <c r="L366" s="37">
        <f>IFERROR(VLOOKUP(D366,[2]数据!$D$2:$M$4000,10,0),0)</f>
        <v>3.25</v>
      </c>
      <c r="M366" s="37"/>
      <c r="N366" s="37">
        <f t="shared" si="18"/>
        <v>3.2</v>
      </c>
      <c r="O366" s="37">
        <f t="shared" si="20"/>
        <v>3.2</v>
      </c>
    </row>
    <row r="367" spans="1:15" x14ac:dyDescent="0.3">
      <c r="A367" s="23" t="str">
        <f t="shared" si="19"/>
        <v>L4527SCS0006320</v>
      </c>
      <c r="B367" s="30" t="s">
        <v>67</v>
      </c>
      <c r="C367" s="31" t="s">
        <v>39</v>
      </c>
      <c r="D367" s="30" t="s">
        <v>415</v>
      </c>
      <c r="E367" s="30" t="s">
        <v>21</v>
      </c>
      <c r="F367" s="32">
        <v>44652</v>
      </c>
      <c r="G367" s="32">
        <v>44926</v>
      </c>
      <c r="H367" s="30" t="s">
        <v>22</v>
      </c>
      <c r="I367" s="30">
        <v>39.29</v>
      </c>
      <c r="K367" s="37">
        <f>IFERROR(VLOOKUP(D367,'[1]2022年价格协议'!$B$3:$H$2006,7,0),0)</f>
        <v>39.29</v>
      </c>
      <c r="L367" s="37">
        <f>IFERROR(VLOOKUP(D367,[2]数据!$D$2:$M$4000,10,0),0)</f>
        <v>45.81</v>
      </c>
      <c r="M367" s="37"/>
      <c r="N367" s="37">
        <f t="shared" si="18"/>
        <v>39.29</v>
      </c>
      <c r="O367" s="37">
        <f t="shared" si="20"/>
        <v>39.29</v>
      </c>
    </row>
    <row r="368" spans="1:15" x14ac:dyDescent="0.3">
      <c r="A368" s="23" t="str">
        <f t="shared" si="19"/>
        <v>L4527SCS0006322</v>
      </c>
      <c r="B368" s="30" t="s">
        <v>67</v>
      </c>
      <c r="C368" s="31" t="s">
        <v>39</v>
      </c>
      <c r="D368" s="30" t="s">
        <v>416</v>
      </c>
      <c r="E368" s="30" t="s">
        <v>21</v>
      </c>
      <c r="F368" s="32">
        <v>44652</v>
      </c>
      <c r="G368" s="32">
        <v>44926</v>
      </c>
      <c r="H368" s="30" t="s">
        <v>22</v>
      </c>
      <c r="I368" s="30">
        <v>45.38</v>
      </c>
      <c r="K368" s="37">
        <f>IFERROR(VLOOKUP(D368,'[1]2022年价格协议'!$B$3:$H$2006,7,0),0)</f>
        <v>45.38</v>
      </c>
      <c r="L368" s="37">
        <f>IFERROR(VLOOKUP(D368,[2]数据!$D$2:$M$4000,10,0),0)</f>
        <v>52.67</v>
      </c>
      <c r="M368" s="37"/>
      <c r="N368" s="37">
        <f t="shared" si="18"/>
        <v>45.38</v>
      </c>
      <c r="O368" s="37">
        <f t="shared" si="20"/>
        <v>45.38</v>
      </c>
    </row>
    <row r="369" spans="1:15" x14ac:dyDescent="0.3">
      <c r="A369" s="23" t="str">
        <f t="shared" si="19"/>
        <v>L4527SCS0006323</v>
      </c>
      <c r="B369" s="30" t="s">
        <v>67</v>
      </c>
      <c r="C369" s="31" t="s">
        <v>39</v>
      </c>
      <c r="D369" s="30" t="s">
        <v>417</v>
      </c>
      <c r="E369" s="30" t="s">
        <v>21</v>
      </c>
      <c r="F369" s="32">
        <v>44652</v>
      </c>
      <c r="G369" s="32">
        <v>44926</v>
      </c>
      <c r="H369" s="30" t="s">
        <v>22</v>
      </c>
      <c r="I369" s="30">
        <v>4.16</v>
      </c>
      <c r="K369" s="37">
        <f>IFERROR(VLOOKUP(D369,'[1]2022年价格协议'!$B$3:$H$2006,7,0),0)</f>
        <v>4.16</v>
      </c>
      <c r="L369" s="37">
        <f>IFERROR(VLOOKUP(D369,[2]数据!$D$2:$M$4000,10,0),0)</f>
        <v>5.52</v>
      </c>
      <c r="M369" s="37"/>
      <c r="N369" s="37">
        <f t="shared" si="18"/>
        <v>4.16</v>
      </c>
      <c r="O369" s="37">
        <f t="shared" si="20"/>
        <v>4.16</v>
      </c>
    </row>
    <row r="370" spans="1:15" x14ac:dyDescent="0.3">
      <c r="A370" s="23" t="str">
        <f t="shared" si="19"/>
        <v>L4527SCS0006325</v>
      </c>
      <c r="B370" s="30" t="s">
        <v>67</v>
      </c>
      <c r="C370" s="31" t="s">
        <v>39</v>
      </c>
      <c r="D370" s="30" t="s">
        <v>418</v>
      </c>
      <c r="E370" s="30" t="s">
        <v>21</v>
      </c>
      <c r="F370" s="32">
        <v>44652</v>
      </c>
      <c r="G370" s="32">
        <v>44926</v>
      </c>
      <c r="H370" s="30" t="s">
        <v>22</v>
      </c>
      <c r="I370" s="30">
        <v>4.16</v>
      </c>
      <c r="K370" s="37">
        <f>IFERROR(VLOOKUP(D370,'[1]2022年价格协议'!$B$3:$H$2006,7,0),0)</f>
        <v>4.16</v>
      </c>
      <c r="L370" s="37">
        <f>IFERROR(VLOOKUP(D370,[2]数据!$D$2:$M$4000,10,0),0)</f>
        <v>5.52</v>
      </c>
      <c r="M370" s="37"/>
      <c r="N370" s="37">
        <f t="shared" si="18"/>
        <v>4.16</v>
      </c>
      <c r="O370" s="37">
        <f t="shared" si="20"/>
        <v>4.16</v>
      </c>
    </row>
    <row r="371" spans="1:15" x14ac:dyDescent="0.3">
      <c r="A371" s="23" t="str">
        <f t="shared" si="19"/>
        <v>L4896SCS0006330</v>
      </c>
      <c r="B371" s="30" t="s">
        <v>343</v>
      </c>
      <c r="C371" s="31" t="s">
        <v>39</v>
      </c>
      <c r="D371" s="30" t="s">
        <v>419</v>
      </c>
      <c r="E371" s="30" t="s">
        <v>21</v>
      </c>
      <c r="F371" s="32">
        <v>44652</v>
      </c>
      <c r="G371" s="32">
        <v>44926</v>
      </c>
      <c r="H371" s="30" t="s">
        <v>22</v>
      </c>
      <c r="I371" s="30">
        <v>52.01</v>
      </c>
      <c r="K371" s="37">
        <f>IFERROR(VLOOKUP(D371,'[1]2022年价格协议'!$B$3:$H$2006,7,0),0)</f>
        <v>52.01</v>
      </c>
      <c r="L371" s="37">
        <f>IFERROR(VLOOKUP(D371,[2]数据!$D$2:$M$4000,10,0),0)</f>
        <v>52.32</v>
      </c>
      <c r="M371" s="37"/>
      <c r="N371" s="37">
        <f t="shared" si="18"/>
        <v>52.01</v>
      </c>
      <c r="O371" s="37">
        <f t="shared" si="20"/>
        <v>52.01</v>
      </c>
    </row>
    <row r="372" spans="1:15" x14ac:dyDescent="0.3">
      <c r="A372" s="23" t="str">
        <f t="shared" si="19"/>
        <v>L4533SCS0006379</v>
      </c>
      <c r="B372" s="30" t="s">
        <v>251</v>
      </c>
      <c r="C372" s="31" t="s">
        <v>39</v>
      </c>
      <c r="D372" s="30" t="s">
        <v>420</v>
      </c>
      <c r="E372" s="30" t="s">
        <v>21</v>
      </c>
      <c r="F372" s="32">
        <v>44652</v>
      </c>
      <c r="G372" s="32">
        <v>44926</v>
      </c>
      <c r="H372" s="30" t="s">
        <v>22</v>
      </c>
      <c r="I372" s="30">
        <v>7.69</v>
      </c>
      <c r="K372" s="37">
        <f>IFERROR(VLOOKUP(D372,'[1]2022年价格协议'!$B$3:$H$2006,7,0),0)</f>
        <v>7.69</v>
      </c>
      <c r="L372" s="37">
        <f>IFERROR(VLOOKUP(D372,[2]数据!$D$2:$M$4000,10,0),0)</f>
        <v>7.18</v>
      </c>
      <c r="M372" s="37"/>
      <c r="N372" s="37">
        <f t="shared" si="18"/>
        <v>7.69</v>
      </c>
      <c r="O372" s="37">
        <f t="shared" si="20"/>
        <v>7.69</v>
      </c>
    </row>
    <row r="373" spans="1:15" x14ac:dyDescent="0.3">
      <c r="A373" s="23" t="str">
        <f t="shared" si="19"/>
        <v>1932389ASCS0006380</v>
      </c>
      <c r="B373" s="30" t="s">
        <v>75</v>
      </c>
      <c r="C373" s="31" t="s">
        <v>39</v>
      </c>
      <c r="D373" s="30" t="s">
        <v>421</v>
      </c>
      <c r="E373" s="30" t="s">
        <v>21</v>
      </c>
      <c r="F373" s="32">
        <v>44652</v>
      </c>
      <c r="G373" s="32">
        <v>44926</v>
      </c>
      <c r="H373" s="30" t="s">
        <v>22</v>
      </c>
      <c r="I373" s="30">
        <v>7.0810000000000004</v>
      </c>
      <c r="K373" s="37">
        <f>IFERROR(VLOOKUP(D373,'[1]2022年价格协议'!$B$3:$H$2006,7,0),0)</f>
        <v>7.0810000000000004</v>
      </c>
      <c r="L373" s="37">
        <f>IFERROR(VLOOKUP(D373,[2]数据!$D$2:$M$4000,10,0),0)</f>
        <v>7.68</v>
      </c>
      <c r="M373" s="37"/>
      <c r="N373" s="37">
        <f t="shared" si="18"/>
        <v>7.0810000000000004</v>
      </c>
      <c r="O373" s="37">
        <f t="shared" si="20"/>
        <v>7.0810000000000004</v>
      </c>
    </row>
    <row r="374" spans="1:15" x14ac:dyDescent="0.3">
      <c r="A374" s="23" t="str">
        <f t="shared" si="19"/>
        <v>L4527SCS0006381</v>
      </c>
      <c r="B374" s="30" t="s">
        <v>67</v>
      </c>
      <c r="C374" s="31" t="s">
        <v>39</v>
      </c>
      <c r="D374" s="30" t="s">
        <v>422</v>
      </c>
      <c r="E374" s="30" t="s">
        <v>21</v>
      </c>
      <c r="F374" s="32">
        <v>44652</v>
      </c>
      <c r="G374" s="32">
        <v>44926</v>
      </c>
      <c r="H374" s="30" t="s">
        <v>22</v>
      </c>
      <c r="I374" s="30">
        <v>10.65</v>
      </c>
      <c r="K374" s="37">
        <f>IFERROR(VLOOKUP(D374,'[1]2022年价格协议'!$B$3:$H$2006,7,0),0)</f>
        <v>10.65</v>
      </c>
      <c r="L374" s="37">
        <f>IFERROR(VLOOKUP(D374,[2]数据!$D$2:$M$4000,10,0),0)</f>
        <v>11.35</v>
      </c>
      <c r="M374" s="37"/>
      <c r="N374" s="37">
        <f t="shared" si="18"/>
        <v>10.65</v>
      </c>
      <c r="O374" s="37">
        <f t="shared" si="20"/>
        <v>10.65</v>
      </c>
    </row>
    <row r="375" spans="1:15" x14ac:dyDescent="0.3">
      <c r="A375" s="23" t="str">
        <f t="shared" si="19"/>
        <v>L4533SCS0006382</v>
      </c>
      <c r="B375" s="30" t="s">
        <v>251</v>
      </c>
      <c r="C375" s="31" t="s">
        <v>39</v>
      </c>
      <c r="D375" s="30" t="s">
        <v>423</v>
      </c>
      <c r="E375" s="30" t="s">
        <v>21</v>
      </c>
      <c r="F375" s="32">
        <v>44652</v>
      </c>
      <c r="G375" s="32">
        <v>44926</v>
      </c>
      <c r="H375" s="30" t="s">
        <v>22</v>
      </c>
      <c r="I375" s="30">
        <v>10.87</v>
      </c>
      <c r="K375" s="37">
        <f>IFERROR(VLOOKUP(D375,'[1]2022年价格协议'!$B$3:$H$2006,7,0),0)</f>
        <v>10.87</v>
      </c>
      <c r="L375" s="37">
        <f>IFERROR(VLOOKUP(D375,[2]数据!$D$2:$M$4000,10,0),0)</f>
        <v>10.26</v>
      </c>
      <c r="M375" s="37"/>
      <c r="N375" s="37">
        <f t="shared" si="18"/>
        <v>10.87</v>
      </c>
      <c r="O375" s="37">
        <f t="shared" si="20"/>
        <v>10.87</v>
      </c>
    </row>
    <row r="376" spans="1:15" x14ac:dyDescent="0.3">
      <c r="A376" s="23" t="str">
        <f t="shared" si="19"/>
        <v>1932389ASCS0006383</v>
      </c>
      <c r="B376" s="30" t="s">
        <v>75</v>
      </c>
      <c r="C376" s="31" t="s">
        <v>39</v>
      </c>
      <c r="D376" s="30" t="s">
        <v>424</v>
      </c>
      <c r="E376" s="30" t="s">
        <v>21</v>
      </c>
      <c r="F376" s="32">
        <v>44652</v>
      </c>
      <c r="G376" s="32">
        <v>44926</v>
      </c>
      <c r="H376" s="30" t="s">
        <v>22</v>
      </c>
      <c r="I376" s="30">
        <v>6.3049999999999997</v>
      </c>
      <c r="K376" s="37">
        <f>IFERROR(VLOOKUP(D376,'[1]2022年价格协议'!$B$3:$H$2006,7,0),0)</f>
        <v>6.3049999999999997</v>
      </c>
      <c r="L376" s="37">
        <f>IFERROR(VLOOKUP(D376,[2]数据!$D$2:$M$4000,10,0),0)</f>
        <v>6.85</v>
      </c>
      <c r="M376" s="37"/>
      <c r="N376" s="37">
        <f t="shared" si="18"/>
        <v>6.3049999999999997</v>
      </c>
      <c r="O376" s="37">
        <f t="shared" si="20"/>
        <v>6.3049999999999997</v>
      </c>
    </row>
    <row r="377" spans="1:15" x14ac:dyDescent="0.3">
      <c r="A377" s="23" t="str">
        <f t="shared" si="19"/>
        <v>L4533SCS0006384</v>
      </c>
      <c r="B377" s="30" t="s">
        <v>251</v>
      </c>
      <c r="C377" s="31" t="s">
        <v>39</v>
      </c>
      <c r="D377" s="30" t="s">
        <v>425</v>
      </c>
      <c r="E377" s="30" t="s">
        <v>21</v>
      </c>
      <c r="F377" s="32">
        <v>44652</v>
      </c>
      <c r="G377" s="32">
        <v>44926</v>
      </c>
      <c r="H377" s="30" t="s">
        <v>22</v>
      </c>
      <c r="I377" s="30">
        <v>4.8</v>
      </c>
      <c r="K377" s="37">
        <f>IFERROR(VLOOKUP(D377,'[1]2022年价格协议'!$B$3:$H$2006,7,0),0)</f>
        <v>4.8</v>
      </c>
      <c r="L377" s="37">
        <f>IFERROR(VLOOKUP(D377,[2]数据!$D$2:$M$4000,10,0),0)</f>
        <v>4.25</v>
      </c>
      <c r="M377" s="37"/>
      <c r="N377" s="37">
        <f t="shared" si="18"/>
        <v>4.8</v>
      </c>
      <c r="O377" s="37">
        <f t="shared" si="20"/>
        <v>4.8</v>
      </c>
    </row>
    <row r="378" spans="1:15" x14ac:dyDescent="0.3">
      <c r="A378" s="23" t="str">
        <f t="shared" si="19"/>
        <v>1932389ASCS0006385</v>
      </c>
      <c r="B378" s="30" t="s">
        <v>75</v>
      </c>
      <c r="C378" s="31" t="s">
        <v>39</v>
      </c>
      <c r="D378" s="30" t="s">
        <v>426</v>
      </c>
      <c r="E378" s="30" t="s">
        <v>21</v>
      </c>
      <c r="F378" s="32">
        <v>44652</v>
      </c>
      <c r="G378" s="32">
        <v>44926</v>
      </c>
      <c r="H378" s="30" t="s">
        <v>22</v>
      </c>
      <c r="I378" s="30">
        <v>6.4989999999999997</v>
      </c>
      <c r="K378" s="37">
        <f>IFERROR(VLOOKUP(D378,'[1]2022年价格协议'!$B$3:$H$2006,7,0),0)</f>
        <v>6.4989999999999997</v>
      </c>
      <c r="L378" s="37">
        <f>IFERROR(VLOOKUP(D378,[2]数据!$D$2:$M$4000,10,0),0)</f>
        <v>7.05</v>
      </c>
      <c r="M378" s="37"/>
      <c r="N378" s="37">
        <f t="shared" si="18"/>
        <v>6.4989999999999997</v>
      </c>
      <c r="O378" s="37">
        <f t="shared" si="20"/>
        <v>6.4989999999999997</v>
      </c>
    </row>
    <row r="379" spans="1:15" x14ac:dyDescent="0.3">
      <c r="A379" s="23" t="str">
        <f t="shared" si="19"/>
        <v>L4533SCS0006386</v>
      </c>
      <c r="B379" s="30" t="s">
        <v>251</v>
      </c>
      <c r="C379" s="31" t="s">
        <v>39</v>
      </c>
      <c r="D379" s="30" t="s">
        <v>427</v>
      </c>
      <c r="E379" s="30" t="s">
        <v>21</v>
      </c>
      <c r="F379" s="32">
        <v>44652</v>
      </c>
      <c r="G379" s="32">
        <v>44926</v>
      </c>
      <c r="H379" s="30" t="s">
        <v>22</v>
      </c>
      <c r="I379" s="30">
        <v>3.8</v>
      </c>
      <c r="K379" s="37">
        <f>IFERROR(VLOOKUP(D379,'[1]2022年价格协议'!$B$3:$H$2006,7,0),0)</f>
        <v>3.8</v>
      </c>
      <c r="L379" s="37">
        <f>IFERROR(VLOOKUP(D379,[2]数据!$D$2:$M$4000,10,0),0)</f>
        <v>3.22</v>
      </c>
      <c r="M379" s="37"/>
      <c r="N379" s="37">
        <f t="shared" si="18"/>
        <v>3.8</v>
      </c>
      <c r="O379" s="37">
        <f t="shared" si="20"/>
        <v>3.8</v>
      </c>
    </row>
    <row r="380" spans="1:15" x14ac:dyDescent="0.3">
      <c r="A380" s="23" t="str">
        <f t="shared" si="19"/>
        <v>L4527SCS0006387</v>
      </c>
      <c r="B380" s="30" t="s">
        <v>67</v>
      </c>
      <c r="C380" s="31" t="s">
        <v>39</v>
      </c>
      <c r="D380" s="30" t="s">
        <v>428</v>
      </c>
      <c r="E380" s="30" t="s">
        <v>21</v>
      </c>
      <c r="F380" s="32">
        <v>44652</v>
      </c>
      <c r="G380" s="32">
        <v>44926</v>
      </c>
      <c r="H380" s="30" t="s">
        <v>22</v>
      </c>
      <c r="I380" s="30">
        <v>4.07</v>
      </c>
      <c r="K380" s="37">
        <f>IFERROR(VLOOKUP(D380,'[1]2022年价格协议'!$B$3:$H$2006,7,0),0)</f>
        <v>4.07</v>
      </c>
      <c r="L380" s="37">
        <f>IFERROR(VLOOKUP(D380,[2]数据!$D$2:$M$4000,10,0),0)</f>
        <v>5.68</v>
      </c>
      <c r="M380" s="37"/>
      <c r="N380" s="37">
        <f t="shared" si="18"/>
        <v>4.07</v>
      </c>
      <c r="O380" s="37">
        <f t="shared" si="20"/>
        <v>4.07</v>
      </c>
    </row>
    <row r="381" spans="1:15" x14ac:dyDescent="0.3">
      <c r="A381" s="23" t="str">
        <f t="shared" si="19"/>
        <v>2143048SCS0006388</v>
      </c>
      <c r="B381" s="30">
        <v>2143048</v>
      </c>
      <c r="C381" s="31" t="s">
        <v>39</v>
      </c>
      <c r="D381" s="30" t="s">
        <v>429</v>
      </c>
      <c r="E381" s="30" t="s">
        <v>21</v>
      </c>
      <c r="F381" s="32">
        <v>44652</v>
      </c>
      <c r="G381" s="32">
        <v>44926</v>
      </c>
      <c r="H381" s="30" t="s">
        <v>22</v>
      </c>
      <c r="I381" s="30">
        <v>1.22</v>
      </c>
      <c r="K381" s="37">
        <f>IFERROR(VLOOKUP(D381,'[1]2022年价格协议'!$B$3:$H$2006,7,0),0)</f>
        <v>1.22</v>
      </c>
      <c r="L381" s="37">
        <f>IFERROR(VLOOKUP(D381,[2]数据!$D$2:$M$4000,10,0),0)</f>
        <v>1.6</v>
      </c>
      <c r="M381" s="37"/>
      <c r="N381" s="37">
        <f t="shared" si="18"/>
        <v>1.22</v>
      </c>
      <c r="O381" s="37">
        <f t="shared" si="20"/>
        <v>1.22</v>
      </c>
    </row>
    <row r="382" spans="1:15" x14ac:dyDescent="0.3">
      <c r="A382" s="23" t="str">
        <f t="shared" si="19"/>
        <v>1932313SCS0006422</v>
      </c>
      <c r="B382" s="30">
        <v>1932313</v>
      </c>
      <c r="C382" s="31" t="s">
        <v>39</v>
      </c>
      <c r="D382" s="30" t="s">
        <v>430</v>
      </c>
      <c r="E382" s="30" t="s">
        <v>41</v>
      </c>
      <c r="F382" s="32">
        <v>44652</v>
      </c>
      <c r="G382" s="32">
        <v>44926</v>
      </c>
      <c r="H382" s="30" t="s">
        <v>22</v>
      </c>
      <c r="I382" s="30">
        <v>3</v>
      </c>
      <c r="K382" s="37">
        <f>IFERROR(VLOOKUP(D382,'[1]2022年价格协议'!$B$3:$H$2006,7,0),0)</f>
        <v>0</v>
      </c>
      <c r="L382" s="37">
        <f>IFERROR(VLOOKUP(D382,[2]数据!$D$2:$M$4000,10,0),0)</f>
        <v>0</v>
      </c>
      <c r="M382" s="37">
        <f>IFERROR(VLOOKUP($D382,[3]Sheet1!$M$2:$S$14000,7,0),IFERROR(VLOOKUP($D382,[4]Sheet1!$D$2:$N$3000,11,0),0))</f>
        <v>3</v>
      </c>
      <c r="N382" s="37">
        <f t="shared" si="18"/>
        <v>3</v>
      </c>
      <c r="O382" s="37">
        <f t="shared" si="20"/>
        <v>3</v>
      </c>
    </row>
    <row r="383" spans="1:15" x14ac:dyDescent="0.3">
      <c r="A383" s="23" t="str">
        <f t="shared" si="19"/>
        <v>1932313SCS0006423</v>
      </c>
      <c r="B383" s="30">
        <v>1932313</v>
      </c>
      <c r="C383" s="31" t="s">
        <v>39</v>
      </c>
      <c r="D383" s="30" t="s">
        <v>431</v>
      </c>
      <c r="E383" s="30" t="s">
        <v>41</v>
      </c>
      <c r="F383" s="32">
        <v>44652</v>
      </c>
      <c r="G383" s="32">
        <v>44926</v>
      </c>
      <c r="H383" s="30" t="s">
        <v>22</v>
      </c>
      <c r="I383" s="30">
        <v>2.5</v>
      </c>
      <c r="K383" s="37">
        <f>IFERROR(VLOOKUP(D383,'[1]2022年价格协议'!$B$3:$H$2006,7,0),0)</f>
        <v>0</v>
      </c>
      <c r="L383" s="37">
        <f>IFERROR(VLOOKUP(D383,[2]数据!$D$2:$M$4000,10,0),0)</f>
        <v>0</v>
      </c>
      <c r="M383" s="37">
        <f>IFERROR(VLOOKUP($D383,[3]Sheet1!$M$2:$S$14000,7,0),IFERROR(VLOOKUP($D383,[4]Sheet1!$D$2:$N$3000,11,0),0))</f>
        <v>2.5</v>
      </c>
      <c r="N383" s="37">
        <f t="shared" si="18"/>
        <v>2.5</v>
      </c>
      <c r="O383" s="37">
        <f t="shared" si="20"/>
        <v>2.5</v>
      </c>
    </row>
    <row r="384" spans="1:15" x14ac:dyDescent="0.3">
      <c r="A384" s="23" t="str">
        <f t="shared" si="19"/>
        <v>1932313SCS0006424</v>
      </c>
      <c r="B384" s="30">
        <v>1932313</v>
      </c>
      <c r="C384" s="31" t="s">
        <v>39</v>
      </c>
      <c r="D384" s="30" t="s">
        <v>432</v>
      </c>
      <c r="E384" s="30" t="s">
        <v>41</v>
      </c>
      <c r="F384" s="32">
        <v>44652</v>
      </c>
      <c r="G384" s="32">
        <v>44926</v>
      </c>
      <c r="H384" s="30" t="s">
        <v>22</v>
      </c>
      <c r="I384" s="30">
        <v>3</v>
      </c>
      <c r="K384" s="37">
        <f>IFERROR(VLOOKUP(D384,'[1]2022年价格协议'!$B$3:$H$2006,7,0),0)</f>
        <v>0</v>
      </c>
      <c r="L384" s="37">
        <f>IFERROR(VLOOKUP(D384,[2]数据!$D$2:$M$4000,10,0),0)</f>
        <v>0</v>
      </c>
      <c r="M384" s="37">
        <f>IFERROR(VLOOKUP($D384,[3]Sheet1!$M$2:$S$14000,7,0),IFERROR(VLOOKUP($D384,[4]Sheet1!$D$2:$N$3000,11,0),0))</f>
        <v>3</v>
      </c>
      <c r="N384" s="37">
        <f t="shared" si="18"/>
        <v>3</v>
      </c>
      <c r="O384" s="37">
        <f t="shared" si="20"/>
        <v>3</v>
      </c>
    </row>
    <row r="385" spans="1:15" x14ac:dyDescent="0.3">
      <c r="A385" s="23" t="str">
        <f t="shared" si="19"/>
        <v>L4527SCS0006600</v>
      </c>
      <c r="B385" s="30" t="s">
        <v>67</v>
      </c>
      <c r="C385" s="31" t="s">
        <v>39</v>
      </c>
      <c r="D385" s="30" t="s">
        <v>433</v>
      </c>
      <c r="E385" s="30" t="s">
        <v>41</v>
      </c>
      <c r="F385" s="32">
        <v>44652</v>
      </c>
      <c r="G385" s="32">
        <v>44926</v>
      </c>
      <c r="H385" s="30" t="s">
        <v>22</v>
      </c>
      <c r="I385" s="30">
        <v>3</v>
      </c>
      <c r="K385" s="37">
        <f>IFERROR(VLOOKUP(D385,'[1]2022年价格协议'!$B$3:$H$2006,7,0),0)</f>
        <v>0</v>
      </c>
      <c r="L385" s="37">
        <f>IFERROR(VLOOKUP(D385,[2]数据!$D$2:$M$4000,10,0),0)</f>
        <v>0</v>
      </c>
      <c r="M385" s="37">
        <f>IFERROR(VLOOKUP($D385,[3]Sheet1!$M$2:$S$14000,7,0),IFERROR(VLOOKUP($D385,[4]Sheet1!$D$2:$N$3000,11,0),0))</f>
        <v>3</v>
      </c>
      <c r="N385" s="37">
        <f t="shared" si="18"/>
        <v>3</v>
      </c>
      <c r="O385" s="37">
        <f t="shared" si="20"/>
        <v>3</v>
      </c>
    </row>
    <row r="386" spans="1:15" x14ac:dyDescent="0.3">
      <c r="A386" s="23" t="str">
        <f t="shared" si="19"/>
        <v>1913033SCS0006612</v>
      </c>
      <c r="B386" s="30">
        <v>1913033</v>
      </c>
      <c r="C386" s="31" t="s">
        <v>39</v>
      </c>
      <c r="D386" s="30" t="s">
        <v>434</v>
      </c>
      <c r="E386" s="30" t="s">
        <v>21</v>
      </c>
      <c r="F386" s="32">
        <v>44652</v>
      </c>
      <c r="G386" s="32">
        <v>44926</v>
      </c>
      <c r="H386" s="30" t="s">
        <v>22</v>
      </c>
      <c r="I386" s="30">
        <v>0.14000000000000001</v>
      </c>
      <c r="K386" s="37">
        <f>IFERROR(VLOOKUP(D386,'[1]2022年价格协议'!$B$3:$H$2006,7,0),0)</f>
        <v>0</v>
      </c>
      <c r="L386" s="37">
        <f>IFERROR(VLOOKUP(D386,[2]数据!$D$2:$M$4000,10,0),0)</f>
        <v>0</v>
      </c>
      <c r="M386" s="37">
        <f>IFERROR(VLOOKUP($D386,[3]Sheet1!$M$2:$S$14000,7,0),IFERROR(VLOOKUP($D386,[4]Sheet1!$D$2:$N$3000,11,0),0))</f>
        <v>0.14000000000000001</v>
      </c>
      <c r="N386" s="37">
        <f t="shared" si="18"/>
        <v>0.14000000000000001</v>
      </c>
      <c r="O386" s="37">
        <f t="shared" si="20"/>
        <v>0.14000000000000001</v>
      </c>
    </row>
    <row r="387" spans="1:15" x14ac:dyDescent="0.3">
      <c r="A387" s="23" t="str">
        <f t="shared" si="19"/>
        <v>1943004SCS0006625</v>
      </c>
      <c r="B387" s="30">
        <v>1943004</v>
      </c>
      <c r="C387" s="31" t="s">
        <v>39</v>
      </c>
      <c r="D387" s="30" t="s">
        <v>435</v>
      </c>
      <c r="E387" s="30" t="s">
        <v>21</v>
      </c>
      <c r="F387" s="32">
        <v>44652</v>
      </c>
      <c r="G387" s="32">
        <v>44926</v>
      </c>
      <c r="H387" s="30" t="s">
        <v>22</v>
      </c>
      <c r="I387" s="30">
        <v>16.7713</v>
      </c>
      <c r="K387" s="37">
        <f>IFERROR(VLOOKUP(D387,'[1]2022年价格协议'!$B$3:$H$2006,7,0),0)</f>
        <v>16.7713</v>
      </c>
      <c r="L387" s="37">
        <f>IFERROR(VLOOKUP(D387,[2]数据!$D$2:$M$4000,10,0),0)</f>
        <v>17.329999999999998</v>
      </c>
      <c r="M387" s="37"/>
      <c r="N387" s="37">
        <f t="shared" si="18"/>
        <v>16.7713</v>
      </c>
      <c r="O387" s="37">
        <f t="shared" si="20"/>
        <v>16.7713</v>
      </c>
    </row>
    <row r="388" spans="1:15" x14ac:dyDescent="0.3">
      <c r="A388" s="23" t="str">
        <f t="shared" si="19"/>
        <v>1943004SCS0006626</v>
      </c>
      <c r="B388" s="30">
        <v>1943004</v>
      </c>
      <c r="C388" s="31" t="s">
        <v>39</v>
      </c>
      <c r="D388" s="30" t="s">
        <v>436</v>
      </c>
      <c r="E388" s="30" t="s">
        <v>21</v>
      </c>
      <c r="F388" s="32">
        <v>44652</v>
      </c>
      <c r="G388" s="32">
        <v>44926</v>
      </c>
      <c r="H388" s="30" t="s">
        <v>22</v>
      </c>
      <c r="I388" s="30">
        <v>8.6329999999999991</v>
      </c>
      <c r="K388" s="37">
        <f>IFERROR(VLOOKUP(D388,'[1]2022年价格协议'!$B$3:$H$2006,7,0),0)</f>
        <v>8.6329999999999991</v>
      </c>
      <c r="L388" s="37">
        <f>IFERROR(VLOOKUP(D388,[2]数据!$D$2:$M$4000,10,0),0)</f>
        <v>9.7100000000000009</v>
      </c>
      <c r="M388" s="37"/>
      <c r="N388" s="37">
        <f t="shared" ref="N388:N451" si="21">IF(K388&gt;0,K388,IF(L388&gt;0,L388,M388))</f>
        <v>8.6329999999999991</v>
      </c>
      <c r="O388" s="37">
        <f t="shared" si="20"/>
        <v>8.6329999999999991</v>
      </c>
    </row>
    <row r="389" spans="1:15" x14ac:dyDescent="0.3">
      <c r="A389" s="23" t="str">
        <f t="shared" ref="A389:A452" si="22">CONCATENATE(B389,D389)</f>
        <v>1943004SCS0006627</v>
      </c>
      <c r="B389" s="30">
        <v>1943004</v>
      </c>
      <c r="C389" s="31" t="s">
        <v>39</v>
      </c>
      <c r="D389" s="30" t="s">
        <v>437</v>
      </c>
      <c r="E389" s="30" t="s">
        <v>21</v>
      </c>
      <c r="F389" s="32">
        <v>44652</v>
      </c>
      <c r="G389" s="32">
        <v>44926</v>
      </c>
      <c r="H389" s="30" t="s">
        <v>22</v>
      </c>
      <c r="I389" s="30">
        <v>8.6329999999999991</v>
      </c>
      <c r="K389" s="37">
        <f>IFERROR(VLOOKUP(D389,'[1]2022年价格协议'!$B$3:$H$2006,7,0),0)</f>
        <v>8.6329999999999991</v>
      </c>
      <c r="L389" s="37">
        <f>IFERROR(VLOOKUP(D389,[2]数据!$D$2:$M$4000,10,0),0)</f>
        <v>9.7100000000000009</v>
      </c>
      <c r="M389" s="37"/>
      <c r="N389" s="37">
        <f t="shared" si="21"/>
        <v>8.6329999999999991</v>
      </c>
      <c r="O389" s="37">
        <f t="shared" si="20"/>
        <v>8.6329999999999991</v>
      </c>
    </row>
    <row r="390" spans="1:15" x14ac:dyDescent="0.3">
      <c r="A390" s="23" t="str">
        <f t="shared" si="22"/>
        <v>1943004SCS0006628</v>
      </c>
      <c r="B390" s="30">
        <v>1943004</v>
      </c>
      <c r="C390" s="31" t="s">
        <v>39</v>
      </c>
      <c r="D390" s="30" t="s">
        <v>438</v>
      </c>
      <c r="E390" s="30" t="s">
        <v>21</v>
      </c>
      <c r="F390" s="32">
        <v>44652</v>
      </c>
      <c r="G390" s="32">
        <v>44926</v>
      </c>
      <c r="H390" s="30" t="s">
        <v>22</v>
      </c>
      <c r="I390" s="30">
        <v>7.9345999999999997</v>
      </c>
      <c r="K390" s="37">
        <f>IFERROR(VLOOKUP(D390,'[1]2022年价格协议'!$B$3:$H$2006,7,0),0)</f>
        <v>7.9345999999999997</v>
      </c>
      <c r="L390" s="37">
        <f>IFERROR(VLOOKUP(D390,[2]数据!$D$2:$M$4000,10,0),0)</f>
        <v>8.18</v>
      </c>
      <c r="M390" s="37"/>
      <c r="N390" s="37">
        <f t="shared" si="21"/>
        <v>7.9345999999999997</v>
      </c>
      <c r="O390" s="37">
        <f t="shared" si="20"/>
        <v>7.9345999999999997</v>
      </c>
    </row>
    <row r="391" spans="1:15" x14ac:dyDescent="0.3">
      <c r="A391" s="23" t="str">
        <f t="shared" si="22"/>
        <v>1943004SCS0006629</v>
      </c>
      <c r="B391" s="30">
        <v>1943004</v>
      </c>
      <c r="C391" s="31" t="s">
        <v>39</v>
      </c>
      <c r="D391" s="30" t="s">
        <v>439</v>
      </c>
      <c r="E391" s="30" t="s">
        <v>21</v>
      </c>
      <c r="F391" s="32">
        <v>44652</v>
      </c>
      <c r="G391" s="32">
        <v>44926</v>
      </c>
      <c r="H391" s="30" t="s">
        <v>22</v>
      </c>
      <c r="I391" s="30">
        <v>19.099299999999999</v>
      </c>
      <c r="K391" s="37">
        <f>IFERROR(VLOOKUP(D391,'[1]2022年价格协议'!$B$3:$H$2006,7,0),0)</f>
        <v>19.099299999999999</v>
      </c>
      <c r="L391" s="37">
        <f>IFERROR(VLOOKUP(D391,[2]数据!$D$2:$M$4000,10,0),0)</f>
        <v>21.4</v>
      </c>
      <c r="M391" s="37"/>
      <c r="N391" s="37">
        <f t="shared" si="21"/>
        <v>19.099299999999999</v>
      </c>
      <c r="O391" s="37">
        <f t="shared" si="20"/>
        <v>19.099299999999999</v>
      </c>
    </row>
    <row r="392" spans="1:15" x14ac:dyDescent="0.3">
      <c r="A392" s="23" t="str">
        <f t="shared" si="22"/>
        <v>1943004SCS0006630</v>
      </c>
      <c r="B392" s="30">
        <v>1943004</v>
      </c>
      <c r="C392" s="31" t="s">
        <v>39</v>
      </c>
      <c r="D392" s="30" t="s">
        <v>440</v>
      </c>
      <c r="E392" s="30" t="s">
        <v>21</v>
      </c>
      <c r="F392" s="32">
        <v>44652</v>
      </c>
      <c r="G392" s="32">
        <v>44926</v>
      </c>
      <c r="H392" s="30" t="s">
        <v>22</v>
      </c>
      <c r="I392" s="30">
        <v>3.8994</v>
      </c>
      <c r="K392" s="37">
        <f>IFERROR(VLOOKUP(D392,'[1]2022年价格协议'!$B$3:$H$2006,7,0),0)</f>
        <v>3.8994</v>
      </c>
      <c r="L392" s="37">
        <f>IFERROR(VLOOKUP(D392,[2]数据!$D$2:$M$4000,10,0),0)</f>
        <v>4.17</v>
      </c>
      <c r="M392" s="37"/>
      <c r="N392" s="37">
        <f t="shared" si="21"/>
        <v>3.8994</v>
      </c>
      <c r="O392" s="37">
        <f t="shared" si="20"/>
        <v>3.8994</v>
      </c>
    </row>
    <row r="393" spans="1:15" x14ac:dyDescent="0.3">
      <c r="A393" s="23" t="str">
        <f t="shared" si="22"/>
        <v>L4527SCS0006632</v>
      </c>
      <c r="B393" s="30" t="s">
        <v>67</v>
      </c>
      <c r="C393" s="31" t="s">
        <v>39</v>
      </c>
      <c r="D393" s="30" t="s">
        <v>441</v>
      </c>
      <c r="E393" s="30" t="s">
        <v>21</v>
      </c>
      <c r="F393" s="32">
        <v>44652</v>
      </c>
      <c r="G393" s="32">
        <v>44926</v>
      </c>
      <c r="H393" s="30" t="s">
        <v>22</v>
      </c>
      <c r="I393" s="30">
        <v>0.57999999999999996</v>
      </c>
      <c r="K393" s="37">
        <f>IFERROR(VLOOKUP(D393,'[1]2022年价格协议'!$B$3:$H$2006,7,0),0)</f>
        <v>0.57999999999999996</v>
      </c>
      <c r="L393" s="37">
        <f>IFERROR(VLOOKUP(D393,[2]数据!$D$2:$M$4000,10,0),0)</f>
        <v>0.63</v>
      </c>
      <c r="M393" s="37"/>
      <c r="N393" s="37">
        <f t="shared" si="21"/>
        <v>0.57999999999999996</v>
      </c>
      <c r="O393" s="37">
        <f t="shared" si="20"/>
        <v>0.57999999999999996</v>
      </c>
    </row>
    <row r="394" spans="1:15" x14ac:dyDescent="0.3">
      <c r="A394" s="23" t="str">
        <f t="shared" si="22"/>
        <v>L4527SCS0006633</v>
      </c>
      <c r="B394" s="30" t="s">
        <v>67</v>
      </c>
      <c r="C394" s="31" t="s">
        <v>39</v>
      </c>
      <c r="D394" s="30" t="s">
        <v>442</v>
      </c>
      <c r="E394" s="30" t="s">
        <v>21</v>
      </c>
      <c r="F394" s="32">
        <v>44652</v>
      </c>
      <c r="G394" s="32">
        <v>44926</v>
      </c>
      <c r="H394" s="30" t="s">
        <v>22</v>
      </c>
      <c r="I394" s="30">
        <v>0.57999999999999996</v>
      </c>
      <c r="K394" s="37">
        <f>IFERROR(VLOOKUP(D394,'[1]2022年价格协议'!$B$3:$H$2006,7,0),0)</f>
        <v>0.57999999999999996</v>
      </c>
      <c r="L394" s="37">
        <f>IFERROR(VLOOKUP(D394,[2]数据!$D$2:$M$4000,10,0),0)</f>
        <v>0.63</v>
      </c>
      <c r="M394" s="37"/>
      <c r="N394" s="37">
        <f t="shared" si="21"/>
        <v>0.57999999999999996</v>
      </c>
      <c r="O394" s="37">
        <f t="shared" si="20"/>
        <v>0.57999999999999996</v>
      </c>
    </row>
    <row r="395" spans="1:15" x14ac:dyDescent="0.3">
      <c r="A395" s="23" t="str">
        <f t="shared" si="22"/>
        <v>1943004SCS0006634</v>
      </c>
      <c r="B395" s="30">
        <v>1943004</v>
      </c>
      <c r="C395" s="31" t="s">
        <v>39</v>
      </c>
      <c r="D395" s="30" t="s">
        <v>443</v>
      </c>
      <c r="E395" s="30" t="s">
        <v>21</v>
      </c>
      <c r="F395" s="32">
        <v>44652</v>
      </c>
      <c r="G395" s="32">
        <v>44926</v>
      </c>
      <c r="H395" s="30" t="s">
        <v>22</v>
      </c>
      <c r="I395" s="30">
        <v>0.38</v>
      </c>
      <c r="K395" s="37">
        <f>IFERROR(VLOOKUP(D395,'[1]2022年价格协议'!$B$3:$H$2006,7,0),0)</f>
        <v>0.38</v>
      </c>
      <c r="L395" s="37">
        <f>IFERROR(VLOOKUP(D395,[2]数据!$D$2:$M$4000,10,0),0)</f>
        <v>0.46</v>
      </c>
      <c r="M395" s="37"/>
      <c r="N395" s="37">
        <f t="shared" si="21"/>
        <v>0.38</v>
      </c>
      <c r="O395" s="37">
        <f t="shared" si="20"/>
        <v>0.38</v>
      </c>
    </row>
    <row r="396" spans="1:15" x14ac:dyDescent="0.3">
      <c r="A396" s="23" t="str">
        <f t="shared" si="22"/>
        <v>1943004SCS0006635</v>
      </c>
      <c r="B396" s="30">
        <v>1943004</v>
      </c>
      <c r="C396" s="31" t="s">
        <v>39</v>
      </c>
      <c r="D396" s="30" t="s">
        <v>444</v>
      </c>
      <c r="E396" s="30" t="s">
        <v>21</v>
      </c>
      <c r="F396" s="32">
        <v>44652</v>
      </c>
      <c r="G396" s="32">
        <v>44926</v>
      </c>
      <c r="H396" s="30" t="s">
        <v>22</v>
      </c>
      <c r="I396" s="30">
        <v>0.38</v>
      </c>
      <c r="K396" s="37">
        <f>IFERROR(VLOOKUP(D396,'[1]2022年价格协议'!$B$3:$H$2006,7,0),0)</f>
        <v>0.38</v>
      </c>
      <c r="L396" s="37">
        <f>IFERROR(VLOOKUP(D396,[2]数据!$D$2:$M$4000,10,0),0)</f>
        <v>0.46</v>
      </c>
      <c r="M396" s="37"/>
      <c r="N396" s="37">
        <f t="shared" si="21"/>
        <v>0.38</v>
      </c>
      <c r="O396" s="37">
        <f t="shared" si="20"/>
        <v>0.38</v>
      </c>
    </row>
    <row r="397" spans="1:15" x14ac:dyDescent="0.3">
      <c r="A397" s="23" t="str">
        <f t="shared" si="22"/>
        <v>L4527SCS0006636</v>
      </c>
      <c r="B397" s="30" t="s">
        <v>67</v>
      </c>
      <c r="C397" s="31" t="s">
        <v>39</v>
      </c>
      <c r="D397" s="30" t="s">
        <v>445</v>
      </c>
      <c r="E397" s="30" t="s">
        <v>21</v>
      </c>
      <c r="F397" s="32">
        <v>44652</v>
      </c>
      <c r="G397" s="32">
        <v>44926</v>
      </c>
      <c r="H397" s="30" t="s">
        <v>22</v>
      </c>
      <c r="I397" s="30">
        <v>0.48</v>
      </c>
      <c r="K397" s="37">
        <f>IFERROR(VLOOKUP(D397,'[1]2022年价格协议'!$B$3:$H$2006,7,0),0)</f>
        <v>0.48</v>
      </c>
      <c r="L397" s="37">
        <f>IFERROR(VLOOKUP(D397,[2]数据!$D$2:$M$4000,10,0),0)</f>
        <v>0.52</v>
      </c>
      <c r="M397" s="37"/>
      <c r="N397" s="37">
        <f t="shared" si="21"/>
        <v>0.48</v>
      </c>
      <c r="O397" s="37">
        <f t="shared" si="20"/>
        <v>0.48</v>
      </c>
    </row>
    <row r="398" spans="1:15" x14ac:dyDescent="0.3">
      <c r="A398" s="23" t="str">
        <f t="shared" si="22"/>
        <v>1943004SCS0006637</v>
      </c>
      <c r="B398" s="30">
        <v>1943004</v>
      </c>
      <c r="C398" s="31" t="s">
        <v>39</v>
      </c>
      <c r="D398" s="30" t="s">
        <v>446</v>
      </c>
      <c r="E398" s="30" t="s">
        <v>21</v>
      </c>
      <c r="F398" s="32">
        <v>44652</v>
      </c>
      <c r="G398" s="32">
        <v>44926</v>
      </c>
      <c r="H398" s="30" t="s">
        <v>22</v>
      </c>
      <c r="I398" s="30">
        <v>0.67</v>
      </c>
      <c r="K398" s="37">
        <f>IFERROR(VLOOKUP(D398,'[1]2022年价格协议'!$B$3:$H$2006,7,0),0)</f>
        <v>0.67</v>
      </c>
      <c r="L398" s="37">
        <f>IFERROR(VLOOKUP(D398,[2]数据!$D$2:$M$4000,10,0),0)</f>
        <v>0.73</v>
      </c>
      <c r="M398" s="37"/>
      <c r="N398" s="37">
        <f t="shared" si="21"/>
        <v>0.67</v>
      </c>
      <c r="O398" s="37">
        <f t="shared" si="20"/>
        <v>0.67</v>
      </c>
    </row>
    <row r="399" spans="1:15" x14ac:dyDescent="0.3">
      <c r="A399" s="23" t="str">
        <f t="shared" si="22"/>
        <v>1943004SCS0006638</v>
      </c>
      <c r="B399" s="30">
        <v>1943004</v>
      </c>
      <c r="C399" s="31" t="s">
        <v>39</v>
      </c>
      <c r="D399" s="30" t="s">
        <v>447</v>
      </c>
      <c r="E399" s="30" t="s">
        <v>21</v>
      </c>
      <c r="F399" s="32">
        <v>44652</v>
      </c>
      <c r="G399" s="32">
        <v>44926</v>
      </c>
      <c r="H399" s="30" t="s">
        <v>22</v>
      </c>
      <c r="I399" s="30">
        <v>0.67</v>
      </c>
      <c r="K399" s="37">
        <f>IFERROR(VLOOKUP(D399,'[1]2022年价格协议'!$B$3:$H$2006,7,0),0)</f>
        <v>0.67</v>
      </c>
      <c r="L399" s="37">
        <f>IFERROR(VLOOKUP(D399,[2]数据!$D$2:$M$4000,10,0),0)</f>
        <v>0.73</v>
      </c>
      <c r="M399" s="37"/>
      <c r="N399" s="37">
        <f t="shared" si="21"/>
        <v>0.67</v>
      </c>
      <c r="O399" s="37">
        <f t="shared" si="20"/>
        <v>0.67</v>
      </c>
    </row>
    <row r="400" spans="1:15" x14ac:dyDescent="0.3">
      <c r="A400" s="23" t="str">
        <f t="shared" si="22"/>
        <v>1943004SCS0006639</v>
      </c>
      <c r="B400" s="30">
        <v>1943004</v>
      </c>
      <c r="C400" s="31" t="s">
        <v>39</v>
      </c>
      <c r="D400" s="30" t="s">
        <v>448</v>
      </c>
      <c r="E400" s="30" t="s">
        <v>21</v>
      </c>
      <c r="F400" s="32">
        <v>44652</v>
      </c>
      <c r="G400" s="32">
        <v>44926</v>
      </c>
      <c r="H400" s="30" t="s">
        <v>22</v>
      </c>
      <c r="I400" s="30">
        <v>0.69</v>
      </c>
      <c r="K400" s="37">
        <f>IFERROR(VLOOKUP(D400,'[1]2022年价格协议'!$B$3:$H$2006,7,0),0)</f>
        <v>0.69</v>
      </c>
      <c r="L400" s="37">
        <f>IFERROR(VLOOKUP(D400,[2]数据!$D$2:$M$4000,10,0),0)</f>
        <v>0.73</v>
      </c>
      <c r="M400" s="37"/>
      <c r="N400" s="37">
        <f t="shared" si="21"/>
        <v>0.69</v>
      </c>
      <c r="O400" s="37">
        <f t="shared" si="20"/>
        <v>0.69</v>
      </c>
    </row>
    <row r="401" spans="1:15" x14ac:dyDescent="0.3">
      <c r="A401" s="23" t="str">
        <f t="shared" si="22"/>
        <v>1943004SCS0006640</v>
      </c>
      <c r="B401" s="30">
        <v>1943004</v>
      </c>
      <c r="C401" s="31" t="s">
        <v>39</v>
      </c>
      <c r="D401" s="30" t="s">
        <v>449</v>
      </c>
      <c r="E401" s="30" t="s">
        <v>21</v>
      </c>
      <c r="F401" s="32">
        <v>44652</v>
      </c>
      <c r="G401" s="32">
        <v>44926</v>
      </c>
      <c r="H401" s="30" t="s">
        <v>22</v>
      </c>
      <c r="I401" s="30">
        <v>0.47</v>
      </c>
      <c r="K401" s="37">
        <f>IFERROR(VLOOKUP(D401,'[1]2022年价格协议'!$B$3:$H$2006,7,0),0)</f>
        <v>0.47</v>
      </c>
      <c r="L401" s="37">
        <f>IFERROR(VLOOKUP(D401,[2]数据!$D$2:$M$4000,10,0),0)</f>
        <v>0.53</v>
      </c>
      <c r="M401" s="37"/>
      <c r="N401" s="37">
        <f t="shared" si="21"/>
        <v>0.47</v>
      </c>
      <c r="O401" s="37">
        <f t="shared" si="20"/>
        <v>0.47</v>
      </c>
    </row>
    <row r="402" spans="1:15" x14ac:dyDescent="0.3">
      <c r="A402" s="23" t="str">
        <f t="shared" si="22"/>
        <v>1943004SCS0006641</v>
      </c>
      <c r="B402" s="30">
        <v>1943004</v>
      </c>
      <c r="C402" s="31" t="s">
        <v>39</v>
      </c>
      <c r="D402" s="30" t="s">
        <v>450</v>
      </c>
      <c r="E402" s="30" t="s">
        <v>21</v>
      </c>
      <c r="F402" s="32">
        <v>44652</v>
      </c>
      <c r="G402" s="32">
        <v>44926</v>
      </c>
      <c r="H402" s="30" t="s">
        <v>22</v>
      </c>
      <c r="I402" s="30">
        <v>0.47</v>
      </c>
      <c r="K402" s="37">
        <f>IFERROR(VLOOKUP(D402,'[1]2022年价格协议'!$B$3:$H$2006,7,0),0)</f>
        <v>0.47</v>
      </c>
      <c r="L402" s="37">
        <f>IFERROR(VLOOKUP(D402,[2]数据!$D$2:$M$4000,10,0),0)</f>
        <v>0.53</v>
      </c>
      <c r="M402" s="37"/>
      <c r="N402" s="37">
        <f t="shared" si="21"/>
        <v>0.47</v>
      </c>
      <c r="O402" s="37">
        <f t="shared" si="20"/>
        <v>0.47</v>
      </c>
    </row>
    <row r="403" spans="1:15" x14ac:dyDescent="0.3">
      <c r="A403" s="23" t="str">
        <f t="shared" si="22"/>
        <v>1943004SCS0006642</v>
      </c>
      <c r="B403" s="30">
        <v>1943004</v>
      </c>
      <c r="C403" s="31" t="s">
        <v>39</v>
      </c>
      <c r="D403" s="30" t="s">
        <v>451</v>
      </c>
      <c r="E403" s="30" t="s">
        <v>21</v>
      </c>
      <c r="F403" s="32">
        <v>44652</v>
      </c>
      <c r="G403" s="32">
        <v>44926</v>
      </c>
      <c r="H403" s="30" t="s">
        <v>22</v>
      </c>
      <c r="I403" s="30">
        <v>1.03</v>
      </c>
      <c r="K403" s="37">
        <f>IFERROR(VLOOKUP(D403,'[1]2022年价格协议'!$B$3:$H$2006,7,0),0)</f>
        <v>1.03</v>
      </c>
      <c r="L403" s="37">
        <f>IFERROR(VLOOKUP(D403,[2]数据!$D$2:$M$4000,10,0),0)</f>
        <v>1.0900000000000001</v>
      </c>
      <c r="M403" s="37"/>
      <c r="N403" s="37">
        <f t="shared" si="21"/>
        <v>1.03</v>
      </c>
      <c r="O403" s="37">
        <f t="shared" si="20"/>
        <v>1.03</v>
      </c>
    </row>
    <row r="404" spans="1:15" x14ac:dyDescent="0.3">
      <c r="A404" s="23" t="str">
        <f t="shared" si="22"/>
        <v>1943004SCS0006643</v>
      </c>
      <c r="B404" s="30">
        <v>1943004</v>
      </c>
      <c r="C404" s="31" t="s">
        <v>39</v>
      </c>
      <c r="D404" s="30" t="s">
        <v>452</v>
      </c>
      <c r="E404" s="30" t="s">
        <v>21</v>
      </c>
      <c r="F404" s="32">
        <v>44652</v>
      </c>
      <c r="G404" s="32">
        <v>44926</v>
      </c>
      <c r="H404" s="30" t="s">
        <v>22</v>
      </c>
      <c r="I404" s="30">
        <v>1.1200000000000001</v>
      </c>
      <c r="K404" s="37">
        <f>IFERROR(VLOOKUP(D404,'[1]2022年价格协议'!$B$3:$H$2006,7,0),0)</f>
        <v>1.1200000000000001</v>
      </c>
      <c r="L404" s="37">
        <f>IFERROR(VLOOKUP(D404,[2]数据!$D$2:$M$4000,10,0),0)</f>
        <v>1.2</v>
      </c>
      <c r="M404" s="37"/>
      <c r="N404" s="37">
        <f t="shared" si="21"/>
        <v>1.1200000000000001</v>
      </c>
      <c r="O404" s="37">
        <f t="shared" si="20"/>
        <v>1.1200000000000001</v>
      </c>
    </row>
    <row r="405" spans="1:15" x14ac:dyDescent="0.3">
      <c r="A405" s="23" t="str">
        <f t="shared" si="22"/>
        <v>1943004SCS0006644</v>
      </c>
      <c r="B405" s="30">
        <v>1943004</v>
      </c>
      <c r="C405" s="31" t="s">
        <v>39</v>
      </c>
      <c r="D405" s="30" t="s">
        <v>453</v>
      </c>
      <c r="E405" s="30" t="s">
        <v>21</v>
      </c>
      <c r="F405" s="32">
        <v>44652</v>
      </c>
      <c r="G405" s="32">
        <v>44926</v>
      </c>
      <c r="H405" s="30" t="s">
        <v>22</v>
      </c>
      <c r="I405" s="30">
        <v>1.6878</v>
      </c>
      <c r="K405" s="37">
        <f>IFERROR(VLOOKUP(D405,'[1]2022年价格协议'!$B$3:$H$2006,7,0),0)</f>
        <v>1.6878</v>
      </c>
      <c r="L405" s="37">
        <f>IFERROR(VLOOKUP(D405,[2]数据!$D$2:$M$4000,10,0),0)</f>
        <v>2.2200000000000002</v>
      </c>
      <c r="M405" s="37"/>
      <c r="N405" s="37">
        <f t="shared" si="21"/>
        <v>1.6878</v>
      </c>
      <c r="O405" s="37">
        <f t="shared" si="20"/>
        <v>1.6878</v>
      </c>
    </row>
    <row r="406" spans="1:15" x14ac:dyDescent="0.3">
      <c r="A406" s="23" t="str">
        <f t="shared" si="22"/>
        <v>L4527SCS0006645</v>
      </c>
      <c r="B406" s="30" t="s">
        <v>67</v>
      </c>
      <c r="C406" s="31" t="s">
        <v>39</v>
      </c>
      <c r="D406" s="30" t="s">
        <v>454</v>
      </c>
      <c r="E406" s="30" t="s">
        <v>21</v>
      </c>
      <c r="F406" s="32">
        <v>44652</v>
      </c>
      <c r="G406" s="32">
        <v>44926</v>
      </c>
      <c r="H406" s="30" t="s">
        <v>22</v>
      </c>
      <c r="I406" s="30">
        <v>0.85</v>
      </c>
      <c r="K406" s="37">
        <f>IFERROR(VLOOKUP(D406,'[1]2022年价格协议'!$B$3:$H$2006,7,0),0)</f>
        <v>0.85</v>
      </c>
      <c r="L406" s="37">
        <f>IFERROR(VLOOKUP(D406,[2]数据!$D$2:$M$4000,10,0),0)</f>
        <v>0.92</v>
      </c>
      <c r="M406" s="37"/>
      <c r="N406" s="37">
        <f t="shared" si="21"/>
        <v>0.85</v>
      </c>
      <c r="O406" s="37">
        <f t="shared" si="20"/>
        <v>0.85</v>
      </c>
    </row>
    <row r="407" spans="1:15" x14ac:dyDescent="0.3">
      <c r="A407" s="23" t="str">
        <f t="shared" si="22"/>
        <v>L4527SCS0006646</v>
      </c>
      <c r="B407" s="30" t="s">
        <v>67</v>
      </c>
      <c r="C407" s="31" t="s">
        <v>39</v>
      </c>
      <c r="D407" s="30" t="s">
        <v>455</v>
      </c>
      <c r="E407" s="30" t="s">
        <v>21</v>
      </c>
      <c r="F407" s="32">
        <v>44652</v>
      </c>
      <c r="G407" s="32">
        <v>44926</v>
      </c>
      <c r="H407" s="30" t="s">
        <v>22</v>
      </c>
      <c r="I407" s="30">
        <v>0.85</v>
      </c>
      <c r="K407" s="37">
        <f>IFERROR(VLOOKUP(D407,'[1]2022年价格协议'!$B$3:$H$2006,7,0),0)</f>
        <v>0.85</v>
      </c>
      <c r="L407" s="37">
        <f>IFERROR(VLOOKUP(D407,[2]数据!$D$2:$M$4000,10,0),0)</f>
        <v>0.92</v>
      </c>
      <c r="M407" s="37"/>
      <c r="N407" s="37">
        <f t="shared" si="21"/>
        <v>0.85</v>
      </c>
      <c r="O407" s="37">
        <f t="shared" si="20"/>
        <v>0.85</v>
      </c>
    </row>
    <row r="408" spans="1:15" x14ac:dyDescent="0.3">
      <c r="A408" s="23" t="str">
        <f t="shared" si="22"/>
        <v>1943004SCS0006664</v>
      </c>
      <c r="B408" s="30">
        <v>1943004</v>
      </c>
      <c r="C408" s="31" t="s">
        <v>39</v>
      </c>
      <c r="D408" s="30" t="s">
        <v>456</v>
      </c>
      <c r="E408" s="30" t="s">
        <v>21</v>
      </c>
      <c r="F408" s="32">
        <v>44652</v>
      </c>
      <c r="G408" s="32">
        <v>44926</v>
      </c>
      <c r="H408" s="30" t="s">
        <v>22</v>
      </c>
      <c r="I408" s="30">
        <v>4.9470000000000001</v>
      </c>
      <c r="K408" s="37">
        <f>IFERROR(VLOOKUP(D408,'[1]2022年价格协议'!$B$3:$H$2006,7,0),0)</f>
        <v>4.9470000000000001</v>
      </c>
      <c r="L408" s="37">
        <f>IFERROR(VLOOKUP(D408,[2]数据!$D$2:$M$4000,10,0),0)</f>
        <v>5.86</v>
      </c>
      <c r="M408" s="37"/>
      <c r="N408" s="37">
        <f t="shared" si="21"/>
        <v>4.9470000000000001</v>
      </c>
      <c r="O408" s="37">
        <f t="shared" si="20"/>
        <v>4.9470000000000001</v>
      </c>
    </row>
    <row r="409" spans="1:15" x14ac:dyDescent="0.3">
      <c r="A409" s="23" t="str">
        <f t="shared" si="22"/>
        <v>L4527SCS0006667</v>
      </c>
      <c r="B409" s="30" t="s">
        <v>67</v>
      </c>
      <c r="C409" s="31" t="s">
        <v>39</v>
      </c>
      <c r="D409" s="30" t="s">
        <v>457</v>
      </c>
      <c r="E409" s="30" t="s">
        <v>21</v>
      </c>
      <c r="F409" s="32">
        <v>44652</v>
      </c>
      <c r="G409" s="32">
        <v>44926</v>
      </c>
      <c r="H409" s="30" t="s">
        <v>22</v>
      </c>
      <c r="I409" s="30">
        <v>84.17</v>
      </c>
      <c r="K409" s="37">
        <f>IFERROR(VLOOKUP(D409,'[1]2022年价格协议'!$B$3:$H$2006,7,0),0)</f>
        <v>84.17</v>
      </c>
      <c r="L409" s="37">
        <f>IFERROR(VLOOKUP(D409,[2]数据!$D$2:$M$4000,10,0),0)</f>
        <v>0</v>
      </c>
      <c r="M409" s="37"/>
      <c r="N409" s="37">
        <f t="shared" si="21"/>
        <v>84.17</v>
      </c>
      <c r="O409" s="37">
        <f t="shared" si="20"/>
        <v>84.17</v>
      </c>
    </row>
    <row r="410" spans="1:15" x14ac:dyDescent="0.3">
      <c r="A410" s="23" t="str">
        <f t="shared" si="22"/>
        <v>2143048SCS0006668</v>
      </c>
      <c r="B410" s="30">
        <v>2143048</v>
      </c>
      <c r="C410" s="31" t="s">
        <v>39</v>
      </c>
      <c r="D410" s="30" t="s">
        <v>458</v>
      </c>
      <c r="E410" s="30" t="s">
        <v>21</v>
      </c>
      <c r="F410" s="32">
        <v>44652</v>
      </c>
      <c r="G410" s="32">
        <v>44926</v>
      </c>
      <c r="H410" s="30" t="s">
        <v>22</v>
      </c>
      <c r="I410" s="30">
        <v>5.19</v>
      </c>
      <c r="K410" s="37">
        <f>IFERROR(VLOOKUP(D410,'[1]2022年价格协议'!$B$3:$H$2006,7,0),0)</f>
        <v>5.19</v>
      </c>
      <c r="L410" s="37">
        <f>IFERROR(VLOOKUP(D410,[2]数据!$D$2:$M$4000,10,0),0)</f>
        <v>5.24</v>
      </c>
      <c r="M410" s="37"/>
      <c r="N410" s="37">
        <f t="shared" si="21"/>
        <v>5.19</v>
      </c>
      <c r="O410" s="37">
        <f t="shared" si="20"/>
        <v>5.19</v>
      </c>
    </row>
    <row r="411" spans="1:15" x14ac:dyDescent="0.3">
      <c r="A411" s="23" t="str">
        <f t="shared" si="22"/>
        <v>2143048SCS0006669</v>
      </c>
      <c r="B411" s="30">
        <v>2143048</v>
      </c>
      <c r="C411" s="31" t="s">
        <v>39</v>
      </c>
      <c r="D411" s="30" t="s">
        <v>459</v>
      </c>
      <c r="E411" s="30" t="s">
        <v>21</v>
      </c>
      <c r="F411" s="32">
        <v>44652</v>
      </c>
      <c r="G411" s="32">
        <v>44926</v>
      </c>
      <c r="H411" s="30" t="s">
        <v>22</v>
      </c>
      <c r="I411" s="30">
        <v>20.95</v>
      </c>
      <c r="K411" s="37">
        <f>IFERROR(VLOOKUP(D411,'[1]2022年价格协议'!$B$3:$H$2006,7,0),0)</f>
        <v>20.95</v>
      </c>
      <c r="L411" s="37">
        <f>IFERROR(VLOOKUP(D411,[2]数据!$D$2:$M$4000,10,0),0)</f>
        <v>21.08</v>
      </c>
      <c r="M411" s="37"/>
      <c r="N411" s="37">
        <f t="shared" si="21"/>
        <v>20.95</v>
      </c>
      <c r="O411" s="37">
        <f t="shared" si="20"/>
        <v>20.95</v>
      </c>
    </row>
    <row r="412" spans="1:15" x14ac:dyDescent="0.3">
      <c r="A412" s="23" t="str">
        <f t="shared" si="22"/>
        <v>2143048SCS0006670</v>
      </c>
      <c r="B412" s="30">
        <v>2143048</v>
      </c>
      <c r="C412" s="31" t="s">
        <v>39</v>
      </c>
      <c r="D412" s="30" t="s">
        <v>460</v>
      </c>
      <c r="E412" s="30" t="s">
        <v>21</v>
      </c>
      <c r="F412" s="32">
        <v>44652</v>
      </c>
      <c r="G412" s="32">
        <v>44926</v>
      </c>
      <c r="H412" s="30" t="s">
        <v>22</v>
      </c>
      <c r="I412" s="30">
        <v>30.76</v>
      </c>
      <c r="K412" s="37">
        <f>IFERROR(VLOOKUP(D412,'[1]2022年价格协议'!$B$3:$H$2006,7,0),0)</f>
        <v>30.76</v>
      </c>
      <c r="L412" s="37">
        <f>IFERROR(VLOOKUP(D412,[2]数据!$D$2:$M$4000,10,0),0)</f>
        <v>30.96</v>
      </c>
      <c r="M412" s="37"/>
      <c r="N412" s="37">
        <f t="shared" si="21"/>
        <v>30.76</v>
      </c>
      <c r="O412" s="37">
        <f t="shared" si="20"/>
        <v>30.76</v>
      </c>
    </row>
    <row r="413" spans="1:15" x14ac:dyDescent="0.3">
      <c r="A413" s="23" t="str">
        <f t="shared" si="22"/>
        <v>2143048SCS0006671</v>
      </c>
      <c r="B413" s="30">
        <v>2143048</v>
      </c>
      <c r="C413" s="31" t="s">
        <v>39</v>
      </c>
      <c r="D413" s="30" t="s">
        <v>461</v>
      </c>
      <c r="E413" s="30" t="s">
        <v>21</v>
      </c>
      <c r="F413" s="32">
        <v>44652</v>
      </c>
      <c r="G413" s="32">
        <v>44926</v>
      </c>
      <c r="H413" s="30" t="s">
        <v>22</v>
      </c>
      <c r="I413" s="30">
        <v>4.12</v>
      </c>
      <c r="K413" s="37">
        <f>IFERROR(VLOOKUP(D413,'[1]2022年价格协议'!$B$3:$H$2006,7,0),0)</f>
        <v>4.12</v>
      </c>
      <c r="L413" s="37">
        <f>IFERROR(VLOOKUP(D413,[2]数据!$D$2:$M$4000,10,0),0)</f>
        <v>4.1500000000000004</v>
      </c>
      <c r="M413" s="37"/>
      <c r="N413" s="37">
        <f t="shared" si="21"/>
        <v>4.12</v>
      </c>
      <c r="O413" s="37">
        <f t="shared" si="20"/>
        <v>4.12</v>
      </c>
    </row>
    <row r="414" spans="1:15" x14ac:dyDescent="0.3">
      <c r="A414" s="23" t="str">
        <f t="shared" si="22"/>
        <v>2143048SCS0006672</v>
      </c>
      <c r="B414" s="30">
        <v>2143048</v>
      </c>
      <c r="C414" s="31" t="s">
        <v>39</v>
      </c>
      <c r="D414" s="30" t="s">
        <v>462</v>
      </c>
      <c r="E414" s="30" t="s">
        <v>21</v>
      </c>
      <c r="F414" s="32">
        <v>44652</v>
      </c>
      <c r="G414" s="32">
        <v>44926</v>
      </c>
      <c r="H414" s="30" t="s">
        <v>22</v>
      </c>
      <c r="I414" s="30">
        <v>4.12</v>
      </c>
      <c r="K414" s="37">
        <f>IFERROR(VLOOKUP(D414,'[1]2022年价格协议'!$B$3:$H$2006,7,0),0)</f>
        <v>4.12</v>
      </c>
      <c r="L414" s="37">
        <f>IFERROR(VLOOKUP(D414,[2]数据!$D$2:$M$4000,10,0),0)</f>
        <v>4.1500000000000004</v>
      </c>
      <c r="M414" s="37"/>
      <c r="N414" s="37">
        <f t="shared" si="21"/>
        <v>4.12</v>
      </c>
      <c r="O414" s="37">
        <f t="shared" ref="O414:O454" si="23">IF(AND(K414&lt;&gt;L414,K414&gt;=0),K414,IF(AND(K414=L414,K414&gt;0,L414&gt;0),0,IF(AND(K414=0,L414=0),M414)))</f>
        <v>4.12</v>
      </c>
    </row>
    <row r="415" spans="1:15" x14ac:dyDescent="0.3">
      <c r="A415" s="23" t="str">
        <f t="shared" si="22"/>
        <v>L4469SCS0006677</v>
      </c>
      <c r="B415" s="30" t="s">
        <v>110</v>
      </c>
      <c r="C415" s="31" t="s">
        <v>39</v>
      </c>
      <c r="D415" s="30" t="s">
        <v>463</v>
      </c>
      <c r="E415" s="30" t="s">
        <v>21</v>
      </c>
      <c r="F415" s="32">
        <v>44652</v>
      </c>
      <c r="G415" s="32">
        <v>44926</v>
      </c>
      <c r="H415" s="30" t="s">
        <v>22</v>
      </c>
      <c r="I415" s="30">
        <v>1.71</v>
      </c>
      <c r="K415" s="37">
        <f>IFERROR(VLOOKUP(D415,'[1]2022年价格协议'!$B$3:$H$2006,7,0),0)</f>
        <v>0</v>
      </c>
      <c r="L415" s="37">
        <f>IFERROR(VLOOKUP(D415,[2]数据!$D$2:$M$4000,10,0),0)</f>
        <v>0</v>
      </c>
      <c r="M415" s="37">
        <f>IFERROR(VLOOKUP($D415,[3]Sheet1!$M$2:$S$14000,7,0),IFERROR(VLOOKUP($D415,[4]Sheet1!$D$2:$N$3000,11,0),0))</f>
        <v>1.71</v>
      </c>
      <c r="N415" s="37">
        <f t="shared" si="21"/>
        <v>1.71</v>
      </c>
      <c r="O415" s="37">
        <f t="shared" si="23"/>
        <v>1.71</v>
      </c>
    </row>
    <row r="416" spans="1:15" x14ac:dyDescent="0.3">
      <c r="A416" s="23" t="str">
        <f t="shared" si="22"/>
        <v>L4527SCS0006678</v>
      </c>
      <c r="B416" s="30" t="s">
        <v>67</v>
      </c>
      <c r="C416" s="31" t="s">
        <v>39</v>
      </c>
      <c r="D416" s="30" t="s">
        <v>464</v>
      </c>
      <c r="E416" s="30" t="s">
        <v>21</v>
      </c>
      <c r="F416" s="32">
        <v>44652</v>
      </c>
      <c r="G416" s="32">
        <v>44926</v>
      </c>
      <c r="H416" s="30" t="s">
        <v>22</v>
      </c>
      <c r="I416" s="30">
        <v>1.8</v>
      </c>
      <c r="K416" s="37">
        <f>IFERROR(VLOOKUP(D416,'[1]2022年价格协议'!$B$3:$H$2006,7,0),0)</f>
        <v>1.8</v>
      </c>
      <c r="L416" s="37">
        <f>IFERROR(VLOOKUP(D416,[2]数据!$D$2:$M$4000,10,0),0)</f>
        <v>1.86</v>
      </c>
      <c r="M416" s="37"/>
      <c r="N416" s="37">
        <f t="shared" si="21"/>
        <v>1.8</v>
      </c>
      <c r="O416" s="37">
        <f t="shared" si="23"/>
        <v>1.8</v>
      </c>
    </row>
    <row r="417" spans="1:15" x14ac:dyDescent="0.3">
      <c r="A417" s="23" t="str">
        <f t="shared" si="22"/>
        <v>L4527SCS0006679</v>
      </c>
      <c r="B417" s="30" t="s">
        <v>67</v>
      </c>
      <c r="C417" s="31" t="s">
        <v>39</v>
      </c>
      <c r="D417" s="30" t="s">
        <v>465</v>
      </c>
      <c r="E417" s="30" t="s">
        <v>21</v>
      </c>
      <c r="F417" s="32">
        <v>44652</v>
      </c>
      <c r="G417" s="32">
        <v>44926</v>
      </c>
      <c r="H417" s="30" t="s">
        <v>22</v>
      </c>
      <c r="I417" s="30">
        <v>1.32</v>
      </c>
      <c r="K417" s="37">
        <f>IFERROR(VLOOKUP(D417,'[1]2022年价格协议'!$B$3:$H$2006,7,0),0)</f>
        <v>1.32</v>
      </c>
      <c r="L417" s="37">
        <f>IFERROR(VLOOKUP(D417,[2]数据!$D$2:$M$4000,10,0),0)</f>
        <v>1.36</v>
      </c>
      <c r="M417" s="37"/>
      <c r="N417" s="37">
        <f t="shared" si="21"/>
        <v>1.32</v>
      </c>
      <c r="O417" s="37">
        <f t="shared" si="23"/>
        <v>1.32</v>
      </c>
    </row>
    <row r="418" spans="1:15" x14ac:dyDescent="0.3">
      <c r="A418" s="23" t="str">
        <f t="shared" si="22"/>
        <v>L4527SCS0006680</v>
      </c>
      <c r="B418" s="30" t="s">
        <v>67</v>
      </c>
      <c r="C418" s="31" t="s">
        <v>39</v>
      </c>
      <c r="D418" s="30" t="s">
        <v>466</v>
      </c>
      <c r="E418" s="30" t="s">
        <v>21</v>
      </c>
      <c r="F418" s="32">
        <v>44652</v>
      </c>
      <c r="G418" s="32">
        <v>44926</v>
      </c>
      <c r="H418" s="30" t="s">
        <v>22</v>
      </c>
      <c r="I418" s="30">
        <v>0.37</v>
      </c>
      <c r="K418" s="37">
        <f>IFERROR(VLOOKUP(D418,'[1]2022年价格协议'!$B$3:$H$2006,7,0),0)</f>
        <v>0.37</v>
      </c>
      <c r="L418" s="37">
        <f>IFERROR(VLOOKUP(D418,[2]数据!$D$2:$M$4000,10,0),0)</f>
        <v>0.38</v>
      </c>
      <c r="M418" s="37"/>
      <c r="N418" s="37">
        <f t="shared" si="21"/>
        <v>0.37</v>
      </c>
      <c r="O418" s="37">
        <f t="shared" si="23"/>
        <v>0.37</v>
      </c>
    </row>
    <row r="419" spans="1:15" x14ac:dyDescent="0.3">
      <c r="A419" s="23" t="str">
        <f t="shared" si="22"/>
        <v>L4527SCS0006682</v>
      </c>
      <c r="B419" s="30" t="s">
        <v>67</v>
      </c>
      <c r="C419" s="31" t="s">
        <v>39</v>
      </c>
      <c r="D419" s="30" t="s">
        <v>467</v>
      </c>
      <c r="E419" s="30" t="s">
        <v>21</v>
      </c>
      <c r="F419" s="32">
        <v>44652</v>
      </c>
      <c r="G419" s="32">
        <v>44926</v>
      </c>
      <c r="H419" s="30" t="s">
        <v>22</v>
      </c>
      <c r="I419" s="30">
        <v>0.79</v>
      </c>
      <c r="K419" s="37">
        <f>IFERROR(VLOOKUP(D419,'[1]2022年价格协议'!$B$3:$H$2006,7,0),0)</f>
        <v>0.79</v>
      </c>
      <c r="L419" s="37">
        <f>IFERROR(VLOOKUP(D419,[2]数据!$D$2:$M$4000,10,0),0)</f>
        <v>0.81</v>
      </c>
      <c r="M419" s="37"/>
      <c r="N419" s="37">
        <f t="shared" si="21"/>
        <v>0.79</v>
      </c>
      <c r="O419" s="37">
        <f t="shared" si="23"/>
        <v>0.79</v>
      </c>
    </row>
    <row r="420" spans="1:15" x14ac:dyDescent="0.3">
      <c r="A420" s="23" t="str">
        <f t="shared" si="22"/>
        <v>L4469SCS0006683</v>
      </c>
      <c r="B420" s="30" t="s">
        <v>110</v>
      </c>
      <c r="C420" s="31" t="s">
        <v>39</v>
      </c>
      <c r="D420" s="30" t="s">
        <v>468</v>
      </c>
      <c r="E420" s="30" t="s">
        <v>21</v>
      </c>
      <c r="F420" s="32">
        <v>44652</v>
      </c>
      <c r="G420" s="32">
        <v>44926</v>
      </c>
      <c r="H420" s="30" t="s">
        <v>22</v>
      </c>
      <c r="I420" s="30">
        <v>23.65</v>
      </c>
      <c r="K420" s="37">
        <f>IFERROR(VLOOKUP(D420,'[1]2022年价格协议'!$B$3:$H$2006,7,0),0)</f>
        <v>0</v>
      </c>
      <c r="L420" s="37">
        <f>IFERROR(VLOOKUP(D420,[2]数据!$D$2:$M$4000,10,0),0)</f>
        <v>0</v>
      </c>
      <c r="M420" s="37">
        <f>IFERROR(VLOOKUP($D420,[3]Sheet1!$M$2:$S$14000,7,0),IFERROR(VLOOKUP($D420,[4]Sheet1!$D$2:$N$3000,11,0),0))</f>
        <v>23.65</v>
      </c>
      <c r="N420" s="37">
        <f t="shared" si="21"/>
        <v>23.65</v>
      </c>
      <c r="O420" s="37">
        <f t="shared" si="23"/>
        <v>23.65</v>
      </c>
    </row>
    <row r="421" spans="1:15" x14ac:dyDescent="0.3">
      <c r="A421" s="23" t="str">
        <f t="shared" si="22"/>
        <v>L4469SCS0006684</v>
      </c>
      <c r="B421" s="30" t="s">
        <v>110</v>
      </c>
      <c r="C421" s="31" t="s">
        <v>39</v>
      </c>
      <c r="D421" s="30" t="s">
        <v>469</v>
      </c>
      <c r="E421" s="30" t="s">
        <v>21</v>
      </c>
      <c r="F421" s="32">
        <v>44652</v>
      </c>
      <c r="G421" s="32">
        <v>44926</v>
      </c>
      <c r="H421" s="30" t="s">
        <v>22</v>
      </c>
      <c r="I421" s="30">
        <v>23.65</v>
      </c>
      <c r="K421" s="37">
        <f>IFERROR(VLOOKUP(D421,'[1]2022年价格协议'!$B$3:$H$2006,7,0),0)</f>
        <v>0</v>
      </c>
      <c r="L421" s="37">
        <f>IFERROR(VLOOKUP(D421,[2]数据!$D$2:$M$4000,10,0),0)</f>
        <v>0</v>
      </c>
      <c r="M421" s="37">
        <f>IFERROR(VLOOKUP($D421,[3]Sheet1!$M$2:$S$14000,7,0),IFERROR(VLOOKUP($D421,[4]Sheet1!$D$2:$N$3000,11,0),0))</f>
        <v>23.65</v>
      </c>
      <c r="N421" s="37">
        <f t="shared" si="21"/>
        <v>23.65</v>
      </c>
      <c r="O421" s="37">
        <f t="shared" si="23"/>
        <v>23.65</v>
      </c>
    </row>
    <row r="422" spans="1:15" x14ac:dyDescent="0.3">
      <c r="A422" s="23" t="str">
        <f t="shared" si="22"/>
        <v>L4527SCS0006687</v>
      </c>
      <c r="B422" s="30" t="s">
        <v>67</v>
      </c>
      <c r="C422" s="31" t="s">
        <v>39</v>
      </c>
      <c r="D422" s="30" t="s">
        <v>470</v>
      </c>
      <c r="E422" s="30" t="s">
        <v>21</v>
      </c>
      <c r="F422" s="32">
        <v>44652</v>
      </c>
      <c r="G422" s="32">
        <v>44926</v>
      </c>
      <c r="H422" s="30" t="s">
        <v>22</v>
      </c>
      <c r="I422" s="30">
        <v>42.21</v>
      </c>
      <c r="K422" s="37">
        <f>IFERROR(VLOOKUP(D422,'[1]2022年价格协议'!$B$3:$H$2006,7,0),0)</f>
        <v>42.21</v>
      </c>
      <c r="L422" s="37">
        <f>IFERROR(VLOOKUP(D422,[2]数据!$D$2:$M$4000,10,0),0)</f>
        <v>43.17</v>
      </c>
      <c r="M422" s="37"/>
      <c r="N422" s="37">
        <f t="shared" si="21"/>
        <v>42.21</v>
      </c>
      <c r="O422" s="37">
        <f t="shared" si="23"/>
        <v>42.21</v>
      </c>
    </row>
    <row r="423" spans="1:15" x14ac:dyDescent="0.3">
      <c r="A423" s="23" t="str">
        <f t="shared" si="22"/>
        <v>L4533SCS0006697</v>
      </c>
      <c r="B423" s="30" t="s">
        <v>251</v>
      </c>
      <c r="C423" s="31" t="s">
        <v>39</v>
      </c>
      <c r="D423" s="30" t="s">
        <v>471</v>
      </c>
      <c r="E423" s="30" t="s">
        <v>21</v>
      </c>
      <c r="F423" s="32">
        <v>44652</v>
      </c>
      <c r="G423" s="32">
        <v>44926</v>
      </c>
      <c r="H423" s="30" t="s">
        <v>22</v>
      </c>
      <c r="I423" s="30">
        <v>2.42</v>
      </c>
      <c r="K423" s="37">
        <f>IFERROR(VLOOKUP(D423,'[1]2022年价格协议'!$B$3:$H$2006,7,0),0)</f>
        <v>2.42</v>
      </c>
      <c r="L423" s="37">
        <f>IFERROR(VLOOKUP(D423,[2]数据!$D$2:$M$4000,10,0),0)</f>
        <v>2.4900000000000002</v>
      </c>
      <c r="M423" s="37"/>
      <c r="N423" s="37">
        <f t="shared" si="21"/>
        <v>2.42</v>
      </c>
      <c r="O423" s="37">
        <f t="shared" si="23"/>
        <v>2.42</v>
      </c>
    </row>
    <row r="424" spans="1:15" x14ac:dyDescent="0.3">
      <c r="A424" s="23" t="str">
        <f t="shared" si="22"/>
        <v>L4533SCS0006699</v>
      </c>
      <c r="B424" s="30" t="s">
        <v>251</v>
      </c>
      <c r="C424" s="31" t="s">
        <v>39</v>
      </c>
      <c r="D424" s="30" t="s">
        <v>472</v>
      </c>
      <c r="E424" s="30" t="s">
        <v>21</v>
      </c>
      <c r="F424" s="32">
        <v>44652</v>
      </c>
      <c r="G424" s="32">
        <v>44926</v>
      </c>
      <c r="H424" s="30" t="s">
        <v>22</v>
      </c>
      <c r="I424" s="30">
        <v>2.42</v>
      </c>
      <c r="K424" s="37">
        <f>IFERROR(VLOOKUP(D424,'[1]2022年价格协议'!$B$3:$H$2006,7,0),0)</f>
        <v>2.42</v>
      </c>
      <c r="L424" s="37">
        <f>IFERROR(VLOOKUP(D424,[2]数据!$D$2:$M$4000,10,0),0)</f>
        <v>2.4900000000000002</v>
      </c>
      <c r="M424" s="37"/>
      <c r="N424" s="37">
        <f t="shared" si="21"/>
        <v>2.42</v>
      </c>
      <c r="O424" s="37">
        <f t="shared" si="23"/>
        <v>2.42</v>
      </c>
    </row>
    <row r="425" spans="1:15" x14ac:dyDescent="0.3">
      <c r="A425" s="23" t="str">
        <f t="shared" si="22"/>
        <v>L4527SCS0006704</v>
      </c>
      <c r="B425" s="30" t="s">
        <v>67</v>
      </c>
      <c r="C425" s="31" t="s">
        <v>39</v>
      </c>
      <c r="D425" s="30" t="s">
        <v>473</v>
      </c>
      <c r="E425" s="30" t="s">
        <v>21</v>
      </c>
      <c r="F425" s="32">
        <v>44652</v>
      </c>
      <c r="G425" s="32">
        <v>44926</v>
      </c>
      <c r="H425" s="30" t="s">
        <v>22</v>
      </c>
      <c r="I425" s="30">
        <v>6.13</v>
      </c>
      <c r="K425" s="37">
        <f>IFERROR(VLOOKUP(D425,'[1]2022年价格协议'!$B$3:$H$2006,7,0),0)</f>
        <v>6.13</v>
      </c>
      <c r="L425" s="37">
        <f>IFERROR(VLOOKUP(D425,[2]数据!$D$2:$M$4000,10,0),0)</f>
        <v>7.1</v>
      </c>
      <c r="M425" s="37"/>
      <c r="N425" s="37">
        <f t="shared" si="21"/>
        <v>6.13</v>
      </c>
      <c r="O425" s="37">
        <f t="shared" si="23"/>
        <v>6.13</v>
      </c>
    </row>
    <row r="426" spans="1:15" x14ac:dyDescent="0.3">
      <c r="A426" s="23" t="str">
        <f t="shared" si="22"/>
        <v>L4527SCS0006705</v>
      </c>
      <c r="B426" s="30" t="s">
        <v>67</v>
      </c>
      <c r="C426" s="31" t="s">
        <v>39</v>
      </c>
      <c r="D426" s="30" t="s">
        <v>474</v>
      </c>
      <c r="E426" s="30" t="s">
        <v>21</v>
      </c>
      <c r="F426" s="32">
        <v>44652</v>
      </c>
      <c r="G426" s="32">
        <v>44926</v>
      </c>
      <c r="H426" s="30" t="s">
        <v>22</v>
      </c>
      <c r="I426" s="30">
        <v>8.89</v>
      </c>
      <c r="K426" s="37">
        <f>IFERROR(VLOOKUP(D426,'[1]2022年价格协议'!$B$3:$H$2006,7,0),0)</f>
        <v>8.89</v>
      </c>
      <c r="L426" s="37">
        <f>IFERROR(VLOOKUP(D426,[2]数据!$D$2:$M$4000,10,0),0)</f>
        <v>9.91</v>
      </c>
      <c r="M426" s="37"/>
      <c r="N426" s="37">
        <f t="shared" si="21"/>
        <v>8.89</v>
      </c>
      <c r="O426" s="37">
        <f t="shared" si="23"/>
        <v>8.89</v>
      </c>
    </row>
    <row r="427" spans="1:15" x14ac:dyDescent="0.3">
      <c r="A427" s="23" t="str">
        <f t="shared" si="22"/>
        <v>L4527SCS0006706</v>
      </c>
      <c r="B427" s="30" t="s">
        <v>67</v>
      </c>
      <c r="C427" s="31" t="s">
        <v>39</v>
      </c>
      <c r="D427" s="30" t="s">
        <v>475</v>
      </c>
      <c r="E427" s="30" t="s">
        <v>21</v>
      </c>
      <c r="F427" s="32">
        <v>44652</v>
      </c>
      <c r="G427" s="32">
        <v>44926</v>
      </c>
      <c r="H427" s="30" t="s">
        <v>22</v>
      </c>
      <c r="I427" s="30">
        <v>2.58</v>
      </c>
      <c r="K427" s="37">
        <f>IFERROR(VLOOKUP(D427,'[1]2022年价格协议'!$B$3:$H$2006,7,0),0)</f>
        <v>2.58</v>
      </c>
      <c r="L427" s="37">
        <f>IFERROR(VLOOKUP(D427,[2]数据!$D$2:$M$4000,10,0),0)</f>
        <v>3.44</v>
      </c>
      <c r="M427" s="37"/>
      <c r="N427" s="37">
        <f t="shared" si="21"/>
        <v>2.58</v>
      </c>
      <c r="O427" s="37">
        <f t="shared" si="23"/>
        <v>2.58</v>
      </c>
    </row>
    <row r="428" spans="1:15" x14ac:dyDescent="0.3">
      <c r="A428" s="23" t="str">
        <f t="shared" si="22"/>
        <v>L4527SCS0006707</v>
      </c>
      <c r="B428" s="30" t="s">
        <v>67</v>
      </c>
      <c r="C428" s="31" t="s">
        <v>39</v>
      </c>
      <c r="D428" s="30" t="s">
        <v>476</v>
      </c>
      <c r="E428" s="30" t="s">
        <v>21</v>
      </c>
      <c r="F428" s="32">
        <v>44652</v>
      </c>
      <c r="G428" s="32">
        <v>44926</v>
      </c>
      <c r="H428" s="30" t="s">
        <v>22</v>
      </c>
      <c r="I428" s="30">
        <v>3.45</v>
      </c>
      <c r="K428" s="37">
        <f>IFERROR(VLOOKUP(D428,'[1]2022年价格协议'!$B$3:$H$2006,7,0),0)</f>
        <v>3.45</v>
      </c>
      <c r="L428" s="37">
        <f>IFERROR(VLOOKUP(D428,[2]数据!$D$2:$M$4000,10,0),0)</f>
        <v>3.76</v>
      </c>
      <c r="M428" s="37"/>
      <c r="N428" s="37">
        <f t="shared" si="21"/>
        <v>3.45</v>
      </c>
      <c r="O428" s="37">
        <f t="shared" si="23"/>
        <v>3.45</v>
      </c>
    </row>
    <row r="429" spans="1:15" x14ac:dyDescent="0.3">
      <c r="A429" s="23" t="str">
        <f t="shared" si="22"/>
        <v>L4527SCS0006708</v>
      </c>
      <c r="B429" s="30" t="s">
        <v>67</v>
      </c>
      <c r="C429" s="31" t="s">
        <v>39</v>
      </c>
      <c r="D429" s="30" t="s">
        <v>477</v>
      </c>
      <c r="E429" s="30" t="s">
        <v>21</v>
      </c>
      <c r="F429" s="32">
        <v>44652</v>
      </c>
      <c r="G429" s="32">
        <v>44926</v>
      </c>
      <c r="H429" s="30" t="s">
        <v>22</v>
      </c>
      <c r="I429" s="30">
        <v>3.3</v>
      </c>
      <c r="K429" s="37">
        <f>IFERROR(VLOOKUP(D429,'[1]2022年价格协议'!$B$3:$H$2006,7,0),0)</f>
        <v>3.3</v>
      </c>
      <c r="L429" s="37">
        <f>IFERROR(VLOOKUP(D429,[2]数据!$D$2:$M$4000,10,0),0)</f>
        <v>3.4</v>
      </c>
      <c r="M429" s="37"/>
      <c r="N429" s="37">
        <f t="shared" si="21"/>
        <v>3.3</v>
      </c>
      <c r="O429" s="37">
        <f t="shared" si="23"/>
        <v>3.3</v>
      </c>
    </row>
    <row r="430" spans="1:15" x14ac:dyDescent="0.3">
      <c r="A430" s="23" t="str">
        <f t="shared" si="22"/>
        <v>L4527SCS0006711</v>
      </c>
      <c r="B430" s="30" t="s">
        <v>67</v>
      </c>
      <c r="C430" s="31" t="s">
        <v>39</v>
      </c>
      <c r="D430" s="30" t="s">
        <v>478</v>
      </c>
      <c r="E430" s="30" t="s">
        <v>21</v>
      </c>
      <c r="F430" s="32">
        <v>44652</v>
      </c>
      <c r="G430" s="32">
        <v>44926</v>
      </c>
      <c r="H430" s="30" t="s">
        <v>22</v>
      </c>
      <c r="I430" s="30">
        <v>2.09</v>
      </c>
      <c r="K430" s="37">
        <f>IFERROR(VLOOKUP(D430,'[1]2022年价格协议'!$B$3:$H$2006,7,0),0)</f>
        <v>2.09</v>
      </c>
      <c r="L430" s="37">
        <f>IFERROR(VLOOKUP(D430,[2]数据!$D$2:$M$4000,10,0),0)</f>
        <v>2.1728000000000001</v>
      </c>
      <c r="M430" s="37"/>
      <c r="N430" s="37">
        <f t="shared" si="21"/>
        <v>2.09</v>
      </c>
      <c r="O430" s="37">
        <f t="shared" si="23"/>
        <v>2.09</v>
      </c>
    </row>
    <row r="431" spans="1:15" x14ac:dyDescent="0.3">
      <c r="A431" s="23" t="str">
        <f t="shared" si="22"/>
        <v>L4443SCS0006712</v>
      </c>
      <c r="B431" s="30" t="s">
        <v>213</v>
      </c>
      <c r="C431" s="31" t="s">
        <v>39</v>
      </c>
      <c r="D431" s="30" t="s">
        <v>479</v>
      </c>
      <c r="E431" s="30" t="s">
        <v>21</v>
      </c>
      <c r="F431" s="32">
        <v>44652</v>
      </c>
      <c r="G431" s="32">
        <v>44926</v>
      </c>
      <c r="H431" s="30" t="s">
        <v>22</v>
      </c>
      <c r="I431" s="30">
        <v>0.66</v>
      </c>
      <c r="K431" s="37">
        <f>IFERROR(VLOOKUP(D431,'[1]2022年价格协议'!$B$3:$H$2006,7,0),0)</f>
        <v>0.66</v>
      </c>
      <c r="L431" s="37">
        <f>IFERROR(VLOOKUP(D431,[2]数据!$D$2:$M$4000,10,0),0)</f>
        <v>0.68</v>
      </c>
      <c r="M431" s="37"/>
      <c r="N431" s="37">
        <f t="shared" si="21"/>
        <v>0.66</v>
      </c>
      <c r="O431" s="37">
        <f t="shared" si="23"/>
        <v>0.66</v>
      </c>
    </row>
    <row r="432" spans="1:15" x14ac:dyDescent="0.3">
      <c r="A432" s="23" t="str">
        <f t="shared" si="22"/>
        <v>L4443SCS0006713</v>
      </c>
      <c r="B432" s="30" t="s">
        <v>213</v>
      </c>
      <c r="C432" s="31" t="s">
        <v>39</v>
      </c>
      <c r="D432" s="30" t="s">
        <v>480</v>
      </c>
      <c r="E432" s="30" t="s">
        <v>21</v>
      </c>
      <c r="F432" s="32">
        <v>44652</v>
      </c>
      <c r="G432" s="32">
        <v>44926</v>
      </c>
      <c r="H432" s="30" t="s">
        <v>22</v>
      </c>
      <c r="I432" s="30">
        <v>0.49</v>
      </c>
      <c r="K432" s="37">
        <f>IFERROR(VLOOKUP(D432,'[1]2022年价格协议'!$B$3:$H$2006,7,0),0)</f>
        <v>0.49</v>
      </c>
      <c r="L432" s="37">
        <f>IFERROR(VLOOKUP(D432,[2]数据!$D$2:$M$4000,10,0),0)</f>
        <v>0.51</v>
      </c>
      <c r="M432" s="37"/>
      <c r="N432" s="37">
        <f t="shared" si="21"/>
        <v>0.49</v>
      </c>
      <c r="O432" s="37">
        <f t="shared" si="23"/>
        <v>0.49</v>
      </c>
    </row>
    <row r="433" spans="1:15" x14ac:dyDescent="0.3">
      <c r="A433" s="23" t="str">
        <f t="shared" si="22"/>
        <v>L4563SCS0006746</v>
      </c>
      <c r="B433" s="30" t="s">
        <v>481</v>
      </c>
      <c r="C433" s="31" t="s">
        <v>39</v>
      </c>
      <c r="D433" s="30" t="s">
        <v>482</v>
      </c>
      <c r="E433" s="30" t="s">
        <v>21</v>
      </c>
      <c r="F433" s="32">
        <v>44652</v>
      </c>
      <c r="G433" s="32">
        <v>44926</v>
      </c>
      <c r="H433" s="30" t="s">
        <v>22</v>
      </c>
      <c r="I433" s="30">
        <v>30.51</v>
      </c>
      <c r="K433" s="37">
        <f>IFERROR(VLOOKUP(D433,'[1]2022年价格协议'!$B$3:$H$2006,7,0),0)</f>
        <v>30.51</v>
      </c>
      <c r="L433" s="37">
        <f>IFERROR(VLOOKUP(D433,[2]数据!$D$2:$M$4000,10,0),0)</f>
        <v>29.34</v>
      </c>
      <c r="M433" s="37"/>
      <c r="N433" s="37">
        <f t="shared" si="21"/>
        <v>30.51</v>
      </c>
      <c r="O433" s="37">
        <f t="shared" si="23"/>
        <v>30.51</v>
      </c>
    </row>
    <row r="434" spans="1:15" x14ac:dyDescent="0.3">
      <c r="A434" s="23" t="str">
        <f t="shared" si="22"/>
        <v>L4563SCS0006753</v>
      </c>
      <c r="B434" s="30" t="s">
        <v>481</v>
      </c>
      <c r="C434" s="31" t="s">
        <v>39</v>
      </c>
      <c r="D434" s="30" t="s">
        <v>483</v>
      </c>
      <c r="E434" s="30" t="s">
        <v>21</v>
      </c>
      <c r="F434" s="32">
        <v>44652</v>
      </c>
      <c r="G434" s="32">
        <v>44926</v>
      </c>
      <c r="H434" s="30" t="s">
        <v>22</v>
      </c>
      <c r="I434" s="30">
        <v>45.46</v>
      </c>
      <c r="K434" s="37">
        <f>IFERROR(VLOOKUP(D434,'[1]2022年价格协议'!$B$3:$H$2006,7,0),0)</f>
        <v>45.46</v>
      </c>
      <c r="L434" s="37">
        <f>IFERROR(VLOOKUP(D434,[2]数据!$D$2:$M$4000,10,0),0)</f>
        <v>43.98</v>
      </c>
      <c r="M434" s="37"/>
      <c r="N434" s="37">
        <f t="shared" si="21"/>
        <v>45.46</v>
      </c>
      <c r="O434" s="37">
        <f t="shared" si="23"/>
        <v>45.46</v>
      </c>
    </row>
    <row r="435" spans="1:15" x14ac:dyDescent="0.3">
      <c r="A435" s="23" t="str">
        <f t="shared" si="22"/>
        <v>L4563SCS0006757</v>
      </c>
      <c r="B435" s="30" t="s">
        <v>481</v>
      </c>
      <c r="C435" s="31" t="s">
        <v>39</v>
      </c>
      <c r="D435" s="30" t="s">
        <v>484</v>
      </c>
      <c r="E435" s="30" t="s">
        <v>21</v>
      </c>
      <c r="F435" s="32">
        <v>44652</v>
      </c>
      <c r="G435" s="32">
        <v>44926</v>
      </c>
      <c r="H435" s="30" t="s">
        <v>22</v>
      </c>
      <c r="I435" s="30">
        <v>12.04</v>
      </c>
      <c r="K435" s="37">
        <f>IFERROR(VLOOKUP(D435,'[1]2022年价格协议'!$B$3:$H$2006,7,0),0)</f>
        <v>12.04</v>
      </c>
      <c r="L435" s="37">
        <f>IFERROR(VLOOKUP(D435,[2]数据!$D$2:$M$4000,10,0),0)</f>
        <v>9.9700000000000006</v>
      </c>
      <c r="M435" s="37"/>
      <c r="N435" s="37">
        <f t="shared" si="21"/>
        <v>12.04</v>
      </c>
      <c r="O435" s="37">
        <f t="shared" si="23"/>
        <v>12.04</v>
      </c>
    </row>
    <row r="436" spans="1:15" x14ac:dyDescent="0.3">
      <c r="A436" s="23" t="str">
        <f t="shared" si="22"/>
        <v>2143048SCS0006763</v>
      </c>
      <c r="B436" s="30">
        <v>2143048</v>
      </c>
      <c r="C436" s="31" t="s">
        <v>39</v>
      </c>
      <c r="D436" s="30" t="s">
        <v>485</v>
      </c>
      <c r="E436" s="30" t="s">
        <v>21</v>
      </c>
      <c r="F436" s="32">
        <v>44652</v>
      </c>
      <c r="G436" s="32">
        <v>44926</v>
      </c>
      <c r="H436" s="30" t="s">
        <v>22</v>
      </c>
      <c r="I436" s="30">
        <v>24.45</v>
      </c>
      <c r="K436" s="37">
        <f>IFERROR(VLOOKUP(D436,'[1]2022年价格协议'!$B$3:$H$2006,7,0),0)</f>
        <v>24.45</v>
      </c>
      <c r="L436" s="37">
        <f>IFERROR(VLOOKUP(D436,[2]数据!$D$2:$M$4000,10,0),0)</f>
        <v>23.39</v>
      </c>
      <c r="M436" s="37"/>
      <c r="N436" s="37">
        <f t="shared" si="21"/>
        <v>24.45</v>
      </c>
      <c r="O436" s="37">
        <f t="shared" si="23"/>
        <v>24.45</v>
      </c>
    </row>
    <row r="437" spans="1:15" x14ac:dyDescent="0.3">
      <c r="A437" s="23" t="str">
        <f t="shared" si="22"/>
        <v>2143048SCS0006772</v>
      </c>
      <c r="B437" s="30">
        <v>2143048</v>
      </c>
      <c r="C437" s="31" t="s">
        <v>39</v>
      </c>
      <c r="D437" s="30" t="s">
        <v>486</v>
      </c>
      <c r="E437" s="30" t="s">
        <v>21</v>
      </c>
      <c r="F437" s="32">
        <v>44652</v>
      </c>
      <c r="G437" s="32">
        <v>44926</v>
      </c>
      <c r="H437" s="30" t="s">
        <v>22</v>
      </c>
      <c r="I437" s="30">
        <v>26.64</v>
      </c>
      <c r="K437" s="37">
        <f>IFERROR(VLOOKUP(D437,'[1]2022年价格协议'!$B$3:$H$2006,7,0),0)</f>
        <v>26.64</v>
      </c>
      <c r="L437" s="37">
        <f>IFERROR(VLOOKUP(D437,[2]数据!$D$2:$M$4000,10,0),0)</f>
        <v>20.239999999999998</v>
      </c>
      <c r="M437" s="37"/>
      <c r="N437" s="37">
        <f t="shared" si="21"/>
        <v>26.64</v>
      </c>
      <c r="O437" s="37">
        <f t="shared" si="23"/>
        <v>26.64</v>
      </c>
    </row>
    <row r="438" spans="1:15" x14ac:dyDescent="0.3">
      <c r="A438" s="23" t="str">
        <f t="shared" si="22"/>
        <v>2143048SCS0006776</v>
      </c>
      <c r="B438" s="30">
        <v>2143048</v>
      </c>
      <c r="C438" s="31" t="s">
        <v>39</v>
      </c>
      <c r="D438" s="30" t="s">
        <v>487</v>
      </c>
      <c r="E438" s="30" t="s">
        <v>21</v>
      </c>
      <c r="F438" s="32">
        <v>44652</v>
      </c>
      <c r="G438" s="32">
        <v>44926</v>
      </c>
      <c r="H438" s="30" t="s">
        <v>22</v>
      </c>
      <c r="I438" s="30">
        <v>11.74</v>
      </c>
      <c r="K438" s="37">
        <f>IFERROR(VLOOKUP(D438,'[1]2022年价格协议'!$B$3:$H$2006,7,0),0)</f>
        <v>11.74</v>
      </c>
      <c r="L438" s="37">
        <f>IFERROR(VLOOKUP(D438,[2]数据!$D$2:$M$4000,10,0),0)</f>
        <v>11.37</v>
      </c>
      <c r="M438" s="37"/>
      <c r="N438" s="37">
        <f t="shared" si="21"/>
        <v>11.74</v>
      </c>
      <c r="O438" s="37">
        <f t="shared" si="23"/>
        <v>11.74</v>
      </c>
    </row>
    <row r="439" spans="1:15" x14ac:dyDescent="0.3">
      <c r="A439" s="23" t="str">
        <f t="shared" si="22"/>
        <v>2143048SCS0006779</v>
      </c>
      <c r="B439" s="30">
        <v>2143048</v>
      </c>
      <c r="C439" s="31" t="s">
        <v>39</v>
      </c>
      <c r="D439" s="30" t="s">
        <v>488</v>
      </c>
      <c r="E439" s="30" t="s">
        <v>21</v>
      </c>
      <c r="F439" s="32">
        <v>44652</v>
      </c>
      <c r="G439" s="32">
        <v>44926</v>
      </c>
      <c r="H439" s="30" t="s">
        <v>22</v>
      </c>
      <c r="I439" s="30">
        <v>33.47</v>
      </c>
      <c r="K439" s="37">
        <f>IFERROR(VLOOKUP(D439,'[1]2022年价格协议'!$B$3:$H$2006,7,0),0)</f>
        <v>33.47</v>
      </c>
      <c r="L439" s="37">
        <f>IFERROR(VLOOKUP(D439,[2]数据!$D$2:$M$4000,10,0),0)</f>
        <v>26.08</v>
      </c>
      <c r="M439" s="37"/>
      <c r="N439" s="37">
        <f t="shared" si="21"/>
        <v>33.47</v>
      </c>
      <c r="O439" s="37">
        <f t="shared" si="23"/>
        <v>33.47</v>
      </c>
    </row>
    <row r="440" spans="1:15" x14ac:dyDescent="0.3">
      <c r="A440" s="23" t="str">
        <f t="shared" si="22"/>
        <v>2143048SCS0006787</v>
      </c>
      <c r="B440" s="30">
        <v>2143048</v>
      </c>
      <c r="C440" s="31" t="s">
        <v>39</v>
      </c>
      <c r="D440" s="30" t="s">
        <v>489</v>
      </c>
      <c r="E440" s="30" t="s">
        <v>21</v>
      </c>
      <c r="F440" s="32">
        <v>44652</v>
      </c>
      <c r="G440" s="32">
        <v>44926</v>
      </c>
      <c r="H440" s="30" t="s">
        <v>22</v>
      </c>
      <c r="I440" s="30">
        <v>28.16</v>
      </c>
      <c r="K440" s="37">
        <f>IFERROR(VLOOKUP(D440,'[1]2022年价格协议'!$B$3:$H$2006,7,0),0)</f>
        <v>28.16</v>
      </c>
      <c r="L440" s="37">
        <f>IFERROR(VLOOKUP(D440,[2]数据!$D$2:$M$4000,10,0),0)</f>
        <v>22.18</v>
      </c>
      <c r="M440" s="37"/>
      <c r="N440" s="37">
        <f t="shared" si="21"/>
        <v>28.16</v>
      </c>
      <c r="O440" s="37">
        <f t="shared" si="23"/>
        <v>28.16</v>
      </c>
    </row>
    <row r="441" spans="1:15" x14ac:dyDescent="0.3">
      <c r="A441" s="23" t="str">
        <f t="shared" si="22"/>
        <v>2143048SCS0006791</v>
      </c>
      <c r="B441" s="30">
        <v>2143048</v>
      </c>
      <c r="C441" s="31" t="s">
        <v>39</v>
      </c>
      <c r="D441" s="30" t="s">
        <v>490</v>
      </c>
      <c r="E441" s="30" t="s">
        <v>21</v>
      </c>
      <c r="F441" s="32">
        <v>44652</v>
      </c>
      <c r="G441" s="32">
        <v>44926</v>
      </c>
      <c r="H441" s="30" t="s">
        <v>22</v>
      </c>
      <c r="I441" s="30">
        <v>24.44</v>
      </c>
      <c r="K441" s="37">
        <f>IFERROR(VLOOKUP(D441,'[1]2022年价格协议'!$B$3:$H$2006,7,0),0)</f>
        <v>24.44</v>
      </c>
      <c r="L441" s="37">
        <f>IFERROR(VLOOKUP(D441,[2]数据!$D$2:$M$4000,10,0),0)</f>
        <v>17.41</v>
      </c>
      <c r="M441" s="37"/>
      <c r="N441" s="37">
        <f t="shared" si="21"/>
        <v>24.44</v>
      </c>
      <c r="O441" s="37">
        <f t="shared" si="23"/>
        <v>24.44</v>
      </c>
    </row>
    <row r="442" spans="1:15" x14ac:dyDescent="0.3">
      <c r="A442" s="23" t="str">
        <f t="shared" si="22"/>
        <v>L4563SCS0006820</v>
      </c>
      <c r="B442" s="30" t="s">
        <v>481</v>
      </c>
      <c r="C442" s="31" t="s">
        <v>39</v>
      </c>
      <c r="D442" s="30" t="s">
        <v>491</v>
      </c>
      <c r="E442" s="30" t="s">
        <v>21</v>
      </c>
      <c r="F442" s="32">
        <v>44652</v>
      </c>
      <c r="G442" s="32">
        <v>44926</v>
      </c>
      <c r="H442" s="30" t="s">
        <v>22</v>
      </c>
      <c r="I442" s="30">
        <v>46.2</v>
      </c>
      <c r="K442" s="37">
        <f>IFERROR(VLOOKUP(D442,'[1]2022年价格协议'!$B$3:$H$2006,7,0),0)</f>
        <v>46.2</v>
      </c>
      <c r="L442" s="37">
        <f>IFERROR(VLOOKUP(D442,[2]数据!$D$2:$M$4000,10,0),0)</f>
        <v>37.9</v>
      </c>
      <c r="M442" s="37"/>
      <c r="N442" s="37">
        <f t="shared" si="21"/>
        <v>46.2</v>
      </c>
      <c r="O442" s="37">
        <f t="shared" si="23"/>
        <v>46.2</v>
      </c>
    </row>
    <row r="443" spans="1:15" x14ac:dyDescent="0.3">
      <c r="A443" s="23" t="str">
        <f t="shared" si="22"/>
        <v>2143048SCS0006844</v>
      </c>
      <c r="B443" s="30">
        <v>2143048</v>
      </c>
      <c r="C443" s="31" t="s">
        <v>39</v>
      </c>
      <c r="D443" s="30" t="s">
        <v>492</v>
      </c>
      <c r="E443" s="30" t="s">
        <v>21</v>
      </c>
      <c r="F443" s="32">
        <v>44652</v>
      </c>
      <c r="G443" s="32">
        <v>44926</v>
      </c>
      <c r="H443" s="30" t="s">
        <v>22</v>
      </c>
      <c r="I443" s="30">
        <v>39.520000000000003</v>
      </c>
      <c r="K443" s="37">
        <f>IFERROR(VLOOKUP(D443,'[1]2022年价格协议'!$B$3:$H$2006,7,0),0)</f>
        <v>39.520000000000003</v>
      </c>
      <c r="L443" s="37">
        <f>IFERROR(VLOOKUP(D443,[2]数据!$D$2:$M$4000,10,0),0)</f>
        <v>39.68</v>
      </c>
      <c r="M443" s="37"/>
      <c r="N443" s="37">
        <f t="shared" si="21"/>
        <v>39.520000000000003</v>
      </c>
      <c r="O443" s="37">
        <f t="shared" si="23"/>
        <v>39.520000000000003</v>
      </c>
    </row>
    <row r="444" spans="1:15" x14ac:dyDescent="0.3">
      <c r="A444" s="23" t="str">
        <f t="shared" si="22"/>
        <v>2143048SCS0006845</v>
      </c>
      <c r="B444" s="30">
        <v>2143048</v>
      </c>
      <c r="C444" s="31" t="s">
        <v>39</v>
      </c>
      <c r="D444" s="30" t="s">
        <v>493</v>
      </c>
      <c r="E444" s="30" t="s">
        <v>21</v>
      </c>
      <c r="F444" s="32">
        <v>44652</v>
      </c>
      <c r="G444" s="32">
        <v>44926</v>
      </c>
      <c r="H444" s="30" t="s">
        <v>22</v>
      </c>
      <c r="I444" s="30">
        <v>60.17</v>
      </c>
      <c r="K444" s="37">
        <f>IFERROR(VLOOKUP(D444,'[1]2022年价格协议'!$B$3:$H$2006,7,0),0)</f>
        <v>60.17</v>
      </c>
      <c r="L444" s="37">
        <f>IFERROR(VLOOKUP(D444,[2]数据!$D$2:$M$4000,10,0),0)</f>
        <v>60.43</v>
      </c>
      <c r="M444" s="37"/>
      <c r="N444" s="37">
        <f t="shared" si="21"/>
        <v>60.17</v>
      </c>
      <c r="O444" s="37">
        <f t="shared" si="23"/>
        <v>60.17</v>
      </c>
    </row>
    <row r="445" spans="1:15" x14ac:dyDescent="0.3">
      <c r="A445" s="23" t="str">
        <f t="shared" si="22"/>
        <v>2143048SCS0006849</v>
      </c>
      <c r="B445" s="30">
        <v>2143048</v>
      </c>
      <c r="C445" s="31" t="s">
        <v>39</v>
      </c>
      <c r="D445" s="30" t="s">
        <v>494</v>
      </c>
      <c r="E445" s="30" t="s">
        <v>21</v>
      </c>
      <c r="F445" s="32">
        <v>44652</v>
      </c>
      <c r="G445" s="32">
        <v>44926</v>
      </c>
      <c r="H445" s="30" t="s">
        <v>22</v>
      </c>
      <c r="I445" s="30">
        <v>9.1</v>
      </c>
      <c r="K445" s="37">
        <f>IFERROR(VLOOKUP(D445,'[1]2022年价格协议'!$B$3:$H$2006,7,0),0)</f>
        <v>9.1</v>
      </c>
      <c r="L445" s="37">
        <f>IFERROR(VLOOKUP(D445,[2]数据!$D$2:$M$4000,10,0),0)</f>
        <v>9.16</v>
      </c>
      <c r="M445" s="37"/>
      <c r="N445" s="37">
        <f t="shared" si="21"/>
        <v>9.1</v>
      </c>
      <c r="O445" s="37">
        <f t="shared" si="23"/>
        <v>9.1</v>
      </c>
    </row>
    <row r="446" spans="1:15" x14ac:dyDescent="0.3">
      <c r="A446" s="23" t="str">
        <f t="shared" si="22"/>
        <v>2143048SCS0006850</v>
      </c>
      <c r="B446" s="30">
        <v>2143048</v>
      </c>
      <c r="C446" s="31" t="s">
        <v>39</v>
      </c>
      <c r="D446" s="30" t="s">
        <v>495</v>
      </c>
      <c r="E446" s="30" t="s">
        <v>21</v>
      </c>
      <c r="F446" s="32">
        <v>44652</v>
      </c>
      <c r="G446" s="32">
        <v>44926</v>
      </c>
      <c r="H446" s="30" t="s">
        <v>22</v>
      </c>
      <c r="I446" s="30">
        <v>7.32</v>
      </c>
      <c r="K446" s="37">
        <f>IFERROR(VLOOKUP(D446,'[1]2022年价格协议'!$B$3:$H$2006,7,0),0)</f>
        <v>7.32</v>
      </c>
      <c r="L446" s="37">
        <f>IFERROR(VLOOKUP(D446,[2]数据!$D$2:$M$4000,10,0),0)</f>
        <v>7.35</v>
      </c>
      <c r="M446" s="37"/>
      <c r="N446" s="37">
        <f t="shared" si="21"/>
        <v>7.32</v>
      </c>
      <c r="O446" s="37">
        <f t="shared" si="23"/>
        <v>7.32</v>
      </c>
    </row>
    <row r="447" spans="1:15" x14ac:dyDescent="0.3">
      <c r="A447" s="23" t="str">
        <f t="shared" si="22"/>
        <v>2143048SCS0006851</v>
      </c>
      <c r="B447" s="30">
        <v>2143048</v>
      </c>
      <c r="C447" s="31" t="s">
        <v>39</v>
      </c>
      <c r="D447" s="30" t="s">
        <v>496</v>
      </c>
      <c r="E447" s="30" t="s">
        <v>21</v>
      </c>
      <c r="F447" s="32">
        <v>44652</v>
      </c>
      <c r="G447" s="32">
        <v>44926</v>
      </c>
      <c r="H447" s="30" t="s">
        <v>22</v>
      </c>
      <c r="I447" s="30">
        <v>7.32</v>
      </c>
      <c r="K447" s="37">
        <f>IFERROR(VLOOKUP(D447,'[1]2022年价格协议'!$B$3:$H$2006,7,0),0)</f>
        <v>7.32</v>
      </c>
      <c r="L447" s="37">
        <f>IFERROR(VLOOKUP(D447,[2]数据!$D$2:$M$4000,10,0),0)</f>
        <v>7.35</v>
      </c>
      <c r="M447" s="37"/>
      <c r="N447" s="37">
        <f t="shared" si="21"/>
        <v>7.32</v>
      </c>
      <c r="O447" s="37">
        <f t="shared" si="23"/>
        <v>7.32</v>
      </c>
    </row>
    <row r="448" spans="1:15" x14ac:dyDescent="0.3">
      <c r="A448" s="23" t="str">
        <f t="shared" si="22"/>
        <v>L4527SCS0007045</v>
      </c>
      <c r="B448" s="30" t="s">
        <v>67</v>
      </c>
      <c r="C448" s="31" t="s">
        <v>39</v>
      </c>
      <c r="D448" s="30" t="s">
        <v>497</v>
      </c>
      <c r="E448" s="30" t="s">
        <v>21</v>
      </c>
      <c r="F448" s="32">
        <v>44652</v>
      </c>
      <c r="G448" s="32">
        <v>44926</v>
      </c>
      <c r="H448" s="30" t="s">
        <v>22</v>
      </c>
      <c r="I448" s="30">
        <v>67.709999999999994</v>
      </c>
      <c r="K448" s="37">
        <f>IFERROR(VLOOKUP(D448,'[1]2022年价格协议'!$B$3:$H$2006,7,0),0)</f>
        <v>67.709999999999994</v>
      </c>
      <c r="L448" s="37">
        <f>IFERROR(VLOOKUP(D448,[2]数据!$D$2:$M$4000,10,0),0)</f>
        <v>73.56</v>
      </c>
      <c r="M448" s="37"/>
      <c r="N448" s="37">
        <f t="shared" si="21"/>
        <v>67.709999999999994</v>
      </c>
      <c r="O448" s="37">
        <f t="shared" si="23"/>
        <v>67.709999999999994</v>
      </c>
    </row>
    <row r="449" spans="1:15" x14ac:dyDescent="0.3">
      <c r="A449" s="23" t="str">
        <f t="shared" si="22"/>
        <v>L4527SCS0007092</v>
      </c>
      <c r="B449" s="30" t="s">
        <v>67</v>
      </c>
      <c r="C449" s="31" t="s">
        <v>39</v>
      </c>
      <c r="D449" s="30" t="s">
        <v>498</v>
      </c>
      <c r="E449" s="30" t="s">
        <v>21</v>
      </c>
      <c r="F449" s="32">
        <v>44652</v>
      </c>
      <c r="G449" s="32">
        <v>44926</v>
      </c>
      <c r="H449" s="30" t="s">
        <v>22</v>
      </c>
      <c r="I449" s="30">
        <v>0.82</v>
      </c>
      <c r="K449" s="37">
        <f>IFERROR(VLOOKUP(D449,'[1]2022年价格协议'!$B$3:$H$2006,7,0),0)</f>
        <v>0.82</v>
      </c>
      <c r="L449" s="37">
        <f>IFERROR(VLOOKUP(D449,[2]数据!$D$2:$M$4000,10,0),0)</f>
        <v>0.85</v>
      </c>
      <c r="M449" s="37"/>
      <c r="N449" s="37">
        <f t="shared" si="21"/>
        <v>0.82</v>
      </c>
      <c r="O449" s="37">
        <f t="shared" si="23"/>
        <v>0.82</v>
      </c>
    </row>
    <row r="450" spans="1:15" x14ac:dyDescent="0.3">
      <c r="A450" s="23" t="str">
        <f t="shared" si="22"/>
        <v>L4527SCS0007093</v>
      </c>
      <c r="B450" s="30" t="s">
        <v>67</v>
      </c>
      <c r="C450" s="31" t="s">
        <v>39</v>
      </c>
      <c r="D450" s="30" t="s">
        <v>499</v>
      </c>
      <c r="E450" s="30" t="s">
        <v>21</v>
      </c>
      <c r="F450" s="32">
        <v>44652</v>
      </c>
      <c r="G450" s="32">
        <v>44926</v>
      </c>
      <c r="H450" s="30" t="s">
        <v>22</v>
      </c>
      <c r="I450" s="30">
        <v>0.64</v>
      </c>
      <c r="K450" s="37">
        <f>IFERROR(VLOOKUP(D450,'[1]2022年价格协议'!$B$3:$H$2006,7,0),0)</f>
        <v>0.64</v>
      </c>
      <c r="L450" s="37">
        <f>IFERROR(VLOOKUP(D450,[2]数据!$D$2:$M$4000,10,0),0)</f>
        <v>0.66</v>
      </c>
      <c r="M450" s="37"/>
      <c r="N450" s="37">
        <f t="shared" si="21"/>
        <v>0.64</v>
      </c>
      <c r="O450" s="37">
        <f t="shared" si="23"/>
        <v>0.64</v>
      </c>
    </row>
    <row r="451" spans="1:15" x14ac:dyDescent="0.3">
      <c r="A451" s="23" t="str">
        <f t="shared" si="22"/>
        <v>L5381SCS0007458</v>
      </c>
      <c r="B451" s="30" t="s">
        <v>500</v>
      </c>
      <c r="C451" s="31" t="s">
        <v>39</v>
      </c>
      <c r="D451" s="30" t="s">
        <v>501</v>
      </c>
      <c r="E451" s="30" t="s">
        <v>21</v>
      </c>
      <c r="F451" s="32">
        <v>44652</v>
      </c>
      <c r="G451" s="32">
        <v>44926</v>
      </c>
      <c r="H451" s="30" t="s">
        <v>22</v>
      </c>
      <c r="I451" s="30">
        <v>0.94640000000000002</v>
      </c>
      <c r="K451" s="37">
        <f>IFERROR(VLOOKUP(D451,'[1]2022年价格协议'!$B$3:$H$2006,7,0),0)</f>
        <v>0.94640000000000002</v>
      </c>
      <c r="L451" s="37">
        <f>IFERROR(VLOOKUP(D451,[2]数据!$D$2:$M$4000,10,0),0)</f>
        <v>0.94599999999999995</v>
      </c>
      <c r="M451" s="37"/>
      <c r="N451" s="37">
        <f t="shared" si="21"/>
        <v>0.94640000000000002</v>
      </c>
      <c r="O451" s="37">
        <f t="shared" si="23"/>
        <v>0.94640000000000002</v>
      </c>
    </row>
    <row r="452" spans="1:15" x14ac:dyDescent="0.3">
      <c r="A452" s="23" t="str">
        <f t="shared" si="22"/>
        <v>L5381SCS0007459</v>
      </c>
      <c r="B452" s="30" t="s">
        <v>500</v>
      </c>
      <c r="C452" s="31" t="s">
        <v>39</v>
      </c>
      <c r="D452" s="30" t="s">
        <v>502</v>
      </c>
      <c r="E452" s="30" t="s">
        <v>21</v>
      </c>
      <c r="F452" s="32">
        <v>44652</v>
      </c>
      <c r="G452" s="32">
        <v>44926</v>
      </c>
      <c r="H452" s="30" t="s">
        <v>22</v>
      </c>
      <c r="I452" s="30">
        <v>0.16900000000000001</v>
      </c>
      <c r="K452" s="37">
        <f>IFERROR(VLOOKUP(D452,'[1]2022年价格协议'!$B$3:$H$2006,7,0),0)</f>
        <v>0.16900000000000001</v>
      </c>
      <c r="L452" s="37">
        <f>IFERROR(VLOOKUP(D452,[2]数据!$D$2:$M$4000,10,0),0)</f>
        <v>8.5000000000000006E-2</v>
      </c>
      <c r="M452" s="37"/>
      <c r="N452" s="37">
        <f t="shared" ref="N452:N515" si="24">IF(K452&gt;0,K452,IF(L452&gt;0,L452,M452))</f>
        <v>0.16900000000000001</v>
      </c>
      <c r="O452" s="37">
        <f t="shared" si="23"/>
        <v>0.16900000000000001</v>
      </c>
    </row>
    <row r="453" spans="1:15" x14ac:dyDescent="0.3">
      <c r="A453" s="23" t="str">
        <f t="shared" ref="A453:A516" si="25">CONCATENATE(B453,D453)</f>
        <v>L5372SCS0007461</v>
      </c>
      <c r="B453" s="30" t="s">
        <v>503</v>
      </c>
      <c r="C453" s="31" t="s">
        <v>39</v>
      </c>
      <c r="D453" s="30" t="s">
        <v>504</v>
      </c>
      <c r="E453" s="30" t="s">
        <v>21</v>
      </c>
      <c r="F453" s="32">
        <v>44652</v>
      </c>
      <c r="G453" s="32">
        <v>44926</v>
      </c>
      <c r="H453" s="30" t="s">
        <v>22</v>
      </c>
      <c r="I453" s="30">
        <v>0.12883</v>
      </c>
      <c r="K453" s="37">
        <f>IFERROR(VLOOKUP(D453,'[1]2022年价格协议'!$B$3:$H$2006,7,0),0)</f>
        <v>0.12883</v>
      </c>
      <c r="L453" s="37">
        <f>IFERROR(VLOOKUP(D453,[2]数据!$D$2:$M$4000,10,0),0)</f>
        <v>0.1288</v>
      </c>
      <c r="M453" s="37"/>
      <c r="N453" s="37">
        <f t="shared" si="24"/>
        <v>0.12883</v>
      </c>
      <c r="O453" s="37">
        <f t="shared" si="23"/>
        <v>0.12883</v>
      </c>
    </row>
    <row r="454" spans="1:15" x14ac:dyDescent="0.3">
      <c r="A454" s="23" t="str">
        <f t="shared" si="25"/>
        <v>L5372SCS0007462</v>
      </c>
      <c r="B454" s="30" t="s">
        <v>503</v>
      </c>
      <c r="C454" s="31" t="s">
        <v>39</v>
      </c>
      <c r="D454" s="30" t="s">
        <v>505</v>
      </c>
      <c r="E454" s="30" t="s">
        <v>21</v>
      </c>
      <c r="F454" s="32">
        <v>44652</v>
      </c>
      <c r="G454" s="32">
        <v>44926</v>
      </c>
      <c r="H454" s="30" t="s">
        <v>22</v>
      </c>
      <c r="I454" s="30">
        <v>0.104</v>
      </c>
      <c r="K454" s="37">
        <f>IFERROR(VLOOKUP(D454,'[1]2022年价格协议'!$B$3:$H$2006,7,0),0)</f>
        <v>0.104</v>
      </c>
      <c r="L454" s="37">
        <f>IFERROR(VLOOKUP(D454,[2]数据!$D$2:$M$4000,10,0),0)</f>
        <v>5.1999999999999998E-2</v>
      </c>
      <c r="M454" s="37"/>
      <c r="N454" s="37">
        <f t="shared" si="24"/>
        <v>0.104</v>
      </c>
      <c r="O454" s="37">
        <f t="shared" si="23"/>
        <v>0.104</v>
      </c>
    </row>
    <row r="455" spans="1:15" x14ac:dyDescent="0.3">
      <c r="A455" s="23" t="str">
        <f t="shared" si="25"/>
        <v>L5372SCS0007465</v>
      </c>
      <c r="B455" s="30" t="s">
        <v>503</v>
      </c>
      <c r="C455" s="31" t="s">
        <v>39</v>
      </c>
      <c r="D455" s="30" t="s">
        <v>506</v>
      </c>
      <c r="E455" s="30" t="s">
        <v>21</v>
      </c>
      <c r="F455" s="32">
        <v>44652</v>
      </c>
      <c r="G455" s="32">
        <v>44926</v>
      </c>
      <c r="H455" s="30" t="s">
        <v>22</v>
      </c>
      <c r="I455" s="30">
        <v>0.20799999999999999</v>
      </c>
      <c r="K455" s="37">
        <f>IFERROR(VLOOKUP(D455,'[1]2022年价格协议'!$B$3:$H$2006,7,0),0)</f>
        <v>0.20799999999999999</v>
      </c>
      <c r="L455" s="37">
        <f>IFERROR(VLOOKUP(D455,[2]数据!$D$2:$M$4000,10,0),0)</f>
        <v>0.104</v>
      </c>
      <c r="M455" s="37"/>
      <c r="N455" s="37">
        <f t="shared" si="24"/>
        <v>0.20799999999999999</v>
      </c>
      <c r="O455" s="37">
        <f t="shared" ref="O455:O500" si="26">IF(AND(K455&lt;&gt;L455,K455&gt;=0),K455,IF(AND(K455=L455,K455&gt;0,L455&gt;0),0,IF(AND(K455=0,L455=0),M455)))</f>
        <v>0.20799999999999999</v>
      </c>
    </row>
    <row r="456" spans="1:15" x14ac:dyDescent="0.3">
      <c r="A456" s="23" t="str">
        <f t="shared" si="25"/>
        <v>L5381SCS0007475</v>
      </c>
      <c r="B456" s="30" t="s">
        <v>500</v>
      </c>
      <c r="C456" s="31" t="s">
        <v>39</v>
      </c>
      <c r="D456" s="30" t="s">
        <v>507</v>
      </c>
      <c r="E456" s="30" t="s">
        <v>21</v>
      </c>
      <c r="F456" s="32">
        <v>44652</v>
      </c>
      <c r="G456" s="32">
        <v>44926</v>
      </c>
      <c r="H456" s="30" t="s">
        <v>22</v>
      </c>
      <c r="I456" s="30">
        <v>0.81964999999999999</v>
      </c>
      <c r="K456" s="37">
        <f>IFERROR(VLOOKUP(D456,'[1]2022年价格协议'!$B$3:$H$2006,7,0),0)</f>
        <v>0.81964999999999999</v>
      </c>
      <c r="L456" s="37">
        <f>IFERROR(VLOOKUP(D456,[2]数据!$D$2:$M$4000,10,0),0)</f>
        <v>0.82</v>
      </c>
      <c r="M456" s="37"/>
      <c r="N456" s="37">
        <f t="shared" si="24"/>
        <v>0.81964999999999999</v>
      </c>
      <c r="O456" s="37">
        <f t="shared" si="26"/>
        <v>0.81964999999999999</v>
      </c>
    </row>
    <row r="457" spans="1:15" x14ac:dyDescent="0.3">
      <c r="A457" s="23" t="str">
        <f t="shared" si="25"/>
        <v>L5372SCS0007476</v>
      </c>
      <c r="B457" s="30" t="s">
        <v>503</v>
      </c>
      <c r="C457" s="31" t="s">
        <v>39</v>
      </c>
      <c r="D457" s="30" t="s">
        <v>508</v>
      </c>
      <c r="E457" s="30" t="s">
        <v>21</v>
      </c>
      <c r="F457" s="32">
        <v>44652</v>
      </c>
      <c r="G457" s="32">
        <v>44926</v>
      </c>
      <c r="H457" s="30" t="s">
        <v>22</v>
      </c>
      <c r="I457" s="30">
        <v>0.27671600000000002</v>
      </c>
      <c r="K457" s="37">
        <f>IFERROR(VLOOKUP(D457,'[1]2022年价格协议'!$B$3:$H$2006,7,0),0)</f>
        <v>0.27671600000000002</v>
      </c>
      <c r="L457" s="37">
        <f>IFERROR(VLOOKUP(D457,[2]数据!$D$2:$M$4000,10,0),0)</f>
        <v>0.2767</v>
      </c>
      <c r="M457" s="37"/>
      <c r="N457" s="37">
        <f t="shared" si="24"/>
        <v>0.27671600000000002</v>
      </c>
      <c r="O457" s="37">
        <f t="shared" si="26"/>
        <v>0.27671600000000002</v>
      </c>
    </row>
    <row r="458" spans="1:15" x14ac:dyDescent="0.3">
      <c r="A458" s="23" t="str">
        <f t="shared" si="25"/>
        <v>L5372SCS0007483</v>
      </c>
      <c r="B458" s="30" t="s">
        <v>503</v>
      </c>
      <c r="C458" s="31" t="s">
        <v>39</v>
      </c>
      <c r="D458" s="30" t="s">
        <v>509</v>
      </c>
      <c r="E458" s="30" t="s">
        <v>21</v>
      </c>
      <c r="F458" s="32">
        <v>44652</v>
      </c>
      <c r="G458" s="32">
        <v>44926</v>
      </c>
      <c r="H458" s="30" t="s">
        <v>22</v>
      </c>
      <c r="I458" s="30">
        <v>0.11700000000000001</v>
      </c>
      <c r="K458" s="37">
        <f>IFERROR(VLOOKUP(D458,'[1]2022年价格协议'!$B$3:$H$2006,7,0),0)</f>
        <v>0.11700000000000001</v>
      </c>
      <c r="L458" s="37">
        <f>IFERROR(VLOOKUP(D458,[2]数据!$D$2:$M$4000,10,0),0)</f>
        <v>0.1021</v>
      </c>
      <c r="M458" s="37"/>
      <c r="N458" s="37">
        <f t="shared" si="24"/>
        <v>0.11700000000000001</v>
      </c>
      <c r="O458" s="37">
        <f t="shared" si="26"/>
        <v>0.11700000000000001</v>
      </c>
    </row>
    <row r="459" spans="1:15" x14ac:dyDescent="0.3">
      <c r="A459" s="23" t="str">
        <f t="shared" si="25"/>
        <v>L5381SCS0007485</v>
      </c>
      <c r="B459" s="30" t="s">
        <v>500</v>
      </c>
      <c r="C459" s="31" t="s">
        <v>39</v>
      </c>
      <c r="D459" s="30" t="s">
        <v>510</v>
      </c>
      <c r="E459" s="30" t="s">
        <v>21</v>
      </c>
      <c r="F459" s="32">
        <v>44652</v>
      </c>
      <c r="G459" s="32">
        <v>44926</v>
      </c>
      <c r="H459" s="30" t="s">
        <v>22</v>
      </c>
      <c r="I459" s="30">
        <v>1.1830000000000001</v>
      </c>
      <c r="K459" s="37">
        <f>IFERROR(VLOOKUP(D459,'[1]2022年价格协议'!$B$3:$H$2006,7,0),0)</f>
        <v>1.1830000000000001</v>
      </c>
      <c r="L459" s="37">
        <f>IFERROR(VLOOKUP(D459,[2]数据!$D$2:$M$4000,10,0),0)</f>
        <v>0.59</v>
      </c>
      <c r="M459" s="37"/>
      <c r="N459" s="37">
        <f t="shared" si="24"/>
        <v>1.1830000000000001</v>
      </c>
      <c r="O459" s="37">
        <f t="shared" si="26"/>
        <v>1.1830000000000001</v>
      </c>
    </row>
    <row r="460" spans="1:15" x14ac:dyDescent="0.3">
      <c r="A460" s="23" t="str">
        <f t="shared" si="25"/>
        <v>L5372SCS0007486</v>
      </c>
      <c r="B460" s="30" t="s">
        <v>503</v>
      </c>
      <c r="C460" s="31" t="s">
        <v>39</v>
      </c>
      <c r="D460" s="30" t="s">
        <v>511</v>
      </c>
      <c r="E460" s="30" t="s">
        <v>21</v>
      </c>
      <c r="F460" s="32">
        <v>44652</v>
      </c>
      <c r="G460" s="32">
        <v>44926</v>
      </c>
      <c r="H460" s="30" t="s">
        <v>22</v>
      </c>
      <c r="I460" s="30">
        <v>0.2041</v>
      </c>
      <c r="K460" s="37">
        <f>IFERROR(VLOOKUP(D460,'[1]2022年价格协议'!$B$3:$H$2006,7,0),0)</f>
        <v>0.2041</v>
      </c>
      <c r="L460" s="37">
        <f>IFERROR(VLOOKUP(D460,[2]数据!$D$2:$M$4000,10,0),0)</f>
        <v>0.1021</v>
      </c>
      <c r="M460" s="37"/>
      <c r="N460" s="37">
        <f t="shared" si="24"/>
        <v>0.2041</v>
      </c>
      <c r="O460" s="37">
        <f t="shared" si="26"/>
        <v>0.2041</v>
      </c>
    </row>
    <row r="461" spans="1:15" x14ac:dyDescent="0.3">
      <c r="A461" s="23" t="str">
        <f t="shared" si="25"/>
        <v>L5372SCS0007487</v>
      </c>
      <c r="B461" s="30" t="s">
        <v>503</v>
      </c>
      <c r="C461" s="31" t="s">
        <v>39</v>
      </c>
      <c r="D461" s="30" t="s">
        <v>512</v>
      </c>
      <c r="E461" s="30" t="s">
        <v>21</v>
      </c>
      <c r="F461" s="32">
        <v>44652</v>
      </c>
      <c r="G461" s="32">
        <v>44926</v>
      </c>
      <c r="H461" s="30" t="s">
        <v>22</v>
      </c>
      <c r="I461" s="30">
        <v>0.13936000000000001</v>
      </c>
      <c r="K461" s="37">
        <f>IFERROR(VLOOKUP(D461,'[1]2022年价格协议'!$B$3:$H$2006,7,0),0)</f>
        <v>0.13936000000000001</v>
      </c>
      <c r="L461" s="37">
        <f>IFERROR(VLOOKUP(D461,[2]数据!$D$2:$M$4000,10,0),0)</f>
        <v>0.1394</v>
      </c>
      <c r="M461" s="37"/>
      <c r="N461" s="37">
        <f t="shared" si="24"/>
        <v>0.13936000000000001</v>
      </c>
      <c r="O461" s="37">
        <f t="shared" si="26"/>
        <v>0.13936000000000001</v>
      </c>
    </row>
    <row r="462" spans="1:15" x14ac:dyDescent="0.3">
      <c r="A462" s="23" t="str">
        <f t="shared" si="25"/>
        <v>L5372SCS0007488</v>
      </c>
      <c r="B462" s="30" t="s">
        <v>503</v>
      </c>
      <c r="C462" s="31" t="s">
        <v>39</v>
      </c>
      <c r="D462" s="30" t="s">
        <v>513</v>
      </c>
      <c r="E462" s="30" t="s">
        <v>21</v>
      </c>
      <c r="F462" s="32">
        <v>44652</v>
      </c>
      <c r="G462" s="32">
        <v>44926</v>
      </c>
      <c r="H462" s="30" t="s">
        <v>22</v>
      </c>
      <c r="I462" s="30">
        <v>0.13975000000000001</v>
      </c>
      <c r="K462" s="37">
        <f>IFERROR(VLOOKUP(D462,'[1]2022年价格协议'!$B$3:$H$2006,7,0),0)</f>
        <v>0.13975000000000001</v>
      </c>
      <c r="L462" s="37">
        <f>IFERROR(VLOOKUP(D462,[2]数据!$D$2:$M$4000,10,0),0)</f>
        <v>0.13980000000000001</v>
      </c>
      <c r="M462" s="37"/>
      <c r="N462" s="37">
        <f t="shared" si="24"/>
        <v>0.13975000000000001</v>
      </c>
      <c r="O462" s="37">
        <f t="shared" si="26"/>
        <v>0.13975000000000001</v>
      </c>
    </row>
    <row r="463" spans="1:15" x14ac:dyDescent="0.3">
      <c r="A463" s="23" t="str">
        <f t="shared" si="25"/>
        <v>L5372SCS0007489</v>
      </c>
      <c r="B463" s="30" t="s">
        <v>503</v>
      </c>
      <c r="C463" s="31" t="s">
        <v>39</v>
      </c>
      <c r="D463" s="30" t="s">
        <v>514</v>
      </c>
      <c r="E463" s="30" t="s">
        <v>21</v>
      </c>
      <c r="F463" s="32">
        <v>44652</v>
      </c>
      <c r="G463" s="32">
        <v>44926</v>
      </c>
      <c r="H463" s="30" t="s">
        <v>22</v>
      </c>
      <c r="I463" s="30">
        <v>0.47008</v>
      </c>
      <c r="K463" s="37">
        <f>IFERROR(VLOOKUP(D463,'[1]2022年价格协议'!$B$3:$H$2006,7,0),0)</f>
        <v>0.47008</v>
      </c>
      <c r="L463" s="37">
        <f>IFERROR(VLOOKUP(D463,[2]数据!$D$2:$M$4000,10,0),0)</f>
        <v>0.11749999999999999</v>
      </c>
      <c r="M463" s="37"/>
      <c r="N463" s="37">
        <f t="shared" si="24"/>
        <v>0.47008</v>
      </c>
      <c r="O463" s="37">
        <f t="shared" si="26"/>
        <v>0.47008</v>
      </c>
    </row>
    <row r="464" spans="1:15" x14ac:dyDescent="0.3">
      <c r="A464" s="23" t="str">
        <f t="shared" si="25"/>
        <v>L5372SCS0007490</v>
      </c>
      <c r="B464" s="30" t="s">
        <v>503</v>
      </c>
      <c r="C464" s="31" t="s">
        <v>39</v>
      </c>
      <c r="D464" s="30" t="s">
        <v>515</v>
      </c>
      <c r="E464" s="30" t="s">
        <v>21</v>
      </c>
      <c r="F464" s="32">
        <v>44652</v>
      </c>
      <c r="G464" s="32">
        <v>44926</v>
      </c>
      <c r="H464" s="30" t="s">
        <v>22</v>
      </c>
      <c r="I464" s="30">
        <v>7.5920000000000001E-2</v>
      </c>
      <c r="K464" s="37">
        <f>IFERROR(VLOOKUP(D464,'[1]2022年价格协议'!$B$3:$H$2006,7,0),0)</f>
        <v>7.5920000000000001E-2</v>
      </c>
      <c r="L464" s="37">
        <f>IFERROR(VLOOKUP(D464,[2]数据!$D$2:$M$4000,10,0),0)</f>
        <v>7.5899999999999995E-2</v>
      </c>
      <c r="M464" s="37"/>
      <c r="N464" s="37">
        <f t="shared" si="24"/>
        <v>7.5920000000000001E-2</v>
      </c>
      <c r="O464" s="37">
        <f t="shared" si="26"/>
        <v>7.5920000000000001E-2</v>
      </c>
    </row>
    <row r="465" spans="1:15" x14ac:dyDescent="0.3">
      <c r="A465" s="23" t="str">
        <f t="shared" si="25"/>
        <v>L5372SCS0007491</v>
      </c>
      <c r="B465" s="30" t="s">
        <v>503</v>
      </c>
      <c r="C465" s="31" t="s">
        <v>39</v>
      </c>
      <c r="D465" s="30" t="s">
        <v>516</v>
      </c>
      <c r="E465" s="30" t="s">
        <v>21</v>
      </c>
      <c r="F465" s="32">
        <v>44652</v>
      </c>
      <c r="G465" s="32">
        <v>44926</v>
      </c>
      <c r="H465" s="30" t="s">
        <v>22</v>
      </c>
      <c r="I465" s="30">
        <v>0.24778</v>
      </c>
      <c r="K465" s="37">
        <f>IFERROR(VLOOKUP(D465,'[1]2022年价格协议'!$B$3:$H$2006,7,0),0)</f>
        <v>0.24778</v>
      </c>
      <c r="L465" s="37">
        <f>IFERROR(VLOOKUP(D465,[2]数据!$D$2:$M$4000,10,0),0)</f>
        <v>0.1239</v>
      </c>
      <c r="M465" s="37"/>
      <c r="N465" s="37">
        <f t="shared" si="24"/>
        <v>0.24778</v>
      </c>
      <c r="O465" s="37">
        <f t="shared" si="26"/>
        <v>0.24778</v>
      </c>
    </row>
    <row r="466" spans="1:15" x14ac:dyDescent="0.3">
      <c r="A466" s="23" t="str">
        <f t="shared" si="25"/>
        <v>L5372SCS0007493</v>
      </c>
      <c r="B466" s="30" t="s">
        <v>503</v>
      </c>
      <c r="C466" s="31" t="s">
        <v>39</v>
      </c>
      <c r="D466" s="30" t="s">
        <v>517</v>
      </c>
      <c r="E466" s="30" t="s">
        <v>21</v>
      </c>
      <c r="F466" s="32">
        <v>44652</v>
      </c>
      <c r="G466" s="32">
        <v>44926</v>
      </c>
      <c r="H466" s="30" t="s">
        <v>22</v>
      </c>
      <c r="I466" s="30">
        <v>0.2782</v>
      </c>
      <c r="K466" s="37">
        <f>IFERROR(VLOOKUP(D466,'[1]2022年价格协议'!$B$3:$H$2006,7,0),0)</f>
        <v>0.2782</v>
      </c>
      <c r="L466" s="37">
        <f>IFERROR(VLOOKUP(D466,[2]数据!$D$2:$M$4000,10,0),0)</f>
        <v>0.1391</v>
      </c>
      <c r="M466" s="37"/>
      <c r="N466" s="37">
        <f t="shared" si="24"/>
        <v>0.2782</v>
      </c>
      <c r="O466" s="37">
        <f t="shared" si="26"/>
        <v>0.2782</v>
      </c>
    </row>
    <row r="467" spans="1:15" x14ac:dyDescent="0.3">
      <c r="A467" s="23" t="str">
        <f t="shared" si="25"/>
        <v>L4533SCS0010276</v>
      </c>
      <c r="B467" s="30" t="s">
        <v>251</v>
      </c>
      <c r="C467" s="31" t="s">
        <v>39</v>
      </c>
      <c r="D467" s="30" t="s">
        <v>518</v>
      </c>
      <c r="E467" s="30" t="s">
        <v>21</v>
      </c>
      <c r="F467" s="32">
        <v>44652</v>
      </c>
      <c r="G467" s="32">
        <v>44926</v>
      </c>
      <c r="H467" s="30" t="s">
        <v>22</v>
      </c>
      <c r="I467" s="30">
        <v>5.57</v>
      </c>
      <c r="K467" s="37">
        <f>IFERROR(VLOOKUP(D467,'[1]2022年价格协议'!$B$3:$H$2006,7,0),0)</f>
        <v>5.57</v>
      </c>
      <c r="L467" s="37">
        <f>IFERROR(VLOOKUP(D467,[2]数据!$D$2:$M$4000,10,0),0)</f>
        <v>4.99</v>
      </c>
      <c r="M467" s="37"/>
      <c r="N467" s="37">
        <f t="shared" si="24"/>
        <v>5.57</v>
      </c>
      <c r="O467" s="37">
        <f t="shared" si="26"/>
        <v>5.57</v>
      </c>
    </row>
    <row r="468" spans="1:15" x14ac:dyDescent="0.3">
      <c r="A468" s="23" t="str">
        <f t="shared" si="25"/>
        <v>L4533SCS0010279</v>
      </c>
      <c r="B468" s="30" t="s">
        <v>251</v>
      </c>
      <c r="C468" s="31" t="s">
        <v>39</v>
      </c>
      <c r="D468" s="30" t="s">
        <v>519</v>
      </c>
      <c r="E468" s="30" t="s">
        <v>21</v>
      </c>
      <c r="F468" s="32">
        <v>44652</v>
      </c>
      <c r="G468" s="32">
        <v>44926</v>
      </c>
      <c r="H468" s="30" t="s">
        <v>22</v>
      </c>
      <c r="I468" s="30">
        <v>4.26</v>
      </c>
      <c r="K468" s="37">
        <f>IFERROR(VLOOKUP(D468,'[1]2022年价格协议'!$B$3:$H$2006,7,0),0)</f>
        <v>4.26</v>
      </c>
      <c r="L468" s="37">
        <f>IFERROR(VLOOKUP(D468,[2]数据!$D$2:$M$4000,10,0),0)</f>
        <v>3.69</v>
      </c>
      <c r="M468" s="37"/>
      <c r="N468" s="37">
        <f t="shared" si="24"/>
        <v>4.26</v>
      </c>
      <c r="O468" s="37">
        <f t="shared" si="26"/>
        <v>4.26</v>
      </c>
    </row>
    <row r="469" spans="1:15" x14ac:dyDescent="0.3">
      <c r="A469" s="23" t="str">
        <f t="shared" si="25"/>
        <v>L4533SCS0010280</v>
      </c>
      <c r="B469" s="30" t="s">
        <v>251</v>
      </c>
      <c r="C469" s="31" t="s">
        <v>39</v>
      </c>
      <c r="D469" s="30" t="s">
        <v>520</v>
      </c>
      <c r="E469" s="30" t="s">
        <v>21</v>
      </c>
      <c r="F469" s="32">
        <v>44652</v>
      </c>
      <c r="G469" s="32">
        <v>44926</v>
      </c>
      <c r="H469" s="30" t="s">
        <v>22</v>
      </c>
      <c r="I469" s="30">
        <v>3.83</v>
      </c>
      <c r="K469" s="37">
        <f>IFERROR(VLOOKUP(D469,'[1]2022年价格协议'!$B$3:$H$2006,7,0),0)</f>
        <v>3.83</v>
      </c>
      <c r="L469" s="37">
        <f>IFERROR(VLOOKUP(D469,[2]数据!$D$2:$M$4000,10,0),0)</f>
        <v>3.25</v>
      </c>
      <c r="M469" s="37"/>
      <c r="N469" s="37">
        <f t="shared" si="24"/>
        <v>3.83</v>
      </c>
      <c r="O469" s="37">
        <f t="shared" si="26"/>
        <v>3.83</v>
      </c>
    </row>
    <row r="470" spans="1:15" x14ac:dyDescent="0.3">
      <c r="A470" s="23" t="str">
        <f t="shared" si="25"/>
        <v>L4494SCS0010470</v>
      </c>
      <c r="B470" s="30" t="s">
        <v>77</v>
      </c>
      <c r="C470" s="31" t="s">
        <v>39</v>
      </c>
      <c r="D470" s="30" t="s">
        <v>521</v>
      </c>
      <c r="E470" s="30" t="s">
        <v>21</v>
      </c>
      <c r="F470" s="32">
        <v>44652</v>
      </c>
      <c r="G470" s="32">
        <v>44926</v>
      </c>
      <c r="H470" s="30" t="s">
        <v>22</v>
      </c>
      <c r="I470" s="30">
        <v>0.26200000000000001</v>
      </c>
      <c r="K470" s="37">
        <f>IFERROR(VLOOKUP(D470,'[1]2022年价格协议'!$B$3:$H$2006,7,0),0)</f>
        <v>0.26200000000000001</v>
      </c>
      <c r="L470" s="37">
        <f>IFERROR(VLOOKUP(D470,[2]数据!$D$2:$M$4000,10,0),0)</f>
        <v>0</v>
      </c>
      <c r="M470" s="37"/>
      <c r="N470" s="37">
        <f t="shared" si="24"/>
        <v>0.26200000000000001</v>
      </c>
      <c r="O470" s="37">
        <f t="shared" si="26"/>
        <v>0.26200000000000001</v>
      </c>
    </row>
    <row r="471" spans="1:15" x14ac:dyDescent="0.3">
      <c r="A471" s="23" t="str">
        <f t="shared" si="25"/>
        <v>1931528SCS0010508</v>
      </c>
      <c r="B471" s="30">
        <v>1931528</v>
      </c>
      <c r="C471" s="31" t="s">
        <v>39</v>
      </c>
      <c r="D471" s="30" t="s">
        <v>522</v>
      </c>
      <c r="E471" s="30" t="s">
        <v>41</v>
      </c>
      <c r="F471" s="32">
        <v>44652</v>
      </c>
      <c r="G471" s="32">
        <v>44926</v>
      </c>
      <c r="H471" s="30" t="s">
        <v>22</v>
      </c>
      <c r="I471" s="30">
        <v>11</v>
      </c>
      <c r="K471" s="37">
        <f>IFERROR(VLOOKUP(D471,'[1]2022年价格协议'!$B$3:$H$2006,7,0),0)</f>
        <v>0</v>
      </c>
      <c r="L471" s="37">
        <f>IFERROR(VLOOKUP(D471,[2]数据!$D$2:$M$4000,10,0),0)</f>
        <v>0</v>
      </c>
      <c r="M471" s="37">
        <f>IFERROR(VLOOKUP($D471,[3]Sheet1!$M$2:$S$14000,7,0),IFERROR(VLOOKUP($D471,[4]Sheet1!$D$2:$N$3000,11,0),0))</f>
        <v>11</v>
      </c>
      <c r="N471" s="37">
        <f t="shared" si="24"/>
        <v>11</v>
      </c>
      <c r="O471" s="37">
        <f t="shared" si="26"/>
        <v>11</v>
      </c>
    </row>
    <row r="472" spans="1:15" x14ac:dyDescent="0.3">
      <c r="A472" s="23" t="str">
        <f t="shared" si="25"/>
        <v>1931528SCS0010509</v>
      </c>
      <c r="B472" s="30">
        <v>1931528</v>
      </c>
      <c r="C472" s="31" t="s">
        <v>39</v>
      </c>
      <c r="D472" s="30" t="s">
        <v>523</v>
      </c>
      <c r="E472" s="30" t="s">
        <v>41</v>
      </c>
      <c r="F472" s="32">
        <v>44652</v>
      </c>
      <c r="G472" s="32">
        <v>44926</v>
      </c>
      <c r="H472" s="30" t="s">
        <v>22</v>
      </c>
      <c r="I472" s="30">
        <v>30.66</v>
      </c>
      <c r="K472" s="37">
        <f>IFERROR(VLOOKUP(D472,'[1]2022年价格协议'!$B$3:$H$2006,7,0),0)</f>
        <v>0</v>
      </c>
      <c r="L472" s="37">
        <f>IFERROR(VLOOKUP(D472,[2]数据!$D$2:$M$4000,10,0),0)</f>
        <v>0</v>
      </c>
      <c r="M472" s="37">
        <f>IFERROR(VLOOKUP($D472,[3]Sheet1!$M$2:$S$14000,7,0),IFERROR(VLOOKUP($D472,[4]Sheet1!$D$2:$N$3000,11,0),0))</f>
        <v>30.66</v>
      </c>
      <c r="N472" s="37">
        <f t="shared" si="24"/>
        <v>30.66</v>
      </c>
      <c r="O472" s="37">
        <f t="shared" si="26"/>
        <v>30.66</v>
      </c>
    </row>
    <row r="473" spans="1:15" x14ac:dyDescent="0.3">
      <c r="A473" s="23" t="str">
        <f t="shared" si="25"/>
        <v>1931528SCS0010510</v>
      </c>
      <c r="B473" s="30">
        <v>1931528</v>
      </c>
      <c r="C473" s="31" t="s">
        <v>39</v>
      </c>
      <c r="D473" s="30" t="s">
        <v>524</v>
      </c>
      <c r="E473" s="30" t="s">
        <v>41</v>
      </c>
      <c r="F473" s="32">
        <v>44652</v>
      </c>
      <c r="G473" s="32">
        <v>44926</v>
      </c>
      <c r="H473" s="30" t="s">
        <v>22</v>
      </c>
      <c r="I473" s="30">
        <v>30.66</v>
      </c>
      <c r="K473" s="37">
        <f>IFERROR(VLOOKUP(D473,'[1]2022年价格协议'!$B$3:$H$2006,7,0),0)</f>
        <v>0</v>
      </c>
      <c r="L473" s="37">
        <f>IFERROR(VLOOKUP(D473,[2]数据!$D$2:$M$4000,10,0),0)</f>
        <v>0</v>
      </c>
      <c r="M473" s="37">
        <f>IFERROR(VLOOKUP($D473,[3]Sheet1!$M$2:$S$14000,7,0),IFERROR(VLOOKUP($D473,[4]Sheet1!$D$2:$N$3000,11,0),0))</f>
        <v>30.66</v>
      </c>
      <c r="N473" s="37">
        <f t="shared" si="24"/>
        <v>30.66</v>
      </c>
      <c r="O473" s="37">
        <f t="shared" si="26"/>
        <v>30.66</v>
      </c>
    </row>
    <row r="474" spans="1:15" x14ac:dyDescent="0.3">
      <c r="A474" s="23" t="str">
        <f t="shared" si="25"/>
        <v>L4527SCS0010523</v>
      </c>
      <c r="B474" s="30" t="s">
        <v>67</v>
      </c>
      <c r="C474" s="31" t="s">
        <v>39</v>
      </c>
      <c r="D474" s="30" t="s">
        <v>525</v>
      </c>
      <c r="E474" s="30" t="s">
        <v>41</v>
      </c>
      <c r="F474" s="32">
        <v>44652</v>
      </c>
      <c r="G474" s="32">
        <v>44926</v>
      </c>
      <c r="H474" s="30" t="s">
        <v>22</v>
      </c>
      <c r="I474" s="30">
        <v>1.5</v>
      </c>
      <c r="K474" s="37">
        <f>IFERROR(VLOOKUP(D474,'[1]2022年价格协议'!$B$3:$H$2006,7,0),0)</f>
        <v>0</v>
      </c>
      <c r="L474" s="37">
        <f>IFERROR(VLOOKUP(D474,[2]数据!$D$2:$M$4000,10,0),0)</f>
        <v>0</v>
      </c>
      <c r="M474" s="37">
        <f>IFERROR(VLOOKUP($D474,[3]Sheet1!$M$2:$S$14000,7,0),IFERROR(VLOOKUP($D474,[4]Sheet1!$D$2:$N$3000,11,0),0))</f>
        <v>1.5</v>
      </c>
      <c r="N474" s="37">
        <f t="shared" si="24"/>
        <v>1.5</v>
      </c>
      <c r="O474" s="37">
        <f t="shared" si="26"/>
        <v>1.5</v>
      </c>
    </row>
    <row r="475" spans="1:15" x14ac:dyDescent="0.3">
      <c r="A475" s="23" t="str">
        <f t="shared" si="25"/>
        <v>1943004SCS0010576</v>
      </c>
      <c r="B475" s="30">
        <v>1943004</v>
      </c>
      <c r="C475" s="31" t="s">
        <v>39</v>
      </c>
      <c r="D475" s="30" t="s">
        <v>526</v>
      </c>
      <c r="E475" s="30" t="s">
        <v>41</v>
      </c>
      <c r="F475" s="32">
        <v>44652</v>
      </c>
      <c r="G475" s="32">
        <v>44926</v>
      </c>
      <c r="H475" s="30" t="s">
        <v>22</v>
      </c>
      <c r="I475" s="30">
        <v>5</v>
      </c>
      <c r="K475" s="37">
        <f>IFERROR(VLOOKUP(D475,'[1]2022年价格协议'!$B$3:$H$2006,7,0),0)</f>
        <v>0</v>
      </c>
      <c r="L475" s="37">
        <f>IFERROR(VLOOKUP(D475,[2]数据!$D$2:$M$4000,10,0),0)</f>
        <v>0</v>
      </c>
      <c r="M475" s="37">
        <f>IFERROR(VLOOKUP($D475,[3]Sheet1!$M$2:$S$14000,7,0),IFERROR(VLOOKUP($D475,[4]Sheet1!$D$2:$N$3000,11,0),0))</f>
        <v>5</v>
      </c>
      <c r="N475" s="37">
        <f t="shared" si="24"/>
        <v>5</v>
      </c>
      <c r="O475" s="37">
        <f t="shared" si="26"/>
        <v>5</v>
      </c>
    </row>
    <row r="476" spans="1:15" x14ac:dyDescent="0.3">
      <c r="A476" s="23" t="str">
        <f t="shared" si="25"/>
        <v>1943004SCS0010579</v>
      </c>
      <c r="B476" s="30">
        <v>1943004</v>
      </c>
      <c r="C476" s="31" t="s">
        <v>39</v>
      </c>
      <c r="D476" s="30" t="s">
        <v>527</v>
      </c>
      <c r="E476" s="30" t="s">
        <v>41</v>
      </c>
      <c r="F476" s="32">
        <v>44652</v>
      </c>
      <c r="G476" s="32">
        <v>44926</v>
      </c>
      <c r="H476" s="30" t="s">
        <v>22</v>
      </c>
      <c r="I476" s="30">
        <v>1.6</v>
      </c>
      <c r="K476" s="37">
        <f>IFERROR(VLOOKUP(D476,'[1]2022年价格协议'!$B$3:$H$2006,7,0),0)</f>
        <v>0</v>
      </c>
      <c r="L476" s="37">
        <f>IFERROR(VLOOKUP(D476,[2]数据!$D$2:$M$4000,10,0),0)</f>
        <v>0</v>
      </c>
      <c r="M476" s="37">
        <f>IFERROR(VLOOKUP($D476,[3]Sheet1!$M$2:$S$14000,7,0),IFERROR(VLOOKUP($D476,[4]Sheet1!$D$2:$N$3000,11,0),0))</f>
        <v>1.6</v>
      </c>
      <c r="N476" s="37">
        <f t="shared" si="24"/>
        <v>1.6</v>
      </c>
      <c r="O476" s="37">
        <f t="shared" si="26"/>
        <v>1.6</v>
      </c>
    </row>
    <row r="477" spans="1:15" x14ac:dyDescent="0.3">
      <c r="A477" s="23" t="str">
        <f t="shared" si="25"/>
        <v>1913023SCS0010612</v>
      </c>
      <c r="B477" s="30">
        <v>1913023</v>
      </c>
      <c r="C477" s="31" t="s">
        <v>39</v>
      </c>
      <c r="D477" s="30" t="s">
        <v>528</v>
      </c>
      <c r="E477" s="30" t="s">
        <v>41</v>
      </c>
      <c r="F477" s="32">
        <v>44652</v>
      </c>
      <c r="G477" s="32">
        <v>44926</v>
      </c>
      <c r="H477" s="30" t="s">
        <v>22</v>
      </c>
      <c r="I477" s="30">
        <v>6.17</v>
      </c>
      <c r="K477" s="37">
        <f>IFERROR(VLOOKUP(D477,'[1]2022年价格协议'!$B$3:$H$2006,7,0),0)</f>
        <v>0</v>
      </c>
      <c r="L477" s="37">
        <f>IFERROR(VLOOKUP(D477,[2]数据!$D$2:$M$4000,10,0),0)</f>
        <v>0</v>
      </c>
      <c r="M477" s="37">
        <f>IFERROR(VLOOKUP($D477,[3]Sheet1!$M$2:$S$14000,7,0),IFERROR(VLOOKUP($D477,[4]Sheet1!$D$2:$N$3000,11,0),0))</f>
        <v>6.17</v>
      </c>
      <c r="N477" s="37">
        <f t="shared" si="24"/>
        <v>6.17</v>
      </c>
      <c r="O477" s="37">
        <f t="shared" si="26"/>
        <v>6.17</v>
      </c>
    </row>
    <row r="478" spans="1:15" x14ac:dyDescent="0.3">
      <c r="A478" s="23" t="str">
        <f t="shared" si="25"/>
        <v>L4527SCS0010614</v>
      </c>
      <c r="B478" s="30" t="s">
        <v>67</v>
      </c>
      <c r="C478" s="31" t="s">
        <v>39</v>
      </c>
      <c r="D478" s="30" t="s">
        <v>529</v>
      </c>
      <c r="E478" s="30" t="s">
        <v>41</v>
      </c>
      <c r="F478" s="32">
        <v>44652</v>
      </c>
      <c r="G478" s="32">
        <v>44926</v>
      </c>
      <c r="H478" s="30" t="s">
        <v>22</v>
      </c>
      <c r="I478" s="30">
        <v>9</v>
      </c>
      <c r="K478" s="37">
        <f>IFERROR(VLOOKUP(D478,'[1]2022年价格协议'!$B$3:$H$2006,7,0),0)</f>
        <v>0</v>
      </c>
      <c r="L478" s="37">
        <f>IFERROR(VLOOKUP(D478,[2]数据!$D$2:$M$4000,10,0),0)</f>
        <v>0</v>
      </c>
      <c r="M478" s="37">
        <f>IFERROR(VLOOKUP($D478,[3]Sheet1!$M$2:$S$14000,7,0),IFERROR(VLOOKUP($D478,[4]Sheet1!$D$2:$N$3000,11,0),0))</f>
        <v>9</v>
      </c>
      <c r="N478" s="37">
        <f t="shared" si="24"/>
        <v>9</v>
      </c>
      <c r="O478" s="37">
        <f t="shared" si="26"/>
        <v>9</v>
      </c>
    </row>
    <row r="479" spans="1:15" x14ac:dyDescent="0.3">
      <c r="A479" s="23" t="str">
        <f t="shared" si="25"/>
        <v>L4527SCS0010615</v>
      </c>
      <c r="B479" s="30" t="s">
        <v>67</v>
      </c>
      <c r="C479" s="31" t="s">
        <v>39</v>
      </c>
      <c r="D479" s="30" t="s">
        <v>530</v>
      </c>
      <c r="E479" s="30" t="s">
        <v>41</v>
      </c>
      <c r="F479" s="32">
        <v>44652</v>
      </c>
      <c r="G479" s="32">
        <v>44926</v>
      </c>
      <c r="H479" s="30" t="s">
        <v>22</v>
      </c>
      <c r="I479" s="30">
        <v>3</v>
      </c>
      <c r="K479" s="37">
        <f>IFERROR(VLOOKUP(D479,'[1]2022年价格协议'!$B$3:$H$2006,7,0),0)</f>
        <v>0</v>
      </c>
      <c r="L479" s="37">
        <f>IFERROR(VLOOKUP(D479,[2]数据!$D$2:$M$4000,10,0),0)</f>
        <v>0</v>
      </c>
      <c r="M479" s="37">
        <f>IFERROR(VLOOKUP($D479,[3]Sheet1!$M$2:$S$14000,7,0),IFERROR(VLOOKUP($D479,[4]Sheet1!$D$2:$N$3000,11,0),0))</f>
        <v>3</v>
      </c>
      <c r="N479" s="37">
        <f t="shared" si="24"/>
        <v>3</v>
      </c>
      <c r="O479" s="37">
        <f t="shared" si="26"/>
        <v>3</v>
      </c>
    </row>
    <row r="480" spans="1:15" x14ac:dyDescent="0.3">
      <c r="A480" s="23" t="str">
        <f t="shared" si="25"/>
        <v>1943004SCS0010616</v>
      </c>
      <c r="B480" s="30">
        <v>1943004</v>
      </c>
      <c r="C480" s="31" t="s">
        <v>39</v>
      </c>
      <c r="D480" s="30" t="s">
        <v>531</v>
      </c>
      <c r="E480" s="30" t="s">
        <v>41</v>
      </c>
      <c r="F480" s="32">
        <v>44652</v>
      </c>
      <c r="G480" s="32">
        <v>44926</v>
      </c>
      <c r="H480" s="30" t="s">
        <v>22</v>
      </c>
      <c r="I480" s="30">
        <v>5</v>
      </c>
      <c r="K480" s="37">
        <f>IFERROR(VLOOKUP(D480,'[1]2022年价格协议'!$B$3:$H$2006,7,0),0)</f>
        <v>0</v>
      </c>
      <c r="L480" s="37">
        <f>IFERROR(VLOOKUP(D480,[2]数据!$D$2:$M$4000,10,0),0)</f>
        <v>0</v>
      </c>
      <c r="M480" s="37">
        <f>IFERROR(VLOOKUP($D480,[3]Sheet1!$M$2:$S$14000,7,0),IFERROR(VLOOKUP($D480,[4]Sheet1!$D$2:$N$3000,11,0),0))</f>
        <v>5</v>
      </c>
      <c r="N480" s="37">
        <f t="shared" si="24"/>
        <v>5</v>
      </c>
      <c r="O480" s="37">
        <f t="shared" si="26"/>
        <v>5</v>
      </c>
    </row>
    <row r="481" spans="1:15" x14ac:dyDescent="0.3">
      <c r="A481" s="23" t="str">
        <f t="shared" si="25"/>
        <v>1943004SCS0010617</v>
      </c>
      <c r="B481" s="30">
        <v>1943004</v>
      </c>
      <c r="C481" s="31" t="s">
        <v>39</v>
      </c>
      <c r="D481" s="30" t="s">
        <v>532</v>
      </c>
      <c r="E481" s="30" t="s">
        <v>41</v>
      </c>
      <c r="F481" s="32">
        <v>44652</v>
      </c>
      <c r="G481" s="32">
        <v>44926</v>
      </c>
      <c r="H481" s="30" t="s">
        <v>22</v>
      </c>
      <c r="I481" s="30">
        <v>5</v>
      </c>
      <c r="K481" s="37">
        <f>IFERROR(VLOOKUP(D481,'[1]2022年价格协议'!$B$3:$H$2006,7,0),0)</f>
        <v>0</v>
      </c>
      <c r="L481" s="37">
        <f>IFERROR(VLOOKUP(D481,[2]数据!$D$2:$M$4000,10,0),0)</f>
        <v>0</v>
      </c>
      <c r="M481" s="37">
        <f>IFERROR(VLOOKUP($D481,[3]Sheet1!$M$2:$S$14000,7,0),IFERROR(VLOOKUP($D481,[4]Sheet1!$D$2:$N$3000,11,0),0))</f>
        <v>5</v>
      </c>
      <c r="N481" s="37">
        <f t="shared" si="24"/>
        <v>5</v>
      </c>
      <c r="O481" s="37">
        <f t="shared" si="26"/>
        <v>5</v>
      </c>
    </row>
    <row r="482" spans="1:15" x14ac:dyDescent="0.3">
      <c r="A482" s="23" t="str">
        <f t="shared" si="25"/>
        <v>1943004SCS0010618</v>
      </c>
      <c r="B482" s="30">
        <v>1943004</v>
      </c>
      <c r="C482" s="31" t="s">
        <v>39</v>
      </c>
      <c r="D482" s="30" t="s">
        <v>533</v>
      </c>
      <c r="E482" s="30" t="s">
        <v>41</v>
      </c>
      <c r="F482" s="32">
        <v>44652</v>
      </c>
      <c r="G482" s="32">
        <v>44926</v>
      </c>
      <c r="H482" s="30" t="s">
        <v>22</v>
      </c>
      <c r="I482" s="30">
        <v>5</v>
      </c>
      <c r="K482" s="37">
        <f>IFERROR(VLOOKUP(D482,'[1]2022年价格协议'!$B$3:$H$2006,7,0),0)</f>
        <v>0</v>
      </c>
      <c r="L482" s="37">
        <f>IFERROR(VLOOKUP(D482,[2]数据!$D$2:$M$4000,10,0),0)</f>
        <v>0</v>
      </c>
      <c r="M482" s="37">
        <f>IFERROR(VLOOKUP($D482,[3]Sheet1!$M$2:$S$14000,7,0),IFERROR(VLOOKUP($D482,[4]Sheet1!$D$2:$N$3000,11,0),0))</f>
        <v>5</v>
      </c>
      <c r="N482" s="37">
        <f t="shared" si="24"/>
        <v>5</v>
      </c>
      <c r="O482" s="37">
        <f t="shared" si="26"/>
        <v>5</v>
      </c>
    </row>
    <row r="483" spans="1:15" x14ac:dyDescent="0.3">
      <c r="A483" s="23" t="str">
        <f t="shared" si="25"/>
        <v>1931528SCS0010620</v>
      </c>
      <c r="B483" s="30">
        <v>1931528</v>
      </c>
      <c r="C483" s="31" t="s">
        <v>39</v>
      </c>
      <c r="D483" s="30" t="s">
        <v>534</v>
      </c>
      <c r="E483" s="30" t="s">
        <v>41</v>
      </c>
      <c r="F483" s="32">
        <v>44652</v>
      </c>
      <c r="G483" s="32">
        <v>44926</v>
      </c>
      <c r="H483" s="30" t="s">
        <v>22</v>
      </c>
      <c r="I483" s="30">
        <v>30.66</v>
      </c>
      <c r="K483" s="37">
        <f>IFERROR(VLOOKUP(D483,'[1]2022年价格协议'!$B$3:$H$2006,7,0),0)</f>
        <v>0</v>
      </c>
      <c r="L483" s="37">
        <f>IFERROR(VLOOKUP(D483,[2]数据!$D$2:$M$4000,10,0),0)</f>
        <v>0</v>
      </c>
      <c r="M483" s="37">
        <f>IFERROR(VLOOKUP($D483,[3]Sheet1!$M$2:$S$14000,7,0),IFERROR(VLOOKUP($D483,[4]Sheet1!$D$2:$N$3000,11,0),0))</f>
        <v>30.66</v>
      </c>
      <c r="N483" s="37">
        <f t="shared" si="24"/>
        <v>30.66</v>
      </c>
      <c r="O483" s="37">
        <f t="shared" si="26"/>
        <v>30.66</v>
      </c>
    </row>
    <row r="484" spans="1:15" x14ac:dyDescent="0.3">
      <c r="A484" s="23" t="str">
        <f t="shared" si="25"/>
        <v>1931528SCS0010621</v>
      </c>
      <c r="B484" s="30">
        <v>1931528</v>
      </c>
      <c r="C484" s="31" t="s">
        <v>39</v>
      </c>
      <c r="D484" s="30" t="s">
        <v>535</v>
      </c>
      <c r="E484" s="30" t="s">
        <v>41</v>
      </c>
      <c r="F484" s="32">
        <v>44652</v>
      </c>
      <c r="G484" s="32">
        <v>44926</v>
      </c>
      <c r="H484" s="30" t="s">
        <v>22</v>
      </c>
      <c r="I484" s="30">
        <v>30.66</v>
      </c>
      <c r="K484" s="37">
        <f>IFERROR(VLOOKUP(D484,'[1]2022年价格协议'!$B$3:$H$2006,7,0),0)</f>
        <v>0</v>
      </c>
      <c r="L484" s="37">
        <f>IFERROR(VLOOKUP(D484,[2]数据!$D$2:$M$4000,10,0),0)</f>
        <v>0</v>
      </c>
      <c r="M484" s="37">
        <f>IFERROR(VLOOKUP($D484,[3]Sheet1!$M$2:$S$14000,7,0),IFERROR(VLOOKUP($D484,[4]Sheet1!$D$2:$N$3000,11,0),0))</f>
        <v>30.66</v>
      </c>
      <c r="N484" s="37">
        <f t="shared" si="24"/>
        <v>30.66</v>
      </c>
      <c r="O484" s="37">
        <f t="shared" si="26"/>
        <v>30.66</v>
      </c>
    </row>
    <row r="485" spans="1:15" x14ac:dyDescent="0.3">
      <c r="A485" s="23" t="str">
        <f t="shared" si="25"/>
        <v>L4527SCS0010636</v>
      </c>
      <c r="B485" s="30" t="s">
        <v>67</v>
      </c>
      <c r="C485" s="31" t="s">
        <v>39</v>
      </c>
      <c r="D485" s="30" t="s">
        <v>536</v>
      </c>
      <c r="E485" s="30" t="s">
        <v>41</v>
      </c>
      <c r="F485" s="32">
        <v>44652</v>
      </c>
      <c r="G485" s="32">
        <v>44926</v>
      </c>
      <c r="H485" s="30" t="s">
        <v>22</v>
      </c>
      <c r="I485" s="30">
        <v>3</v>
      </c>
      <c r="K485" s="37">
        <f>IFERROR(VLOOKUP(D485,'[1]2022年价格协议'!$B$3:$H$2006,7,0),0)</f>
        <v>0</v>
      </c>
      <c r="L485" s="37">
        <f>IFERROR(VLOOKUP(D485,[2]数据!$D$2:$M$4000,10,0),0)</f>
        <v>0</v>
      </c>
      <c r="M485" s="37">
        <f>IFERROR(VLOOKUP($D485,[3]Sheet1!$M$2:$S$14000,7,0),IFERROR(VLOOKUP($D485,[4]Sheet1!$D$2:$N$3000,11,0),0))</f>
        <v>3</v>
      </c>
      <c r="N485" s="37">
        <f t="shared" si="24"/>
        <v>3</v>
      </c>
      <c r="O485" s="37">
        <f t="shared" si="26"/>
        <v>3</v>
      </c>
    </row>
    <row r="486" spans="1:15" x14ac:dyDescent="0.3">
      <c r="A486" s="23" t="str">
        <f t="shared" si="25"/>
        <v>1943004SCS0010661</v>
      </c>
      <c r="B486" s="30">
        <v>1943004</v>
      </c>
      <c r="C486" s="31" t="s">
        <v>39</v>
      </c>
      <c r="D486" s="30" t="s">
        <v>537</v>
      </c>
      <c r="E486" s="30" t="s">
        <v>41</v>
      </c>
      <c r="F486" s="32">
        <v>44652</v>
      </c>
      <c r="G486" s="32">
        <v>44926</v>
      </c>
      <c r="H486" s="30" t="s">
        <v>22</v>
      </c>
      <c r="I486" s="30">
        <v>5</v>
      </c>
      <c r="K486" s="37">
        <f>IFERROR(VLOOKUP(D486,'[1]2022年价格协议'!$B$3:$H$2006,7,0),0)</f>
        <v>0</v>
      </c>
      <c r="L486" s="37">
        <f>IFERROR(VLOOKUP(D486,[2]数据!$D$2:$M$4000,10,0),0)</f>
        <v>0</v>
      </c>
      <c r="M486" s="37">
        <f>IFERROR(VLOOKUP($D486,[3]Sheet1!$M$2:$S$14000,7,0),IFERROR(VLOOKUP($D486,[4]Sheet1!$D$2:$N$3000,11,0),0))</f>
        <v>5</v>
      </c>
      <c r="N486" s="37">
        <f t="shared" si="24"/>
        <v>5</v>
      </c>
      <c r="O486" s="37">
        <f t="shared" si="26"/>
        <v>5</v>
      </c>
    </row>
    <row r="487" spans="1:15" x14ac:dyDescent="0.3">
      <c r="A487" s="23" t="str">
        <f t="shared" si="25"/>
        <v>L4527SCS0010677</v>
      </c>
      <c r="B487" s="30" t="s">
        <v>67</v>
      </c>
      <c r="C487" s="31" t="s">
        <v>39</v>
      </c>
      <c r="D487" s="30" t="s">
        <v>538</v>
      </c>
      <c r="E487" s="30" t="s">
        <v>41</v>
      </c>
      <c r="F487" s="32">
        <v>44652</v>
      </c>
      <c r="G487" s="32">
        <v>44926</v>
      </c>
      <c r="H487" s="30" t="s">
        <v>22</v>
      </c>
      <c r="I487" s="30">
        <v>12</v>
      </c>
      <c r="K487" s="37">
        <f>IFERROR(VLOOKUP(D487,'[1]2022年价格协议'!$B$3:$H$2006,7,0),0)</f>
        <v>0</v>
      </c>
      <c r="L487" s="37">
        <f>IFERROR(VLOOKUP(D487,[2]数据!$D$2:$M$4000,10,0),0)</f>
        <v>0</v>
      </c>
      <c r="M487" s="37">
        <f>IFERROR(VLOOKUP($D487,[3]Sheet1!$M$2:$S$14000,7,0),IFERROR(VLOOKUP($D487,[4]Sheet1!$D$2:$N$3000,11,0),0))</f>
        <v>12</v>
      </c>
      <c r="N487" s="37">
        <f t="shared" si="24"/>
        <v>12</v>
      </c>
      <c r="O487" s="37">
        <f t="shared" si="26"/>
        <v>12</v>
      </c>
    </row>
    <row r="488" spans="1:15" x14ac:dyDescent="0.3">
      <c r="A488" s="23" t="str">
        <f t="shared" si="25"/>
        <v>1943004SCS0010678</v>
      </c>
      <c r="B488" s="30">
        <v>1943004</v>
      </c>
      <c r="C488" s="31" t="s">
        <v>39</v>
      </c>
      <c r="D488" s="30" t="s">
        <v>539</v>
      </c>
      <c r="E488" s="30" t="s">
        <v>41</v>
      </c>
      <c r="F488" s="32">
        <v>44652</v>
      </c>
      <c r="G488" s="32">
        <v>44926</v>
      </c>
      <c r="H488" s="30" t="s">
        <v>22</v>
      </c>
      <c r="I488" s="30">
        <v>5</v>
      </c>
      <c r="K488" s="37">
        <f>IFERROR(VLOOKUP(D488,'[1]2022年价格协议'!$B$3:$H$2006,7,0),0)</f>
        <v>0</v>
      </c>
      <c r="L488" s="37">
        <f>IFERROR(VLOOKUP(D488,[2]数据!$D$2:$M$4000,10,0),0)</f>
        <v>0</v>
      </c>
      <c r="M488" s="37">
        <f>IFERROR(VLOOKUP($D488,[3]Sheet1!$M$2:$S$14000,7,0),IFERROR(VLOOKUP($D488,[4]Sheet1!$D$2:$N$3000,11,0),0))</f>
        <v>5</v>
      </c>
      <c r="N488" s="37">
        <f t="shared" si="24"/>
        <v>5</v>
      </c>
      <c r="O488" s="37">
        <f t="shared" si="26"/>
        <v>5</v>
      </c>
    </row>
    <row r="489" spans="1:15" x14ac:dyDescent="0.3">
      <c r="A489" s="23" t="str">
        <f t="shared" si="25"/>
        <v>1943004SCS0010679</v>
      </c>
      <c r="B489" s="30">
        <v>1943004</v>
      </c>
      <c r="C489" s="31" t="s">
        <v>39</v>
      </c>
      <c r="D489" s="30" t="s">
        <v>540</v>
      </c>
      <c r="E489" s="30" t="s">
        <v>41</v>
      </c>
      <c r="F489" s="32">
        <v>44652</v>
      </c>
      <c r="G489" s="32">
        <v>44926</v>
      </c>
      <c r="H489" s="30" t="s">
        <v>22</v>
      </c>
      <c r="I489" s="30">
        <v>5</v>
      </c>
      <c r="K489" s="37">
        <f>IFERROR(VLOOKUP(D489,'[1]2022年价格协议'!$B$3:$H$2006,7,0),0)</f>
        <v>0</v>
      </c>
      <c r="L489" s="37">
        <f>IFERROR(VLOOKUP(D489,[2]数据!$D$2:$M$4000,10,0),0)</f>
        <v>0</v>
      </c>
      <c r="M489" s="37">
        <f>IFERROR(VLOOKUP($D489,[3]Sheet1!$M$2:$S$14000,7,0),IFERROR(VLOOKUP($D489,[4]Sheet1!$D$2:$N$3000,11,0),0))</f>
        <v>5</v>
      </c>
      <c r="N489" s="37">
        <f t="shared" si="24"/>
        <v>5</v>
      </c>
      <c r="O489" s="37">
        <f t="shared" si="26"/>
        <v>5</v>
      </c>
    </row>
    <row r="490" spans="1:15" x14ac:dyDescent="0.3">
      <c r="A490" s="23" t="str">
        <f t="shared" si="25"/>
        <v>1943004SCS0010680</v>
      </c>
      <c r="B490" s="30">
        <v>1943004</v>
      </c>
      <c r="C490" s="31" t="s">
        <v>39</v>
      </c>
      <c r="D490" s="30" t="s">
        <v>541</v>
      </c>
      <c r="E490" s="30" t="s">
        <v>41</v>
      </c>
      <c r="F490" s="32">
        <v>44652</v>
      </c>
      <c r="G490" s="32">
        <v>44926</v>
      </c>
      <c r="H490" s="30" t="s">
        <v>22</v>
      </c>
      <c r="I490" s="30">
        <v>5</v>
      </c>
      <c r="K490" s="37">
        <f>IFERROR(VLOOKUP(D490,'[1]2022年价格协议'!$B$3:$H$2006,7,0),0)</f>
        <v>0</v>
      </c>
      <c r="L490" s="37">
        <f>IFERROR(VLOOKUP(D490,[2]数据!$D$2:$M$4000,10,0),0)</f>
        <v>0</v>
      </c>
      <c r="M490" s="37">
        <f>IFERROR(VLOOKUP($D490,[3]Sheet1!$M$2:$S$14000,7,0),IFERROR(VLOOKUP($D490,[4]Sheet1!$D$2:$N$3000,11,0),0))</f>
        <v>5</v>
      </c>
      <c r="N490" s="37">
        <f t="shared" si="24"/>
        <v>5</v>
      </c>
      <c r="O490" s="37">
        <f t="shared" si="26"/>
        <v>5</v>
      </c>
    </row>
    <row r="491" spans="1:15" x14ac:dyDescent="0.3">
      <c r="A491" s="23" t="str">
        <f t="shared" si="25"/>
        <v>1943004SCS0010681</v>
      </c>
      <c r="B491" s="30">
        <v>1943004</v>
      </c>
      <c r="C491" s="31" t="s">
        <v>39</v>
      </c>
      <c r="D491" s="30" t="s">
        <v>542</v>
      </c>
      <c r="E491" s="30" t="s">
        <v>41</v>
      </c>
      <c r="F491" s="32">
        <v>44652</v>
      </c>
      <c r="G491" s="32">
        <v>44926</v>
      </c>
      <c r="H491" s="30" t="s">
        <v>22</v>
      </c>
      <c r="I491" s="30">
        <v>5</v>
      </c>
      <c r="K491" s="37">
        <f>IFERROR(VLOOKUP(D491,'[1]2022年价格协议'!$B$3:$H$2006,7,0),0)</f>
        <v>0</v>
      </c>
      <c r="L491" s="37">
        <f>IFERROR(VLOOKUP(D491,[2]数据!$D$2:$M$4000,10,0),0)</f>
        <v>0</v>
      </c>
      <c r="M491" s="37">
        <f>IFERROR(VLOOKUP($D491,[3]Sheet1!$M$2:$S$14000,7,0),IFERROR(VLOOKUP($D491,[4]Sheet1!$D$2:$N$3000,11,0),0))</f>
        <v>5</v>
      </c>
      <c r="N491" s="37">
        <f t="shared" si="24"/>
        <v>5</v>
      </c>
      <c r="O491" s="37">
        <f t="shared" si="26"/>
        <v>5</v>
      </c>
    </row>
    <row r="492" spans="1:15" x14ac:dyDescent="0.3">
      <c r="A492" s="23" t="str">
        <f t="shared" si="25"/>
        <v>L4527SCS0010696</v>
      </c>
      <c r="B492" s="30" t="s">
        <v>67</v>
      </c>
      <c r="C492" s="31" t="s">
        <v>39</v>
      </c>
      <c r="D492" s="30" t="s">
        <v>543</v>
      </c>
      <c r="E492" s="30" t="s">
        <v>41</v>
      </c>
      <c r="F492" s="32">
        <v>44652</v>
      </c>
      <c r="G492" s="32">
        <v>44926</v>
      </c>
      <c r="H492" s="30" t="s">
        <v>22</v>
      </c>
      <c r="I492" s="30">
        <v>5</v>
      </c>
      <c r="K492" s="37">
        <f>IFERROR(VLOOKUP(D492,'[1]2022年价格协议'!$B$3:$H$2006,7,0),0)</f>
        <v>0</v>
      </c>
      <c r="L492" s="37">
        <f>IFERROR(VLOOKUP(D492,[2]数据!$D$2:$M$4000,10,0),0)</f>
        <v>0</v>
      </c>
      <c r="M492" s="37">
        <f>IFERROR(VLOOKUP($D492,[3]Sheet1!$M$2:$S$14000,7,0),IFERROR(VLOOKUP($D492,[4]Sheet1!$D$2:$N$3000,11,0),0))</f>
        <v>5</v>
      </c>
      <c r="N492" s="37">
        <f t="shared" si="24"/>
        <v>5</v>
      </c>
      <c r="O492" s="37">
        <f t="shared" si="26"/>
        <v>5</v>
      </c>
    </row>
    <row r="493" spans="1:15" x14ac:dyDescent="0.3">
      <c r="A493" s="23" t="str">
        <f t="shared" si="25"/>
        <v>L4527SCS0010717</v>
      </c>
      <c r="B493" s="30" t="s">
        <v>67</v>
      </c>
      <c r="C493" s="31" t="s">
        <v>39</v>
      </c>
      <c r="D493" s="30" t="s">
        <v>544</v>
      </c>
      <c r="E493" s="30" t="s">
        <v>41</v>
      </c>
      <c r="F493" s="32">
        <v>44652</v>
      </c>
      <c r="G493" s="32">
        <v>44926</v>
      </c>
      <c r="H493" s="30" t="s">
        <v>22</v>
      </c>
      <c r="I493" s="30">
        <v>12</v>
      </c>
      <c r="K493" s="37">
        <f>IFERROR(VLOOKUP(D493,'[1]2022年价格协议'!$B$3:$H$2006,7,0),0)</f>
        <v>0</v>
      </c>
      <c r="L493" s="37">
        <f>IFERROR(VLOOKUP(D493,[2]数据!$D$2:$M$4000,10,0),0)</f>
        <v>0</v>
      </c>
      <c r="M493" s="37">
        <f>IFERROR(VLOOKUP($D493,[3]Sheet1!$M$2:$S$14000,7,0),IFERROR(VLOOKUP($D493,[4]Sheet1!$D$2:$N$3000,11,0),0))</f>
        <v>12</v>
      </c>
      <c r="N493" s="37">
        <f t="shared" si="24"/>
        <v>12</v>
      </c>
      <c r="O493" s="37">
        <f t="shared" si="26"/>
        <v>12</v>
      </c>
    </row>
    <row r="494" spans="1:15" x14ac:dyDescent="0.3">
      <c r="A494" s="23" t="str">
        <f t="shared" si="25"/>
        <v>1931528SCS0010750</v>
      </c>
      <c r="B494" s="30">
        <v>1931528</v>
      </c>
      <c r="C494" s="31" t="s">
        <v>39</v>
      </c>
      <c r="D494" s="30" t="s">
        <v>545</v>
      </c>
      <c r="E494" s="30" t="s">
        <v>41</v>
      </c>
      <c r="F494" s="32">
        <v>44652</v>
      </c>
      <c r="G494" s="32">
        <v>44926</v>
      </c>
      <c r="H494" s="30" t="s">
        <v>22</v>
      </c>
      <c r="I494" s="30">
        <v>11</v>
      </c>
      <c r="K494" s="37">
        <f>IFERROR(VLOOKUP(D494,'[1]2022年价格协议'!$B$3:$H$2006,7,0),0)</f>
        <v>0</v>
      </c>
      <c r="L494" s="37">
        <f>IFERROR(VLOOKUP(D494,[2]数据!$D$2:$M$4000,10,0),0)</f>
        <v>0</v>
      </c>
      <c r="M494" s="37">
        <f>IFERROR(VLOOKUP($D494,[3]Sheet1!$M$2:$S$14000,7,0),IFERROR(VLOOKUP($D494,[4]Sheet1!$D$2:$N$3000,11,0),0))</f>
        <v>11</v>
      </c>
      <c r="N494" s="37">
        <f t="shared" si="24"/>
        <v>11</v>
      </c>
      <c r="O494" s="37">
        <f t="shared" si="26"/>
        <v>11</v>
      </c>
    </row>
    <row r="495" spans="1:15" x14ac:dyDescent="0.3">
      <c r="A495" s="23" t="str">
        <f t="shared" si="25"/>
        <v>L4527SCS0010938</v>
      </c>
      <c r="B495" s="30" t="s">
        <v>67</v>
      </c>
      <c r="C495" s="31" t="s">
        <v>39</v>
      </c>
      <c r="D495" s="30" t="s">
        <v>546</v>
      </c>
      <c r="E495" s="30" t="s">
        <v>41</v>
      </c>
      <c r="F495" s="32">
        <v>44652</v>
      </c>
      <c r="G495" s="32">
        <v>44926</v>
      </c>
      <c r="H495" s="30" t="s">
        <v>22</v>
      </c>
      <c r="I495" s="30">
        <v>0.8</v>
      </c>
      <c r="K495" s="37">
        <f>IFERROR(VLOOKUP(D495,'[1]2022年价格协议'!$B$3:$H$2006,7,0),0)</f>
        <v>0</v>
      </c>
      <c r="L495" s="37">
        <f>IFERROR(VLOOKUP(D495,[2]数据!$D$2:$M$4000,10,0),0)</f>
        <v>0</v>
      </c>
      <c r="M495" s="37">
        <f>IFERROR(VLOOKUP($D495,[3]Sheet1!$M$2:$S$14000,7,0),IFERROR(VLOOKUP($D495,[4]Sheet1!$D$2:$N$3000,11,0),0))</f>
        <v>0.8</v>
      </c>
      <c r="N495" s="37">
        <f t="shared" si="24"/>
        <v>0.8</v>
      </c>
      <c r="O495" s="37">
        <f t="shared" si="26"/>
        <v>0.8</v>
      </c>
    </row>
    <row r="496" spans="1:15" x14ac:dyDescent="0.3">
      <c r="A496" s="23" t="str">
        <f t="shared" si="25"/>
        <v>2143048SCS0011244</v>
      </c>
      <c r="B496" s="30">
        <v>2143048</v>
      </c>
      <c r="C496" s="31" t="s">
        <v>39</v>
      </c>
      <c r="D496" s="30" t="s">
        <v>547</v>
      </c>
      <c r="E496" s="30" t="s">
        <v>21</v>
      </c>
      <c r="F496" s="32">
        <v>44652</v>
      </c>
      <c r="G496" s="32">
        <v>44926</v>
      </c>
      <c r="H496" s="30" t="s">
        <v>22</v>
      </c>
      <c r="I496" s="30">
        <v>90.03</v>
      </c>
      <c r="K496" s="37">
        <f>IFERROR(VLOOKUP(D496,'[1]2022年价格协议'!$B$3:$H$2006,7,0),0)</f>
        <v>90.03</v>
      </c>
      <c r="L496" s="37">
        <f>IFERROR(VLOOKUP(D496,[2]数据!$D$2:$M$4000,10,0),0)</f>
        <v>221.476</v>
      </c>
      <c r="M496" s="37"/>
      <c r="N496" s="37">
        <f t="shared" si="24"/>
        <v>90.03</v>
      </c>
      <c r="O496" s="37">
        <f t="shared" si="26"/>
        <v>90.03</v>
      </c>
    </row>
    <row r="497" spans="1:15" x14ac:dyDescent="0.3">
      <c r="A497" s="23" t="str">
        <f t="shared" si="25"/>
        <v>2143048SCS0011246</v>
      </c>
      <c r="B497" s="30">
        <v>2143048</v>
      </c>
      <c r="C497" s="31" t="s">
        <v>39</v>
      </c>
      <c r="D497" s="30" t="s">
        <v>548</v>
      </c>
      <c r="E497" s="30" t="s">
        <v>21</v>
      </c>
      <c r="F497" s="32">
        <v>44652</v>
      </c>
      <c r="G497" s="32">
        <v>44926</v>
      </c>
      <c r="H497" s="30" t="s">
        <v>22</v>
      </c>
      <c r="I497" s="30">
        <v>94.11</v>
      </c>
      <c r="K497" s="37">
        <f>IFERROR(VLOOKUP(D497,'[1]2022年价格协议'!$B$3:$H$2006,7,0),0)</f>
        <v>94.11</v>
      </c>
      <c r="L497" s="37">
        <f>IFERROR(VLOOKUP(D497,[2]数据!$D$2:$M$4000,10,0),0)</f>
        <v>221.476</v>
      </c>
      <c r="M497" s="37"/>
      <c r="N497" s="37">
        <f t="shared" si="24"/>
        <v>94.11</v>
      </c>
      <c r="O497" s="37">
        <f t="shared" si="26"/>
        <v>94.11</v>
      </c>
    </row>
    <row r="498" spans="1:15" x14ac:dyDescent="0.3">
      <c r="A498" s="23" t="str">
        <f t="shared" si="25"/>
        <v>2143048SCS0011253</v>
      </c>
      <c r="B498" s="30">
        <v>2143048</v>
      </c>
      <c r="C498" s="31" t="s">
        <v>39</v>
      </c>
      <c r="D498" s="30" t="s">
        <v>549</v>
      </c>
      <c r="E498" s="30" t="s">
        <v>21</v>
      </c>
      <c r="F498" s="32">
        <v>44652</v>
      </c>
      <c r="G498" s="32">
        <v>44926</v>
      </c>
      <c r="H498" s="30" t="s">
        <v>22</v>
      </c>
      <c r="I498" s="30">
        <v>13.64</v>
      </c>
      <c r="K498" s="37">
        <f>IFERROR(VLOOKUP(D498,'[1]2022年价格协议'!$B$3:$H$2006,7,0),0)</f>
        <v>13.64</v>
      </c>
      <c r="L498" s="37">
        <f>IFERROR(VLOOKUP(D498,[2]数据!$D$2:$M$4000,10,0),0)</f>
        <v>43.024000000000001</v>
      </c>
      <c r="M498" s="37"/>
      <c r="N498" s="37">
        <f t="shared" si="24"/>
        <v>13.64</v>
      </c>
      <c r="O498" s="37">
        <f t="shared" si="26"/>
        <v>13.64</v>
      </c>
    </row>
    <row r="499" spans="1:15" x14ac:dyDescent="0.3">
      <c r="A499" s="23" t="str">
        <f t="shared" si="25"/>
        <v>2143048SCS0011266</v>
      </c>
      <c r="B499" s="30">
        <v>2143048</v>
      </c>
      <c r="C499" s="31" t="s">
        <v>39</v>
      </c>
      <c r="D499" s="30" t="s">
        <v>550</v>
      </c>
      <c r="E499" s="30" t="s">
        <v>21</v>
      </c>
      <c r="F499" s="32">
        <v>44652</v>
      </c>
      <c r="G499" s="32">
        <v>44926</v>
      </c>
      <c r="H499" s="30" t="s">
        <v>22</v>
      </c>
      <c r="I499" s="30">
        <v>62.08</v>
      </c>
      <c r="K499" s="37">
        <f>IFERROR(VLOOKUP(D499,'[1]2022年价格协议'!$B$3:$H$2006,7,0),0)</f>
        <v>62.08</v>
      </c>
      <c r="L499" s="37">
        <f>IFERROR(VLOOKUP(D499,[2]数据!$D$2:$M$4000,10,0),0)</f>
        <v>105.631</v>
      </c>
      <c r="M499" s="37"/>
      <c r="N499" s="37">
        <f t="shared" si="24"/>
        <v>62.08</v>
      </c>
      <c r="O499" s="37">
        <f t="shared" si="26"/>
        <v>62.08</v>
      </c>
    </row>
    <row r="500" spans="1:15" x14ac:dyDescent="0.3">
      <c r="A500" s="23" t="str">
        <f t="shared" si="25"/>
        <v>2143048SCS0011295</v>
      </c>
      <c r="B500" s="30">
        <v>2143048</v>
      </c>
      <c r="C500" s="31" t="s">
        <v>39</v>
      </c>
      <c r="D500" s="30" t="s">
        <v>551</v>
      </c>
      <c r="E500" s="30" t="s">
        <v>21</v>
      </c>
      <c r="F500" s="32">
        <v>44652</v>
      </c>
      <c r="G500" s="32">
        <v>44926</v>
      </c>
      <c r="H500" s="30" t="s">
        <v>22</v>
      </c>
      <c r="I500" s="30">
        <v>94.11</v>
      </c>
      <c r="K500" s="37">
        <f>IFERROR(VLOOKUP(D500,'[1]2022年价格协议'!$B$3:$H$2006,7,0),0)</f>
        <v>94.11</v>
      </c>
      <c r="L500" s="37">
        <f>IFERROR(VLOOKUP(D500,[2]数据!$D$2:$M$4000,10,0),0)</f>
        <v>221.48</v>
      </c>
      <c r="M500" s="37"/>
      <c r="N500" s="37">
        <f t="shared" si="24"/>
        <v>94.11</v>
      </c>
      <c r="O500" s="37">
        <f t="shared" si="26"/>
        <v>94.11</v>
      </c>
    </row>
    <row r="501" spans="1:15" x14ac:dyDescent="0.3">
      <c r="A501" s="23" t="str">
        <f t="shared" si="25"/>
        <v>2143048SCS0011309</v>
      </c>
      <c r="B501" s="30">
        <v>2143048</v>
      </c>
      <c r="C501" s="31" t="s">
        <v>39</v>
      </c>
      <c r="D501" s="30" t="s">
        <v>552</v>
      </c>
      <c r="E501" s="30" t="s">
        <v>21</v>
      </c>
      <c r="F501" s="32">
        <v>44652</v>
      </c>
      <c r="G501" s="32">
        <v>44926</v>
      </c>
      <c r="H501" s="30" t="s">
        <v>22</v>
      </c>
      <c r="I501" s="30">
        <v>62.08</v>
      </c>
      <c r="K501" s="37">
        <f>IFERROR(VLOOKUP(D501,'[1]2022年价格协议'!$B$3:$H$2006,7,0),0)</f>
        <v>62.08</v>
      </c>
      <c r="L501" s="37">
        <f>IFERROR(VLOOKUP(D501,[2]数据!$D$2:$M$4000,10,0),0)</f>
        <v>105.631</v>
      </c>
      <c r="M501" s="37"/>
      <c r="N501" s="37">
        <f t="shared" si="24"/>
        <v>62.08</v>
      </c>
      <c r="O501" s="37">
        <f t="shared" ref="O501:O555" si="27">IF(AND(K501&lt;&gt;L501,K501&gt;=0),K501,IF(AND(K501=L501,K501&gt;0,L501&gt;0),0,IF(AND(K501=0,L501=0),M501)))</f>
        <v>62.08</v>
      </c>
    </row>
    <row r="502" spans="1:15" x14ac:dyDescent="0.3">
      <c r="A502" s="23" t="str">
        <f t="shared" si="25"/>
        <v>2143048SCS0011484</v>
      </c>
      <c r="B502" s="30">
        <v>2143048</v>
      </c>
      <c r="C502" s="31" t="s">
        <v>39</v>
      </c>
      <c r="D502" s="30" t="s">
        <v>553</v>
      </c>
      <c r="E502" s="30" t="s">
        <v>21</v>
      </c>
      <c r="F502" s="32">
        <v>44652</v>
      </c>
      <c r="G502" s="32">
        <v>44926</v>
      </c>
      <c r="H502" s="30" t="s">
        <v>22</v>
      </c>
      <c r="I502" s="30">
        <v>118.44</v>
      </c>
      <c r="K502" s="37">
        <f>IFERROR(VLOOKUP(D502,'[1]2022年价格协议'!$B$3:$H$2006,7,0),0)</f>
        <v>118.44</v>
      </c>
      <c r="L502" s="37">
        <f>IFERROR(VLOOKUP(D502,[2]数据!$D$2:$M$4000,10,0),0)</f>
        <v>257.76400000000001</v>
      </c>
      <c r="M502" s="37"/>
      <c r="N502" s="37">
        <f t="shared" si="24"/>
        <v>118.44</v>
      </c>
      <c r="O502" s="37">
        <f t="shared" si="27"/>
        <v>118.44</v>
      </c>
    </row>
    <row r="503" spans="1:15" x14ac:dyDescent="0.3">
      <c r="A503" s="23" t="str">
        <f t="shared" si="25"/>
        <v>2143048SCS0011486</v>
      </c>
      <c r="B503" s="30">
        <v>2143048</v>
      </c>
      <c r="C503" s="31" t="s">
        <v>39</v>
      </c>
      <c r="D503" s="30" t="s">
        <v>554</v>
      </c>
      <c r="E503" s="30" t="s">
        <v>21</v>
      </c>
      <c r="F503" s="32">
        <v>44652</v>
      </c>
      <c r="G503" s="32">
        <v>44926</v>
      </c>
      <c r="H503" s="30" t="s">
        <v>22</v>
      </c>
      <c r="I503" s="30">
        <v>11.94</v>
      </c>
      <c r="K503" s="37">
        <f>IFERROR(VLOOKUP(D503,'[1]2022年价格协议'!$B$3:$H$2006,7,0),0)</f>
        <v>11.94</v>
      </c>
      <c r="L503" s="37">
        <f>IFERROR(VLOOKUP(D503,[2]数据!$D$2:$M$4000,10,0),0)</f>
        <v>32.842500000000001</v>
      </c>
      <c r="M503" s="37"/>
      <c r="N503" s="37">
        <f t="shared" si="24"/>
        <v>11.94</v>
      </c>
      <c r="O503" s="37">
        <f t="shared" si="27"/>
        <v>11.94</v>
      </c>
    </row>
    <row r="504" spans="1:15" x14ac:dyDescent="0.3">
      <c r="A504" s="23" t="str">
        <f t="shared" si="25"/>
        <v>2143048SCS0011488</v>
      </c>
      <c r="B504" s="30">
        <v>2143048</v>
      </c>
      <c r="C504" s="31" t="s">
        <v>39</v>
      </c>
      <c r="D504" s="30" t="s">
        <v>555</v>
      </c>
      <c r="E504" s="30" t="s">
        <v>21</v>
      </c>
      <c r="F504" s="32">
        <v>44652</v>
      </c>
      <c r="G504" s="32">
        <v>44926</v>
      </c>
      <c r="H504" s="30" t="s">
        <v>22</v>
      </c>
      <c r="I504" s="30">
        <v>68.87</v>
      </c>
      <c r="K504" s="37">
        <f>IFERROR(VLOOKUP(D504,'[1]2022年价格协议'!$B$3:$H$2006,7,0),0)</f>
        <v>68.87</v>
      </c>
      <c r="L504" s="37">
        <f>IFERROR(VLOOKUP(D504,[2]数据!$D$2:$M$4000,10,0),0)</f>
        <v>125.685</v>
      </c>
      <c r="M504" s="37"/>
      <c r="N504" s="37">
        <f t="shared" si="24"/>
        <v>68.87</v>
      </c>
      <c r="O504" s="37">
        <f t="shared" si="27"/>
        <v>68.87</v>
      </c>
    </row>
    <row r="505" spans="1:15" x14ac:dyDescent="0.3">
      <c r="A505" s="23" t="str">
        <f t="shared" si="25"/>
        <v>2143048SCS0011490</v>
      </c>
      <c r="B505" s="30">
        <v>2143048</v>
      </c>
      <c r="C505" s="31" t="s">
        <v>39</v>
      </c>
      <c r="D505" s="30" t="s">
        <v>556</v>
      </c>
      <c r="E505" s="30" t="s">
        <v>21</v>
      </c>
      <c r="F505" s="32">
        <v>44652</v>
      </c>
      <c r="G505" s="32">
        <v>44926</v>
      </c>
      <c r="H505" s="30" t="s">
        <v>22</v>
      </c>
      <c r="I505" s="30">
        <v>124.51</v>
      </c>
      <c r="K505" s="37">
        <f>IFERROR(VLOOKUP(D505,'[1]2022年价格协议'!$B$3:$H$2006,7,0),0)</f>
        <v>124.51</v>
      </c>
      <c r="L505" s="37">
        <f>IFERROR(VLOOKUP(D505,[2]数据!$D$2:$M$4000,10,0),0)</f>
        <v>260.4975</v>
      </c>
      <c r="M505" s="37"/>
      <c r="N505" s="37">
        <f t="shared" si="24"/>
        <v>124.51</v>
      </c>
      <c r="O505" s="37">
        <f t="shared" si="27"/>
        <v>124.51</v>
      </c>
    </row>
    <row r="506" spans="1:15" x14ac:dyDescent="0.3">
      <c r="A506" s="23" t="str">
        <f t="shared" si="25"/>
        <v>2143048SCS0011492</v>
      </c>
      <c r="B506" s="30">
        <v>2143048</v>
      </c>
      <c r="C506" s="31" t="s">
        <v>39</v>
      </c>
      <c r="D506" s="30" t="s">
        <v>557</v>
      </c>
      <c r="E506" s="30" t="s">
        <v>21</v>
      </c>
      <c r="F506" s="32">
        <v>44652</v>
      </c>
      <c r="G506" s="32">
        <v>44926</v>
      </c>
      <c r="H506" s="30" t="s">
        <v>22</v>
      </c>
      <c r="I506" s="30">
        <v>17.14</v>
      </c>
      <c r="K506" s="37">
        <f>IFERROR(VLOOKUP(D506,'[1]2022年价格协议'!$B$3:$H$2006,7,0),0)</f>
        <v>17.14</v>
      </c>
      <c r="L506" s="37">
        <f>IFERROR(VLOOKUP(D506,[2]数据!$D$2:$M$4000,10,0),0)</f>
        <v>53.149059999999999</v>
      </c>
      <c r="M506" s="37"/>
      <c r="N506" s="37">
        <f t="shared" si="24"/>
        <v>17.14</v>
      </c>
      <c r="O506" s="37">
        <f t="shared" si="27"/>
        <v>17.14</v>
      </c>
    </row>
    <row r="507" spans="1:15" x14ac:dyDescent="0.3">
      <c r="A507" s="23" t="str">
        <f t="shared" si="25"/>
        <v>2143048SCS0011494</v>
      </c>
      <c r="B507" s="30">
        <v>2143048</v>
      </c>
      <c r="C507" s="31" t="s">
        <v>39</v>
      </c>
      <c r="D507" s="30" t="s">
        <v>558</v>
      </c>
      <c r="E507" s="30" t="s">
        <v>21</v>
      </c>
      <c r="F507" s="32">
        <v>44652</v>
      </c>
      <c r="G507" s="32">
        <v>44926</v>
      </c>
      <c r="H507" s="30" t="s">
        <v>22</v>
      </c>
      <c r="I507" s="30">
        <v>9.7100000000000009</v>
      </c>
      <c r="K507" s="37">
        <f>IFERROR(VLOOKUP(D507,'[1]2022年价格协议'!$B$3:$H$2006,7,0),0)</f>
        <v>9.7100000000000009</v>
      </c>
      <c r="L507" s="37">
        <f>IFERROR(VLOOKUP(D507,[2]数据!$D$2:$M$4000,10,0),0)</f>
        <v>24.82225</v>
      </c>
      <c r="M507" s="37"/>
      <c r="N507" s="37">
        <f t="shared" si="24"/>
        <v>9.7100000000000009</v>
      </c>
      <c r="O507" s="37">
        <f t="shared" si="27"/>
        <v>9.7100000000000009</v>
      </c>
    </row>
    <row r="508" spans="1:15" x14ac:dyDescent="0.3">
      <c r="A508" s="23" t="str">
        <f t="shared" si="25"/>
        <v>2143048SCS0011496</v>
      </c>
      <c r="B508" s="30">
        <v>2143048</v>
      </c>
      <c r="C508" s="31" t="s">
        <v>39</v>
      </c>
      <c r="D508" s="30" t="s">
        <v>559</v>
      </c>
      <c r="E508" s="30" t="s">
        <v>21</v>
      </c>
      <c r="F508" s="32">
        <v>44652</v>
      </c>
      <c r="G508" s="32">
        <v>44926</v>
      </c>
      <c r="H508" s="30" t="s">
        <v>22</v>
      </c>
      <c r="I508" s="30">
        <v>80.319999999999993</v>
      </c>
      <c r="K508" s="37">
        <f>IFERROR(VLOOKUP(D508,'[1]2022年价格协议'!$B$3:$H$2006,7,0),0)</f>
        <v>80.319999999999993</v>
      </c>
      <c r="L508" s="37">
        <f>IFERROR(VLOOKUP(D508,[2]数据!$D$2:$M$4000,10,0),0)</f>
        <v>151.017</v>
      </c>
      <c r="M508" s="37"/>
      <c r="N508" s="37">
        <f t="shared" si="24"/>
        <v>80.319999999999993</v>
      </c>
      <c r="O508" s="37">
        <f t="shared" si="27"/>
        <v>80.319999999999993</v>
      </c>
    </row>
    <row r="509" spans="1:15" x14ac:dyDescent="0.3">
      <c r="A509" s="23" t="str">
        <f t="shared" si="25"/>
        <v>L4527SCS0011578</v>
      </c>
      <c r="B509" s="30" t="s">
        <v>67</v>
      </c>
      <c r="C509" s="31" t="s">
        <v>39</v>
      </c>
      <c r="D509" s="30" t="s">
        <v>560</v>
      </c>
      <c r="E509" s="30" t="s">
        <v>21</v>
      </c>
      <c r="F509" s="32">
        <v>44652</v>
      </c>
      <c r="G509" s="32">
        <v>44926</v>
      </c>
      <c r="H509" s="30" t="s">
        <v>22</v>
      </c>
      <c r="I509" s="30">
        <v>0.5</v>
      </c>
      <c r="K509" s="37">
        <f>IFERROR(VLOOKUP(D509,'[1]2022年价格协议'!$B$3:$H$2006,7,0),0)</f>
        <v>0.5</v>
      </c>
      <c r="L509" s="37">
        <f>IFERROR(VLOOKUP(D509,[2]数据!$D$2:$M$4000,10,0),0)</f>
        <v>0.52</v>
      </c>
      <c r="M509" s="37"/>
      <c r="N509" s="37">
        <f t="shared" si="24"/>
        <v>0.5</v>
      </c>
      <c r="O509" s="37">
        <f t="shared" si="27"/>
        <v>0.5</v>
      </c>
    </row>
    <row r="510" spans="1:15" x14ac:dyDescent="0.3">
      <c r="A510" s="23" t="str">
        <f t="shared" si="25"/>
        <v>L4527SCS0011587</v>
      </c>
      <c r="B510" s="30" t="s">
        <v>67</v>
      </c>
      <c r="C510" s="31" t="s">
        <v>39</v>
      </c>
      <c r="D510" s="30" t="s">
        <v>561</v>
      </c>
      <c r="E510" s="30" t="s">
        <v>21</v>
      </c>
      <c r="F510" s="32">
        <v>44652</v>
      </c>
      <c r="G510" s="32">
        <v>44926</v>
      </c>
      <c r="H510" s="30" t="s">
        <v>22</v>
      </c>
      <c r="I510" s="30">
        <v>2.0272999999999999</v>
      </c>
      <c r="K510" s="37">
        <f>IFERROR(VLOOKUP(D510,'[1]2022年价格协议'!$B$3:$H$2006,7,0),0)</f>
        <v>2.0272999999999999</v>
      </c>
      <c r="L510" s="37">
        <f>IFERROR(VLOOKUP(D510,[2]数据!$D$2:$M$4000,10,0),0)</f>
        <v>0</v>
      </c>
      <c r="M510" s="37"/>
      <c r="N510" s="37">
        <f t="shared" si="24"/>
        <v>2.0272999999999999</v>
      </c>
      <c r="O510" s="37">
        <f t="shared" si="27"/>
        <v>2.0272999999999999</v>
      </c>
    </row>
    <row r="511" spans="1:15" x14ac:dyDescent="0.3">
      <c r="A511" s="23" t="str">
        <f t="shared" si="25"/>
        <v>L4527SCS0011605</v>
      </c>
      <c r="B511" s="30" t="s">
        <v>67</v>
      </c>
      <c r="C511" s="31" t="s">
        <v>39</v>
      </c>
      <c r="D511" s="30" t="s">
        <v>562</v>
      </c>
      <c r="E511" s="30" t="s">
        <v>21</v>
      </c>
      <c r="F511" s="32">
        <v>44652</v>
      </c>
      <c r="G511" s="32">
        <v>44926</v>
      </c>
      <c r="H511" s="30" t="s">
        <v>22</v>
      </c>
      <c r="I511" s="30">
        <v>12</v>
      </c>
      <c r="K511" s="37">
        <f>IFERROR(VLOOKUP(D511,'[1]2022年价格协议'!$B$3:$H$2006,7,0),0)</f>
        <v>0</v>
      </c>
      <c r="L511" s="37">
        <f>IFERROR(VLOOKUP(D511,[2]数据!$D$2:$M$4000,10,0),0)</f>
        <v>0</v>
      </c>
      <c r="M511" s="37">
        <f>IFERROR(VLOOKUP($D511,[3]Sheet1!$M$2:$S$14000,7,0),IFERROR(VLOOKUP($D511,[4]Sheet1!$D$2:$N$3000,11,0),0))</f>
        <v>12</v>
      </c>
      <c r="N511" s="37">
        <f t="shared" si="24"/>
        <v>12</v>
      </c>
      <c r="O511" s="37">
        <f t="shared" si="27"/>
        <v>12</v>
      </c>
    </row>
    <row r="512" spans="1:15" x14ac:dyDescent="0.3">
      <c r="A512" s="23" t="str">
        <f t="shared" si="25"/>
        <v>2143048SCS0011648</v>
      </c>
      <c r="B512" s="30">
        <v>2143048</v>
      </c>
      <c r="C512" s="31" t="s">
        <v>39</v>
      </c>
      <c r="D512" s="30" t="s">
        <v>563</v>
      </c>
      <c r="E512" s="30" t="s">
        <v>21</v>
      </c>
      <c r="F512" s="32">
        <v>44652</v>
      </c>
      <c r="G512" s="32">
        <v>44926</v>
      </c>
      <c r="H512" s="30" t="s">
        <v>22</v>
      </c>
      <c r="I512" s="30">
        <v>243.29</v>
      </c>
      <c r="K512" s="37">
        <f>IFERROR(VLOOKUP(D512,'[1]2022年价格协议'!$B$3:$H$2006,7,0),0)</f>
        <v>243.29</v>
      </c>
      <c r="L512" s="37">
        <f>IFERROR(VLOOKUP(D512,[2]数据!$D$2:$M$4000,10,0),0)</f>
        <v>0</v>
      </c>
      <c r="M512" s="37"/>
      <c r="N512" s="37">
        <f t="shared" si="24"/>
        <v>243.29</v>
      </c>
      <c r="O512" s="37">
        <f t="shared" si="27"/>
        <v>243.29</v>
      </c>
    </row>
    <row r="513" spans="1:15" x14ac:dyDescent="0.3">
      <c r="A513" s="23" t="str">
        <f t="shared" si="25"/>
        <v>2143048SCS0011649</v>
      </c>
      <c r="B513" s="30">
        <v>2143048</v>
      </c>
      <c r="C513" s="31" t="s">
        <v>39</v>
      </c>
      <c r="D513" s="30" t="s">
        <v>564</v>
      </c>
      <c r="E513" s="30" t="s">
        <v>21</v>
      </c>
      <c r="F513" s="32">
        <v>44652</v>
      </c>
      <c r="G513" s="32">
        <v>44926</v>
      </c>
      <c r="H513" s="30" t="s">
        <v>22</v>
      </c>
      <c r="I513" s="30">
        <v>122.93</v>
      </c>
      <c r="K513" s="37">
        <f>IFERROR(VLOOKUP(D513,'[1]2022年价格协议'!$B$3:$H$2006,7,0),0)</f>
        <v>122.93</v>
      </c>
      <c r="L513" s="37">
        <f>IFERROR(VLOOKUP(D513,[2]数据!$D$2:$M$4000,10,0),0)</f>
        <v>0</v>
      </c>
      <c r="M513" s="37"/>
      <c r="N513" s="37">
        <f t="shared" si="24"/>
        <v>122.93</v>
      </c>
      <c r="O513" s="37">
        <f t="shared" si="27"/>
        <v>122.93</v>
      </c>
    </row>
    <row r="514" spans="1:15" x14ac:dyDescent="0.3">
      <c r="A514" s="23" t="str">
        <f t="shared" si="25"/>
        <v>2143048SCS0011652</v>
      </c>
      <c r="B514" s="30">
        <v>2143048</v>
      </c>
      <c r="C514" s="31" t="s">
        <v>39</v>
      </c>
      <c r="D514" s="30" t="s">
        <v>565</v>
      </c>
      <c r="E514" s="30" t="s">
        <v>21</v>
      </c>
      <c r="F514" s="32">
        <v>44652</v>
      </c>
      <c r="G514" s="32">
        <v>44926</v>
      </c>
      <c r="H514" s="30" t="s">
        <v>22</v>
      </c>
      <c r="I514" s="30">
        <v>21.28</v>
      </c>
      <c r="K514" s="37">
        <f>IFERROR(VLOOKUP(D514,'[1]2022年价格协议'!$B$3:$H$2006,7,0),0)</f>
        <v>21.28</v>
      </c>
      <c r="L514" s="37">
        <f>IFERROR(VLOOKUP(D514,[2]数据!$D$2:$M$4000,10,0),0)</f>
        <v>21.57</v>
      </c>
      <c r="M514" s="37"/>
      <c r="N514" s="37">
        <f t="shared" si="24"/>
        <v>21.28</v>
      </c>
      <c r="O514" s="37">
        <f t="shared" si="27"/>
        <v>21.28</v>
      </c>
    </row>
    <row r="515" spans="1:15" x14ac:dyDescent="0.3">
      <c r="A515" s="23" t="str">
        <f t="shared" si="25"/>
        <v>2143048SCS0011653</v>
      </c>
      <c r="B515" s="30">
        <v>2143048</v>
      </c>
      <c r="C515" s="31" t="s">
        <v>39</v>
      </c>
      <c r="D515" s="30" t="s">
        <v>566</v>
      </c>
      <c r="E515" s="30" t="s">
        <v>21</v>
      </c>
      <c r="F515" s="32">
        <v>44652</v>
      </c>
      <c r="G515" s="32">
        <v>44926</v>
      </c>
      <c r="H515" s="30" t="s">
        <v>22</v>
      </c>
      <c r="I515" s="30">
        <v>15.56</v>
      </c>
      <c r="K515" s="37">
        <f>IFERROR(VLOOKUP(D515,'[1]2022年价格协议'!$B$3:$H$2006,7,0),0)</f>
        <v>15.56</v>
      </c>
      <c r="L515" s="37">
        <f>IFERROR(VLOOKUP(D515,[2]数据!$D$2:$M$4000,10,0),0)</f>
        <v>15.69</v>
      </c>
      <c r="M515" s="37"/>
      <c r="N515" s="37">
        <f t="shared" si="24"/>
        <v>15.56</v>
      </c>
      <c r="O515" s="37">
        <f t="shared" si="27"/>
        <v>15.56</v>
      </c>
    </row>
    <row r="516" spans="1:15" x14ac:dyDescent="0.3">
      <c r="A516" s="23" t="str">
        <f t="shared" si="25"/>
        <v>2143048SCS0011658</v>
      </c>
      <c r="B516" s="30">
        <v>2143048</v>
      </c>
      <c r="C516" s="31" t="s">
        <v>39</v>
      </c>
      <c r="D516" s="30" t="s">
        <v>567</v>
      </c>
      <c r="E516" s="30" t="s">
        <v>21</v>
      </c>
      <c r="F516" s="32">
        <v>44652</v>
      </c>
      <c r="G516" s="32">
        <v>44926</v>
      </c>
      <c r="H516" s="30" t="s">
        <v>22</v>
      </c>
      <c r="I516" s="30">
        <v>127.77</v>
      </c>
      <c r="K516" s="37">
        <f>IFERROR(VLOOKUP(D516,'[1]2022年价格协议'!$B$3:$H$2006,7,0),0)</f>
        <v>127.77</v>
      </c>
      <c r="L516" s="37">
        <f>IFERROR(VLOOKUP(D516,[2]数据!$D$2:$M$4000,10,0),0)</f>
        <v>130.29</v>
      </c>
      <c r="M516" s="37"/>
      <c r="N516" s="37">
        <f t="shared" ref="N516:N563" si="28">IF(K516&gt;0,K516,IF(L516&gt;0,L516,M516))</f>
        <v>127.77</v>
      </c>
      <c r="O516" s="37">
        <f t="shared" si="27"/>
        <v>127.77</v>
      </c>
    </row>
    <row r="517" spans="1:15" x14ac:dyDescent="0.3">
      <c r="A517" s="23" t="str">
        <f t="shared" ref="A517:A566" si="29">CONCATENATE(B517,D517)</f>
        <v>2143048SCS0011659</v>
      </c>
      <c r="B517" s="30">
        <v>2143048</v>
      </c>
      <c r="C517" s="31" t="s">
        <v>39</v>
      </c>
      <c r="D517" s="30" t="s">
        <v>568</v>
      </c>
      <c r="E517" s="30" t="s">
        <v>21</v>
      </c>
      <c r="F517" s="32">
        <v>44652</v>
      </c>
      <c r="G517" s="32">
        <v>44926</v>
      </c>
      <c r="H517" s="30" t="s">
        <v>22</v>
      </c>
      <c r="I517" s="30">
        <v>64.989999999999995</v>
      </c>
      <c r="K517" s="37">
        <f>IFERROR(VLOOKUP(D517,'[1]2022年价格协议'!$B$3:$H$2006,7,0),0)</f>
        <v>64.989999999999995</v>
      </c>
      <c r="L517" s="37">
        <f>IFERROR(VLOOKUP(D517,[2]数据!$D$2:$M$4000,10,0),0)</f>
        <v>65.459999999999994</v>
      </c>
      <c r="M517" s="37"/>
      <c r="N517" s="37">
        <f t="shared" si="28"/>
        <v>64.989999999999995</v>
      </c>
      <c r="O517" s="37">
        <f t="shared" si="27"/>
        <v>64.989999999999995</v>
      </c>
    </row>
    <row r="518" spans="1:15" x14ac:dyDescent="0.3">
      <c r="A518" s="23" t="str">
        <f t="shared" si="29"/>
        <v>2143048SCS0011665</v>
      </c>
      <c r="B518" s="30">
        <v>2143048</v>
      </c>
      <c r="C518" s="31" t="s">
        <v>39</v>
      </c>
      <c r="D518" s="30" t="s">
        <v>569</v>
      </c>
      <c r="E518" s="30" t="s">
        <v>21</v>
      </c>
      <c r="F518" s="32">
        <v>44652</v>
      </c>
      <c r="G518" s="32">
        <v>44926</v>
      </c>
      <c r="H518" s="30" t="s">
        <v>22</v>
      </c>
      <c r="I518" s="30">
        <v>139.91</v>
      </c>
      <c r="K518" s="37">
        <f>IFERROR(VLOOKUP(D518,'[1]2022年价格协议'!$B$3:$H$2006,7,0),0)</f>
        <v>139.91</v>
      </c>
      <c r="L518" s="37">
        <f>IFERROR(VLOOKUP(D518,[2]数据!$D$2:$M$4000,10,0),0)</f>
        <v>142.44</v>
      </c>
      <c r="M518" s="37"/>
      <c r="N518" s="37">
        <f t="shared" si="28"/>
        <v>139.91</v>
      </c>
      <c r="O518" s="37">
        <f t="shared" si="27"/>
        <v>139.91</v>
      </c>
    </row>
    <row r="519" spans="1:15" x14ac:dyDescent="0.3">
      <c r="A519" s="23" t="str">
        <f t="shared" si="29"/>
        <v>2143048SCS0011666</v>
      </c>
      <c r="B519" s="30">
        <v>2143048</v>
      </c>
      <c r="C519" s="31" t="s">
        <v>39</v>
      </c>
      <c r="D519" s="30" t="s">
        <v>570</v>
      </c>
      <c r="E519" s="30" t="s">
        <v>21</v>
      </c>
      <c r="F519" s="32">
        <v>44652</v>
      </c>
      <c r="G519" s="32">
        <v>44926</v>
      </c>
      <c r="H519" s="30" t="s">
        <v>22</v>
      </c>
      <c r="I519" s="30">
        <v>79.19</v>
      </c>
      <c r="K519" s="37">
        <f>IFERROR(VLOOKUP(D519,'[1]2022年价格协议'!$B$3:$H$2006,7,0),0)</f>
        <v>79.19</v>
      </c>
      <c r="L519" s="37">
        <f>IFERROR(VLOOKUP(D519,[2]数据!$D$2:$M$4000,10,0),0)</f>
        <v>79.62</v>
      </c>
      <c r="M519" s="37"/>
      <c r="N519" s="37">
        <f t="shared" si="28"/>
        <v>79.19</v>
      </c>
      <c r="O519" s="37">
        <f t="shared" si="27"/>
        <v>79.19</v>
      </c>
    </row>
    <row r="520" spans="1:15" x14ac:dyDescent="0.3">
      <c r="A520" s="23" t="str">
        <f t="shared" si="29"/>
        <v>2143048SCS0011673</v>
      </c>
      <c r="B520" s="30">
        <v>2143048</v>
      </c>
      <c r="C520" s="31" t="s">
        <v>39</v>
      </c>
      <c r="D520" s="30" t="s">
        <v>571</v>
      </c>
      <c r="E520" s="30" t="s">
        <v>21</v>
      </c>
      <c r="F520" s="32">
        <v>44652</v>
      </c>
      <c r="G520" s="32">
        <v>44926</v>
      </c>
      <c r="H520" s="30" t="s">
        <v>22</v>
      </c>
      <c r="I520" s="30">
        <v>248.01</v>
      </c>
      <c r="K520" s="37">
        <f>IFERROR(VLOOKUP(D520,'[1]2022年价格协议'!$B$3:$H$2006,7,0),0)</f>
        <v>248.01</v>
      </c>
      <c r="L520" s="37">
        <f>IFERROR(VLOOKUP(D520,[2]数据!$D$2:$M$4000,10,0),0)</f>
        <v>252.78</v>
      </c>
      <c r="M520" s="37"/>
      <c r="N520" s="37">
        <f t="shared" si="28"/>
        <v>248.01</v>
      </c>
      <c r="O520" s="37">
        <f t="shared" si="27"/>
        <v>248.01</v>
      </c>
    </row>
    <row r="521" spans="1:15" x14ac:dyDescent="0.3">
      <c r="A521" s="23" t="str">
        <f t="shared" si="29"/>
        <v>2143048SCS0011674</v>
      </c>
      <c r="B521" s="30">
        <v>2143048</v>
      </c>
      <c r="C521" s="31" t="s">
        <v>39</v>
      </c>
      <c r="D521" s="30" t="s">
        <v>572</v>
      </c>
      <c r="E521" s="30" t="s">
        <v>21</v>
      </c>
      <c r="F521" s="32">
        <v>44652</v>
      </c>
      <c r="G521" s="32">
        <v>44926</v>
      </c>
      <c r="H521" s="30" t="s">
        <v>22</v>
      </c>
      <c r="I521" s="30">
        <v>126.32</v>
      </c>
      <c r="K521" s="37">
        <f>IFERROR(VLOOKUP(D521,'[1]2022年价格协议'!$B$3:$H$2006,7,0),0)</f>
        <v>126.32</v>
      </c>
      <c r="L521" s="37">
        <f>IFERROR(VLOOKUP(D521,[2]数据!$D$2:$M$4000,10,0),0)</f>
        <v>127.05</v>
      </c>
      <c r="M521" s="37"/>
      <c r="N521" s="37">
        <f t="shared" si="28"/>
        <v>126.32</v>
      </c>
      <c r="O521" s="37">
        <f t="shared" si="27"/>
        <v>126.32</v>
      </c>
    </row>
    <row r="522" spans="1:15" x14ac:dyDescent="0.3">
      <c r="A522" s="23" t="str">
        <f t="shared" si="29"/>
        <v>2143048SCS0011677</v>
      </c>
      <c r="B522" s="30">
        <v>2143048</v>
      </c>
      <c r="C522" s="31" t="s">
        <v>39</v>
      </c>
      <c r="D522" s="30" t="s">
        <v>573</v>
      </c>
      <c r="E522" s="30" t="s">
        <v>21</v>
      </c>
      <c r="F522" s="32">
        <v>44652</v>
      </c>
      <c r="G522" s="32">
        <v>44926</v>
      </c>
      <c r="H522" s="30" t="s">
        <v>22</v>
      </c>
      <c r="I522" s="30">
        <v>24.99</v>
      </c>
      <c r="K522" s="37">
        <f>IFERROR(VLOOKUP(D522,'[1]2022年价格协议'!$B$3:$H$2006,7,0),0)</f>
        <v>24.99</v>
      </c>
      <c r="L522" s="37">
        <f>IFERROR(VLOOKUP(D522,[2]数据!$D$2:$M$4000,10,0),0)</f>
        <v>25.29</v>
      </c>
      <c r="M522" s="37"/>
      <c r="N522" s="37">
        <f t="shared" si="28"/>
        <v>24.99</v>
      </c>
      <c r="O522" s="37">
        <f t="shared" si="27"/>
        <v>24.99</v>
      </c>
    </row>
    <row r="523" spans="1:15" x14ac:dyDescent="0.3">
      <c r="A523" s="23" t="str">
        <f t="shared" si="29"/>
        <v>2143048SCS0011679</v>
      </c>
      <c r="B523" s="30">
        <v>2143048</v>
      </c>
      <c r="C523" s="31" t="s">
        <v>39</v>
      </c>
      <c r="D523" s="30" t="s">
        <v>574</v>
      </c>
      <c r="E523" s="30" t="s">
        <v>21</v>
      </c>
      <c r="F523" s="32">
        <v>44652</v>
      </c>
      <c r="G523" s="32">
        <v>44926</v>
      </c>
      <c r="H523" s="30" t="s">
        <v>22</v>
      </c>
      <c r="I523" s="30">
        <v>18.97</v>
      </c>
      <c r="K523" s="37">
        <f>IFERROR(VLOOKUP(D523,'[1]2022年价格协议'!$B$3:$H$2006,7,0),0)</f>
        <v>18.97</v>
      </c>
      <c r="L523" s="37">
        <f>IFERROR(VLOOKUP(D523,[2]数据!$D$2:$M$4000,10,0),0)</f>
        <v>19.09</v>
      </c>
      <c r="M523" s="37"/>
      <c r="N523" s="37">
        <f t="shared" si="28"/>
        <v>18.97</v>
      </c>
      <c r="O523" s="37">
        <f t="shared" si="27"/>
        <v>18.97</v>
      </c>
    </row>
    <row r="524" spans="1:15" x14ac:dyDescent="0.3">
      <c r="A524" s="23" t="str">
        <f t="shared" si="29"/>
        <v>2143048SCS0011682</v>
      </c>
      <c r="B524" s="30">
        <v>2143048</v>
      </c>
      <c r="C524" s="31" t="s">
        <v>39</v>
      </c>
      <c r="D524" s="30" t="s">
        <v>575</v>
      </c>
      <c r="E524" s="30" t="s">
        <v>21</v>
      </c>
      <c r="F524" s="32">
        <v>44652</v>
      </c>
      <c r="G524" s="32">
        <v>44926</v>
      </c>
      <c r="H524" s="30" t="s">
        <v>22</v>
      </c>
      <c r="I524" s="30">
        <v>16.21</v>
      </c>
      <c r="K524" s="37">
        <f>IFERROR(VLOOKUP(D524,'[1]2022年价格协议'!$B$3:$H$2006,7,0),0)</f>
        <v>16.21</v>
      </c>
      <c r="L524" s="37">
        <f>IFERROR(VLOOKUP(D524,[2]数据!$D$2:$M$4000,10,0),0)</f>
        <v>16.46</v>
      </c>
      <c r="M524" s="37"/>
      <c r="N524" s="37">
        <f t="shared" si="28"/>
        <v>16.21</v>
      </c>
      <c r="O524" s="37">
        <f t="shared" si="27"/>
        <v>16.21</v>
      </c>
    </row>
    <row r="525" spans="1:15" x14ac:dyDescent="0.3">
      <c r="A525" s="23" t="str">
        <f t="shared" si="29"/>
        <v>2143048SCS0011683</v>
      </c>
      <c r="B525" s="30">
        <v>2143048</v>
      </c>
      <c r="C525" s="31" t="s">
        <v>39</v>
      </c>
      <c r="D525" s="30" t="s">
        <v>576</v>
      </c>
      <c r="E525" s="30" t="s">
        <v>21</v>
      </c>
      <c r="F525" s="32">
        <v>44652</v>
      </c>
      <c r="G525" s="32">
        <v>44926</v>
      </c>
      <c r="H525" s="30" t="s">
        <v>22</v>
      </c>
      <c r="I525" s="30">
        <v>11.02</v>
      </c>
      <c r="K525" s="37">
        <f>IFERROR(VLOOKUP(D525,'[1]2022年价格协议'!$B$3:$H$2006,7,0),0)</f>
        <v>11.02</v>
      </c>
      <c r="L525" s="37">
        <f>IFERROR(VLOOKUP(D525,[2]数据!$D$2:$M$4000,10,0),0)</f>
        <v>11.12</v>
      </c>
      <c r="M525" s="37"/>
      <c r="N525" s="37">
        <f t="shared" si="28"/>
        <v>11.02</v>
      </c>
      <c r="O525" s="37">
        <f t="shared" si="27"/>
        <v>11.02</v>
      </c>
    </row>
    <row r="526" spans="1:15" x14ac:dyDescent="0.3">
      <c r="A526" s="23" t="str">
        <f t="shared" si="29"/>
        <v>2143048SCS0011696</v>
      </c>
      <c r="B526" s="30">
        <v>2143048</v>
      </c>
      <c r="C526" s="31" t="s">
        <v>39</v>
      </c>
      <c r="D526" s="30" t="s">
        <v>577</v>
      </c>
      <c r="E526" s="30" t="s">
        <v>21</v>
      </c>
      <c r="F526" s="32">
        <v>44652</v>
      </c>
      <c r="G526" s="32">
        <v>44926</v>
      </c>
      <c r="H526" s="30" t="s">
        <v>22</v>
      </c>
      <c r="I526" s="30">
        <v>185.26</v>
      </c>
      <c r="K526" s="37">
        <f>IFERROR(VLOOKUP(D526,'[1]2022年价格协议'!$B$3:$H$2006,7,0),0)</f>
        <v>185.26</v>
      </c>
      <c r="L526" s="37">
        <f>IFERROR(VLOOKUP(D526,[2]数据!$D$2:$M$4000,10,0),0)</f>
        <v>188.57</v>
      </c>
      <c r="M526" s="37"/>
      <c r="N526" s="37">
        <f t="shared" si="28"/>
        <v>185.26</v>
      </c>
      <c r="O526" s="37">
        <f t="shared" si="27"/>
        <v>185.26</v>
      </c>
    </row>
    <row r="527" spans="1:15" x14ac:dyDescent="0.3">
      <c r="A527" s="23" t="str">
        <f t="shared" si="29"/>
        <v>2143048SCS0011697</v>
      </c>
      <c r="B527" s="30">
        <v>2143048</v>
      </c>
      <c r="C527" s="31" t="s">
        <v>39</v>
      </c>
      <c r="D527" s="30" t="s">
        <v>578</v>
      </c>
      <c r="E527" s="30" t="s">
        <v>21</v>
      </c>
      <c r="F527" s="32">
        <v>44652</v>
      </c>
      <c r="G527" s="32">
        <v>44926</v>
      </c>
      <c r="H527" s="30" t="s">
        <v>22</v>
      </c>
      <c r="I527" s="30">
        <v>104.97</v>
      </c>
      <c r="K527" s="37">
        <f>IFERROR(VLOOKUP(D527,'[1]2022年价格协议'!$B$3:$H$2006,7,0),0)</f>
        <v>104.97</v>
      </c>
      <c r="L527" s="37">
        <f>IFERROR(VLOOKUP(D527,[2]数据!$D$2:$M$4000,10,0),0)</f>
        <v>105.75</v>
      </c>
      <c r="M527" s="37"/>
      <c r="N527" s="37">
        <f t="shared" si="28"/>
        <v>104.97</v>
      </c>
      <c r="O527" s="37">
        <f t="shared" si="27"/>
        <v>104.97</v>
      </c>
    </row>
    <row r="528" spans="1:15" x14ac:dyDescent="0.3">
      <c r="A528" s="23" t="str">
        <f t="shared" si="29"/>
        <v>2143048SCS0011700</v>
      </c>
      <c r="B528" s="30">
        <v>2143048</v>
      </c>
      <c r="C528" s="31" t="s">
        <v>39</v>
      </c>
      <c r="D528" s="30" t="s">
        <v>579</v>
      </c>
      <c r="E528" s="30" t="s">
        <v>21</v>
      </c>
      <c r="F528" s="32">
        <v>44652</v>
      </c>
      <c r="G528" s="32">
        <v>44926</v>
      </c>
      <c r="H528" s="30" t="s">
        <v>22</v>
      </c>
      <c r="I528" s="30">
        <v>30.01</v>
      </c>
      <c r="K528" s="37">
        <f>IFERROR(VLOOKUP(D528,'[1]2022年价格协议'!$B$3:$H$2006,7,0),0)</f>
        <v>30.01</v>
      </c>
      <c r="L528" s="37">
        <f>IFERROR(VLOOKUP(D528,[2]数据!$D$2:$M$4000,10,0),0)</f>
        <v>30.46</v>
      </c>
      <c r="M528" s="37"/>
      <c r="N528" s="37">
        <f t="shared" si="28"/>
        <v>30.01</v>
      </c>
      <c r="O528" s="37">
        <f t="shared" si="27"/>
        <v>30.01</v>
      </c>
    </row>
    <row r="529" spans="1:15" x14ac:dyDescent="0.3">
      <c r="A529" s="23" t="str">
        <f t="shared" si="29"/>
        <v>2143048SCS0011701</v>
      </c>
      <c r="B529" s="30">
        <v>2143048</v>
      </c>
      <c r="C529" s="31" t="s">
        <v>39</v>
      </c>
      <c r="D529" s="30" t="s">
        <v>580</v>
      </c>
      <c r="E529" s="30" t="s">
        <v>21</v>
      </c>
      <c r="F529" s="32">
        <v>44652</v>
      </c>
      <c r="G529" s="32">
        <v>44926</v>
      </c>
      <c r="H529" s="30" t="s">
        <v>22</v>
      </c>
      <c r="I529" s="30">
        <v>20.079999999999998</v>
      </c>
      <c r="K529" s="37">
        <f>IFERROR(VLOOKUP(D529,'[1]2022年价格协议'!$B$3:$H$2006,7,0),0)</f>
        <v>20.079999999999998</v>
      </c>
      <c r="L529" s="37">
        <f>IFERROR(VLOOKUP(D529,[2]数据!$D$2:$M$4000,10,0),0)</f>
        <v>20.239999999999998</v>
      </c>
      <c r="M529" s="37"/>
      <c r="N529" s="37">
        <f t="shared" si="28"/>
        <v>20.079999999999998</v>
      </c>
      <c r="O529" s="37">
        <f t="shared" si="27"/>
        <v>20.079999999999998</v>
      </c>
    </row>
    <row r="530" spans="1:15" x14ac:dyDescent="0.3">
      <c r="A530" s="23" t="str">
        <f t="shared" si="29"/>
        <v>2143048SCS0011710</v>
      </c>
      <c r="B530" s="30">
        <v>2143048</v>
      </c>
      <c r="C530" s="31" t="s">
        <v>39</v>
      </c>
      <c r="D530" s="30" t="s">
        <v>581</v>
      </c>
      <c r="E530" s="30" t="s">
        <v>21</v>
      </c>
      <c r="F530" s="32">
        <v>44652</v>
      </c>
      <c r="G530" s="32">
        <v>44926</v>
      </c>
      <c r="H530" s="30" t="s">
        <v>22</v>
      </c>
      <c r="I530" s="30">
        <v>115.88</v>
      </c>
      <c r="K530" s="37">
        <f>IFERROR(VLOOKUP(D530,'[1]2022年价格协议'!$B$3:$H$2006,7,0),0)</f>
        <v>115.88</v>
      </c>
      <c r="L530" s="37">
        <f>IFERROR(VLOOKUP(D530,[2]数据!$D$2:$M$4000,10,0),0)</f>
        <v>118.31</v>
      </c>
      <c r="M530" s="37"/>
      <c r="N530" s="37">
        <f t="shared" si="28"/>
        <v>115.88</v>
      </c>
      <c r="O530" s="37">
        <f t="shared" si="27"/>
        <v>115.88</v>
      </c>
    </row>
    <row r="531" spans="1:15" x14ac:dyDescent="0.3">
      <c r="A531" s="23" t="str">
        <f t="shared" si="29"/>
        <v>2143048SCS0011711</v>
      </c>
      <c r="B531" s="30">
        <v>2143048</v>
      </c>
      <c r="C531" s="31" t="s">
        <v>39</v>
      </c>
      <c r="D531" s="30" t="s">
        <v>582</v>
      </c>
      <c r="E531" s="30" t="s">
        <v>21</v>
      </c>
      <c r="F531" s="32">
        <v>44652</v>
      </c>
      <c r="G531" s="32">
        <v>44926</v>
      </c>
      <c r="H531" s="30" t="s">
        <v>22</v>
      </c>
      <c r="I531" s="30">
        <v>53.08</v>
      </c>
      <c r="K531" s="37">
        <f>IFERROR(VLOOKUP(D531,'[1]2022年价格协议'!$B$3:$H$2006,7,0),0)</f>
        <v>53.08</v>
      </c>
      <c r="L531" s="37">
        <f>IFERROR(VLOOKUP(D531,[2]数据!$D$2:$M$4000,10,0),0)</f>
        <v>53.48</v>
      </c>
      <c r="M531" s="37"/>
      <c r="N531" s="37">
        <f t="shared" si="28"/>
        <v>53.08</v>
      </c>
      <c r="O531" s="37">
        <f t="shared" si="27"/>
        <v>53.08</v>
      </c>
    </row>
    <row r="532" spans="1:15" x14ac:dyDescent="0.3">
      <c r="A532" s="23" t="str">
        <f t="shared" si="29"/>
        <v>2143048SCS0011724</v>
      </c>
      <c r="B532" s="30">
        <v>2143048</v>
      </c>
      <c r="C532" s="31" t="s">
        <v>39</v>
      </c>
      <c r="D532" s="30" t="s">
        <v>583</v>
      </c>
      <c r="E532" s="30" t="s">
        <v>21</v>
      </c>
      <c r="F532" s="32">
        <v>44652</v>
      </c>
      <c r="G532" s="32">
        <v>44926</v>
      </c>
      <c r="H532" s="30" t="s">
        <v>22</v>
      </c>
      <c r="I532" s="30">
        <v>115.88</v>
      </c>
      <c r="K532" s="37">
        <f>IFERROR(VLOOKUP(D532,'[1]2022年价格协议'!$B$3:$H$2006,7,0),0)</f>
        <v>115.88</v>
      </c>
      <c r="L532" s="37">
        <f>IFERROR(VLOOKUP(D532,[2]数据!$D$2:$M$4000,10,0),0)</f>
        <v>118.31</v>
      </c>
      <c r="M532" s="37"/>
      <c r="N532" s="37">
        <f t="shared" si="28"/>
        <v>115.88</v>
      </c>
      <c r="O532" s="37">
        <f t="shared" si="27"/>
        <v>115.88</v>
      </c>
    </row>
    <row r="533" spans="1:15" x14ac:dyDescent="0.3">
      <c r="A533" s="23" t="str">
        <f t="shared" si="29"/>
        <v>2143048SCS0011725</v>
      </c>
      <c r="B533" s="30">
        <v>2143048</v>
      </c>
      <c r="C533" s="31" t="s">
        <v>39</v>
      </c>
      <c r="D533" s="30" t="s">
        <v>584</v>
      </c>
      <c r="E533" s="30" t="s">
        <v>21</v>
      </c>
      <c r="F533" s="32">
        <v>44652</v>
      </c>
      <c r="G533" s="32">
        <v>44926</v>
      </c>
      <c r="H533" s="30" t="s">
        <v>22</v>
      </c>
      <c r="I533" s="30">
        <v>53.08</v>
      </c>
      <c r="K533" s="37">
        <f>IFERROR(VLOOKUP(D533,'[1]2022年价格协议'!$B$3:$H$2006,7,0),0)</f>
        <v>53.08</v>
      </c>
      <c r="L533" s="37">
        <f>IFERROR(VLOOKUP(D533,[2]数据!$D$2:$M$4000,10,0),0)</f>
        <v>53.48</v>
      </c>
      <c r="M533" s="37"/>
      <c r="N533" s="37">
        <f t="shared" si="28"/>
        <v>53.08</v>
      </c>
      <c r="O533" s="37">
        <f t="shared" si="27"/>
        <v>53.08</v>
      </c>
    </row>
    <row r="534" spans="1:15" x14ac:dyDescent="0.3">
      <c r="A534" s="23" t="str">
        <f t="shared" si="29"/>
        <v>L4494SCS0011737</v>
      </c>
      <c r="B534" s="30" t="s">
        <v>77</v>
      </c>
      <c r="C534" s="31" t="s">
        <v>39</v>
      </c>
      <c r="D534" s="30" t="s">
        <v>585</v>
      </c>
      <c r="E534" s="30" t="s">
        <v>21</v>
      </c>
      <c r="F534" s="32">
        <v>44652</v>
      </c>
      <c r="G534" s="32">
        <v>44926</v>
      </c>
      <c r="H534" s="30" t="s">
        <v>22</v>
      </c>
      <c r="I534" s="30">
        <v>0.184</v>
      </c>
      <c r="K534" s="37">
        <f>IFERROR(VLOOKUP(D534,'[1]2022年价格协议'!$B$3:$H$2006,7,0),0)</f>
        <v>0.184</v>
      </c>
      <c r="L534" s="37">
        <f>IFERROR(VLOOKUP(D534,[2]数据!$D$2:$M$4000,10,0),0)</f>
        <v>0.19</v>
      </c>
      <c r="M534" s="37"/>
      <c r="N534" s="37">
        <f t="shared" si="28"/>
        <v>0.184</v>
      </c>
      <c r="O534" s="37">
        <f t="shared" si="27"/>
        <v>0.184</v>
      </c>
    </row>
    <row r="535" spans="1:15" x14ac:dyDescent="0.3">
      <c r="A535" s="23" t="str">
        <f t="shared" si="29"/>
        <v>L4494SCS0011738</v>
      </c>
      <c r="B535" s="30" t="s">
        <v>77</v>
      </c>
      <c r="C535" s="31" t="s">
        <v>39</v>
      </c>
      <c r="D535" s="30" t="s">
        <v>586</v>
      </c>
      <c r="E535" s="30" t="s">
        <v>21</v>
      </c>
      <c r="F535" s="32">
        <v>44652</v>
      </c>
      <c r="G535" s="32">
        <v>44926</v>
      </c>
      <c r="H535" s="30" t="s">
        <v>22</v>
      </c>
      <c r="I535" s="30">
        <v>0.20399999999999999</v>
      </c>
      <c r="K535" s="37">
        <f>IFERROR(VLOOKUP(D535,'[1]2022年价格协议'!$B$3:$H$2006,7,0),0)</f>
        <v>0.20399999999999999</v>
      </c>
      <c r="L535" s="37">
        <f>IFERROR(VLOOKUP(D535,[2]数据!$D$2:$M$4000,10,0),0)</f>
        <v>0.21</v>
      </c>
      <c r="M535" s="37"/>
      <c r="N535" s="37">
        <f t="shared" si="28"/>
        <v>0.20399999999999999</v>
      </c>
      <c r="O535" s="37">
        <f t="shared" si="27"/>
        <v>0.20399999999999999</v>
      </c>
    </row>
    <row r="536" spans="1:15" x14ac:dyDescent="0.3">
      <c r="A536" s="23" t="str">
        <f t="shared" si="29"/>
        <v>L4494SCS0011739</v>
      </c>
      <c r="B536" s="30" t="s">
        <v>77</v>
      </c>
      <c r="C536" s="31" t="s">
        <v>39</v>
      </c>
      <c r="D536" s="30" t="s">
        <v>587</v>
      </c>
      <c r="E536" s="30" t="s">
        <v>21</v>
      </c>
      <c r="F536" s="32">
        <v>44652</v>
      </c>
      <c r="G536" s="32">
        <v>44926</v>
      </c>
      <c r="H536" s="30" t="s">
        <v>22</v>
      </c>
      <c r="I536" s="30">
        <v>0.20399999999999999</v>
      </c>
      <c r="K536" s="37">
        <f>IFERROR(VLOOKUP(D536,'[1]2022年价格协议'!$B$3:$H$2006,7,0),0)</f>
        <v>0.20399999999999999</v>
      </c>
      <c r="L536" s="37">
        <f>IFERROR(VLOOKUP(D536,[2]数据!$D$2:$M$4000,10,0),0)</f>
        <v>0.21</v>
      </c>
      <c r="M536" s="37"/>
      <c r="N536" s="37">
        <f t="shared" si="28"/>
        <v>0.20399999999999999</v>
      </c>
      <c r="O536" s="37">
        <f t="shared" si="27"/>
        <v>0.20399999999999999</v>
      </c>
    </row>
    <row r="537" spans="1:15" x14ac:dyDescent="0.3">
      <c r="A537" s="23" t="str">
        <f t="shared" si="29"/>
        <v>L4494SCS0011740</v>
      </c>
      <c r="B537" s="30" t="s">
        <v>77</v>
      </c>
      <c r="C537" s="31" t="s">
        <v>39</v>
      </c>
      <c r="D537" s="30" t="s">
        <v>588</v>
      </c>
      <c r="E537" s="30" t="s">
        <v>21</v>
      </c>
      <c r="F537" s="32">
        <v>44652</v>
      </c>
      <c r="G537" s="32">
        <v>44926</v>
      </c>
      <c r="H537" s="30" t="s">
        <v>22</v>
      </c>
      <c r="I537" s="30">
        <v>0.23300000000000001</v>
      </c>
      <c r="K537" s="37">
        <f>IFERROR(VLOOKUP(D537,'[1]2022年价格协议'!$B$3:$H$2006,7,0),0)</f>
        <v>0.23300000000000001</v>
      </c>
      <c r="L537" s="37">
        <f>IFERROR(VLOOKUP(D537,[2]数据!$D$2:$M$4000,10,0),0)</f>
        <v>0.24</v>
      </c>
      <c r="M537" s="37"/>
      <c r="N537" s="37">
        <f t="shared" si="28"/>
        <v>0.23300000000000001</v>
      </c>
      <c r="O537" s="37">
        <f t="shared" si="27"/>
        <v>0.23300000000000001</v>
      </c>
    </row>
    <row r="538" spans="1:15" x14ac:dyDescent="0.3">
      <c r="A538" s="23" t="str">
        <f t="shared" si="29"/>
        <v>L4533SCS0011744</v>
      </c>
      <c r="B538" s="30" t="s">
        <v>251</v>
      </c>
      <c r="C538" s="31" t="s">
        <v>39</v>
      </c>
      <c r="D538" s="30" t="s">
        <v>589</v>
      </c>
      <c r="E538" s="30" t="s">
        <v>21</v>
      </c>
      <c r="F538" s="32">
        <v>44652</v>
      </c>
      <c r="G538" s="32">
        <v>44926</v>
      </c>
      <c r="H538" s="30" t="s">
        <v>22</v>
      </c>
      <c r="I538" s="30">
        <v>4.83</v>
      </c>
      <c r="K538" s="37">
        <f>IFERROR(VLOOKUP(D538,'[1]2022年价格协议'!$B$3:$H$2006,7,0),0)</f>
        <v>4.83</v>
      </c>
      <c r="L538" s="37">
        <f>IFERROR(VLOOKUP(D538,[2]数据!$D$2:$M$4000,10,0),0)</f>
        <v>4.9771999999999998</v>
      </c>
      <c r="M538" s="37"/>
      <c r="N538" s="37">
        <f t="shared" si="28"/>
        <v>4.83</v>
      </c>
      <c r="O538" s="37">
        <f t="shared" si="27"/>
        <v>4.83</v>
      </c>
    </row>
    <row r="539" spans="1:15" x14ac:dyDescent="0.3">
      <c r="A539" s="23" t="str">
        <f t="shared" si="29"/>
        <v>L4533SCS0011748</v>
      </c>
      <c r="B539" s="30" t="s">
        <v>251</v>
      </c>
      <c r="C539" s="31" t="s">
        <v>39</v>
      </c>
      <c r="D539" s="30" t="s">
        <v>590</v>
      </c>
      <c r="E539" s="30" t="s">
        <v>21</v>
      </c>
      <c r="F539" s="32">
        <v>44652</v>
      </c>
      <c r="G539" s="32">
        <v>44926</v>
      </c>
      <c r="H539" s="30" t="s">
        <v>22</v>
      </c>
      <c r="I539" s="30">
        <v>3.85</v>
      </c>
      <c r="K539" s="37">
        <f>IFERROR(VLOOKUP(D539,'[1]2022年价格协议'!$B$3:$H$2006,7,0),0)</f>
        <v>3.85</v>
      </c>
      <c r="L539" s="37">
        <f>IFERROR(VLOOKUP(D539,[2]数据!$D$2:$M$4000,10,0),0)</f>
        <v>3.9741</v>
      </c>
      <c r="M539" s="37"/>
      <c r="N539" s="37">
        <f t="shared" si="28"/>
        <v>3.85</v>
      </c>
      <c r="O539" s="37">
        <f t="shared" si="27"/>
        <v>3.85</v>
      </c>
    </row>
    <row r="540" spans="1:15" x14ac:dyDescent="0.3">
      <c r="A540" s="23" t="str">
        <f t="shared" si="29"/>
        <v>L4494SCS0011755</v>
      </c>
      <c r="B540" s="30" t="s">
        <v>77</v>
      </c>
      <c r="C540" s="31" t="s">
        <v>39</v>
      </c>
      <c r="D540" s="30" t="s">
        <v>591</v>
      </c>
      <c r="E540" s="30" t="s">
        <v>21</v>
      </c>
      <c r="F540" s="32">
        <v>44652</v>
      </c>
      <c r="G540" s="32">
        <v>44926</v>
      </c>
      <c r="H540" s="30" t="s">
        <v>22</v>
      </c>
      <c r="I540" s="30">
        <v>0.28100000000000003</v>
      </c>
      <c r="K540" s="37">
        <f>IFERROR(VLOOKUP(D540,'[1]2022年价格协议'!$B$3:$H$2006,7,0),0)</f>
        <v>0.28100000000000003</v>
      </c>
      <c r="L540" s="37">
        <f>IFERROR(VLOOKUP(D540,[2]数据!$D$2:$M$4000,10,0),0)</f>
        <v>0.28999999999999998</v>
      </c>
      <c r="M540" s="37"/>
      <c r="N540" s="37">
        <f t="shared" si="28"/>
        <v>0.28100000000000003</v>
      </c>
      <c r="O540" s="37">
        <f t="shared" si="27"/>
        <v>0.28100000000000003</v>
      </c>
    </row>
    <row r="541" spans="1:15" x14ac:dyDescent="0.3">
      <c r="A541" s="23" t="str">
        <f t="shared" si="29"/>
        <v>1912608SCS0011757</v>
      </c>
      <c r="B541" s="30">
        <v>1912608</v>
      </c>
      <c r="C541" s="31" t="s">
        <v>39</v>
      </c>
      <c r="D541" s="30" t="s">
        <v>592</v>
      </c>
      <c r="E541" s="30" t="s">
        <v>21</v>
      </c>
      <c r="F541" s="32">
        <v>44652</v>
      </c>
      <c r="G541" s="32">
        <v>44926</v>
      </c>
      <c r="H541" s="30" t="s">
        <v>22</v>
      </c>
      <c r="I541" s="30">
        <v>5.7327000000000004</v>
      </c>
      <c r="K541" s="37">
        <f>IFERROR(VLOOKUP(D541,'[1]2022年价格协议'!$B$3:$H$2006,7,0),0)</f>
        <v>5.7327000000000004</v>
      </c>
      <c r="L541" s="37">
        <f>IFERROR(VLOOKUP(D541,[2]数据!$D$2:$M$4000,10,0),0)</f>
        <v>5.91</v>
      </c>
      <c r="M541" s="37"/>
      <c r="N541" s="37">
        <f t="shared" si="28"/>
        <v>5.7327000000000004</v>
      </c>
      <c r="O541" s="37">
        <f t="shared" si="27"/>
        <v>5.7327000000000004</v>
      </c>
    </row>
    <row r="542" spans="1:15" x14ac:dyDescent="0.3">
      <c r="A542" s="23" t="str">
        <f t="shared" si="29"/>
        <v>1912608SCS0011758</v>
      </c>
      <c r="B542" s="30">
        <v>1912608</v>
      </c>
      <c r="C542" s="31" t="s">
        <v>39</v>
      </c>
      <c r="D542" s="30" t="s">
        <v>593</v>
      </c>
      <c r="E542" s="30" t="s">
        <v>21</v>
      </c>
      <c r="F542" s="32">
        <v>44652</v>
      </c>
      <c r="G542" s="32">
        <v>44926</v>
      </c>
      <c r="H542" s="30" t="s">
        <v>22</v>
      </c>
      <c r="I542" s="30">
        <v>3.2786</v>
      </c>
      <c r="K542" s="37">
        <f>IFERROR(VLOOKUP(D542,'[1]2022年价格协议'!$B$3:$H$2006,7,0),0)</f>
        <v>3.2786</v>
      </c>
      <c r="L542" s="37">
        <f>IFERROR(VLOOKUP(D542,[2]数据!$D$2:$M$4000,10,0),0)</f>
        <v>3.38</v>
      </c>
      <c r="M542" s="37"/>
      <c r="N542" s="37">
        <f t="shared" si="28"/>
        <v>3.2786</v>
      </c>
      <c r="O542" s="37">
        <f t="shared" si="27"/>
        <v>3.2786</v>
      </c>
    </row>
    <row r="543" spans="1:15" x14ac:dyDescent="0.3">
      <c r="A543" s="23" t="str">
        <f t="shared" si="29"/>
        <v>1912608SCS0011759</v>
      </c>
      <c r="B543" s="30">
        <v>1912608</v>
      </c>
      <c r="C543" s="31" t="s">
        <v>39</v>
      </c>
      <c r="D543" s="30" t="s">
        <v>594</v>
      </c>
      <c r="E543" s="30" t="s">
        <v>21</v>
      </c>
      <c r="F543" s="32">
        <v>44652</v>
      </c>
      <c r="G543" s="32">
        <v>44926</v>
      </c>
      <c r="H543" s="30" t="s">
        <v>22</v>
      </c>
      <c r="I543" s="30">
        <v>5.7327000000000004</v>
      </c>
      <c r="K543" s="37">
        <f>IFERROR(VLOOKUP(D543,'[1]2022年价格协议'!$B$3:$H$2006,7,0),0)</f>
        <v>5.7327000000000004</v>
      </c>
      <c r="L543" s="37">
        <f>IFERROR(VLOOKUP(D543,[2]数据!$D$2:$M$4000,10,0),0)</f>
        <v>5.91</v>
      </c>
      <c r="M543" s="37"/>
      <c r="N543" s="37">
        <f t="shared" si="28"/>
        <v>5.7327000000000004</v>
      </c>
      <c r="O543" s="37">
        <f t="shared" si="27"/>
        <v>5.7327000000000004</v>
      </c>
    </row>
    <row r="544" spans="1:15" x14ac:dyDescent="0.3">
      <c r="A544" s="23" t="str">
        <f t="shared" si="29"/>
        <v>2143048SCS0011796</v>
      </c>
      <c r="B544" s="30">
        <v>2143048</v>
      </c>
      <c r="C544" s="31" t="s">
        <v>39</v>
      </c>
      <c r="D544" s="30" t="s">
        <v>595</v>
      </c>
      <c r="E544" s="30" t="s">
        <v>21</v>
      </c>
      <c r="F544" s="32">
        <v>44652</v>
      </c>
      <c r="G544" s="32">
        <v>44926</v>
      </c>
      <c r="H544" s="30" t="s">
        <v>22</v>
      </c>
      <c r="I544" s="30">
        <v>188.26</v>
      </c>
      <c r="K544" s="37">
        <f>IFERROR(VLOOKUP(D544,'[1]2022年价格协议'!$B$3:$H$2006,7,0),0)</f>
        <v>188.26</v>
      </c>
      <c r="L544" s="37">
        <f>IFERROR(VLOOKUP(D544,[2]数据!$D$2:$M$4000,10,0),0)</f>
        <v>0</v>
      </c>
      <c r="M544" s="37"/>
      <c r="N544" s="37">
        <f t="shared" si="28"/>
        <v>188.26</v>
      </c>
      <c r="O544" s="37">
        <f t="shared" si="27"/>
        <v>188.26</v>
      </c>
    </row>
    <row r="545" spans="1:15" x14ac:dyDescent="0.3">
      <c r="A545" s="23" t="str">
        <f t="shared" si="29"/>
        <v>2143048SCS0011797</v>
      </c>
      <c r="B545" s="30">
        <v>2143048</v>
      </c>
      <c r="C545" s="31" t="s">
        <v>39</v>
      </c>
      <c r="D545" s="30" t="s">
        <v>596</v>
      </c>
      <c r="E545" s="30" t="s">
        <v>21</v>
      </c>
      <c r="F545" s="32">
        <v>44652</v>
      </c>
      <c r="G545" s="32">
        <v>44926</v>
      </c>
      <c r="H545" s="30" t="s">
        <v>22</v>
      </c>
      <c r="I545" s="30">
        <v>107.97</v>
      </c>
      <c r="K545" s="37">
        <f>IFERROR(VLOOKUP(D545,'[1]2022年价格协议'!$B$3:$H$2006,7,0),0)</f>
        <v>107.97</v>
      </c>
      <c r="L545" s="37">
        <f>IFERROR(VLOOKUP(D545,[2]数据!$D$2:$M$4000,10,0),0)</f>
        <v>0</v>
      </c>
      <c r="M545" s="37"/>
      <c r="N545" s="37">
        <f t="shared" si="28"/>
        <v>107.97</v>
      </c>
      <c r="O545" s="37">
        <f t="shared" si="27"/>
        <v>107.97</v>
      </c>
    </row>
    <row r="546" spans="1:15" x14ac:dyDescent="0.3">
      <c r="A546" s="23" t="str">
        <f t="shared" si="29"/>
        <v>2143048SCS0011807</v>
      </c>
      <c r="B546" s="30">
        <v>2143048</v>
      </c>
      <c r="C546" s="31" t="s">
        <v>39</v>
      </c>
      <c r="D546" s="30" t="s">
        <v>597</v>
      </c>
      <c r="E546" s="30" t="s">
        <v>21</v>
      </c>
      <c r="F546" s="32">
        <v>44652</v>
      </c>
      <c r="G546" s="32">
        <v>44926</v>
      </c>
      <c r="H546" s="30" t="s">
        <v>22</v>
      </c>
      <c r="I546" s="30">
        <v>188.26</v>
      </c>
      <c r="K546" s="37">
        <f>IFERROR(VLOOKUP(D546,'[1]2022年价格协议'!$B$3:$H$2006,7,0),0)</f>
        <v>188.26</v>
      </c>
      <c r="L546" s="37">
        <f>IFERROR(VLOOKUP(D546,[2]数据!$D$2:$M$4000,10,0),0)</f>
        <v>0</v>
      </c>
      <c r="M546" s="37"/>
      <c r="N546" s="37">
        <f t="shared" si="28"/>
        <v>188.26</v>
      </c>
      <c r="O546" s="37">
        <f t="shared" si="27"/>
        <v>188.26</v>
      </c>
    </row>
    <row r="547" spans="1:15" x14ac:dyDescent="0.3">
      <c r="A547" s="23" t="str">
        <f t="shared" si="29"/>
        <v>2143048SCS0011808</v>
      </c>
      <c r="B547" s="30">
        <v>2143048</v>
      </c>
      <c r="C547" s="31" t="s">
        <v>39</v>
      </c>
      <c r="D547" s="30" t="s">
        <v>598</v>
      </c>
      <c r="E547" s="30" t="s">
        <v>21</v>
      </c>
      <c r="F547" s="32">
        <v>44652</v>
      </c>
      <c r="G547" s="32">
        <v>44926</v>
      </c>
      <c r="H547" s="30" t="s">
        <v>22</v>
      </c>
      <c r="I547" s="30">
        <v>107.97</v>
      </c>
      <c r="K547" s="37">
        <f>IFERROR(VLOOKUP(D547,'[1]2022年价格协议'!$B$3:$H$2006,7,0),0)</f>
        <v>107.97</v>
      </c>
      <c r="L547" s="37">
        <f>IFERROR(VLOOKUP(D547,[2]数据!$D$2:$M$4000,10,0),0)</f>
        <v>0</v>
      </c>
      <c r="M547" s="37"/>
      <c r="N547" s="37">
        <f t="shared" si="28"/>
        <v>107.97</v>
      </c>
      <c r="O547" s="37">
        <f t="shared" si="27"/>
        <v>107.97</v>
      </c>
    </row>
    <row r="548" spans="1:15" x14ac:dyDescent="0.3">
      <c r="A548" s="23" t="str">
        <f t="shared" si="29"/>
        <v>L4527SCS0011885</v>
      </c>
      <c r="B548" s="30" t="s">
        <v>67</v>
      </c>
      <c r="C548" s="31" t="s">
        <v>39</v>
      </c>
      <c r="D548" s="30" t="s">
        <v>599</v>
      </c>
      <c r="E548" s="30" t="s">
        <v>21</v>
      </c>
      <c r="F548" s="32">
        <v>44652</v>
      </c>
      <c r="G548" s="32">
        <v>44926</v>
      </c>
      <c r="H548" s="30" t="s">
        <v>22</v>
      </c>
      <c r="I548" s="30">
        <v>1.0900000000000001</v>
      </c>
      <c r="K548" s="37">
        <f>IFERROR(VLOOKUP(D548,'[1]2022年价格协议'!$B$3:$H$2006,7,0),0)</f>
        <v>1.0900000000000001</v>
      </c>
      <c r="L548" s="37">
        <f>IFERROR(VLOOKUP(D548,[2]数据!$D$2:$M$4000,10,0),0)</f>
        <v>1.1200000000000001</v>
      </c>
      <c r="M548" s="37"/>
      <c r="N548" s="37">
        <f t="shared" si="28"/>
        <v>1.0900000000000001</v>
      </c>
      <c r="O548" s="37">
        <f t="shared" si="27"/>
        <v>1.0900000000000001</v>
      </c>
    </row>
    <row r="549" spans="1:15" x14ac:dyDescent="0.3">
      <c r="A549" s="23" t="str">
        <f t="shared" si="29"/>
        <v>L4527SCS0011886</v>
      </c>
      <c r="B549" s="30" t="s">
        <v>67</v>
      </c>
      <c r="C549" s="31" t="s">
        <v>39</v>
      </c>
      <c r="D549" s="30" t="s">
        <v>600</v>
      </c>
      <c r="E549" s="30" t="s">
        <v>21</v>
      </c>
      <c r="F549" s="32">
        <v>44652</v>
      </c>
      <c r="G549" s="32">
        <v>44926</v>
      </c>
      <c r="H549" s="30" t="s">
        <v>22</v>
      </c>
      <c r="I549" s="30">
        <v>0.82</v>
      </c>
      <c r="K549" s="37">
        <f>IFERROR(VLOOKUP(D549,'[1]2022年价格协议'!$B$3:$H$2006,7,0),0)</f>
        <v>0.82</v>
      </c>
      <c r="L549" s="37">
        <f>IFERROR(VLOOKUP(D549,[2]数据!$D$2:$M$4000,10,0),0)</f>
        <v>0.85</v>
      </c>
      <c r="M549" s="37"/>
      <c r="N549" s="37">
        <f t="shared" si="28"/>
        <v>0.82</v>
      </c>
      <c r="O549" s="37">
        <f t="shared" si="27"/>
        <v>0.82</v>
      </c>
    </row>
    <row r="550" spans="1:15" x14ac:dyDescent="0.3">
      <c r="A550" s="23" t="str">
        <f t="shared" si="29"/>
        <v>L4527SCS0011887</v>
      </c>
      <c r="B550" s="30" t="s">
        <v>67</v>
      </c>
      <c r="C550" s="31" t="s">
        <v>39</v>
      </c>
      <c r="D550" s="30" t="s">
        <v>601</v>
      </c>
      <c r="E550" s="30" t="s">
        <v>21</v>
      </c>
      <c r="F550" s="32">
        <v>44652</v>
      </c>
      <c r="G550" s="32">
        <v>44926</v>
      </c>
      <c r="H550" s="30" t="s">
        <v>22</v>
      </c>
      <c r="I550" s="30">
        <v>0.74</v>
      </c>
      <c r="K550" s="37">
        <f>IFERROR(VLOOKUP(D550,'[1]2022年价格协议'!$B$3:$H$2006,7,0),0)</f>
        <v>0.74</v>
      </c>
      <c r="L550" s="37">
        <f>IFERROR(VLOOKUP(D550,[2]数据!$D$2:$M$4000,10,0),0)</f>
        <v>0.76</v>
      </c>
      <c r="M550" s="37"/>
      <c r="N550" s="37">
        <f t="shared" si="28"/>
        <v>0.74</v>
      </c>
      <c r="O550" s="37">
        <f t="shared" si="27"/>
        <v>0.74</v>
      </c>
    </row>
    <row r="551" spans="1:15" x14ac:dyDescent="0.3">
      <c r="A551" s="23" t="str">
        <f t="shared" si="29"/>
        <v>2143048SCS0011888</v>
      </c>
      <c r="B551" s="30">
        <v>2143048</v>
      </c>
      <c r="C551" s="31" t="s">
        <v>39</v>
      </c>
      <c r="D551" s="30" t="s">
        <v>602</v>
      </c>
      <c r="E551" s="30" t="s">
        <v>21</v>
      </c>
      <c r="F551" s="32">
        <v>44652</v>
      </c>
      <c r="G551" s="32">
        <v>44926</v>
      </c>
      <c r="H551" s="30" t="s">
        <v>22</v>
      </c>
      <c r="I551" s="30">
        <v>104.97</v>
      </c>
      <c r="K551" s="37">
        <f>IFERROR(VLOOKUP(D551,'[1]2022年价格协议'!$B$3:$H$2006,7,0),0)</f>
        <v>104.97</v>
      </c>
      <c r="L551" s="37">
        <f>IFERROR(VLOOKUP(D551,[2]数据!$D$2:$M$4000,10,0),0)</f>
        <v>0</v>
      </c>
      <c r="M551" s="37"/>
      <c r="N551" s="37">
        <f t="shared" si="28"/>
        <v>104.97</v>
      </c>
      <c r="O551" s="37">
        <f t="shared" si="27"/>
        <v>104.97</v>
      </c>
    </row>
    <row r="552" spans="1:15" x14ac:dyDescent="0.3">
      <c r="A552" s="23" t="str">
        <f t="shared" si="29"/>
        <v>1944688TFT0000001</v>
      </c>
      <c r="B552" s="30">
        <v>1944688</v>
      </c>
      <c r="C552" s="31" t="s">
        <v>39</v>
      </c>
      <c r="D552" s="30" t="s">
        <v>603</v>
      </c>
      <c r="E552" s="30" t="s">
        <v>604</v>
      </c>
      <c r="F552" s="32">
        <v>44652</v>
      </c>
      <c r="G552" s="32">
        <v>44926</v>
      </c>
      <c r="H552" s="30" t="s">
        <v>22</v>
      </c>
      <c r="I552" s="30">
        <v>16.77</v>
      </c>
      <c r="K552" s="37">
        <f>IFERROR(VLOOKUP(D552,'[1]2022年价格协议'!$B$3:$H$2006,7,0),0)</f>
        <v>16.77</v>
      </c>
      <c r="L552" s="37">
        <f>IFERROR(VLOOKUP(D552,[2]数据!$D$2:$M$4000,10,0),0)</f>
        <v>15.93</v>
      </c>
      <c r="M552" s="37"/>
      <c r="N552" s="37">
        <f t="shared" si="28"/>
        <v>16.77</v>
      </c>
      <c r="O552" s="37">
        <f t="shared" si="27"/>
        <v>16.77</v>
      </c>
    </row>
    <row r="553" spans="1:15" x14ac:dyDescent="0.3">
      <c r="A553" s="23" t="str">
        <f t="shared" si="29"/>
        <v>1935367TFT0000010</v>
      </c>
      <c r="B553" s="30">
        <v>1935367</v>
      </c>
      <c r="C553" s="31" t="s">
        <v>39</v>
      </c>
      <c r="D553" s="30" t="s">
        <v>605</v>
      </c>
      <c r="E553" s="30" t="s">
        <v>604</v>
      </c>
      <c r="F553" s="32">
        <v>44652</v>
      </c>
      <c r="G553" s="32">
        <v>44926</v>
      </c>
      <c r="H553" s="30" t="s">
        <v>22</v>
      </c>
      <c r="I553" s="30">
        <v>160.77000000000001</v>
      </c>
      <c r="K553" s="37">
        <f>IFERROR(VLOOKUP(D553,'[1]2022年价格协议'!$B$3:$H$2006,7,0),0)</f>
        <v>0</v>
      </c>
      <c r="L553" s="37">
        <f>IFERROR(VLOOKUP(D553,[2]数据!$D$2:$M$4000,10,0),0)</f>
        <v>0</v>
      </c>
      <c r="M553" s="37">
        <f>IFERROR(VLOOKUP($D553,[3]Sheet1!$M$2:$S$14000,7,0),IFERROR(VLOOKUP($D553,[4]Sheet1!$D$2:$N$3000,11,0),0))</f>
        <v>160.77000000000001</v>
      </c>
      <c r="N553" s="37">
        <f t="shared" si="28"/>
        <v>160.77000000000001</v>
      </c>
      <c r="O553" s="37">
        <f t="shared" si="27"/>
        <v>160.77000000000001</v>
      </c>
    </row>
    <row r="554" spans="1:15" x14ac:dyDescent="0.3">
      <c r="A554" s="23" t="str">
        <f t="shared" si="29"/>
        <v>1935367TFT0000025</v>
      </c>
      <c r="B554" s="30">
        <v>1935367</v>
      </c>
      <c r="C554" s="31" t="s">
        <v>39</v>
      </c>
      <c r="D554" s="30" t="s">
        <v>606</v>
      </c>
      <c r="E554" s="30" t="s">
        <v>604</v>
      </c>
      <c r="F554" s="32">
        <v>44652</v>
      </c>
      <c r="G554" s="32">
        <v>44926</v>
      </c>
      <c r="H554" s="30" t="s">
        <v>22</v>
      </c>
      <c r="I554" s="30">
        <v>14.5259</v>
      </c>
      <c r="K554" s="37">
        <f>IFERROR(VLOOKUP(D554,'[1]2022年价格协议'!$B$3:$H$2006,7,0),0)</f>
        <v>0</v>
      </c>
      <c r="L554" s="37">
        <f>IFERROR(VLOOKUP(D554,[2]数据!$D$2:$M$4000,10,0),0)</f>
        <v>0</v>
      </c>
      <c r="M554" s="37">
        <f>IFERROR(VLOOKUP($D554,[3]Sheet1!$M$2:$S$14000,7,0),IFERROR(VLOOKUP($D554,[4]Sheet1!$D$2:$N$3000,11,0),0))</f>
        <v>14.5259</v>
      </c>
      <c r="N554" s="37">
        <f t="shared" si="28"/>
        <v>14.5259</v>
      </c>
      <c r="O554" s="37">
        <f t="shared" si="27"/>
        <v>14.5259</v>
      </c>
    </row>
    <row r="555" spans="1:15" x14ac:dyDescent="0.3">
      <c r="A555" s="23" t="str">
        <f t="shared" si="29"/>
        <v>1935367TFT0000032</v>
      </c>
      <c r="B555" s="30">
        <v>1935367</v>
      </c>
      <c r="C555" s="31" t="s">
        <v>39</v>
      </c>
      <c r="D555" s="30" t="s">
        <v>607</v>
      </c>
      <c r="E555" s="30" t="s">
        <v>604</v>
      </c>
      <c r="F555" s="32">
        <v>44652</v>
      </c>
      <c r="G555" s="32">
        <v>44926</v>
      </c>
      <c r="H555" s="30" t="s">
        <v>22</v>
      </c>
      <c r="I555" s="30">
        <v>52.61</v>
      </c>
      <c r="K555" s="37">
        <f>IFERROR(VLOOKUP(D555,'[1]2022年价格协议'!$B$3:$H$2006,7,0),0)</f>
        <v>0</v>
      </c>
      <c r="L555" s="37">
        <f>IFERROR(VLOOKUP(D555,[2]数据!$D$2:$M$4000,10,0),0)</f>
        <v>0</v>
      </c>
      <c r="M555" s="37">
        <f>IFERROR(VLOOKUP($D555,[3]Sheet1!$M$2:$S$14000,7,0),IFERROR(VLOOKUP($D555,[4]Sheet1!$D$2:$N$3000,11,0),0))</f>
        <v>52.61</v>
      </c>
      <c r="N555" s="37">
        <f t="shared" si="28"/>
        <v>52.61</v>
      </c>
      <c r="O555" s="37">
        <f t="shared" si="27"/>
        <v>52.61</v>
      </c>
    </row>
    <row r="556" spans="1:15" x14ac:dyDescent="0.3">
      <c r="A556" s="23" t="str">
        <f t="shared" si="29"/>
        <v>1944688TFT0000070</v>
      </c>
      <c r="B556" s="30">
        <v>1944688</v>
      </c>
      <c r="C556" s="31" t="s">
        <v>39</v>
      </c>
      <c r="D556" s="30" t="s">
        <v>608</v>
      </c>
      <c r="E556" s="30" t="s">
        <v>604</v>
      </c>
      <c r="F556" s="32">
        <v>44652</v>
      </c>
      <c r="G556" s="32">
        <v>44926</v>
      </c>
      <c r="H556" s="30" t="s">
        <v>22</v>
      </c>
      <c r="I556" s="30">
        <v>26</v>
      </c>
      <c r="K556" s="37">
        <f>IFERROR(VLOOKUP(D556,'[1]2022年价格协议'!$B$3:$H$2006,7,0),0)</f>
        <v>0</v>
      </c>
      <c r="L556" s="37">
        <f>IFERROR(VLOOKUP(D556,[2]数据!$D$2:$M$4000,10,0),0)</f>
        <v>0</v>
      </c>
      <c r="M556" s="37">
        <f>IFERROR(VLOOKUP($D556,[3]Sheet1!$M$2:$S$14000,7,0),IFERROR(VLOOKUP($D556,[4]Sheet1!$D$2:$N$3000,11,0),0))</f>
        <v>26</v>
      </c>
      <c r="N556" s="37">
        <f t="shared" si="28"/>
        <v>26</v>
      </c>
      <c r="O556" s="37">
        <f t="shared" ref="O556:O566" si="30">IF(AND(K556&lt;&gt;L556,K556&gt;=0),K556,IF(AND(K556=L556,K556&gt;0,L556&gt;0),0,IF(AND(K556=0,L556=0),M556)))</f>
        <v>26</v>
      </c>
    </row>
    <row r="557" spans="1:15" x14ac:dyDescent="0.3">
      <c r="A557" s="23" t="str">
        <f t="shared" si="29"/>
        <v>1944688TFT0000071</v>
      </c>
      <c r="B557" s="30">
        <v>1944688</v>
      </c>
      <c r="C557" s="31" t="s">
        <v>39</v>
      </c>
      <c r="D557" s="30" t="s">
        <v>609</v>
      </c>
      <c r="E557" s="30" t="s">
        <v>604</v>
      </c>
      <c r="F557" s="32">
        <v>44652</v>
      </c>
      <c r="G557" s="32">
        <v>44926</v>
      </c>
      <c r="H557" s="30" t="s">
        <v>22</v>
      </c>
      <c r="I557" s="30">
        <v>26</v>
      </c>
      <c r="K557" s="37">
        <f>IFERROR(VLOOKUP(D557,'[1]2022年价格协议'!$B$3:$H$2006,7,0),0)</f>
        <v>0</v>
      </c>
      <c r="L557" s="37">
        <f>IFERROR(VLOOKUP(D557,[2]数据!$D$2:$M$4000,10,0),0)</f>
        <v>0</v>
      </c>
      <c r="M557" s="37">
        <f>IFERROR(VLOOKUP($D557,[3]Sheet1!$M$2:$S$14000,7,0),IFERROR(VLOOKUP($D557,[4]Sheet1!$D$2:$N$3000,11,0),0))</f>
        <v>26</v>
      </c>
      <c r="N557" s="37">
        <f t="shared" si="28"/>
        <v>26</v>
      </c>
      <c r="O557" s="37">
        <f t="shared" si="30"/>
        <v>26</v>
      </c>
    </row>
    <row r="558" spans="1:15" x14ac:dyDescent="0.3">
      <c r="A558" s="23" t="str">
        <f t="shared" si="29"/>
        <v>L4016TFT0000083</v>
      </c>
      <c r="B558" s="30" t="s">
        <v>610</v>
      </c>
      <c r="C558" s="31" t="s">
        <v>39</v>
      </c>
      <c r="D558" s="30" t="s">
        <v>611</v>
      </c>
      <c r="E558" s="30" t="s">
        <v>604</v>
      </c>
      <c r="F558" s="32">
        <v>44652</v>
      </c>
      <c r="G558" s="32">
        <v>44926</v>
      </c>
      <c r="H558" s="30" t="s">
        <v>22</v>
      </c>
      <c r="I558" s="30">
        <v>13.27434</v>
      </c>
      <c r="K558" s="37">
        <f>IFERROR(VLOOKUP(D558,'[1]2022年价格协议'!$B$3:$H$2006,7,0),0)</f>
        <v>0</v>
      </c>
      <c r="L558" s="37">
        <f>IFERROR(VLOOKUP(D558,[2]数据!$D$2:$M$4000,10,0),0)</f>
        <v>0</v>
      </c>
      <c r="M558" s="37">
        <f>IFERROR(VLOOKUP($D558,[3]Sheet1!$M$2:$S$14000,7,0),IFERROR(VLOOKUP($D558,[4]Sheet1!$D$2:$N$3000,11,0),0))</f>
        <v>13.27434</v>
      </c>
      <c r="N558" s="37">
        <f t="shared" si="28"/>
        <v>13.27434</v>
      </c>
      <c r="O558" s="37">
        <f t="shared" si="30"/>
        <v>13.27434</v>
      </c>
    </row>
    <row r="559" spans="1:15" x14ac:dyDescent="0.3">
      <c r="A559" s="23" t="str">
        <f t="shared" si="29"/>
        <v>L4894TFT0000084</v>
      </c>
      <c r="B559" s="30" t="s">
        <v>612</v>
      </c>
      <c r="C559" s="31" t="s">
        <v>39</v>
      </c>
      <c r="D559" s="30" t="s">
        <v>613</v>
      </c>
      <c r="E559" s="30" t="s">
        <v>604</v>
      </c>
      <c r="F559" s="32">
        <v>44652</v>
      </c>
      <c r="G559" s="32">
        <v>44926</v>
      </c>
      <c r="H559" s="30" t="s">
        <v>22</v>
      </c>
      <c r="I559" s="30">
        <v>12.522119999999999</v>
      </c>
      <c r="K559" s="37">
        <f>IFERROR(VLOOKUP(D559,'[1]2022年价格协议'!$B$3:$H$2006,7,0),0)</f>
        <v>0</v>
      </c>
      <c r="L559" s="37">
        <f>IFERROR(VLOOKUP(D559,[2]数据!$D$2:$M$4000,10,0),0)</f>
        <v>0</v>
      </c>
      <c r="M559" s="37">
        <f>IFERROR(VLOOKUP($D559,[3]Sheet1!$M$2:$S$14000,7,0),IFERROR(VLOOKUP($D559,[4]Sheet1!$D$2:$N$3000,11,0),0))</f>
        <v>12.522119999999999</v>
      </c>
      <c r="N559" s="37">
        <f t="shared" si="28"/>
        <v>12.522119999999999</v>
      </c>
      <c r="O559" s="37">
        <f t="shared" si="30"/>
        <v>12.522119999999999</v>
      </c>
    </row>
    <row r="560" spans="1:15" x14ac:dyDescent="0.3">
      <c r="A560" s="23" t="str">
        <f t="shared" si="29"/>
        <v>L5334TFT0000087</v>
      </c>
      <c r="B560" s="30" t="s">
        <v>614</v>
      </c>
      <c r="C560" s="31" t="s">
        <v>39</v>
      </c>
      <c r="D560" s="30" t="s">
        <v>615</v>
      </c>
      <c r="E560" s="30" t="s">
        <v>604</v>
      </c>
      <c r="F560" s="32">
        <v>44652</v>
      </c>
      <c r="G560" s="32">
        <v>44926</v>
      </c>
      <c r="H560" s="30" t="s">
        <v>22</v>
      </c>
      <c r="I560" s="30">
        <v>53.09</v>
      </c>
      <c r="K560" s="37">
        <f>IFERROR(VLOOKUP(D560,'[1]2022年价格协议'!$B$3:$H$2006,7,0),0)</f>
        <v>53.09</v>
      </c>
      <c r="L560" s="37">
        <f>IFERROR(VLOOKUP(D560,[2]数据!$D$2:$M$4000,10,0),0)</f>
        <v>54.87</v>
      </c>
      <c r="M560" s="37"/>
      <c r="N560" s="37">
        <f t="shared" si="28"/>
        <v>53.09</v>
      </c>
      <c r="O560" s="37">
        <f t="shared" si="30"/>
        <v>53.09</v>
      </c>
    </row>
    <row r="561" spans="1:15" x14ac:dyDescent="0.3">
      <c r="A561" s="23" t="str">
        <f t="shared" si="29"/>
        <v>L5334TFT0000088</v>
      </c>
      <c r="B561" s="30" t="s">
        <v>614</v>
      </c>
      <c r="C561" s="31" t="s">
        <v>39</v>
      </c>
      <c r="D561" s="30" t="s">
        <v>616</v>
      </c>
      <c r="E561" s="30" t="s">
        <v>604</v>
      </c>
      <c r="F561" s="32">
        <v>44652</v>
      </c>
      <c r="G561" s="32">
        <v>44926</v>
      </c>
      <c r="H561" s="30" t="s">
        <v>22</v>
      </c>
      <c r="I561" s="30">
        <v>54.87</v>
      </c>
      <c r="K561" s="37">
        <f>IFERROR(VLOOKUP(D561,'[1]2022年价格协议'!$B$3:$H$2006,7,0),0)</f>
        <v>54.87</v>
      </c>
      <c r="L561" s="37">
        <f>IFERROR(VLOOKUP(D561,[2]数据!$D$2:$M$4000,10,0),0)</f>
        <v>53.09</v>
      </c>
      <c r="M561" s="37"/>
      <c r="N561" s="37">
        <f t="shared" si="28"/>
        <v>54.87</v>
      </c>
      <c r="O561" s="37">
        <f t="shared" si="30"/>
        <v>54.87</v>
      </c>
    </row>
    <row r="562" spans="1:15" x14ac:dyDescent="0.3">
      <c r="A562" s="23" t="str">
        <f t="shared" si="29"/>
        <v>L4964TWT0000127</v>
      </c>
      <c r="B562" s="30" t="s">
        <v>617</v>
      </c>
      <c r="C562" s="31" t="s">
        <v>39</v>
      </c>
      <c r="D562" s="30" t="s">
        <v>618</v>
      </c>
      <c r="E562" s="30" t="s">
        <v>604</v>
      </c>
      <c r="F562" s="32">
        <v>44652</v>
      </c>
      <c r="G562" s="32">
        <v>44926</v>
      </c>
      <c r="H562" s="30" t="s">
        <v>22</v>
      </c>
      <c r="I562" s="30">
        <v>4.64602</v>
      </c>
      <c r="K562" s="37">
        <f>IFERROR(VLOOKUP(D562,'[1]2022年价格协议'!$B$3:$H$2006,7,0),0)</f>
        <v>0</v>
      </c>
      <c r="L562" s="37">
        <f>IFERROR(VLOOKUP(D562,[2]数据!$D$2:$M$4000,10,0),0)</f>
        <v>0</v>
      </c>
      <c r="M562" s="37">
        <f>IFERROR(VLOOKUP($D562,[3]Sheet1!$M$2:$S$14000,7,0),IFERROR(VLOOKUP($D562,[4]Sheet1!$D$2:$N$3000,11,0),0))</f>
        <v>4.64602</v>
      </c>
      <c r="N562" s="37">
        <f t="shared" si="28"/>
        <v>4.64602</v>
      </c>
      <c r="O562" s="37">
        <f t="shared" si="30"/>
        <v>4.64602</v>
      </c>
    </row>
    <row r="563" spans="1:15" x14ac:dyDescent="0.3">
      <c r="A563" s="23" t="str">
        <f t="shared" si="29"/>
        <v>L4527SCS0010692</v>
      </c>
      <c r="B563" s="26" t="s">
        <v>67</v>
      </c>
      <c r="C563" s="31" t="s">
        <v>39</v>
      </c>
      <c r="D563" s="26" t="s">
        <v>619</v>
      </c>
      <c r="E563" s="30" t="s">
        <v>21</v>
      </c>
      <c r="F563" s="32">
        <v>44652</v>
      </c>
      <c r="G563" s="32">
        <v>44926</v>
      </c>
      <c r="H563" s="30" t="s">
        <v>22</v>
      </c>
      <c r="I563" s="30">
        <v>12</v>
      </c>
      <c r="K563" s="37">
        <f>IFERROR(VLOOKUP(D563,'[1]2022年价格协议'!$B$3:$H$2006,7,0),0)</f>
        <v>0</v>
      </c>
      <c r="L563" s="37">
        <f>IFERROR(VLOOKUP(D563,[2]数据!$D$2:$M$4000,10,0),0)</f>
        <v>0</v>
      </c>
      <c r="M563" s="37">
        <f>IFERROR(VLOOKUP($D563,[3]Sheet1!$M$2:$S$14000,7,0),IFERROR(VLOOKUP($D563,[4]Sheet1!$D$2:$N$3000,11,0),0))</f>
        <v>12</v>
      </c>
      <c r="N563" s="37">
        <f t="shared" si="28"/>
        <v>12</v>
      </c>
      <c r="O563" s="37">
        <f t="shared" si="30"/>
        <v>12</v>
      </c>
    </row>
    <row r="564" spans="1:15" x14ac:dyDescent="0.3">
      <c r="A564" s="23" t="str">
        <f t="shared" si="29"/>
        <v>L4896SCS0005516</v>
      </c>
      <c r="B564" s="26" t="s">
        <v>343</v>
      </c>
      <c r="C564" s="31" t="s">
        <v>39</v>
      </c>
      <c r="D564" s="26" t="s">
        <v>620</v>
      </c>
      <c r="E564" s="30" t="s">
        <v>21</v>
      </c>
      <c r="F564" s="32">
        <v>44652</v>
      </c>
      <c r="G564" s="32">
        <v>44926</v>
      </c>
      <c r="H564" s="30" t="s">
        <v>22</v>
      </c>
      <c r="I564" s="30">
        <v>3.15</v>
      </c>
      <c r="K564" s="37">
        <f>IFERROR(VLOOKUP(D564,'[1]2022年价格协议'!$B$3:$H$2006,7,0),0)</f>
        <v>3.15</v>
      </c>
      <c r="N564" s="37">
        <f t="shared" ref="N564:N566" si="31">IF(K564&gt;0,K564,IF(L564&gt;0,L564,M564))</f>
        <v>3.15</v>
      </c>
      <c r="O564" s="37">
        <f t="shared" si="30"/>
        <v>3.15</v>
      </c>
    </row>
    <row r="565" spans="1:15" x14ac:dyDescent="0.3">
      <c r="A565" s="23" t="str">
        <f t="shared" si="29"/>
        <v>2143048SCS0005488</v>
      </c>
      <c r="B565" s="26">
        <v>2143048</v>
      </c>
      <c r="C565" s="31" t="s">
        <v>39</v>
      </c>
      <c r="D565" s="26" t="s">
        <v>621</v>
      </c>
      <c r="E565" s="30" t="s">
        <v>21</v>
      </c>
      <c r="F565" s="32">
        <v>44652</v>
      </c>
      <c r="G565" s="32">
        <v>44926</v>
      </c>
      <c r="H565" s="30" t="s">
        <v>22</v>
      </c>
      <c r="I565" s="30">
        <v>1.89</v>
      </c>
      <c r="K565" s="37">
        <f>IFERROR(VLOOKUP(D565,'[1]2022年价格协议'!$B$3:$H$2006,7,0),0)</f>
        <v>1.89</v>
      </c>
      <c r="N565" s="37">
        <f t="shared" si="31"/>
        <v>1.89</v>
      </c>
      <c r="O565" s="37">
        <f t="shared" si="30"/>
        <v>1.89</v>
      </c>
    </row>
    <row r="566" spans="1:15" x14ac:dyDescent="0.3">
      <c r="A566" s="23" t="str">
        <f t="shared" si="29"/>
        <v>2143048SCS0005492</v>
      </c>
      <c r="B566" s="26">
        <v>2143048</v>
      </c>
      <c r="C566" s="31" t="s">
        <v>39</v>
      </c>
      <c r="D566" s="26" t="s">
        <v>622</v>
      </c>
      <c r="E566" s="30" t="s">
        <v>21</v>
      </c>
      <c r="F566" s="32">
        <v>44652</v>
      </c>
      <c r="G566" s="32">
        <v>44926</v>
      </c>
      <c r="H566" s="30" t="s">
        <v>22</v>
      </c>
      <c r="I566" s="30">
        <v>2.61</v>
      </c>
      <c r="K566" s="37">
        <f>IFERROR(VLOOKUP(D566,'[1]2022年价格协议'!$B$3:$H$2006,7,0),0)</f>
        <v>2.61</v>
      </c>
      <c r="N566" s="37">
        <f t="shared" si="31"/>
        <v>2.61</v>
      </c>
      <c r="O566" s="37">
        <f t="shared" si="30"/>
        <v>2.61</v>
      </c>
    </row>
  </sheetData>
  <autoFilter ref="I1:I566"/>
  <phoneticPr fontId="5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791"/>
  <sheetViews>
    <sheetView topLeftCell="B1" workbookViewId="0">
      <selection activeCell="C23" sqref="C23"/>
    </sheetView>
  </sheetViews>
  <sheetFormatPr defaultColWidth="9" defaultRowHeight="14.25" x14ac:dyDescent="0.15"/>
  <cols>
    <col min="1" max="1" width="13.125" style="4" customWidth="1"/>
    <col min="2" max="2" width="9" style="4"/>
    <col min="3" max="3" width="18.125" style="4" customWidth="1"/>
    <col min="4" max="4" width="9" style="4"/>
    <col min="5" max="5" width="12.75" style="4" customWidth="1"/>
    <col min="6" max="6" width="12.5" style="4" customWidth="1"/>
    <col min="7" max="7" width="9" style="4"/>
    <col min="8" max="8" width="12.125" style="4" customWidth="1"/>
    <col min="10" max="10" width="16.25" style="5" customWidth="1"/>
    <col min="11" max="11" width="20.5" style="5" customWidth="1"/>
    <col min="12" max="12" width="9" style="5"/>
    <col min="13" max="13" width="21.125" style="6" customWidth="1"/>
    <col min="14" max="14" width="23.625" style="7" customWidth="1"/>
    <col min="15" max="15" width="9" style="8"/>
  </cols>
  <sheetData>
    <row r="1" spans="1:15" s="1" customFormat="1" x14ac:dyDescent="0.15">
      <c r="A1" s="4" t="s">
        <v>0</v>
      </c>
      <c r="B1" s="4" t="s">
        <v>1</v>
      </c>
      <c r="C1" s="9"/>
      <c r="D1" s="4"/>
      <c r="E1" s="4"/>
      <c r="F1" s="4"/>
      <c r="G1" s="4"/>
      <c r="H1" s="4"/>
      <c r="J1" s="5"/>
      <c r="K1" s="5"/>
      <c r="L1" s="5"/>
      <c r="M1" s="6"/>
      <c r="N1" s="7"/>
      <c r="O1" s="16"/>
    </row>
    <row r="2" spans="1:15" s="1" customFormat="1" x14ac:dyDescent="0.15">
      <c r="A2" s="4" t="s">
        <v>2</v>
      </c>
      <c r="B2" s="4" t="s">
        <v>3</v>
      </c>
      <c r="C2" s="9" t="s">
        <v>4</v>
      </c>
      <c r="D2" s="4" t="s">
        <v>5</v>
      </c>
      <c r="E2" s="4" t="s">
        <v>6</v>
      </c>
      <c r="F2" s="4" t="s">
        <v>7</v>
      </c>
      <c r="G2" s="4" t="s">
        <v>8</v>
      </c>
      <c r="H2" s="4" t="s">
        <v>31</v>
      </c>
      <c r="I2" s="1" t="s">
        <v>9</v>
      </c>
      <c r="J2" s="5"/>
      <c r="K2" s="5"/>
      <c r="L2" s="5"/>
      <c r="M2" s="6"/>
      <c r="N2" s="7"/>
      <c r="O2" s="16"/>
    </row>
    <row r="3" spans="1:15" s="1" customFormat="1" x14ac:dyDescent="0.15">
      <c r="A3" s="4" t="s">
        <v>10</v>
      </c>
      <c r="B3" s="4" t="s">
        <v>11</v>
      </c>
      <c r="C3" s="9" t="s">
        <v>12</v>
      </c>
      <c r="D3" s="4" t="s">
        <v>13</v>
      </c>
      <c r="E3" s="4" t="s">
        <v>14</v>
      </c>
      <c r="F3" s="4" t="s">
        <v>15</v>
      </c>
      <c r="G3" s="4" t="s">
        <v>16</v>
      </c>
      <c r="H3" s="9" t="s">
        <v>32</v>
      </c>
      <c r="J3" s="5" t="s">
        <v>33</v>
      </c>
      <c r="K3" s="5" t="s">
        <v>34</v>
      </c>
      <c r="L3" s="5" t="s">
        <v>35</v>
      </c>
      <c r="M3" s="6" t="s">
        <v>36</v>
      </c>
      <c r="N3" s="7" t="s">
        <v>37</v>
      </c>
      <c r="O3" s="16"/>
    </row>
    <row r="4" spans="1:15" s="2" customFormat="1" x14ac:dyDescent="0.3">
      <c r="A4" s="10">
        <v>1913717</v>
      </c>
      <c r="B4" s="11" t="s">
        <v>39</v>
      </c>
      <c r="C4" s="10" t="s">
        <v>623</v>
      </c>
      <c r="D4" s="10" t="s">
        <v>21</v>
      </c>
      <c r="E4" s="12">
        <v>44652</v>
      </c>
      <c r="F4" s="12">
        <v>44926</v>
      </c>
      <c r="G4" s="10" t="s">
        <v>22</v>
      </c>
      <c r="H4" s="10">
        <v>0</v>
      </c>
      <c r="I4" s="2" t="s">
        <v>23</v>
      </c>
      <c r="J4" s="17">
        <f>IFERROR(VLOOKUP(C4,'[1]2022年价格协议'!$B$3:$H$2006,7,0),0)</f>
        <v>0</v>
      </c>
      <c r="K4" s="17">
        <f>IFERROR(VLOOKUP(C4,[2]数据!$D$2:$M$4000,10,0),0)</f>
        <v>0.1</v>
      </c>
      <c r="L4" s="17"/>
      <c r="M4" s="18">
        <f t="shared" ref="M4:M67" si="0">IF(J4&gt;0,J4,IF(K4&gt;0,K4,L4))</f>
        <v>0.1</v>
      </c>
      <c r="N4" s="19">
        <f>IF(AND(J4&lt;&gt;K4,J4&gt;=0),J4,IF(AND(J4=K4,J4&gt;0,K4&gt;0),0,IF(AND(J4=0,K4=0),L4)))</f>
        <v>0</v>
      </c>
      <c r="O4" s="20"/>
    </row>
    <row r="5" spans="1:15" s="2" customFormat="1" x14ac:dyDescent="0.3">
      <c r="A5" s="10">
        <v>1913717</v>
      </c>
      <c r="B5" s="11" t="s">
        <v>39</v>
      </c>
      <c r="C5" s="10" t="s">
        <v>624</v>
      </c>
      <c r="D5" s="10" t="s">
        <v>21</v>
      </c>
      <c r="E5" s="12">
        <v>44652</v>
      </c>
      <c r="F5" s="12">
        <v>44926</v>
      </c>
      <c r="G5" s="10" t="s">
        <v>22</v>
      </c>
      <c r="H5" s="10">
        <v>0</v>
      </c>
      <c r="I5" s="2" t="s">
        <v>23</v>
      </c>
      <c r="J5" s="17">
        <f>IFERROR(VLOOKUP(C5,'[1]2022年价格协议'!$B$3:$H$2006,7,0),0)</f>
        <v>0</v>
      </c>
      <c r="K5" s="17">
        <f>IFERROR(VLOOKUP(C5,[2]数据!$D$2:$M$4000,10,0),0)</f>
        <v>0.13</v>
      </c>
      <c r="L5" s="17"/>
      <c r="M5" s="18">
        <f t="shared" si="0"/>
        <v>0.13</v>
      </c>
      <c r="N5" s="19">
        <f t="shared" ref="N5:N68" si="1">IF(AND(J5&lt;&gt;K5,J5&gt;=0),J5,IF(AND(J5=K5,J5&gt;0,K5&gt;0),0,IF(AND(J5=0,K5=0),L5)))</f>
        <v>0</v>
      </c>
      <c r="O5" s="20"/>
    </row>
    <row r="6" spans="1:15" s="2" customFormat="1" x14ac:dyDescent="0.3">
      <c r="A6" s="10" t="s">
        <v>625</v>
      </c>
      <c r="B6" s="11" t="s">
        <v>39</v>
      </c>
      <c r="C6" s="10" t="s">
        <v>626</v>
      </c>
      <c r="D6" s="10" t="s">
        <v>21</v>
      </c>
      <c r="E6" s="12">
        <v>44652</v>
      </c>
      <c r="F6" s="12">
        <v>44926</v>
      </c>
      <c r="G6" s="10" t="s">
        <v>22</v>
      </c>
      <c r="H6" s="10">
        <v>0</v>
      </c>
      <c r="I6" s="2" t="s">
        <v>23</v>
      </c>
      <c r="J6" s="17">
        <f>IFERROR(VLOOKUP(C6,'[1]2022年价格协议'!$B$3:$H$2006,7,0),0)</f>
        <v>0</v>
      </c>
      <c r="K6" s="17">
        <f>IFERROR(VLOOKUP(C6,[2]数据!$D$2:$M$4000,10,0),0)</f>
        <v>0.26</v>
      </c>
      <c r="L6" s="17"/>
      <c r="M6" s="18">
        <f t="shared" si="0"/>
        <v>0.26</v>
      </c>
      <c r="N6" s="19">
        <f t="shared" si="1"/>
        <v>0</v>
      </c>
      <c r="O6" s="20"/>
    </row>
    <row r="7" spans="1:15" s="2" customFormat="1" x14ac:dyDescent="0.3">
      <c r="A7" s="10" t="s">
        <v>625</v>
      </c>
      <c r="B7" s="11" t="s">
        <v>39</v>
      </c>
      <c r="C7" s="10" t="s">
        <v>627</v>
      </c>
      <c r="D7" s="10" t="s">
        <v>21</v>
      </c>
      <c r="E7" s="12">
        <v>44652</v>
      </c>
      <c r="F7" s="12">
        <v>44926</v>
      </c>
      <c r="G7" s="10" t="s">
        <v>22</v>
      </c>
      <c r="H7" s="10">
        <v>0</v>
      </c>
      <c r="I7" s="2" t="s">
        <v>23</v>
      </c>
      <c r="J7" s="17">
        <f>IFERROR(VLOOKUP(C7,'[1]2022年价格协议'!$B$3:$H$2006,7,0),0)</f>
        <v>0</v>
      </c>
      <c r="K7" s="17">
        <f>IFERROR(VLOOKUP(C7,[2]数据!$D$2:$M$4000,10,0),0)</f>
        <v>0.64</v>
      </c>
      <c r="L7" s="17"/>
      <c r="M7" s="18">
        <f t="shared" si="0"/>
        <v>0.64</v>
      </c>
      <c r="N7" s="19">
        <f t="shared" si="1"/>
        <v>0</v>
      </c>
      <c r="O7" s="20"/>
    </row>
    <row r="8" spans="1:15" s="2" customFormat="1" x14ac:dyDescent="0.3">
      <c r="A8" s="10">
        <v>1913037</v>
      </c>
      <c r="B8" s="11" t="s">
        <v>39</v>
      </c>
      <c r="C8" s="10" t="s">
        <v>628</v>
      </c>
      <c r="D8" s="10" t="s">
        <v>21</v>
      </c>
      <c r="E8" s="12">
        <v>44652</v>
      </c>
      <c r="F8" s="12">
        <v>44926</v>
      </c>
      <c r="G8" s="10" t="s">
        <v>22</v>
      </c>
      <c r="H8" s="10">
        <v>0</v>
      </c>
      <c r="I8" s="2" t="s">
        <v>23</v>
      </c>
      <c r="J8" s="17">
        <f>IFERROR(VLOOKUP(C8,'[1]2022年价格协议'!$B$3:$H$2006,7,0),0)</f>
        <v>0</v>
      </c>
      <c r="K8" s="17">
        <f>IFERROR(VLOOKUP(C8,[2]数据!$D$2:$M$4000,10,0),0)</f>
        <v>0.25640000000000002</v>
      </c>
      <c r="L8" s="17"/>
      <c r="M8" s="18">
        <f t="shared" si="0"/>
        <v>0.25640000000000002</v>
      </c>
      <c r="N8" s="19">
        <f t="shared" si="1"/>
        <v>0</v>
      </c>
      <c r="O8" s="20"/>
    </row>
    <row r="9" spans="1:15" s="2" customFormat="1" x14ac:dyDescent="0.3">
      <c r="A9" s="10">
        <v>1913037</v>
      </c>
      <c r="B9" s="11" t="s">
        <v>39</v>
      </c>
      <c r="C9" s="10" t="s">
        <v>629</v>
      </c>
      <c r="D9" s="10" t="s">
        <v>21</v>
      </c>
      <c r="E9" s="12">
        <v>44652</v>
      </c>
      <c r="F9" s="12">
        <v>44926</v>
      </c>
      <c r="G9" s="10" t="s">
        <v>22</v>
      </c>
      <c r="H9" s="10">
        <v>0</v>
      </c>
      <c r="I9" s="2" t="s">
        <v>23</v>
      </c>
      <c r="J9" s="17">
        <f>IFERROR(VLOOKUP(C9,'[1]2022年价格协议'!$B$3:$H$2006,7,0),0)</f>
        <v>0</v>
      </c>
      <c r="K9" s="17">
        <f>IFERROR(VLOOKUP(C9,[2]数据!$D$2:$M$4000,10,0),0)</f>
        <v>0.30769999999999997</v>
      </c>
      <c r="L9" s="17"/>
      <c r="M9" s="18">
        <f t="shared" si="0"/>
        <v>0.30769999999999997</v>
      </c>
      <c r="N9" s="19">
        <f t="shared" si="1"/>
        <v>0</v>
      </c>
      <c r="O9" s="20"/>
    </row>
    <row r="10" spans="1:15" s="2" customFormat="1" x14ac:dyDescent="0.3">
      <c r="A10" s="10" t="s">
        <v>38</v>
      </c>
      <c r="B10" s="11" t="s">
        <v>39</v>
      </c>
      <c r="C10" s="10" t="s">
        <v>40</v>
      </c>
      <c r="D10" s="10" t="s">
        <v>41</v>
      </c>
      <c r="E10" s="12">
        <v>44652</v>
      </c>
      <c r="F10" s="12">
        <v>44926</v>
      </c>
      <c r="G10" s="10" t="s">
        <v>22</v>
      </c>
      <c r="H10" s="10">
        <v>0</v>
      </c>
      <c r="I10" s="2" t="s">
        <v>23</v>
      </c>
      <c r="J10" s="17">
        <f>IFERROR(VLOOKUP(C10,'[1]2022年价格协议'!$B$3:$H$2006,7,0),0)</f>
        <v>0</v>
      </c>
      <c r="K10" s="17">
        <f>IFERROR(VLOOKUP(C10,[2]数据!$D$2:$M$4000,10,0),0)</f>
        <v>0</v>
      </c>
      <c r="L10" s="17">
        <f>IFERROR(VLOOKUP($C10,[3]Sheet1!$M$2:$S$14000,7,0),IFERROR(VLOOKUP($C10,[4]Sheet1!$D$2:$N$3000,11,0),0))</f>
        <v>1.25</v>
      </c>
      <c r="M10" s="18">
        <f t="shared" si="0"/>
        <v>1.25</v>
      </c>
      <c r="N10" s="19">
        <f t="shared" si="1"/>
        <v>1.25</v>
      </c>
      <c r="O10" s="20"/>
    </row>
    <row r="11" spans="1:15" s="2" customFormat="1" x14ac:dyDescent="0.3">
      <c r="A11" s="10">
        <v>1913219</v>
      </c>
      <c r="B11" s="11" t="s">
        <v>39</v>
      </c>
      <c r="C11" s="10" t="s">
        <v>42</v>
      </c>
      <c r="D11" s="10" t="s">
        <v>21</v>
      </c>
      <c r="E11" s="12">
        <v>44652</v>
      </c>
      <c r="F11" s="12">
        <v>44926</v>
      </c>
      <c r="G11" s="10" t="s">
        <v>22</v>
      </c>
      <c r="H11" s="10">
        <v>0</v>
      </c>
      <c r="I11" s="2" t="s">
        <v>23</v>
      </c>
      <c r="J11" s="17">
        <f>IFERROR(VLOOKUP(C11,'[1]2022年价格协议'!$B$3:$H$2006,7,0),0)</f>
        <v>0</v>
      </c>
      <c r="K11" s="17">
        <f>IFERROR(VLOOKUP(C11,[2]数据!$D$2:$M$4000,10,0),0)</f>
        <v>0</v>
      </c>
      <c r="L11" s="17">
        <f>IFERROR(VLOOKUP($C11,[3]Sheet1!$M$2:$S$14000,7,0),IFERROR(VLOOKUP($C11,[4]Sheet1!$D$2:$N$3000,11,0),0))</f>
        <v>0.21</v>
      </c>
      <c r="M11" s="18">
        <f t="shared" si="0"/>
        <v>0.21</v>
      </c>
      <c r="N11" s="19">
        <f t="shared" si="1"/>
        <v>0.21</v>
      </c>
      <c r="O11" s="20"/>
    </row>
    <row r="12" spans="1:15" s="2" customFormat="1" x14ac:dyDescent="0.3">
      <c r="A12" s="10" t="s">
        <v>43</v>
      </c>
      <c r="B12" s="11" t="s">
        <v>39</v>
      </c>
      <c r="C12" s="10" t="s">
        <v>44</v>
      </c>
      <c r="D12" s="10" t="s">
        <v>21</v>
      </c>
      <c r="E12" s="12">
        <v>44652</v>
      </c>
      <c r="F12" s="12">
        <v>44926</v>
      </c>
      <c r="G12" s="10" t="s">
        <v>22</v>
      </c>
      <c r="H12" s="10">
        <v>13.6479</v>
      </c>
      <c r="I12" s="2" t="s">
        <v>23</v>
      </c>
      <c r="J12" s="17">
        <f>IFERROR(VLOOKUP(C12,'[1]2022年价格协议'!$B$3:$H$2006,7,0),0)</f>
        <v>13.6479</v>
      </c>
      <c r="K12" s="17">
        <f>IFERROR(VLOOKUP(C12,[2]数据!$D$2:$M$4000,10,0),0)</f>
        <v>29.1</v>
      </c>
      <c r="L12" s="17"/>
      <c r="M12" s="18">
        <f t="shared" si="0"/>
        <v>13.6479</v>
      </c>
      <c r="N12" s="19">
        <f t="shared" si="1"/>
        <v>13.6479</v>
      </c>
      <c r="O12" s="20"/>
    </row>
    <row r="13" spans="1:15" s="2" customFormat="1" x14ac:dyDescent="0.3">
      <c r="A13" s="10" t="s">
        <v>43</v>
      </c>
      <c r="B13" s="11" t="s">
        <v>39</v>
      </c>
      <c r="C13" s="10" t="s">
        <v>45</v>
      </c>
      <c r="D13" s="10" t="s">
        <v>21</v>
      </c>
      <c r="E13" s="12">
        <v>44652</v>
      </c>
      <c r="F13" s="12">
        <v>44926</v>
      </c>
      <c r="G13" s="10" t="s">
        <v>22</v>
      </c>
      <c r="H13" s="10">
        <v>13.6479</v>
      </c>
      <c r="I13" s="2" t="s">
        <v>23</v>
      </c>
      <c r="J13" s="17">
        <f>IFERROR(VLOOKUP(C13,'[1]2022年价格协议'!$B$3:$H$2006,7,0),0)</f>
        <v>13.6479</v>
      </c>
      <c r="K13" s="17">
        <f>IFERROR(VLOOKUP(C13,[2]数据!$D$2:$M$4000,10,0),0)</f>
        <v>23.83</v>
      </c>
      <c r="L13" s="17"/>
      <c r="M13" s="18">
        <f t="shared" si="0"/>
        <v>13.6479</v>
      </c>
      <c r="N13" s="19">
        <f t="shared" si="1"/>
        <v>13.6479</v>
      </c>
      <c r="O13" s="20"/>
    </row>
    <row r="14" spans="1:15" s="2" customFormat="1" x14ac:dyDescent="0.3">
      <c r="A14" s="10" t="s">
        <v>399</v>
      </c>
      <c r="B14" s="11" t="s">
        <v>39</v>
      </c>
      <c r="C14" s="10" t="s">
        <v>630</v>
      </c>
      <c r="D14" s="10" t="s">
        <v>21</v>
      </c>
      <c r="E14" s="12">
        <v>44652</v>
      </c>
      <c r="F14" s="12">
        <v>44926</v>
      </c>
      <c r="G14" s="10" t="s">
        <v>22</v>
      </c>
      <c r="H14" s="10">
        <v>0</v>
      </c>
      <c r="I14" s="2" t="s">
        <v>23</v>
      </c>
      <c r="J14" s="17">
        <f>IFERROR(VLOOKUP(C14,'[1]2022年价格协议'!$B$3:$H$2006,7,0),0)</f>
        <v>0</v>
      </c>
      <c r="K14" s="17">
        <f>IFERROR(VLOOKUP(C14,[2]数据!$D$2:$M$4000,10,0),0)</f>
        <v>58</v>
      </c>
      <c r="L14" s="17"/>
      <c r="M14" s="18">
        <f t="shared" si="0"/>
        <v>58</v>
      </c>
      <c r="N14" s="19">
        <f t="shared" si="1"/>
        <v>0</v>
      </c>
      <c r="O14" s="20"/>
    </row>
    <row r="15" spans="1:15" x14ac:dyDescent="0.3">
      <c r="A15" s="10" t="s">
        <v>43</v>
      </c>
      <c r="B15" s="11" t="s">
        <v>39</v>
      </c>
      <c r="C15" s="10" t="s">
        <v>46</v>
      </c>
      <c r="D15" s="10" t="s">
        <v>21</v>
      </c>
      <c r="E15" s="12">
        <v>44652</v>
      </c>
      <c r="F15" s="12">
        <v>44926</v>
      </c>
      <c r="G15" s="10" t="s">
        <v>22</v>
      </c>
      <c r="H15" s="10">
        <v>20.6998</v>
      </c>
      <c r="J15" s="17">
        <f>IFERROR(VLOOKUP(C15,'[1]2022年价格协议'!$B$3:$H$2006,7,0),0)</f>
        <v>20.6998</v>
      </c>
      <c r="K15" s="17">
        <f>IFERROR(VLOOKUP(C15,[2]数据!$D$2:$M$4000,10,0),0)</f>
        <v>22</v>
      </c>
      <c r="L15" s="17"/>
      <c r="M15" s="18">
        <f t="shared" si="0"/>
        <v>20.6998</v>
      </c>
      <c r="N15" s="19">
        <f t="shared" si="1"/>
        <v>20.6998</v>
      </c>
    </row>
    <row r="16" spans="1:15" x14ac:dyDescent="0.3">
      <c r="A16" s="10" t="s">
        <v>43</v>
      </c>
      <c r="B16" s="11" t="s">
        <v>39</v>
      </c>
      <c r="C16" s="10" t="s">
        <v>47</v>
      </c>
      <c r="D16" s="10" t="s">
        <v>21</v>
      </c>
      <c r="E16" s="12">
        <v>44652</v>
      </c>
      <c r="F16" s="12">
        <v>44926</v>
      </c>
      <c r="G16" s="10" t="s">
        <v>22</v>
      </c>
      <c r="H16" s="10">
        <v>22.581600000000002</v>
      </c>
      <c r="J16" s="17">
        <f>IFERROR(VLOOKUP(C16,'[1]2022年价格协议'!$B$3:$H$2006,7,0),0)</f>
        <v>22.581600000000002</v>
      </c>
      <c r="K16" s="17">
        <f>IFERROR(VLOOKUP(C16,[2]数据!$D$2:$M$4000,10,0),0)</f>
        <v>24</v>
      </c>
      <c r="L16" s="17"/>
      <c r="M16" s="18">
        <f t="shared" si="0"/>
        <v>22.581600000000002</v>
      </c>
      <c r="N16" s="19">
        <f t="shared" si="1"/>
        <v>22.581600000000002</v>
      </c>
    </row>
    <row r="17" spans="1:14" x14ac:dyDescent="0.3">
      <c r="A17" s="10" t="s">
        <v>631</v>
      </c>
      <c r="B17" s="11" t="s">
        <v>39</v>
      </c>
      <c r="C17" s="10" t="s">
        <v>632</v>
      </c>
      <c r="D17" s="10" t="s">
        <v>21</v>
      </c>
      <c r="E17" s="12">
        <v>44652</v>
      </c>
      <c r="F17" s="12">
        <v>44926</v>
      </c>
      <c r="G17" s="10" t="s">
        <v>22</v>
      </c>
      <c r="H17" s="10">
        <v>0</v>
      </c>
      <c r="J17" s="17">
        <f>IFERROR(VLOOKUP(C17,'[1]2022年价格协议'!$B$3:$H$2006,7,0),0)</f>
        <v>0</v>
      </c>
      <c r="K17" s="17">
        <f>IFERROR(VLOOKUP(C17,[2]数据!$D$2:$M$4000,10,0),0)</f>
        <v>35</v>
      </c>
      <c r="L17" s="17"/>
      <c r="M17" s="18">
        <f t="shared" si="0"/>
        <v>35</v>
      </c>
      <c r="N17" s="19">
        <f t="shared" si="1"/>
        <v>0</v>
      </c>
    </row>
    <row r="18" spans="1:14" x14ac:dyDescent="0.3">
      <c r="A18" s="10" t="s">
        <v>43</v>
      </c>
      <c r="B18" s="11" t="s">
        <v>39</v>
      </c>
      <c r="C18" s="10" t="s">
        <v>48</v>
      </c>
      <c r="D18" s="10" t="s">
        <v>21</v>
      </c>
      <c r="E18" s="12">
        <v>44652</v>
      </c>
      <c r="F18" s="12">
        <v>44926</v>
      </c>
      <c r="G18" s="10" t="s">
        <v>22</v>
      </c>
      <c r="H18" s="10">
        <v>34.813299999999998</v>
      </c>
      <c r="J18" s="17">
        <f>IFERROR(VLOOKUP(C18,'[1]2022年价格协议'!$B$3:$H$2006,7,0),0)</f>
        <v>34.813299999999998</v>
      </c>
      <c r="K18" s="17">
        <f>IFERROR(VLOOKUP(C18,[2]数据!$D$2:$M$4000,10,0),0)</f>
        <v>37</v>
      </c>
      <c r="L18" s="17"/>
      <c r="M18" s="18">
        <f t="shared" si="0"/>
        <v>34.813299999999998</v>
      </c>
      <c r="N18" s="19">
        <f t="shared" si="1"/>
        <v>34.813299999999998</v>
      </c>
    </row>
    <row r="19" spans="1:14" x14ac:dyDescent="0.3">
      <c r="A19" s="10" t="s">
        <v>631</v>
      </c>
      <c r="B19" s="11" t="s">
        <v>39</v>
      </c>
      <c r="C19" s="10" t="s">
        <v>633</v>
      </c>
      <c r="D19" s="10" t="s">
        <v>21</v>
      </c>
      <c r="E19" s="12">
        <v>44652</v>
      </c>
      <c r="F19" s="12">
        <v>44926</v>
      </c>
      <c r="G19" s="10" t="s">
        <v>22</v>
      </c>
      <c r="H19" s="10">
        <v>0</v>
      </c>
      <c r="J19" s="17">
        <f>IFERROR(VLOOKUP(C19,'[1]2022年价格协议'!$B$3:$H$2006,7,0),0)</f>
        <v>0</v>
      </c>
      <c r="K19" s="17">
        <f>IFERROR(VLOOKUP(C19,[2]数据!$D$2:$M$4000,10,0),0)</f>
        <v>23</v>
      </c>
      <c r="L19" s="17"/>
      <c r="M19" s="18">
        <f t="shared" si="0"/>
        <v>23</v>
      </c>
      <c r="N19" s="19">
        <f t="shared" si="1"/>
        <v>0</v>
      </c>
    </row>
    <row r="20" spans="1:14" x14ac:dyDescent="0.3">
      <c r="A20" s="10" t="s">
        <v>43</v>
      </c>
      <c r="B20" s="11" t="s">
        <v>39</v>
      </c>
      <c r="C20" s="10" t="s">
        <v>49</v>
      </c>
      <c r="D20" s="10" t="s">
        <v>21</v>
      </c>
      <c r="E20" s="12">
        <v>44652</v>
      </c>
      <c r="F20" s="12">
        <v>44926</v>
      </c>
      <c r="G20" s="10" t="s">
        <v>22</v>
      </c>
      <c r="H20" s="10">
        <v>13.6479</v>
      </c>
      <c r="J20" s="17">
        <f>IFERROR(VLOOKUP(C20,'[1]2022年价格协议'!$B$3:$H$2006,7,0),0)</f>
        <v>13.6479</v>
      </c>
      <c r="K20" s="17">
        <f>IFERROR(VLOOKUP(C20,[2]数据!$D$2:$M$4000,10,0),0)</f>
        <v>14.5</v>
      </c>
      <c r="L20" s="17"/>
      <c r="M20" s="18">
        <f t="shared" si="0"/>
        <v>13.6479</v>
      </c>
      <c r="N20" s="19">
        <f t="shared" si="1"/>
        <v>13.6479</v>
      </c>
    </row>
    <row r="21" spans="1:14" x14ac:dyDescent="0.3">
      <c r="A21" s="10" t="s">
        <v>43</v>
      </c>
      <c r="B21" s="11" t="s">
        <v>39</v>
      </c>
      <c r="C21" s="10" t="s">
        <v>50</v>
      </c>
      <c r="D21" s="10" t="s">
        <v>21</v>
      </c>
      <c r="E21" s="12">
        <v>44652</v>
      </c>
      <c r="F21" s="12">
        <v>44926</v>
      </c>
      <c r="G21" s="10" t="s">
        <v>22</v>
      </c>
      <c r="H21" s="10">
        <v>13.6479</v>
      </c>
      <c r="J21" s="17">
        <f>IFERROR(VLOOKUP(C21,'[1]2022年价格协议'!$B$3:$H$2006,7,0),0)</f>
        <v>13.6479</v>
      </c>
      <c r="K21" s="17">
        <f>IFERROR(VLOOKUP(C21,[2]数据!$D$2:$M$4000,10,0),0)</f>
        <v>14.5</v>
      </c>
      <c r="L21" s="17"/>
      <c r="M21" s="18">
        <f t="shared" si="0"/>
        <v>13.6479</v>
      </c>
      <c r="N21" s="19">
        <f t="shared" si="1"/>
        <v>13.6479</v>
      </c>
    </row>
    <row r="22" spans="1:14" x14ac:dyDescent="0.3">
      <c r="A22" s="10" t="s">
        <v>43</v>
      </c>
      <c r="B22" s="11" t="s">
        <v>39</v>
      </c>
      <c r="C22" s="10" t="s">
        <v>51</v>
      </c>
      <c r="D22" s="10" t="s">
        <v>21</v>
      </c>
      <c r="E22" s="12">
        <v>44652</v>
      </c>
      <c r="F22" s="12">
        <v>44926</v>
      </c>
      <c r="G22" s="10" t="s">
        <v>22</v>
      </c>
      <c r="H22" s="10">
        <v>13.6479</v>
      </c>
      <c r="J22" s="17">
        <f>IFERROR(VLOOKUP(C22,'[1]2022年价格协议'!$B$3:$H$2006,7,0),0)</f>
        <v>13.6479</v>
      </c>
      <c r="K22" s="17">
        <f>IFERROR(VLOOKUP(C22,[2]数据!$D$2:$M$4000,10,0),0)</f>
        <v>14.5</v>
      </c>
      <c r="L22" s="17"/>
      <c r="M22" s="18">
        <f t="shared" si="0"/>
        <v>13.6479</v>
      </c>
      <c r="N22" s="19">
        <f t="shared" si="1"/>
        <v>13.6479</v>
      </c>
    </row>
    <row r="23" spans="1:14" x14ac:dyDescent="0.3">
      <c r="A23" s="10" t="s">
        <v>634</v>
      </c>
      <c r="B23" s="11" t="s">
        <v>39</v>
      </c>
      <c r="C23" s="10" t="s">
        <v>635</v>
      </c>
      <c r="D23" s="10" t="s">
        <v>21</v>
      </c>
      <c r="E23" s="12">
        <v>44652</v>
      </c>
      <c r="F23" s="12">
        <v>44926</v>
      </c>
      <c r="G23" s="10" t="s">
        <v>22</v>
      </c>
      <c r="H23" s="10">
        <v>0</v>
      </c>
      <c r="J23" s="17">
        <f>IFERROR(VLOOKUP(C23,'[1]2022年价格协议'!$B$3:$H$2006,7,0),0)</f>
        <v>0</v>
      </c>
      <c r="K23" s="17">
        <f>IFERROR(VLOOKUP(C23,[2]数据!$D$2:$M$4000,10,0),0)</f>
        <v>0.01</v>
      </c>
      <c r="L23" s="17"/>
      <c r="M23" s="18">
        <f t="shared" si="0"/>
        <v>0.01</v>
      </c>
      <c r="N23" s="19">
        <f t="shared" si="1"/>
        <v>0</v>
      </c>
    </row>
    <row r="24" spans="1:14" x14ac:dyDescent="0.3">
      <c r="A24" s="10">
        <v>1943003</v>
      </c>
      <c r="B24" s="11" t="s">
        <v>39</v>
      </c>
      <c r="C24" s="10" t="s">
        <v>636</v>
      </c>
      <c r="D24" s="10" t="s">
        <v>21</v>
      </c>
      <c r="E24" s="12">
        <v>44652</v>
      </c>
      <c r="F24" s="12">
        <v>44926</v>
      </c>
      <c r="G24" s="10" t="s">
        <v>22</v>
      </c>
      <c r="H24" s="10">
        <v>0.02</v>
      </c>
      <c r="J24" s="17">
        <f>IFERROR(VLOOKUP(C24,'[1]2022年价格协议'!$B$3:$H$2006,7,0),0)</f>
        <v>0.02</v>
      </c>
      <c r="K24" s="17">
        <f>IFERROR(VLOOKUP(C24,[2]数据!$D$2:$M$4000,10,0),0)</f>
        <v>0.02</v>
      </c>
      <c r="L24" s="17"/>
      <c r="M24" s="18">
        <f t="shared" si="0"/>
        <v>0.02</v>
      </c>
      <c r="N24" s="19">
        <f t="shared" si="1"/>
        <v>0</v>
      </c>
    </row>
    <row r="25" spans="1:14" x14ac:dyDescent="0.3">
      <c r="A25" s="10">
        <v>1943003</v>
      </c>
      <c r="B25" s="11" t="s">
        <v>39</v>
      </c>
      <c r="C25" s="10" t="s">
        <v>637</v>
      </c>
      <c r="D25" s="10" t="s">
        <v>21</v>
      </c>
      <c r="E25" s="12">
        <v>44652</v>
      </c>
      <c r="F25" s="12">
        <v>44926</v>
      </c>
      <c r="G25" s="10" t="s">
        <v>22</v>
      </c>
      <c r="H25" s="10">
        <v>0.01</v>
      </c>
      <c r="J25" s="17">
        <f>IFERROR(VLOOKUP(C25,'[1]2022年价格协议'!$B$3:$H$2006,7,0),0)</f>
        <v>0.01</v>
      </c>
      <c r="K25" s="17">
        <f>IFERROR(VLOOKUP(C25,[2]数据!$D$2:$M$4000,10,0),0)</f>
        <v>0.01</v>
      </c>
      <c r="L25" s="17"/>
      <c r="M25" s="18">
        <f t="shared" si="0"/>
        <v>0.01</v>
      </c>
      <c r="N25" s="19">
        <f t="shared" si="1"/>
        <v>0</v>
      </c>
    </row>
    <row r="26" spans="1:14" x14ac:dyDescent="0.3">
      <c r="A26" s="10">
        <v>1943003</v>
      </c>
      <c r="B26" s="11" t="s">
        <v>39</v>
      </c>
      <c r="C26" s="10" t="s">
        <v>638</v>
      </c>
      <c r="D26" s="10" t="s">
        <v>21</v>
      </c>
      <c r="E26" s="12">
        <v>44652</v>
      </c>
      <c r="F26" s="12">
        <v>44926</v>
      </c>
      <c r="G26" s="10" t="s">
        <v>22</v>
      </c>
      <c r="H26" s="10">
        <v>0.03</v>
      </c>
      <c r="J26" s="17">
        <f>IFERROR(VLOOKUP(C26,'[1]2022年价格协议'!$B$3:$H$2006,7,0),0)</f>
        <v>0.03</v>
      </c>
      <c r="K26" s="17">
        <f>IFERROR(VLOOKUP(C26,[2]数据!$D$2:$M$4000,10,0),0)</f>
        <v>0.03</v>
      </c>
      <c r="L26" s="17"/>
      <c r="M26" s="18">
        <f t="shared" si="0"/>
        <v>0.03</v>
      </c>
      <c r="N26" s="19">
        <f t="shared" si="1"/>
        <v>0</v>
      </c>
    </row>
    <row r="27" spans="1:14" x14ac:dyDescent="0.3">
      <c r="A27" s="10">
        <v>1943003</v>
      </c>
      <c r="B27" s="11" t="s">
        <v>39</v>
      </c>
      <c r="C27" s="10" t="s">
        <v>639</v>
      </c>
      <c r="D27" s="10" t="s">
        <v>21</v>
      </c>
      <c r="E27" s="12">
        <v>44652</v>
      </c>
      <c r="F27" s="12">
        <v>44926</v>
      </c>
      <c r="G27" s="10" t="s">
        <v>22</v>
      </c>
      <c r="H27" s="10">
        <v>0.13</v>
      </c>
      <c r="J27" s="17">
        <f>IFERROR(VLOOKUP(C27,'[1]2022年价格协议'!$B$3:$H$2006,7,0),0)</f>
        <v>0.13</v>
      </c>
      <c r="K27" s="17">
        <f>IFERROR(VLOOKUP(C27,[2]数据!$D$2:$M$4000,10,0),0)</f>
        <v>0.13</v>
      </c>
      <c r="L27" s="17"/>
      <c r="M27" s="18">
        <f t="shared" si="0"/>
        <v>0.13</v>
      </c>
      <c r="N27" s="19">
        <f t="shared" si="1"/>
        <v>0</v>
      </c>
    </row>
    <row r="28" spans="1:14" x14ac:dyDescent="0.3">
      <c r="A28" s="10">
        <v>1943003</v>
      </c>
      <c r="B28" s="11" t="s">
        <v>39</v>
      </c>
      <c r="C28" s="10" t="s">
        <v>640</v>
      </c>
      <c r="D28" s="10" t="s">
        <v>21</v>
      </c>
      <c r="E28" s="12">
        <v>44652</v>
      </c>
      <c r="F28" s="12">
        <v>44926</v>
      </c>
      <c r="G28" s="10" t="s">
        <v>22</v>
      </c>
      <c r="H28" s="10">
        <v>0.21</v>
      </c>
      <c r="J28" s="17">
        <f>IFERROR(VLOOKUP(C28,'[1]2022年价格协议'!$B$3:$H$2006,7,0),0)</f>
        <v>0.21</v>
      </c>
      <c r="K28" s="17">
        <f>IFERROR(VLOOKUP(C28,[2]数据!$D$2:$M$4000,10,0),0)</f>
        <v>0.21</v>
      </c>
      <c r="L28" s="17"/>
      <c r="M28" s="18">
        <f t="shared" si="0"/>
        <v>0.21</v>
      </c>
      <c r="N28" s="19">
        <f t="shared" si="1"/>
        <v>0</v>
      </c>
    </row>
    <row r="29" spans="1:14" x14ac:dyDescent="0.3">
      <c r="A29" s="10">
        <v>1943003</v>
      </c>
      <c r="B29" s="11" t="s">
        <v>39</v>
      </c>
      <c r="C29" s="10" t="s">
        <v>641</v>
      </c>
      <c r="D29" s="10" t="s">
        <v>21</v>
      </c>
      <c r="E29" s="12">
        <v>44652</v>
      </c>
      <c r="F29" s="12">
        <v>44926</v>
      </c>
      <c r="G29" s="10" t="s">
        <v>22</v>
      </c>
      <c r="H29" s="10">
        <v>0.04</v>
      </c>
      <c r="J29" s="17">
        <f>IFERROR(VLOOKUP(C29,'[1]2022年价格协议'!$B$3:$H$2006,7,0),0)</f>
        <v>0.04</v>
      </c>
      <c r="K29" s="17">
        <f>IFERROR(VLOOKUP(C29,[2]数据!$D$2:$M$4000,10,0),0)</f>
        <v>0.04</v>
      </c>
      <c r="L29" s="17"/>
      <c r="M29" s="18">
        <f t="shared" si="0"/>
        <v>0.04</v>
      </c>
      <c r="N29" s="19">
        <f t="shared" si="1"/>
        <v>0</v>
      </c>
    </row>
    <row r="30" spans="1:14" x14ac:dyDescent="0.3">
      <c r="A30" s="10">
        <v>1943003</v>
      </c>
      <c r="B30" s="11" t="s">
        <v>39</v>
      </c>
      <c r="C30" s="10" t="s">
        <v>642</v>
      </c>
      <c r="D30" s="10" t="s">
        <v>21</v>
      </c>
      <c r="E30" s="12">
        <v>44652</v>
      </c>
      <c r="F30" s="12">
        <v>44926</v>
      </c>
      <c r="G30" s="10" t="s">
        <v>22</v>
      </c>
      <c r="H30" s="10">
        <v>0.09</v>
      </c>
      <c r="J30" s="17">
        <f>IFERROR(VLOOKUP(C30,'[1]2022年价格协议'!$B$3:$H$2006,7,0),0)</f>
        <v>0.09</v>
      </c>
      <c r="K30" s="17">
        <f>IFERROR(VLOOKUP(C30,[2]数据!$D$2:$M$4000,10,0),0)</f>
        <v>0.09</v>
      </c>
      <c r="L30" s="17"/>
      <c r="M30" s="18">
        <f t="shared" si="0"/>
        <v>0.09</v>
      </c>
      <c r="N30" s="19">
        <f t="shared" si="1"/>
        <v>0</v>
      </c>
    </row>
    <row r="31" spans="1:14" x14ac:dyDescent="0.3">
      <c r="A31" s="10">
        <v>1943003</v>
      </c>
      <c r="B31" s="11" t="s">
        <v>39</v>
      </c>
      <c r="C31" s="10" t="s">
        <v>643</v>
      </c>
      <c r="D31" s="10" t="s">
        <v>21</v>
      </c>
      <c r="E31" s="12">
        <v>44652</v>
      </c>
      <c r="F31" s="12">
        <v>44926</v>
      </c>
      <c r="G31" s="10" t="s">
        <v>22</v>
      </c>
      <c r="H31" s="10">
        <v>0.02</v>
      </c>
      <c r="J31" s="17">
        <f>IFERROR(VLOOKUP(C31,'[1]2022年价格协议'!$B$3:$H$2006,7,0),0)</f>
        <v>0.02</v>
      </c>
      <c r="K31" s="17">
        <f>IFERROR(VLOOKUP(C31,[2]数据!$D$2:$M$4000,10,0),0)</f>
        <v>0.02</v>
      </c>
      <c r="L31" s="17"/>
      <c r="M31" s="18">
        <f t="shared" si="0"/>
        <v>0.02</v>
      </c>
      <c r="N31" s="19">
        <f t="shared" si="1"/>
        <v>0</v>
      </c>
    </row>
    <row r="32" spans="1:14" x14ac:dyDescent="0.3">
      <c r="A32" s="10">
        <v>1943003</v>
      </c>
      <c r="B32" s="11" t="s">
        <v>39</v>
      </c>
      <c r="C32" s="10" t="s">
        <v>644</v>
      </c>
      <c r="D32" s="10" t="s">
        <v>21</v>
      </c>
      <c r="E32" s="12">
        <v>44652</v>
      </c>
      <c r="F32" s="12">
        <v>44926</v>
      </c>
      <c r="G32" s="10" t="s">
        <v>22</v>
      </c>
      <c r="H32" s="10">
        <v>0.01</v>
      </c>
      <c r="J32" s="17">
        <f>IFERROR(VLOOKUP(C32,'[1]2022年价格协议'!$B$3:$H$2006,7,0),0)</f>
        <v>0.01</v>
      </c>
      <c r="K32" s="17">
        <f>IFERROR(VLOOKUP(C32,[2]数据!$D$2:$M$4000,10,0),0)</f>
        <v>0.01</v>
      </c>
      <c r="L32" s="17"/>
      <c r="M32" s="18">
        <f t="shared" si="0"/>
        <v>0.01</v>
      </c>
      <c r="N32" s="19">
        <f t="shared" si="1"/>
        <v>0</v>
      </c>
    </row>
    <row r="33" spans="1:14" x14ac:dyDescent="0.3">
      <c r="A33" s="10">
        <v>1943003</v>
      </c>
      <c r="B33" s="11" t="s">
        <v>39</v>
      </c>
      <c r="C33" s="10" t="s">
        <v>645</v>
      </c>
      <c r="D33" s="10" t="s">
        <v>21</v>
      </c>
      <c r="E33" s="12">
        <v>44652</v>
      </c>
      <c r="F33" s="12">
        <v>44926</v>
      </c>
      <c r="G33" s="10" t="s">
        <v>22</v>
      </c>
      <c r="H33" s="10">
        <v>0.03</v>
      </c>
      <c r="J33" s="17">
        <f>IFERROR(VLOOKUP(C33,'[1]2022年价格协议'!$B$3:$H$2006,7,0),0)</f>
        <v>0.03</v>
      </c>
      <c r="K33" s="17">
        <f>IFERROR(VLOOKUP(C33,[2]数据!$D$2:$M$4000,10,0),0)</f>
        <v>0.03</v>
      </c>
      <c r="L33" s="17"/>
      <c r="M33" s="18">
        <f t="shared" si="0"/>
        <v>0.03</v>
      </c>
      <c r="N33" s="19">
        <f t="shared" si="1"/>
        <v>0</v>
      </c>
    </row>
    <row r="34" spans="1:14" x14ac:dyDescent="0.3">
      <c r="A34" s="10">
        <v>1913276</v>
      </c>
      <c r="B34" s="11" t="s">
        <v>39</v>
      </c>
      <c r="C34" s="10" t="s">
        <v>646</v>
      </c>
      <c r="D34" s="10" t="s">
        <v>21</v>
      </c>
      <c r="E34" s="12">
        <v>44652</v>
      </c>
      <c r="F34" s="12">
        <v>44926</v>
      </c>
      <c r="G34" s="10" t="s">
        <v>22</v>
      </c>
      <c r="H34" s="10">
        <v>0.94</v>
      </c>
      <c r="J34" s="17">
        <f>IFERROR(VLOOKUP(C34,'[1]2022年价格协议'!$B$3:$H$2006,7,0),0)</f>
        <v>0.94</v>
      </c>
      <c r="K34" s="17">
        <f>IFERROR(VLOOKUP(C34,[2]数据!$D$2:$M$4000,10,0),0)</f>
        <v>0.94</v>
      </c>
      <c r="L34" s="17"/>
      <c r="M34" s="18">
        <f t="shared" si="0"/>
        <v>0.94</v>
      </c>
      <c r="N34" s="19">
        <f t="shared" si="1"/>
        <v>0</v>
      </c>
    </row>
    <row r="35" spans="1:14" x14ac:dyDescent="0.3">
      <c r="A35" s="10">
        <v>1913276</v>
      </c>
      <c r="B35" s="11" t="s">
        <v>39</v>
      </c>
      <c r="C35" s="10" t="s">
        <v>647</v>
      </c>
      <c r="D35" s="10" t="s">
        <v>21</v>
      </c>
      <c r="E35" s="12">
        <v>44652</v>
      </c>
      <c r="F35" s="12">
        <v>44926</v>
      </c>
      <c r="G35" s="10" t="s">
        <v>22</v>
      </c>
      <c r="H35" s="10">
        <v>0</v>
      </c>
      <c r="J35" s="17">
        <f>IFERROR(VLOOKUP(C35,'[1]2022年价格协议'!$B$3:$H$2006,7,0),0)</f>
        <v>0</v>
      </c>
      <c r="K35" s="17">
        <f>IFERROR(VLOOKUP(C35,[2]数据!$D$2:$M$4000,10,0),0)</f>
        <v>0.51</v>
      </c>
      <c r="L35" s="17"/>
      <c r="M35" s="18">
        <f t="shared" si="0"/>
        <v>0.51</v>
      </c>
      <c r="N35" s="19">
        <f t="shared" si="1"/>
        <v>0</v>
      </c>
    </row>
    <row r="36" spans="1:14" x14ac:dyDescent="0.3">
      <c r="A36" s="10">
        <v>1943003</v>
      </c>
      <c r="B36" s="11" t="s">
        <v>39</v>
      </c>
      <c r="C36" s="10" t="s">
        <v>648</v>
      </c>
      <c r="D36" s="10" t="s">
        <v>21</v>
      </c>
      <c r="E36" s="12">
        <v>44652</v>
      </c>
      <c r="F36" s="12">
        <v>44926</v>
      </c>
      <c r="G36" s="10" t="s">
        <v>22</v>
      </c>
      <c r="H36" s="10">
        <v>0.01</v>
      </c>
      <c r="J36" s="17">
        <f>IFERROR(VLOOKUP(C36,'[1]2022年价格协议'!$B$3:$H$2006,7,0),0)</f>
        <v>0.01</v>
      </c>
      <c r="K36" s="17">
        <f>IFERROR(VLOOKUP(C36,[2]数据!$D$2:$M$4000,10,0),0)</f>
        <v>0.01</v>
      </c>
      <c r="L36" s="17"/>
      <c r="M36" s="18">
        <f t="shared" si="0"/>
        <v>0.01</v>
      </c>
      <c r="N36" s="19">
        <f t="shared" si="1"/>
        <v>0</v>
      </c>
    </row>
    <row r="37" spans="1:14" x14ac:dyDescent="0.3">
      <c r="A37" s="10">
        <v>1943003</v>
      </c>
      <c r="B37" s="11" t="s">
        <v>39</v>
      </c>
      <c r="C37" s="10" t="s">
        <v>649</v>
      </c>
      <c r="D37" s="10" t="s">
        <v>21</v>
      </c>
      <c r="E37" s="12">
        <v>44652</v>
      </c>
      <c r="F37" s="12">
        <v>44926</v>
      </c>
      <c r="G37" s="10" t="s">
        <v>22</v>
      </c>
      <c r="H37" s="10">
        <v>0.08</v>
      </c>
      <c r="J37" s="17">
        <f>IFERROR(VLOOKUP(C37,'[1]2022年价格协议'!$B$3:$H$2006,7,0),0)</f>
        <v>0.08</v>
      </c>
      <c r="K37" s="17">
        <f>IFERROR(VLOOKUP(C37,[2]数据!$D$2:$M$4000,10,0),0)</f>
        <v>0.08</v>
      </c>
      <c r="L37" s="17"/>
      <c r="M37" s="18">
        <f t="shared" si="0"/>
        <v>0.08</v>
      </c>
      <c r="N37" s="19">
        <f t="shared" si="1"/>
        <v>0</v>
      </c>
    </row>
    <row r="38" spans="1:14" x14ac:dyDescent="0.3">
      <c r="A38" s="10">
        <v>1943003</v>
      </c>
      <c r="B38" s="11" t="s">
        <v>39</v>
      </c>
      <c r="C38" s="10" t="s">
        <v>650</v>
      </c>
      <c r="D38" s="10" t="s">
        <v>21</v>
      </c>
      <c r="E38" s="12">
        <v>44652</v>
      </c>
      <c r="F38" s="12">
        <v>44926</v>
      </c>
      <c r="G38" s="10" t="s">
        <v>22</v>
      </c>
      <c r="H38" s="10">
        <v>0.28000000000000003</v>
      </c>
      <c r="J38" s="17">
        <f>IFERROR(VLOOKUP(C38,'[1]2022年价格协议'!$B$3:$H$2006,7,0),0)</f>
        <v>0.28000000000000003</v>
      </c>
      <c r="K38" s="17">
        <f>IFERROR(VLOOKUP(C38,[2]数据!$D$2:$M$4000,10,0),0)</f>
        <v>0.28000000000000003</v>
      </c>
      <c r="L38" s="17"/>
      <c r="M38" s="18">
        <f t="shared" si="0"/>
        <v>0.28000000000000003</v>
      </c>
      <c r="N38" s="19">
        <f t="shared" si="1"/>
        <v>0</v>
      </c>
    </row>
    <row r="39" spans="1:14" x14ac:dyDescent="0.3">
      <c r="A39" s="10">
        <v>1943003</v>
      </c>
      <c r="B39" s="11" t="s">
        <v>39</v>
      </c>
      <c r="C39" s="10" t="s">
        <v>651</v>
      </c>
      <c r="D39" s="10" t="s">
        <v>21</v>
      </c>
      <c r="E39" s="12">
        <v>44652</v>
      </c>
      <c r="F39" s="12">
        <v>44926</v>
      </c>
      <c r="G39" s="10" t="s">
        <v>22</v>
      </c>
      <c r="H39" s="10">
        <v>0.35</v>
      </c>
      <c r="J39" s="17">
        <f>IFERROR(VLOOKUP(C39,'[1]2022年价格协议'!$B$3:$H$2006,7,0),0)</f>
        <v>0.35</v>
      </c>
      <c r="K39" s="17">
        <f>IFERROR(VLOOKUP(C39,[2]数据!$D$2:$M$4000,10,0),0)</f>
        <v>0.35</v>
      </c>
      <c r="L39" s="17"/>
      <c r="M39" s="18">
        <f t="shared" si="0"/>
        <v>0.35</v>
      </c>
      <c r="N39" s="19">
        <f t="shared" si="1"/>
        <v>0</v>
      </c>
    </row>
    <row r="40" spans="1:14" x14ac:dyDescent="0.3">
      <c r="A40" s="10">
        <v>1943003</v>
      </c>
      <c r="B40" s="11" t="s">
        <v>39</v>
      </c>
      <c r="C40" s="10" t="s">
        <v>652</v>
      </c>
      <c r="D40" s="10" t="s">
        <v>21</v>
      </c>
      <c r="E40" s="12">
        <v>44652</v>
      </c>
      <c r="F40" s="12">
        <v>44926</v>
      </c>
      <c r="G40" s="10" t="s">
        <v>22</v>
      </c>
      <c r="H40" s="10">
        <v>0.46</v>
      </c>
      <c r="J40" s="17">
        <f>IFERROR(VLOOKUP(C40,'[1]2022年价格协议'!$B$3:$H$2006,7,0),0)</f>
        <v>0.46</v>
      </c>
      <c r="K40" s="17">
        <f>IFERROR(VLOOKUP(C40,[2]数据!$D$2:$M$4000,10,0),0)</f>
        <v>0.46</v>
      </c>
      <c r="L40" s="17"/>
      <c r="M40" s="18">
        <f t="shared" si="0"/>
        <v>0.46</v>
      </c>
      <c r="N40" s="19">
        <f t="shared" si="1"/>
        <v>0</v>
      </c>
    </row>
    <row r="41" spans="1:14" x14ac:dyDescent="0.3">
      <c r="A41" s="10">
        <v>1913276</v>
      </c>
      <c r="B41" s="11" t="s">
        <v>39</v>
      </c>
      <c r="C41" s="10" t="s">
        <v>653</v>
      </c>
      <c r="D41" s="10" t="s">
        <v>21</v>
      </c>
      <c r="E41" s="12">
        <v>44652</v>
      </c>
      <c r="F41" s="12">
        <v>44926</v>
      </c>
      <c r="G41" s="10" t="s">
        <v>22</v>
      </c>
      <c r="H41" s="10">
        <v>0.94</v>
      </c>
      <c r="J41" s="17">
        <f>IFERROR(VLOOKUP(C41,'[1]2022年价格协议'!$B$3:$H$2006,7,0),0)</f>
        <v>0.94</v>
      </c>
      <c r="K41" s="17">
        <f>IFERROR(VLOOKUP(C41,[2]数据!$D$2:$M$4000,10,0),0)</f>
        <v>0.94</v>
      </c>
      <c r="L41" s="17"/>
      <c r="M41" s="18">
        <f t="shared" si="0"/>
        <v>0.94</v>
      </c>
      <c r="N41" s="19">
        <f t="shared" si="1"/>
        <v>0</v>
      </c>
    </row>
    <row r="42" spans="1:14" x14ac:dyDescent="0.3">
      <c r="A42" s="10">
        <v>1943003</v>
      </c>
      <c r="B42" s="11" t="s">
        <v>39</v>
      </c>
      <c r="C42" s="10" t="s">
        <v>654</v>
      </c>
      <c r="D42" s="10" t="s">
        <v>21</v>
      </c>
      <c r="E42" s="12">
        <v>44652</v>
      </c>
      <c r="F42" s="12">
        <v>44926</v>
      </c>
      <c r="G42" s="10" t="s">
        <v>22</v>
      </c>
      <c r="H42" s="10">
        <v>0.17</v>
      </c>
      <c r="J42" s="17">
        <f>IFERROR(VLOOKUP(C42,'[1]2022年价格协议'!$B$3:$H$2006,7,0),0)</f>
        <v>0.17</v>
      </c>
      <c r="K42" s="17">
        <f>IFERROR(VLOOKUP(C42,[2]数据!$D$2:$M$4000,10,0),0)</f>
        <v>0.17</v>
      </c>
      <c r="L42" s="17"/>
      <c r="M42" s="18">
        <f t="shared" si="0"/>
        <v>0.17</v>
      </c>
      <c r="N42" s="19">
        <f t="shared" si="1"/>
        <v>0</v>
      </c>
    </row>
    <row r="43" spans="1:14" x14ac:dyDescent="0.3">
      <c r="A43" s="10">
        <v>1943003</v>
      </c>
      <c r="B43" s="11" t="s">
        <v>39</v>
      </c>
      <c r="C43" s="10" t="s">
        <v>655</v>
      </c>
      <c r="D43" s="10" t="s">
        <v>21</v>
      </c>
      <c r="E43" s="12">
        <v>44652</v>
      </c>
      <c r="F43" s="12">
        <v>44926</v>
      </c>
      <c r="G43" s="10" t="s">
        <v>22</v>
      </c>
      <c r="H43" s="10">
        <v>0.27</v>
      </c>
      <c r="J43" s="17">
        <f>IFERROR(VLOOKUP(C43,'[1]2022年价格协议'!$B$3:$H$2006,7,0),0)</f>
        <v>0.27</v>
      </c>
      <c r="K43" s="17">
        <f>IFERROR(VLOOKUP(C43,[2]数据!$D$2:$M$4000,10,0),0)</f>
        <v>0.27</v>
      </c>
      <c r="L43" s="17"/>
      <c r="M43" s="18">
        <f t="shared" si="0"/>
        <v>0.27</v>
      </c>
      <c r="N43" s="19">
        <f t="shared" si="1"/>
        <v>0</v>
      </c>
    </row>
    <row r="44" spans="1:14" x14ac:dyDescent="0.3">
      <c r="A44" s="10">
        <v>1943003</v>
      </c>
      <c r="B44" s="11" t="s">
        <v>39</v>
      </c>
      <c r="C44" s="10" t="s">
        <v>656</v>
      </c>
      <c r="D44" s="10" t="s">
        <v>21</v>
      </c>
      <c r="E44" s="12">
        <v>44652</v>
      </c>
      <c r="F44" s="12">
        <v>44926</v>
      </c>
      <c r="G44" s="10" t="s">
        <v>22</v>
      </c>
      <c r="H44" s="10">
        <v>0.67</v>
      </c>
      <c r="J44" s="17">
        <f>IFERROR(VLOOKUP(C44,'[1]2022年价格协议'!$B$3:$H$2006,7,0),0)</f>
        <v>0.67</v>
      </c>
      <c r="K44" s="17">
        <f>IFERROR(VLOOKUP(C44,[2]数据!$D$2:$M$4000,10,0),0)</f>
        <v>0.67</v>
      </c>
      <c r="L44" s="17"/>
      <c r="M44" s="18">
        <f t="shared" si="0"/>
        <v>0.67</v>
      </c>
      <c r="N44" s="19">
        <f t="shared" si="1"/>
        <v>0</v>
      </c>
    </row>
    <row r="45" spans="1:14" x14ac:dyDescent="0.3">
      <c r="A45" s="10">
        <v>1913276</v>
      </c>
      <c r="B45" s="11" t="s">
        <v>39</v>
      </c>
      <c r="C45" s="10" t="s">
        <v>657</v>
      </c>
      <c r="D45" s="10" t="s">
        <v>21</v>
      </c>
      <c r="E45" s="12">
        <v>44652</v>
      </c>
      <c r="F45" s="12">
        <v>44926</v>
      </c>
      <c r="G45" s="10" t="s">
        <v>22</v>
      </c>
      <c r="H45" s="10">
        <v>0</v>
      </c>
      <c r="J45" s="17">
        <f>IFERROR(VLOOKUP(C45,'[1]2022年价格协议'!$B$3:$H$2006,7,0),0)</f>
        <v>0</v>
      </c>
      <c r="K45" s="17">
        <f>IFERROR(VLOOKUP(C45,[2]数据!$D$2:$M$4000,10,0),0)</f>
        <v>0.51</v>
      </c>
      <c r="L45" s="17"/>
      <c r="M45" s="18">
        <f t="shared" si="0"/>
        <v>0.51</v>
      </c>
      <c r="N45" s="19">
        <f t="shared" si="1"/>
        <v>0</v>
      </c>
    </row>
    <row r="46" spans="1:14" x14ac:dyDescent="0.3">
      <c r="A46" s="10">
        <v>1943003</v>
      </c>
      <c r="B46" s="11" t="s">
        <v>39</v>
      </c>
      <c r="C46" s="10" t="s">
        <v>658</v>
      </c>
      <c r="D46" s="10" t="s">
        <v>21</v>
      </c>
      <c r="E46" s="12">
        <v>44652</v>
      </c>
      <c r="F46" s="12">
        <v>44926</v>
      </c>
      <c r="G46" s="10" t="s">
        <v>22</v>
      </c>
      <c r="H46" s="10">
        <v>0.18</v>
      </c>
      <c r="J46" s="17">
        <f>IFERROR(VLOOKUP(C46,'[1]2022年价格协议'!$B$3:$H$2006,7,0),0)</f>
        <v>0.18</v>
      </c>
      <c r="K46" s="17">
        <f>IFERROR(VLOOKUP(C46,[2]数据!$D$2:$M$4000,10,0),0)</f>
        <v>0.18</v>
      </c>
      <c r="L46" s="17"/>
      <c r="M46" s="18">
        <f t="shared" si="0"/>
        <v>0.18</v>
      </c>
      <c r="N46" s="19">
        <f t="shared" si="1"/>
        <v>0</v>
      </c>
    </row>
    <row r="47" spans="1:14" x14ac:dyDescent="0.3">
      <c r="A47" s="10">
        <v>1943003</v>
      </c>
      <c r="B47" s="11" t="s">
        <v>39</v>
      </c>
      <c r="C47" s="10" t="s">
        <v>659</v>
      </c>
      <c r="D47" s="10" t="s">
        <v>21</v>
      </c>
      <c r="E47" s="12">
        <v>44652</v>
      </c>
      <c r="F47" s="12">
        <v>44926</v>
      </c>
      <c r="G47" s="10" t="s">
        <v>22</v>
      </c>
      <c r="H47" s="10">
        <v>0.08</v>
      </c>
      <c r="J47" s="17">
        <f>IFERROR(VLOOKUP(C47,'[1]2022年价格协议'!$B$3:$H$2006,7,0),0)</f>
        <v>0.08</v>
      </c>
      <c r="K47" s="17">
        <f>IFERROR(VLOOKUP(C47,[2]数据!$D$2:$M$4000,10,0),0)</f>
        <v>0.08</v>
      </c>
      <c r="L47" s="17"/>
      <c r="M47" s="18">
        <f t="shared" si="0"/>
        <v>0.08</v>
      </c>
      <c r="N47" s="19">
        <f t="shared" si="1"/>
        <v>0</v>
      </c>
    </row>
    <row r="48" spans="1:14" x14ac:dyDescent="0.3">
      <c r="A48" s="10">
        <v>1943003</v>
      </c>
      <c r="B48" s="11" t="s">
        <v>39</v>
      </c>
      <c r="C48" s="10" t="s">
        <v>660</v>
      </c>
      <c r="D48" s="10" t="s">
        <v>21</v>
      </c>
      <c r="E48" s="12">
        <v>44652</v>
      </c>
      <c r="F48" s="12">
        <v>44926</v>
      </c>
      <c r="G48" s="10" t="s">
        <v>22</v>
      </c>
      <c r="H48" s="10">
        <v>0.03</v>
      </c>
      <c r="J48" s="17">
        <f>IFERROR(VLOOKUP(C48,'[1]2022年价格协议'!$B$3:$H$2006,7,0),0)</f>
        <v>0.03</v>
      </c>
      <c r="K48" s="17">
        <f>IFERROR(VLOOKUP(C48,[2]数据!$D$2:$M$4000,10,0),0)</f>
        <v>0.03</v>
      </c>
      <c r="L48" s="17"/>
      <c r="M48" s="18">
        <f t="shared" si="0"/>
        <v>0.03</v>
      </c>
      <c r="N48" s="19">
        <f t="shared" si="1"/>
        <v>0</v>
      </c>
    </row>
    <row r="49" spans="1:15" x14ac:dyDescent="0.3">
      <c r="A49" s="10">
        <v>1943003</v>
      </c>
      <c r="B49" s="11" t="s">
        <v>39</v>
      </c>
      <c r="C49" s="10" t="s">
        <v>661</v>
      </c>
      <c r="D49" s="10" t="s">
        <v>21</v>
      </c>
      <c r="E49" s="12">
        <v>44652</v>
      </c>
      <c r="F49" s="12">
        <v>44926</v>
      </c>
      <c r="G49" s="10" t="s">
        <v>22</v>
      </c>
      <c r="H49" s="10">
        <v>0.19</v>
      </c>
      <c r="J49" s="17">
        <f>IFERROR(VLOOKUP(C49,'[1]2022年价格协议'!$B$3:$H$2006,7,0),0)</f>
        <v>0.19</v>
      </c>
      <c r="K49" s="17">
        <f>IFERROR(VLOOKUP(C49,[2]数据!$D$2:$M$4000,10,0),0)</f>
        <v>0.19</v>
      </c>
      <c r="L49" s="17"/>
      <c r="M49" s="18">
        <f t="shared" si="0"/>
        <v>0.19</v>
      </c>
      <c r="N49" s="19">
        <f t="shared" si="1"/>
        <v>0</v>
      </c>
    </row>
    <row r="50" spans="1:15" x14ac:dyDescent="0.3">
      <c r="A50" s="10">
        <v>1943003</v>
      </c>
      <c r="B50" s="11" t="s">
        <v>39</v>
      </c>
      <c r="C50" s="10" t="s">
        <v>662</v>
      </c>
      <c r="D50" s="10" t="s">
        <v>21</v>
      </c>
      <c r="E50" s="12">
        <v>44652</v>
      </c>
      <c r="F50" s="12">
        <v>44926</v>
      </c>
      <c r="G50" s="10" t="s">
        <v>22</v>
      </c>
      <c r="H50" s="10">
        <v>0.35</v>
      </c>
      <c r="J50" s="17">
        <f>IFERROR(VLOOKUP(C50,'[1]2022年价格协议'!$B$3:$H$2006,7,0),0)</f>
        <v>0.35</v>
      </c>
      <c r="K50" s="17">
        <f>IFERROR(VLOOKUP(C50,[2]数据!$D$2:$M$4000,10,0),0)</f>
        <v>0.35</v>
      </c>
      <c r="L50" s="17"/>
      <c r="M50" s="18">
        <f t="shared" si="0"/>
        <v>0.35</v>
      </c>
      <c r="N50" s="19">
        <f t="shared" si="1"/>
        <v>0</v>
      </c>
    </row>
    <row r="51" spans="1:15" x14ac:dyDescent="0.3">
      <c r="A51" s="10">
        <v>1943003</v>
      </c>
      <c r="B51" s="11" t="s">
        <v>39</v>
      </c>
      <c r="C51" s="10" t="s">
        <v>52</v>
      </c>
      <c r="D51" s="10" t="s">
        <v>21</v>
      </c>
      <c r="E51" s="12">
        <v>44652</v>
      </c>
      <c r="F51" s="12">
        <v>44926</v>
      </c>
      <c r="G51" s="10" t="s">
        <v>22</v>
      </c>
      <c r="H51" s="10">
        <v>0.13</v>
      </c>
      <c r="J51" s="17">
        <f>IFERROR(VLOOKUP(C51,'[1]2022年价格协议'!$B$3:$H$2006,7,0),0)</f>
        <v>0.13</v>
      </c>
      <c r="K51" s="17">
        <f>IFERROR(VLOOKUP(C51,[2]数据!$D$2:$M$4000,10,0),0)</f>
        <v>0</v>
      </c>
      <c r="L51" s="17"/>
      <c r="M51" s="18">
        <f t="shared" si="0"/>
        <v>0.13</v>
      </c>
      <c r="N51" s="19">
        <f t="shared" si="1"/>
        <v>0.13</v>
      </c>
    </row>
    <row r="52" spans="1:15" x14ac:dyDescent="0.3">
      <c r="A52" s="10">
        <v>1943003</v>
      </c>
      <c r="B52" s="11" t="s">
        <v>39</v>
      </c>
      <c r="C52" s="10" t="s">
        <v>663</v>
      </c>
      <c r="D52" s="10" t="s">
        <v>21</v>
      </c>
      <c r="E52" s="12">
        <v>44652</v>
      </c>
      <c r="F52" s="12">
        <v>44926</v>
      </c>
      <c r="G52" s="10" t="s">
        <v>22</v>
      </c>
      <c r="H52" s="10">
        <v>0.11</v>
      </c>
      <c r="J52" s="17">
        <f>IFERROR(VLOOKUP(C52,'[1]2022年价格协议'!$B$3:$H$2006,7,0),0)</f>
        <v>0.11</v>
      </c>
      <c r="K52" s="17">
        <f>IFERROR(VLOOKUP(C52,[2]数据!$D$2:$M$4000,10,0),0)</f>
        <v>0.11</v>
      </c>
      <c r="L52" s="17"/>
      <c r="M52" s="18">
        <f t="shared" si="0"/>
        <v>0.11</v>
      </c>
      <c r="N52" s="19">
        <f t="shared" si="1"/>
        <v>0</v>
      </c>
    </row>
    <row r="53" spans="1:15" x14ac:dyDescent="0.3">
      <c r="A53" s="10">
        <v>1943003</v>
      </c>
      <c r="B53" s="11" t="s">
        <v>39</v>
      </c>
      <c r="C53" s="10" t="s">
        <v>53</v>
      </c>
      <c r="D53" s="10" t="s">
        <v>21</v>
      </c>
      <c r="E53" s="12">
        <v>44652</v>
      </c>
      <c r="F53" s="12">
        <v>44926</v>
      </c>
      <c r="G53" s="10" t="s">
        <v>22</v>
      </c>
      <c r="H53" s="10">
        <v>0.65</v>
      </c>
      <c r="J53" s="17">
        <f>IFERROR(VLOOKUP(C53,'[1]2022年价格协议'!$B$3:$H$2006,7,0),0)</f>
        <v>0.65</v>
      </c>
      <c r="K53" s="17">
        <f>IFERROR(VLOOKUP(C53,[2]数据!$D$2:$M$4000,10,0),0)</f>
        <v>0.5</v>
      </c>
      <c r="L53" s="17"/>
      <c r="M53" s="18">
        <f t="shared" si="0"/>
        <v>0.65</v>
      </c>
      <c r="N53" s="19">
        <f t="shared" si="1"/>
        <v>0.65</v>
      </c>
    </row>
    <row r="54" spans="1:15" x14ac:dyDescent="0.3">
      <c r="A54" s="10">
        <v>1943003</v>
      </c>
      <c r="B54" s="11" t="s">
        <v>39</v>
      </c>
      <c r="C54" s="10" t="s">
        <v>664</v>
      </c>
      <c r="D54" s="10" t="s">
        <v>21</v>
      </c>
      <c r="E54" s="12">
        <v>44652</v>
      </c>
      <c r="F54" s="12">
        <v>44926</v>
      </c>
      <c r="G54" s="10" t="s">
        <v>22</v>
      </c>
      <c r="H54" s="10">
        <v>0.25</v>
      </c>
      <c r="J54" s="17">
        <f>IFERROR(VLOOKUP(C54,'[1]2022年价格协议'!$B$3:$H$2006,7,0),0)</f>
        <v>0.25</v>
      </c>
      <c r="K54" s="17">
        <f>IFERROR(VLOOKUP(C54,[2]数据!$D$2:$M$4000,10,0),0)</f>
        <v>0.25</v>
      </c>
      <c r="L54" s="17"/>
      <c r="M54" s="18">
        <f t="shared" si="0"/>
        <v>0.25</v>
      </c>
      <c r="N54" s="19">
        <f t="shared" si="1"/>
        <v>0</v>
      </c>
    </row>
    <row r="55" spans="1:15" x14ac:dyDescent="0.3">
      <c r="A55" s="10">
        <v>1943003</v>
      </c>
      <c r="B55" s="11" t="s">
        <v>39</v>
      </c>
      <c r="C55" s="10" t="s">
        <v>665</v>
      </c>
      <c r="D55" s="10" t="s">
        <v>21</v>
      </c>
      <c r="E55" s="12">
        <v>44652</v>
      </c>
      <c r="F55" s="12">
        <v>44926</v>
      </c>
      <c r="G55" s="10" t="s">
        <v>22</v>
      </c>
      <c r="H55" s="10">
        <v>0.04</v>
      </c>
      <c r="J55" s="17">
        <f>IFERROR(VLOOKUP(C55,'[1]2022年价格协议'!$B$3:$H$2006,7,0),0)</f>
        <v>0.04</v>
      </c>
      <c r="K55" s="17">
        <f>IFERROR(VLOOKUP(C55,[2]数据!$D$2:$M$4000,10,0),0)</f>
        <v>0.04</v>
      </c>
      <c r="L55" s="17"/>
      <c r="M55" s="18">
        <f t="shared" si="0"/>
        <v>0.04</v>
      </c>
      <c r="N55" s="19">
        <f t="shared" si="1"/>
        <v>0</v>
      </c>
    </row>
    <row r="56" spans="1:15" x14ac:dyDescent="0.3">
      <c r="A56" s="10">
        <v>1943003</v>
      </c>
      <c r="B56" s="11" t="s">
        <v>39</v>
      </c>
      <c r="C56" s="10" t="s">
        <v>666</v>
      </c>
      <c r="D56" s="10" t="s">
        <v>21</v>
      </c>
      <c r="E56" s="12">
        <v>44652</v>
      </c>
      <c r="F56" s="12">
        <v>44926</v>
      </c>
      <c r="G56" s="10" t="s">
        <v>22</v>
      </c>
      <c r="H56" s="10">
        <v>0.3</v>
      </c>
      <c r="J56" s="17">
        <f>IFERROR(VLOOKUP(C56,'[1]2022年价格协议'!$B$3:$H$2006,7,0),0)</f>
        <v>0.3</v>
      </c>
      <c r="K56" s="17">
        <f>IFERROR(VLOOKUP(C56,[2]数据!$D$2:$M$4000,10,0),0)</f>
        <v>0.3</v>
      </c>
      <c r="L56" s="17"/>
      <c r="M56" s="18">
        <f t="shared" si="0"/>
        <v>0.3</v>
      </c>
      <c r="N56" s="19">
        <f t="shared" si="1"/>
        <v>0</v>
      </c>
    </row>
    <row r="57" spans="1:15" s="3" customFormat="1" x14ac:dyDescent="0.3">
      <c r="A57" s="13">
        <v>1943003</v>
      </c>
      <c r="B57" s="14" t="s">
        <v>39</v>
      </c>
      <c r="C57" s="13" t="s">
        <v>54</v>
      </c>
      <c r="D57" s="13" t="s">
        <v>41</v>
      </c>
      <c r="E57" s="15">
        <v>44652</v>
      </c>
      <c r="F57" s="15">
        <v>44926</v>
      </c>
      <c r="G57" s="13" t="s">
        <v>22</v>
      </c>
      <c r="H57" s="13">
        <v>9</v>
      </c>
      <c r="J57" s="18">
        <f>IFERROR(VLOOKUP(C57,'[1]2022年价格协议'!$B$3:$H$2006,7,0),0)</f>
        <v>9</v>
      </c>
      <c r="K57" s="18">
        <f>IFERROR(VLOOKUP(C57,[2]数据!$D$2:$M$4000,10,0),0)</f>
        <v>0.14000000000000001</v>
      </c>
      <c r="L57" s="18"/>
      <c r="M57" s="18">
        <f t="shared" si="0"/>
        <v>9</v>
      </c>
      <c r="N57" s="18">
        <f t="shared" si="1"/>
        <v>9</v>
      </c>
      <c r="O57" s="21"/>
    </row>
    <row r="58" spans="1:15" x14ac:dyDescent="0.3">
      <c r="A58" s="10">
        <v>1943003</v>
      </c>
      <c r="B58" s="11" t="s">
        <v>39</v>
      </c>
      <c r="C58" s="10" t="s">
        <v>667</v>
      </c>
      <c r="D58" s="10" t="s">
        <v>21</v>
      </c>
      <c r="E58" s="12">
        <v>44652</v>
      </c>
      <c r="F58" s="12">
        <v>44926</v>
      </c>
      <c r="G58" s="10" t="s">
        <v>22</v>
      </c>
      <c r="H58" s="10">
        <v>0.02</v>
      </c>
      <c r="J58" s="17">
        <f>IFERROR(VLOOKUP(C58,'[1]2022年价格协议'!$B$3:$H$2006,7,0),0)</f>
        <v>0.02</v>
      </c>
      <c r="K58" s="17">
        <f>IFERROR(VLOOKUP(C58,[2]数据!$D$2:$M$4000,10,0),0)</f>
        <v>0.02</v>
      </c>
      <c r="L58" s="17"/>
      <c r="M58" s="18">
        <f t="shared" si="0"/>
        <v>0.02</v>
      </c>
      <c r="N58" s="19">
        <f t="shared" si="1"/>
        <v>0</v>
      </c>
    </row>
    <row r="59" spans="1:15" x14ac:dyDescent="0.3">
      <c r="A59" s="10">
        <v>1943003</v>
      </c>
      <c r="B59" s="11" t="s">
        <v>39</v>
      </c>
      <c r="C59" s="10" t="s">
        <v>668</v>
      </c>
      <c r="D59" s="10" t="s">
        <v>21</v>
      </c>
      <c r="E59" s="12">
        <v>44652</v>
      </c>
      <c r="F59" s="12">
        <v>44926</v>
      </c>
      <c r="G59" s="10" t="s">
        <v>22</v>
      </c>
      <c r="H59" s="10">
        <v>0.01</v>
      </c>
      <c r="J59" s="17">
        <f>IFERROR(VLOOKUP(C59,'[1]2022年价格协议'!$B$3:$H$2006,7,0),0)</f>
        <v>0.01</v>
      </c>
      <c r="K59" s="17">
        <f>IFERROR(VLOOKUP(C59,[2]数据!$D$2:$M$4000,10,0),0)</f>
        <v>0.01</v>
      </c>
      <c r="L59" s="17"/>
      <c r="M59" s="18">
        <f t="shared" si="0"/>
        <v>0.01</v>
      </c>
      <c r="N59" s="19">
        <f t="shared" si="1"/>
        <v>0</v>
      </c>
    </row>
    <row r="60" spans="1:15" x14ac:dyDescent="0.3">
      <c r="A60" s="10">
        <v>1943003</v>
      </c>
      <c r="B60" s="11" t="s">
        <v>39</v>
      </c>
      <c r="C60" s="10" t="s">
        <v>669</v>
      </c>
      <c r="D60" s="10" t="s">
        <v>21</v>
      </c>
      <c r="E60" s="12">
        <v>44652</v>
      </c>
      <c r="F60" s="12">
        <v>44926</v>
      </c>
      <c r="G60" s="10" t="s">
        <v>22</v>
      </c>
      <c r="H60" s="10">
        <v>1.1299999999999999</v>
      </c>
      <c r="J60" s="17">
        <f>IFERROR(VLOOKUP(C60,'[1]2022年价格协议'!$B$3:$H$2006,7,0),0)</f>
        <v>1.1299999999999999</v>
      </c>
      <c r="K60" s="17">
        <f>IFERROR(VLOOKUP(C60,[2]数据!$D$2:$M$4000,10,0),0)</f>
        <v>1.1299999999999999</v>
      </c>
      <c r="L60" s="17"/>
      <c r="M60" s="18">
        <f t="shared" si="0"/>
        <v>1.1299999999999999</v>
      </c>
      <c r="N60" s="19">
        <f t="shared" si="1"/>
        <v>0</v>
      </c>
    </row>
    <row r="61" spans="1:15" x14ac:dyDescent="0.3">
      <c r="A61" s="10">
        <v>1943003</v>
      </c>
      <c r="B61" s="11" t="s">
        <v>39</v>
      </c>
      <c r="C61" s="10" t="s">
        <v>55</v>
      </c>
      <c r="D61" s="10" t="s">
        <v>21</v>
      </c>
      <c r="E61" s="12">
        <v>44652</v>
      </c>
      <c r="F61" s="12">
        <v>44926</v>
      </c>
      <c r="G61" s="10" t="s">
        <v>22</v>
      </c>
      <c r="H61" s="10">
        <v>0.81</v>
      </c>
      <c r="J61" s="17">
        <f>IFERROR(VLOOKUP(C61,'[1]2022年价格协议'!$B$3:$H$2006,7,0),0)</f>
        <v>0.81</v>
      </c>
      <c r="K61" s="17">
        <f>IFERROR(VLOOKUP(C61,[2]数据!$D$2:$M$4000,10,0),0)</f>
        <v>1.06</v>
      </c>
      <c r="L61" s="17"/>
      <c r="M61" s="18">
        <f t="shared" si="0"/>
        <v>0.81</v>
      </c>
      <c r="N61" s="19">
        <f t="shared" si="1"/>
        <v>0.81</v>
      </c>
    </row>
    <row r="62" spans="1:15" x14ac:dyDescent="0.3">
      <c r="A62" s="10">
        <v>1913037</v>
      </c>
      <c r="B62" s="11" t="s">
        <v>39</v>
      </c>
      <c r="C62" s="10" t="s">
        <v>56</v>
      </c>
      <c r="D62" s="10" t="s">
        <v>21</v>
      </c>
      <c r="E62" s="12">
        <v>44652</v>
      </c>
      <c r="F62" s="12">
        <v>44926</v>
      </c>
      <c r="G62" s="10" t="s">
        <v>22</v>
      </c>
      <c r="H62" s="10">
        <v>0</v>
      </c>
      <c r="J62" s="17">
        <f>IFERROR(VLOOKUP(C62,'[1]2022年价格协议'!$B$3:$H$2006,7,0),0)</f>
        <v>0</v>
      </c>
      <c r="K62" s="17">
        <f>IFERROR(VLOOKUP(C62,[2]数据!$D$2:$M$4000,10,0),0)</f>
        <v>0</v>
      </c>
      <c r="L62" s="17">
        <f>IFERROR(VLOOKUP($C62,[3]Sheet1!$M$2:$S$14000,7,0),IFERROR(VLOOKUP($C62,[4]Sheet1!$D$2:$N$3000,11,0),0))</f>
        <v>0.1</v>
      </c>
      <c r="M62" s="18">
        <f t="shared" si="0"/>
        <v>0.1</v>
      </c>
      <c r="N62" s="19">
        <f t="shared" si="1"/>
        <v>0.1</v>
      </c>
    </row>
    <row r="63" spans="1:15" x14ac:dyDescent="0.3">
      <c r="A63" s="10">
        <v>1913037</v>
      </c>
      <c r="B63" s="11" t="s">
        <v>39</v>
      </c>
      <c r="C63" s="10" t="s">
        <v>57</v>
      </c>
      <c r="D63" s="10" t="s">
        <v>21</v>
      </c>
      <c r="E63" s="12">
        <v>44652</v>
      </c>
      <c r="F63" s="12">
        <v>44926</v>
      </c>
      <c r="G63" s="10" t="s">
        <v>22</v>
      </c>
      <c r="H63" s="10">
        <v>0</v>
      </c>
      <c r="J63" s="17">
        <f>IFERROR(VLOOKUP(C63,'[1]2022年价格协议'!$B$3:$H$2006,7,0),0)</f>
        <v>0</v>
      </c>
      <c r="K63" s="17">
        <f>IFERROR(VLOOKUP(C63,[2]数据!$D$2:$M$4000,10,0),0)</f>
        <v>0</v>
      </c>
      <c r="L63" s="17">
        <f>IFERROR(VLOOKUP($C63,[3]Sheet1!$M$2:$S$14000,7,0),IFERROR(VLOOKUP($C63,[4]Sheet1!$D$2:$N$3000,11,0),0))</f>
        <v>2.2120000000000002</v>
      </c>
      <c r="M63" s="18">
        <f t="shared" si="0"/>
        <v>2.2120000000000002</v>
      </c>
      <c r="N63" s="19">
        <f t="shared" si="1"/>
        <v>2.2120000000000002</v>
      </c>
    </row>
    <row r="64" spans="1:15" x14ac:dyDescent="0.3">
      <c r="A64" s="10">
        <v>1913037</v>
      </c>
      <c r="B64" s="11" t="s">
        <v>39</v>
      </c>
      <c r="C64" s="10" t="s">
        <v>58</v>
      </c>
      <c r="D64" s="10" t="s">
        <v>21</v>
      </c>
      <c r="E64" s="12">
        <v>44652</v>
      </c>
      <c r="F64" s="12">
        <v>44926</v>
      </c>
      <c r="G64" s="10" t="s">
        <v>22</v>
      </c>
      <c r="H64" s="10">
        <v>0</v>
      </c>
      <c r="J64" s="17">
        <f>IFERROR(VLOOKUP(C64,'[1]2022年价格协议'!$B$3:$H$2006,7,0),0)</f>
        <v>0</v>
      </c>
      <c r="K64" s="17">
        <f>IFERROR(VLOOKUP(C64,[2]数据!$D$2:$M$4000,10,0),0)</f>
        <v>0</v>
      </c>
      <c r="L64" s="17">
        <f>IFERROR(VLOOKUP($C64,[3]Sheet1!$M$2:$S$14000,7,0),IFERROR(VLOOKUP($C64,[4]Sheet1!$D$2:$N$3000,11,0),0))</f>
        <v>1.2800000000000001E-2</v>
      </c>
      <c r="M64" s="18">
        <f t="shared" si="0"/>
        <v>1.2800000000000001E-2</v>
      </c>
      <c r="N64" s="19">
        <f t="shared" si="1"/>
        <v>1.2800000000000001E-2</v>
      </c>
    </row>
    <row r="65" spans="1:14" x14ac:dyDescent="0.3">
      <c r="A65" s="10">
        <v>1913037</v>
      </c>
      <c r="B65" s="11" t="s">
        <v>39</v>
      </c>
      <c r="C65" s="10" t="s">
        <v>59</v>
      </c>
      <c r="D65" s="10" t="s">
        <v>21</v>
      </c>
      <c r="E65" s="12">
        <v>44652</v>
      </c>
      <c r="F65" s="12">
        <v>44926</v>
      </c>
      <c r="G65" s="10" t="s">
        <v>22</v>
      </c>
      <c r="H65" s="10">
        <v>0</v>
      </c>
      <c r="J65" s="17">
        <f>IFERROR(VLOOKUP(C65,'[1]2022年价格协议'!$B$3:$H$2006,7,0),0)</f>
        <v>0</v>
      </c>
      <c r="K65" s="17">
        <f>IFERROR(VLOOKUP(C65,[2]数据!$D$2:$M$4000,10,0),0)</f>
        <v>0</v>
      </c>
      <c r="L65" s="17">
        <f>IFERROR(VLOOKUP($C65,[3]Sheet1!$M$2:$S$14000,7,0),IFERROR(VLOOKUP($C65,[4]Sheet1!$D$2:$N$3000,11,0),0))</f>
        <v>1.2800000000000001E-2</v>
      </c>
      <c r="M65" s="18">
        <f t="shared" si="0"/>
        <v>1.2800000000000001E-2</v>
      </c>
      <c r="N65" s="19">
        <f t="shared" si="1"/>
        <v>1.2800000000000001E-2</v>
      </c>
    </row>
    <row r="66" spans="1:14" x14ac:dyDescent="0.3">
      <c r="A66" s="10">
        <v>1913037</v>
      </c>
      <c r="B66" s="11" t="s">
        <v>39</v>
      </c>
      <c r="C66" s="10" t="s">
        <v>60</v>
      </c>
      <c r="D66" s="10" t="s">
        <v>21</v>
      </c>
      <c r="E66" s="12">
        <v>44652</v>
      </c>
      <c r="F66" s="12">
        <v>44926</v>
      </c>
      <c r="G66" s="10" t="s">
        <v>22</v>
      </c>
      <c r="H66" s="10">
        <v>0</v>
      </c>
      <c r="J66" s="17">
        <f>IFERROR(VLOOKUP(C66,'[1]2022年价格协议'!$B$3:$H$2006,7,0),0)</f>
        <v>0</v>
      </c>
      <c r="K66" s="17">
        <f>IFERROR(VLOOKUP(C66,[2]数据!$D$2:$M$4000,10,0),0)</f>
        <v>0</v>
      </c>
      <c r="L66" s="17">
        <f>IFERROR(VLOOKUP($C66,[3]Sheet1!$M$2:$S$14000,7,0),IFERROR(VLOOKUP($C66,[4]Sheet1!$D$2:$N$3000,11,0),0))</f>
        <v>0.33600000000000002</v>
      </c>
      <c r="M66" s="18">
        <f t="shared" si="0"/>
        <v>0.33600000000000002</v>
      </c>
      <c r="N66" s="19">
        <f t="shared" si="1"/>
        <v>0.33600000000000002</v>
      </c>
    </row>
    <row r="67" spans="1:14" x14ac:dyDescent="0.3">
      <c r="A67" s="10">
        <v>1913037</v>
      </c>
      <c r="B67" s="11" t="s">
        <v>39</v>
      </c>
      <c r="C67" s="10" t="s">
        <v>61</v>
      </c>
      <c r="D67" s="10" t="s">
        <v>21</v>
      </c>
      <c r="E67" s="12">
        <v>44652</v>
      </c>
      <c r="F67" s="12">
        <v>44926</v>
      </c>
      <c r="G67" s="10" t="s">
        <v>22</v>
      </c>
      <c r="H67" s="10">
        <v>0</v>
      </c>
      <c r="J67" s="17">
        <f>IFERROR(VLOOKUP(C67,'[1]2022年价格协议'!$B$3:$H$2006,7,0),0)</f>
        <v>0</v>
      </c>
      <c r="K67" s="17">
        <f>IFERROR(VLOOKUP(C67,[2]数据!$D$2:$M$4000,10,0),0)</f>
        <v>0</v>
      </c>
      <c r="L67" s="17">
        <f>IFERROR(VLOOKUP($C67,[3]Sheet1!$M$2:$S$14000,7,0),IFERROR(VLOOKUP($C67,[4]Sheet1!$D$2:$N$3000,11,0),0))</f>
        <v>0.16239999999999999</v>
      </c>
      <c r="M67" s="18">
        <f t="shared" si="0"/>
        <v>0.16239999999999999</v>
      </c>
      <c r="N67" s="19">
        <f t="shared" si="1"/>
        <v>0.16239999999999999</v>
      </c>
    </row>
    <row r="68" spans="1:14" x14ac:dyDescent="0.3">
      <c r="A68" s="10">
        <v>1913037</v>
      </c>
      <c r="B68" s="11" t="s">
        <v>39</v>
      </c>
      <c r="C68" s="10" t="s">
        <v>62</v>
      </c>
      <c r="D68" s="10" t="s">
        <v>21</v>
      </c>
      <c r="E68" s="12">
        <v>44652</v>
      </c>
      <c r="F68" s="12">
        <v>44926</v>
      </c>
      <c r="G68" s="10" t="s">
        <v>22</v>
      </c>
      <c r="H68" s="10">
        <v>0</v>
      </c>
      <c r="J68" s="17">
        <f>IFERROR(VLOOKUP(C68,'[1]2022年价格协议'!$B$3:$H$2006,7,0),0)</f>
        <v>0</v>
      </c>
      <c r="K68" s="17">
        <f>IFERROR(VLOOKUP(C68,[2]数据!$D$2:$M$4000,10,0),0)</f>
        <v>0</v>
      </c>
      <c r="L68" s="17">
        <f>IFERROR(VLOOKUP($C68,[3]Sheet1!$M$2:$S$14000,7,0),IFERROR(VLOOKUP($C68,[4]Sheet1!$D$2:$N$3000,11,0),0))</f>
        <v>1.0620000000000001</v>
      </c>
      <c r="M68" s="18">
        <f t="shared" ref="M68:M131" si="2">IF(J68&gt;0,J68,IF(K68&gt;0,K68,L68))</f>
        <v>1.0620000000000001</v>
      </c>
      <c r="N68" s="19">
        <f t="shared" si="1"/>
        <v>1.0620000000000001</v>
      </c>
    </row>
    <row r="69" spans="1:14" x14ac:dyDescent="0.3">
      <c r="A69" s="10">
        <v>1913037</v>
      </c>
      <c r="B69" s="11" t="s">
        <v>39</v>
      </c>
      <c r="C69" s="10" t="s">
        <v>63</v>
      </c>
      <c r="D69" s="10" t="s">
        <v>21</v>
      </c>
      <c r="E69" s="12">
        <v>44652</v>
      </c>
      <c r="F69" s="12">
        <v>44926</v>
      </c>
      <c r="G69" s="10" t="s">
        <v>22</v>
      </c>
      <c r="H69" s="10">
        <v>0</v>
      </c>
      <c r="J69" s="17">
        <f>IFERROR(VLOOKUP(C69,'[1]2022年价格协议'!$B$3:$H$2006,7,0),0)</f>
        <v>0</v>
      </c>
      <c r="K69" s="17">
        <f>IFERROR(VLOOKUP(C69,[2]数据!$D$2:$M$4000,10,0),0)</f>
        <v>0</v>
      </c>
      <c r="L69" s="17">
        <f>IFERROR(VLOOKUP($C69,[3]Sheet1!$M$2:$S$14000,7,0),IFERROR(VLOOKUP($C69,[4]Sheet1!$D$2:$N$3000,11,0),0))</f>
        <v>2.4799999999999999E-2</v>
      </c>
      <c r="M69" s="18">
        <f t="shared" si="2"/>
        <v>2.4799999999999999E-2</v>
      </c>
      <c r="N69" s="19">
        <f t="shared" ref="N69:N132" si="3">IF(AND(J69&lt;&gt;K69,J69&gt;=0),J69,IF(AND(J69=K69,J69&gt;0,K69&gt;0),0,IF(AND(J69=0,K69=0),L69)))</f>
        <v>2.4799999999999999E-2</v>
      </c>
    </row>
    <row r="70" spans="1:14" x14ac:dyDescent="0.3">
      <c r="A70" s="10">
        <v>1943003</v>
      </c>
      <c r="B70" s="11" t="s">
        <v>39</v>
      </c>
      <c r="C70" s="10" t="s">
        <v>64</v>
      </c>
      <c r="D70" s="10" t="s">
        <v>41</v>
      </c>
      <c r="E70" s="12">
        <v>44652</v>
      </c>
      <c r="F70" s="12">
        <v>44926</v>
      </c>
      <c r="G70" s="10" t="s">
        <v>22</v>
      </c>
      <c r="H70" s="10">
        <v>1.05</v>
      </c>
      <c r="J70" s="17">
        <f>IFERROR(VLOOKUP(C70,'[1]2022年价格协议'!$B$3:$H$2006,7,0),0)</f>
        <v>1.05</v>
      </c>
      <c r="K70" s="17">
        <f>IFERROR(VLOOKUP(C70,[2]数据!$D$2:$M$4000,10,0),0)</f>
        <v>0.85</v>
      </c>
      <c r="L70" s="17"/>
      <c r="M70" s="18">
        <f t="shared" si="2"/>
        <v>1.05</v>
      </c>
      <c r="N70" s="19">
        <f t="shared" si="3"/>
        <v>1.05</v>
      </c>
    </row>
    <row r="71" spans="1:14" x14ac:dyDescent="0.3">
      <c r="A71" s="10">
        <v>1943003</v>
      </c>
      <c r="B71" s="11" t="s">
        <v>39</v>
      </c>
      <c r="C71" s="10" t="s">
        <v>670</v>
      </c>
      <c r="D71" s="10" t="s">
        <v>41</v>
      </c>
      <c r="E71" s="12">
        <v>44652</v>
      </c>
      <c r="F71" s="12">
        <v>44926</v>
      </c>
      <c r="G71" s="10" t="s">
        <v>22</v>
      </c>
      <c r="H71" s="10">
        <v>0.19</v>
      </c>
      <c r="J71" s="17">
        <f>IFERROR(VLOOKUP(C71,'[1]2022年价格协议'!$B$3:$H$2006,7,0),0)</f>
        <v>0.19</v>
      </c>
      <c r="K71" s="17">
        <f>IFERROR(VLOOKUP(C71,[2]数据!$D$2:$M$4000,10,0),0)</f>
        <v>0.19</v>
      </c>
      <c r="L71" s="17"/>
      <c r="M71" s="18">
        <f t="shared" si="2"/>
        <v>0.19</v>
      </c>
      <c r="N71" s="19">
        <f t="shared" si="3"/>
        <v>0</v>
      </c>
    </row>
    <row r="72" spans="1:14" x14ac:dyDescent="0.3">
      <c r="A72" s="10">
        <v>1943003</v>
      </c>
      <c r="B72" s="11" t="s">
        <v>39</v>
      </c>
      <c r="C72" s="10" t="s">
        <v>65</v>
      </c>
      <c r="D72" s="10" t="s">
        <v>41</v>
      </c>
      <c r="E72" s="12">
        <v>44652</v>
      </c>
      <c r="F72" s="12">
        <v>44926</v>
      </c>
      <c r="G72" s="10" t="s">
        <v>22</v>
      </c>
      <c r="H72" s="10">
        <v>0.12</v>
      </c>
      <c r="J72" s="17">
        <f>IFERROR(VLOOKUP(C72,'[1]2022年价格协议'!$B$3:$H$2006,7,0),0)</f>
        <v>0.12</v>
      </c>
      <c r="K72" s="17">
        <f>IFERROR(VLOOKUP(C72,[2]数据!$D$2:$M$4000,10,0),0)</f>
        <v>0</v>
      </c>
      <c r="L72" s="17"/>
      <c r="M72" s="18">
        <f t="shared" si="2"/>
        <v>0.12</v>
      </c>
      <c r="N72" s="19">
        <f t="shared" si="3"/>
        <v>0.12</v>
      </c>
    </row>
    <row r="73" spans="1:14" x14ac:dyDescent="0.3">
      <c r="A73" s="10">
        <v>1943003</v>
      </c>
      <c r="B73" s="11" t="s">
        <v>39</v>
      </c>
      <c r="C73" s="10" t="s">
        <v>671</v>
      </c>
      <c r="D73" s="10" t="s">
        <v>21</v>
      </c>
      <c r="E73" s="12">
        <v>44652</v>
      </c>
      <c r="F73" s="12">
        <v>44926</v>
      </c>
      <c r="G73" s="10" t="s">
        <v>22</v>
      </c>
      <c r="H73" s="10">
        <v>0.2</v>
      </c>
      <c r="J73" s="17">
        <f>IFERROR(VLOOKUP(C73,'[1]2022年价格协议'!$B$3:$H$2006,7,0),0)</f>
        <v>0.2</v>
      </c>
      <c r="K73" s="17">
        <f>IFERROR(VLOOKUP(C73,[2]数据!$D$2:$M$4000,10,0),0)</f>
        <v>0.2</v>
      </c>
      <c r="L73" s="17"/>
      <c r="M73" s="18">
        <f t="shared" si="2"/>
        <v>0.2</v>
      </c>
      <c r="N73" s="19">
        <f t="shared" si="3"/>
        <v>0</v>
      </c>
    </row>
    <row r="74" spans="1:14" x14ac:dyDescent="0.3">
      <c r="A74" s="10">
        <v>1943003</v>
      </c>
      <c r="B74" s="11" t="s">
        <v>39</v>
      </c>
      <c r="C74" s="10" t="s">
        <v>672</v>
      </c>
      <c r="D74" s="10" t="s">
        <v>41</v>
      </c>
      <c r="E74" s="12">
        <v>44652</v>
      </c>
      <c r="F74" s="12">
        <v>44926</v>
      </c>
      <c r="G74" s="10" t="s">
        <v>22</v>
      </c>
      <c r="H74" s="10">
        <v>0.64</v>
      </c>
      <c r="J74" s="17">
        <f>IFERROR(VLOOKUP(C74,'[1]2022年价格协议'!$B$3:$H$2006,7,0),0)</f>
        <v>0.64</v>
      </c>
      <c r="K74" s="17">
        <f>IFERROR(VLOOKUP(C74,[2]数据!$D$2:$M$4000,10,0),0)</f>
        <v>0.64</v>
      </c>
      <c r="L74" s="17"/>
      <c r="M74" s="18">
        <f t="shared" si="2"/>
        <v>0.64</v>
      </c>
      <c r="N74" s="19">
        <f t="shared" si="3"/>
        <v>0</v>
      </c>
    </row>
    <row r="75" spans="1:14" x14ac:dyDescent="0.3">
      <c r="A75" s="10">
        <v>1943003</v>
      </c>
      <c r="B75" s="11" t="s">
        <v>39</v>
      </c>
      <c r="C75" s="10" t="s">
        <v>66</v>
      </c>
      <c r="D75" s="10" t="s">
        <v>21</v>
      </c>
      <c r="E75" s="12">
        <v>44652</v>
      </c>
      <c r="F75" s="12">
        <v>44926</v>
      </c>
      <c r="G75" s="10" t="s">
        <v>22</v>
      </c>
      <c r="H75" s="10">
        <v>0.03</v>
      </c>
      <c r="J75" s="17">
        <f>IFERROR(VLOOKUP(C75,'[1]2022年价格协议'!$B$3:$H$2006,7,0),0)</f>
        <v>0.03</v>
      </c>
      <c r="K75" s="17">
        <f>IFERROR(VLOOKUP(C75,[2]数据!$D$2:$M$4000,10,0),0)</f>
        <v>0</v>
      </c>
      <c r="L75" s="17"/>
      <c r="M75" s="18">
        <f t="shared" si="2"/>
        <v>0.03</v>
      </c>
      <c r="N75" s="19">
        <f t="shared" si="3"/>
        <v>0.03</v>
      </c>
    </row>
    <row r="76" spans="1:14" x14ac:dyDescent="0.3">
      <c r="A76" s="10" t="s">
        <v>67</v>
      </c>
      <c r="B76" s="11" t="s">
        <v>39</v>
      </c>
      <c r="C76" s="10" t="s">
        <v>68</v>
      </c>
      <c r="D76" s="10" t="s">
        <v>21</v>
      </c>
      <c r="E76" s="12">
        <v>44652</v>
      </c>
      <c r="F76" s="12">
        <v>44926</v>
      </c>
      <c r="G76" s="10" t="s">
        <v>22</v>
      </c>
      <c r="H76" s="10">
        <v>0.26190000000000002</v>
      </c>
      <c r="J76" s="17">
        <f>IFERROR(VLOOKUP(C76,'[1]2022年价格协议'!$B$3:$H$2006,7,0),0)</f>
        <v>0.26190000000000002</v>
      </c>
      <c r="K76" s="17">
        <f>IFERROR(VLOOKUP(C76,[2]数据!$D$2:$M$4000,10,0),0)</f>
        <v>0.27</v>
      </c>
      <c r="L76" s="17"/>
      <c r="M76" s="18">
        <f t="shared" si="2"/>
        <v>0.26190000000000002</v>
      </c>
      <c r="N76" s="19">
        <f t="shared" si="3"/>
        <v>0.26190000000000002</v>
      </c>
    </row>
    <row r="77" spans="1:14" x14ac:dyDescent="0.3">
      <c r="A77" s="10" t="s">
        <v>67</v>
      </c>
      <c r="B77" s="11" t="s">
        <v>39</v>
      </c>
      <c r="C77" s="10" t="s">
        <v>69</v>
      </c>
      <c r="D77" s="10" t="s">
        <v>21</v>
      </c>
      <c r="E77" s="12">
        <v>44652</v>
      </c>
      <c r="F77" s="12">
        <v>44926</v>
      </c>
      <c r="G77" s="10" t="s">
        <v>22</v>
      </c>
      <c r="H77" s="10">
        <v>0.23280000000000001</v>
      </c>
      <c r="J77" s="17">
        <f>IFERROR(VLOOKUP(C77,'[1]2022年价格协议'!$B$3:$H$2006,7,0),0)</f>
        <v>0.23280000000000001</v>
      </c>
      <c r="K77" s="17">
        <f>IFERROR(VLOOKUP(C77,[2]数据!$D$2:$M$4000,10,0),0)</f>
        <v>0.24</v>
      </c>
      <c r="L77" s="17"/>
      <c r="M77" s="18">
        <f t="shared" si="2"/>
        <v>0.23280000000000001</v>
      </c>
      <c r="N77" s="19">
        <f t="shared" si="3"/>
        <v>0.23280000000000001</v>
      </c>
    </row>
    <row r="78" spans="1:14" x14ac:dyDescent="0.3">
      <c r="A78" s="10" t="s">
        <v>67</v>
      </c>
      <c r="B78" s="11" t="s">
        <v>39</v>
      </c>
      <c r="C78" s="10" t="s">
        <v>70</v>
      </c>
      <c r="D78" s="10" t="s">
        <v>21</v>
      </c>
      <c r="E78" s="12">
        <v>44652</v>
      </c>
      <c r="F78" s="12">
        <v>44926</v>
      </c>
      <c r="G78" s="10" t="s">
        <v>22</v>
      </c>
      <c r="H78" s="10">
        <v>1.1299999999999999</v>
      </c>
      <c r="J78" s="17">
        <f>IFERROR(VLOOKUP(C78,'[1]2022年价格协议'!$B$3:$H$2006,7,0),0)</f>
        <v>1.1299999999999999</v>
      </c>
      <c r="K78" s="17">
        <f>IFERROR(VLOOKUP(C78,[2]数据!$D$2:$M$4000,10,0),0)</f>
        <v>1.28</v>
      </c>
      <c r="L78" s="17"/>
      <c r="M78" s="18">
        <f t="shared" si="2"/>
        <v>1.1299999999999999</v>
      </c>
      <c r="N78" s="19">
        <f t="shared" si="3"/>
        <v>1.1299999999999999</v>
      </c>
    </row>
    <row r="79" spans="1:14" x14ac:dyDescent="0.3">
      <c r="A79" s="10" t="s">
        <v>67</v>
      </c>
      <c r="B79" s="11" t="s">
        <v>39</v>
      </c>
      <c r="C79" s="10" t="s">
        <v>71</v>
      </c>
      <c r="D79" s="10" t="s">
        <v>21</v>
      </c>
      <c r="E79" s="12">
        <v>44652</v>
      </c>
      <c r="F79" s="12">
        <v>44926</v>
      </c>
      <c r="G79" s="10" t="s">
        <v>22</v>
      </c>
      <c r="H79" s="10">
        <v>1.23</v>
      </c>
      <c r="J79" s="17">
        <f>IFERROR(VLOOKUP(C79,'[1]2022年价格协议'!$B$3:$H$2006,7,0),0)</f>
        <v>1.23</v>
      </c>
      <c r="K79" s="17">
        <f>IFERROR(VLOOKUP(C79,[2]数据!$D$2:$M$4000,10,0),0)</f>
        <v>1.4</v>
      </c>
      <c r="L79" s="17"/>
      <c r="M79" s="18">
        <f t="shared" si="2"/>
        <v>1.23</v>
      </c>
      <c r="N79" s="19">
        <f t="shared" si="3"/>
        <v>1.23</v>
      </c>
    </row>
    <row r="80" spans="1:14" x14ac:dyDescent="0.3">
      <c r="A80" s="10">
        <v>1913023</v>
      </c>
      <c r="B80" s="11" t="s">
        <v>39</v>
      </c>
      <c r="C80" s="10" t="s">
        <v>72</v>
      </c>
      <c r="D80" s="10" t="s">
        <v>41</v>
      </c>
      <c r="E80" s="12">
        <v>44652</v>
      </c>
      <c r="F80" s="12">
        <v>44926</v>
      </c>
      <c r="G80" s="10" t="s">
        <v>22</v>
      </c>
      <c r="H80" s="10">
        <v>0</v>
      </c>
      <c r="J80" s="17">
        <f>IFERROR(VLOOKUP(C80,'[1]2022年价格协议'!$B$3:$H$2006,7,0),0)</f>
        <v>0</v>
      </c>
      <c r="K80" s="17">
        <f>IFERROR(VLOOKUP(C80,[2]数据!$D$2:$M$4000,10,0),0)</f>
        <v>0</v>
      </c>
      <c r="L80" s="17">
        <f>IFERROR(VLOOKUP($C80,[3]Sheet1!$M$2:$S$14000,7,0),IFERROR(VLOOKUP($C80,[4]Sheet1!$D$2:$N$3000,11,0),0))</f>
        <v>0.17</v>
      </c>
      <c r="M80" s="18">
        <f t="shared" si="2"/>
        <v>0.17</v>
      </c>
      <c r="N80" s="19">
        <f t="shared" si="3"/>
        <v>0.17</v>
      </c>
    </row>
    <row r="81" spans="1:14" x14ac:dyDescent="0.3">
      <c r="A81" s="10">
        <v>1913023</v>
      </c>
      <c r="B81" s="11" t="s">
        <v>39</v>
      </c>
      <c r="C81" s="10" t="s">
        <v>673</v>
      </c>
      <c r="D81" s="10" t="s">
        <v>21</v>
      </c>
      <c r="E81" s="12">
        <v>44652</v>
      </c>
      <c r="F81" s="12">
        <v>44926</v>
      </c>
      <c r="G81" s="10" t="s">
        <v>22</v>
      </c>
      <c r="H81" s="10">
        <v>0</v>
      </c>
      <c r="J81" s="17">
        <f>IFERROR(VLOOKUP(C81,'[1]2022年价格协议'!$B$3:$H$2006,7,0),0)</f>
        <v>0</v>
      </c>
      <c r="K81" s="17">
        <f>IFERROR(VLOOKUP(C81,[2]数据!$D$2:$M$4000,10,0),0)</f>
        <v>0.17</v>
      </c>
      <c r="L81" s="17"/>
      <c r="M81" s="18">
        <f t="shared" si="2"/>
        <v>0.17</v>
      </c>
      <c r="N81" s="19">
        <f t="shared" si="3"/>
        <v>0</v>
      </c>
    </row>
    <row r="82" spans="1:14" x14ac:dyDescent="0.3">
      <c r="A82" s="10">
        <v>1943004</v>
      </c>
      <c r="B82" s="11" t="s">
        <v>39</v>
      </c>
      <c r="C82" s="10" t="s">
        <v>73</v>
      </c>
      <c r="D82" s="10" t="s">
        <v>21</v>
      </c>
      <c r="E82" s="12">
        <v>44652</v>
      </c>
      <c r="F82" s="12">
        <v>44926</v>
      </c>
      <c r="G82" s="10" t="s">
        <v>22</v>
      </c>
      <c r="H82" s="10">
        <v>0.42680000000000001</v>
      </c>
      <c r="J82" s="17">
        <f>IFERROR(VLOOKUP(C82,'[1]2022年价格协议'!$B$3:$H$2006,7,0),0)</f>
        <v>0.42680000000000001</v>
      </c>
      <c r="K82" s="17">
        <f>IFERROR(VLOOKUP(C82,[2]数据!$D$2:$M$4000,10,0),0)</f>
        <v>0.44</v>
      </c>
      <c r="L82" s="17"/>
      <c r="M82" s="18">
        <f t="shared" si="2"/>
        <v>0.42680000000000001</v>
      </c>
      <c r="N82" s="19">
        <f t="shared" si="3"/>
        <v>0.42680000000000001</v>
      </c>
    </row>
    <row r="83" spans="1:14" x14ac:dyDescent="0.3">
      <c r="A83" s="10" t="s">
        <v>67</v>
      </c>
      <c r="B83" s="11" t="s">
        <v>39</v>
      </c>
      <c r="C83" s="10" t="s">
        <v>74</v>
      </c>
      <c r="D83" s="10" t="s">
        <v>21</v>
      </c>
      <c r="E83" s="12">
        <v>44652</v>
      </c>
      <c r="F83" s="12">
        <v>44926</v>
      </c>
      <c r="G83" s="10" t="s">
        <v>22</v>
      </c>
      <c r="H83" s="10">
        <v>0.1067</v>
      </c>
      <c r="J83" s="17">
        <f>IFERROR(VLOOKUP(C83,'[1]2022年价格协议'!$B$3:$H$2006,7,0),0)</f>
        <v>0.1067</v>
      </c>
      <c r="K83" s="17">
        <f>IFERROR(VLOOKUP(C83,[2]数据!$D$2:$M$4000,10,0),0)</f>
        <v>0.11</v>
      </c>
      <c r="L83" s="17"/>
      <c r="M83" s="18">
        <f t="shared" si="2"/>
        <v>0.1067</v>
      </c>
      <c r="N83" s="19">
        <f t="shared" si="3"/>
        <v>0.1067</v>
      </c>
    </row>
    <row r="84" spans="1:14" x14ac:dyDescent="0.3">
      <c r="A84" s="10">
        <v>1913289</v>
      </c>
      <c r="B84" s="11" t="s">
        <v>39</v>
      </c>
      <c r="C84" s="10" t="s">
        <v>674</v>
      </c>
      <c r="D84" s="10" t="s">
        <v>21</v>
      </c>
      <c r="E84" s="12">
        <v>44652</v>
      </c>
      <c r="F84" s="12">
        <v>44926</v>
      </c>
      <c r="G84" s="10" t="s">
        <v>22</v>
      </c>
      <c r="H84" s="10">
        <v>0</v>
      </c>
      <c r="J84" s="17">
        <f>IFERROR(VLOOKUP(C84,'[1]2022年价格协议'!$B$3:$H$2006,7,0),0)</f>
        <v>0</v>
      </c>
      <c r="K84" s="17">
        <f>IFERROR(VLOOKUP(C84,[2]数据!$D$2:$M$4000,10,0),0)</f>
        <v>23.5</v>
      </c>
      <c r="L84" s="17"/>
      <c r="M84" s="18">
        <f t="shared" si="2"/>
        <v>23.5</v>
      </c>
      <c r="N84" s="19">
        <f t="shared" si="3"/>
        <v>0</v>
      </c>
    </row>
    <row r="85" spans="1:14" x14ac:dyDescent="0.3">
      <c r="A85" s="10">
        <v>1913289</v>
      </c>
      <c r="B85" s="11" t="s">
        <v>39</v>
      </c>
      <c r="C85" s="10" t="s">
        <v>675</v>
      </c>
      <c r="D85" s="10" t="s">
        <v>21</v>
      </c>
      <c r="E85" s="12">
        <v>44652</v>
      </c>
      <c r="F85" s="12">
        <v>44926</v>
      </c>
      <c r="G85" s="10" t="s">
        <v>22</v>
      </c>
      <c r="H85" s="10">
        <v>0</v>
      </c>
      <c r="J85" s="17">
        <f>IFERROR(VLOOKUP(C85,'[1]2022年价格协议'!$B$3:$H$2006,7,0),0)</f>
        <v>0</v>
      </c>
      <c r="K85" s="17">
        <f>IFERROR(VLOOKUP(C85,[2]数据!$D$2:$M$4000,10,0),0)</f>
        <v>8.9700000000000006</v>
      </c>
      <c r="L85" s="17"/>
      <c r="M85" s="18">
        <f t="shared" si="2"/>
        <v>8.9700000000000006</v>
      </c>
      <c r="N85" s="19">
        <f t="shared" si="3"/>
        <v>0</v>
      </c>
    </row>
    <row r="86" spans="1:14" x14ac:dyDescent="0.3">
      <c r="A86" s="10" t="s">
        <v>75</v>
      </c>
      <c r="B86" s="11" t="s">
        <v>39</v>
      </c>
      <c r="C86" s="10" t="s">
        <v>76</v>
      </c>
      <c r="D86" s="10" t="s">
        <v>21</v>
      </c>
      <c r="E86" s="12">
        <v>44652</v>
      </c>
      <c r="F86" s="12">
        <v>44926</v>
      </c>
      <c r="G86" s="10" t="s">
        <v>22</v>
      </c>
      <c r="H86" s="10">
        <v>4.2098000000000004</v>
      </c>
      <c r="J86" s="17">
        <f>IFERROR(VLOOKUP(C86,'[1]2022年价格协议'!$B$3:$H$2006,7,0),0)</f>
        <v>4.2098000000000004</v>
      </c>
      <c r="K86" s="17">
        <f>IFERROR(VLOOKUP(C86,[2]数据!$D$2:$M$4000,10,0),0)</f>
        <v>4.34</v>
      </c>
      <c r="L86" s="17"/>
      <c r="M86" s="18">
        <f t="shared" si="2"/>
        <v>4.2098000000000004</v>
      </c>
      <c r="N86" s="19">
        <f t="shared" si="3"/>
        <v>4.2098000000000004</v>
      </c>
    </row>
    <row r="87" spans="1:14" x14ac:dyDescent="0.3">
      <c r="A87" s="10" t="s">
        <v>77</v>
      </c>
      <c r="B87" s="11" t="s">
        <v>39</v>
      </c>
      <c r="C87" s="10" t="s">
        <v>78</v>
      </c>
      <c r="D87" s="10" t="s">
        <v>21</v>
      </c>
      <c r="E87" s="12">
        <v>44652</v>
      </c>
      <c r="F87" s="12">
        <v>44926</v>
      </c>
      <c r="G87" s="10" t="s">
        <v>22</v>
      </c>
      <c r="H87" s="10">
        <v>9.7000000000000003E-2</v>
      </c>
      <c r="J87" s="17">
        <f>IFERROR(VLOOKUP(C87,'[1]2022年价格协议'!$B$3:$H$2006,7,0),0)</f>
        <v>9.7000000000000003E-2</v>
      </c>
      <c r="K87" s="17">
        <f>IFERROR(VLOOKUP(C87,[2]数据!$D$2:$M$4000,10,0),0)</f>
        <v>0.1</v>
      </c>
      <c r="L87" s="17"/>
      <c r="M87" s="18">
        <f t="shared" si="2"/>
        <v>9.7000000000000003E-2</v>
      </c>
      <c r="N87" s="19">
        <f t="shared" si="3"/>
        <v>9.7000000000000003E-2</v>
      </c>
    </row>
    <row r="88" spans="1:14" x14ac:dyDescent="0.3">
      <c r="A88" s="10" t="s">
        <v>77</v>
      </c>
      <c r="B88" s="11" t="s">
        <v>39</v>
      </c>
      <c r="C88" s="10" t="s">
        <v>79</v>
      </c>
      <c r="D88" s="10" t="s">
        <v>21</v>
      </c>
      <c r="E88" s="12">
        <v>44652</v>
      </c>
      <c r="F88" s="12">
        <v>44926</v>
      </c>
      <c r="G88" s="10" t="s">
        <v>22</v>
      </c>
      <c r="H88" s="10">
        <v>0.107</v>
      </c>
      <c r="J88" s="17">
        <f>IFERROR(VLOOKUP(C88,'[1]2022年价格协议'!$B$3:$H$2006,7,0),0)</f>
        <v>0.107</v>
      </c>
      <c r="K88" s="17">
        <f>IFERROR(VLOOKUP(C88,[2]数据!$D$2:$M$4000,10,0),0)</f>
        <v>0.11</v>
      </c>
      <c r="L88" s="17"/>
      <c r="M88" s="18">
        <f t="shared" si="2"/>
        <v>0.107</v>
      </c>
      <c r="N88" s="19">
        <f t="shared" si="3"/>
        <v>0.107</v>
      </c>
    </row>
    <row r="89" spans="1:14" x14ac:dyDescent="0.3">
      <c r="A89" s="10" t="s">
        <v>77</v>
      </c>
      <c r="B89" s="11" t="s">
        <v>39</v>
      </c>
      <c r="C89" s="10" t="s">
        <v>80</v>
      </c>
      <c r="D89" s="10" t="s">
        <v>21</v>
      </c>
      <c r="E89" s="12">
        <v>44652</v>
      </c>
      <c r="F89" s="12">
        <v>44926</v>
      </c>
      <c r="G89" s="10" t="s">
        <v>22</v>
      </c>
      <c r="H89" s="10">
        <v>0.11600000000000001</v>
      </c>
      <c r="J89" s="17">
        <f>IFERROR(VLOOKUP(C89,'[1]2022年价格协议'!$B$3:$H$2006,7,0),0)</f>
        <v>0.11600000000000001</v>
      </c>
      <c r="K89" s="17">
        <f>IFERROR(VLOOKUP(C89,[2]数据!$D$2:$M$4000,10,0),0)</f>
        <v>0</v>
      </c>
      <c r="L89" s="17"/>
      <c r="M89" s="18">
        <f t="shared" si="2"/>
        <v>0.11600000000000001</v>
      </c>
      <c r="N89" s="19">
        <f t="shared" si="3"/>
        <v>0.11600000000000001</v>
      </c>
    </row>
    <row r="90" spans="1:14" x14ac:dyDescent="0.3">
      <c r="A90" s="10" t="s">
        <v>77</v>
      </c>
      <c r="B90" s="11" t="s">
        <v>39</v>
      </c>
      <c r="C90" s="10" t="s">
        <v>81</v>
      </c>
      <c r="D90" s="10" t="s">
        <v>21</v>
      </c>
      <c r="E90" s="12">
        <v>44652</v>
      </c>
      <c r="F90" s="12">
        <v>44926</v>
      </c>
      <c r="G90" s="10" t="s">
        <v>22</v>
      </c>
      <c r="H90" s="10">
        <v>0.126</v>
      </c>
      <c r="J90" s="17">
        <f>IFERROR(VLOOKUP(C90,'[1]2022年价格协议'!$B$3:$H$2006,7,0),0)</f>
        <v>0.126</v>
      </c>
      <c r="K90" s="17">
        <f>IFERROR(VLOOKUP(C90,[2]数据!$D$2:$M$4000,10,0),0)</f>
        <v>0.13</v>
      </c>
      <c r="L90" s="17"/>
      <c r="M90" s="18">
        <f t="shared" si="2"/>
        <v>0.126</v>
      </c>
      <c r="N90" s="19">
        <f t="shared" si="3"/>
        <v>0.126</v>
      </c>
    </row>
    <row r="91" spans="1:14" x14ac:dyDescent="0.3">
      <c r="A91" s="10" t="s">
        <v>77</v>
      </c>
      <c r="B91" s="11" t="s">
        <v>39</v>
      </c>
      <c r="C91" s="10" t="s">
        <v>82</v>
      </c>
      <c r="D91" s="10" t="s">
        <v>21</v>
      </c>
      <c r="E91" s="12">
        <v>44652</v>
      </c>
      <c r="F91" s="12">
        <v>44926</v>
      </c>
      <c r="G91" s="10" t="s">
        <v>22</v>
      </c>
      <c r="H91" s="10">
        <v>0.155</v>
      </c>
      <c r="J91" s="17">
        <f>IFERROR(VLOOKUP(C91,'[1]2022年价格协议'!$B$3:$H$2006,7,0),0)</f>
        <v>0.155</v>
      </c>
      <c r="K91" s="17">
        <f>IFERROR(VLOOKUP(C91,[2]数据!$D$2:$M$4000,10,0),0)</f>
        <v>0.16</v>
      </c>
      <c r="L91" s="17"/>
      <c r="M91" s="18">
        <f t="shared" si="2"/>
        <v>0.155</v>
      </c>
      <c r="N91" s="19">
        <f t="shared" si="3"/>
        <v>0.155</v>
      </c>
    </row>
    <row r="92" spans="1:14" x14ac:dyDescent="0.3">
      <c r="A92" s="10">
        <v>1943004</v>
      </c>
      <c r="B92" s="11" t="s">
        <v>39</v>
      </c>
      <c r="C92" s="10" t="s">
        <v>83</v>
      </c>
      <c r="D92" s="10" t="s">
        <v>21</v>
      </c>
      <c r="E92" s="12">
        <v>44652</v>
      </c>
      <c r="F92" s="12">
        <v>44926</v>
      </c>
      <c r="G92" s="10" t="s">
        <v>22</v>
      </c>
      <c r="H92" s="10">
        <v>0.5141</v>
      </c>
      <c r="J92" s="17">
        <f>IFERROR(VLOOKUP(C92,'[1]2022年价格协议'!$B$3:$H$2006,7,0),0)</f>
        <v>0.5141</v>
      </c>
      <c r="K92" s="17">
        <f>IFERROR(VLOOKUP(C92,[2]数据!$D$2:$M$4000,10,0),0)</f>
        <v>0.53</v>
      </c>
      <c r="L92" s="17"/>
      <c r="M92" s="18">
        <f t="shared" si="2"/>
        <v>0.5141</v>
      </c>
      <c r="N92" s="19">
        <f t="shared" si="3"/>
        <v>0.5141</v>
      </c>
    </row>
    <row r="93" spans="1:14" x14ac:dyDescent="0.3">
      <c r="A93" s="10" t="s">
        <v>67</v>
      </c>
      <c r="B93" s="11" t="s">
        <v>39</v>
      </c>
      <c r="C93" s="10" t="s">
        <v>84</v>
      </c>
      <c r="D93" s="10" t="s">
        <v>21</v>
      </c>
      <c r="E93" s="12">
        <v>44652</v>
      </c>
      <c r="F93" s="12">
        <v>44926</v>
      </c>
      <c r="G93" s="10" t="s">
        <v>22</v>
      </c>
      <c r="H93" s="10">
        <v>0.64019999999999999</v>
      </c>
      <c r="J93" s="17">
        <f>IFERROR(VLOOKUP(C93,'[1]2022年价格协议'!$B$3:$H$2006,7,0),0)</f>
        <v>0.64019999999999999</v>
      </c>
      <c r="K93" s="17">
        <f>IFERROR(VLOOKUP(C93,[2]数据!$D$2:$M$4000,10,0),0)</f>
        <v>0.66</v>
      </c>
      <c r="L93" s="17"/>
      <c r="M93" s="18">
        <f t="shared" si="2"/>
        <v>0.64019999999999999</v>
      </c>
      <c r="N93" s="19">
        <f t="shared" si="3"/>
        <v>0.64019999999999999</v>
      </c>
    </row>
    <row r="94" spans="1:14" x14ac:dyDescent="0.3">
      <c r="A94" s="10" t="s">
        <v>67</v>
      </c>
      <c r="B94" s="11" t="s">
        <v>39</v>
      </c>
      <c r="C94" s="10" t="s">
        <v>85</v>
      </c>
      <c r="D94" s="10" t="s">
        <v>21</v>
      </c>
      <c r="E94" s="12">
        <v>44652</v>
      </c>
      <c r="F94" s="12">
        <v>44926</v>
      </c>
      <c r="G94" s="10" t="s">
        <v>22</v>
      </c>
      <c r="H94" s="10">
        <v>0.64019999999999999</v>
      </c>
      <c r="J94" s="17">
        <f>IFERROR(VLOOKUP(C94,'[1]2022年价格协议'!$B$3:$H$2006,7,0),0)</f>
        <v>0.64019999999999999</v>
      </c>
      <c r="K94" s="17">
        <f>IFERROR(VLOOKUP(C94,[2]数据!$D$2:$M$4000,10,0),0)</f>
        <v>0.66</v>
      </c>
      <c r="L94" s="17"/>
      <c r="M94" s="18">
        <f t="shared" si="2"/>
        <v>0.64019999999999999</v>
      </c>
      <c r="N94" s="19">
        <f t="shared" si="3"/>
        <v>0.64019999999999999</v>
      </c>
    </row>
    <row r="95" spans="1:14" x14ac:dyDescent="0.3">
      <c r="A95" s="10" t="s">
        <v>67</v>
      </c>
      <c r="B95" s="11" t="s">
        <v>39</v>
      </c>
      <c r="C95" s="10" t="s">
        <v>86</v>
      </c>
      <c r="D95" s="10" t="s">
        <v>21</v>
      </c>
      <c r="E95" s="12">
        <v>44652</v>
      </c>
      <c r="F95" s="12">
        <v>44926</v>
      </c>
      <c r="G95" s="10" t="s">
        <v>22</v>
      </c>
      <c r="H95" s="10">
        <v>1.0379</v>
      </c>
      <c r="J95" s="17">
        <f>IFERROR(VLOOKUP(C95,'[1]2022年价格协议'!$B$3:$H$2006,7,0),0)</f>
        <v>1.0379</v>
      </c>
      <c r="K95" s="17">
        <f>IFERROR(VLOOKUP(C95,[2]数据!$D$2:$M$4000,10,0),0)</f>
        <v>1.07</v>
      </c>
      <c r="L95" s="17"/>
      <c r="M95" s="18">
        <f t="shared" si="2"/>
        <v>1.0379</v>
      </c>
      <c r="N95" s="19">
        <f t="shared" si="3"/>
        <v>1.0379</v>
      </c>
    </row>
    <row r="96" spans="1:14" x14ac:dyDescent="0.3">
      <c r="A96" s="10" t="s">
        <v>67</v>
      </c>
      <c r="B96" s="11" t="s">
        <v>39</v>
      </c>
      <c r="C96" s="10" t="s">
        <v>87</v>
      </c>
      <c r="D96" s="10" t="s">
        <v>21</v>
      </c>
      <c r="E96" s="12">
        <v>44652</v>
      </c>
      <c r="F96" s="12">
        <v>44926</v>
      </c>
      <c r="G96" s="10" t="s">
        <v>22</v>
      </c>
      <c r="H96" s="10">
        <v>1.0379</v>
      </c>
      <c r="J96" s="17">
        <f>IFERROR(VLOOKUP(C96,'[1]2022年价格协议'!$B$3:$H$2006,7,0),0)</f>
        <v>1.0379</v>
      </c>
      <c r="K96" s="17">
        <f>IFERROR(VLOOKUP(C96,[2]数据!$D$2:$M$4000,10,0),0)</f>
        <v>1.07</v>
      </c>
      <c r="L96" s="17"/>
      <c r="M96" s="18">
        <f t="shared" si="2"/>
        <v>1.0379</v>
      </c>
      <c r="N96" s="19">
        <f t="shared" si="3"/>
        <v>1.0379</v>
      </c>
    </row>
    <row r="97" spans="1:14" x14ac:dyDescent="0.3">
      <c r="A97" s="10" t="s">
        <v>67</v>
      </c>
      <c r="B97" s="11" t="s">
        <v>39</v>
      </c>
      <c r="C97" s="10" t="s">
        <v>88</v>
      </c>
      <c r="D97" s="10" t="s">
        <v>21</v>
      </c>
      <c r="E97" s="12">
        <v>44652</v>
      </c>
      <c r="F97" s="12">
        <v>44926</v>
      </c>
      <c r="G97" s="10" t="s">
        <v>22</v>
      </c>
      <c r="H97" s="10">
        <v>0.41710000000000003</v>
      </c>
      <c r="J97" s="17">
        <f>IFERROR(VLOOKUP(C97,'[1]2022年价格协议'!$B$3:$H$2006,7,0),0)</f>
        <v>0.41710000000000003</v>
      </c>
      <c r="K97" s="17">
        <f>IFERROR(VLOOKUP(C97,[2]数据!$D$2:$M$4000,10,0),0)</f>
        <v>0.43</v>
      </c>
      <c r="L97" s="17"/>
      <c r="M97" s="18">
        <f t="shared" si="2"/>
        <v>0.41710000000000003</v>
      </c>
      <c r="N97" s="19">
        <f t="shared" si="3"/>
        <v>0.41710000000000003</v>
      </c>
    </row>
    <row r="98" spans="1:14" x14ac:dyDescent="0.3">
      <c r="A98" s="10">
        <v>1943004</v>
      </c>
      <c r="B98" s="11" t="s">
        <v>39</v>
      </c>
      <c r="C98" s="10" t="s">
        <v>89</v>
      </c>
      <c r="D98" s="10" t="s">
        <v>21</v>
      </c>
      <c r="E98" s="12">
        <v>44652</v>
      </c>
      <c r="F98" s="12">
        <v>44926</v>
      </c>
      <c r="G98" s="10" t="s">
        <v>22</v>
      </c>
      <c r="H98" s="10">
        <v>3.5501999999999998</v>
      </c>
      <c r="J98" s="17">
        <f>IFERROR(VLOOKUP(C98,'[1]2022年价格协议'!$B$3:$H$2006,7,0),0)</f>
        <v>3.5501999999999998</v>
      </c>
      <c r="K98" s="17">
        <f>IFERROR(VLOOKUP(C98,[2]数据!$D$2:$M$4000,10,0),0)</f>
        <v>3.84</v>
      </c>
      <c r="L98" s="17"/>
      <c r="M98" s="18">
        <f t="shared" si="2"/>
        <v>3.5501999999999998</v>
      </c>
      <c r="N98" s="19">
        <f t="shared" si="3"/>
        <v>3.5501999999999998</v>
      </c>
    </row>
    <row r="99" spans="1:14" x14ac:dyDescent="0.3">
      <c r="A99" s="10">
        <v>1943004</v>
      </c>
      <c r="B99" s="11" t="s">
        <v>39</v>
      </c>
      <c r="C99" s="10" t="s">
        <v>90</v>
      </c>
      <c r="D99" s="10" t="s">
        <v>21</v>
      </c>
      <c r="E99" s="12">
        <v>44652</v>
      </c>
      <c r="F99" s="12">
        <v>44926</v>
      </c>
      <c r="G99" s="10" t="s">
        <v>22</v>
      </c>
      <c r="H99" s="10">
        <v>3.5114000000000001</v>
      </c>
      <c r="J99" s="17">
        <f>IFERROR(VLOOKUP(C99,'[1]2022年价格协议'!$B$3:$H$2006,7,0),0)</f>
        <v>3.5114000000000001</v>
      </c>
      <c r="K99" s="17">
        <f>IFERROR(VLOOKUP(C99,[2]数据!$D$2:$M$4000,10,0),0)</f>
        <v>3.79</v>
      </c>
      <c r="L99" s="17"/>
      <c r="M99" s="18">
        <f t="shared" si="2"/>
        <v>3.5114000000000001</v>
      </c>
      <c r="N99" s="19">
        <f t="shared" si="3"/>
        <v>3.5114000000000001</v>
      </c>
    </row>
    <row r="100" spans="1:14" x14ac:dyDescent="0.3">
      <c r="A100" s="10" t="s">
        <v>67</v>
      </c>
      <c r="B100" s="11" t="s">
        <v>39</v>
      </c>
      <c r="C100" s="10" t="s">
        <v>91</v>
      </c>
      <c r="D100" s="10" t="s">
        <v>21</v>
      </c>
      <c r="E100" s="12">
        <v>44652</v>
      </c>
      <c r="F100" s="12">
        <v>44926</v>
      </c>
      <c r="G100" s="10" t="s">
        <v>22</v>
      </c>
      <c r="H100" s="10">
        <v>0.78569999999999995</v>
      </c>
      <c r="J100" s="17">
        <f>IFERROR(VLOOKUP(C100,'[1]2022年价格协议'!$B$3:$H$2006,7,0),0)</f>
        <v>0.78569999999999995</v>
      </c>
      <c r="K100" s="17">
        <f>IFERROR(VLOOKUP(C100,[2]数据!$D$2:$M$4000,10,0),0)</f>
        <v>0.81</v>
      </c>
      <c r="L100" s="17"/>
      <c r="M100" s="18">
        <f t="shared" si="2"/>
        <v>0.78569999999999995</v>
      </c>
      <c r="N100" s="19">
        <f t="shared" si="3"/>
        <v>0.78569999999999995</v>
      </c>
    </row>
    <row r="101" spans="1:14" x14ac:dyDescent="0.3">
      <c r="A101" s="10" t="s">
        <v>110</v>
      </c>
      <c r="B101" s="11" t="s">
        <v>39</v>
      </c>
      <c r="C101" s="10" t="s">
        <v>676</v>
      </c>
      <c r="D101" s="10" t="s">
        <v>21</v>
      </c>
      <c r="E101" s="12">
        <v>44652</v>
      </c>
      <c r="F101" s="12">
        <v>44926</v>
      </c>
      <c r="G101" s="10" t="s">
        <v>22</v>
      </c>
      <c r="H101" s="10">
        <v>0</v>
      </c>
      <c r="J101" s="17">
        <f>IFERROR(VLOOKUP(C101,'[1]2022年价格协议'!$B$3:$H$2006,7,0),0)</f>
        <v>0</v>
      </c>
      <c r="K101" s="17">
        <f>IFERROR(VLOOKUP(C101,[2]数据!$D$2:$M$4000,10,0),0)</f>
        <v>1.71</v>
      </c>
      <c r="L101" s="17"/>
      <c r="M101" s="18">
        <f t="shared" si="2"/>
        <v>1.71</v>
      </c>
      <c r="N101" s="19">
        <f t="shared" si="3"/>
        <v>0</v>
      </c>
    </row>
    <row r="102" spans="1:14" x14ac:dyDescent="0.3">
      <c r="A102" s="10">
        <v>1943004</v>
      </c>
      <c r="B102" s="11" t="s">
        <v>39</v>
      </c>
      <c r="C102" s="10" t="s">
        <v>92</v>
      </c>
      <c r="D102" s="10" t="s">
        <v>21</v>
      </c>
      <c r="E102" s="12">
        <v>44652</v>
      </c>
      <c r="F102" s="12">
        <v>44926</v>
      </c>
      <c r="G102" s="10" t="s">
        <v>22</v>
      </c>
      <c r="H102" s="10">
        <v>2.3182999999999998</v>
      </c>
      <c r="J102" s="17">
        <f>IFERROR(VLOOKUP(C102,'[1]2022年价格协议'!$B$3:$H$2006,7,0),0)</f>
        <v>2.3182999999999998</v>
      </c>
      <c r="K102" s="17">
        <f>IFERROR(VLOOKUP(C102,[2]数据!$D$2:$M$4000,10,0),0)</f>
        <v>2.84</v>
      </c>
      <c r="L102" s="17"/>
      <c r="M102" s="18">
        <f t="shared" si="2"/>
        <v>2.3182999999999998</v>
      </c>
      <c r="N102" s="19">
        <f t="shared" si="3"/>
        <v>2.3182999999999998</v>
      </c>
    </row>
    <row r="103" spans="1:14" x14ac:dyDescent="0.3">
      <c r="A103" s="10" t="s">
        <v>77</v>
      </c>
      <c r="B103" s="11" t="s">
        <v>39</v>
      </c>
      <c r="C103" s="10" t="s">
        <v>93</v>
      </c>
      <c r="D103" s="10" t="s">
        <v>21</v>
      </c>
      <c r="E103" s="12">
        <v>44652</v>
      </c>
      <c r="F103" s="12">
        <v>44926</v>
      </c>
      <c r="G103" s="10" t="s">
        <v>22</v>
      </c>
      <c r="H103" s="10">
        <v>3.1619999999999999</v>
      </c>
      <c r="J103" s="17">
        <f>IFERROR(VLOOKUP(C103,'[1]2022年价格协议'!$B$3:$H$2006,7,0),0)</f>
        <v>3.1619999999999999</v>
      </c>
      <c r="K103" s="17">
        <f>IFERROR(VLOOKUP(C103,[2]数据!$D$2:$M$4000,10,0),0)</f>
        <v>3.26</v>
      </c>
      <c r="L103" s="17"/>
      <c r="M103" s="18">
        <f t="shared" si="2"/>
        <v>3.1619999999999999</v>
      </c>
      <c r="N103" s="19">
        <f t="shared" si="3"/>
        <v>3.1619999999999999</v>
      </c>
    </row>
    <row r="104" spans="1:14" x14ac:dyDescent="0.3">
      <c r="A104" s="10">
        <v>1943004</v>
      </c>
      <c r="B104" s="11" t="s">
        <v>39</v>
      </c>
      <c r="C104" s="10" t="s">
        <v>94</v>
      </c>
      <c r="D104" s="10" t="s">
        <v>21</v>
      </c>
      <c r="E104" s="12">
        <v>44652</v>
      </c>
      <c r="F104" s="12">
        <v>44926</v>
      </c>
      <c r="G104" s="10" t="s">
        <v>22</v>
      </c>
      <c r="H104" s="10">
        <v>13.415100000000001</v>
      </c>
      <c r="J104" s="17">
        <f>IFERROR(VLOOKUP(C104,'[1]2022年价格协议'!$B$3:$H$2006,7,0),0)</f>
        <v>13.415100000000001</v>
      </c>
      <c r="K104" s="17">
        <f>IFERROR(VLOOKUP(C104,[2]数据!$D$2:$M$4000,10,0),0)</f>
        <v>14.62</v>
      </c>
      <c r="L104" s="17"/>
      <c r="M104" s="18">
        <f t="shared" si="2"/>
        <v>13.415100000000001</v>
      </c>
      <c r="N104" s="19">
        <f t="shared" si="3"/>
        <v>13.415100000000001</v>
      </c>
    </row>
    <row r="105" spans="1:14" x14ac:dyDescent="0.3">
      <c r="A105" s="10">
        <v>1943004</v>
      </c>
      <c r="B105" s="11" t="s">
        <v>39</v>
      </c>
      <c r="C105" s="10" t="s">
        <v>95</v>
      </c>
      <c r="D105" s="10" t="s">
        <v>21</v>
      </c>
      <c r="E105" s="12">
        <v>44652</v>
      </c>
      <c r="F105" s="12">
        <v>44926</v>
      </c>
      <c r="G105" s="10" t="s">
        <v>22</v>
      </c>
      <c r="H105" s="10">
        <v>2.3182999999999998</v>
      </c>
      <c r="J105" s="17">
        <f>IFERROR(VLOOKUP(C105,'[1]2022年价格协议'!$B$3:$H$2006,7,0),0)</f>
        <v>2.3182999999999998</v>
      </c>
      <c r="K105" s="17">
        <f>IFERROR(VLOOKUP(C105,[2]数据!$D$2:$M$4000,10,0),0)</f>
        <v>2.84</v>
      </c>
      <c r="L105" s="17"/>
      <c r="M105" s="18">
        <f t="shared" si="2"/>
        <v>2.3182999999999998</v>
      </c>
      <c r="N105" s="19">
        <f t="shared" si="3"/>
        <v>2.3182999999999998</v>
      </c>
    </row>
    <row r="106" spans="1:14" x14ac:dyDescent="0.3">
      <c r="A106" s="10">
        <v>1943004</v>
      </c>
      <c r="B106" s="11" t="s">
        <v>39</v>
      </c>
      <c r="C106" s="10" t="s">
        <v>96</v>
      </c>
      <c r="D106" s="10" t="s">
        <v>21</v>
      </c>
      <c r="E106" s="12">
        <v>44652</v>
      </c>
      <c r="F106" s="12">
        <v>44926</v>
      </c>
      <c r="G106" s="10" t="s">
        <v>22</v>
      </c>
      <c r="H106" s="10">
        <v>3.5501999999999998</v>
      </c>
      <c r="J106" s="17">
        <f>IFERROR(VLOOKUP(C106,'[1]2022年价格协议'!$B$3:$H$2006,7,0),0)</f>
        <v>3.5501999999999998</v>
      </c>
      <c r="K106" s="17">
        <f>IFERROR(VLOOKUP(C106,[2]数据!$D$2:$M$4000,10,0),0)</f>
        <v>4.3499999999999996</v>
      </c>
      <c r="L106" s="17"/>
      <c r="M106" s="18">
        <f t="shared" si="2"/>
        <v>3.5501999999999998</v>
      </c>
      <c r="N106" s="19">
        <f t="shared" si="3"/>
        <v>3.5501999999999998</v>
      </c>
    </row>
    <row r="107" spans="1:14" x14ac:dyDescent="0.3">
      <c r="A107" s="10" t="s">
        <v>131</v>
      </c>
      <c r="B107" s="11" t="s">
        <v>39</v>
      </c>
      <c r="C107" s="10" t="s">
        <v>677</v>
      </c>
      <c r="D107" s="10" t="s">
        <v>21</v>
      </c>
      <c r="E107" s="12">
        <v>44652</v>
      </c>
      <c r="F107" s="12">
        <v>44926</v>
      </c>
      <c r="G107" s="10" t="s">
        <v>22</v>
      </c>
      <c r="H107" s="10">
        <v>14.34</v>
      </c>
      <c r="J107" s="17">
        <f>IFERROR(VLOOKUP(C107,'[1]2022年价格协议'!$B$3:$H$2006,7,0),0)</f>
        <v>14.34</v>
      </c>
      <c r="K107" s="17">
        <f>IFERROR(VLOOKUP(C107,[2]数据!$D$2:$M$4000,10,0),0)</f>
        <v>14.34</v>
      </c>
      <c r="L107" s="17"/>
      <c r="M107" s="18">
        <f t="shared" si="2"/>
        <v>14.34</v>
      </c>
      <c r="N107" s="19">
        <f t="shared" si="3"/>
        <v>0</v>
      </c>
    </row>
    <row r="108" spans="1:14" x14ac:dyDescent="0.3">
      <c r="A108" s="10" t="s">
        <v>131</v>
      </c>
      <c r="B108" s="11" t="s">
        <v>39</v>
      </c>
      <c r="C108" s="10" t="s">
        <v>678</v>
      </c>
      <c r="D108" s="10" t="s">
        <v>21</v>
      </c>
      <c r="E108" s="12">
        <v>44652</v>
      </c>
      <c r="F108" s="12">
        <v>44926</v>
      </c>
      <c r="G108" s="10" t="s">
        <v>22</v>
      </c>
      <c r="H108" s="10">
        <v>14.34</v>
      </c>
      <c r="J108" s="17">
        <f>IFERROR(VLOOKUP(C108,'[1]2022年价格协议'!$B$3:$H$2006,7,0),0)</f>
        <v>14.34</v>
      </c>
      <c r="K108" s="17">
        <f>IFERROR(VLOOKUP(C108,[2]数据!$D$2:$M$4000,10,0),0)</f>
        <v>14.34</v>
      </c>
      <c r="L108" s="17"/>
      <c r="M108" s="18">
        <f t="shared" si="2"/>
        <v>14.34</v>
      </c>
      <c r="N108" s="19">
        <f t="shared" si="3"/>
        <v>0</v>
      </c>
    </row>
    <row r="109" spans="1:14" x14ac:dyDescent="0.3">
      <c r="A109" s="10" t="s">
        <v>67</v>
      </c>
      <c r="B109" s="11" t="s">
        <v>39</v>
      </c>
      <c r="C109" s="10" t="s">
        <v>97</v>
      </c>
      <c r="D109" s="10" t="s">
        <v>21</v>
      </c>
      <c r="E109" s="12">
        <v>44652</v>
      </c>
      <c r="F109" s="12">
        <v>44926</v>
      </c>
      <c r="G109" s="10" t="s">
        <v>22</v>
      </c>
      <c r="H109" s="10">
        <v>29.652899999999999</v>
      </c>
      <c r="J109" s="17">
        <f>IFERROR(VLOOKUP(C109,'[1]2022年价格协议'!$B$3:$H$2006,7,0),0)</f>
        <v>29.652899999999999</v>
      </c>
      <c r="K109" s="17">
        <f>IFERROR(VLOOKUP(C109,[2]数据!$D$2:$M$4000,10,0),0)</f>
        <v>30.57</v>
      </c>
      <c r="L109" s="17"/>
      <c r="M109" s="18">
        <f t="shared" si="2"/>
        <v>29.652899999999999</v>
      </c>
      <c r="N109" s="19">
        <f t="shared" si="3"/>
        <v>29.652899999999999</v>
      </c>
    </row>
    <row r="110" spans="1:14" x14ac:dyDescent="0.3">
      <c r="A110" s="10" t="s">
        <v>77</v>
      </c>
      <c r="B110" s="11" t="s">
        <v>39</v>
      </c>
      <c r="C110" s="10" t="s">
        <v>98</v>
      </c>
      <c r="D110" s="10" t="s">
        <v>21</v>
      </c>
      <c r="E110" s="12">
        <v>44652</v>
      </c>
      <c r="F110" s="12">
        <v>44926</v>
      </c>
      <c r="G110" s="10" t="s">
        <v>22</v>
      </c>
      <c r="H110" s="10">
        <v>0.17499999999999999</v>
      </c>
      <c r="J110" s="17">
        <f>IFERROR(VLOOKUP(C110,'[1]2022年价格协议'!$B$3:$H$2006,7,0),0)</f>
        <v>0.17499999999999999</v>
      </c>
      <c r="K110" s="17">
        <f>IFERROR(VLOOKUP(C110,[2]数据!$D$2:$M$4000,10,0),0)</f>
        <v>0</v>
      </c>
      <c r="L110" s="17"/>
      <c r="M110" s="18">
        <f t="shared" si="2"/>
        <v>0.17499999999999999</v>
      </c>
      <c r="N110" s="19">
        <f t="shared" si="3"/>
        <v>0.17499999999999999</v>
      </c>
    </row>
    <row r="111" spans="1:14" x14ac:dyDescent="0.3">
      <c r="A111" s="10" t="s">
        <v>77</v>
      </c>
      <c r="B111" s="11" t="s">
        <v>39</v>
      </c>
      <c r="C111" s="10" t="s">
        <v>99</v>
      </c>
      <c r="D111" s="10" t="s">
        <v>21</v>
      </c>
      <c r="E111" s="12">
        <v>44652</v>
      </c>
      <c r="F111" s="12">
        <v>44926</v>
      </c>
      <c r="G111" s="10" t="s">
        <v>22</v>
      </c>
      <c r="H111" s="10">
        <v>0.184</v>
      </c>
      <c r="J111" s="17">
        <f>IFERROR(VLOOKUP(C111,'[1]2022年价格协议'!$B$3:$H$2006,7,0),0)</f>
        <v>0.184</v>
      </c>
      <c r="K111" s="17">
        <f>IFERROR(VLOOKUP(C111,[2]数据!$D$2:$M$4000,10,0),0)</f>
        <v>0.18</v>
      </c>
      <c r="L111" s="17"/>
      <c r="M111" s="18">
        <f t="shared" si="2"/>
        <v>0.184</v>
      </c>
      <c r="N111" s="19">
        <f t="shared" si="3"/>
        <v>0.184</v>
      </c>
    </row>
    <row r="112" spans="1:14" x14ac:dyDescent="0.3">
      <c r="A112" s="10" t="s">
        <v>75</v>
      </c>
      <c r="B112" s="11" t="s">
        <v>39</v>
      </c>
      <c r="C112" s="10" t="s">
        <v>100</v>
      </c>
      <c r="D112" s="10" t="s">
        <v>21</v>
      </c>
      <c r="E112" s="12">
        <v>44652</v>
      </c>
      <c r="F112" s="12">
        <v>44926</v>
      </c>
      <c r="G112" s="10" t="s">
        <v>22</v>
      </c>
      <c r="H112" s="10">
        <v>4.9664000000000001</v>
      </c>
      <c r="J112" s="17">
        <f>IFERROR(VLOOKUP(C112,'[1]2022年价格协议'!$B$3:$H$2006,7,0),0)</f>
        <v>4.9664000000000001</v>
      </c>
      <c r="K112" s="17">
        <f>IFERROR(VLOOKUP(C112,[2]数据!$D$2:$M$4000,10,0),0)</f>
        <v>5.12</v>
      </c>
      <c r="L112" s="17"/>
      <c r="M112" s="18">
        <f t="shared" si="2"/>
        <v>4.9664000000000001</v>
      </c>
      <c r="N112" s="19">
        <f t="shared" si="3"/>
        <v>4.9664000000000001</v>
      </c>
    </row>
    <row r="113" spans="1:14" x14ac:dyDescent="0.3">
      <c r="A113" s="10" t="s">
        <v>75</v>
      </c>
      <c r="B113" s="11" t="s">
        <v>39</v>
      </c>
      <c r="C113" s="10" t="s">
        <v>101</v>
      </c>
      <c r="D113" s="10" t="s">
        <v>21</v>
      </c>
      <c r="E113" s="12">
        <v>44652</v>
      </c>
      <c r="F113" s="12">
        <v>44926</v>
      </c>
      <c r="G113" s="10" t="s">
        <v>22</v>
      </c>
      <c r="H113" s="10">
        <v>5.6647999999999996</v>
      </c>
      <c r="J113" s="17">
        <f>IFERROR(VLOOKUP(C113,'[1]2022年价格协议'!$B$3:$H$2006,7,0),0)</f>
        <v>5.6647999999999996</v>
      </c>
      <c r="K113" s="17">
        <f>IFERROR(VLOOKUP(C113,[2]数据!$D$2:$M$4000,10,0),0)</f>
        <v>5.84</v>
      </c>
      <c r="L113" s="17"/>
      <c r="M113" s="18">
        <f t="shared" si="2"/>
        <v>5.6647999999999996</v>
      </c>
      <c r="N113" s="19">
        <f t="shared" si="3"/>
        <v>5.6647999999999996</v>
      </c>
    </row>
    <row r="114" spans="1:14" x14ac:dyDescent="0.3">
      <c r="A114" s="10" t="s">
        <v>67</v>
      </c>
      <c r="B114" s="11" t="s">
        <v>39</v>
      </c>
      <c r="C114" s="10" t="s">
        <v>102</v>
      </c>
      <c r="D114" s="10" t="s">
        <v>21</v>
      </c>
      <c r="E114" s="12">
        <v>44652</v>
      </c>
      <c r="F114" s="12">
        <v>44926</v>
      </c>
      <c r="G114" s="10" t="s">
        <v>22</v>
      </c>
      <c r="H114" s="10">
        <v>20.845300000000002</v>
      </c>
      <c r="J114" s="17">
        <f>IFERROR(VLOOKUP(C114,'[1]2022年价格协议'!$B$3:$H$2006,7,0),0)</f>
        <v>20.845300000000002</v>
      </c>
      <c r="K114" s="17">
        <f>IFERROR(VLOOKUP(C114,[2]数据!$D$2:$M$4000,10,0),0)</f>
        <v>21.49</v>
      </c>
      <c r="L114" s="17"/>
      <c r="M114" s="18">
        <f t="shared" si="2"/>
        <v>20.845300000000002</v>
      </c>
      <c r="N114" s="19">
        <f t="shared" si="3"/>
        <v>20.845300000000002</v>
      </c>
    </row>
    <row r="115" spans="1:14" x14ac:dyDescent="0.3">
      <c r="A115" s="10" t="s">
        <v>67</v>
      </c>
      <c r="B115" s="11" t="s">
        <v>39</v>
      </c>
      <c r="C115" s="10" t="s">
        <v>103</v>
      </c>
      <c r="D115" s="10" t="s">
        <v>21</v>
      </c>
      <c r="E115" s="12">
        <v>44652</v>
      </c>
      <c r="F115" s="12">
        <v>44926</v>
      </c>
      <c r="G115" s="10" t="s">
        <v>22</v>
      </c>
      <c r="H115" s="10">
        <v>15.481199999999999</v>
      </c>
      <c r="J115" s="17">
        <f>IFERROR(VLOOKUP(C115,'[1]2022年价格协议'!$B$3:$H$2006,7,0),0)</f>
        <v>15.481199999999999</v>
      </c>
      <c r="K115" s="17">
        <f>IFERROR(VLOOKUP(C115,[2]数据!$D$2:$M$4000,10,0),0)</f>
        <v>15.96</v>
      </c>
      <c r="L115" s="17"/>
      <c r="M115" s="18">
        <f t="shared" si="2"/>
        <v>15.481199999999999</v>
      </c>
      <c r="N115" s="19">
        <f t="shared" si="3"/>
        <v>15.481199999999999</v>
      </c>
    </row>
    <row r="116" spans="1:14" x14ac:dyDescent="0.3">
      <c r="A116" s="10">
        <v>1943004</v>
      </c>
      <c r="B116" s="11" t="s">
        <v>39</v>
      </c>
      <c r="C116" s="10" t="s">
        <v>104</v>
      </c>
      <c r="D116" s="10" t="s">
        <v>21</v>
      </c>
      <c r="E116" s="12">
        <v>44652</v>
      </c>
      <c r="F116" s="12">
        <v>44926</v>
      </c>
      <c r="G116" s="10" t="s">
        <v>22</v>
      </c>
      <c r="H116" s="10">
        <v>13.531499999999999</v>
      </c>
      <c r="J116" s="17">
        <f>IFERROR(VLOOKUP(C116,'[1]2022年价格协议'!$B$3:$H$2006,7,0),0)</f>
        <v>13.531499999999999</v>
      </c>
      <c r="K116" s="17">
        <f>IFERROR(VLOOKUP(C116,[2]数据!$D$2:$M$4000,10,0),0)</f>
        <v>14.62</v>
      </c>
      <c r="L116" s="17"/>
      <c r="M116" s="18">
        <f t="shared" si="2"/>
        <v>13.531499999999999</v>
      </c>
      <c r="N116" s="19">
        <f t="shared" si="3"/>
        <v>13.531499999999999</v>
      </c>
    </row>
    <row r="117" spans="1:14" x14ac:dyDescent="0.3">
      <c r="A117" s="10">
        <v>1943004</v>
      </c>
      <c r="B117" s="11" t="s">
        <v>39</v>
      </c>
      <c r="C117" s="10" t="s">
        <v>105</v>
      </c>
      <c r="D117" s="10" t="s">
        <v>21</v>
      </c>
      <c r="E117" s="12">
        <v>44652</v>
      </c>
      <c r="F117" s="12">
        <v>44926</v>
      </c>
      <c r="G117" s="10" t="s">
        <v>22</v>
      </c>
      <c r="H117" s="10">
        <v>3.5501999999999998</v>
      </c>
      <c r="J117" s="17">
        <f>IFERROR(VLOOKUP(C117,'[1]2022年价格协议'!$B$3:$H$2006,7,0),0)</f>
        <v>3.5501999999999998</v>
      </c>
      <c r="K117" s="17">
        <f>IFERROR(VLOOKUP(C117,[2]数据!$D$2:$M$4000,10,0),0)</f>
        <v>4.3499999999999996</v>
      </c>
      <c r="L117" s="17"/>
      <c r="M117" s="18">
        <f t="shared" si="2"/>
        <v>3.5501999999999998</v>
      </c>
      <c r="N117" s="19">
        <f t="shared" si="3"/>
        <v>3.5501999999999998</v>
      </c>
    </row>
    <row r="118" spans="1:14" x14ac:dyDescent="0.3">
      <c r="A118" s="10">
        <v>1944684</v>
      </c>
      <c r="B118" s="11" t="s">
        <v>39</v>
      </c>
      <c r="C118" s="10" t="s">
        <v>679</v>
      </c>
      <c r="D118" s="10" t="s">
        <v>21</v>
      </c>
      <c r="E118" s="12">
        <v>44652</v>
      </c>
      <c r="F118" s="12">
        <v>44926</v>
      </c>
      <c r="G118" s="10" t="s">
        <v>22</v>
      </c>
      <c r="H118" s="10">
        <v>0</v>
      </c>
      <c r="J118" s="17">
        <f>IFERROR(VLOOKUP(C118,'[1]2022年价格协议'!$B$3:$H$2006,7,0),0)</f>
        <v>0</v>
      </c>
      <c r="K118" s="17">
        <f>IFERROR(VLOOKUP(C118,[2]数据!$D$2:$M$4000,10,0),0)</f>
        <v>2.92</v>
      </c>
      <c r="L118" s="17"/>
      <c r="M118" s="18">
        <f t="shared" si="2"/>
        <v>2.92</v>
      </c>
      <c r="N118" s="19">
        <f t="shared" si="3"/>
        <v>0</v>
      </c>
    </row>
    <row r="119" spans="1:14" x14ac:dyDescent="0.3">
      <c r="A119" s="10">
        <v>1932313</v>
      </c>
      <c r="B119" s="11" t="s">
        <v>39</v>
      </c>
      <c r="C119" s="10" t="s">
        <v>680</v>
      </c>
      <c r="D119" s="10" t="s">
        <v>21</v>
      </c>
      <c r="E119" s="12">
        <v>44652</v>
      </c>
      <c r="F119" s="12">
        <v>44926</v>
      </c>
      <c r="G119" s="10" t="s">
        <v>22</v>
      </c>
      <c r="H119" s="10">
        <v>0</v>
      </c>
      <c r="J119" s="17">
        <f>IFERROR(VLOOKUP(C119,'[1]2022年价格协议'!$B$3:$H$2006,7,0),0)</f>
        <v>0</v>
      </c>
      <c r="K119" s="17">
        <f>IFERROR(VLOOKUP(C119,[2]数据!$D$2:$M$4000,10,0),0)</f>
        <v>41.03</v>
      </c>
      <c r="L119" s="17"/>
      <c r="M119" s="18">
        <f t="shared" si="2"/>
        <v>41.03</v>
      </c>
      <c r="N119" s="19">
        <f t="shared" si="3"/>
        <v>0</v>
      </c>
    </row>
    <row r="120" spans="1:14" x14ac:dyDescent="0.3">
      <c r="A120" s="10">
        <v>1944684</v>
      </c>
      <c r="B120" s="11" t="s">
        <v>39</v>
      </c>
      <c r="C120" s="10" t="s">
        <v>681</v>
      </c>
      <c r="D120" s="10" t="s">
        <v>21</v>
      </c>
      <c r="E120" s="12">
        <v>44652</v>
      </c>
      <c r="F120" s="12">
        <v>44926</v>
      </c>
      <c r="G120" s="10" t="s">
        <v>22</v>
      </c>
      <c r="H120" s="10">
        <v>0</v>
      </c>
      <c r="J120" s="17">
        <f>IFERROR(VLOOKUP(C120,'[1]2022年价格协议'!$B$3:$H$2006,7,0),0)</f>
        <v>0</v>
      </c>
      <c r="K120" s="17">
        <f>IFERROR(VLOOKUP(C120,[2]数据!$D$2:$M$4000,10,0),0)</f>
        <v>2.27</v>
      </c>
      <c r="L120" s="17"/>
      <c r="M120" s="18">
        <f t="shared" si="2"/>
        <v>2.27</v>
      </c>
      <c r="N120" s="19">
        <f t="shared" si="3"/>
        <v>0</v>
      </c>
    </row>
    <row r="121" spans="1:14" x14ac:dyDescent="0.3">
      <c r="A121" s="10" t="s">
        <v>67</v>
      </c>
      <c r="B121" s="11" t="s">
        <v>39</v>
      </c>
      <c r="C121" s="10" t="s">
        <v>682</v>
      </c>
      <c r="D121" s="10" t="s">
        <v>21</v>
      </c>
      <c r="E121" s="12">
        <v>44652</v>
      </c>
      <c r="F121" s="12">
        <v>44926</v>
      </c>
      <c r="G121" s="10" t="s">
        <v>22</v>
      </c>
      <c r="H121" s="10">
        <v>0</v>
      </c>
      <c r="J121" s="17">
        <f>IFERROR(VLOOKUP(C121,'[1]2022年价格协议'!$B$3:$H$2006,7,0),0)</f>
        <v>0</v>
      </c>
      <c r="K121" s="17">
        <f>IFERROR(VLOOKUP(C121,[2]数据!$D$2:$M$4000,10,0),0)</f>
        <v>0.61</v>
      </c>
      <c r="L121" s="17"/>
      <c r="M121" s="18">
        <f t="shared" si="2"/>
        <v>0.61</v>
      </c>
      <c r="N121" s="19">
        <f t="shared" si="3"/>
        <v>0</v>
      </c>
    </row>
    <row r="122" spans="1:14" x14ac:dyDescent="0.3">
      <c r="A122" s="10" t="s">
        <v>67</v>
      </c>
      <c r="B122" s="11" t="s">
        <v>39</v>
      </c>
      <c r="C122" s="10" t="s">
        <v>683</v>
      </c>
      <c r="D122" s="10" t="s">
        <v>21</v>
      </c>
      <c r="E122" s="12">
        <v>44652</v>
      </c>
      <c r="F122" s="12">
        <v>44926</v>
      </c>
      <c r="G122" s="10" t="s">
        <v>22</v>
      </c>
      <c r="H122" s="10">
        <v>0</v>
      </c>
      <c r="J122" s="17">
        <f>IFERROR(VLOOKUP(C122,'[1]2022年价格协议'!$B$3:$H$2006,7,0),0)</f>
        <v>0</v>
      </c>
      <c r="K122" s="17">
        <f>IFERROR(VLOOKUP(C122,[2]数据!$D$2:$M$4000,10,0),0)</f>
        <v>0.49</v>
      </c>
      <c r="L122" s="17"/>
      <c r="M122" s="18">
        <f t="shared" si="2"/>
        <v>0.49</v>
      </c>
      <c r="N122" s="19">
        <f t="shared" si="3"/>
        <v>0</v>
      </c>
    </row>
    <row r="123" spans="1:14" x14ac:dyDescent="0.3">
      <c r="A123" s="10" t="s">
        <v>67</v>
      </c>
      <c r="B123" s="11" t="s">
        <v>39</v>
      </c>
      <c r="C123" s="10" t="s">
        <v>684</v>
      </c>
      <c r="D123" s="10" t="s">
        <v>21</v>
      </c>
      <c r="E123" s="12">
        <v>44652</v>
      </c>
      <c r="F123" s="12">
        <v>44926</v>
      </c>
      <c r="G123" s="10" t="s">
        <v>22</v>
      </c>
      <c r="H123" s="10">
        <v>0</v>
      </c>
      <c r="J123" s="17">
        <f>IFERROR(VLOOKUP(C123,'[1]2022年价格协议'!$B$3:$H$2006,7,0),0)</f>
        <v>0</v>
      </c>
      <c r="K123" s="17">
        <f>IFERROR(VLOOKUP(C123,[2]数据!$D$2:$M$4000,10,0),0)</f>
        <v>0.81</v>
      </c>
      <c r="L123" s="17"/>
      <c r="M123" s="18">
        <f t="shared" si="2"/>
        <v>0.81</v>
      </c>
      <c r="N123" s="19">
        <f t="shared" si="3"/>
        <v>0</v>
      </c>
    </row>
    <row r="124" spans="1:14" x14ac:dyDescent="0.3">
      <c r="A124" s="10" t="s">
        <v>67</v>
      </c>
      <c r="B124" s="11" t="s">
        <v>39</v>
      </c>
      <c r="C124" s="10" t="s">
        <v>685</v>
      </c>
      <c r="D124" s="10" t="s">
        <v>21</v>
      </c>
      <c r="E124" s="12">
        <v>44652</v>
      </c>
      <c r="F124" s="12">
        <v>44926</v>
      </c>
      <c r="G124" s="10" t="s">
        <v>22</v>
      </c>
      <c r="H124" s="10">
        <v>0</v>
      </c>
      <c r="J124" s="17">
        <f>IFERROR(VLOOKUP(C124,'[1]2022年价格协议'!$B$3:$H$2006,7,0),0)</f>
        <v>0</v>
      </c>
      <c r="K124" s="17">
        <f>IFERROR(VLOOKUP(C124,[2]数据!$D$2:$M$4000,10,0),0)</f>
        <v>0.93</v>
      </c>
      <c r="L124" s="17"/>
      <c r="M124" s="18">
        <f t="shared" si="2"/>
        <v>0.93</v>
      </c>
      <c r="N124" s="19">
        <f t="shared" si="3"/>
        <v>0</v>
      </c>
    </row>
    <row r="125" spans="1:14" x14ac:dyDescent="0.3">
      <c r="A125" s="10" t="s">
        <v>67</v>
      </c>
      <c r="B125" s="11" t="s">
        <v>39</v>
      </c>
      <c r="C125" s="10" t="s">
        <v>686</v>
      </c>
      <c r="D125" s="10" t="s">
        <v>21</v>
      </c>
      <c r="E125" s="12">
        <v>44652</v>
      </c>
      <c r="F125" s="12">
        <v>44926</v>
      </c>
      <c r="G125" s="10" t="s">
        <v>22</v>
      </c>
      <c r="H125" s="10">
        <v>0</v>
      </c>
      <c r="J125" s="17">
        <f>IFERROR(VLOOKUP(C125,'[1]2022年价格协议'!$B$3:$H$2006,7,0),0)</f>
        <v>0</v>
      </c>
      <c r="K125" s="17">
        <f>IFERROR(VLOOKUP(C125,[2]数据!$D$2:$M$4000,10,0),0)</f>
        <v>0.81</v>
      </c>
      <c r="L125" s="17"/>
      <c r="M125" s="18">
        <f t="shared" si="2"/>
        <v>0.81</v>
      </c>
      <c r="N125" s="19">
        <f t="shared" si="3"/>
        <v>0</v>
      </c>
    </row>
    <row r="126" spans="1:14" x14ac:dyDescent="0.3">
      <c r="A126" s="10" t="s">
        <v>67</v>
      </c>
      <c r="B126" s="11" t="s">
        <v>39</v>
      </c>
      <c r="C126" s="10" t="s">
        <v>687</v>
      </c>
      <c r="D126" s="10" t="s">
        <v>21</v>
      </c>
      <c r="E126" s="12">
        <v>44652</v>
      </c>
      <c r="F126" s="12">
        <v>44926</v>
      </c>
      <c r="G126" s="10" t="s">
        <v>22</v>
      </c>
      <c r="H126" s="10">
        <v>0</v>
      </c>
      <c r="J126" s="17">
        <f>IFERROR(VLOOKUP(C126,'[1]2022年价格协议'!$B$3:$H$2006,7,0),0)</f>
        <v>0</v>
      </c>
      <c r="K126" s="17">
        <f>IFERROR(VLOOKUP(C126,[2]数据!$D$2:$M$4000,10,0),0)</f>
        <v>0.93</v>
      </c>
      <c r="L126" s="17"/>
      <c r="M126" s="18">
        <f t="shared" si="2"/>
        <v>0.93</v>
      </c>
      <c r="N126" s="19">
        <f t="shared" si="3"/>
        <v>0</v>
      </c>
    </row>
    <row r="127" spans="1:14" x14ac:dyDescent="0.3">
      <c r="A127" s="10">
        <v>1932313</v>
      </c>
      <c r="B127" s="11" t="s">
        <v>39</v>
      </c>
      <c r="C127" s="10" t="s">
        <v>688</v>
      </c>
      <c r="D127" s="10" t="s">
        <v>21</v>
      </c>
      <c r="E127" s="12">
        <v>44652</v>
      </c>
      <c r="F127" s="12">
        <v>44926</v>
      </c>
      <c r="G127" s="10" t="s">
        <v>22</v>
      </c>
      <c r="H127" s="10">
        <v>0</v>
      </c>
      <c r="J127" s="17">
        <f>IFERROR(VLOOKUP(C127,'[1]2022年价格协议'!$B$3:$H$2006,7,0),0)</f>
        <v>0</v>
      </c>
      <c r="K127" s="17">
        <f>IFERROR(VLOOKUP(C127,[2]数据!$D$2:$M$4000,10,0),0)</f>
        <v>19.899999999999999</v>
      </c>
      <c r="L127" s="17"/>
      <c r="M127" s="18">
        <f t="shared" si="2"/>
        <v>19.899999999999999</v>
      </c>
      <c r="N127" s="19">
        <f t="shared" si="3"/>
        <v>0</v>
      </c>
    </row>
    <row r="128" spans="1:14" x14ac:dyDescent="0.3">
      <c r="A128" s="10" t="s">
        <v>77</v>
      </c>
      <c r="B128" s="11" t="s">
        <v>39</v>
      </c>
      <c r="C128" s="10" t="s">
        <v>106</v>
      </c>
      <c r="D128" s="10" t="s">
        <v>21</v>
      </c>
      <c r="E128" s="12">
        <v>44652</v>
      </c>
      <c r="F128" s="12">
        <v>44926</v>
      </c>
      <c r="G128" s="10" t="s">
        <v>22</v>
      </c>
      <c r="H128" s="10">
        <v>8.6999999999999994E-2</v>
      </c>
      <c r="J128" s="17">
        <f>IFERROR(VLOOKUP(C128,'[1]2022年价格协议'!$B$3:$H$2006,7,0),0)</f>
        <v>8.6999999999999994E-2</v>
      </c>
      <c r="K128" s="17">
        <f>IFERROR(VLOOKUP(C128,[2]数据!$D$2:$M$4000,10,0),0)</f>
        <v>0.09</v>
      </c>
      <c r="L128" s="17"/>
      <c r="M128" s="18">
        <f t="shared" si="2"/>
        <v>8.6999999999999994E-2</v>
      </c>
      <c r="N128" s="19">
        <f t="shared" si="3"/>
        <v>8.6999999999999994E-2</v>
      </c>
    </row>
    <row r="129" spans="1:14" x14ac:dyDescent="0.3">
      <c r="A129" s="10">
        <v>1913037</v>
      </c>
      <c r="B129" s="11" t="s">
        <v>39</v>
      </c>
      <c r="C129" s="10" t="s">
        <v>689</v>
      </c>
      <c r="D129" s="10" t="s">
        <v>21</v>
      </c>
      <c r="E129" s="12">
        <v>44652</v>
      </c>
      <c r="F129" s="12">
        <v>44926</v>
      </c>
      <c r="G129" s="10" t="s">
        <v>22</v>
      </c>
      <c r="H129" s="10">
        <v>0</v>
      </c>
      <c r="J129" s="17">
        <f>IFERROR(VLOOKUP(C129,'[1]2022年价格协议'!$B$3:$H$2006,7,0),0)</f>
        <v>0</v>
      </c>
      <c r="K129" s="17">
        <f>IFERROR(VLOOKUP(C129,[2]数据!$D$2:$M$4000,10,0),0)</f>
        <v>40.39</v>
      </c>
      <c r="L129" s="17"/>
      <c r="M129" s="18">
        <f t="shared" si="2"/>
        <v>40.39</v>
      </c>
      <c r="N129" s="19">
        <f t="shared" si="3"/>
        <v>0</v>
      </c>
    </row>
    <row r="130" spans="1:14" x14ac:dyDescent="0.3">
      <c r="A130" s="10">
        <v>1913037</v>
      </c>
      <c r="B130" s="11" t="s">
        <v>39</v>
      </c>
      <c r="C130" s="10" t="s">
        <v>690</v>
      </c>
      <c r="D130" s="10" t="s">
        <v>21</v>
      </c>
      <c r="E130" s="12">
        <v>44652</v>
      </c>
      <c r="F130" s="12">
        <v>44926</v>
      </c>
      <c r="G130" s="10" t="s">
        <v>22</v>
      </c>
      <c r="H130" s="10">
        <v>0</v>
      </c>
      <c r="J130" s="17">
        <f>IFERROR(VLOOKUP(C130,'[1]2022年价格协议'!$B$3:$H$2006,7,0),0)</f>
        <v>0</v>
      </c>
      <c r="K130" s="17">
        <f>IFERROR(VLOOKUP(C130,[2]数据!$D$2:$M$4000,10,0),0)</f>
        <v>40.39</v>
      </c>
      <c r="L130" s="17"/>
      <c r="M130" s="18">
        <f t="shared" si="2"/>
        <v>40.39</v>
      </c>
      <c r="N130" s="19">
        <f t="shared" si="3"/>
        <v>0</v>
      </c>
    </row>
    <row r="131" spans="1:14" x14ac:dyDescent="0.3">
      <c r="A131" s="10" t="s">
        <v>110</v>
      </c>
      <c r="B131" s="11" t="s">
        <v>39</v>
      </c>
      <c r="C131" s="10" t="s">
        <v>691</v>
      </c>
      <c r="D131" s="10" t="s">
        <v>21</v>
      </c>
      <c r="E131" s="12">
        <v>44652</v>
      </c>
      <c r="F131" s="12">
        <v>44926</v>
      </c>
      <c r="G131" s="10" t="s">
        <v>22</v>
      </c>
      <c r="H131" s="10">
        <v>0</v>
      </c>
      <c r="J131" s="17">
        <f>IFERROR(VLOOKUP(C131,'[1]2022年价格协议'!$B$3:$H$2006,7,0),0)</f>
        <v>0</v>
      </c>
      <c r="K131" s="17">
        <f>IFERROR(VLOOKUP(C131,[2]数据!$D$2:$M$4000,10,0),0)</f>
        <v>24</v>
      </c>
      <c r="L131" s="17"/>
      <c r="M131" s="18">
        <f t="shared" si="2"/>
        <v>24</v>
      </c>
      <c r="N131" s="19">
        <f t="shared" si="3"/>
        <v>0</v>
      </c>
    </row>
    <row r="132" spans="1:14" x14ac:dyDescent="0.3">
      <c r="A132" s="10" t="s">
        <v>110</v>
      </c>
      <c r="B132" s="11" t="s">
        <v>39</v>
      </c>
      <c r="C132" s="10" t="s">
        <v>692</v>
      </c>
      <c r="D132" s="10" t="s">
        <v>21</v>
      </c>
      <c r="E132" s="12">
        <v>44652</v>
      </c>
      <c r="F132" s="12">
        <v>44926</v>
      </c>
      <c r="G132" s="10" t="s">
        <v>22</v>
      </c>
      <c r="H132" s="10">
        <v>0</v>
      </c>
      <c r="J132" s="17">
        <f>IFERROR(VLOOKUP(C132,'[1]2022年价格协议'!$B$3:$H$2006,7,0),0)</f>
        <v>0</v>
      </c>
      <c r="K132" s="17">
        <f>IFERROR(VLOOKUP(C132,[2]数据!$D$2:$M$4000,10,0),0)</f>
        <v>24</v>
      </c>
      <c r="L132" s="17"/>
      <c r="M132" s="18">
        <f t="shared" ref="M132:M195" si="4">IF(J132&gt;0,J132,IF(K132&gt;0,K132,L132))</f>
        <v>24</v>
      </c>
      <c r="N132" s="19">
        <f t="shared" si="3"/>
        <v>0</v>
      </c>
    </row>
    <row r="133" spans="1:14" x14ac:dyDescent="0.3">
      <c r="A133" s="10">
        <v>1913037</v>
      </c>
      <c r="B133" s="11" t="s">
        <v>39</v>
      </c>
      <c r="C133" s="10" t="s">
        <v>693</v>
      </c>
      <c r="D133" s="10" t="s">
        <v>21</v>
      </c>
      <c r="E133" s="12">
        <v>44652</v>
      </c>
      <c r="F133" s="12">
        <v>44926</v>
      </c>
      <c r="G133" s="10" t="s">
        <v>22</v>
      </c>
      <c r="H133" s="10">
        <v>0</v>
      </c>
      <c r="J133" s="17">
        <f>IFERROR(VLOOKUP(C133,'[1]2022年价格协议'!$B$3:$H$2006,7,0),0)</f>
        <v>0</v>
      </c>
      <c r="K133" s="17">
        <f>IFERROR(VLOOKUP(C133,[2]数据!$D$2:$M$4000,10,0),0)</f>
        <v>0.3</v>
      </c>
      <c r="L133" s="17"/>
      <c r="M133" s="18">
        <f t="shared" si="4"/>
        <v>0.3</v>
      </c>
      <c r="N133" s="19">
        <f t="shared" ref="N133:N196" si="5">IF(AND(J133&lt;&gt;K133,J133&gt;=0),J133,IF(AND(J133=K133,J133&gt;0,K133&gt;0),0,IF(AND(J133=0,K133=0),L133)))</f>
        <v>0</v>
      </c>
    </row>
    <row r="134" spans="1:14" x14ac:dyDescent="0.3">
      <c r="A134" s="10">
        <v>1913100</v>
      </c>
      <c r="B134" s="11" t="s">
        <v>39</v>
      </c>
      <c r="C134" s="10" t="s">
        <v>694</v>
      </c>
      <c r="D134" s="10" t="s">
        <v>21</v>
      </c>
      <c r="E134" s="12">
        <v>44652</v>
      </c>
      <c r="F134" s="12">
        <v>44926</v>
      </c>
      <c r="G134" s="10" t="s">
        <v>22</v>
      </c>
      <c r="H134" s="10">
        <v>0.78</v>
      </c>
      <c r="J134" s="17">
        <f>IFERROR(VLOOKUP(C134,'[1]2022年价格协议'!$B$3:$H$2006,7,0),0)</f>
        <v>0.78</v>
      </c>
      <c r="K134" s="17">
        <f>IFERROR(VLOOKUP(C134,[2]数据!$D$2:$M$4000,10,0),0)</f>
        <v>0.78</v>
      </c>
      <c r="L134" s="17"/>
      <c r="M134" s="18">
        <f t="shared" si="4"/>
        <v>0.78</v>
      </c>
      <c r="N134" s="19">
        <f t="shared" si="5"/>
        <v>0</v>
      </c>
    </row>
    <row r="135" spans="1:14" x14ac:dyDescent="0.3">
      <c r="A135" s="10">
        <v>1913100</v>
      </c>
      <c r="B135" s="11" t="s">
        <v>39</v>
      </c>
      <c r="C135" s="10" t="s">
        <v>695</v>
      </c>
      <c r="D135" s="10" t="s">
        <v>21</v>
      </c>
      <c r="E135" s="12">
        <v>44652</v>
      </c>
      <c r="F135" s="12">
        <v>44926</v>
      </c>
      <c r="G135" s="10" t="s">
        <v>22</v>
      </c>
      <c r="H135" s="10">
        <v>0.78</v>
      </c>
      <c r="J135" s="17">
        <f>IFERROR(VLOOKUP(C135,'[1]2022年价格协议'!$B$3:$H$2006,7,0),0)</f>
        <v>0.78</v>
      </c>
      <c r="K135" s="17">
        <f>IFERROR(VLOOKUP(C135,[2]数据!$D$2:$M$4000,10,0),0)</f>
        <v>0.78</v>
      </c>
      <c r="L135" s="17"/>
      <c r="M135" s="18">
        <f t="shared" si="4"/>
        <v>0.78</v>
      </c>
      <c r="N135" s="19">
        <f t="shared" si="5"/>
        <v>0</v>
      </c>
    </row>
    <row r="136" spans="1:14" x14ac:dyDescent="0.3">
      <c r="A136" s="10" t="s">
        <v>67</v>
      </c>
      <c r="B136" s="11" t="s">
        <v>39</v>
      </c>
      <c r="C136" s="10" t="s">
        <v>107</v>
      </c>
      <c r="D136" s="10" t="s">
        <v>21</v>
      </c>
      <c r="E136" s="12">
        <v>44652</v>
      </c>
      <c r="F136" s="12">
        <v>44926</v>
      </c>
      <c r="G136" s="10" t="s">
        <v>22</v>
      </c>
      <c r="H136" s="10">
        <v>1.1057999999999999</v>
      </c>
      <c r="J136" s="17">
        <f>IFERROR(VLOOKUP(C136,'[1]2022年价格协议'!$B$3:$H$2006,7,0),0)</f>
        <v>1.1057999999999999</v>
      </c>
      <c r="K136" s="17">
        <f>IFERROR(VLOOKUP(C136,[2]数据!$D$2:$M$4000,10,0),0)</f>
        <v>1.1399999999999999</v>
      </c>
      <c r="L136" s="17"/>
      <c r="M136" s="18">
        <f t="shared" si="4"/>
        <v>1.1057999999999999</v>
      </c>
      <c r="N136" s="19">
        <f t="shared" si="5"/>
        <v>1.1057999999999999</v>
      </c>
    </row>
    <row r="137" spans="1:14" x14ac:dyDescent="0.3">
      <c r="A137" s="10">
        <v>1913037</v>
      </c>
      <c r="B137" s="11" t="s">
        <v>39</v>
      </c>
      <c r="C137" s="10" t="s">
        <v>696</v>
      </c>
      <c r="D137" s="10" t="s">
        <v>21</v>
      </c>
      <c r="E137" s="12">
        <v>44652</v>
      </c>
      <c r="F137" s="12">
        <v>44926</v>
      </c>
      <c r="G137" s="10" t="s">
        <v>22</v>
      </c>
      <c r="H137" s="10">
        <v>0</v>
      </c>
      <c r="J137" s="17">
        <f>IFERROR(VLOOKUP(C137,'[1]2022年价格协议'!$B$3:$H$2006,7,0),0)</f>
        <v>0</v>
      </c>
      <c r="K137" s="17">
        <f>IFERROR(VLOOKUP(C137,[2]数据!$D$2:$M$4000,10,0),0)</f>
        <v>2.99</v>
      </c>
      <c r="L137" s="17"/>
      <c r="M137" s="18">
        <f t="shared" si="4"/>
        <v>2.99</v>
      </c>
      <c r="N137" s="19">
        <f t="shared" si="5"/>
        <v>0</v>
      </c>
    </row>
    <row r="138" spans="1:14" x14ac:dyDescent="0.3">
      <c r="A138" s="10" t="s">
        <v>67</v>
      </c>
      <c r="B138" s="11" t="s">
        <v>39</v>
      </c>
      <c r="C138" s="10" t="s">
        <v>108</v>
      </c>
      <c r="D138" s="10" t="s">
        <v>21</v>
      </c>
      <c r="E138" s="12">
        <v>44652</v>
      </c>
      <c r="F138" s="12">
        <v>44926</v>
      </c>
      <c r="G138" s="10" t="s">
        <v>22</v>
      </c>
      <c r="H138" s="10">
        <v>0.82450000000000001</v>
      </c>
      <c r="J138" s="17">
        <f>IFERROR(VLOOKUP(C138,'[1]2022年价格协议'!$B$3:$H$2006,7,0),0)</f>
        <v>0.82450000000000001</v>
      </c>
      <c r="K138" s="17">
        <f>IFERROR(VLOOKUP(C138,[2]数据!$D$2:$M$4000,10,0),0)</f>
        <v>0.85</v>
      </c>
      <c r="L138" s="17"/>
      <c r="M138" s="18">
        <f t="shared" si="4"/>
        <v>0.82450000000000001</v>
      </c>
      <c r="N138" s="19">
        <f t="shared" si="5"/>
        <v>0.82450000000000001</v>
      </c>
    </row>
    <row r="139" spans="1:14" x14ac:dyDescent="0.3">
      <c r="A139" s="10">
        <v>1913037</v>
      </c>
      <c r="B139" s="11" t="s">
        <v>39</v>
      </c>
      <c r="C139" s="10" t="s">
        <v>697</v>
      </c>
      <c r="D139" s="10" t="s">
        <v>21</v>
      </c>
      <c r="E139" s="12">
        <v>44652</v>
      </c>
      <c r="F139" s="12">
        <v>44926</v>
      </c>
      <c r="G139" s="10" t="s">
        <v>22</v>
      </c>
      <c r="H139" s="10">
        <v>0</v>
      </c>
      <c r="J139" s="17">
        <f>IFERROR(VLOOKUP(C139,'[1]2022年价格协议'!$B$3:$H$2006,7,0),0)</f>
        <v>0</v>
      </c>
      <c r="K139" s="17">
        <f>IFERROR(VLOOKUP(C139,[2]数据!$D$2:$M$4000,10,0),0)</f>
        <v>40.39</v>
      </c>
      <c r="L139" s="17"/>
      <c r="M139" s="18">
        <f t="shared" si="4"/>
        <v>40.39</v>
      </c>
      <c r="N139" s="19">
        <f t="shared" si="5"/>
        <v>0</v>
      </c>
    </row>
    <row r="140" spans="1:14" x14ac:dyDescent="0.3">
      <c r="A140" s="10">
        <v>1913037</v>
      </c>
      <c r="B140" s="11" t="s">
        <v>39</v>
      </c>
      <c r="C140" s="10" t="s">
        <v>698</v>
      </c>
      <c r="D140" s="10" t="s">
        <v>21</v>
      </c>
      <c r="E140" s="12">
        <v>44652</v>
      </c>
      <c r="F140" s="12">
        <v>44926</v>
      </c>
      <c r="G140" s="10" t="s">
        <v>22</v>
      </c>
      <c r="H140" s="10">
        <v>0</v>
      </c>
      <c r="J140" s="17">
        <f>IFERROR(VLOOKUP(C140,'[1]2022年价格协议'!$B$3:$H$2006,7,0),0)</f>
        <v>0</v>
      </c>
      <c r="K140" s="17">
        <f>IFERROR(VLOOKUP(C140,[2]数据!$D$2:$M$4000,10,0),0)</f>
        <v>40.39</v>
      </c>
      <c r="L140" s="17"/>
      <c r="M140" s="18">
        <f t="shared" si="4"/>
        <v>40.39</v>
      </c>
      <c r="N140" s="19">
        <f t="shared" si="5"/>
        <v>0</v>
      </c>
    </row>
    <row r="141" spans="1:14" x14ac:dyDescent="0.3">
      <c r="A141" s="10">
        <v>1913037</v>
      </c>
      <c r="B141" s="11" t="s">
        <v>39</v>
      </c>
      <c r="C141" s="10" t="s">
        <v>699</v>
      </c>
      <c r="D141" s="10" t="s">
        <v>21</v>
      </c>
      <c r="E141" s="12">
        <v>44652</v>
      </c>
      <c r="F141" s="12">
        <v>44926</v>
      </c>
      <c r="G141" s="10" t="s">
        <v>22</v>
      </c>
      <c r="H141" s="10">
        <v>0</v>
      </c>
      <c r="J141" s="17">
        <f>IFERROR(VLOOKUP(C141,'[1]2022年价格协议'!$B$3:$H$2006,7,0),0)</f>
        <v>0</v>
      </c>
      <c r="K141" s="17">
        <f>IFERROR(VLOOKUP(C141,[2]数据!$D$2:$M$4000,10,0),0)</f>
        <v>40.39</v>
      </c>
      <c r="L141" s="17"/>
      <c r="M141" s="18">
        <f t="shared" si="4"/>
        <v>40.39</v>
      </c>
      <c r="N141" s="19">
        <f t="shared" si="5"/>
        <v>0</v>
      </c>
    </row>
    <row r="142" spans="1:14" x14ac:dyDescent="0.3">
      <c r="A142" s="10" t="s">
        <v>67</v>
      </c>
      <c r="B142" s="11" t="s">
        <v>39</v>
      </c>
      <c r="C142" s="10" t="s">
        <v>109</v>
      </c>
      <c r="D142" s="10" t="s">
        <v>21</v>
      </c>
      <c r="E142" s="12">
        <v>44652</v>
      </c>
      <c r="F142" s="12">
        <v>44926</v>
      </c>
      <c r="G142" s="10" t="s">
        <v>22</v>
      </c>
      <c r="H142" s="10">
        <v>1.1057999999999999</v>
      </c>
      <c r="J142" s="17">
        <f>IFERROR(VLOOKUP(C142,'[1]2022年价格协议'!$B$3:$H$2006,7,0),0)</f>
        <v>1.1057999999999999</v>
      </c>
      <c r="K142" s="17">
        <f>IFERROR(VLOOKUP(C142,[2]数据!$D$2:$M$4000,10,0),0)</f>
        <v>1.1399999999999999</v>
      </c>
      <c r="L142" s="17"/>
      <c r="M142" s="18">
        <f t="shared" si="4"/>
        <v>1.1057999999999999</v>
      </c>
      <c r="N142" s="19">
        <f t="shared" si="5"/>
        <v>1.1057999999999999</v>
      </c>
    </row>
    <row r="143" spans="1:14" x14ac:dyDescent="0.3">
      <c r="A143" s="10">
        <v>1913717</v>
      </c>
      <c r="B143" s="11" t="s">
        <v>39</v>
      </c>
      <c r="C143" s="10" t="s">
        <v>700</v>
      </c>
      <c r="D143" s="10" t="s">
        <v>21</v>
      </c>
      <c r="E143" s="12">
        <v>44652</v>
      </c>
      <c r="F143" s="12">
        <v>44926</v>
      </c>
      <c r="G143" s="10" t="s">
        <v>22</v>
      </c>
      <c r="H143" s="10">
        <v>0</v>
      </c>
      <c r="J143" s="17">
        <f>IFERROR(VLOOKUP(C143,'[1]2022年价格协议'!$B$3:$H$2006,7,0),0)</f>
        <v>0</v>
      </c>
      <c r="K143" s="17">
        <f>IFERROR(VLOOKUP(C143,[2]数据!$D$2:$M$4000,10,0),0)</f>
        <v>3.65</v>
      </c>
      <c r="L143" s="17"/>
      <c r="M143" s="18">
        <f t="shared" si="4"/>
        <v>3.65</v>
      </c>
      <c r="N143" s="19">
        <f t="shared" si="5"/>
        <v>0</v>
      </c>
    </row>
    <row r="144" spans="1:14" x14ac:dyDescent="0.3">
      <c r="A144" s="10">
        <v>1913023</v>
      </c>
      <c r="B144" s="11" t="s">
        <v>39</v>
      </c>
      <c r="C144" s="10" t="s">
        <v>701</v>
      </c>
      <c r="D144" s="10" t="s">
        <v>21</v>
      </c>
      <c r="E144" s="12">
        <v>44652</v>
      </c>
      <c r="F144" s="12">
        <v>44926</v>
      </c>
      <c r="G144" s="10" t="s">
        <v>22</v>
      </c>
      <c r="H144" s="10">
        <v>0</v>
      </c>
      <c r="J144" s="17">
        <f>IFERROR(VLOOKUP(C144,'[1]2022年价格协议'!$B$3:$H$2006,7,0),0)</f>
        <v>0</v>
      </c>
      <c r="K144" s="17">
        <f>IFERROR(VLOOKUP(C144,[2]数据!$D$2:$M$4000,10,0),0)</f>
        <v>7.37</v>
      </c>
      <c r="L144" s="17"/>
      <c r="M144" s="18">
        <f t="shared" si="4"/>
        <v>7.37</v>
      </c>
      <c r="N144" s="19">
        <f t="shared" si="5"/>
        <v>0</v>
      </c>
    </row>
    <row r="145" spans="1:14" x14ac:dyDescent="0.3">
      <c r="A145" s="10" t="s">
        <v>110</v>
      </c>
      <c r="B145" s="11" t="s">
        <v>39</v>
      </c>
      <c r="C145" s="10" t="s">
        <v>111</v>
      </c>
      <c r="D145" s="10" t="s">
        <v>21</v>
      </c>
      <c r="E145" s="12">
        <v>44652</v>
      </c>
      <c r="F145" s="12">
        <v>44926</v>
      </c>
      <c r="G145" s="10" t="s">
        <v>22</v>
      </c>
      <c r="H145" s="10">
        <v>0</v>
      </c>
      <c r="J145" s="17">
        <f>IFERROR(VLOOKUP(C145,'[1]2022年价格协议'!$B$3:$H$2006,7,0),0)</f>
        <v>0</v>
      </c>
      <c r="K145" s="17">
        <f>IFERROR(VLOOKUP(C145,[2]数据!$D$2:$M$4000,10,0),0)</f>
        <v>0</v>
      </c>
      <c r="L145" s="17">
        <f>IFERROR(VLOOKUP($C145,[3]Sheet1!$M$2:$S$14000,7,0),IFERROR(VLOOKUP($C145,[4]Sheet1!$D$2:$N$3000,11,0),0))</f>
        <v>27.15</v>
      </c>
      <c r="M145" s="18">
        <f t="shared" si="4"/>
        <v>27.15</v>
      </c>
      <c r="N145" s="19">
        <f t="shared" si="5"/>
        <v>27.15</v>
      </c>
    </row>
    <row r="146" spans="1:14" x14ac:dyDescent="0.3">
      <c r="A146" s="10">
        <v>1913037</v>
      </c>
      <c r="B146" s="11" t="s">
        <v>39</v>
      </c>
      <c r="C146" s="10" t="s">
        <v>702</v>
      </c>
      <c r="D146" s="10" t="s">
        <v>21</v>
      </c>
      <c r="E146" s="12">
        <v>44652</v>
      </c>
      <c r="F146" s="12">
        <v>44926</v>
      </c>
      <c r="G146" s="10" t="s">
        <v>22</v>
      </c>
      <c r="H146" s="10">
        <v>0</v>
      </c>
      <c r="J146" s="17">
        <f>IFERROR(VLOOKUP(C146,'[1]2022年价格协议'!$B$3:$H$2006,7,0),0)</f>
        <v>0</v>
      </c>
      <c r="K146" s="17">
        <f>IFERROR(VLOOKUP(C146,[2]数据!$D$2:$M$4000,10,0),0)</f>
        <v>40.39</v>
      </c>
      <c r="L146" s="17"/>
      <c r="M146" s="18">
        <f t="shared" si="4"/>
        <v>40.39</v>
      </c>
      <c r="N146" s="19">
        <f t="shared" si="5"/>
        <v>0</v>
      </c>
    </row>
    <row r="147" spans="1:14" x14ac:dyDescent="0.3">
      <c r="A147" s="10">
        <v>1943004</v>
      </c>
      <c r="B147" s="11" t="s">
        <v>39</v>
      </c>
      <c r="C147" s="10" t="s">
        <v>112</v>
      </c>
      <c r="D147" s="10" t="s">
        <v>21</v>
      </c>
      <c r="E147" s="12">
        <v>44652</v>
      </c>
      <c r="F147" s="12">
        <v>44926</v>
      </c>
      <c r="G147" s="10" t="s">
        <v>22</v>
      </c>
      <c r="H147" s="10">
        <v>7.3041</v>
      </c>
      <c r="J147" s="17">
        <f>IFERROR(VLOOKUP(C147,'[1]2022年价格协议'!$B$3:$H$2006,7,0),0)</f>
        <v>7.3041</v>
      </c>
      <c r="K147" s="17">
        <f>IFERROR(VLOOKUP(C147,[2]数据!$D$2:$M$4000,10,0),0)</f>
        <v>7.53</v>
      </c>
      <c r="L147" s="17"/>
      <c r="M147" s="18">
        <f t="shared" si="4"/>
        <v>7.3041</v>
      </c>
      <c r="N147" s="19">
        <f t="shared" si="5"/>
        <v>7.3041</v>
      </c>
    </row>
    <row r="148" spans="1:14" x14ac:dyDescent="0.3">
      <c r="A148" s="10" t="s">
        <v>67</v>
      </c>
      <c r="B148" s="11" t="s">
        <v>39</v>
      </c>
      <c r="C148" s="10" t="s">
        <v>113</v>
      </c>
      <c r="D148" s="10" t="s">
        <v>21</v>
      </c>
      <c r="E148" s="12">
        <v>44652</v>
      </c>
      <c r="F148" s="12">
        <v>44926</v>
      </c>
      <c r="G148" s="10" t="s">
        <v>22</v>
      </c>
      <c r="H148" s="10">
        <v>11.15</v>
      </c>
      <c r="J148" s="17">
        <f>IFERROR(VLOOKUP(C148,'[1]2022年价格协议'!$B$3:$H$2006,7,0),0)</f>
        <v>11.15</v>
      </c>
      <c r="K148" s="17">
        <f>IFERROR(VLOOKUP(C148,[2]数据!$D$2:$M$4000,10,0),0)</f>
        <v>11.49</v>
      </c>
      <c r="L148" s="17"/>
      <c r="M148" s="18">
        <f t="shared" si="4"/>
        <v>11.15</v>
      </c>
      <c r="N148" s="19">
        <f t="shared" si="5"/>
        <v>11.15</v>
      </c>
    </row>
    <row r="149" spans="1:14" x14ac:dyDescent="0.3">
      <c r="A149" s="10" t="s">
        <v>67</v>
      </c>
      <c r="B149" s="11" t="s">
        <v>39</v>
      </c>
      <c r="C149" s="10" t="s">
        <v>114</v>
      </c>
      <c r="D149" s="10" t="s">
        <v>21</v>
      </c>
      <c r="E149" s="12">
        <v>44652</v>
      </c>
      <c r="F149" s="12">
        <v>44926</v>
      </c>
      <c r="G149" s="10" t="s">
        <v>22</v>
      </c>
      <c r="H149" s="10">
        <v>9.52</v>
      </c>
      <c r="J149" s="17">
        <f>IFERROR(VLOOKUP(C149,'[1]2022年价格协议'!$B$3:$H$2006,7,0),0)</f>
        <v>9.52</v>
      </c>
      <c r="K149" s="17">
        <f>IFERROR(VLOOKUP(C149,[2]数据!$D$2:$M$4000,10,0),0)</f>
        <v>10.25</v>
      </c>
      <c r="L149" s="17"/>
      <c r="M149" s="18">
        <f t="shared" si="4"/>
        <v>9.52</v>
      </c>
      <c r="N149" s="19">
        <f t="shared" si="5"/>
        <v>9.52</v>
      </c>
    </row>
    <row r="150" spans="1:14" x14ac:dyDescent="0.3">
      <c r="A150" s="10" t="s">
        <v>67</v>
      </c>
      <c r="B150" s="11" t="s">
        <v>39</v>
      </c>
      <c r="C150" s="10" t="s">
        <v>115</v>
      </c>
      <c r="D150" s="10" t="s">
        <v>21</v>
      </c>
      <c r="E150" s="12">
        <v>44652</v>
      </c>
      <c r="F150" s="12">
        <v>44926</v>
      </c>
      <c r="G150" s="10" t="s">
        <v>22</v>
      </c>
      <c r="H150" s="10">
        <v>1.51</v>
      </c>
      <c r="J150" s="17">
        <f>IFERROR(VLOOKUP(C150,'[1]2022年价格协议'!$B$3:$H$2006,7,0),0)</f>
        <v>1.51</v>
      </c>
      <c r="K150" s="17">
        <f>IFERROR(VLOOKUP(C150,[2]数据!$D$2:$M$4000,10,0),0)</f>
        <v>1.56</v>
      </c>
      <c r="L150" s="17"/>
      <c r="M150" s="18">
        <f t="shared" si="4"/>
        <v>1.51</v>
      </c>
      <c r="N150" s="19">
        <f t="shared" si="5"/>
        <v>1.51</v>
      </c>
    </row>
    <row r="151" spans="1:14" x14ac:dyDescent="0.3">
      <c r="A151" s="10">
        <v>1943004</v>
      </c>
      <c r="B151" s="11" t="s">
        <v>39</v>
      </c>
      <c r="C151" s="10" t="s">
        <v>116</v>
      </c>
      <c r="D151" s="10" t="s">
        <v>21</v>
      </c>
      <c r="E151" s="12">
        <v>44652</v>
      </c>
      <c r="F151" s="12">
        <v>44926</v>
      </c>
      <c r="G151" s="10" t="s">
        <v>22</v>
      </c>
      <c r="H151" s="10">
        <v>1.51</v>
      </c>
      <c r="J151" s="17">
        <f>IFERROR(VLOOKUP(C151,'[1]2022年价格协议'!$B$3:$H$2006,7,0),0)</f>
        <v>1.51</v>
      </c>
      <c r="K151" s="17">
        <f>IFERROR(VLOOKUP(C151,[2]数据!$D$2:$M$4000,10,0),0)</f>
        <v>1.56</v>
      </c>
      <c r="L151" s="17"/>
      <c r="M151" s="18">
        <f t="shared" si="4"/>
        <v>1.51</v>
      </c>
      <c r="N151" s="19">
        <f t="shared" si="5"/>
        <v>1.51</v>
      </c>
    </row>
    <row r="152" spans="1:14" x14ac:dyDescent="0.3">
      <c r="A152" s="10" t="s">
        <v>67</v>
      </c>
      <c r="B152" s="11" t="s">
        <v>39</v>
      </c>
      <c r="C152" s="10" t="s">
        <v>117</v>
      </c>
      <c r="D152" s="10" t="s">
        <v>21</v>
      </c>
      <c r="E152" s="12">
        <v>44652</v>
      </c>
      <c r="F152" s="12">
        <v>44926</v>
      </c>
      <c r="G152" s="10" t="s">
        <v>22</v>
      </c>
      <c r="H152" s="10">
        <v>3.24</v>
      </c>
      <c r="J152" s="17">
        <f>IFERROR(VLOOKUP(C152,'[1]2022年价格协议'!$B$3:$H$2006,7,0),0)</f>
        <v>3.24</v>
      </c>
      <c r="K152" s="17">
        <f>IFERROR(VLOOKUP(C152,[2]数据!$D$2:$M$4000,10,0),0)</f>
        <v>2.56</v>
      </c>
      <c r="L152" s="17"/>
      <c r="M152" s="18">
        <f t="shared" si="4"/>
        <v>3.24</v>
      </c>
      <c r="N152" s="19">
        <f t="shared" si="5"/>
        <v>3.24</v>
      </c>
    </row>
    <row r="153" spans="1:14" x14ac:dyDescent="0.3">
      <c r="A153" s="10">
        <v>1943004</v>
      </c>
      <c r="B153" s="11" t="s">
        <v>39</v>
      </c>
      <c r="C153" s="10" t="s">
        <v>118</v>
      </c>
      <c r="D153" s="10" t="s">
        <v>21</v>
      </c>
      <c r="E153" s="12">
        <v>44652</v>
      </c>
      <c r="F153" s="12">
        <v>44926</v>
      </c>
      <c r="G153" s="10" t="s">
        <v>22</v>
      </c>
      <c r="H153" s="10">
        <v>3.24</v>
      </c>
      <c r="J153" s="17">
        <f>IFERROR(VLOOKUP(C153,'[1]2022年价格协议'!$B$3:$H$2006,7,0),0)</f>
        <v>3.24</v>
      </c>
      <c r="K153" s="17">
        <f>IFERROR(VLOOKUP(C153,[2]数据!$D$2:$M$4000,10,0),0)</f>
        <v>3.34</v>
      </c>
      <c r="L153" s="17"/>
      <c r="M153" s="18">
        <f t="shared" si="4"/>
        <v>3.24</v>
      </c>
      <c r="N153" s="19">
        <f t="shared" si="5"/>
        <v>3.24</v>
      </c>
    </row>
    <row r="154" spans="1:14" x14ac:dyDescent="0.3">
      <c r="A154" s="10">
        <v>1943004</v>
      </c>
      <c r="B154" s="11" t="s">
        <v>39</v>
      </c>
      <c r="C154" s="10" t="s">
        <v>119</v>
      </c>
      <c r="D154" s="10" t="s">
        <v>21</v>
      </c>
      <c r="E154" s="12">
        <v>44652</v>
      </c>
      <c r="F154" s="12">
        <v>44926</v>
      </c>
      <c r="G154" s="10" t="s">
        <v>22</v>
      </c>
      <c r="H154" s="10">
        <v>5.45</v>
      </c>
      <c r="J154" s="17">
        <f>IFERROR(VLOOKUP(C154,'[1]2022年价格协议'!$B$3:$H$2006,7,0),0)</f>
        <v>5.45</v>
      </c>
      <c r="K154" s="17">
        <f>IFERROR(VLOOKUP(C154,[2]数据!$D$2:$M$4000,10,0),0)</f>
        <v>5.62</v>
      </c>
      <c r="L154" s="17"/>
      <c r="M154" s="18">
        <f t="shared" si="4"/>
        <v>5.45</v>
      </c>
      <c r="N154" s="19">
        <f t="shared" si="5"/>
        <v>5.45</v>
      </c>
    </row>
    <row r="155" spans="1:14" x14ac:dyDescent="0.3">
      <c r="A155" s="10" t="s">
        <v>67</v>
      </c>
      <c r="B155" s="11" t="s">
        <v>39</v>
      </c>
      <c r="C155" s="10" t="s">
        <v>120</v>
      </c>
      <c r="D155" s="10" t="s">
        <v>21</v>
      </c>
      <c r="E155" s="12">
        <v>44652</v>
      </c>
      <c r="F155" s="12">
        <v>44926</v>
      </c>
      <c r="G155" s="10" t="s">
        <v>22</v>
      </c>
      <c r="H155" s="10">
        <v>3.74</v>
      </c>
      <c r="J155" s="17">
        <f>IFERROR(VLOOKUP(C155,'[1]2022年价格协议'!$B$3:$H$2006,7,0),0)</f>
        <v>3.74</v>
      </c>
      <c r="K155" s="17">
        <f>IFERROR(VLOOKUP(C155,[2]数据!$D$2:$M$4000,10,0),0)</f>
        <v>4.04</v>
      </c>
      <c r="L155" s="17"/>
      <c r="M155" s="18">
        <f t="shared" si="4"/>
        <v>3.74</v>
      </c>
      <c r="N155" s="19">
        <f t="shared" si="5"/>
        <v>3.74</v>
      </c>
    </row>
    <row r="156" spans="1:14" x14ac:dyDescent="0.3">
      <c r="A156" s="10" t="s">
        <v>67</v>
      </c>
      <c r="B156" s="11" t="s">
        <v>39</v>
      </c>
      <c r="C156" s="10" t="s">
        <v>121</v>
      </c>
      <c r="D156" s="10" t="s">
        <v>21</v>
      </c>
      <c r="E156" s="12">
        <v>44652</v>
      </c>
      <c r="F156" s="12">
        <v>44926</v>
      </c>
      <c r="G156" s="10" t="s">
        <v>22</v>
      </c>
      <c r="H156" s="10">
        <v>9.1999999999999993</v>
      </c>
      <c r="J156" s="17">
        <f>IFERROR(VLOOKUP(C156,'[1]2022年价格协议'!$B$3:$H$2006,7,0),0)</f>
        <v>9.1999999999999993</v>
      </c>
      <c r="K156" s="17">
        <f>IFERROR(VLOOKUP(C156,[2]数据!$D$2:$M$4000,10,0),0)</f>
        <v>10.199999999999999</v>
      </c>
      <c r="L156" s="17"/>
      <c r="M156" s="18">
        <f t="shared" si="4"/>
        <v>9.1999999999999993</v>
      </c>
      <c r="N156" s="19">
        <f t="shared" si="5"/>
        <v>9.1999999999999993</v>
      </c>
    </row>
    <row r="157" spans="1:14" x14ac:dyDescent="0.3">
      <c r="A157" s="10" t="s">
        <v>67</v>
      </c>
      <c r="B157" s="11" t="s">
        <v>39</v>
      </c>
      <c r="C157" s="10" t="s">
        <v>122</v>
      </c>
      <c r="D157" s="10" t="s">
        <v>21</v>
      </c>
      <c r="E157" s="12">
        <v>44652</v>
      </c>
      <c r="F157" s="12">
        <v>44926</v>
      </c>
      <c r="G157" s="10" t="s">
        <v>22</v>
      </c>
      <c r="H157" s="10">
        <v>4.87</v>
      </c>
      <c r="J157" s="17">
        <f>IFERROR(VLOOKUP(C157,'[1]2022年价格协议'!$B$3:$H$2006,7,0),0)</f>
        <v>4.87</v>
      </c>
      <c r="K157" s="17">
        <f>IFERROR(VLOOKUP(C157,[2]数据!$D$2:$M$4000,10,0),0)</f>
        <v>5.22</v>
      </c>
      <c r="L157" s="17"/>
      <c r="M157" s="18">
        <f t="shared" si="4"/>
        <v>4.87</v>
      </c>
      <c r="N157" s="19">
        <f t="shared" si="5"/>
        <v>4.87</v>
      </c>
    </row>
    <row r="158" spans="1:14" x14ac:dyDescent="0.3">
      <c r="A158" s="10">
        <v>1943004</v>
      </c>
      <c r="B158" s="11" t="s">
        <v>39</v>
      </c>
      <c r="C158" s="10" t="s">
        <v>123</v>
      </c>
      <c r="D158" s="10" t="s">
        <v>21</v>
      </c>
      <c r="E158" s="12">
        <v>44652</v>
      </c>
      <c r="F158" s="12">
        <v>44926</v>
      </c>
      <c r="G158" s="10" t="s">
        <v>22</v>
      </c>
      <c r="H158" s="10">
        <v>0.74</v>
      </c>
      <c r="J158" s="17">
        <f>IFERROR(VLOOKUP(C158,'[1]2022年价格协议'!$B$3:$H$2006,7,0),0)</f>
        <v>0.74</v>
      </c>
      <c r="K158" s="17">
        <f>IFERROR(VLOOKUP(C158,[2]数据!$D$2:$M$4000,10,0),0)</f>
        <v>0.76</v>
      </c>
      <c r="L158" s="17"/>
      <c r="M158" s="18">
        <f t="shared" si="4"/>
        <v>0.74</v>
      </c>
      <c r="N158" s="19">
        <f t="shared" si="5"/>
        <v>0.74</v>
      </c>
    </row>
    <row r="159" spans="1:14" x14ac:dyDescent="0.3">
      <c r="A159" s="10">
        <v>1943004</v>
      </c>
      <c r="B159" s="11" t="s">
        <v>39</v>
      </c>
      <c r="C159" s="10" t="s">
        <v>124</v>
      </c>
      <c r="D159" s="10" t="s">
        <v>21</v>
      </c>
      <c r="E159" s="12">
        <v>44652</v>
      </c>
      <c r="F159" s="12">
        <v>44926</v>
      </c>
      <c r="G159" s="10" t="s">
        <v>22</v>
      </c>
      <c r="H159" s="10">
        <v>2.48</v>
      </c>
      <c r="J159" s="17">
        <f>IFERROR(VLOOKUP(C159,'[1]2022年价格协议'!$B$3:$H$2006,7,0),0)</f>
        <v>2.48</v>
      </c>
      <c r="K159" s="17">
        <f>IFERROR(VLOOKUP(C159,[2]数据!$D$2:$M$4000,10,0),0)</f>
        <v>2.56</v>
      </c>
      <c r="L159" s="17"/>
      <c r="M159" s="18">
        <f t="shared" si="4"/>
        <v>2.48</v>
      </c>
      <c r="N159" s="19">
        <f t="shared" si="5"/>
        <v>2.48</v>
      </c>
    </row>
    <row r="160" spans="1:14" x14ac:dyDescent="0.3">
      <c r="A160" s="10">
        <v>1943004</v>
      </c>
      <c r="B160" s="11" t="s">
        <v>39</v>
      </c>
      <c r="C160" s="10" t="s">
        <v>125</v>
      </c>
      <c r="D160" s="10" t="s">
        <v>21</v>
      </c>
      <c r="E160" s="12">
        <v>44652</v>
      </c>
      <c r="F160" s="12">
        <v>44926</v>
      </c>
      <c r="G160" s="10" t="s">
        <v>22</v>
      </c>
      <c r="H160" s="10">
        <v>1.51</v>
      </c>
      <c r="J160" s="17">
        <f>IFERROR(VLOOKUP(C160,'[1]2022年价格协议'!$B$3:$H$2006,7,0),0)</f>
        <v>1.51</v>
      </c>
      <c r="K160" s="17">
        <f>IFERROR(VLOOKUP(C160,[2]数据!$D$2:$M$4000,10,0),0)</f>
        <v>1.56</v>
      </c>
      <c r="L160" s="17"/>
      <c r="M160" s="18">
        <f t="shared" si="4"/>
        <v>1.51</v>
      </c>
      <c r="N160" s="19">
        <f t="shared" si="5"/>
        <v>1.51</v>
      </c>
    </row>
    <row r="161" spans="1:14" x14ac:dyDescent="0.3">
      <c r="A161" s="10" t="s">
        <v>75</v>
      </c>
      <c r="B161" s="11" t="s">
        <v>39</v>
      </c>
      <c r="C161" s="10" t="s">
        <v>126</v>
      </c>
      <c r="D161" s="10" t="s">
        <v>21</v>
      </c>
      <c r="E161" s="12">
        <v>44652</v>
      </c>
      <c r="F161" s="12">
        <v>44926</v>
      </c>
      <c r="G161" s="10" t="s">
        <v>22</v>
      </c>
      <c r="H161" s="10">
        <v>4.2098000000000004</v>
      </c>
      <c r="J161" s="17">
        <f>IFERROR(VLOOKUP(C161,'[1]2022年价格协议'!$B$3:$H$2006,7,0),0)</f>
        <v>4.2098000000000004</v>
      </c>
      <c r="K161" s="17">
        <f>IFERROR(VLOOKUP(C161,[2]数据!$D$2:$M$4000,10,0),0)</f>
        <v>4.34</v>
      </c>
      <c r="L161" s="17"/>
      <c r="M161" s="18">
        <f t="shared" si="4"/>
        <v>4.2098000000000004</v>
      </c>
      <c r="N161" s="19">
        <f t="shared" si="5"/>
        <v>4.2098000000000004</v>
      </c>
    </row>
    <row r="162" spans="1:14" x14ac:dyDescent="0.3">
      <c r="A162" s="10">
        <v>1913023</v>
      </c>
      <c r="B162" s="11" t="s">
        <v>39</v>
      </c>
      <c r="C162" s="10" t="s">
        <v>703</v>
      </c>
      <c r="D162" s="10" t="s">
        <v>21</v>
      </c>
      <c r="E162" s="12">
        <v>44652</v>
      </c>
      <c r="F162" s="12">
        <v>44926</v>
      </c>
      <c r="G162" s="10" t="s">
        <v>22</v>
      </c>
      <c r="H162" s="10">
        <v>0</v>
      </c>
      <c r="J162" s="17">
        <f>IFERROR(VLOOKUP(C162,'[1]2022年价格协议'!$B$3:$H$2006,7,0),0)</f>
        <v>0</v>
      </c>
      <c r="K162" s="17">
        <f>IFERROR(VLOOKUP(C162,[2]数据!$D$2:$M$4000,10,0),0)</f>
        <v>0.08</v>
      </c>
      <c r="L162" s="17"/>
      <c r="M162" s="18">
        <f t="shared" si="4"/>
        <v>0.08</v>
      </c>
      <c r="N162" s="19">
        <f t="shared" si="5"/>
        <v>0</v>
      </c>
    </row>
    <row r="163" spans="1:14" x14ac:dyDescent="0.3">
      <c r="A163" s="10" t="s">
        <v>77</v>
      </c>
      <c r="B163" s="11" t="s">
        <v>39</v>
      </c>
      <c r="C163" s="10" t="s">
        <v>127</v>
      </c>
      <c r="D163" s="10" t="s">
        <v>21</v>
      </c>
      <c r="E163" s="12">
        <v>44652</v>
      </c>
      <c r="F163" s="12">
        <v>44926</v>
      </c>
      <c r="G163" s="10" t="s">
        <v>22</v>
      </c>
      <c r="H163" s="10">
        <v>0.32</v>
      </c>
      <c r="J163" s="17">
        <f>IFERROR(VLOOKUP(C163,'[1]2022年价格协议'!$B$3:$H$2006,7,0),0)</f>
        <v>0.32</v>
      </c>
      <c r="K163" s="17">
        <f>IFERROR(VLOOKUP(C163,[2]数据!$D$2:$M$4000,10,0),0)</f>
        <v>0</v>
      </c>
      <c r="L163" s="17"/>
      <c r="M163" s="18">
        <f t="shared" si="4"/>
        <v>0.32</v>
      </c>
      <c r="N163" s="19">
        <f t="shared" si="5"/>
        <v>0.32</v>
      </c>
    </row>
    <row r="164" spans="1:14" x14ac:dyDescent="0.3">
      <c r="A164" s="10" t="s">
        <v>77</v>
      </c>
      <c r="B164" s="11" t="s">
        <v>39</v>
      </c>
      <c r="C164" s="10" t="s">
        <v>128</v>
      </c>
      <c r="D164" s="10" t="s">
        <v>21</v>
      </c>
      <c r="E164" s="12">
        <v>44652</v>
      </c>
      <c r="F164" s="12">
        <v>44926</v>
      </c>
      <c r="G164" s="10" t="s">
        <v>22</v>
      </c>
      <c r="H164" s="10">
        <v>0.378</v>
      </c>
      <c r="J164" s="17">
        <f>IFERROR(VLOOKUP(C164,'[1]2022年价格协议'!$B$3:$H$2006,7,0),0)</f>
        <v>0.378</v>
      </c>
      <c r="K164" s="17">
        <f>IFERROR(VLOOKUP(C164,[2]数据!$D$2:$M$4000,10,0),0)</f>
        <v>0.39</v>
      </c>
      <c r="L164" s="17"/>
      <c r="M164" s="18">
        <f t="shared" si="4"/>
        <v>0.378</v>
      </c>
      <c r="N164" s="19">
        <f t="shared" si="5"/>
        <v>0.378</v>
      </c>
    </row>
    <row r="165" spans="1:14" x14ac:dyDescent="0.3">
      <c r="A165" s="10" t="s">
        <v>110</v>
      </c>
      <c r="B165" s="11" t="s">
        <v>39</v>
      </c>
      <c r="C165" s="10" t="s">
        <v>704</v>
      </c>
      <c r="D165" s="10" t="s">
        <v>21</v>
      </c>
      <c r="E165" s="12">
        <v>44652</v>
      </c>
      <c r="F165" s="12">
        <v>44926</v>
      </c>
      <c r="G165" s="10" t="s">
        <v>22</v>
      </c>
      <c r="H165" s="10">
        <v>0</v>
      </c>
      <c r="J165" s="17">
        <f>IFERROR(VLOOKUP(C165,'[1]2022年价格协议'!$B$3:$H$2006,7,0),0)</f>
        <v>0</v>
      </c>
      <c r="K165" s="17">
        <f>IFERROR(VLOOKUP(C165,[2]数据!$D$2:$M$4000,10,0),0)</f>
        <v>35.9</v>
      </c>
      <c r="L165" s="17"/>
      <c r="M165" s="18">
        <f t="shared" si="4"/>
        <v>35.9</v>
      </c>
      <c r="N165" s="19">
        <f t="shared" si="5"/>
        <v>0</v>
      </c>
    </row>
    <row r="166" spans="1:14" x14ac:dyDescent="0.3">
      <c r="A166" s="10" t="s">
        <v>67</v>
      </c>
      <c r="B166" s="11" t="s">
        <v>39</v>
      </c>
      <c r="C166" s="10" t="s">
        <v>129</v>
      </c>
      <c r="D166" s="10" t="s">
        <v>21</v>
      </c>
      <c r="E166" s="12">
        <v>44652</v>
      </c>
      <c r="F166" s="12">
        <v>44926</v>
      </c>
      <c r="G166" s="10" t="s">
        <v>22</v>
      </c>
      <c r="H166" s="10">
        <v>0.873</v>
      </c>
      <c r="J166" s="17">
        <f>IFERROR(VLOOKUP(C166,'[1]2022年价格协议'!$B$3:$H$2006,7,0),0)</f>
        <v>0.873</v>
      </c>
      <c r="K166" s="17">
        <f>IFERROR(VLOOKUP(C166,[2]数据!$D$2:$M$4000,10,0),0)</f>
        <v>0</v>
      </c>
      <c r="L166" s="17"/>
      <c r="M166" s="18">
        <f t="shared" si="4"/>
        <v>0.873</v>
      </c>
      <c r="N166" s="19">
        <f t="shared" si="5"/>
        <v>0.873</v>
      </c>
    </row>
    <row r="167" spans="1:14" x14ac:dyDescent="0.3">
      <c r="A167" s="10" t="s">
        <v>67</v>
      </c>
      <c r="B167" s="11" t="s">
        <v>39</v>
      </c>
      <c r="C167" s="10" t="s">
        <v>130</v>
      </c>
      <c r="D167" s="10" t="s">
        <v>21</v>
      </c>
      <c r="E167" s="12">
        <v>44652</v>
      </c>
      <c r="F167" s="12">
        <v>44926</v>
      </c>
      <c r="G167" s="10" t="s">
        <v>22</v>
      </c>
      <c r="H167" s="10">
        <v>1.2706999999999999</v>
      </c>
      <c r="J167" s="17">
        <f>IFERROR(VLOOKUP(C167,'[1]2022年价格协议'!$B$3:$H$2006,7,0),0)</f>
        <v>1.2706999999999999</v>
      </c>
      <c r="K167" s="17">
        <f>IFERROR(VLOOKUP(C167,[2]数据!$D$2:$M$4000,10,0),0)</f>
        <v>0</v>
      </c>
      <c r="L167" s="17"/>
      <c r="M167" s="18">
        <f t="shared" si="4"/>
        <v>1.2706999999999999</v>
      </c>
      <c r="N167" s="19">
        <f t="shared" si="5"/>
        <v>1.2706999999999999</v>
      </c>
    </row>
    <row r="168" spans="1:14" x14ac:dyDescent="0.3">
      <c r="A168" s="10" t="s">
        <v>110</v>
      </c>
      <c r="B168" s="11" t="s">
        <v>39</v>
      </c>
      <c r="C168" s="10" t="s">
        <v>705</v>
      </c>
      <c r="D168" s="10" t="s">
        <v>21</v>
      </c>
      <c r="E168" s="12">
        <v>44652</v>
      </c>
      <c r="F168" s="12">
        <v>44926</v>
      </c>
      <c r="G168" s="10" t="s">
        <v>22</v>
      </c>
      <c r="H168" s="10">
        <v>0</v>
      </c>
      <c r="J168" s="17">
        <f>IFERROR(VLOOKUP(C168,'[1]2022年价格协议'!$B$3:$H$2006,7,0),0)</f>
        <v>0</v>
      </c>
      <c r="K168" s="17">
        <f>IFERROR(VLOOKUP(C168,[2]数据!$D$2:$M$4000,10,0),0)</f>
        <v>27.15</v>
      </c>
      <c r="L168" s="17"/>
      <c r="M168" s="18">
        <f t="shared" si="4"/>
        <v>27.15</v>
      </c>
      <c r="N168" s="19">
        <f t="shared" si="5"/>
        <v>0</v>
      </c>
    </row>
    <row r="169" spans="1:14" x14ac:dyDescent="0.3">
      <c r="A169" s="10" t="s">
        <v>110</v>
      </c>
      <c r="B169" s="11" t="s">
        <v>39</v>
      </c>
      <c r="C169" s="10" t="s">
        <v>706</v>
      </c>
      <c r="D169" s="10" t="s">
        <v>21</v>
      </c>
      <c r="E169" s="12">
        <v>44652</v>
      </c>
      <c r="F169" s="12">
        <v>44926</v>
      </c>
      <c r="G169" s="10" t="s">
        <v>22</v>
      </c>
      <c r="H169" s="10">
        <v>0</v>
      </c>
      <c r="J169" s="17">
        <f>IFERROR(VLOOKUP(C169,'[1]2022年价格协议'!$B$3:$H$2006,7,0),0)</f>
        <v>0</v>
      </c>
      <c r="K169" s="17">
        <f>IFERROR(VLOOKUP(C169,[2]数据!$D$2:$M$4000,10,0),0)</f>
        <v>27.15</v>
      </c>
      <c r="L169" s="17"/>
      <c r="M169" s="18">
        <f t="shared" si="4"/>
        <v>27.15</v>
      </c>
      <c r="N169" s="19">
        <f t="shared" si="5"/>
        <v>0</v>
      </c>
    </row>
    <row r="170" spans="1:14" x14ac:dyDescent="0.3">
      <c r="A170" s="10" t="s">
        <v>131</v>
      </c>
      <c r="B170" s="11" t="s">
        <v>39</v>
      </c>
      <c r="C170" s="10" t="s">
        <v>132</v>
      </c>
      <c r="D170" s="10" t="s">
        <v>21</v>
      </c>
      <c r="E170" s="12">
        <v>44652</v>
      </c>
      <c r="F170" s="12">
        <v>44926</v>
      </c>
      <c r="G170" s="10" t="s">
        <v>22</v>
      </c>
      <c r="H170" s="10">
        <v>16.489999999999998</v>
      </c>
      <c r="J170" s="17">
        <f>IFERROR(VLOOKUP(C170,'[1]2022年价格协议'!$B$3:$H$2006,7,0),0)</f>
        <v>16.489999999999998</v>
      </c>
      <c r="K170" s="17">
        <f>IFERROR(VLOOKUP(C170,[2]数据!$D$2:$M$4000,10,0),0)</f>
        <v>17</v>
      </c>
      <c r="L170" s="17"/>
      <c r="M170" s="18">
        <f t="shared" si="4"/>
        <v>16.489999999999998</v>
      </c>
      <c r="N170" s="19">
        <f t="shared" si="5"/>
        <v>16.489999999999998</v>
      </c>
    </row>
    <row r="171" spans="1:14" x14ac:dyDescent="0.3">
      <c r="A171" s="10" t="s">
        <v>131</v>
      </c>
      <c r="B171" s="11" t="s">
        <v>39</v>
      </c>
      <c r="C171" s="10" t="s">
        <v>133</v>
      </c>
      <c r="D171" s="10" t="s">
        <v>21</v>
      </c>
      <c r="E171" s="12">
        <v>44652</v>
      </c>
      <c r="F171" s="12">
        <v>44926</v>
      </c>
      <c r="G171" s="10" t="s">
        <v>22</v>
      </c>
      <c r="H171" s="10">
        <v>16.489999999999998</v>
      </c>
      <c r="J171" s="17">
        <f>IFERROR(VLOOKUP(C171,'[1]2022年价格协议'!$B$3:$H$2006,7,0),0)</f>
        <v>16.489999999999998</v>
      </c>
      <c r="K171" s="17">
        <f>IFERROR(VLOOKUP(C171,[2]数据!$D$2:$M$4000,10,0),0)</f>
        <v>17</v>
      </c>
      <c r="L171" s="17"/>
      <c r="M171" s="18">
        <f t="shared" si="4"/>
        <v>16.489999999999998</v>
      </c>
      <c r="N171" s="19">
        <f t="shared" si="5"/>
        <v>16.489999999999998</v>
      </c>
    </row>
    <row r="172" spans="1:14" x14ac:dyDescent="0.3">
      <c r="A172" s="10">
        <v>1950401</v>
      </c>
      <c r="B172" s="11" t="s">
        <v>39</v>
      </c>
      <c r="C172" s="10" t="s">
        <v>707</v>
      </c>
      <c r="D172" s="10" t="s">
        <v>21</v>
      </c>
      <c r="E172" s="12">
        <v>44652</v>
      </c>
      <c r="F172" s="12">
        <v>44926</v>
      </c>
      <c r="G172" s="10" t="s">
        <v>22</v>
      </c>
      <c r="H172" s="10">
        <v>0</v>
      </c>
      <c r="J172" s="17">
        <f>IFERROR(VLOOKUP(C172,'[1]2022年价格协议'!$B$3:$H$2006,7,0),0)</f>
        <v>0</v>
      </c>
      <c r="K172" s="17">
        <f>IFERROR(VLOOKUP(C172,[2]数据!$D$2:$M$4000,10,0),0)</f>
        <v>31.32</v>
      </c>
      <c r="L172" s="17"/>
      <c r="M172" s="18">
        <f t="shared" si="4"/>
        <v>31.32</v>
      </c>
      <c r="N172" s="19">
        <f t="shared" si="5"/>
        <v>0</v>
      </c>
    </row>
    <row r="173" spans="1:14" x14ac:dyDescent="0.3">
      <c r="A173" s="10" t="s">
        <v>77</v>
      </c>
      <c r="B173" s="11" t="s">
        <v>39</v>
      </c>
      <c r="C173" s="10" t="s">
        <v>134</v>
      </c>
      <c r="D173" s="10" t="s">
        <v>21</v>
      </c>
      <c r="E173" s="12">
        <v>44652</v>
      </c>
      <c r="F173" s="12">
        <v>44926</v>
      </c>
      <c r="G173" s="10" t="s">
        <v>22</v>
      </c>
      <c r="H173" s="10">
        <v>0.29099999999999998</v>
      </c>
      <c r="J173" s="17">
        <f>IFERROR(VLOOKUP(C173,'[1]2022年价格协议'!$B$3:$H$2006,7,0),0)</f>
        <v>0.29099999999999998</v>
      </c>
      <c r="K173" s="17">
        <f>IFERROR(VLOOKUP(C173,[2]数据!$D$2:$M$4000,10,0),0)</f>
        <v>0.3</v>
      </c>
      <c r="L173" s="17"/>
      <c r="M173" s="18">
        <f t="shared" si="4"/>
        <v>0.29099999999999998</v>
      </c>
      <c r="N173" s="19">
        <f t="shared" si="5"/>
        <v>0.29099999999999998</v>
      </c>
    </row>
    <row r="174" spans="1:14" x14ac:dyDescent="0.3">
      <c r="A174" s="10" t="s">
        <v>77</v>
      </c>
      <c r="B174" s="11" t="s">
        <v>39</v>
      </c>
      <c r="C174" s="10" t="s">
        <v>135</v>
      </c>
      <c r="D174" s="10" t="s">
        <v>21</v>
      </c>
      <c r="E174" s="12">
        <v>44652</v>
      </c>
      <c r="F174" s="12">
        <v>44926</v>
      </c>
      <c r="G174" s="10" t="s">
        <v>22</v>
      </c>
      <c r="H174" s="10">
        <v>0.29099999999999998</v>
      </c>
      <c r="J174" s="17">
        <f>IFERROR(VLOOKUP(C174,'[1]2022年价格协议'!$B$3:$H$2006,7,0),0)</f>
        <v>0.29099999999999998</v>
      </c>
      <c r="K174" s="17">
        <f>IFERROR(VLOOKUP(C174,[2]数据!$D$2:$M$4000,10,0),0)</f>
        <v>0.3</v>
      </c>
      <c r="L174" s="17"/>
      <c r="M174" s="18">
        <f t="shared" si="4"/>
        <v>0.29099999999999998</v>
      </c>
      <c r="N174" s="19">
        <f t="shared" si="5"/>
        <v>0.29099999999999998</v>
      </c>
    </row>
    <row r="175" spans="1:14" x14ac:dyDescent="0.3">
      <c r="A175" s="10" t="s">
        <v>77</v>
      </c>
      <c r="B175" s="11" t="s">
        <v>39</v>
      </c>
      <c r="C175" s="10" t="s">
        <v>136</v>
      </c>
      <c r="D175" s="10" t="s">
        <v>21</v>
      </c>
      <c r="E175" s="12">
        <v>44652</v>
      </c>
      <c r="F175" s="12">
        <v>44926</v>
      </c>
      <c r="G175" s="10" t="s">
        <v>22</v>
      </c>
      <c r="H175" s="10">
        <v>0.29099999999999998</v>
      </c>
      <c r="J175" s="17">
        <f>IFERROR(VLOOKUP(C175,'[1]2022年价格协议'!$B$3:$H$2006,7,0),0)</f>
        <v>0.29099999999999998</v>
      </c>
      <c r="K175" s="17">
        <f>IFERROR(VLOOKUP(C175,[2]数据!$D$2:$M$4000,10,0),0)</f>
        <v>0.3</v>
      </c>
      <c r="L175" s="17"/>
      <c r="M175" s="18">
        <f t="shared" si="4"/>
        <v>0.29099999999999998</v>
      </c>
      <c r="N175" s="19">
        <f t="shared" si="5"/>
        <v>0.29099999999999998</v>
      </c>
    </row>
    <row r="176" spans="1:14" x14ac:dyDescent="0.3">
      <c r="A176" s="10" t="s">
        <v>77</v>
      </c>
      <c r="B176" s="11" t="s">
        <v>39</v>
      </c>
      <c r="C176" s="10" t="s">
        <v>137</v>
      </c>
      <c r="D176" s="10" t="s">
        <v>21</v>
      </c>
      <c r="E176" s="12">
        <v>44652</v>
      </c>
      <c r="F176" s="12">
        <v>44926</v>
      </c>
      <c r="G176" s="10" t="s">
        <v>22</v>
      </c>
      <c r="H176" s="10">
        <v>0.29099999999999998</v>
      </c>
      <c r="J176" s="17">
        <f>IFERROR(VLOOKUP(C176,'[1]2022年价格协议'!$B$3:$H$2006,7,0),0)</f>
        <v>0.29099999999999998</v>
      </c>
      <c r="K176" s="17">
        <f>IFERROR(VLOOKUP(C176,[2]数据!$D$2:$M$4000,10,0),0)</f>
        <v>0.3</v>
      </c>
      <c r="L176" s="17"/>
      <c r="M176" s="18">
        <f t="shared" si="4"/>
        <v>0.29099999999999998</v>
      </c>
      <c r="N176" s="19">
        <f t="shared" si="5"/>
        <v>0.29099999999999998</v>
      </c>
    </row>
    <row r="177" spans="1:14" x14ac:dyDescent="0.3">
      <c r="A177" s="10" t="s">
        <v>77</v>
      </c>
      <c r="B177" s="11" t="s">
        <v>39</v>
      </c>
      <c r="C177" s="10" t="s">
        <v>138</v>
      </c>
      <c r="D177" s="10" t="s">
        <v>21</v>
      </c>
      <c r="E177" s="12">
        <v>44652</v>
      </c>
      <c r="F177" s="12">
        <v>44926</v>
      </c>
      <c r="G177" s="10" t="s">
        <v>22</v>
      </c>
      <c r="H177" s="10">
        <v>0.14599999999999999</v>
      </c>
      <c r="J177" s="17">
        <f>IFERROR(VLOOKUP(C177,'[1]2022年价格协议'!$B$3:$H$2006,7,0),0)</f>
        <v>0.14599999999999999</v>
      </c>
      <c r="K177" s="17">
        <f>IFERROR(VLOOKUP(C177,[2]数据!$D$2:$M$4000,10,0),0)</f>
        <v>0.15</v>
      </c>
      <c r="L177" s="17"/>
      <c r="M177" s="18">
        <f t="shared" si="4"/>
        <v>0.14599999999999999</v>
      </c>
      <c r="N177" s="19">
        <f t="shared" si="5"/>
        <v>0.14599999999999999</v>
      </c>
    </row>
    <row r="178" spans="1:14" x14ac:dyDescent="0.3">
      <c r="A178" s="10" t="s">
        <v>77</v>
      </c>
      <c r="B178" s="11" t="s">
        <v>39</v>
      </c>
      <c r="C178" s="10" t="s">
        <v>139</v>
      </c>
      <c r="D178" s="10" t="s">
        <v>21</v>
      </c>
      <c r="E178" s="12">
        <v>44652</v>
      </c>
      <c r="F178" s="12">
        <v>44926</v>
      </c>
      <c r="G178" s="10" t="s">
        <v>22</v>
      </c>
      <c r="H178" s="10">
        <v>0.26200000000000001</v>
      </c>
      <c r="J178" s="17">
        <f>IFERROR(VLOOKUP(C178,'[1]2022年价格协议'!$B$3:$H$2006,7,0),0)</f>
        <v>0.26200000000000001</v>
      </c>
      <c r="K178" s="17">
        <f>IFERROR(VLOOKUP(C178,[2]数据!$D$2:$M$4000,10,0),0)</f>
        <v>0.27</v>
      </c>
      <c r="L178" s="17"/>
      <c r="M178" s="18">
        <f t="shared" si="4"/>
        <v>0.26200000000000001</v>
      </c>
      <c r="N178" s="19">
        <f t="shared" si="5"/>
        <v>0.26200000000000001</v>
      </c>
    </row>
    <row r="179" spans="1:14" x14ac:dyDescent="0.3">
      <c r="A179" s="10" t="s">
        <v>67</v>
      </c>
      <c r="B179" s="11" t="s">
        <v>39</v>
      </c>
      <c r="C179" s="10" t="s">
        <v>140</v>
      </c>
      <c r="D179" s="10" t="s">
        <v>21</v>
      </c>
      <c r="E179" s="12">
        <v>44652</v>
      </c>
      <c r="F179" s="12">
        <v>44926</v>
      </c>
      <c r="G179" s="10" t="s">
        <v>22</v>
      </c>
      <c r="H179" s="10">
        <v>3.74</v>
      </c>
      <c r="J179" s="17">
        <f>IFERROR(VLOOKUP(C179,'[1]2022年价格协议'!$B$3:$H$2006,7,0),0)</f>
        <v>3.74</v>
      </c>
      <c r="K179" s="17">
        <f>IFERROR(VLOOKUP(C179,[2]数据!$D$2:$M$4000,10,0),0)</f>
        <v>3.86</v>
      </c>
      <c r="L179" s="17"/>
      <c r="M179" s="18">
        <f t="shared" si="4"/>
        <v>3.74</v>
      </c>
      <c r="N179" s="19">
        <f t="shared" si="5"/>
        <v>3.74</v>
      </c>
    </row>
    <row r="180" spans="1:14" x14ac:dyDescent="0.3">
      <c r="A180" s="10" t="s">
        <v>67</v>
      </c>
      <c r="B180" s="11" t="s">
        <v>39</v>
      </c>
      <c r="C180" s="10" t="s">
        <v>141</v>
      </c>
      <c r="D180" s="10" t="s">
        <v>21</v>
      </c>
      <c r="E180" s="12">
        <v>44652</v>
      </c>
      <c r="F180" s="12">
        <v>44926</v>
      </c>
      <c r="G180" s="10" t="s">
        <v>22</v>
      </c>
      <c r="H180" s="10">
        <v>0.76</v>
      </c>
      <c r="J180" s="17">
        <f>IFERROR(VLOOKUP(C180,'[1]2022年价格协议'!$B$3:$H$2006,7,0),0)</f>
        <v>0.76</v>
      </c>
      <c r="K180" s="17">
        <f>IFERROR(VLOOKUP(C180,[2]数据!$D$2:$M$4000,10,0),0)</f>
        <v>0.78</v>
      </c>
      <c r="L180" s="17"/>
      <c r="M180" s="18">
        <f t="shared" si="4"/>
        <v>0.76</v>
      </c>
      <c r="N180" s="19">
        <f t="shared" si="5"/>
        <v>0.76</v>
      </c>
    </row>
    <row r="181" spans="1:14" x14ac:dyDescent="0.3">
      <c r="A181" s="10">
        <v>1913037</v>
      </c>
      <c r="B181" s="11" t="s">
        <v>39</v>
      </c>
      <c r="C181" s="10" t="s">
        <v>708</v>
      </c>
      <c r="D181" s="10" t="s">
        <v>21</v>
      </c>
      <c r="E181" s="12">
        <v>44652</v>
      </c>
      <c r="F181" s="12">
        <v>44926</v>
      </c>
      <c r="G181" s="10" t="s">
        <v>22</v>
      </c>
      <c r="H181" s="10">
        <v>0</v>
      </c>
      <c r="J181" s="17">
        <f>IFERROR(VLOOKUP(C181,'[1]2022年价格协议'!$B$3:$H$2006,7,0),0)</f>
        <v>0</v>
      </c>
      <c r="K181" s="17">
        <f>IFERROR(VLOOKUP(C181,[2]数据!$D$2:$M$4000,10,0),0)</f>
        <v>41.2</v>
      </c>
      <c r="L181" s="17"/>
      <c r="M181" s="18">
        <f t="shared" si="4"/>
        <v>41.2</v>
      </c>
      <c r="N181" s="19">
        <f t="shared" si="5"/>
        <v>0</v>
      </c>
    </row>
    <row r="182" spans="1:14" x14ac:dyDescent="0.3">
      <c r="A182" s="10">
        <v>1913037</v>
      </c>
      <c r="B182" s="11" t="s">
        <v>39</v>
      </c>
      <c r="C182" s="10" t="s">
        <v>709</v>
      </c>
      <c r="D182" s="10" t="s">
        <v>21</v>
      </c>
      <c r="E182" s="12">
        <v>44652</v>
      </c>
      <c r="F182" s="12">
        <v>44926</v>
      </c>
      <c r="G182" s="10" t="s">
        <v>22</v>
      </c>
      <c r="H182" s="10">
        <v>0</v>
      </c>
      <c r="J182" s="17">
        <f>IFERROR(VLOOKUP(C182,'[1]2022年价格协议'!$B$3:$H$2006,7,0),0)</f>
        <v>0</v>
      </c>
      <c r="K182" s="17">
        <f>IFERROR(VLOOKUP(C182,[2]数据!$D$2:$M$4000,10,0),0)</f>
        <v>41.2</v>
      </c>
      <c r="L182" s="17"/>
      <c r="M182" s="18">
        <f t="shared" si="4"/>
        <v>41.2</v>
      </c>
      <c r="N182" s="19">
        <f t="shared" si="5"/>
        <v>0</v>
      </c>
    </row>
    <row r="183" spans="1:14" x14ac:dyDescent="0.3">
      <c r="A183" s="10">
        <v>1913037</v>
      </c>
      <c r="B183" s="11" t="s">
        <v>39</v>
      </c>
      <c r="C183" s="10" t="s">
        <v>710</v>
      </c>
      <c r="D183" s="10" t="s">
        <v>21</v>
      </c>
      <c r="E183" s="12">
        <v>44652</v>
      </c>
      <c r="F183" s="12">
        <v>44926</v>
      </c>
      <c r="G183" s="10" t="s">
        <v>22</v>
      </c>
      <c r="H183" s="10">
        <v>0</v>
      </c>
      <c r="J183" s="17">
        <f>IFERROR(VLOOKUP(C183,'[1]2022年价格协议'!$B$3:$H$2006,7,0),0)</f>
        <v>0</v>
      </c>
      <c r="K183" s="17">
        <f>IFERROR(VLOOKUP(C183,[2]数据!$D$2:$M$4000,10,0),0)</f>
        <v>41.2</v>
      </c>
      <c r="L183" s="17"/>
      <c r="M183" s="18">
        <f t="shared" si="4"/>
        <v>41.2</v>
      </c>
      <c r="N183" s="19">
        <f t="shared" si="5"/>
        <v>0</v>
      </c>
    </row>
    <row r="184" spans="1:14" x14ac:dyDescent="0.3">
      <c r="A184" s="10">
        <v>1913037</v>
      </c>
      <c r="B184" s="11" t="s">
        <v>39</v>
      </c>
      <c r="C184" s="10" t="s">
        <v>711</v>
      </c>
      <c r="D184" s="10" t="s">
        <v>21</v>
      </c>
      <c r="E184" s="12">
        <v>44652</v>
      </c>
      <c r="F184" s="12">
        <v>44926</v>
      </c>
      <c r="G184" s="10" t="s">
        <v>22</v>
      </c>
      <c r="H184" s="10">
        <v>0</v>
      </c>
      <c r="J184" s="17">
        <f>IFERROR(VLOOKUP(C184,'[1]2022年价格协议'!$B$3:$H$2006,7,0),0)</f>
        <v>0</v>
      </c>
      <c r="K184" s="17">
        <f>IFERROR(VLOOKUP(C184,[2]数据!$D$2:$M$4000,10,0),0)</f>
        <v>41.2</v>
      </c>
      <c r="L184" s="17"/>
      <c r="M184" s="18">
        <f t="shared" si="4"/>
        <v>41.2</v>
      </c>
      <c r="N184" s="19">
        <f t="shared" si="5"/>
        <v>0</v>
      </c>
    </row>
    <row r="185" spans="1:14" x14ac:dyDescent="0.3">
      <c r="A185" s="10" t="s">
        <v>67</v>
      </c>
      <c r="B185" s="11" t="s">
        <v>39</v>
      </c>
      <c r="C185" s="10" t="s">
        <v>142</v>
      </c>
      <c r="D185" s="10" t="s">
        <v>21</v>
      </c>
      <c r="E185" s="12">
        <v>44652</v>
      </c>
      <c r="F185" s="12">
        <v>44926</v>
      </c>
      <c r="G185" s="10" t="s">
        <v>22</v>
      </c>
      <c r="H185" s="10">
        <v>3.2669999999999999</v>
      </c>
      <c r="J185" s="17">
        <f>IFERROR(VLOOKUP(C185,'[1]2022年价格协议'!$B$3:$H$2006,7,0),0)</f>
        <v>3.2669999999999999</v>
      </c>
      <c r="K185" s="17">
        <f>IFERROR(VLOOKUP(C185,[2]数据!$D$2:$M$4000,10,0),0)</f>
        <v>3.3</v>
      </c>
      <c r="L185" s="17"/>
      <c r="M185" s="18">
        <f t="shared" si="4"/>
        <v>3.2669999999999999</v>
      </c>
      <c r="N185" s="19">
        <f t="shared" si="5"/>
        <v>3.2669999999999999</v>
      </c>
    </row>
    <row r="186" spans="1:14" x14ac:dyDescent="0.3">
      <c r="A186" s="10">
        <v>1913037</v>
      </c>
      <c r="B186" s="11" t="s">
        <v>39</v>
      </c>
      <c r="C186" s="10" t="s">
        <v>143</v>
      </c>
      <c r="D186" s="10" t="s">
        <v>21</v>
      </c>
      <c r="E186" s="12">
        <v>44652</v>
      </c>
      <c r="F186" s="12">
        <v>44926</v>
      </c>
      <c r="G186" s="10" t="s">
        <v>22</v>
      </c>
      <c r="H186" s="10">
        <v>1.52</v>
      </c>
      <c r="J186" s="17">
        <f>IFERROR(VLOOKUP(C186,'[1]2022年价格协议'!$B$3:$H$2006,7,0),0)</f>
        <v>1.52</v>
      </c>
      <c r="K186" s="17">
        <f>IFERROR(VLOOKUP(C186,[2]数据!$D$2:$M$4000,10,0),0)</f>
        <v>1.66</v>
      </c>
      <c r="L186" s="17"/>
      <c r="M186" s="18">
        <f t="shared" si="4"/>
        <v>1.52</v>
      </c>
      <c r="N186" s="19">
        <f t="shared" si="5"/>
        <v>1.52</v>
      </c>
    </row>
    <row r="187" spans="1:14" x14ac:dyDescent="0.3">
      <c r="A187" s="10">
        <v>1913037</v>
      </c>
      <c r="B187" s="11" t="s">
        <v>39</v>
      </c>
      <c r="C187" s="10" t="s">
        <v>144</v>
      </c>
      <c r="D187" s="10" t="s">
        <v>21</v>
      </c>
      <c r="E187" s="12">
        <v>44652</v>
      </c>
      <c r="F187" s="12">
        <v>44926</v>
      </c>
      <c r="G187" s="10" t="s">
        <v>22</v>
      </c>
      <c r="H187" s="10">
        <v>1.52</v>
      </c>
      <c r="J187" s="17">
        <f>IFERROR(VLOOKUP(C187,'[1]2022年价格协议'!$B$3:$H$2006,7,0),0)</f>
        <v>1.52</v>
      </c>
      <c r="K187" s="17">
        <f>IFERROR(VLOOKUP(C187,[2]数据!$D$2:$M$4000,10,0),0)</f>
        <v>1.66</v>
      </c>
      <c r="L187" s="17"/>
      <c r="M187" s="18">
        <f t="shared" si="4"/>
        <v>1.52</v>
      </c>
      <c r="N187" s="19">
        <f t="shared" si="5"/>
        <v>1.52</v>
      </c>
    </row>
    <row r="188" spans="1:14" x14ac:dyDescent="0.3">
      <c r="A188" s="10">
        <v>1913007</v>
      </c>
      <c r="B188" s="11" t="s">
        <v>39</v>
      </c>
      <c r="C188" s="10" t="s">
        <v>712</v>
      </c>
      <c r="D188" s="10" t="s">
        <v>21</v>
      </c>
      <c r="E188" s="12">
        <v>44652</v>
      </c>
      <c r="F188" s="12">
        <v>44926</v>
      </c>
      <c r="G188" s="10" t="s">
        <v>22</v>
      </c>
      <c r="H188" s="10">
        <v>0</v>
      </c>
      <c r="J188" s="17">
        <f>IFERROR(VLOOKUP(C188,'[1]2022年价格协议'!$B$3:$H$2006,7,0),0)</f>
        <v>0</v>
      </c>
      <c r="K188" s="17">
        <f>IFERROR(VLOOKUP(C188,[2]数据!$D$2:$M$4000,10,0),0)</f>
        <v>101.17</v>
      </c>
      <c r="L188" s="17"/>
      <c r="M188" s="18">
        <f t="shared" si="4"/>
        <v>101.17</v>
      </c>
      <c r="N188" s="19">
        <f t="shared" si="5"/>
        <v>0</v>
      </c>
    </row>
    <row r="189" spans="1:14" x14ac:dyDescent="0.3">
      <c r="A189" s="10">
        <v>1950401</v>
      </c>
      <c r="B189" s="11" t="s">
        <v>39</v>
      </c>
      <c r="C189" s="10" t="s">
        <v>713</v>
      </c>
      <c r="D189" s="10" t="s">
        <v>21</v>
      </c>
      <c r="E189" s="12">
        <v>44652</v>
      </c>
      <c r="F189" s="12">
        <v>44926</v>
      </c>
      <c r="G189" s="10" t="s">
        <v>22</v>
      </c>
      <c r="H189" s="10">
        <v>0</v>
      </c>
      <c r="J189" s="17">
        <f>IFERROR(VLOOKUP(C189,'[1]2022年价格协议'!$B$3:$H$2006,7,0),0)</f>
        <v>0</v>
      </c>
      <c r="K189" s="17">
        <f>IFERROR(VLOOKUP(C189,[2]数据!$D$2:$M$4000,10,0),0)</f>
        <v>12.85</v>
      </c>
      <c r="L189" s="17"/>
      <c r="M189" s="18">
        <f t="shared" si="4"/>
        <v>12.85</v>
      </c>
      <c r="N189" s="19">
        <f t="shared" si="5"/>
        <v>0</v>
      </c>
    </row>
    <row r="190" spans="1:14" x14ac:dyDescent="0.3">
      <c r="A190" s="10">
        <v>1950401</v>
      </c>
      <c r="B190" s="11" t="s">
        <v>39</v>
      </c>
      <c r="C190" s="10" t="s">
        <v>714</v>
      </c>
      <c r="D190" s="10" t="s">
        <v>21</v>
      </c>
      <c r="E190" s="12">
        <v>44652</v>
      </c>
      <c r="F190" s="12">
        <v>44926</v>
      </c>
      <c r="G190" s="10" t="s">
        <v>22</v>
      </c>
      <c r="H190" s="10">
        <v>0</v>
      </c>
      <c r="J190" s="17">
        <f>IFERROR(VLOOKUP(C190,'[1]2022年价格协议'!$B$3:$H$2006,7,0),0)</f>
        <v>0</v>
      </c>
      <c r="K190" s="17">
        <f>IFERROR(VLOOKUP(C190,[2]数据!$D$2:$M$4000,10,0),0)</f>
        <v>13.68</v>
      </c>
      <c r="L190" s="17"/>
      <c r="M190" s="18">
        <f t="shared" si="4"/>
        <v>13.68</v>
      </c>
      <c r="N190" s="19">
        <f t="shared" si="5"/>
        <v>0</v>
      </c>
    </row>
    <row r="191" spans="1:14" x14ac:dyDescent="0.3">
      <c r="A191" s="10">
        <v>1950401</v>
      </c>
      <c r="B191" s="11" t="s">
        <v>39</v>
      </c>
      <c r="C191" s="10" t="s">
        <v>145</v>
      </c>
      <c r="D191" s="10" t="s">
        <v>21</v>
      </c>
      <c r="E191" s="12">
        <v>44652</v>
      </c>
      <c r="F191" s="12">
        <v>44926</v>
      </c>
      <c r="G191" s="10" t="s">
        <v>22</v>
      </c>
      <c r="H191" s="10">
        <v>0</v>
      </c>
      <c r="J191" s="17">
        <f>IFERROR(VLOOKUP(C191,'[1]2022年价格协议'!$B$3:$H$2006,7,0),0)</f>
        <v>0</v>
      </c>
      <c r="K191" s="17">
        <f>IFERROR(VLOOKUP(C191,[2]数据!$D$2:$M$4000,10,0),0)</f>
        <v>0</v>
      </c>
      <c r="L191" s="17">
        <f>IFERROR(VLOOKUP($C191,[3]Sheet1!$M$2:$S$14000,7,0),IFERROR(VLOOKUP($C191,[4]Sheet1!$D$2:$N$3000,11,0),0))</f>
        <v>12.85</v>
      </c>
      <c r="M191" s="18">
        <f t="shared" si="4"/>
        <v>12.85</v>
      </c>
      <c r="N191" s="19">
        <f t="shared" si="5"/>
        <v>12.85</v>
      </c>
    </row>
    <row r="192" spans="1:14" x14ac:dyDescent="0.3">
      <c r="A192" s="10">
        <v>1950401</v>
      </c>
      <c r="B192" s="11" t="s">
        <v>39</v>
      </c>
      <c r="C192" s="10" t="s">
        <v>715</v>
      </c>
      <c r="D192" s="10" t="s">
        <v>21</v>
      </c>
      <c r="E192" s="12">
        <v>44652</v>
      </c>
      <c r="F192" s="12">
        <v>44926</v>
      </c>
      <c r="G192" s="10" t="s">
        <v>22</v>
      </c>
      <c r="H192" s="10">
        <v>0</v>
      </c>
      <c r="J192" s="17">
        <f>IFERROR(VLOOKUP(C192,'[1]2022年价格协议'!$B$3:$H$2006,7,0),0)</f>
        <v>0</v>
      </c>
      <c r="K192" s="17">
        <f>IFERROR(VLOOKUP(C192,[2]数据!$D$2:$M$4000,10,0),0)</f>
        <v>31.01</v>
      </c>
      <c r="L192" s="17"/>
      <c r="M192" s="18">
        <f t="shared" si="4"/>
        <v>31.01</v>
      </c>
      <c r="N192" s="19">
        <f t="shared" si="5"/>
        <v>0</v>
      </c>
    </row>
    <row r="193" spans="1:14" x14ac:dyDescent="0.3">
      <c r="A193" s="10">
        <v>1913100</v>
      </c>
      <c r="B193" s="11" t="s">
        <v>39</v>
      </c>
      <c r="C193" s="10" t="s">
        <v>716</v>
      </c>
      <c r="D193" s="10" t="s">
        <v>21</v>
      </c>
      <c r="E193" s="12">
        <v>44652</v>
      </c>
      <c r="F193" s="12">
        <v>44926</v>
      </c>
      <c r="G193" s="10" t="s">
        <v>22</v>
      </c>
      <c r="H193" s="10">
        <v>0.78</v>
      </c>
      <c r="J193" s="17">
        <f>IFERROR(VLOOKUP(C193,'[1]2022年价格协议'!$B$3:$H$2006,7,0),0)</f>
        <v>0.78</v>
      </c>
      <c r="K193" s="17">
        <f>IFERROR(VLOOKUP(C193,[2]数据!$D$2:$M$4000,10,0),0)</f>
        <v>0.78</v>
      </c>
      <c r="L193" s="17"/>
      <c r="M193" s="18">
        <f t="shared" si="4"/>
        <v>0.78</v>
      </c>
      <c r="N193" s="19">
        <f t="shared" si="5"/>
        <v>0</v>
      </c>
    </row>
    <row r="194" spans="1:14" x14ac:dyDescent="0.3">
      <c r="A194" s="10">
        <v>1913100</v>
      </c>
      <c r="B194" s="11" t="s">
        <v>39</v>
      </c>
      <c r="C194" s="10" t="s">
        <v>717</v>
      </c>
      <c r="D194" s="10" t="s">
        <v>21</v>
      </c>
      <c r="E194" s="12">
        <v>44652</v>
      </c>
      <c r="F194" s="12">
        <v>44926</v>
      </c>
      <c r="G194" s="10" t="s">
        <v>22</v>
      </c>
      <c r="H194" s="10">
        <v>0.78</v>
      </c>
      <c r="J194" s="17">
        <f>IFERROR(VLOOKUP(C194,'[1]2022年价格协议'!$B$3:$H$2006,7,0),0)</f>
        <v>0.78</v>
      </c>
      <c r="K194" s="17">
        <f>IFERROR(VLOOKUP(C194,[2]数据!$D$2:$M$4000,10,0),0)</f>
        <v>0.78</v>
      </c>
      <c r="L194" s="17"/>
      <c r="M194" s="18">
        <f t="shared" si="4"/>
        <v>0.78</v>
      </c>
      <c r="N194" s="19">
        <f t="shared" si="5"/>
        <v>0</v>
      </c>
    </row>
    <row r="195" spans="1:14" x14ac:dyDescent="0.3">
      <c r="A195" s="10" t="s">
        <v>77</v>
      </c>
      <c r="B195" s="11" t="s">
        <v>39</v>
      </c>
      <c r="C195" s="10" t="s">
        <v>146</v>
      </c>
      <c r="D195" s="10" t="s">
        <v>21</v>
      </c>
      <c r="E195" s="12">
        <v>44652</v>
      </c>
      <c r="F195" s="12">
        <v>44926</v>
      </c>
      <c r="G195" s="10" t="s">
        <v>22</v>
      </c>
      <c r="H195" s="10">
        <v>0.16500000000000001</v>
      </c>
      <c r="J195" s="17">
        <f>IFERROR(VLOOKUP(C195,'[1]2022年价格协议'!$B$3:$H$2006,7,0),0)</f>
        <v>0.16500000000000001</v>
      </c>
      <c r="K195" s="17">
        <f>IFERROR(VLOOKUP(C195,[2]数据!$D$2:$M$4000,10,0),0)</f>
        <v>0.17</v>
      </c>
      <c r="L195" s="17"/>
      <c r="M195" s="18">
        <f t="shared" si="4"/>
        <v>0.16500000000000001</v>
      </c>
      <c r="N195" s="19">
        <f t="shared" si="5"/>
        <v>0.16500000000000001</v>
      </c>
    </row>
    <row r="196" spans="1:14" x14ac:dyDescent="0.3">
      <c r="A196" s="10" t="s">
        <v>77</v>
      </c>
      <c r="B196" s="11" t="s">
        <v>39</v>
      </c>
      <c r="C196" s="10" t="s">
        <v>147</v>
      </c>
      <c r="D196" s="10" t="s">
        <v>21</v>
      </c>
      <c r="E196" s="12">
        <v>44652</v>
      </c>
      <c r="F196" s="12">
        <v>44926</v>
      </c>
      <c r="G196" s="10" t="s">
        <v>22</v>
      </c>
      <c r="H196" s="10">
        <v>0.155</v>
      </c>
      <c r="J196" s="17">
        <f>IFERROR(VLOOKUP(C196,'[1]2022年价格协议'!$B$3:$H$2006,7,0),0)</f>
        <v>0.155</v>
      </c>
      <c r="K196" s="17">
        <f>IFERROR(VLOOKUP(C196,[2]数据!$D$2:$M$4000,10,0),0)</f>
        <v>0.16</v>
      </c>
      <c r="L196" s="17"/>
      <c r="M196" s="18">
        <f t="shared" ref="M196:M259" si="6">IF(J196&gt;0,J196,IF(K196&gt;0,K196,L196))</f>
        <v>0.155</v>
      </c>
      <c r="N196" s="19">
        <f t="shared" si="5"/>
        <v>0.155</v>
      </c>
    </row>
    <row r="197" spans="1:14" x14ac:dyDescent="0.3">
      <c r="A197" s="10" t="s">
        <v>77</v>
      </c>
      <c r="B197" s="11" t="s">
        <v>39</v>
      </c>
      <c r="C197" s="10" t="s">
        <v>148</v>
      </c>
      <c r="D197" s="10" t="s">
        <v>21</v>
      </c>
      <c r="E197" s="12">
        <v>44652</v>
      </c>
      <c r="F197" s="12">
        <v>44926</v>
      </c>
      <c r="G197" s="10" t="s">
        <v>22</v>
      </c>
      <c r="H197" s="10">
        <v>0.252</v>
      </c>
      <c r="J197" s="17">
        <f>IFERROR(VLOOKUP(C197,'[1]2022年价格协议'!$B$3:$H$2006,7,0),0)</f>
        <v>0.252</v>
      </c>
      <c r="K197" s="17">
        <f>IFERROR(VLOOKUP(C197,[2]数据!$D$2:$M$4000,10,0),0)</f>
        <v>0.26</v>
      </c>
      <c r="L197" s="17"/>
      <c r="M197" s="18">
        <f t="shared" si="6"/>
        <v>0.252</v>
      </c>
      <c r="N197" s="19">
        <f t="shared" ref="N197:N260" si="7">IF(AND(J197&lt;&gt;K197,J197&gt;=0),J197,IF(AND(J197=K197,J197&gt;0,K197&gt;0),0,IF(AND(J197=0,K197=0),L197)))</f>
        <v>0.252</v>
      </c>
    </row>
    <row r="198" spans="1:14" x14ac:dyDescent="0.3">
      <c r="A198" s="10">
        <v>1943004</v>
      </c>
      <c r="B198" s="11" t="s">
        <v>39</v>
      </c>
      <c r="C198" s="10" t="s">
        <v>149</v>
      </c>
      <c r="D198" s="10" t="s">
        <v>21</v>
      </c>
      <c r="E198" s="12">
        <v>44652</v>
      </c>
      <c r="F198" s="12">
        <v>44926</v>
      </c>
      <c r="G198" s="10" t="s">
        <v>22</v>
      </c>
      <c r="H198" s="10">
        <v>15.8401</v>
      </c>
      <c r="J198" s="17">
        <f>IFERROR(VLOOKUP(C198,'[1]2022年价格协议'!$B$3:$H$2006,7,0),0)</f>
        <v>15.8401</v>
      </c>
      <c r="K198" s="17">
        <f>IFERROR(VLOOKUP(C198,[2]数据!$D$2:$M$4000,10,0),0)</f>
        <v>16.329999999999998</v>
      </c>
      <c r="L198" s="17"/>
      <c r="M198" s="18">
        <f t="shared" si="6"/>
        <v>15.8401</v>
      </c>
      <c r="N198" s="19">
        <f t="shared" si="7"/>
        <v>15.8401</v>
      </c>
    </row>
    <row r="199" spans="1:14" x14ac:dyDescent="0.3">
      <c r="A199" s="10">
        <v>1943004</v>
      </c>
      <c r="B199" s="11" t="s">
        <v>39</v>
      </c>
      <c r="C199" s="10" t="s">
        <v>150</v>
      </c>
      <c r="D199" s="10" t="s">
        <v>21</v>
      </c>
      <c r="E199" s="12">
        <v>44652</v>
      </c>
      <c r="F199" s="12">
        <v>44926</v>
      </c>
      <c r="G199" s="10" t="s">
        <v>22</v>
      </c>
      <c r="H199" s="10">
        <v>4.7045000000000003</v>
      </c>
      <c r="J199" s="17">
        <f>IFERROR(VLOOKUP(C199,'[1]2022年价格协议'!$B$3:$H$2006,7,0),0)</f>
        <v>4.7045000000000003</v>
      </c>
      <c r="K199" s="17">
        <f>IFERROR(VLOOKUP(C199,[2]数据!$D$2:$M$4000,10,0),0)</f>
        <v>5.87</v>
      </c>
      <c r="L199" s="17"/>
      <c r="M199" s="18">
        <f t="shared" si="6"/>
        <v>4.7045000000000003</v>
      </c>
      <c r="N199" s="19">
        <f t="shared" si="7"/>
        <v>4.7045000000000003</v>
      </c>
    </row>
    <row r="200" spans="1:14" x14ac:dyDescent="0.3">
      <c r="A200" s="10">
        <v>1943004</v>
      </c>
      <c r="B200" s="11" t="s">
        <v>39</v>
      </c>
      <c r="C200" s="10" t="s">
        <v>151</v>
      </c>
      <c r="D200" s="10" t="s">
        <v>21</v>
      </c>
      <c r="E200" s="12">
        <v>44652</v>
      </c>
      <c r="F200" s="12">
        <v>44926</v>
      </c>
      <c r="G200" s="10" t="s">
        <v>22</v>
      </c>
      <c r="H200" s="10">
        <v>1.6102000000000001</v>
      </c>
      <c r="J200" s="17">
        <f>IFERROR(VLOOKUP(C200,'[1]2022年价格协议'!$B$3:$H$2006,7,0),0)</f>
        <v>1.6102000000000001</v>
      </c>
      <c r="K200" s="17">
        <f>IFERROR(VLOOKUP(C200,[2]数据!$D$2:$M$4000,10,0),0)</f>
        <v>2.42</v>
      </c>
      <c r="L200" s="17"/>
      <c r="M200" s="18">
        <f t="shared" si="6"/>
        <v>1.6102000000000001</v>
      </c>
      <c r="N200" s="19">
        <f t="shared" si="7"/>
        <v>1.6102000000000001</v>
      </c>
    </row>
    <row r="201" spans="1:14" x14ac:dyDescent="0.3">
      <c r="A201" s="10">
        <v>1943004</v>
      </c>
      <c r="B201" s="11" t="s">
        <v>39</v>
      </c>
      <c r="C201" s="10" t="s">
        <v>152</v>
      </c>
      <c r="D201" s="10" t="s">
        <v>21</v>
      </c>
      <c r="E201" s="12">
        <v>44652</v>
      </c>
      <c r="F201" s="12">
        <v>44926</v>
      </c>
      <c r="G201" s="10" t="s">
        <v>22</v>
      </c>
      <c r="H201" s="10">
        <v>1.6102000000000001</v>
      </c>
      <c r="J201" s="17">
        <f>IFERROR(VLOOKUP(C201,'[1]2022年价格协议'!$B$3:$H$2006,7,0),0)</f>
        <v>1.6102000000000001</v>
      </c>
      <c r="K201" s="17">
        <f>IFERROR(VLOOKUP(C201,[2]数据!$D$2:$M$4000,10,0),0)</f>
        <v>2.42</v>
      </c>
      <c r="L201" s="17"/>
      <c r="M201" s="18">
        <f t="shared" si="6"/>
        <v>1.6102000000000001</v>
      </c>
      <c r="N201" s="19">
        <f t="shared" si="7"/>
        <v>1.6102000000000001</v>
      </c>
    </row>
    <row r="202" spans="1:14" x14ac:dyDescent="0.3">
      <c r="A202" s="10">
        <v>1943004</v>
      </c>
      <c r="B202" s="11" t="s">
        <v>39</v>
      </c>
      <c r="C202" s="10" t="s">
        <v>153</v>
      </c>
      <c r="D202" s="10" t="s">
        <v>21</v>
      </c>
      <c r="E202" s="12">
        <v>44652</v>
      </c>
      <c r="F202" s="12">
        <v>44926</v>
      </c>
      <c r="G202" s="10" t="s">
        <v>22</v>
      </c>
      <c r="H202" s="10">
        <v>0.86329999999999996</v>
      </c>
      <c r="J202" s="17">
        <f>IFERROR(VLOOKUP(C202,'[1]2022年价格协议'!$B$3:$H$2006,7,0),0)</f>
        <v>0.86329999999999996</v>
      </c>
      <c r="K202" s="17">
        <f>IFERROR(VLOOKUP(C202,[2]数据!$D$2:$M$4000,10,0),0)</f>
        <v>0.89</v>
      </c>
      <c r="L202" s="17"/>
      <c r="M202" s="18">
        <f t="shared" si="6"/>
        <v>0.86329999999999996</v>
      </c>
      <c r="N202" s="19">
        <f t="shared" si="7"/>
        <v>0.86329999999999996</v>
      </c>
    </row>
    <row r="203" spans="1:14" x14ac:dyDescent="0.3">
      <c r="A203" s="10">
        <v>1943004</v>
      </c>
      <c r="B203" s="11" t="s">
        <v>39</v>
      </c>
      <c r="C203" s="10" t="s">
        <v>154</v>
      </c>
      <c r="D203" s="10" t="s">
        <v>21</v>
      </c>
      <c r="E203" s="12">
        <v>44652</v>
      </c>
      <c r="F203" s="12">
        <v>44926</v>
      </c>
      <c r="G203" s="10" t="s">
        <v>22</v>
      </c>
      <c r="H203" s="10">
        <v>4.5298999999999996</v>
      </c>
      <c r="J203" s="17">
        <f>IFERROR(VLOOKUP(C203,'[1]2022年价格协议'!$B$3:$H$2006,7,0),0)</f>
        <v>4.5298999999999996</v>
      </c>
      <c r="K203" s="17">
        <f>IFERROR(VLOOKUP(C203,[2]数据!$D$2:$M$4000,10,0),0)</f>
        <v>4.67</v>
      </c>
      <c r="L203" s="17"/>
      <c r="M203" s="18">
        <f t="shared" si="6"/>
        <v>4.5298999999999996</v>
      </c>
      <c r="N203" s="19">
        <f t="shared" si="7"/>
        <v>4.5298999999999996</v>
      </c>
    </row>
    <row r="204" spans="1:14" x14ac:dyDescent="0.3">
      <c r="A204" s="10">
        <v>1943004</v>
      </c>
      <c r="B204" s="11" t="s">
        <v>39</v>
      </c>
      <c r="C204" s="10" t="s">
        <v>155</v>
      </c>
      <c r="D204" s="10" t="s">
        <v>21</v>
      </c>
      <c r="E204" s="12">
        <v>44652</v>
      </c>
      <c r="F204" s="12">
        <v>44926</v>
      </c>
      <c r="G204" s="10" t="s">
        <v>22</v>
      </c>
      <c r="H204" s="10">
        <v>2.7063000000000001</v>
      </c>
      <c r="J204" s="17">
        <f>IFERROR(VLOOKUP(C204,'[1]2022年价格协议'!$B$3:$H$2006,7,0),0)</f>
        <v>2.7063000000000001</v>
      </c>
      <c r="K204" s="17">
        <f>IFERROR(VLOOKUP(C204,[2]数据!$D$2:$M$4000,10,0),0)</f>
        <v>2.79</v>
      </c>
      <c r="L204" s="17"/>
      <c r="M204" s="18">
        <f t="shared" si="6"/>
        <v>2.7063000000000001</v>
      </c>
      <c r="N204" s="19">
        <f t="shared" si="7"/>
        <v>2.7063000000000001</v>
      </c>
    </row>
    <row r="205" spans="1:14" x14ac:dyDescent="0.3">
      <c r="A205" s="10" t="s">
        <v>67</v>
      </c>
      <c r="B205" s="11" t="s">
        <v>39</v>
      </c>
      <c r="C205" s="10" t="s">
        <v>156</v>
      </c>
      <c r="D205" s="10" t="s">
        <v>21</v>
      </c>
      <c r="E205" s="12">
        <v>44652</v>
      </c>
      <c r="F205" s="12">
        <v>44926</v>
      </c>
      <c r="G205" s="10" t="s">
        <v>22</v>
      </c>
      <c r="H205" s="10">
        <v>1.2222</v>
      </c>
      <c r="J205" s="17">
        <f>IFERROR(VLOOKUP(C205,'[1]2022年价格协议'!$B$3:$H$2006,7,0),0)</f>
        <v>1.2222</v>
      </c>
      <c r="K205" s="17">
        <f>IFERROR(VLOOKUP(C205,[2]数据!$D$2:$M$4000,10,0),0)</f>
        <v>1.26</v>
      </c>
      <c r="L205" s="17"/>
      <c r="M205" s="18">
        <f t="shared" si="6"/>
        <v>1.2222</v>
      </c>
      <c r="N205" s="19">
        <f t="shared" si="7"/>
        <v>1.2222</v>
      </c>
    </row>
    <row r="206" spans="1:14" x14ac:dyDescent="0.3">
      <c r="A206" s="10" t="s">
        <v>67</v>
      </c>
      <c r="B206" s="11" t="s">
        <v>39</v>
      </c>
      <c r="C206" s="10" t="s">
        <v>157</v>
      </c>
      <c r="D206" s="10" t="s">
        <v>21</v>
      </c>
      <c r="E206" s="12">
        <v>44652</v>
      </c>
      <c r="F206" s="12">
        <v>44926</v>
      </c>
      <c r="G206" s="10" t="s">
        <v>22</v>
      </c>
      <c r="H206" s="10">
        <v>1.0669999999999999</v>
      </c>
      <c r="J206" s="17">
        <f>IFERROR(VLOOKUP(C206,'[1]2022年价格协议'!$B$3:$H$2006,7,0),0)</f>
        <v>1.0669999999999999</v>
      </c>
      <c r="K206" s="17">
        <f>IFERROR(VLOOKUP(C206,[2]数据!$D$2:$M$4000,10,0),0)</f>
        <v>1.1000000000000001</v>
      </c>
      <c r="L206" s="17"/>
      <c r="M206" s="18">
        <f t="shared" si="6"/>
        <v>1.0669999999999999</v>
      </c>
      <c r="N206" s="19">
        <f t="shared" si="7"/>
        <v>1.0669999999999999</v>
      </c>
    </row>
    <row r="207" spans="1:14" x14ac:dyDescent="0.3">
      <c r="A207" s="10" t="s">
        <v>67</v>
      </c>
      <c r="B207" s="11" t="s">
        <v>39</v>
      </c>
      <c r="C207" s="10" t="s">
        <v>158</v>
      </c>
      <c r="D207" s="10" t="s">
        <v>21</v>
      </c>
      <c r="E207" s="12">
        <v>44652</v>
      </c>
      <c r="F207" s="12">
        <v>44926</v>
      </c>
      <c r="G207" s="10" t="s">
        <v>22</v>
      </c>
      <c r="H207" s="10">
        <v>1.2222</v>
      </c>
      <c r="J207" s="17">
        <f>IFERROR(VLOOKUP(C207,'[1]2022年价格协议'!$B$3:$H$2006,7,0),0)</f>
        <v>1.2222</v>
      </c>
      <c r="K207" s="17">
        <f>IFERROR(VLOOKUP(C207,[2]数据!$D$2:$M$4000,10,0),0)</f>
        <v>1.26</v>
      </c>
      <c r="L207" s="17"/>
      <c r="M207" s="18">
        <f t="shared" si="6"/>
        <v>1.2222</v>
      </c>
      <c r="N207" s="19">
        <f t="shared" si="7"/>
        <v>1.2222</v>
      </c>
    </row>
    <row r="208" spans="1:14" x14ac:dyDescent="0.3">
      <c r="A208" s="10">
        <v>1943004</v>
      </c>
      <c r="B208" s="11" t="s">
        <v>39</v>
      </c>
      <c r="C208" s="10" t="s">
        <v>159</v>
      </c>
      <c r="D208" s="10" t="s">
        <v>21</v>
      </c>
      <c r="E208" s="12">
        <v>44652</v>
      </c>
      <c r="F208" s="12">
        <v>44926</v>
      </c>
      <c r="G208" s="10" t="s">
        <v>22</v>
      </c>
      <c r="H208" s="10">
        <v>7.7793999999999999</v>
      </c>
      <c r="J208" s="17">
        <f>IFERROR(VLOOKUP(C208,'[1]2022年价格协议'!$B$3:$H$2006,7,0),0)</f>
        <v>7.7793999999999999</v>
      </c>
      <c r="K208" s="17">
        <f>IFERROR(VLOOKUP(C208,[2]数据!$D$2:$M$4000,10,0),0)</f>
        <v>8.02</v>
      </c>
      <c r="L208" s="17"/>
      <c r="M208" s="18">
        <f t="shared" si="6"/>
        <v>7.7793999999999999</v>
      </c>
      <c r="N208" s="19">
        <f t="shared" si="7"/>
        <v>7.7793999999999999</v>
      </c>
    </row>
    <row r="209" spans="1:14" x14ac:dyDescent="0.3">
      <c r="A209" s="10">
        <v>1943004</v>
      </c>
      <c r="B209" s="11" t="s">
        <v>39</v>
      </c>
      <c r="C209" s="10" t="s">
        <v>160</v>
      </c>
      <c r="D209" s="10" t="s">
        <v>21</v>
      </c>
      <c r="E209" s="12">
        <v>44652</v>
      </c>
      <c r="F209" s="12">
        <v>44926</v>
      </c>
      <c r="G209" s="10" t="s">
        <v>22</v>
      </c>
      <c r="H209" s="10">
        <v>7.7793999999999999</v>
      </c>
      <c r="J209" s="17">
        <f>IFERROR(VLOOKUP(C209,'[1]2022年价格协议'!$B$3:$H$2006,7,0),0)</f>
        <v>7.7793999999999999</v>
      </c>
      <c r="K209" s="17">
        <f>IFERROR(VLOOKUP(C209,[2]数据!$D$2:$M$4000,10,0),0)</f>
        <v>8.02</v>
      </c>
      <c r="L209" s="17"/>
      <c r="M209" s="18">
        <f t="shared" si="6"/>
        <v>7.7793999999999999</v>
      </c>
      <c r="N209" s="19">
        <f t="shared" si="7"/>
        <v>7.7793999999999999</v>
      </c>
    </row>
    <row r="210" spans="1:14" x14ac:dyDescent="0.3">
      <c r="A210" s="10">
        <v>1943004</v>
      </c>
      <c r="B210" s="11" t="s">
        <v>39</v>
      </c>
      <c r="C210" s="10" t="s">
        <v>161</v>
      </c>
      <c r="D210" s="10" t="s">
        <v>21</v>
      </c>
      <c r="E210" s="12">
        <v>44652</v>
      </c>
      <c r="F210" s="12">
        <v>44926</v>
      </c>
      <c r="G210" s="10" t="s">
        <v>22</v>
      </c>
      <c r="H210" s="10">
        <v>2.5899000000000001</v>
      </c>
      <c r="J210" s="17">
        <f>IFERROR(VLOOKUP(C210,'[1]2022年价格协议'!$B$3:$H$2006,7,0),0)</f>
        <v>2.5899000000000001</v>
      </c>
      <c r="K210" s="17">
        <f>IFERROR(VLOOKUP(C210,[2]数据!$D$2:$M$4000,10,0),0)</f>
        <v>2.67</v>
      </c>
      <c r="L210" s="17"/>
      <c r="M210" s="18">
        <f t="shared" si="6"/>
        <v>2.5899000000000001</v>
      </c>
      <c r="N210" s="19">
        <f t="shared" si="7"/>
        <v>2.5899000000000001</v>
      </c>
    </row>
    <row r="211" spans="1:14" x14ac:dyDescent="0.3">
      <c r="A211" s="10" t="s">
        <v>67</v>
      </c>
      <c r="B211" s="11" t="s">
        <v>39</v>
      </c>
      <c r="C211" s="10" t="s">
        <v>162</v>
      </c>
      <c r="D211" s="10" t="s">
        <v>21</v>
      </c>
      <c r="E211" s="12">
        <v>44652</v>
      </c>
      <c r="F211" s="12">
        <v>44926</v>
      </c>
      <c r="G211" s="10" t="s">
        <v>22</v>
      </c>
      <c r="H211" s="10">
        <v>0.54320000000000002</v>
      </c>
      <c r="J211" s="17">
        <f>IFERROR(VLOOKUP(C211,'[1]2022年价格协议'!$B$3:$H$2006,7,0),0)</f>
        <v>0.54320000000000002</v>
      </c>
      <c r="K211" s="17">
        <f>IFERROR(VLOOKUP(C211,[2]数据!$D$2:$M$4000,10,0),0)</f>
        <v>0.56000000000000005</v>
      </c>
      <c r="L211" s="17"/>
      <c r="M211" s="18">
        <f t="shared" si="6"/>
        <v>0.54320000000000002</v>
      </c>
      <c r="N211" s="19">
        <f t="shared" si="7"/>
        <v>0.54320000000000002</v>
      </c>
    </row>
    <row r="212" spans="1:14" x14ac:dyDescent="0.3">
      <c r="A212" s="10" t="s">
        <v>67</v>
      </c>
      <c r="B212" s="11" t="s">
        <v>39</v>
      </c>
      <c r="C212" s="10" t="s">
        <v>163</v>
      </c>
      <c r="D212" s="10" t="s">
        <v>21</v>
      </c>
      <c r="E212" s="12">
        <v>44652</v>
      </c>
      <c r="F212" s="12">
        <v>44926</v>
      </c>
      <c r="G212" s="10" t="s">
        <v>22</v>
      </c>
      <c r="H212" s="10">
        <v>0.873</v>
      </c>
      <c r="J212" s="17">
        <f>IFERROR(VLOOKUP(C212,'[1]2022年价格协议'!$B$3:$H$2006,7,0),0)</f>
        <v>0.873</v>
      </c>
      <c r="K212" s="17">
        <f>IFERROR(VLOOKUP(C212,[2]数据!$D$2:$M$4000,10,0),0)</f>
        <v>0.9</v>
      </c>
      <c r="L212" s="17"/>
      <c r="M212" s="18">
        <f t="shared" si="6"/>
        <v>0.873</v>
      </c>
      <c r="N212" s="19">
        <f t="shared" si="7"/>
        <v>0.873</v>
      </c>
    </row>
    <row r="213" spans="1:14" x14ac:dyDescent="0.3">
      <c r="A213" s="10" t="s">
        <v>67</v>
      </c>
      <c r="B213" s="11" t="s">
        <v>39</v>
      </c>
      <c r="C213" s="10" t="s">
        <v>164</v>
      </c>
      <c r="D213" s="10" t="s">
        <v>21</v>
      </c>
      <c r="E213" s="12">
        <v>44652</v>
      </c>
      <c r="F213" s="12">
        <v>44926</v>
      </c>
      <c r="G213" s="10" t="s">
        <v>22</v>
      </c>
      <c r="H213" s="10">
        <v>0.65959999999999996</v>
      </c>
      <c r="J213" s="17">
        <f>IFERROR(VLOOKUP(C213,'[1]2022年价格协议'!$B$3:$H$2006,7,0),0)</f>
        <v>0.65959999999999996</v>
      </c>
      <c r="K213" s="17">
        <f>IFERROR(VLOOKUP(C213,[2]数据!$D$2:$M$4000,10,0),0)</f>
        <v>0.68</v>
      </c>
      <c r="L213" s="17"/>
      <c r="M213" s="18">
        <f t="shared" si="6"/>
        <v>0.65959999999999996</v>
      </c>
      <c r="N213" s="19">
        <f t="shared" si="7"/>
        <v>0.65959999999999996</v>
      </c>
    </row>
    <row r="214" spans="1:14" x14ac:dyDescent="0.3">
      <c r="A214" s="10" t="s">
        <v>67</v>
      </c>
      <c r="B214" s="11" t="s">
        <v>39</v>
      </c>
      <c r="C214" s="10" t="s">
        <v>165</v>
      </c>
      <c r="D214" s="10" t="s">
        <v>21</v>
      </c>
      <c r="E214" s="12">
        <v>44652</v>
      </c>
      <c r="F214" s="12">
        <v>44926</v>
      </c>
      <c r="G214" s="10" t="s">
        <v>22</v>
      </c>
      <c r="H214" s="10">
        <v>0.78569999999999995</v>
      </c>
      <c r="J214" s="17">
        <f>IFERROR(VLOOKUP(C214,'[1]2022年价格协议'!$B$3:$H$2006,7,0),0)</f>
        <v>0.78569999999999995</v>
      </c>
      <c r="K214" s="17">
        <f>IFERROR(VLOOKUP(C214,[2]数据!$D$2:$M$4000,10,0),0)</f>
        <v>0.81</v>
      </c>
      <c r="L214" s="17"/>
      <c r="M214" s="18">
        <f t="shared" si="6"/>
        <v>0.78569999999999995</v>
      </c>
      <c r="N214" s="19">
        <f t="shared" si="7"/>
        <v>0.78569999999999995</v>
      </c>
    </row>
    <row r="215" spans="1:14" x14ac:dyDescent="0.3">
      <c r="A215" s="10" t="s">
        <v>67</v>
      </c>
      <c r="B215" s="11" t="s">
        <v>39</v>
      </c>
      <c r="C215" s="10" t="s">
        <v>166</v>
      </c>
      <c r="D215" s="10" t="s">
        <v>21</v>
      </c>
      <c r="E215" s="12">
        <v>44652</v>
      </c>
      <c r="F215" s="12">
        <v>44926</v>
      </c>
      <c r="G215" s="10" t="s">
        <v>22</v>
      </c>
      <c r="H215" s="10">
        <v>0.78569999999999995</v>
      </c>
      <c r="J215" s="17">
        <f>IFERROR(VLOOKUP(C215,'[1]2022年价格协议'!$B$3:$H$2006,7,0),0)</f>
        <v>0.78569999999999995</v>
      </c>
      <c r="K215" s="17">
        <f>IFERROR(VLOOKUP(C215,[2]数据!$D$2:$M$4000,10,0),0)</f>
        <v>0.81</v>
      </c>
      <c r="L215" s="17"/>
      <c r="M215" s="18">
        <f t="shared" si="6"/>
        <v>0.78569999999999995</v>
      </c>
      <c r="N215" s="19">
        <f t="shared" si="7"/>
        <v>0.78569999999999995</v>
      </c>
    </row>
    <row r="216" spans="1:14" x14ac:dyDescent="0.3">
      <c r="A216" s="10" t="s">
        <v>67</v>
      </c>
      <c r="B216" s="11" t="s">
        <v>39</v>
      </c>
      <c r="C216" s="10" t="s">
        <v>167</v>
      </c>
      <c r="D216" s="10" t="s">
        <v>21</v>
      </c>
      <c r="E216" s="12">
        <v>44652</v>
      </c>
      <c r="F216" s="12">
        <v>44926</v>
      </c>
      <c r="G216" s="10" t="s">
        <v>22</v>
      </c>
      <c r="H216" s="10">
        <v>0.65959999999999996</v>
      </c>
      <c r="J216" s="17">
        <f>IFERROR(VLOOKUP(C216,'[1]2022年价格协议'!$B$3:$H$2006,7,0),0)</f>
        <v>0.65959999999999996</v>
      </c>
      <c r="K216" s="17">
        <f>IFERROR(VLOOKUP(C216,[2]数据!$D$2:$M$4000,10,0),0)</f>
        <v>0.68</v>
      </c>
      <c r="L216" s="17"/>
      <c r="M216" s="18">
        <f t="shared" si="6"/>
        <v>0.65959999999999996</v>
      </c>
      <c r="N216" s="19">
        <f t="shared" si="7"/>
        <v>0.65959999999999996</v>
      </c>
    </row>
    <row r="217" spans="1:14" x14ac:dyDescent="0.3">
      <c r="A217" s="10" t="s">
        <v>77</v>
      </c>
      <c r="B217" s="11" t="s">
        <v>39</v>
      </c>
      <c r="C217" s="10" t="s">
        <v>168</v>
      </c>
      <c r="D217" s="10" t="s">
        <v>21</v>
      </c>
      <c r="E217" s="12">
        <v>44652</v>
      </c>
      <c r="F217" s="12">
        <v>44926</v>
      </c>
      <c r="G217" s="10" t="s">
        <v>22</v>
      </c>
      <c r="H217" s="10">
        <v>0.155</v>
      </c>
      <c r="J217" s="17">
        <f>IFERROR(VLOOKUP(C217,'[1]2022年价格协议'!$B$3:$H$2006,7,0),0)</f>
        <v>0.155</v>
      </c>
      <c r="K217" s="17">
        <f>IFERROR(VLOOKUP(C217,[2]数据!$D$2:$M$4000,10,0),0)</f>
        <v>0.16</v>
      </c>
      <c r="L217" s="17"/>
      <c r="M217" s="18">
        <f t="shared" si="6"/>
        <v>0.155</v>
      </c>
      <c r="N217" s="19">
        <f t="shared" si="7"/>
        <v>0.155</v>
      </c>
    </row>
    <row r="218" spans="1:14" x14ac:dyDescent="0.3">
      <c r="A218" s="10" t="s">
        <v>67</v>
      </c>
      <c r="B218" s="11" t="s">
        <v>39</v>
      </c>
      <c r="C218" s="10" t="s">
        <v>169</v>
      </c>
      <c r="D218" s="10" t="s">
        <v>21</v>
      </c>
      <c r="E218" s="12">
        <v>44652</v>
      </c>
      <c r="F218" s="12">
        <v>44926</v>
      </c>
      <c r="G218" s="10" t="s">
        <v>22</v>
      </c>
      <c r="H218" s="10">
        <v>16.247499999999999</v>
      </c>
      <c r="J218" s="17">
        <f>IFERROR(VLOOKUP(C218,'[1]2022年价格协议'!$B$3:$H$2006,7,0),0)</f>
        <v>16.247499999999999</v>
      </c>
      <c r="K218" s="17">
        <f>IFERROR(VLOOKUP(C218,[2]数据!$D$2:$M$4000,10,0),0)</f>
        <v>16.75</v>
      </c>
      <c r="L218" s="17"/>
      <c r="M218" s="18">
        <f t="shared" si="6"/>
        <v>16.247499999999999</v>
      </c>
      <c r="N218" s="19">
        <f t="shared" si="7"/>
        <v>16.247499999999999</v>
      </c>
    </row>
    <row r="219" spans="1:14" x14ac:dyDescent="0.3">
      <c r="A219" s="10">
        <v>1932683</v>
      </c>
      <c r="B219" s="11" t="s">
        <v>39</v>
      </c>
      <c r="C219" s="10" t="s">
        <v>170</v>
      </c>
      <c r="D219" s="10" t="s">
        <v>21</v>
      </c>
      <c r="E219" s="12">
        <v>44652</v>
      </c>
      <c r="F219" s="12">
        <v>44926</v>
      </c>
      <c r="G219" s="10" t="s">
        <v>22</v>
      </c>
      <c r="H219" s="10">
        <v>5.6260000000000003</v>
      </c>
      <c r="J219" s="17">
        <f>IFERROR(VLOOKUP(C219,'[1]2022年价格协议'!$B$3:$H$2006,7,0),0)</f>
        <v>5.6260000000000003</v>
      </c>
      <c r="K219" s="17">
        <f>IFERROR(VLOOKUP(C219,[2]数据!$D$2:$M$4000,10,0),0)</f>
        <v>5.8</v>
      </c>
      <c r="L219" s="17"/>
      <c r="M219" s="18">
        <f t="shared" si="6"/>
        <v>5.6260000000000003</v>
      </c>
      <c r="N219" s="19">
        <f t="shared" si="7"/>
        <v>5.6260000000000003</v>
      </c>
    </row>
    <row r="220" spans="1:14" x14ac:dyDescent="0.3">
      <c r="A220" s="10">
        <v>1913100</v>
      </c>
      <c r="B220" s="11" t="s">
        <v>39</v>
      </c>
      <c r="C220" s="10" t="s">
        <v>171</v>
      </c>
      <c r="D220" s="10" t="s">
        <v>21</v>
      </c>
      <c r="E220" s="12">
        <v>44652</v>
      </c>
      <c r="F220" s="12">
        <v>44926</v>
      </c>
      <c r="G220" s="10" t="s">
        <v>22</v>
      </c>
      <c r="H220" s="10">
        <v>6.86</v>
      </c>
      <c r="J220" s="17">
        <f>IFERROR(VLOOKUP(C220,'[1]2022年价格协议'!$B$3:$H$2006,7,0),0)</f>
        <v>6.86</v>
      </c>
      <c r="K220" s="17">
        <f>IFERROR(VLOOKUP(C220,[2]数据!$D$2:$M$4000,10,0),0)</f>
        <v>7.22</v>
      </c>
      <c r="L220" s="17"/>
      <c r="M220" s="18">
        <f t="shared" si="6"/>
        <v>6.86</v>
      </c>
      <c r="N220" s="19">
        <f t="shared" si="7"/>
        <v>6.86</v>
      </c>
    </row>
    <row r="221" spans="1:14" x14ac:dyDescent="0.3">
      <c r="A221" s="10">
        <v>1943004</v>
      </c>
      <c r="B221" s="11" t="s">
        <v>39</v>
      </c>
      <c r="C221" s="10" t="s">
        <v>172</v>
      </c>
      <c r="D221" s="10" t="s">
        <v>21</v>
      </c>
      <c r="E221" s="12">
        <v>44652</v>
      </c>
      <c r="F221" s="12">
        <v>44926</v>
      </c>
      <c r="G221" s="10" t="s">
        <v>22</v>
      </c>
      <c r="H221" s="10">
        <v>0.30070000000000002</v>
      </c>
      <c r="J221" s="17">
        <f>IFERROR(VLOOKUP(C221,'[1]2022年价格协议'!$B$3:$H$2006,7,0),0)</f>
        <v>0.30070000000000002</v>
      </c>
      <c r="K221" s="17">
        <f>IFERROR(VLOOKUP(C221,[2]数据!$D$2:$M$4000,10,0),0)</f>
        <v>0.31</v>
      </c>
      <c r="L221" s="17"/>
      <c r="M221" s="18">
        <f t="shared" si="6"/>
        <v>0.30070000000000002</v>
      </c>
      <c r="N221" s="19">
        <f t="shared" si="7"/>
        <v>0.30070000000000002</v>
      </c>
    </row>
    <row r="222" spans="1:14" x14ac:dyDescent="0.3">
      <c r="A222" s="10">
        <v>1950401</v>
      </c>
      <c r="B222" s="11" t="s">
        <v>39</v>
      </c>
      <c r="C222" s="10" t="s">
        <v>718</v>
      </c>
      <c r="D222" s="10" t="s">
        <v>21</v>
      </c>
      <c r="E222" s="12">
        <v>44652</v>
      </c>
      <c r="F222" s="12">
        <v>44926</v>
      </c>
      <c r="G222" s="10" t="s">
        <v>22</v>
      </c>
      <c r="H222" s="10">
        <v>0</v>
      </c>
      <c r="J222" s="17">
        <f>IFERROR(VLOOKUP(C222,'[1]2022年价格协议'!$B$3:$H$2006,7,0),0)</f>
        <v>0</v>
      </c>
      <c r="K222" s="17">
        <f>IFERROR(VLOOKUP(C222,[2]数据!$D$2:$M$4000,10,0),0)</f>
        <v>9.84</v>
      </c>
      <c r="L222" s="17"/>
      <c r="M222" s="18">
        <f t="shared" si="6"/>
        <v>9.84</v>
      </c>
      <c r="N222" s="19">
        <f t="shared" si="7"/>
        <v>0</v>
      </c>
    </row>
    <row r="223" spans="1:14" x14ac:dyDescent="0.3">
      <c r="A223" s="10">
        <v>1950401</v>
      </c>
      <c r="B223" s="11" t="s">
        <v>39</v>
      </c>
      <c r="C223" s="10" t="s">
        <v>719</v>
      </c>
      <c r="D223" s="10" t="s">
        <v>21</v>
      </c>
      <c r="E223" s="12">
        <v>44652</v>
      </c>
      <c r="F223" s="12">
        <v>44926</v>
      </c>
      <c r="G223" s="10" t="s">
        <v>22</v>
      </c>
      <c r="H223" s="10">
        <v>0</v>
      </c>
      <c r="J223" s="17">
        <f>IFERROR(VLOOKUP(C223,'[1]2022年价格协议'!$B$3:$H$2006,7,0),0)</f>
        <v>0</v>
      </c>
      <c r="K223" s="17">
        <f>IFERROR(VLOOKUP(C223,[2]数据!$D$2:$M$4000,10,0),0)</f>
        <v>22.41</v>
      </c>
      <c r="L223" s="17"/>
      <c r="M223" s="18">
        <f t="shared" si="6"/>
        <v>22.41</v>
      </c>
      <c r="N223" s="19">
        <f t="shared" si="7"/>
        <v>0</v>
      </c>
    </row>
    <row r="224" spans="1:14" x14ac:dyDescent="0.3">
      <c r="A224" s="10" t="s">
        <v>67</v>
      </c>
      <c r="B224" s="11" t="s">
        <v>39</v>
      </c>
      <c r="C224" s="10" t="s">
        <v>173</v>
      </c>
      <c r="D224" s="10" t="s">
        <v>21</v>
      </c>
      <c r="E224" s="12">
        <v>44652</v>
      </c>
      <c r="F224" s="12">
        <v>44926</v>
      </c>
      <c r="G224" s="10" t="s">
        <v>22</v>
      </c>
      <c r="H224" s="10">
        <v>0.68869999999999998</v>
      </c>
      <c r="J224" s="17">
        <f>IFERROR(VLOOKUP(C224,'[1]2022年价格协议'!$B$3:$H$2006,7,0),0)</f>
        <v>0.68869999999999998</v>
      </c>
      <c r="K224" s="17">
        <f>IFERROR(VLOOKUP(C224,[2]数据!$D$2:$M$4000,10,0),0)</f>
        <v>0.71</v>
      </c>
      <c r="L224" s="17"/>
      <c r="M224" s="18">
        <f t="shared" si="6"/>
        <v>0.68869999999999998</v>
      </c>
      <c r="N224" s="19">
        <f t="shared" si="7"/>
        <v>0.68869999999999998</v>
      </c>
    </row>
    <row r="225" spans="1:14" x14ac:dyDescent="0.3">
      <c r="A225" s="10" t="s">
        <v>399</v>
      </c>
      <c r="B225" s="11" t="s">
        <v>39</v>
      </c>
      <c r="C225" s="10" t="s">
        <v>720</v>
      </c>
      <c r="D225" s="10" t="s">
        <v>21</v>
      </c>
      <c r="E225" s="12">
        <v>44652</v>
      </c>
      <c r="F225" s="12">
        <v>44926</v>
      </c>
      <c r="G225" s="10" t="s">
        <v>22</v>
      </c>
      <c r="H225" s="10">
        <v>0</v>
      </c>
      <c r="J225" s="17">
        <f>IFERROR(VLOOKUP(C225,'[1]2022年价格协议'!$B$3:$H$2006,7,0),0)</f>
        <v>0</v>
      </c>
      <c r="K225" s="17">
        <f>IFERROR(VLOOKUP(C225,[2]数据!$D$2:$M$4000,10,0),0)</f>
        <v>1</v>
      </c>
      <c r="L225" s="17"/>
      <c r="M225" s="18">
        <f t="shared" si="6"/>
        <v>1</v>
      </c>
      <c r="N225" s="19">
        <f t="shared" si="7"/>
        <v>0</v>
      </c>
    </row>
    <row r="226" spans="1:14" x14ac:dyDescent="0.3">
      <c r="A226" s="10" t="s">
        <v>67</v>
      </c>
      <c r="B226" s="11" t="s">
        <v>39</v>
      </c>
      <c r="C226" s="10" t="s">
        <v>174</v>
      </c>
      <c r="D226" s="10" t="s">
        <v>21</v>
      </c>
      <c r="E226" s="12">
        <v>44652</v>
      </c>
      <c r="F226" s="12">
        <v>44926</v>
      </c>
      <c r="G226" s="10" t="s">
        <v>22</v>
      </c>
      <c r="H226" s="10">
        <v>18.992599999999999</v>
      </c>
      <c r="J226" s="17">
        <f>IFERROR(VLOOKUP(C226,'[1]2022年价格协议'!$B$3:$H$2006,7,0),0)</f>
        <v>18.992599999999999</v>
      </c>
      <c r="K226" s="17">
        <f>IFERROR(VLOOKUP(C226,[2]数据!$D$2:$M$4000,10,0),0)</f>
        <v>20.6</v>
      </c>
      <c r="L226" s="17"/>
      <c r="M226" s="18">
        <f t="shared" si="6"/>
        <v>18.992599999999999</v>
      </c>
      <c r="N226" s="19">
        <f t="shared" si="7"/>
        <v>18.992599999999999</v>
      </c>
    </row>
    <row r="227" spans="1:14" x14ac:dyDescent="0.3">
      <c r="A227" s="10">
        <v>1943004</v>
      </c>
      <c r="B227" s="11" t="s">
        <v>39</v>
      </c>
      <c r="C227" s="10" t="s">
        <v>175</v>
      </c>
      <c r="D227" s="10" t="s">
        <v>21</v>
      </c>
      <c r="E227" s="12">
        <v>44652</v>
      </c>
      <c r="F227" s="12">
        <v>44926</v>
      </c>
      <c r="G227" s="10" t="s">
        <v>22</v>
      </c>
      <c r="H227" s="10">
        <v>3.8412000000000002</v>
      </c>
      <c r="J227" s="17">
        <f>IFERROR(VLOOKUP(C227,'[1]2022年价格协议'!$B$3:$H$2006,7,0),0)</f>
        <v>3.8412000000000002</v>
      </c>
      <c r="K227" s="17">
        <f>IFERROR(VLOOKUP(C227,[2]数据!$D$2:$M$4000,10,0),0)</f>
        <v>3.96</v>
      </c>
      <c r="L227" s="17"/>
      <c r="M227" s="18">
        <f t="shared" si="6"/>
        <v>3.8412000000000002</v>
      </c>
      <c r="N227" s="19">
        <f t="shared" si="7"/>
        <v>3.8412000000000002</v>
      </c>
    </row>
    <row r="228" spans="1:14" x14ac:dyDescent="0.3">
      <c r="A228" s="10">
        <v>1943004</v>
      </c>
      <c r="B228" s="11" t="s">
        <v>39</v>
      </c>
      <c r="C228" s="10" t="s">
        <v>176</v>
      </c>
      <c r="D228" s="10" t="s">
        <v>21</v>
      </c>
      <c r="E228" s="12">
        <v>44652</v>
      </c>
      <c r="F228" s="12">
        <v>44926</v>
      </c>
      <c r="G228" s="10" t="s">
        <v>22</v>
      </c>
      <c r="H228" s="10">
        <v>7.2944000000000004</v>
      </c>
      <c r="J228" s="17">
        <f>IFERROR(VLOOKUP(C228,'[1]2022年价格协议'!$B$3:$H$2006,7,0),0)</f>
        <v>7.2944000000000004</v>
      </c>
      <c r="K228" s="17">
        <f>IFERROR(VLOOKUP(C228,[2]数据!$D$2:$M$4000,10,0),0)</f>
        <v>7.52</v>
      </c>
      <c r="L228" s="17"/>
      <c r="M228" s="18">
        <f t="shared" si="6"/>
        <v>7.2944000000000004</v>
      </c>
      <c r="N228" s="19">
        <f t="shared" si="7"/>
        <v>7.2944000000000004</v>
      </c>
    </row>
    <row r="229" spans="1:14" x14ac:dyDescent="0.3">
      <c r="A229" s="10" t="s">
        <v>67</v>
      </c>
      <c r="B229" s="11" t="s">
        <v>39</v>
      </c>
      <c r="C229" s="10" t="s">
        <v>177</v>
      </c>
      <c r="D229" s="10" t="s">
        <v>21</v>
      </c>
      <c r="E229" s="12">
        <v>44652</v>
      </c>
      <c r="F229" s="12">
        <v>44926</v>
      </c>
      <c r="G229" s="10" t="s">
        <v>22</v>
      </c>
      <c r="H229" s="10">
        <v>0.75660000000000005</v>
      </c>
      <c r="J229" s="17">
        <f>IFERROR(VLOOKUP(C229,'[1]2022年价格协议'!$B$3:$H$2006,7,0),0)</f>
        <v>0.75660000000000005</v>
      </c>
      <c r="K229" s="17">
        <f>IFERROR(VLOOKUP(C229,[2]数据!$D$2:$M$4000,10,0),0)</f>
        <v>0.8</v>
      </c>
      <c r="L229" s="17"/>
      <c r="M229" s="18">
        <f t="shared" si="6"/>
        <v>0.75660000000000005</v>
      </c>
      <c r="N229" s="19">
        <f t="shared" si="7"/>
        <v>0.75660000000000005</v>
      </c>
    </row>
    <row r="230" spans="1:14" x14ac:dyDescent="0.3">
      <c r="A230" s="10" t="s">
        <v>67</v>
      </c>
      <c r="B230" s="11" t="s">
        <v>39</v>
      </c>
      <c r="C230" s="10" t="s">
        <v>178</v>
      </c>
      <c r="D230" s="10" t="s">
        <v>21</v>
      </c>
      <c r="E230" s="12">
        <v>44652</v>
      </c>
      <c r="F230" s="12">
        <v>44926</v>
      </c>
      <c r="G230" s="10" t="s">
        <v>22</v>
      </c>
      <c r="H230" s="10">
        <v>0.73719999999999997</v>
      </c>
      <c r="J230" s="17">
        <f>IFERROR(VLOOKUP(C230,'[1]2022年价格协议'!$B$3:$H$2006,7,0),0)</f>
        <v>0.73719999999999997</v>
      </c>
      <c r="K230" s="17">
        <f>IFERROR(VLOOKUP(C230,[2]数据!$D$2:$M$4000,10,0),0)</f>
        <v>0.78</v>
      </c>
      <c r="L230" s="17"/>
      <c r="M230" s="18">
        <f t="shared" si="6"/>
        <v>0.73719999999999997</v>
      </c>
      <c r="N230" s="19">
        <f t="shared" si="7"/>
        <v>0.73719999999999997</v>
      </c>
    </row>
    <row r="231" spans="1:14" x14ac:dyDescent="0.3">
      <c r="A231" s="10">
        <v>1943004</v>
      </c>
      <c r="B231" s="11" t="s">
        <v>39</v>
      </c>
      <c r="C231" s="10" t="s">
        <v>179</v>
      </c>
      <c r="D231" s="10" t="s">
        <v>21</v>
      </c>
      <c r="E231" s="12">
        <v>44652</v>
      </c>
      <c r="F231" s="12">
        <v>44926</v>
      </c>
      <c r="G231" s="10" t="s">
        <v>22</v>
      </c>
      <c r="H231" s="10">
        <v>7.3041</v>
      </c>
      <c r="J231" s="17">
        <f>IFERROR(VLOOKUP(C231,'[1]2022年价格协议'!$B$3:$H$2006,7,0),0)</f>
        <v>7.3041</v>
      </c>
      <c r="K231" s="17">
        <f>IFERROR(VLOOKUP(C231,[2]数据!$D$2:$M$4000,10,0),0)</f>
        <v>7.53</v>
      </c>
      <c r="L231" s="17"/>
      <c r="M231" s="18">
        <f t="shared" si="6"/>
        <v>7.3041</v>
      </c>
      <c r="N231" s="19">
        <f t="shared" si="7"/>
        <v>7.3041</v>
      </c>
    </row>
    <row r="232" spans="1:14" x14ac:dyDescent="0.3">
      <c r="A232" s="10">
        <v>1943004</v>
      </c>
      <c r="B232" s="11" t="s">
        <v>39</v>
      </c>
      <c r="C232" s="10" t="s">
        <v>180</v>
      </c>
      <c r="D232" s="10" t="s">
        <v>21</v>
      </c>
      <c r="E232" s="12">
        <v>44652</v>
      </c>
      <c r="F232" s="12">
        <v>44926</v>
      </c>
      <c r="G232" s="10" t="s">
        <v>22</v>
      </c>
      <c r="H232" s="10">
        <v>4.4038000000000004</v>
      </c>
      <c r="J232" s="17">
        <f>IFERROR(VLOOKUP(C232,'[1]2022年价格协议'!$B$3:$H$2006,7,0),0)</f>
        <v>4.4038000000000004</v>
      </c>
      <c r="K232" s="17">
        <f>IFERROR(VLOOKUP(C232,[2]数据!$D$2:$M$4000,10,0),0)</f>
        <v>4.54</v>
      </c>
      <c r="L232" s="17"/>
      <c r="M232" s="18">
        <f t="shared" si="6"/>
        <v>4.4038000000000004</v>
      </c>
      <c r="N232" s="19">
        <f t="shared" si="7"/>
        <v>4.4038000000000004</v>
      </c>
    </row>
    <row r="233" spans="1:14" x14ac:dyDescent="0.3">
      <c r="A233" s="10">
        <v>1943004</v>
      </c>
      <c r="B233" s="11" t="s">
        <v>39</v>
      </c>
      <c r="C233" s="10" t="s">
        <v>181</v>
      </c>
      <c r="D233" s="10" t="s">
        <v>21</v>
      </c>
      <c r="E233" s="12">
        <v>44652</v>
      </c>
      <c r="F233" s="12">
        <v>44926</v>
      </c>
      <c r="G233" s="10" t="s">
        <v>22</v>
      </c>
      <c r="H233" s="10">
        <v>11.1065</v>
      </c>
      <c r="J233" s="17">
        <f>IFERROR(VLOOKUP(C233,'[1]2022年价格协议'!$B$3:$H$2006,7,0),0)</f>
        <v>11.1065</v>
      </c>
      <c r="K233" s="17">
        <f>IFERROR(VLOOKUP(C233,[2]数据!$D$2:$M$4000,10,0),0)</f>
        <v>11.45</v>
      </c>
      <c r="L233" s="17"/>
      <c r="M233" s="18">
        <f t="shared" si="6"/>
        <v>11.1065</v>
      </c>
      <c r="N233" s="19">
        <f t="shared" si="7"/>
        <v>11.1065</v>
      </c>
    </row>
    <row r="234" spans="1:14" x14ac:dyDescent="0.3">
      <c r="A234" s="10" t="s">
        <v>67</v>
      </c>
      <c r="B234" s="11" t="s">
        <v>39</v>
      </c>
      <c r="C234" s="10" t="s">
        <v>182</v>
      </c>
      <c r="D234" s="10" t="s">
        <v>21</v>
      </c>
      <c r="E234" s="12">
        <v>44652</v>
      </c>
      <c r="F234" s="12">
        <v>44926</v>
      </c>
      <c r="G234" s="10" t="s">
        <v>22</v>
      </c>
      <c r="H234" s="10">
        <v>1.1543000000000001</v>
      </c>
      <c r="J234" s="17">
        <f>IFERROR(VLOOKUP(C234,'[1]2022年价格协议'!$B$3:$H$2006,7,0),0)</f>
        <v>1.1543000000000001</v>
      </c>
      <c r="K234" s="17">
        <f>IFERROR(VLOOKUP(C234,[2]数据!$D$2:$M$4000,10,0),0)</f>
        <v>1.23</v>
      </c>
      <c r="L234" s="17"/>
      <c r="M234" s="18">
        <f t="shared" si="6"/>
        <v>1.1543000000000001</v>
      </c>
      <c r="N234" s="19">
        <f t="shared" si="7"/>
        <v>1.1543000000000001</v>
      </c>
    </row>
    <row r="235" spans="1:14" x14ac:dyDescent="0.3">
      <c r="A235" s="10" t="s">
        <v>67</v>
      </c>
      <c r="B235" s="11" t="s">
        <v>39</v>
      </c>
      <c r="C235" s="10" t="s">
        <v>183</v>
      </c>
      <c r="D235" s="10" t="s">
        <v>21</v>
      </c>
      <c r="E235" s="12">
        <v>44652</v>
      </c>
      <c r="F235" s="12">
        <v>44926</v>
      </c>
      <c r="G235" s="10" t="s">
        <v>22</v>
      </c>
      <c r="H235" s="10">
        <v>1.1349</v>
      </c>
      <c r="J235" s="17">
        <f>IFERROR(VLOOKUP(C235,'[1]2022年价格协议'!$B$3:$H$2006,7,0),0)</f>
        <v>1.1349</v>
      </c>
      <c r="K235" s="17">
        <f>IFERROR(VLOOKUP(C235,[2]数据!$D$2:$M$4000,10,0),0)</f>
        <v>1.21</v>
      </c>
      <c r="L235" s="17"/>
      <c r="M235" s="18">
        <f t="shared" si="6"/>
        <v>1.1349</v>
      </c>
      <c r="N235" s="19">
        <f t="shared" si="7"/>
        <v>1.1349</v>
      </c>
    </row>
    <row r="236" spans="1:14" x14ac:dyDescent="0.3">
      <c r="A236" s="10" t="s">
        <v>67</v>
      </c>
      <c r="B236" s="11" t="s">
        <v>39</v>
      </c>
      <c r="C236" s="10" t="s">
        <v>184</v>
      </c>
      <c r="D236" s="10" t="s">
        <v>21</v>
      </c>
      <c r="E236" s="12">
        <v>44652</v>
      </c>
      <c r="F236" s="12">
        <v>44926</v>
      </c>
      <c r="G236" s="10" t="s">
        <v>22</v>
      </c>
      <c r="H236" s="10">
        <v>0.89239999999999997</v>
      </c>
      <c r="J236" s="17">
        <f>IFERROR(VLOOKUP(C236,'[1]2022年价格协议'!$B$3:$H$2006,7,0),0)</f>
        <v>0.89239999999999997</v>
      </c>
      <c r="K236" s="17">
        <f>IFERROR(VLOOKUP(C236,[2]数据!$D$2:$M$4000,10,0),0)</f>
        <v>0.94</v>
      </c>
      <c r="L236" s="17"/>
      <c r="M236" s="18">
        <f t="shared" si="6"/>
        <v>0.89239999999999997</v>
      </c>
      <c r="N236" s="19">
        <f t="shared" si="7"/>
        <v>0.89239999999999997</v>
      </c>
    </row>
    <row r="237" spans="1:14" x14ac:dyDescent="0.3">
      <c r="A237" s="10">
        <v>1943004</v>
      </c>
      <c r="B237" s="11" t="s">
        <v>39</v>
      </c>
      <c r="C237" s="10" t="s">
        <v>185</v>
      </c>
      <c r="D237" s="10" t="s">
        <v>21</v>
      </c>
      <c r="E237" s="12">
        <v>44652</v>
      </c>
      <c r="F237" s="12">
        <v>44926</v>
      </c>
      <c r="G237" s="10" t="s">
        <v>22</v>
      </c>
      <c r="H237" s="10">
        <v>1.8817999999999999</v>
      </c>
      <c r="J237" s="17">
        <f>IFERROR(VLOOKUP(C237,'[1]2022年价格协议'!$B$3:$H$2006,7,0),0)</f>
        <v>1.8817999999999999</v>
      </c>
      <c r="K237" s="17">
        <f>IFERROR(VLOOKUP(C237,[2]数据!$D$2:$M$4000,10,0),0)</f>
        <v>1.94</v>
      </c>
      <c r="L237" s="17"/>
      <c r="M237" s="18">
        <f t="shared" si="6"/>
        <v>1.8817999999999999</v>
      </c>
      <c r="N237" s="19">
        <f t="shared" si="7"/>
        <v>1.8817999999999999</v>
      </c>
    </row>
    <row r="238" spans="1:14" x14ac:dyDescent="0.3">
      <c r="A238" s="10">
        <v>1943004</v>
      </c>
      <c r="B238" s="11" t="s">
        <v>39</v>
      </c>
      <c r="C238" s="10" t="s">
        <v>186</v>
      </c>
      <c r="D238" s="10" t="s">
        <v>21</v>
      </c>
      <c r="E238" s="12">
        <v>44652</v>
      </c>
      <c r="F238" s="12">
        <v>44926</v>
      </c>
      <c r="G238" s="10" t="s">
        <v>22</v>
      </c>
      <c r="H238" s="10">
        <v>1.8624000000000001</v>
      </c>
      <c r="J238" s="17">
        <f>IFERROR(VLOOKUP(C238,'[1]2022年价格协议'!$B$3:$H$2006,7,0),0)</f>
        <v>1.8624000000000001</v>
      </c>
      <c r="K238" s="17">
        <f>IFERROR(VLOOKUP(C238,[2]数据!$D$2:$M$4000,10,0),0)</f>
        <v>1.92</v>
      </c>
      <c r="L238" s="17"/>
      <c r="M238" s="18">
        <f t="shared" si="6"/>
        <v>1.8624000000000001</v>
      </c>
      <c r="N238" s="19">
        <f t="shared" si="7"/>
        <v>1.8624000000000001</v>
      </c>
    </row>
    <row r="239" spans="1:14" x14ac:dyDescent="0.3">
      <c r="A239" s="10">
        <v>1943004</v>
      </c>
      <c r="B239" s="11" t="s">
        <v>39</v>
      </c>
      <c r="C239" s="10" t="s">
        <v>187</v>
      </c>
      <c r="D239" s="10" t="s">
        <v>21</v>
      </c>
      <c r="E239" s="12">
        <v>44652</v>
      </c>
      <c r="F239" s="12">
        <v>44926</v>
      </c>
      <c r="G239" s="10" t="s">
        <v>22</v>
      </c>
      <c r="H239" s="10">
        <v>12.997999999999999</v>
      </c>
      <c r="J239" s="17">
        <f>IFERROR(VLOOKUP(C239,'[1]2022年价格协议'!$B$3:$H$2006,7,0),0)</f>
        <v>12.997999999999999</v>
      </c>
      <c r="K239" s="17">
        <f>IFERROR(VLOOKUP(C239,[2]数据!$D$2:$M$4000,10,0),0)</f>
        <v>13.4</v>
      </c>
      <c r="L239" s="17"/>
      <c r="M239" s="18">
        <f t="shared" si="6"/>
        <v>12.997999999999999</v>
      </c>
      <c r="N239" s="19">
        <f t="shared" si="7"/>
        <v>12.997999999999999</v>
      </c>
    </row>
    <row r="240" spans="1:14" x14ac:dyDescent="0.3">
      <c r="A240" s="10" t="s">
        <v>77</v>
      </c>
      <c r="B240" s="11" t="s">
        <v>39</v>
      </c>
      <c r="C240" s="10" t="s">
        <v>188</v>
      </c>
      <c r="D240" s="10" t="s">
        <v>21</v>
      </c>
      <c r="E240" s="12">
        <v>44652</v>
      </c>
      <c r="F240" s="12">
        <v>44926</v>
      </c>
      <c r="G240" s="10" t="s">
        <v>22</v>
      </c>
      <c r="H240" s="10">
        <v>0.24299999999999999</v>
      </c>
      <c r="J240" s="17">
        <f>IFERROR(VLOOKUP(C240,'[1]2022年价格协议'!$B$3:$H$2006,7,0),0)</f>
        <v>0.24299999999999999</v>
      </c>
      <c r="K240" s="17">
        <f>IFERROR(VLOOKUP(C240,[2]数据!$D$2:$M$4000,10,0),0)</f>
        <v>0.25</v>
      </c>
      <c r="L240" s="17"/>
      <c r="M240" s="18">
        <f t="shared" si="6"/>
        <v>0.24299999999999999</v>
      </c>
      <c r="N240" s="19">
        <f t="shared" si="7"/>
        <v>0.24299999999999999</v>
      </c>
    </row>
    <row r="241" spans="1:14" x14ac:dyDescent="0.3">
      <c r="A241" s="10" t="s">
        <v>67</v>
      </c>
      <c r="B241" s="11" t="s">
        <v>39</v>
      </c>
      <c r="C241" s="10" t="s">
        <v>189</v>
      </c>
      <c r="D241" s="10" t="s">
        <v>21</v>
      </c>
      <c r="E241" s="12">
        <v>44652</v>
      </c>
      <c r="F241" s="12">
        <v>44926</v>
      </c>
      <c r="G241" s="10" t="s">
        <v>22</v>
      </c>
      <c r="H241" s="10">
        <v>3.8605999999999998</v>
      </c>
      <c r="J241" s="17">
        <f>IFERROR(VLOOKUP(C241,'[1]2022年价格协议'!$B$3:$H$2006,7,0),0)</f>
        <v>3.8605999999999998</v>
      </c>
      <c r="K241" s="17">
        <f>IFERROR(VLOOKUP(C241,[2]数据!$D$2:$M$4000,10,0),0)</f>
        <v>4.0999999999999996</v>
      </c>
      <c r="L241" s="17"/>
      <c r="M241" s="18">
        <f t="shared" si="6"/>
        <v>3.8605999999999998</v>
      </c>
      <c r="N241" s="19">
        <f t="shared" si="7"/>
        <v>3.8605999999999998</v>
      </c>
    </row>
    <row r="242" spans="1:14" x14ac:dyDescent="0.3">
      <c r="A242" s="10" t="s">
        <v>67</v>
      </c>
      <c r="B242" s="11" t="s">
        <v>39</v>
      </c>
      <c r="C242" s="10" t="s">
        <v>190</v>
      </c>
      <c r="D242" s="10" t="s">
        <v>21</v>
      </c>
      <c r="E242" s="12">
        <v>44652</v>
      </c>
      <c r="F242" s="12">
        <v>44926</v>
      </c>
      <c r="G242" s="10" t="s">
        <v>22</v>
      </c>
      <c r="H242" s="10">
        <v>1.1639999999999999</v>
      </c>
      <c r="J242" s="17">
        <f>IFERROR(VLOOKUP(C242,'[1]2022年价格协议'!$B$3:$H$2006,7,0),0)</f>
        <v>1.1639999999999999</v>
      </c>
      <c r="K242" s="17">
        <f>IFERROR(VLOOKUP(C242,[2]数据!$D$2:$M$4000,10,0),0)</f>
        <v>0</v>
      </c>
      <c r="L242" s="17"/>
      <c r="M242" s="18">
        <f t="shared" si="6"/>
        <v>1.1639999999999999</v>
      </c>
      <c r="N242" s="19">
        <f t="shared" si="7"/>
        <v>1.1639999999999999</v>
      </c>
    </row>
    <row r="243" spans="1:14" x14ac:dyDescent="0.3">
      <c r="A243" s="10" t="s">
        <v>67</v>
      </c>
      <c r="B243" s="11" t="s">
        <v>39</v>
      </c>
      <c r="C243" s="10" t="s">
        <v>191</v>
      </c>
      <c r="D243" s="10" t="s">
        <v>21</v>
      </c>
      <c r="E243" s="12">
        <v>44652</v>
      </c>
      <c r="F243" s="12">
        <v>44926</v>
      </c>
      <c r="G243" s="10" t="s">
        <v>22</v>
      </c>
      <c r="H243" s="10">
        <v>0.7954</v>
      </c>
      <c r="J243" s="17">
        <f>IFERROR(VLOOKUP(C243,'[1]2022年价格协议'!$B$3:$H$2006,7,0),0)</f>
        <v>0.7954</v>
      </c>
      <c r="K243" s="17">
        <f>IFERROR(VLOOKUP(C243,[2]数据!$D$2:$M$4000,10,0),0)</f>
        <v>0</v>
      </c>
      <c r="L243" s="17"/>
      <c r="M243" s="18">
        <f t="shared" si="6"/>
        <v>0.7954</v>
      </c>
      <c r="N243" s="19">
        <f t="shared" si="7"/>
        <v>0.7954</v>
      </c>
    </row>
    <row r="244" spans="1:14" x14ac:dyDescent="0.3">
      <c r="A244" s="10" t="s">
        <v>77</v>
      </c>
      <c r="B244" s="11" t="s">
        <v>39</v>
      </c>
      <c r="C244" s="10" t="s">
        <v>192</v>
      </c>
      <c r="D244" s="10" t="s">
        <v>21</v>
      </c>
      <c r="E244" s="12">
        <v>44652</v>
      </c>
      <c r="F244" s="12">
        <v>44926</v>
      </c>
      <c r="G244" s="10" t="s">
        <v>22</v>
      </c>
      <c r="H244" s="10">
        <v>0</v>
      </c>
      <c r="J244" s="17">
        <f>IFERROR(VLOOKUP(C244,'[1]2022年价格协议'!$B$3:$H$2006,7,0),0)</f>
        <v>0</v>
      </c>
      <c r="K244" s="17">
        <f>IFERROR(VLOOKUP(C244,[2]数据!$D$2:$M$4000,10,0),0)</f>
        <v>0</v>
      </c>
      <c r="L244" s="17">
        <f>IFERROR(VLOOKUP($C244,[3]Sheet1!$M$2:$S$14000,7,0),IFERROR(VLOOKUP($C244,[4]Sheet1!$D$2:$N$3000,11,0),0))</f>
        <v>0.8</v>
      </c>
      <c r="M244" s="18">
        <f t="shared" si="6"/>
        <v>0.8</v>
      </c>
      <c r="N244" s="19">
        <f t="shared" si="7"/>
        <v>0.8</v>
      </c>
    </row>
    <row r="245" spans="1:14" x14ac:dyDescent="0.3">
      <c r="A245" s="10" t="s">
        <v>77</v>
      </c>
      <c r="B245" s="11" t="s">
        <v>39</v>
      </c>
      <c r="C245" s="10" t="s">
        <v>193</v>
      </c>
      <c r="D245" s="10" t="s">
        <v>21</v>
      </c>
      <c r="E245" s="12">
        <v>44652</v>
      </c>
      <c r="F245" s="12">
        <v>44926</v>
      </c>
      <c r="G245" s="10" t="s">
        <v>22</v>
      </c>
      <c r="H245" s="10">
        <v>0</v>
      </c>
      <c r="J245" s="17">
        <f>IFERROR(VLOOKUP(C245,'[1]2022年价格协议'!$B$3:$H$2006,7,0),0)</f>
        <v>0</v>
      </c>
      <c r="K245" s="17">
        <f>IFERROR(VLOOKUP(C245,[2]数据!$D$2:$M$4000,10,0),0)</f>
        <v>0</v>
      </c>
      <c r="L245" s="17">
        <f>IFERROR(VLOOKUP($C245,[3]Sheet1!$M$2:$S$14000,7,0),IFERROR(VLOOKUP($C245,[4]Sheet1!$D$2:$N$3000,11,0),0))</f>
        <v>0.8</v>
      </c>
      <c r="M245" s="18">
        <f t="shared" si="6"/>
        <v>0.8</v>
      </c>
      <c r="N245" s="19">
        <f t="shared" si="7"/>
        <v>0.8</v>
      </c>
    </row>
    <row r="246" spans="1:14" x14ac:dyDescent="0.3">
      <c r="A246" s="10" t="s">
        <v>67</v>
      </c>
      <c r="B246" s="11" t="s">
        <v>39</v>
      </c>
      <c r="C246" s="10" t="s">
        <v>194</v>
      </c>
      <c r="D246" s="10" t="s">
        <v>21</v>
      </c>
      <c r="E246" s="12">
        <v>44652</v>
      </c>
      <c r="F246" s="12">
        <v>44926</v>
      </c>
      <c r="G246" s="10" t="s">
        <v>22</v>
      </c>
      <c r="H246" s="10">
        <v>9.8261000000000003</v>
      </c>
      <c r="J246" s="17">
        <f>IFERROR(VLOOKUP(C246,'[1]2022年价格协议'!$B$3:$H$2006,7,0),0)</f>
        <v>9.8261000000000003</v>
      </c>
      <c r="K246" s="17">
        <f>IFERROR(VLOOKUP(C246,[2]数据!$D$2:$M$4000,10,0),0)</f>
        <v>10.78</v>
      </c>
      <c r="L246" s="17"/>
      <c r="M246" s="18">
        <f t="shared" si="6"/>
        <v>9.8261000000000003</v>
      </c>
      <c r="N246" s="19">
        <f t="shared" si="7"/>
        <v>9.8261000000000003</v>
      </c>
    </row>
    <row r="247" spans="1:14" x14ac:dyDescent="0.3">
      <c r="A247" s="10" t="s">
        <v>75</v>
      </c>
      <c r="B247" s="11" t="s">
        <v>39</v>
      </c>
      <c r="C247" s="10" t="s">
        <v>195</v>
      </c>
      <c r="D247" s="10" t="s">
        <v>21</v>
      </c>
      <c r="E247" s="12">
        <v>44652</v>
      </c>
      <c r="F247" s="12">
        <v>44926</v>
      </c>
      <c r="G247" s="10" t="s">
        <v>22</v>
      </c>
      <c r="H247" s="10">
        <v>6.1109999999999998</v>
      </c>
      <c r="J247" s="17">
        <f>IFERROR(VLOOKUP(C247,'[1]2022年价格协议'!$B$3:$H$2006,7,0),0)</f>
        <v>6.1109999999999998</v>
      </c>
      <c r="K247" s="17">
        <f>IFERROR(VLOOKUP(C247,[2]数据!$D$2:$M$4000,10,0),0)</f>
        <v>6.56</v>
      </c>
      <c r="L247" s="17"/>
      <c r="M247" s="18">
        <f t="shared" si="6"/>
        <v>6.1109999999999998</v>
      </c>
      <c r="N247" s="19">
        <f t="shared" si="7"/>
        <v>6.1109999999999998</v>
      </c>
    </row>
    <row r="248" spans="1:14" x14ac:dyDescent="0.3">
      <c r="A248" s="10" t="s">
        <v>75</v>
      </c>
      <c r="B248" s="11" t="s">
        <v>39</v>
      </c>
      <c r="C248" s="10" t="s">
        <v>196</v>
      </c>
      <c r="D248" s="10" t="s">
        <v>21</v>
      </c>
      <c r="E248" s="12">
        <v>44652</v>
      </c>
      <c r="F248" s="12">
        <v>44926</v>
      </c>
      <c r="G248" s="10" t="s">
        <v>22</v>
      </c>
      <c r="H248" s="10">
        <v>6.8288000000000002</v>
      </c>
      <c r="J248" s="17">
        <f>IFERROR(VLOOKUP(C248,'[1]2022年价格协议'!$B$3:$H$2006,7,0),0)</f>
        <v>6.8288000000000002</v>
      </c>
      <c r="K248" s="17">
        <f>IFERROR(VLOOKUP(C248,[2]数据!$D$2:$M$4000,10,0),0)</f>
        <v>7.33</v>
      </c>
      <c r="L248" s="17"/>
      <c r="M248" s="18">
        <f t="shared" si="6"/>
        <v>6.8288000000000002</v>
      </c>
      <c r="N248" s="19">
        <f t="shared" si="7"/>
        <v>6.8288000000000002</v>
      </c>
    </row>
    <row r="249" spans="1:14" x14ac:dyDescent="0.3">
      <c r="A249" s="10">
        <v>2143048</v>
      </c>
      <c r="B249" s="11" t="s">
        <v>39</v>
      </c>
      <c r="C249" s="10" t="s">
        <v>197</v>
      </c>
      <c r="D249" s="10" t="s">
        <v>21</v>
      </c>
      <c r="E249" s="12">
        <v>44652</v>
      </c>
      <c r="F249" s="12">
        <v>44926</v>
      </c>
      <c r="G249" s="10" t="s">
        <v>22</v>
      </c>
      <c r="H249" s="10">
        <v>0.28999999999999998</v>
      </c>
      <c r="J249" s="17">
        <f>IFERROR(VLOOKUP(C249,'[1]2022年价格协议'!$B$3:$H$2006,7,0),0)</f>
        <v>0.28999999999999998</v>
      </c>
      <c r="K249" s="17">
        <f>IFERROR(VLOOKUP(C249,[2]数据!$D$2:$M$4000,10,0),0)</f>
        <v>0.3</v>
      </c>
      <c r="L249" s="17"/>
      <c r="M249" s="18">
        <f t="shared" si="6"/>
        <v>0.28999999999999998</v>
      </c>
      <c r="N249" s="19">
        <f t="shared" si="7"/>
        <v>0.28999999999999998</v>
      </c>
    </row>
    <row r="250" spans="1:14" x14ac:dyDescent="0.3">
      <c r="A250" s="10">
        <v>2143048</v>
      </c>
      <c r="B250" s="11" t="s">
        <v>39</v>
      </c>
      <c r="C250" s="10" t="s">
        <v>198</v>
      </c>
      <c r="D250" s="10" t="s">
        <v>21</v>
      </c>
      <c r="E250" s="12">
        <v>44652</v>
      </c>
      <c r="F250" s="12">
        <v>44926</v>
      </c>
      <c r="G250" s="10" t="s">
        <v>22</v>
      </c>
      <c r="H250" s="10">
        <v>0.33</v>
      </c>
      <c r="J250" s="17">
        <f>IFERROR(VLOOKUP(C250,'[1]2022年价格协议'!$B$3:$H$2006,7,0),0)</f>
        <v>0.33</v>
      </c>
      <c r="K250" s="17">
        <f>IFERROR(VLOOKUP(C250,[2]数据!$D$2:$M$4000,10,0),0)</f>
        <v>0.34</v>
      </c>
      <c r="L250" s="17"/>
      <c r="M250" s="18">
        <f t="shared" si="6"/>
        <v>0.33</v>
      </c>
      <c r="N250" s="19">
        <f t="shared" si="7"/>
        <v>0.33</v>
      </c>
    </row>
    <row r="251" spans="1:14" x14ac:dyDescent="0.3">
      <c r="A251" s="10">
        <v>2143048</v>
      </c>
      <c r="B251" s="11" t="s">
        <v>39</v>
      </c>
      <c r="C251" s="10" t="s">
        <v>199</v>
      </c>
      <c r="D251" s="10" t="s">
        <v>21</v>
      </c>
      <c r="E251" s="12">
        <v>44652</v>
      </c>
      <c r="F251" s="12">
        <v>44926</v>
      </c>
      <c r="G251" s="10" t="s">
        <v>22</v>
      </c>
      <c r="H251" s="10">
        <v>0.56999999999999995</v>
      </c>
      <c r="J251" s="17">
        <f>IFERROR(VLOOKUP(C251,'[1]2022年价格协议'!$B$3:$H$2006,7,0),0)</f>
        <v>0.56999999999999995</v>
      </c>
      <c r="K251" s="17">
        <f>IFERROR(VLOOKUP(C251,[2]数据!$D$2:$M$4000,10,0),0)</f>
        <v>0.59</v>
      </c>
      <c r="L251" s="17"/>
      <c r="M251" s="18">
        <f t="shared" si="6"/>
        <v>0.56999999999999995</v>
      </c>
      <c r="N251" s="19">
        <f t="shared" si="7"/>
        <v>0.56999999999999995</v>
      </c>
    </row>
    <row r="252" spans="1:14" x14ac:dyDescent="0.3">
      <c r="A252" s="10">
        <v>1932375</v>
      </c>
      <c r="B252" s="11" t="s">
        <v>39</v>
      </c>
      <c r="C252" s="10" t="s">
        <v>200</v>
      </c>
      <c r="D252" s="10" t="s">
        <v>21</v>
      </c>
      <c r="E252" s="12">
        <v>44652</v>
      </c>
      <c r="F252" s="12">
        <v>44926</v>
      </c>
      <c r="G252" s="10" t="s">
        <v>22</v>
      </c>
      <c r="H252" s="10">
        <v>0</v>
      </c>
      <c r="J252" s="17">
        <f>IFERROR(VLOOKUP(C252,'[1]2022年价格协议'!$B$3:$H$2006,7,0),0)</f>
        <v>0</v>
      </c>
      <c r="K252" s="17">
        <f>IFERROR(VLOOKUP(C252,[2]数据!$D$2:$M$4000,10,0),0)</f>
        <v>0</v>
      </c>
      <c r="L252" s="17">
        <f>IFERROR(VLOOKUP($C252,[3]Sheet1!$M$2:$S$14000,7,0),IFERROR(VLOOKUP($C252,[4]Sheet1!$D$2:$N$3000,11,0),0))</f>
        <v>89.24</v>
      </c>
      <c r="M252" s="18">
        <f t="shared" si="6"/>
        <v>89.24</v>
      </c>
      <c r="N252" s="19">
        <f t="shared" si="7"/>
        <v>89.24</v>
      </c>
    </row>
    <row r="253" spans="1:14" x14ac:dyDescent="0.3">
      <c r="A253" s="10">
        <v>1932375</v>
      </c>
      <c r="B253" s="11" t="s">
        <v>39</v>
      </c>
      <c r="C253" s="10" t="s">
        <v>201</v>
      </c>
      <c r="D253" s="10" t="s">
        <v>21</v>
      </c>
      <c r="E253" s="12">
        <v>44652</v>
      </c>
      <c r="F253" s="12">
        <v>44926</v>
      </c>
      <c r="G253" s="10" t="s">
        <v>22</v>
      </c>
      <c r="H253" s="10">
        <v>0</v>
      </c>
      <c r="J253" s="17">
        <f>IFERROR(VLOOKUP(C253,'[1]2022年价格协议'!$B$3:$H$2006,7,0),0)</f>
        <v>0</v>
      </c>
      <c r="K253" s="17">
        <f>IFERROR(VLOOKUP(C253,[2]数据!$D$2:$M$4000,10,0),0)</f>
        <v>0</v>
      </c>
      <c r="L253" s="17">
        <f>IFERROR(VLOOKUP($C253,[3]Sheet1!$M$2:$S$14000,7,0),IFERROR(VLOOKUP($C253,[4]Sheet1!$D$2:$N$3000,11,0),0))</f>
        <v>89.24</v>
      </c>
      <c r="M253" s="18">
        <f t="shared" si="6"/>
        <v>89.24</v>
      </c>
      <c r="N253" s="19">
        <f t="shared" si="7"/>
        <v>89.24</v>
      </c>
    </row>
    <row r="254" spans="1:14" x14ac:dyDescent="0.3">
      <c r="A254" s="10">
        <v>1943012</v>
      </c>
      <c r="B254" s="11" t="s">
        <v>39</v>
      </c>
      <c r="C254" s="10" t="s">
        <v>202</v>
      </c>
      <c r="D254" s="10" t="s">
        <v>21</v>
      </c>
      <c r="E254" s="12">
        <v>44652</v>
      </c>
      <c r="F254" s="12">
        <v>44926</v>
      </c>
      <c r="G254" s="10" t="s">
        <v>22</v>
      </c>
      <c r="H254" s="10">
        <v>0.37</v>
      </c>
      <c r="J254" s="17">
        <f>IFERROR(VLOOKUP(C254,'[1]2022年价格协议'!$B$3:$H$2006,7,0),0)</f>
        <v>0.37</v>
      </c>
      <c r="K254" s="17">
        <f>IFERROR(VLOOKUP(C254,[2]数据!$D$2:$M$4000,10,0),0)</f>
        <v>0.38</v>
      </c>
      <c r="L254" s="17"/>
      <c r="M254" s="18">
        <f t="shared" si="6"/>
        <v>0.37</v>
      </c>
      <c r="N254" s="19">
        <f t="shared" si="7"/>
        <v>0.37</v>
      </c>
    </row>
    <row r="255" spans="1:14" x14ac:dyDescent="0.3">
      <c r="A255" s="10">
        <v>1943012</v>
      </c>
      <c r="B255" s="11" t="s">
        <v>39</v>
      </c>
      <c r="C255" s="10" t="s">
        <v>203</v>
      </c>
      <c r="D255" s="10" t="s">
        <v>21</v>
      </c>
      <c r="E255" s="12">
        <v>44652</v>
      </c>
      <c r="F255" s="12">
        <v>44926</v>
      </c>
      <c r="G255" s="10" t="s">
        <v>22</v>
      </c>
      <c r="H255" s="10">
        <v>1.03</v>
      </c>
      <c r="J255" s="17">
        <f>IFERROR(VLOOKUP(C255,'[1]2022年价格协议'!$B$3:$H$2006,7,0),0)</f>
        <v>1.03</v>
      </c>
      <c r="K255" s="17">
        <f>IFERROR(VLOOKUP(C255,[2]数据!$D$2:$M$4000,10,0),0)</f>
        <v>1.06</v>
      </c>
      <c r="L255" s="17"/>
      <c r="M255" s="18">
        <f t="shared" si="6"/>
        <v>1.03</v>
      </c>
      <c r="N255" s="19">
        <f t="shared" si="7"/>
        <v>1.03</v>
      </c>
    </row>
    <row r="256" spans="1:14" x14ac:dyDescent="0.3">
      <c r="A256" s="10">
        <v>1943012</v>
      </c>
      <c r="B256" s="11" t="s">
        <v>39</v>
      </c>
      <c r="C256" s="10" t="s">
        <v>204</v>
      </c>
      <c r="D256" s="10" t="s">
        <v>21</v>
      </c>
      <c r="E256" s="12">
        <v>44652</v>
      </c>
      <c r="F256" s="12">
        <v>44926</v>
      </c>
      <c r="G256" s="10" t="s">
        <v>22</v>
      </c>
      <c r="H256" s="10">
        <v>1.18</v>
      </c>
      <c r="J256" s="17">
        <f>IFERROR(VLOOKUP(C256,'[1]2022年价格协议'!$B$3:$H$2006,7,0),0)</f>
        <v>1.18</v>
      </c>
      <c r="K256" s="17">
        <f>IFERROR(VLOOKUP(C256,[2]数据!$D$2:$M$4000,10,0),0)</f>
        <v>1.22</v>
      </c>
      <c r="L256" s="17"/>
      <c r="M256" s="18">
        <f t="shared" si="6"/>
        <v>1.18</v>
      </c>
      <c r="N256" s="19">
        <f t="shared" si="7"/>
        <v>1.18</v>
      </c>
    </row>
    <row r="257" spans="1:14" x14ac:dyDescent="0.3">
      <c r="A257" s="10">
        <v>1913101</v>
      </c>
      <c r="B257" s="11" t="s">
        <v>39</v>
      </c>
      <c r="C257" s="10" t="s">
        <v>205</v>
      </c>
      <c r="D257" s="10" t="s">
        <v>21</v>
      </c>
      <c r="E257" s="12">
        <v>44652</v>
      </c>
      <c r="F257" s="12">
        <v>44926</v>
      </c>
      <c r="G257" s="10" t="s">
        <v>22</v>
      </c>
      <c r="H257" s="10">
        <v>1.7265999999999999</v>
      </c>
      <c r="J257" s="17">
        <f>IFERROR(VLOOKUP(C257,'[1]2022年价格协议'!$B$3:$H$2006,7,0),0)</f>
        <v>1.7265999999999999</v>
      </c>
      <c r="K257" s="17">
        <f>IFERROR(VLOOKUP(C257,[2]数据!$D$2:$M$4000,10,0),0)</f>
        <v>1.67</v>
      </c>
      <c r="L257" s="17"/>
      <c r="M257" s="18">
        <f t="shared" si="6"/>
        <v>1.7265999999999999</v>
      </c>
      <c r="N257" s="19">
        <f t="shared" si="7"/>
        <v>1.7265999999999999</v>
      </c>
    </row>
    <row r="258" spans="1:14" x14ac:dyDescent="0.3">
      <c r="A258" s="10">
        <v>1913101</v>
      </c>
      <c r="B258" s="11" t="s">
        <v>39</v>
      </c>
      <c r="C258" s="10" t="s">
        <v>206</v>
      </c>
      <c r="D258" s="10" t="s">
        <v>21</v>
      </c>
      <c r="E258" s="12">
        <v>44652</v>
      </c>
      <c r="F258" s="12">
        <v>44926</v>
      </c>
      <c r="G258" s="10" t="s">
        <v>22</v>
      </c>
      <c r="H258" s="10">
        <v>0.19400000000000001</v>
      </c>
      <c r="J258" s="17">
        <f>IFERROR(VLOOKUP(C258,'[1]2022年价格协议'!$B$3:$H$2006,7,0),0)</f>
        <v>0.19400000000000001</v>
      </c>
      <c r="K258" s="17">
        <f>IFERROR(VLOOKUP(C258,[2]数据!$D$2:$M$4000,10,0),0)</f>
        <v>0.21</v>
      </c>
      <c r="L258" s="17"/>
      <c r="M258" s="18">
        <f t="shared" si="6"/>
        <v>0.19400000000000001</v>
      </c>
      <c r="N258" s="19">
        <f t="shared" si="7"/>
        <v>0.19400000000000001</v>
      </c>
    </row>
    <row r="259" spans="1:14" x14ac:dyDescent="0.3">
      <c r="A259" s="10">
        <v>1913101</v>
      </c>
      <c r="B259" s="11" t="s">
        <v>39</v>
      </c>
      <c r="C259" s="10" t="s">
        <v>207</v>
      </c>
      <c r="D259" s="10" t="s">
        <v>21</v>
      </c>
      <c r="E259" s="12">
        <v>44652</v>
      </c>
      <c r="F259" s="12">
        <v>44926</v>
      </c>
      <c r="G259" s="10" t="s">
        <v>22</v>
      </c>
      <c r="H259" s="10">
        <v>0.18429999999999999</v>
      </c>
      <c r="J259" s="17">
        <f>IFERROR(VLOOKUP(C259,'[1]2022年价格协议'!$B$3:$H$2006,7,0),0)</f>
        <v>0.18429999999999999</v>
      </c>
      <c r="K259" s="17">
        <f>IFERROR(VLOOKUP(C259,[2]数据!$D$2:$M$4000,10,0),0)</f>
        <v>0.18</v>
      </c>
      <c r="L259" s="17"/>
      <c r="M259" s="18">
        <f t="shared" si="6"/>
        <v>0.18429999999999999</v>
      </c>
      <c r="N259" s="19">
        <f t="shared" si="7"/>
        <v>0.18429999999999999</v>
      </c>
    </row>
    <row r="260" spans="1:14" x14ac:dyDescent="0.3">
      <c r="A260" s="10">
        <v>1913101</v>
      </c>
      <c r="B260" s="11" t="s">
        <v>39</v>
      </c>
      <c r="C260" s="10" t="s">
        <v>208</v>
      </c>
      <c r="D260" s="10" t="s">
        <v>21</v>
      </c>
      <c r="E260" s="12">
        <v>44652</v>
      </c>
      <c r="F260" s="12">
        <v>44926</v>
      </c>
      <c r="G260" s="10" t="s">
        <v>22</v>
      </c>
      <c r="H260" s="10">
        <v>1.5326</v>
      </c>
      <c r="J260" s="17">
        <f>IFERROR(VLOOKUP(C260,'[1]2022年价格协议'!$B$3:$H$2006,7,0),0)</f>
        <v>1.5326</v>
      </c>
      <c r="K260" s="17">
        <f>IFERROR(VLOOKUP(C260,[2]数据!$D$2:$M$4000,10,0),0)</f>
        <v>1.49</v>
      </c>
      <c r="L260" s="17"/>
      <c r="M260" s="18">
        <f t="shared" ref="M260:M323" si="8">IF(J260&gt;0,J260,IF(K260&gt;0,K260,L260))</f>
        <v>1.5326</v>
      </c>
      <c r="N260" s="19">
        <f t="shared" si="7"/>
        <v>1.5326</v>
      </c>
    </row>
    <row r="261" spans="1:14" x14ac:dyDescent="0.3">
      <c r="A261" s="10">
        <v>1913101</v>
      </c>
      <c r="B261" s="11" t="s">
        <v>39</v>
      </c>
      <c r="C261" s="10" t="s">
        <v>209</v>
      </c>
      <c r="D261" s="10" t="s">
        <v>21</v>
      </c>
      <c r="E261" s="12">
        <v>44652</v>
      </c>
      <c r="F261" s="12">
        <v>44926</v>
      </c>
      <c r="G261" s="10" t="s">
        <v>22</v>
      </c>
      <c r="H261" s="10">
        <v>1.6684000000000001</v>
      </c>
      <c r="J261" s="17">
        <f>IFERROR(VLOOKUP(C261,'[1]2022年价格协议'!$B$3:$H$2006,7,0),0)</f>
        <v>1.6684000000000001</v>
      </c>
      <c r="K261" s="17">
        <f>IFERROR(VLOOKUP(C261,[2]数据!$D$2:$M$4000,10,0),0)</f>
        <v>1.61</v>
      </c>
      <c r="L261" s="17"/>
      <c r="M261" s="18">
        <f t="shared" si="8"/>
        <v>1.6684000000000001</v>
      </c>
      <c r="N261" s="19">
        <f t="shared" ref="N261:N324" si="9">IF(AND(J261&lt;&gt;K261,J261&gt;=0),J261,IF(AND(J261=K261,J261&gt;0,K261&gt;0),0,IF(AND(J261=0,K261=0),L261)))</f>
        <v>1.6684000000000001</v>
      </c>
    </row>
    <row r="262" spans="1:14" x14ac:dyDescent="0.3">
      <c r="A262" s="10">
        <v>1913101</v>
      </c>
      <c r="B262" s="11" t="s">
        <v>39</v>
      </c>
      <c r="C262" s="10" t="s">
        <v>210</v>
      </c>
      <c r="D262" s="10" t="s">
        <v>21</v>
      </c>
      <c r="E262" s="12">
        <v>44652</v>
      </c>
      <c r="F262" s="12">
        <v>44926</v>
      </c>
      <c r="G262" s="10" t="s">
        <v>22</v>
      </c>
      <c r="H262" s="10">
        <v>1.1349</v>
      </c>
      <c r="J262" s="17">
        <f>IFERROR(VLOOKUP(C262,'[1]2022年价格协议'!$B$3:$H$2006,7,0),0)</f>
        <v>1.1349</v>
      </c>
      <c r="K262" s="17">
        <f>IFERROR(VLOOKUP(C262,[2]数据!$D$2:$M$4000,10,0),0)</f>
        <v>1.1000000000000001</v>
      </c>
      <c r="L262" s="17"/>
      <c r="M262" s="18">
        <f t="shared" si="8"/>
        <v>1.1349</v>
      </c>
      <c r="N262" s="19">
        <f t="shared" si="9"/>
        <v>1.1349</v>
      </c>
    </row>
    <row r="263" spans="1:14" x14ac:dyDescent="0.3">
      <c r="A263" s="10">
        <v>1913101</v>
      </c>
      <c r="B263" s="11" t="s">
        <v>39</v>
      </c>
      <c r="C263" s="10" t="s">
        <v>211</v>
      </c>
      <c r="D263" s="10" t="s">
        <v>21</v>
      </c>
      <c r="E263" s="12">
        <v>44652</v>
      </c>
      <c r="F263" s="12">
        <v>44926</v>
      </c>
      <c r="G263" s="10" t="s">
        <v>22</v>
      </c>
      <c r="H263" s="10">
        <v>0.9506</v>
      </c>
      <c r="J263" s="17">
        <f>IFERROR(VLOOKUP(C263,'[1]2022年价格协议'!$B$3:$H$2006,7,0),0)</f>
        <v>0.9506</v>
      </c>
      <c r="K263" s="17">
        <f>IFERROR(VLOOKUP(C263,[2]数据!$D$2:$M$4000,10,0),0)</f>
        <v>0.92</v>
      </c>
      <c r="L263" s="17"/>
      <c r="M263" s="18">
        <f t="shared" si="8"/>
        <v>0.9506</v>
      </c>
      <c r="N263" s="19">
        <f t="shared" si="9"/>
        <v>0.9506</v>
      </c>
    </row>
    <row r="264" spans="1:14" x14ac:dyDescent="0.3">
      <c r="A264" s="10">
        <v>1913101</v>
      </c>
      <c r="B264" s="11" t="s">
        <v>39</v>
      </c>
      <c r="C264" s="10" t="s">
        <v>212</v>
      </c>
      <c r="D264" s="10" t="s">
        <v>21</v>
      </c>
      <c r="E264" s="12">
        <v>44652</v>
      </c>
      <c r="F264" s="12">
        <v>44926</v>
      </c>
      <c r="G264" s="10" t="s">
        <v>22</v>
      </c>
      <c r="H264" s="10">
        <v>0.9506</v>
      </c>
      <c r="J264" s="17">
        <f>IFERROR(VLOOKUP(C264,'[1]2022年价格协议'!$B$3:$H$2006,7,0),0)</f>
        <v>0.9506</v>
      </c>
      <c r="K264" s="17">
        <f>IFERROR(VLOOKUP(C264,[2]数据!$D$2:$M$4000,10,0),0)</f>
        <v>0.92</v>
      </c>
      <c r="L264" s="17"/>
      <c r="M264" s="18">
        <f t="shared" si="8"/>
        <v>0.9506</v>
      </c>
      <c r="N264" s="19">
        <f t="shared" si="9"/>
        <v>0.9506</v>
      </c>
    </row>
    <row r="265" spans="1:14" x14ac:dyDescent="0.3">
      <c r="A265" s="10" t="s">
        <v>213</v>
      </c>
      <c r="B265" s="11" t="s">
        <v>39</v>
      </c>
      <c r="C265" s="10" t="s">
        <v>214</v>
      </c>
      <c r="D265" s="10" t="s">
        <v>21</v>
      </c>
      <c r="E265" s="12">
        <v>44652</v>
      </c>
      <c r="F265" s="12">
        <v>44926</v>
      </c>
      <c r="G265" s="10" t="s">
        <v>22</v>
      </c>
      <c r="H265" s="10">
        <v>0.66</v>
      </c>
      <c r="J265" s="17">
        <f>IFERROR(VLOOKUP(C265,'[1]2022年价格协议'!$B$3:$H$2006,7,0),0)</f>
        <v>0.66</v>
      </c>
      <c r="K265" s="17">
        <f>IFERROR(VLOOKUP(C265,[2]数据!$D$2:$M$4000,10,0),0)</f>
        <v>0.68</v>
      </c>
      <c r="L265" s="17"/>
      <c r="M265" s="18">
        <f t="shared" si="8"/>
        <v>0.66</v>
      </c>
      <c r="N265" s="19">
        <f t="shared" si="9"/>
        <v>0.66</v>
      </c>
    </row>
    <row r="266" spans="1:14" x14ac:dyDescent="0.3">
      <c r="A266" s="10" t="s">
        <v>213</v>
      </c>
      <c r="B266" s="11" t="s">
        <v>39</v>
      </c>
      <c r="C266" s="10" t="s">
        <v>215</v>
      </c>
      <c r="D266" s="10" t="s">
        <v>21</v>
      </c>
      <c r="E266" s="12">
        <v>44652</v>
      </c>
      <c r="F266" s="12">
        <v>44926</v>
      </c>
      <c r="G266" s="10" t="s">
        <v>22</v>
      </c>
      <c r="H266" s="10">
        <v>0.49</v>
      </c>
      <c r="J266" s="17">
        <f>IFERROR(VLOOKUP(C266,'[1]2022年价格协议'!$B$3:$H$2006,7,0),0)</f>
        <v>0.49</v>
      </c>
      <c r="K266" s="17">
        <f>IFERROR(VLOOKUP(C266,[2]数据!$D$2:$M$4000,10,0),0)</f>
        <v>0.51</v>
      </c>
      <c r="L266" s="17"/>
      <c r="M266" s="18">
        <f t="shared" si="8"/>
        <v>0.49</v>
      </c>
      <c r="N266" s="19">
        <f t="shared" si="9"/>
        <v>0.49</v>
      </c>
    </row>
    <row r="267" spans="1:14" x14ac:dyDescent="0.3">
      <c r="A267" s="10">
        <v>1943508</v>
      </c>
      <c r="B267" s="11" t="s">
        <v>39</v>
      </c>
      <c r="C267" s="10" t="s">
        <v>216</v>
      </c>
      <c r="D267" s="10" t="s">
        <v>21</v>
      </c>
      <c r="E267" s="12">
        <v>44652</v>
      </c>
      <c r="F267" s="12">
        <v>44926</v>
      </c>
      <c r="G267" s="10" t="s">
        <v>22</v>
      </c>
      <c r="H267" s="10">
        <v>0.49</v>
      </c>
      <c r="J267" s="17">
        <f>IFERROR(VLOOKUP(C267,'[1]2022年价格协议'!$B$3:$H$2006,7,0),0)</f>
        <v>0.49</v>
      </c>
      <c r="K267" s="17">
        <f>IFERROR(VLOOKUP(C267,[2]数据!$D$2:$M$4000,10,0),0)</f>
        <v>0.51</v>
      </c>
      <c r="L267" s="17"/>
      <c r="M267" s="18">
        <f t="shared" si="8"/>
        <v>0.49</v>
      </c>
      <c r="N267" s="19">
        <f t="shared" si="9"/>
        <v>0.49</v>
      </c>
    </row>
    <row r="268" spans="1:14" x14ac:dyDescent="0.3">
      <c r="A268" s="10">
        <v>1943508</v>
      </c>
      <c r="B268" s="11" t="s">
        <v>39</v>
      </c>
      <c r="C268" s="10" t="s">
        <v>217</v>
      </c>
      <c r="D268" s="10" t="s">
        <v>21</v>
      </c>
      <c r="E268" s="12">
        <v>44652</v>
      </c>
      <c r="F268" s="12">
        <v>44926</v>
      </c>
      <c r="G268" s="10" t="s">
        <v>22</v>
      </c>
      <c r="H268" s="10">
        <v>0.24</v>
      </c>
      <c r="J268" s="17">
        <f>IFERROR(VLOOKUP(C268,'[1]2022年价格协议'!$B$3:$H$2006,7,0),0)</f>
        <v>0.24</v>
      </c>
      <c r="K268" s="17">
        <f>IFERROR(VLOOKUP(C268,[2]数据!$D$2:$M$4000,10,0),0)</f>
        <v>0.25</v>
      </c>
      <c r="L268" s="17"/>
      <c r="M268" s="18">
        <f t="shared" si="8"/>
        <v>0.24</v>
      </c>
      <c r="N268" s="19">
        <f t="shared" si="9"/>
        <v>0.24</v>
      </c>
    </row>
    <row r="269" spans="1:14" x14ac:dyDescent="0.3">
      <c r="A269" s="10">
        <v>1943508</v>
      </c>
      <c r="B269" s="11" t="s">
        <v>39</v>
      </c>
      <c r="C269" s="10" t="s">
        <v>218</v>
      </c>
      <c r="D269" s="10" t="s">
        <v>21</v>
      </c>
      <c r="E269" s="12">
        <v>44652</v>
      </c>
      <c r="F269" s="12">
        <v>44926</v>
      </c>
      <c r="G269" s="10" t="s">
        <v>22</v>
      </c>
      <c r="H269" s="10">
        <v>1.06</v>
      </c>
      <c r="J269" s="17">
        <f>IFERROR(VLOOKUP(C269,'[1]2022年价格协议'!$B$3:$H$2006,7,0),0)</f>
        <v>1.06</v>
      </c>
      <c r="K269" s="17">
        <f>IFERROR(VLOOKUP(C269,[2]数据!$D$2:$M$4000,10,0),0)</f>
        <v>1.0900000000000001</v>
      </c>
      <c r="L269" s="17"/>
      <c r="M269" s="18">
        <f t="shared" si="8"/>
        <v>1.06</v>
      </c>
      <c r="N269" s="19">
        <f t="shared" si="9"/>
        <v>1.06</v>
      </c>
    </row>
    <row r="270" spans="1:14" x14ac:dyDescent="0.3">
      <c r="A270" s="10" t="s">
        <v>213</v>
      </c>
      <c r="B270" s="11" t="s">
        <v>39</v>
      </c>
      <c r="C270" s="10" t="s">
        <v>219</v>
      </c>
      <c r="D270" s="10" t="s">
        <v>21</v>
      </c>
      <c r="E270" s="12">
        <v>44652</v>
      </c>
      <c r="F270" s="12">
        <v>44926</v>
      </c>
      <c r="G270" s="10" t="s">
        <v>22</v>
      </c>
      <c r="H270" s="10">
        <v>0.66</v>
      </c>
      <c r="J270" s="17">
        <f>IFERROR(VLOOKUP(C270,'[1]2022年价格协议'!$B$3:$H$2006,7,0),0)</f>
        <v>0.66</v>
      </c>
      <c r="K270" s="17">
        <f>IFERROR(VLOOKUP(C270,[2]数据!$D$2:$M$4000,10,0),0)</f>
        <v>0.68</v>
      </c>
      <c r="L270" s="17"/>
      <c r="M270" s="18">
        <f t="shared" si="8"/>
        <v>0.66</v>
      </c>
      <c r="N270" s="19">
        <f t="shared" si="9"/>
        <v>0.66</v>
      </c>
    </row>
    <row r="271" spans="1:14" x14ac:dyDescent="0.3">
      <c r="A271" s="10" t="s">
        <v>213</v>
      </c>
      <c r="B271" s="11" t="s">
        <v>39</v>
      </c>
      <c r="C271" s="10" t="s">
        <v>220</v>
      </c>
      <c r="D271" s="10" t="s">
        <v>21</v>
      </c>
      <c r="E271" s="12">
        <v>44652</v>
      </c>
      <c r="F271" s="12">
        <v>44926</v>
      </c>
      <c r="G271" s="10" t="s">
        <v>22</v>
      </c>
      <c r="H271" s="10">
        <v>0.49</v>
      </c>
      <c r="J271" s="17">
        <f>IFERROR(VLOOKUP(C271,'[1]2022年价格协议'!$B$3:$H$2006,7,0),0)</f>
        <v>0.49</v>
      </c>
      <c r="K271" s="17">
        <f>IFERROR(VLOOKUP(C271,[2]数据!$D$2:$M$4000,10,0),0)</f>
        <v>0.51</v>
      </c>
      <c r="L271" s="17"/>
      <c r="M271" s="18">
        <f t="shared" si="8"/>
        <v>0.49</v>
      </c>
      <c r="N271" s="19">
        <f t="shared" si="9"/>
        <v>0.49</v>
      </c>
    </row>
    <row r="272" spans="1:14" x14ac:dyDescent="0.3">
      <c r="A272" s="10">
        <v>1913717</v>
      </c>
      <c r="B272" s="11" t="s">
        <v>39</v>
      </c>
      <c r="C272" s="10" t="s">
        <v>721</v>
      </c>
      <c r="D272" s="10" t="s">
        <v>21</v>
      </c>
      <c r="E272" s="12">
        <v>44652</v>
      </c>
      <c r="F272" s="12">
        <v>44926</v>
      </c>
      <c r="G272" s="10" t="s">
        <v>22</v>
      </c>
      <c r="H272" s="10">
        <v>0</v>
      </c>
      <c r="J272" s="17">
        <f>IFERROR(VLOOKUP(C272,'[1]2022年价格协议'!$B$3:$H$2006,7,0),0)</f>
        <v>0</v>
      </c>
      <c r="K272" s="17">
        <f>IFERROR(VLOOKUP(C272,[2]数据!$D$2:$M$4000,10,0),0)</f>
        <v>3.11</v>
      </c>
      <c r="L272" s="17"/>
      <c r="M272" s="18">
        <f t="shared" si="8"/>
        <v>3.11</v>
      </c>
      <c r="N272" s="19">
        <f t="shared" si="9"/>
        <v>0</v>
      </c>
    </row>
    <row r="273" spans="1:14" x14ac:dyDescent="0.3">
      <c r="A273" s="10">
        <v>1913717</v>
      </c>
      <c r="B273" s="11" t="s">
        <v>39</v>
      </c>
      <c r="C273" s="10" t="s">
        <v>722</v>
      </c>
      <c r="D273" s="10" t="s">
        <v>21</v>
      </c>
      <c r="E273" s="12">
        <v>44652</v>
      </c>
      <c r="F273" s="12">
        <v>44926</v>
      </c>
      <c r="G273" s="10" t="s">
        <v>22</v>
      </c>
      <c r="H273" s="10">
        <v>0</v>
      </c>
      <c r="J273" s="17">
        <f>IFERROR(VLOOKUP(C273,'[1]2022年价格协议'!$B$3:$H$2006,7,0),0)</f>
        <v>0</v>
      </c>
      <c r="K273" s="17">
        <f>IFERROR(VLOOKUP(C273,[2]数据!$D$2:$M$4000,10,0),0)</f>
        <v>0.49</v>
      </c>
      <c r="L273" s="17"/>
      <c r="M273" s="18">
        <f t="shared" si="8"/>
        <v>0.49</v>
      </c>
      <c r="N273" s="19">
        <f t="shared" si="9"/>
        <v>0</v>
      </c>
    </row>
    <row r="274" spans="1:14" x14ac:dyDescent="0.3">
      <c r="A274" s="10">
        <v>1913717</v>
      </c>
      <c r="B274" s="11" t="s">
        <v>39</v>
      </c>
      <c r="C274" s="10" t="s">
        <v>723</v>
      </c>
      <c r="D274" s="10" t="s">
        <v>21</v>
      </c>
      <c r="E274" s="12">
        <v>44652</v>
      </c>
      <c r="F274" s="12">
        <v>44926</v>
      </c>
      <c r="G274" s="10" t="s">
        <v>22</v>
      </c>
      <c r="H274" s="10">
        <v>0</v>
      </c>
      <c r="J274" s="17">
        <f>IFERROR(VLOOKUP(C274,'[1]2022年价格协议'!$B$3:$H$2006,7,0),0)</f>
        <v>0</v>
      </c>
      <c r="K274" s="17">
        <f>IFERROR(VLOOKUP(C274,[2]数据!$D$2:$M$4000,10,0),0)</f>
        <v>8.1</v>
      </c>
      <c r="L274" s="17"/>
      <c r="M274" s="18">
        <f t="shared" si="8"/>
        <v>8.1</v>
      </c>
      <c r="N274" s="19">
        <f t="shared" si="9"/>
        <v>0</v>
      </c>
    </row>
    <row r="275" spans="1:14" x14ac:dyDescent="0.3">
      <c r="A275" s="10" t="s">
        <v>213</v>
      </c>
      <c r="B275" s="11" t="s">
        <v>39</v>
      </c>
      <c r="C275" s="10" t="s">
        <v>221</v>
      </c>
      <c r="D275" s="10" t="s">
        <v>21</v>
      </c>
      <c r="E275" s="12">
        <v>44652</v>
      </c>
      <c r="F275" s="12">
        <v>44926</v>
      </c>
      <c r="G275" s="10" t="s">
        <v>22</v>
      </c>
      <c r="H275" s="10">
        <v>1.69</v>
      </c>
      <c r="J275" s="17">
        <f>IFERROR(VLOOKUP(C275,'[1]2022年价格协议'!$B$3:$H$2006,7,0),0)</f>
        <v>1.69</v>
      </c>
      <c r="K275" s="17">
        <f>IFERROR(VLOOKUP(C275,[2]数据!$D$2:$M$4000,10,0),0)</f>
        <v>1.78</v>
      </c>
      <c r="L275" s="17"/>
      <c r="M275" s="18">
        <f t="shared" si="8"/>
        <v>1.69</v>
      </c>
      <c r="N275" s="19">
        <f t="shared" si="9"/>
        <v>1.69</v>
      </c>
    </row>
    <row r="276" spans="1:14" x14ac:dyDescent="0.3">
      <c r="A276" s="10" t="s">
        <v>213</v>
      </c>
      <c r="B276" s="11" t="s">
        <v>39</v>
      </c>
      <c r="C276" s="10" t="s">
        <v>222</v>
      </c>
      <c r="D276" s="10" t="s">
        <v>21</v>
      </c>
      <c r="E276" s="12">
        <v>44652</v>
      </c>
      <c r="F276" s="12">
        <v>44926</v>
      </c>
      <c r="G276" s="10" t="s">
        <v>22</v>
      </c>
      <c r="H276" s="10">
        <v>1.31</v>
      </c>
      <c r="J276" s="17">
        <f>IFERROR(VLOOKUP(C276,'[1]2022年价格协议'!$B$3:$H$2006,7,0),0)</f>
        <v>1.31</v>
      </c>
      <c r="K276" s="17">
        <f>IFERROR(VLOOKUP(C276,[2]数据!$D$2:$M$4000,10,0),0)</f>
        <v>1.38</v>
      </c>
      <c r="L276" s="17"/>
      <c r="M276" s="18">
        <f t="shared" si="8"/>
        <v>1.31</v>
      </c>
      <c r="N276" s="19">
        <f t="shared" si="9"/>
        <v>1.31</v>
      </c>
    </row>
    <row r="277" spans="1:14" x14ac:dyDescent="0.3">
      <c r="A277" s="10">
        <v>1943508</v>
      </c>
      <c r="B277" s="11" t="s">
        <v>39</v>
      </c>
      <c r="C277" s="10" t="s">
        <v>223</v>
      </c>
      <c r="D277" s="10" t="s">
        <v>21</v>
      </c>
      <c r="E277" s="12">
        <v>44652</v>
      </c>
      <c r="F277" s="12">
        <v>44926</v>
      </c>
      <c r="G277" s="10" t="s">
        <v>22</v>
      </c>
      <c r="H277" s="10">
        <v>1.43</v>
      </c>
      <c r="J277" s="17">
        <f>IFERROR(VLOOKUP(C277,'[1]2022年价格协议'!$B$3:$H$2006,7,0),0)</f>
        <v>1.43</v>
      </c>
      <c r="K277" s="17">
        <f>IFERROR(VLOOKUP(C277,[2]数据!$D$2:$M$4000,10,0),0)</f>
        <v>1.54</v>
      </c>
      <c r="L277" s="17"/>
      <c r="M277" s="18">
        <f t="shared" si="8"/>
        <v>1.43</v>
      </c>
      <c r="N277" s="19">
        <f t="shared" si="9"/>
        <v>1.43</v>
      </c>
    </row>
    <row r="278" spans="1:14" x14ac:dyDescent="0.3">
      <c r="A278" s="10">
        <v>1943508</v>
      </c>
      <c r="B278" s="11" t="s">
        <v>39</v>
      </c>
      <c r="C278" s="10" t="s">
        <v>224</v>
      </c>
      <c r="D278" s="10" t="s">
        <v>21</v>
      </c>
      <c r="E278" s="12">
        <v>44652</v>
      </c>
      <c r="F278" s="12">
        <v>44926</v>
      </c>
      <c r="G278" s="10" t="s">
        <v>22</v>
      </c>
      <c r="H278" s="10">
        <v>0.56000000000000005</v>
      </c>
      <c r="J278" s="17">
        <f>IFERROR(VLOOKUP(C278,'[1]2022年价格协议'!$B$3:$H$2006,7,0),0)</f>
        <v>0.56000000000000005</v>
      </c>
      <c r="K278" s="17">
        <f>IFERROR(VLOOKUP(C278,[2]数据!$D$2:$M$4000,10,0),0)</f>
        <v>0.61</v>
      </c>
      <c r="L278" s="17"/>
      <c r="M278" s="18">
        <f t="shared" si="8"/>
        <v>0.56000000000000005</v>
      </c>
      <c r="N278" s="19">
        <f t="shared" si="9"/>
        <v>0.56000000000000005</v>
      </c>
    </row>
    <row r="279" spans="1:14" x14ac:dyDescent="0.3">
      <c r="A279" s="10">
        <v>1943508</v>
      </c>
      <c r="B279" s="11" t="s">
        <v>39</v>
      </c>
      <c r="C279" s="10" t="s">
        <v>225</v>
      </c>
      <c r="D279" s="10" t="s">
        <v>21</v>
      </c>
      <c r="E279" s="12">
        <v>44652</v>
      </c>
      <c r="F279" s="12">
        <v>44926</v>
      </c>
      <c r="G279" s="10" t="s">
        <v>22</v>
      </c>
      <c r="H279" s="10">
        <v>4.12</v>
      </c>
      <c r="J279" s="17">
        <f>IFERROR(VLOOKUP(C279,'[1]2022年价格协议'!$B$3:$H$2006,7,0),0)</f>
        <v>4.12</v>
      </c>
      <c r="K279" s="17">
        <f>IFERROR(VLOOKUP(C279,[2]数据!$D$2:$M$4000,10,0),0)</f>
        <v>4.47</v>
      </c>
      <c r="L279" s="17"/>
      <c r="M279" s="18">
        <f t="shared" si="8"/>
        <v>4.12</v>
      </c>
      <c r="N279" s="19">
        <f t="shared" si="9"/>
        <v>4.12</v>
      </c>
    </row>
    <row r="280" spans="1:14" x14ac:dyDescent="0.3">
      <c r="A280" s="10">
        <v>1943508</v>
      </c>
      <c r="B280" s="11" t="s">
        <v>39</v>
      </c>
      <c r="C280" s="10" t="s">
        <v>226</v>
      </c>
      <c r="D280" s="10" t="s">
        <v>21</v>
      </c>
      <c r="E280" s="12">
        <v>44652</v>
      </c>
      <c r="F280" s="12">
        <v>44926</v>
      </c>
      <c r="G280" s="10" t="s">
        <v>22</v>
      </c>
      <c r="H280" s="10">
        <v>5</v>
      </c>
      <c r="J280" s="17">
        <f>IFERROR(VLOOKUP(C280,'[1]2022年价格协议'!$B$3:$H$2006,7,0),0)</f>
        <v>5</v>
      </c>
      <c r="K280" s="17">
        <f>IFERROR(VLOOKUP(C280,[2]数据!$D$2:$M$4000,10,0),0)</f>
        <v>5.41</v>
      </c>
      <c r="L280" s="17"/>
      <c r="M280" s="18">
        <f t="shared" si="8"/>
        <v>5</v>
      </c>
      <c r="N280" s="19">
        <f t="shared" si="9"/>
        <v>5</v>
      </c>
    </row>
    <row r="281" spans="1:14" x14ac:dyDescent="0.3">
      <c r="A281" s="10">
        <v>1943508</v>
      </c>
      <c r="B281" s="11" t="s">
        <v>39</v>
      </c>
      <c r="C281" s="10" t="s">
        <v>724</v>
      </c>
      <c r="D281" s="10" t="s">
        <v>21</v>
      </c>
      <c r="E281" s="12">
        <v>44652</v>
      </c>
      <c r="F281" s="12">
        <v>44926</v>
      </c>
      <c r="G281" s="10" t="s">
        <v>22</v>
      </c>
      <c r="H281" s="10">
        <v>0.11</v>
      </c>
      <c r="J281" s="17">
        <f>IFERROR(VLOOKUP(C281,'[1]2022年价格协议'!$B$3:$H$2006,7,0),0)</f>
        <v>0.11</v>
      </c>
      <c r="K281" s="17">
        <f>IFERROR(VLOOKUP(C281,[2]数据!$D$2:$M$4000,10,0),0)</f>
        <v>0.11</v>
      </c>
      <c r="L281" s="17"/>
      <c r="M281" s="18">
        <f t="shared" si="8"/>
        <v>0.11</v>
      </c>
      <c r="N281" s="19">
        <f t="shared" si="9"/>
        <v>0</v>
      </c>
    </row>
    <row r="282" spans="1:14" x14ac:dyDescent="0.3">
      <c r="A282" s="10">
        <v>1913101</v>
      </c>
      <c r="B282" s="11" t="s">
        <v>39</v>
      </c>
      <c r="C282" s="10" t="s">
        <v>227</v>
      </c>
      <c r="D282" s="10" t="s">
        <v>21</v>
      </c>
      <c r="E282" s="12">
        <v>44652</v>
      </c>
      <c r="F282" s="12">
        <v>44926</v>
      </c>
      <c r="G282" s="10" t="s">
        <v>22</v>
      </c>
      <c r="H282" s="10">
        <v>1.7265999999999999</v>
      </c>
      <c r="J282" s="17">
        <f>IFERROR(VLOOKUP(C282,'[1]2022年价格协议'!$B$3:$H$2006,7,0),0)</f>
        <v>1.7265999999999999</v>
      </c>
      <c r="K282" s="17">
        <f>IFERROR(VLOOKUP(C282,[2]数据!$D$2:$M$4000,10,0),0)</f>
        <v>1.67</v>
      </c>
      <c r="L282" s="17"/>
      <c r="M282" s="18">
        <f t="shared" si="8"/>
        <v>1.7265999999999999</v>
      </c>
      <c r="N282" s="19">
        <f t="shared" si="9"/>
        <v>1.7265999999999999</v>
      </c>
    </row>
    <row r="283" spans="1:14" x14ac:dyDescent="0.3">
      <c r="A283" s="10">
        <v>1943508</v>
      </c>
      <c r="B283" s="11" t="s">
        <v>39</v>
      </c>
      <c r="C283" s="10" t="s">
        <v>228</v>
      </c>
      <c r="D283" s="10" t="s">
        <v>21</v>
      </c>
      <c r="E283" s="12">
        <v>44652</v>
      </c>
      <c r="F283" s="12">
        <v>44926</v>
      </c>
      <c r="G283" s="10" t="s">
        <v>22</v>
      </c>
      <c r="H283" s="10">
        <v>1.43</v>
      </c>
      <c r="J283" s="17">
        <f>IFERROR(VLOOKUP(C283,'[1]2022年价格协议'!$B$3:$H$2006,7,0),0)</f>
        <v>1.43</v>
      </c>
      <c r="K283" s="17">
        <f>IFERROR(VLOOKUP(C283,[2]数据!$D$2:$M$4000,10,0),0)</f>
        <v>1.54</v>
      </c>
      <c r="L283" s="17"/>
      <c r="M283" s="18">
        <f t="shared" si="8"/>
        <v>1.43</v>
      </c>
      <c r="N283" s="19">
        <f t="shared" si="9"/>
        <v>1.43</v>
      </c>
    </row>
    <row r="284" spans="1:14" x14ac:dyDescent="0.3">
      <c r="A284" s="10">
        <v>1943508</v>
      </c>
      <c r="B284" s="11" t="s">
        <v>39</v>
      </c>
      <c r="C284" s="10" t="s">
        <v>229</v>
      </c>
      <c r="D284" s="10" t="s">
        <v>21</v>
      </c>
      <c r="E284" s="12">
        <v>44652</v>
      </c>
      <c r="F284" s="12">
        <v>44926</v>
      </c>
      <c r="G284" s="10" t="s">
        <v>22</v>
      </c>
      <c r="H284" s="10">
        <v>4.3499999999999996</v>
      </c>
      <c r="J284" s="17">
        <f>IFERROR(VLOOKUP(C284,'[1]2022年价格协议'!$B$3:$H$2006,7,0),0)</f>
        <v>4.3499999999999996</v>
      </c>
      <c r="K284" s="17">
        <f>IFERROR(VLOOKUP(C284,[2]数据!$D$2:$M$4000,10,0),0)</f>
        <v>4.72</v>
      </c>
      <c r="L284" s="17"/>
      <c r="M284" s="18">
        <f t="shared" si="8"/>
        <v>4.3499999999999996</v>
      </c>
      <c r="N284" s="19">
        <f t="shared" si="9"/>
        <v>4.3499999999999996</v>
      </c>
    </row>
    <row r="285" spans="1:14" x14ac:dyDescent="0.3">
      <c r="A285" s="10">
        <v>1943508</v>
      </c>
      <c r="B285" s="11" t="s">
        <v>39</v>
      </c>
      <c r="C285" s="10" t="s">
        <v>230</v>
      </c>
      <c r="D285" s="10" t="s">
        <v>21</v>
      </c>
      <c r="E285" s="12">
        <v>44652</v>
      </c>
      <c r="F285" s="12">
        <v>44926</v>
      </c>
      <c r="G285" s="10" t="s">
        <v>22</v>
      </c>
      <c r="H285" s="10">
        <v>0.56000000000000005</v>
      </c>
      <c r="J285" s="17">
        <f>IFERROR(VLOOKUP(C285,'[1]2022年价格协议'!$B$3:$H$2006,7,0),0)</f>
        <v>0.56000000000000005</v>
      </c>
      <c r="K285" s="17">
        <f>IFERROR(VLOOKUP(C285,[2]数据!$D$2:$M$4000,10,0),0)</f>
        <v>0.61</v>
      </c>
      <c r="L285" s="17"/>
      <c r="M285" s="18">
        <f t="shared" si="8"/>
        <v>0.56000000000000005</v>
      </c>
      <c r="N285" s="19">
        <f t="shared" si="9"/>
        <v>0.56000000000000005</v>
      </c>
    </row>
    <row r="286" spans="1:14" x14ac:dyDescent="0.3">
      <c r="A286" s="10">
        <v>1943508</v>
      </c>
      <c r="B286" s="11" t="s">
        <v>39</v>
      </c>
      <c r="C286" s="10" t="s">
        <v>231</v>
      </c>
      <c r="D286" s="10" t="s">
        <v>21</v>
      </c>
      <c r="E286" s="12">
        <v>44652</v>
      </c>
      <c r="F286" s="12">
        <v>44926</v>
      </c>
      <c r="G286" s="10" t="s">
        <v>22</v>
      </c>
      <c r="H286" s="10">
        <v>0.15</v>
      </c>
      <c r="J286" s="17">
        <f>IFERROR(VLOOKUP(C286,'[1]2022年价格协议'!$B$3:$H$2006,7,0),0)</f>
        <v>0.15</v>
      </c>
      <c r="K286" s="17">
        <f>IFERROR(VLOOKUP(C286,[2]数据!$D$2:$M$4000,10,0),0)</f>
        <v>0.16</v>
      </c>
      <c r="L286" s="17"/>
      <c r="M286" s="18">
        <f t="shared" si="8"/>
        <v>0.15</v>
      </c>
      <c r="N286" s="19">
        <f t="shared" si="9"/>
        <v>0.15</v>
      </c>
    </row>
    <row r="287" spans="1:14" x14ac:dyDescent="0.3">
      <c r="A287" s="10">
        <v>1943508</v>
      </c>
      <c r="B287" s="11" t="s">
        <v>39</v>
      </c>
      <c r="C287" s="10" t="s">
        <v>232</v>
      </c>
      <c r="D287" s="10" t="s">
        <v>21</v>
      </c>
      <c r="E287" s="12">
        <v>44652</v>
      </c>
      <c r="F287" s="12">
        <v>44926</v>
      </c>
      <c r="G287" s="10" t="s">
        <v>22</v>
      </c>
      <c r="H287" s="10">
        <v>0.28000000000000003</v>
      </c>
      <c r="J287" s="17">
        <f>IFERROR(VLOOKUP(C287,'[1]2022年价格协议'!$B$3:$H$2006,7,0),0)</f>
        <v>0.28000000000000003</v>
      </c>
      <c r="K287" s="17">
        <f>IFERROR(VLOOKUP(C287,[2]数据!$D$2:$M$4000,10,0),0)</f>
        <v>0.31</v>
      </c>
      <c r="L287" s="17"/>
      <c r="M287" s="18">
        <f t="shared" si="8"/>
        <v>0.28000000000000003</v>
      </c>
      <c r="N287" s="19">
        <f t="shared" si="9"/>
        <v>0.28000000000000003</v>
      </c>
    </row>
    <row r="288" spans="1:14" x14ac:dyDescent="0.3">
      <c r="A288" s="10">
        <v>1943012</v>
      </c>
      <c r="B288" s="11" t="s">
        <v>39</v>
      </c>
      <c r="C288" s="10" t="s">
        <v>233</v>
      </c>
      <c r="D288" s="10" t="s">
        <v>21</v>
      </c>
      <c r="E288" s="12">
        <v>44652</v>
      </c>
      <c r="F288" s="12">
        <v>44926</v>
      </c>
      <c r="G288" s="10" t="s">
        <v>22</v>
      </c>
      <c r="H288" s="10">
        <v>1.1299999999999999</v>
      </c>
      <c r="J288" s="17">
        <f>IFERROR(VLOOKUP(C288,'[1]2022年价格协议'!$B$3:$H$2006,7,0),0)</f>
        <v>1.1299999999999999</v>
      </c>
      <c r="K288" s="17">
        <f>IFERROR(VLOOKUP(C288,[2]数据!$D$2:$M$4000,10,0),0)</f>
        <v>1.22</v>
      </c>
      <c r="L288" s="17"/>
      <c r="M288" s="18">
        <f t="shared" si="8"/>
        <v>1.1299999999999999</v>
      </c>
      <c r="N288" s="19">
        <f t="shared" si="9"/>
        <v>1.1299999999999999</v>
      </c>
    </row>
    <row r="289" spans="1:14" x14ac:dyDescent="0.3">
      <c r="A289" s="10">
        <v>1913101</v>
      </c>
      <c r="B289" s="11" t="s">
        <v>39</v>
      </c>
      <c r="C289" s="10" t="s">
        <v>234</v>
      </c>
      <c r="D289" s="10" t="s">
        <v>21</v>
      </c>
      <c r="E289" s="12">
        <v>44652</v>
      </c>
      <c r="F289" s="12">
        <v>44926</v>
      </c>
      <c r="G289" s="10" t="s">
        <v>22</v>
      </c>
      <c r="H289" s="10">
        <v>1.1154999999999999</v>
      </c>
      <c r="J289" s="17">
        <f>IFERROR(VLOOKUP(C289,'[1]2022年价格协议'!$B$3:$H$2006,7,0),0)</f>
        <v>1.1154999999999999</v>
      </c>
      <c r="K289" s="17">
        <f>IFERROR(VLOOKUP(C289,[2]数据!$D$2:$M$4000,10,0),0)</f>
        <v>1.1000000000000001</v>
      </c>
      <c r="L289" s="17"/>
      <c r="M289" s="18">
        <f t="shared" si="8"/>
        <v>1.1154999999999999</v>
      </c>
      <c r="N289" s="19">
        <f t="shared" si="9"/>
        <v>1.1154999999999999</v>
      </c>
    </row>
    <row r="290" spans="1:14" x14ac:dyDescent="0.3">
      <c r="A290" s="10">
        <v>1913101</v>
      </c>
      <c r="B290" s="11" t="s">
        <v>39</v>
      </c>
      <c r="C290" s="10" t="s">
        <v>235</v>
      </c>
      <c r="D290" s="10" t="s">
        <v>21</v>
      </c>
      <c r="E290" s="12">
        <v>44652</v>
      </c>
      <c r="F290" s="12">
        <v>44926</v>
      </c>
      <c r="G290" s="10" t="s">
        <v>22</v>
      </c>
      <c r="H290" s="10">
        <v>0.93120000000000003</v>
      </c>
      <c r="J290" s="17">
        <f>IFERROR(VLOOKUP(C290,'[1]2022年价格协议'!$B$3:$H$2006,7,0),0)</f>
        <v>0.93120000000000003</v>
      </c>
      <c r="K290" s="17">
        <f>IFERROR(VLOOKUP(C290,[2]数据!$D$2:$M$4000,10,0),0)</f>
        <v>0.92</v>
      </c>
      <c r="L290" s="17"/>
      <c r="M290" s="18">
        <f t="shared" si="8"/>
        <v>0.93120000000000003</v>
      </c>
      <c r="N290" s="19">
        <f t="shared" si="9"/>
        <v>0.93120000000000003</v>
      </c>
    </row>
    <row r="291" spans="1:14" x14ac:dyDescent="0.3">
      <c r="A291" s="10">
        <v>1913101</v>
      </c>
      <c r="B291" s="11" t="s">
        <v>39</v>
      </c>
      <c r="C291" s="10" t="s">
        <v>236</v>
      </c>
      <c r="D291" s="10" t="s">
        <v>21</v>
      </c>
      <c r="E291" s="12">
        <v>44652</v>
      </c>
      <c r="F291" s="12">
        <v>44926</v>
      </c>
      <c r="G291" s="10" t="s">
        <v>22</v>
      </c>
      <c r="H291" s="10">
        <v>1.5326</v>
      </c>
      <c r="J291" s="17">
        <f>IFERROR(VLOOKUP(C291,'[1]2022年价格协议'!$B$3:$H$2006,7,0),0)</f>
        <v>1.5326</v>
      </c>
      <c r="K291" s="17">
        <f>IFERROR(VLOOKUP(C291,[2]数据!$D$2:$M$4000,10,0),0)</f>
        <v>1.51</v>
      </c>
      <c r="L291" s="17"/>
      <c r="M291" s="18">
        <f t="shared" si="8"/>
        <v>1.5326</v>
      </c>
      <c r="N291" s="19">
        <f t="shared" si="9"/>
        <v>1.5326</v>
      </c>
    </row>
    <row r="292" spans="1:14" x14ac:dyDescent="0.3">
      <c r="A292" s="10" t="s">
        <v>213</v>
      </c>
      <c r="B292" s="11" t="s">
        <v>39</v>
      </c>
      <c r="C292" s="10" t="s">
        <v>237</v>
      </c>
      <c r="D292" s="10" t="s">
        <v>21</v>
      </c>
      <c r="E292" s="12">
        <v>44652</v>
      </c>
      <c r="F292" s="12">
        <v>44926</v>
      </c>
      <c r="G292" s="10" t="s">
        <v>22</v>
      </c>
      <c r="H292" s="10">
        <v>1.78</v>
      </c>
      <c r="J292" s="17">
        <f>IFERROR(VLOOKUP(C292,'[1]2022年价格协议'!$B$3:$H$2006,7,0),0)</f>
        <v>1.78</v>
      </c>
      <c r="K292" s="17">
        <f>IFERROR(VLOOKUP(C292,[2]数据!$D$2:$M$4000,10,0),0)</f>
        <v>1.84</v>
      </c>
      <c r="L292" s="17"/>
      <c r="M292" s="18">
        <f t="shared" si="8"/>
        <v>1.78</v>
      </c>
      <c r="N292" s="19">
        <f t="shared" si="9"/>
        <v>1.78</v>
      </c>
    </row>
    <row r="293" spans="1:14" x14ac:dyDescent="0.3">
      <c r="A293" s="10" t="s">
        <v>213</v>
      </c>
      <c r="B293" s="11" t="s">
        <v>39</v>
      </c>
      <c r="C293" s="10" t="s">
        <v>238</v>
      </c>
      <c r="D293" s="10" t="s">
        <v>21</v>
      </c>
      <c r="E293" s="12">
        <v>44652</v>
      </c>
      <c r="F293" s="12">
        <v>44926</v>
      </c>
      <c r="G293" s="10" t="s">
        <v>22</v>
      </c>
      <c r="H293" s="10">
        <v>1.38</v>
      </c>
      <c r="J293" s="17">
        <f>IFERROR(VLOOKUP(C293,'[1]2022年价格协议'!$B$3:$H$2006,7,0),0)</f>
        <v>1.38</v>
      </c>
      <c r="K293" s="17">
        <f>IFERROR(VLOOKUP(C293,[2]数据!$D$2:$M$4000,10,0),0)</f>
        <v>1.42</v>
      </c>
      <c r="L293" s="17"/>
      <c r="M293" s="18">
        <f t="shared" si="8"/>
        <v>1.38</v>
      </c>
      <c r="N293" s="19">
        <f t="shared" si="9"/>
        <v>1.38</v>
      </c>
    </row>
    <row r="294" spans="1:14" x14ac:dyDescent="0.3">
      <c r="A294" s="10">
        <v>1913717</v>
      </c>
      <c r="B294" s="11" t="s">
        <v>39</v>
      </c>
      <c r="C294" s="10" t="s">
        <v>725</v>
      </c>
      <c r="D294" s="10" t="s">
        <v>21</v>
      </c>
      <c r="E294" s="12">
        <v>44652</v>
      </c>
      <c r="F294" s="12">
        <v>44926</v>
      </c>
      <c r="G294" s="10" t="s">
        <v>22</v>
      </c>
      <c r="H294" s="10">
        <v>0</v>
      </c>
      <c r="J294" s="17">
        <f>IFERROR(VLOOKUP(C294,'[1]2022年价格协议'!$B$3:$H$2006,7,0),0)</f>
        <v>0</v>
      </c>
      <c r="K294" s="17">
        <f>IFERROR(VLOOKUP(C294,[2]数据!$D$2:$M$4000,10,0),0)</f>
        <v>0.19</v>
      </c>
      <c r="L294" s="17"/>
      <c r="M294" s="18">
        <f t="shared" si="8"/>
        <v>0.19</v>
      </c>
      <c r="N294" s="19">
        <f t="shared" si="9"/>
        <v>0</v>
      </c>
    </row>
    <row r="295" spans="1:14" x14ac:dyDescent="0.3">
      <c r="A295" s="10">
        <v>1943508</v>
      </c>
      <c r="B295" s="11" t="s">
        <v>39</v>
      </c>
      <c r="C295" s="10" t="s">
        <v>239</v>
      </c>
      <c r="D295" s="10" t="s">
        <v>21</v>
      </c>
      <c r="E295" s="12">
        <v>44652</v>
      </c>
      <c r="F295" s="12">
        <v>44926</v>
      </c>
      <c r="G295" s="10" t="s">
        <v>22</v>
      </c>
      <c r="H295" s="10">
        <v>0.85</v>
      </c>
      <c r="J295" s="17">
        <f>IFERROR(VLOOKUP(C295,'[1]2022年价格协议'!$B$3:$H$2006,7,0),0)</f>
        <v>0.85</v>
      </c>
      <c r="K295" s="17">
        <f>IFERROR(VLOOKUP(C295,[2]数据!$D$2:$M$4000,10,0),0)</f>
        <v>0.94</v>
      </c>
      <c r="L295" s="17"/>
      <c r="M295" s="18">
        <f t="shared" si="8"/>
        <v>0.85</v>
      </c>
      <c r="N295" s="19">
        <f t="shared" si="9"/>
        <v>0.85</v>
      </c>
    </row>
    <row r="296" spans="1:14" x14ac:dyDescent="0.3">
      <c r="A296" s="10">
        <v>1943508</v>
      </c>
      <c r="B296" s="11" t="s">
        <v>39</v>
      </c>
      <c r="C296" s="10" t="s">
        <v>240</v>
      </c>
      <c r="D296" s="10" t="s">
        <v>21</v>
      </c>
      <c r="E296" s="12">
        <v>44652</v>
      </c>
      <c r="F296" s="12">
        <v>44926</v>
      </c>
      <c r="G296" s="10" t="s">
        <v>22</v>
      </c>
      <c r="H296" s="10">
        <v>0.81</v>
      </c>
      <c r="J296" s="17">
        <f>IFERROR(VLOOKUP(C296,'[1]2022年价格协议'!$B$3:$H$2006,7,0),0)</f>
        <v>0.81</v>
      </c>
      <c r="K296" s="17">
        <f>IFERROR(VLOOKUP(C296,[2]数据!$D$2:$M$4000,10,0),0)</f>
        <v>0.89</v>
      </c>
      <c r="L296" s="17"/>
      <c r="M296" s="18">
        <f t="shared" si="8"/>
        <v>0.81</v>
      </c>
      <c r="N296" s="19">
        <f t="shared" si="9"/>
        <v>0.81</v>
      </c>
    </row>
    <row r="297" spans="1:14" x14ac:dyDescent="0.3">
      <c r="A297" s="10">
        <v>1943012</v>
      </c>
      <c r="B297" s="11" t="s">
        <v>39</v>
      </c>
      <c r="C297" s="10" t="s">
        <v>726</v>
      </c>
      <c r="D297" s="10" t="s">
        <v>21</v>
      </c>
      <c r="E297" s="12">
        <v>44652</v>
      </c>
      <c r="F297" s="12">
        <v>44926</v>
      </c>
      <c r="G297" s="10" t="s">
        <v>22</v>
      </c>
      <c r="H297" s="10">
        <v>0.09</v>
      </c>
      <c r="J297" s="17">
        <f>IFERROR(VLOOKUP(C297,'[1]2022年价格协议'!$B$3:$H$2006,7,0),0)</f>
        <v>0.09</v>
      </c>
      <c r="K297" s="17">
        <f>IFERROR(VLOOKUP(C297,[2]数据!$D$2:$M$4000,10,0),0)</f>
        <v>0.09</v>
      </c>
      <c r="L297" s="17"/>
      <c r="M297" s="18">
        <f t="shared" si="8"/>
        <v>0.09</v>
      </c>
      <c r="N297" s="19">
        <f t="shared" si="9"/>
        <v>0</v>
      </c>
    </row>
    <row r="298" spans="1:14" x14ac:dyDescent="0.3">
      <c r="A298" s="10">
        <v>1913037</v>
      </c>
      <c r="B298" s="11" t="s">
        <v>39</v>
      </c>
      <c r="C298" s="10" t="s">
        <v>727</v>
      </c>
      <c r="D298" s="10" t="s">
        <v>21</v>
      </c>
      <c r="E298" s="12">
        <v>44652</v>
      </c>
      <c r="F298" s="12">
        <v>44926</v>
      </c>
      <c r="G298" s="10" t="s">
        <v>22</v>
      </c>
      <c r="H298" s="10">
        <v>0</v>
      </c>
      <c r="J298" s="17">
        <f>IFERROR(VLOOKUP(C298,'[1]2022年价格协议'!$B$3:$H$2006,7,0),0)</f>
        <v>0</v>
      </c>
      <c r="K298" s="17">
        <f>IFERROR(VLOOKUP(C298,[2]数据!$D$2:$M$4000,10,0),0)</f>
        <v>0.36</v>
      </c>
      <c r="L298" s="17"/>
      <c r="M298" s="18">
        <f t="shared" si="8"/>
        <v>0.36</v>
      </c>
      <c r="N298" s="19">
        <f t="shared" si="9"/>
        <v>0</v>
      </c>
    </row>
    <row r="299" spans="1:14" x14ac:dyDescent="0.3">
      <c r="A299" s="10">
        <v>1913037</v>
      </c>
      <c r="B299" s="11" t="s">
        <v>39</v>
      </c>
      <c r="C299" s="10" t="s">
        <v>728</v>
      </c>
      <c r="D299" s="10" t="s">
        <v>21</v>
      </c>
      <c r="E299" s="12">
        <v>44652</v>
      </c>
      <c r="F299" s="12">
        <v>44926</v>
      </c>
      <c r="G299" s="10" t="s">
        <v>22</v>
      </c>
      <c r="H299" s="10">
        <v>0</v>
      </c>
      <c r="J299" s="17">
        <f>IFERROR(VLOOKUP(C299,'[1]2022年价格协议'!$B$3:$H$2006,7,0),0)</f>
        <v>0</v>
      </c>
      <c r="K299" s="17">
        <f>IFERROR(VLOOKUP(C299,[2]数据!$D$2:$M$4000,10,0),0)</f>
        <v>0.45</v>
      </c>
      <c r="L299" s="17"/>
      <c r="M299" s="18">
        <f t="shared" si="8"/>
        <v>0.45</v>
      </c>
      <c r="N299" s="19">
        <f t="shared" si="9"/>
        <v>0</v>
      </c>
    </row>
    <row r="300" spans="1:14" x14ac:dyDescent="0.3">
      <c r="A300" s="10">
        <v>1913037</v>
      </c>
      <c r="B300" s="11" t="s">
        <v>39</v>
      </c>
      <c r="C300" s="10" t="s">
        <v>729</v>
      </c>
      <c r="D300" s="10" t="s">
        <v>21</v>
      </c>
      <c r="E300" s="12">
        <v>44652</v>
      </c>
      <c r="F300" s="12">
        <v>44926</v>
      </c>
      <c r="G300" s="10" t="s">
        <v>22</v>
      </c>
      <c r="H300" s="10">
        <v>0</v>
      </c>
      <c r="J300" s="17">
        <f>IFERROR(VLOOKUP(C300,'[1]2022年价格协议'!$B$3:$H$2006,7,0),0)</f>
        <v>0</v>
      </c>
      <c r="K300" s="17">
        <f>IFERROR(VLOOKUP(C300,[2]数据!$D$2:$M$4000,10,0),0)</f>
        <v>0.21</v>
      </c>
      <c r="L300" s="17"/>
      <c r="M300" s="18">
        <f t="shared" si="8"/>
        <v>0.21</v>
      </c>
      <c r="N300" s="19">
        <f t="shared" si="9"/>
        <v>0</v>
      </c>
    </row>
    <row r="301" spans="1:14" x14ac:dyDescent="0.3">
      <c r="A301" s="10">
        <v>1913037</v>
      </c>
      <c r="B301" s="11" t="s">
        <v>39</v>
      </c>
      <c r="C301" s="10" t="s">
        <v>730</v>
      </c>
      <c r="D301" s="10" t="s">
        <v>21</v>
      </c>
      <c r="E301" s="12">
        <v>44652</v>
      </c>
      <c r="F301" s="12">
        <v>44926</v>
      </c>
      <c r="G301" s="10" t="s">
        <v>22</v>
      </c>
      <c r="H301" s="10">
        <v>0</v>
      </c>
      <c r="J301" s="17">
        <f>IFERROR(VLOOKUP(C301,'[1]2022年价格协议'!$B$3:$H$2006,7,0),0)</f>
        <v>0</v>
      </c>
      <c r="K301" s="17">
        <f>IFERROR(VLOOKUP(C301,[2]数据!$D$2:$M$4000,10,0),0)</f>
        <v>0.23</v>
      </c>
      <c r="L301" s="17"/>
      <c r="M301" s="18">
        <f t="shared" si="8"/>
        <v>0.23</v>
      </c>
      <c r="N301" s="19">
        <f t="shared" si="9"/>
        <v>0</v>
      </c>
    </row>
    <row r="302" spans="1:14" x14ac:dyDescent="0.3">
      <c r="A302" s="10">
        <v>1943012</v>
      </c>
      <c r="B302" s="11" t="s">
        <v>39</v>
      </c>
      <c r="C302" s="10" t="s">
        <v>241</v>
      </c>
      <c r="D302" s="10" t="s">
        <v>21</v>
      </c>
      <c r="E302" s="12">
        <v>44652</v>
      </c>
      <c r="F302" s="12">
        <v>44926</v>
      </c>
      <c r="G302" s="10" t="s">
        <v>22</v>
      </c>
      <c r="H302" s="10">
        <v>1.77</v>
      </c>
      <c r="J302" s="17">
        <f>IFERROR(VLOOKUP(C302,'[1]2022年价格协议'!$B$3:$H$2006,7,0),0)</f>
        <v>1.77</v>
      </c>
      <c r="K302" s="17">
        <f>IFERROR(VLOOKUP(C302,[2]数据!$D$2:$M$4000,10,0),0)</f>
        <v>1.86</v>
      </c>
      <c r="L302" s="17"/>
      <c r="M302" s="18">
        <f t="shared" si="8"/>
        <v>1.77</v>
      </c>
      <c r="N302" s="19">
        <f t="shared" si="9"/>
        <v>1.77</v>
      </c>
    </row>
    <row r="303" spans="1:14" x14ac:dyDescent="0.3">
      <c r="A303" s="10">
        <v>1943012</v>
      </c>
      <c r="B303" s="11" t="s">
        <v>39</v>
      </c>
      <c r="C303" s="10" t="s">
        <v>242</v>
      </c>
      <c r="D303" s="10" t="s">
        <v>21</v>
      </c>
      <c r="E303" s="12">
        <v>44652</v>
      </c>
      <c r="F303" s="12">
        <v>44926</v>
      </c>
      <c r="G303" s="10" t="s">
        <v>22</v>
      </c>
      <c r="H303" s="10">
        <v>4.95</v>
      </c>
      <c r="J303" s="17">
        <f>IFERROR(VLOOKUP(C303,'[1]2022年价格协议'!$B$3:$H$2006,7,0),0)</f>
        <v>4.95</v>
      </c>
      <c r="K303" s="17">
        <f>IFERROR(VLOOKUP(C303,[2]数据!$D$2:$M$4000,10,0),0)</f>
        <v>5.19</v>
      </c>
      <c r="L303" s="17"/>
      <c r="M303" s="18">
        <f t="shared" si="8"/>
        <v>4.95</v>
      </c>
      <c r="N303" s="19">
        <f t="shared" si="9"/>
        <v>4.95</v>
      </c>
    </row>
    <row r="304" spans="1:14" x14ac:dyDescent="0.3">
      <c r="A304" s="10">
        <v>1913101</v>
      </c>
      <c r="B304" s="11" t="s">
        <v>39</v>
      </c>
      <c r="C304" s="10" t="s">
        <v>243</v>
      </c>
      <c r="D304" s="10" t="s">
        <v>21</v>
      </c>
      <c r="E304" s="12">
        <v>44652</v>
      </c>
      <c r="F304" s="12">
        <v>44926</v>
      </c>
      <c r="G304" s="10" t="s">
        <v>22</v>
      </c>
      <c r="H304" s="10">
        <v>1.8721000000000001</v>
      </c>
      <c r="J304" s="17">
        <f>IFERROR(VLOOKUP(C304,'[1]2022年价格协议'!$B$3:$H$2006,7,0),0)</f>
        <v>1.8721000000000001</v>
      </c>
      <c r="K304" s="17">
        <f>IFERROR(VLOOKUP(C304,[2]数据!$D$2:$M$4000,10,0),0)</f>
        <v>1.74</v>
      </c>
      <c r="L304" s="17"/>
      <c r="M304" s="18">
        <f t="shared" si="8"/>
        <v>1.8721000000000001</v>
      </c>
      <c r="N304" s="19">
        <f t="shared" si="9"/>
        <v>1.8721000000000001</v>
      </c>
    </row>
    <row r="305" spans="1:14" x14ac:dyDescent="0.3">
      <c r="A305" s="10">
        <v>1913101</v>
      </c>
      <c r="B305" s="11" t="s">
        <v>39</v>
      </c>
      <c r="C305" s="10" t="s">
        <v>244</v>
      </c>
      <c r="D305" s="10" t="s">
        <v>21</v>
      </c>
      <c r="E305" s="12">
        <v>44652</v>
      </c>
      <c r="F305" s="12">
        <v>44926</v>
      </c>
      <c r="G305" s="10" t="s">
        <v>22</v>
      </c>
      <c r="H305" s="10">
        <v>1.6684000000000001</v>
      </c>
      <c r="J305" s="17">
        <f>IFERROR(VLOOKUP(C305,'[1]2022年价格协议'!$B$3:$H$2006,7,0),0)</f>
        <v>1.6684000000000001</v>
      </c>
      <c r="K305" s="17">
        <f>IFERROR(VLOOKUP(C305,[2]数据!$D$2:$M$4000,10,0),0)</f>
        <v>1.55</v>
      </c>
      <c r="L305" s="17"/>
      <c r="M305" s="18">
        <f t="shared" si="8"/>
        <v>1.6684000000000001</v>
      </c>
      <c r="N305" s="19">
        <f t="shared" si="9"/>
        <v>1.6684000000000001</v>
      </c>
    </row>
    <row r="306" spans="1:14" x14ac:dyDescent="0.3">
      <c r="A306" s="10" t="s">
        <v>38</v>
      </c>
      <c r="B306" s="11" t="s">
        <v>39</v>
      </c>
      <c r="C306" s="10" t="s">
        <v>245</v>
      </c>
      <c r="D306" s="10" t="s">
        <v>21</v>
      </c>
      <c r="E306" s="12">
        <v>44652</v>
      </c>
      <c r="F306" s="12">
        <v>44926</v>
      </c>
      <c r="G306" s="10" t="s">
        <v>22</v>
      </c>
      <c r="H306" s="10">
        <v>0</v>
      </c>
      <c r="J306" s="17">
        <f>IFERROR(VLOOKUP(C306,'[1]2022年价格协议'!$B$3:$H$2006,7,0),0)</f>
        <v>0</v>
      </c>
      <c r="K306" s="17">
        <f>IFERROR(VLOOKUP(C306,[2]数据!$D$2:$M$4000,10,0),0)</f>
        <v>0</v>
      </c>
      <c r="L306" s="17">
        <f>IFERROR(VLOOKUP($C306,[3]Sheet1!$M$2:$S$14000,7,0),IFERROR(VLOOKUP($C306,[4]Sheet1!$D$2:$N$3000,11,0),0))</f>
        <v>1.28</v>
      </c>
      <c r="M306" s="18">
        <f t="shared" si="8"/>
        <v>1.28</v>
      </c>
      <c r="N306" s="19">
        <f t="shared" si="9"/>
        <v>1.28</v>
      </c>
    </row>
    <row r="307" spans="1:14" x14ac:dyDescent="0.3">
      <c r="A307" s="10">
        <v>1943012</v>
      </c>
      <c r="B307" s="11" t="s">
        <v>39</v>
      </c>
      <c r="C307" s="10" t="s">
        <v>246</v>
      </c>
      <c r="D307" s="10" t="s">
        <v>21</v>
      </c>
      <c r="E307" s="12">
        <v>44652</v>
      </c>
      <c r="F307" s="12">
        <v>44926</v>
      </c>
      <c r="G307" s="10" t="s">
        <v>22</v>
      </c>
      <c r="H307" s="10">
        <v>2.72</v>
      </c>
      <c r="J307" s="17">
        <f>IFERROR(VLOOKUP(C307,'[1]2022年价格协议'!$B$3:$H$2006,7,0),0)</f>
        <v>2.72</v>
      </c>
      <c r="K307" s="17">
        <f>IFERROR(VLOOKUP(C307,[2]数据!$D$2:$M$4000,10,0),0)</f>
        <v>2.85</v>
      </c>
      <c r="L307" s="17"/>
      <c r="M307" s="18">
        <f t="shared" si="8"/>
        <v>2.72</v>
      </c>
      <c r="N307" s="19">
        <f t="shared" si="9"/>
        <v>2.72</v>
      </c>
    </row>
    <row r="308" spans="1:14" x14ac:dyDescent="0.3">
      <c r="A308" s="10">
        <v>1943012</v>
      </c>
      <c r="B308" s="11" t="s">
        <v>39</v>
      </c>
      <c r="C308" s="10" t="s">
        <v>247</v>
      </c>
      <c r="D308" s="10" t="s">
        <v>21</v>
      </c>
      <c r="E308" s="12">
        <v>44652</v>
      </c>
      <c r="F308" s="12">
        <v>44926</v>
      </c>
      <c r="G308" s="10" t="s">
        <v>22</v>
      </c>
      <c r="H308" s="10">
        <v>0.14000000000000001</v>
      </c>
      <c r="J308" s="17">
        <f>IFERROR(VLOOKUP(C308,'[1]2022年价格协议'!$B$3:$H$2006,7,0),0)</f>
        <v>0.14000000000000001</v>
      </c>
      <c r="K308" s="17">
        <f>IFERROR(VLOOKUP(C308,[2]数据!$D$2:$M$4000,10,0),0)</f>
        <v>0.15</v>
      </c>
      <c r="L308" s="17"/>
      <c r="M308" s="18">
        <f t="shared" si="8"/>
        <v>0.14000000000000001</v>
      </c>
      <c r="N308" s="19">
        <f t="shared" si="9"/>
        <v>0.14000000000000001</v>
      </c>
    </row>
    <row r="309" spans="1:14" x14ac:dyDescent="0.3">
      <c r="A309" s="10">
        <v>1943012</v>
      </c>
      <c r="B309" s="11" t="s">
        <v>39</v>
      </c>
      <c r="C309" s="10" t="s">
        <v>731</v>
      </c>
      <c r="D309" s="10" t="s">
        <v>21</v>
      </c>
      <c r="E309" s="12">
        <v>44652</v>
      </c>
      <c r="F309" s="12">
        <v>44926</v>
      </c>
      <c r="G309" s="10" t="s">
        <v>22</v>
      </c>
      <c r="H309" s="10">
        <v>0.13</v>
      </c>
      <c r="J309" s="17">
        <f>IFERROR(VLOOKUP(C309,'[1]2022年价格协议'!$B$3:$H$2006,7,0),0)</f>
        <v>0.13</v>
      </c>
      <c r="K309" s="17">
        <f>IFERROR(VLOOKUP(C309,[2]数据!$D$2:$M$4000,10,0),0)</f>
        <v>0.13</v>
      </c>
      <c r="L309" s="17"/>
      <c r="M309" s="18">
        <f t="shared" si="8"/>
        <v>0.13</v>
      </c>
      <c r="N309" s="19">
        <f t="shared" si="9"/>
        <v>0</v>
      </c>
    </row>
    <row r="310" spans="1:14" x14ac:dyDescent="0.3">
      <c r="A310" s="10">
        <v>1943012</v>
      </c>
      <c r="B310" s="11" t="s">
        <v>39</v>
      </c>
      <c r="C310" s="10" t="s">
        <v>732</v>
      </c>
      <c r="D310" s="10" t="s">
        <v>21</v>
      </c>
      <c r="E310" s="12">
        <v>44652</v>
      </c>
      <c r="F310" s="12">
        <v>44926</v>
      </c>
      <c r="G310" s="10" t="s">
        <v>22</v>
      </c>
      <c r="H310" s="10">
        <v>0.15</v>
      </c>
      <c r="J310" s="17">
        <f>IFERROR(VLOOKUP(C310,'[1]2022年价格协议'!$B$3:$H$2006,7,0),0)</f>
        <v>0.15</v>
      </c>
      <c r="K310" s="17">
        <f>IFERROR(VLOOKUP(C310,[2]数据!$D$2:$M$4000,10,0),0)</f>
        <v>0.15</v>
      </c>
      <c r="L310" s="17"/>
      <c r="M310" s="18">
        <f t="shared" si="8"/>
        <v>0.15</v>
      </c>
      <c r="N310" s="19">
        <f t="shared" si="9"/>
        <v>0</v>
      </c>
    </row>
    <row r="311" spans="1:14" x14ac:dyDescent="0.3">
      <c r="A311" s="10">
        <v>1943012</v>
      </c>
      <c r="B311" s="11" t="s">
        <v>39</v>
      </c>
      <c r="C311" s="10" t="s">
        <v>733</v>
      </c>
      <c r="D311" s="10" t="s">
        <v>21</v>
      </c>
      <c r="E311" s="12">
        <v>44652</v>
      </c>
      <c r="F311" s="12">
        <v>44926</v>
      </c>
      <c r="G311" s="10" t="s">
        <v>22</v>
      </c>
      <c r="H311" s="10">
        <v>0.14000000000000001</v>
      </c>
      <c r="J311" s="17">
        <f>IFERROR(VLOOKUP(C311,'[1]2022年价格协议'!$B$3:$H$2006,7,0),0)</f>
        <v>0.14000000000000001</v>
      </c>
      <c r="K311" s="17">
        <f>IFERROR(VLOOKUP(C311,[2]数据!$D$2:$M$4000,10,0),0)</f>
        <v>0.14000000000000001</v>
      </c>
      <c r="L311" s="17"/>
      <c r="M311" s="18">
        <f t="shared" si="8"/>
        <v>0.14000000000000001</v>
      </c>
      <c r="N311" s="19">
        <f t="shared" si="9"/>
        <v>0</v>
      </c>
    </row>
    <row r="312" spans="1:14" x14ac:dyDescent="0.3">
      <c r="A312" s="10">
        <v>1943012</v>
      </c>
      <c r="B312" s="11" t="s">
        <v>39</v>
      </c>
      <c r="C312" s="10" t="s">
        <v>248</v>
      </c>
      <c r="D312" s="10" t="s">
        <v>21</v>
      </c>
      <c r="E312" s="12">
        <v>44652</v>
      </c>
      <c r="F312" s="12">
        <v>44926</v>
      </c>
      <c r="G312" s="10" t="s">
        <v>22</v>
      </c>
      <c r="H312" s="10">
        <v>1.68</v>
      </c>
      <c r="J312" s="17">
        <f>IFERROR(VLOOKUP(C312,'[1]2022年价格协议'!$B$3:$H$2006,7,0),0)</f>
        <v>1.68</v>
      </c>
      <c r="K312" s="17">
        <f>IFERROR(VLOOKUP(C312,[2]数据!$D$2:$M$4000,10,0),0)</f>
        <v>1.73</v>
      </c>
      <c r="L312" s="17"/>
      <c r="M312" s="18">
        <f t="shared" si="8"/>
        <v>1.68</v>
      </c>
      <c r="N312" s="19">
        <f t="shared" si="9"/>
        <v>1.68</v>
      </c>
    </row>
    <row r="313" spans="1:14" x14ac:dyDescent="0.3">
      <c r="A313" s="10">
        <v>1913037</v>
      </c>
      <c r="B313" s="11" t="s">
        <v>39</v>
      </c>
      <c r="C313" s="10" t="s">
        <v>734</v>
      </c>
      <c r="D313" s="10" t="s">
        <v>21</v>
      </c>
      <c r="E313" s="12">
        <v>44652</v>
      </c>
      <c r="F313" s="12">
        <v>44926</v>
      </c>
      <c r="G313" s="10" t="s">
        <v>22</v>
      </c>
      <c r="H313" s="10">
        <v>0</v>
      </c>
      <c r="J313" s="17">
        <f>IFERROR(VLOOKUP(C313,'[1]2022年价格协议'!$B$3:$H$2006,7,0),0)</f>
        <v>0</v>
      </c>
      <c r="K313" s="17">
        <f>IFERROR(VLOOKUP(C313,[2]数据!$D$2:$M$4000,10,0),0)</f>
        <v>0.34</v>
      </c>
      <c r="L313" s="17"/>
      <c r="M313" s="18">
        <f t="shared" si="8"/>
        <v>0.34</v>
      </c>
      <c r="N313" s="19">
        <f t="shared" si="9"/>
        <v>0</v>
      </c>
    </row>
    <row r="314" spans="1:14" x14ac:dyDescent="0.3">
      <c r="A314" s="10" t="s">
        <v>213</v>
      </c>
      <c r="B314" s="11" t="s">
        <v>39</v>
      </c>
      <c r="C314" s="10" t="s">
        <v>249</v>
      </c>
      <c r="D314" s="10" t="s">
        <v>21</v>
      </c>
      <c r="E314" s="12">
        <v>44652</v>
      </c>
      <c r="F314" s="12">
        <v>44926</v>
      </c>
      <c r="G314" s="10" t="s">
        <v>22</v>
      </c>
      <c r="H314" s="10">
        <v>1.65</v>
      </c>
      <c r="J314" s="17">
        <f>IFERROR(VLOOKUP(C314,'[1]2022年价格协议'!$B$3:$H$2006,7,0),0)</f>
        <v>1.65</v>
      </c>
      <c r="K314" s="17">
        <f>IFERROR(VLOOKUP(C314,[2]数据!$D$2:$M$4000,10,0),0)</f>
        <v>1.78</v>
      </c>
      <c r="L314" s="17"/>
      <c r="M314" s="18">
        <f t="shared" si="8"/>
        <v>1.65</v>
      </c>
      <c r="N314" s="19">
        <f t="shared" si="9"/>
        <v>1.65</v>
      </c>
    </row>
    <row r="315" spans="1:14" x14ac:dyDescent="0.3">
      <c r="A315" s="10" t="s">
        <v>213</v>
      </c>
      <c r="B315" s="11" t="s">
        <v>39</v>
      </c>
      <c r="C315" s="10" t="s">
        <v>250</v>
      </c>
      <c r="D315" s="10" t="s">
        <v>21</v>
      </c>
      <c r="E315" s="12">
        <v>44652</v>
      </c>
      <c r="F315" s="12">
        <v>44926</v>
      </c>
      <c r="G315" s="10" t="s">
        <v>22</v>
      </c>
      <c r="H315" s="10">
        <v>1.27</v>
      </c>
      <c r="J315" s="17">
        <f>IFERROR(VLOOKUP(C315,'[1]2022年价格协议'!$B$3:$H$2006,7,0),0)</f>
        <v>1.27</v>
      </c>
      <c r="K315" s="17">
        <f>IFERROR(VLOOKUP(C315,[2]数据!$D$2:$M$4000,10,0),0)</f>
        <v>1.38</v>
      </c>
      <c r="L315" s="17"/>
      <c r="M315" s="18">
        <f t="shared" si="8"/>
        <v>1.27</v>
      </c>
      <c r="N315" s="19">
        <f t="shared" si="9"/>
        <v>1.27</v>
      </c>
    </row>
    <row r="316" spans="1:14" x14ac:dyDescent="0.3">
      <c r="A316" s="10" t="s">
        <v>251</v>
      </c>
      <c r="B316" s="11" t="s">
        <v>39</v>
      </c>
      <c r="C316" s="10" t="s">
        <v>252</v>
      </c>
      <c r="D316" s="10" t="s">
        <v>21</v>
      </c>
      <c r="E316" s="12">
        <v>44652</v>
      </c>
      <c r="F316" s="12">
        <v>44926</v>
      </c>
      <c r="G316" s="10" t="s">
        <v>22</v>
      </c>
      <c r="H316" s="10">
        <v>5.98</v>
      </c>
      <c r="J316" s="17">
        <f>IFERROR(VLOOKUP(C316,'[1]2022年价格协议'!$B$3:$H$2006,7,0),0)</f>
        <v>5.98</v>
      </c>
      <c r="K316" s="17">
        <f>IFERROR(VLOOKUP(C316,[2]数据!$D$2:$M$4000,10,0),0)</f>
        <v>5.42</v>
      </c>
      <c r="L316" s="17"/>
      <c r="M316" s="18">
        <f t="shared" si="8"/>
        <v>5.98</v>
      </c>
      <c r="N316" s="19">
        <f t="shared" si="9"/>
        <v>5.98</v>
      </c>
    </row>
    <row r="317" spans="1:14" x14ac:dyDescent="0.3">
      <c r="A317" s="10" t="s">
        <v>251</v>
      </c>
      <c r="B317" s="11" t="s">
        <v>39</v>
      </c>
      <c r="C317" s="10" t="s">
        <v>253</v>
      </c>
      <c r="D317" s="10" t="s">
        <v>21</v>
      </c>
      <c r="E317" s="12">
        <v>44652</v>
      </c>
      <c r="F317" s="12">
        <v>44926</v>
      </c>
      <c r="G317" s="10" t="s">
        <v>22</v>
      </c>
      <c r="H317" s="10">
        <v>4.37</v>
      </c>
      <c r="J317" s="17">
        <f>IFERROR(VLOOKUP(C317,'[1]2022年价格协议'!$B$3:$H$2006,7,0),0)</f>
        <v>4.37</v>
      </c>
      <c r="K317" s="17">
        <f>IFERROR(VLOOKUP(C317,[2]数据!$D$2:$M$4000,10,0),0)</f>
        <v>3.75</v>
      </c>
      <c r="L317" s="17"/>
      <c r="M317" s="18">
        <f t="shared" si="8"/>
        <v>4.37</v>
      </c>
      <c r="N317" s="19">
        <f t="shared" si="9"/>
        <v>4.37</v>
      </c>
    </row>
    <row r="318" spans="1:14" x14ac:dyDescent="0.3">
      <c r="A318" s="10" t="s">
        <v>251</v>
      </c>
      <c r="B318" s="11" t="s">
        <v>39</v>
      </c>
      <c r="C318" s="10" t="s">
        <v>254</v>
      </c>
      <c r="D318" s="10" t="s">
        <v>21</v>
      </c>
      <c r="E318" s="12">
        <v>44652</v>
      </c>
      <c r="F318" s="12">
        <v>44926</v>
      </c>
      <c r="G318" s="10" t="s">
        <v>22</v>
      </c>
      <c r="H318" s="10">
        <v>3.67</v>
      </c>
      <c r="J318" s="17">
        <f>IFERROR(VLOOKUP(C318,'[1]2022年价格协议'!$B$3:$H$2006,7,0),0)</f>
        <v>3.67</v>
      </c>
      <c r="K318" s="17">
        <f>IFERROR(VLOOKUP(C318,[2]数据!$D$2:$M$4000,10,0),0)</f>
        <v>3.08</v>
      </c>
      <c r="L318" s="17"/>
      <c r="M318" s="18">
        <f t="shared" si="8"/>
        <v>3.67</v>
      </c>
      <c r="N318" s="19">
        <f t="shared" si="9"/>
        <v>3.67</v>
      </c>
    </row>
    <row r="319" spans="1:14" x14ac:dyDescent="0.3">
      <c r="A319" s="10" t="s">
        <v>251</v>
      </c>
      <c r="B319" s="11" t="s">
        <v>39</v>
      </c>
      <c r="C319" s="10" t="s">
        <v>255</v>
      </c>
      <c r="D319" s="10" t="s">
        <v>21</v>
      </c>
      <c r="E319" s="12">
        <v>44652</v>
      </c>
      <c r="F319" s="12">
        <v>44926</v>
      </c>
      <c r="G319" s="10" t="s">
        <v>22</v>
      </c>
      <c r="H319" s="10">
        <v>3.71</v>
      </c>
      <c r="J319" s="17">
        <f>IFERROR(VLOOKUP(C319,'[1]2022年价格协议'!$B$3:$H$2006,7,0),0)</f>
        <v>3.71</v>
      </c>
      <c r="K319" s="17">
        <f>IFERROR(VLOOKUP(C319,[2]数据!$D$2:$M$4000,10,0),0)</f>
        <v>3.82755</v>
      </c>
      <c r="L319" s="17"/>
      <c r="M319" s="18">
        <f t="shared" si="8"/>
        <v>3.71</v>
      </c>
      <c r="N319" s="19">
        <f t="shared" si="9"/>
        <v>3.71</v>
      </c>
    </row>
    <row r="320" spans="1:14" x14ac:dyDescent="0.3">
      <c r="A320" s="10" t="s">
        <v>251</v>
      </c>
      <c r="B320" s="11" t="s">
        <v>39</v>
      </c>
      <c r="C320" s="10" t="s">
        <v>256</v>
      </c>
      <c r="D320" s="10" t="s">
        <v>21</v>
      </c>
      <c r="E320" s="12">
        <v>44652</v>
      </c>
      <c r="F320" s="12">
        <v>44926</v>
      </c>
      <c r="G320" s="10" t="s">
        <v>22</v>
      </c>
      <c r="H320" s="10">
        <v>4.42</v>
      </c>
      <c r="J320" s="17">
        <f>IFERROR(VLOOKUP(C320,'[1]2022年价格协议'!$B$3:$H$2006,7,0),0)</f>
        <v>4.42</v>
      </c>
      <c r="K320" s="17">
        <f>IFERROR(VLOOKUP(C320,[2]数据!$D$2:$M$4000,10,0),0)</f>
        <v>3.81</v>
      </c>
      <c r="L320" s="17"/>
      <c r="M320" s="18">
        <f t="shared" si="8"/>
        <v>4.42</v>
      </c>
      <c r="N320" s="19">
        <f t="shared" si="9"/>
        <v>4.42</v>
      </c>
    </row>
    <row r="321" spans="1:14" x14ac:dyDescent="0.3">
      <c r="A321" s="10" t="s">
        <v>251</v>
      </c>
      <c r="B321" s="11" t="s">
        <v>39</v>
      </c>
      <c r="C321" s="10" t="s">
        <v>257</v>
      </c>
      <c r="D321" s="10" t="s">
        <v>21</v>
      </c>
      <c r="E321" s="12">
        <v>44652</v>
      </c>
      <c r="F321" s="12">
        <v>44926</v>
      </c>
      <c r="G321" s="10" t="s">
        <v>22</v>
      </c>
      <c r="H321" s="10">
        <v>4.2</v>
      </c>
      <c r="J321" s="17">
        <f>IFERROR(VLOOKUP(C321,'[1]2022年价格协议'!$B$3:$H$2006,7,0),0)</f>
        <v>4.2</v>
      </c>
      <c r="K321" s="17">
        <f>IFERROR(VLOOKUP(C321,[2]数据!$D$2:$M$4000,10,0),0)</f>
        <v>3.63</v>
      </c>
      <c r="L321" s="17"/>
      <c r="M321" s="18">
        <f t="shared" si="8"/>
        <v>4.2</v>
      </c>
      <c r="N321" s="19">
        <f t="shared" si="9"/>
        <v>4.2</v>
      </c>
    </row>
    <row r="322" spans="1:14" x14ac:dyDescent="0.3">
      <c r="A322" s="10" t="s">
        <v>67</v>
      </c>
      <c r="B322" s="11" t="s">
        <v>39</v>
      </c>
      <c r="C322" s="10" t="s">
        <v>258</v>
      </c>
      <c r="D322" s="10" t="s">
        <v>21</v>
      </c>
      <c r="E322" s="12">
        <v>44652</v>
      </c>
      <c r="F322" s="12">
        <v>44926</v>
      </c>
      <c r="G322" s="10" t="s">
        <v>22</v>
      </c>
      <c r="H322" s="10">
        <v>25.28</v>
      </c>
      <c r="J322" s="17">
        <f>IFERROR(VLOOKUP(C322,'[1]2022年价格协议'!$B$3:$H$2006,7,0),0)</f>
        <v>25.28</v>
      </c>
      <c r="K322" s="17">
        <f>IFERROR(VLOOKUP(C322,[2]数据!$D$2:$M$4000,10,0),0)</f>
        <v>26.06</v>
      </c>
      <c r="L322" s="17"/>
      <c r="M322" s="18">
        <f t="shared" si="8"/>
        <v>25.28</v>
      </c>
      <c r="N322" s="19">
        <f t="shared" si="9"/>
        <v>25.28</v>
      </c>
    </row>
    <row r="323" spans="1:14" x14ac:dyDescent="0.3">
      <c r="A323" s="10" t="s">
        <v>67</v>
      </c>
      <c r="B323" s="11" t="s">
        <v>39</v>
      </c>
      <c r="C323" s="10" t="s">
        <v>259</v>
      </c>
      <c r="D323" s="10" t="s">
        <v>21</v>
      </c>
      <c r="E323" s="12">
        <v>44652</v>
      </c>
      <c r="F323" s="12">
        <v>44926</v>
      </c>
      <c r="G323" s="10" t="s">
        <v>22</v>
      </c>
      <c r="H323" s="10">
        <v>33.85</v>
      </c>
      <c r="J323" s="17">
        <f>IFERROR(VLOOKUP(C323,'[1]2022年价格协议'!$B$3:$H$2006,7,0),0)</f>
        <v>33.85</v>
      </c>
      <c r="K323" s="17">
        <f>IFERROR(VLOOKUP(C323,[2]数据!$D$2:$M$4000,10,0),0)</f>
        <v>34.9</v>
      </c>
      <c r="L323" s="17"/>
      <c r="M323" s="18">
        <f t="shared" si="8"/>
        <v>33.85</v>
      </c>
      <c r="N323" s="19">
        <f t="shared" si="9"/>
        <v>33.85</v>
      </c>
    </row>
    <row r="324" spans="1:14" x14ac:dyDescent="0.3">
      <c r="A324" s="10" t="s">
        <v>251</v>
      </c>
      <c r="B324" s="11" t="s">
        <v>39</v>
      </c>
      <c r="C324" s="10" t="s">
        <v>260</v>
      </c>
      <c r="D324" s="10" t="s">
        <v>21</v>
      </c>
      <c r="E324" s="12">
        <v>44652</v>
      </c>
      <c r="F324" s="12">
        <v>44926</v>
      </c>
      <c r="G324" s="10" t="s">
        <v>22</v>
      </c>
      <c r="H324" s="10">
        <v>7.55</v>
      </c>
      <c r="J324" s="17">
        <f>IFERROR(VLOOKUP(C324,'[1]2022年价格协议'!$B$3:$H$2006,7,0),0)</f>
        <v>7.55</v>
      </c>
      <c r="K324" s="17">
        <f>IFERROR(VLOOKUP(C324,[2]数据!$D$2:$M$4000,10,0),0)</f>
        <v>7.03</v>
      </c>
      <c r="L324" s="17"/>
      <c r="M324" s="18">
        <f t="shared" ref="M324:M387" si="10">IF(J324&gt;0,J324,IF(K324&gt;0,K324,L324))</f>
        <v>7.55</v>
      </c>
      <c r="N324" s="19">
        <f t="shared" si="9"/>
        <v>7.55</v>
      </c>
    </row>
    <row r="325" spans="1:14" x14ac:dyDescent="0.3">
      <c r="A325" s="10" t="s">
        <v>67</v>
      </c>
      <c r="B325" s="11" t="s">
        <v>39</v>
      </c>
      <c r="C325" s="10" t="s">
        <v>735</v>
      </c>
      <c r="D325" s="10" t="s">
        <v>21</v>
      </c>
      <c r="E325" s="12">
        <v>44652</v>
      </c>
      <c r="F325" s="12">
        <v>44926</v>
      </c>
      <c r="G325" s="10" t="s">
        <v>22</v>
      </c>
      <c r="H325" s="10">
        <v>0</v>
      </c>
      <c r="J325" s="17">
        <f>IFERROR(VLOOKUP(C325,'[1]2022年价格协议'!$B$3:$H$2006,7,0),0)</f>
        <v>0</v>
      </c>
      <c r="K325" s="17">
        <f>IFERROR(VLOOKUP(C325,[2]数据!$D$2:$M$4000,10,0),0)</f>
        <v>82.53</v>
      </c>
      <c r="L325" s="17"/>
      <c r="M325" s="18">
        <f t="shared" si="10"/>
        <v>82.53</v>
      </c>
      <c r="N325" s="19">
        <f t="shared" ref="N325:N388" si="11">IF(AND(J325&lt;&gt;K325,J325&gt;=0),J325,IF(AND(J325=K325,J325&gt;0,K325&gt;0),0,IF(AND(J325=0,K325=0),L325)))</f>
        <v>0</v>
      </c>
    </row>
    <row r="326" spans="1:14" x14ac:dyDescent="0.3">
      <c r="A326" s="10" t="s">
        <v>67</v>
      </c>
      <c r="B326" s="11" t="s">
        <v>39</v>
      </c>
      <c r="C326" s="10" t="s">
        <v>261</v>
      </c>
      <c r="D326" s="10" t="s">
        <v>21</v>
      </c>
      <c r="E326" s="12">
        <v>44652</v>
      </c>
      <c r="F326" s="12">
        <v>44926</v>
      </c>
      <c r="G326" s="10" t="s">
        <v>22</v>
      </c>
      <c r="H326" s="10">
        <v>38.020000000000003</v>
      </c>
      <c r="J326" s="17">
        <f>IFERROR(VLOOKUP(C326,'[1]2022年价格协议'!$B$3:$H$2006,7,0),0)</f>
        <v>38.020000000000003</v>
      </c>
      <c r="K326" s="17">
        <f>IFERROR(VLOOKUP(C326,[2]数据!$D$2:$M$4000,10,0),0)</f>
        <v>40</v>
      </c>
      <c r="L326" s="17"/>
      <c r="M326" s="18">
        <f t="shared" si="10"/>
        <v>38.020000000000003</v>
      </c>
      <c r="N326" s="19">
        <f t="shared" si="11"/>
        <v>38.020000000000003</v>
      </c>
    </row>
    <row r="327" spans="1:14" x14ac:dyDescent="0.3">
      <c r="A327" s="10" t="s">
        <v>251</v>
      </c>
      <c r="B327" s="11" t="s">
        <v>39</v>
      </c>
      <c r="C327" s="10" t="s">
        <v>262</v>
      </c>
      <c r="D327" s="10" t="s">
        <v>21</v>
      </c>
      <c r="E327" s="12">
        <v>44652</v>
      </c>
      <c r="F327" s="12">
        <v>44926</v>
      </c>
      <c r="G327" s="10" t="s">
        <v>22</v>
      </c>
      <c r="H327" s="10">
        <v>4.66</v>
      </c>
      <c r="J327" s="17">
        <f>IFERROR(VLOOKUP(C327,'[1]2022年价格协议'!$B$3:$H$2006,7,0),0)</f>
        <v>4.66</v>
      </c>
      <c r="K327" s="17">
        <f>IFERROR(VLOOKUP(C327,[2]数据!$D$2:$M$4000,10,0),0)</f>
        <v>4.0999999999999996</v>
      </c>
      <c r="L327" s="17"/>
      <c r="M327" s="18">
        <f t="shared" si="10"/>
        <v>4.66</v>
      </c>
      <c r="N327" s="19">
        <f t="shared" si="11"/>
        <v>4.66</v>
      </c>
    </row>
    <row r="328" spans="1:14" x14ac:dyDescent="0.3">
      <c r="A328" s="10" t="s">
        <v>251</v>
      </c>
      <c r="B328" s="11" t="s">
        <v>39</v>
      </c>
      <c r="C328" s="10" t="s">
        <v>263</v>
      </c>
      <c r="D328" s="10" t="s">
        <v>21</v>
      </c>
      <c r="E328" s="12">
        <v>44652</v>
      </c>
      <c r="F328" s="12">
        <v>44926</v>
      </c>
      <c r="G328" s="10" t="s">
        <v>22</v>
      </c>
      <c r="H328" s="10">
        <v>4.66</v>
      </c>
      <c r="J328" s="17">
        <f>IFERROR(VLOOKUP(C328,'[1]2022年价格协议'!$B$3:$H$2006,7,0),0)</f>
        <v>4.66</v>
      </c>
      <c r="K328" s="17">
        <f>IFERROR(VLOOKUP(C328,[2]数据!$D$2:$M$4000,10,0),0)</f>
        <v>4.0999999999999996</v>
      </c>
      <c r="L328" s="17"/>
      <c r="M328" s="18">
        <f t="shared" si="10"/>
        <v>4.66</v>
      </c>
      <c r="N328" s="19">
        <f t="shared" si="11"/>
        <v>4.66</v>
      </c>
    </row>
    <row r="329" spans="1:14" x14ac:dyDescent="0.3">
      <c r="A329" s="10" t="s">
        <v>251</v>
      </c>
      <c r="B329" s="11" t="s">
        <v>39</v>
      </c>
      <c r="C329" s="10" t="s">
        <v>264</v>
      </c>
      <c r="D329" s="10" t="s">
        <v>21</v>
      </c>
      <c r="E329" s="12">
        <v>44652</v>
      </c>
      <c r="F329" s="12">
        <v>44926</v>
      </c>
      <c r="G329" s="10" t="s">
        <v>22</v>
      </c>
      <c r="H329" s="10">
        <v>4.03</v>
      </c>
      <c r="J329" s="17">
        <f>IFERROR(VLOOKUP(C329,'[1]2022年价格协议'!$B$3:$H$2006,7,0),0)</f>
        <v>4.03</v>
      </c>
      <c r="K329" s="17">
        <f>IFERROR(VLOOKUP(C329,[2]数据!$D$2:$M$4000,10,0),0)</f>
        <v>3.52</v>
      </c>
      <c r="L329" s="17"/>
      <c r="M329" s="18">
        <f t="shared" si="10"/>
        <v>4.03</v>
      </c>
      <c r="N329" s="19">
        <f t="shared" si="11"/>
        <v>4.03</v>
      </c>
    </row>
    <row r="330" spans="1:14" x14ac:dyDescent="0.3">
      <c r="A330" s="10" t="s">
        <v>251</v>
      </c>
      <c r="B330" s="11" t="s">
        <v>39</v>
      </c>
      <c r="C330" s="10" t="s">
        <v>265</v>
      </c>
      <c r="D330" s="10" t="s">
        <v>21</v>
      </c>
      <c r="E330" s="12">
        <v>44652</v>
      </c>
      <c r="F330" s="12">
        <v>44926</v>
      </c>
      <c r="G330" s="10" t="s">
        <v>22</v>
      </c>
      <c r="H330" s="10">
        <v>4.03</v>
      </c>
      <c r="J330" s="17">
        <f>IFERROR(VLOOKUP(C330,'[1]2022年价格协议'!$B$3:$H$2006,7,0),0)</f>
        <v>4.03</v>
      </c>
      <c r="K330" s="17">
        <f>IFERROR(VLOOKUP(C330,[2]数据!$D$2:$M$4000,10,0),0)</f>
        <v>3.52</v>
      </c>
      <c r="L330" s="17"/>
      <c r="M330" s="18">
        <f t="shared" si="10"/>
        <v>4.03</v>
      </c>
      <c r="N330" s="19">
        <f t="shared" si="11"/>
        <v>4.03</v>
      </c>
    </row>
    <row r="331" spans="1:14" x14ac:dyDescent="0.3">
      <c r="A331" s="10" t="s">
        <v>251</v>
      </c>
      <c r="B331" s="11" t="s">
        <v>39</v>
      </c>
      <c r="C331" s="10" t="s">
        <v>266</v>
      </c>
      <c r="D331" s="10" t="s">
        <v>21</v>
      </c>
      <c r="E331" s="12">
        <v>44652</v>
      </c>
      <c r="F331" s="12">
        <v>44926</v>
      </c>
      <c r="G331" s="10" t="s">
        <v>22</v>
      </c>
      <c r="H331" s="10">
        <v>8.44</v>
      </c>
      <c r="J331" s="17">
        <f>IFERROR(VLOOKUP(C331,'[1]2022年价格协议'!$B$3:$H$2006,7,0),0)</f>
        <v>8.44</v>
      </c>
      <c r="K331" s="17">
        <f>IFERROR(VLOOKUP(C331,[2]数据!$D$2:$M$4000,10,0),0)</f>
        <v>7.91</v>
      </c>
      <c r="L331" s="17"/>
      <c r="M331" s="18">
        <f t="shared" si="10"/>
        <v>8.44</v>
      </c>
      <c r="N331" s="19">
        <f t="shared" si="11"/>
        <v>8.44</v>
      </c>
    </row>
    <row r="332" spans="1:14" x14ac:dyDescent="0.3">
      <c r="A332" s="10" t="s">
        <v>67</v>
      </c>
      <c r="B332" s="11" t="s">
        <v>39</v>
      </c>
      <c r="C332" s="10" t="s">
        <v>267</v>
      </c>
      <c r="D332" s="10" t="s">
        <v>21</v>
      </c>
      <c r="E332" s="12">
        <v>44652</v>
      </c>
      <c r="F332" s="12">
        <v>44926</v>
      </c>
      <c r="G332" s="10" t="s">
        <v>22</v>
      </c>
      <c r="H332" s="10">
        <v>23.44</v>
      </c>
      <c r="J332" s="17">
        <f>IFERROR(VLOOKUP(C332,'[1]2022年价格协议'!$B$3:$H$2006,7,0),0)</f>
        <v>23.44</v>
      </c>
      <c r="K332" s="17">
        <f>IFERROR(VLOOKUP(C332,[2]数据!$D$2:$M$4000,10,0),0)</f>
        <v>24.16</v>
      </c>
      <c r="L332" s="17"/>
      <c r="M332" s="18">
        <f t="shared" si="10"/>
        <v>23.44</v>
      </c>
      <c r="N332" s="19">
        <f t="shared" si="11"/>
        <v>23.44</v>
      </c>
    </row>
    <row r="333" spans="1:14" x14ac:dyDescent="0.3">
      <c r="A333" s="10" t="s">
        <v>617</v>
      </c>
      <c r="B333" s="11" t="s">
        <v>39</v>
      </c>
      <c r="C333" s="10" t="s">
        <v>736</v>
      </c>
      <c r="D333" s="10" t="s">
        <v>604</v>
      </c>
      <c r="E333" s="12">
        <v>44652</v>
      </c>
      <c r="F333" s="12">
        <v>44926</v>
      </c>
      <c r="G333" s="10" t="s">
        <v>22</v>
      </c>
      <c r="H333" s="10">
        <v>0</v>
      </c>
      <c r="J333" s="17">
        <f>IFERROR(VLOOKUP(C333,'[1]2022年价格协议'!$B$3:$H$2006,7,0),0)</f>
        <v>0</v>
      </c>
      <c r="K333" s="17">
        <f>IFERROR(VLOOKUP(C333,[2]数据!$D$2:$M$4000,10,0),0)</f>
        <v>4.6500000000000004</v>
      </c>
      <c r="L333" s="17"/>
      <c r="M333" s="18">
        <f t="shared" si="10"/>
        <v>4.6500000000000004</v>
      </c>
      <c r="N333" s="19">
        <f t="shared" si="11"/>
        <v>0</v>
      </c>
    </row>
    <row r="334" spans="1:14" x14ac:dyDescent="0.3">
      <c r="A334" s="10">
        <v>1913037</v>
      </c>
      <c r="B334" s="11" t="s">
        <v>39</v>
      </c>
      <c r="C334" s="10" t="s">
        <v>737</v>
      </c>
      <c r="D334" s="10" t="s">
        <v>21</v>
      </c>
      <c r="E334" s="12">
        <v>44652</v>
      </c>
      <c r="F334" s="12">
        <v>44926</v>
      </c>
      <c r="G334" s="10" t="s">
        <v>22</v>
      </c>
      <c r="H334" s="10">
        <v>0</v>
      </c>
      <c r="J334" s="17">
        <f>IFERROR(VLOOKUP(C334,'[1]2022年价格协议'!$B$3:$H$2006,7,0),0)</f>
        <v>0</v>
      </c>
      <c r="K334" s="17">
        <f>IFERROR(VLOOKUP(C334,[2]数据!$D$2:$M$4000,10,0),0)</f>
        <v>5.5</v>
      </c>
      <c r="L334" s="17"/>
      <c r="M334" s="18">
        <f t="shared" si="10"/>
        <v>5.5</v>
      </c>
      <c r="N334" s="19">
        <f t="shared" si="11"/>
        <v>0</v>
      </c>
    </row>
    <row r="335" spans="1:14" x14ac:dyDescent="0.3">
      <c r="A335" s="10">
        <v>1943508</v>
      </c>
      <c r="B335" s="11" t="s">
        <v>39</v>
      </c>
      <c r="C335" s="10" t="s">
        <v>268</v>
      </c>
      <c r="D335" s="10" t="s">
        <v>21</v>
      </c>
      <c r="E335" s="12">
        <v>44652</v>
      </c>
      <c r="F335" s="12">
        <v>44926</v>
      </c>
      <c r="G335" s="10" t="s">
        <v>22</v>
      </c>
      <c r="H335" s="10">
        <v>0.36</v>
      </c>
      <c r="J335" s="17">
        <f>IFERROR(VLOOKUP(C335,'[1]2022年价格协议'!$B$3:$H$2006,7,0),0)</f>
        <v>0.36</v>
      </c>
      <c r="K335" s="17">
        <f>IFERROR(VLOOKUP(C335,[2]数据!$D$2:$M$4000,10,0),0)</f>
        <v>7.61</v>
      </c>
      <c r="L335" s="17"/>
      <c r="M335" s="18">
        <f t="shared" si="10"/>
        <v>0.36</v>
      </c>
      <c r="N335" s="19">
        <f t="shared" si="11"/>
        <v>0.36</v>
      </c>
    </row>
    <row r="336" spans="1:14" x14ac:dyDescent="0.3">
      <c r="A336" s="10">
        <v>1943508</v>
      </c>
      <c r="B336" s="11" t="s">
        <v>39</v>
      </c>
      <c r="C336" s="10" t="s">
        <v>269</v>
      </c>
      <c r="D336" s="10" t="s">
        <v>21</v>
      </c>
      <c r="E336" s="12">
        <v>44652</v>
      </c>
      <c r="F336" s="12">
        <v>44926</v>
      </c>
      <c r="G336" s="10" t="s">
        <v>22</v>
      </c>
      <c r="H336" s="10">
        <v>0.36</v>
      </c>
      <c r="J336" s="17">
        <f>IFERROR(VLOOKUP(C336,'[1]2022年价格协议'!$B$3:$H$2006,7,0),0)</f>
        <v>0.36</v>
      </c>
      <c r="K336" s="17">
        <f>IFERROR(VLOOKUP(C336,[2]数据!$D$2:$M$4000,10,0),0)</f>
        <v>0.37</v>
      </c>
      <c r="L336" s="17"/>
      <c r="M336" s="18">
        <f t="shared" si="10"/>
        <v>0.36</v>
      </c>
      <c r="N336" s="19">
        <f t="shared" si="11"/>
        <v>0.36</v>
      </c>
    </row>
    <row r="337" spans="1:14" x14ac:dyDescent="0.3">
      <c r="A337" s="10">
        <v>1943004</v>
      </c>
      <c r="B337" s="11" t="s">
        <v>39</v>
      </c>
      <c r="C337" s="10" t="s">
        <v>270</v>
      </c>
      <c r="D337" s="10" t="s">
        <v>21</v>
      </c>
      <c r="E337" s="12">
        <v>44652</v>
      </c>
      <c r="F337" s="12">
        <v>44926</v>
      </c>
      <c r="G337" s="10" t="s">
        <v>22</v>
      </c>
      <c r="H337" s="10">
        <v>1.9691000000000001</v>
      </c>
      <c r="J337" s="17">
        <f>IFERROR(VLOOKUP(C337,'[1]2022年价格协议'!$B$3:$H$2006,7,0),0)</f>
        <v>1.9691000000000001</v>
      </c>
      <c r="K337" s="17">
        <f>IFERROR(VLOOKUP(C337,[2]数据!$D$2:$M$4000,10,0),0)</f>
        <v>2.0299999999999998</v>
      </c>
      <c r="L337" s="17"/>
      <c r="M337" s="18">
        <f t="shared" si="10"/>
        <v>1.9691000000000001</v>
      </c>
      <c r="N337" s="19">
        <f t="shared" si="11"/>
        <v>1.9691000000000001</v>
      </c>
    </row>
    <row r="338" spans="1:14" x14ac:dyDescent="0.3">
      <c r="A338" s="10" t="s">
        <v>67</v>
      </c>
      <c r="B338" s="11" t="s">
        <v>39</v>
      </c>
      <c r="C338" s="10" t="s">
        <v>271</v>
      </c>
      <c r="D338" s="10" t="s">
        <v>21</v>
      </c>
      <c r="E338" s="12">
        <v>44652</v>
      </c>
      <c r="F338" s="12">
        <v>44926</v>
      </c>
      <c r="G338" s="10" t="s">
        <v>22</v>
      </c>
      <c r="H338" s="10">
        <v>6.1595000000000004</v>
      </c>
      <c r="J338" s="17">
        <f>IFERROR(VLOOKUP(C338,'[1]2022年价格协议'!$B$3:$H$2006,7,0),0)</f>
        <v>6.1595000000000004</v>
      </c>
      <c r="K338" s="17">
        <f>IFERROR(VLOOKUP(C338,[2]数据!$D$2:$M$4000,10,0),0)</f>
        <v>4.7</v>
      </c>
      <c r="L338" s="17"/>
      <c r="M338" s="18">
        <f t="shared" si="10"/>
        <v>6.1595000000000004</v>
      </c>
      <c r="N338" s="19">
        <f t="shared" si="11"/>
        <v>6.1595000000000004</v>
      </c>
    </row>
    <row r="339" spans="1:14" x14ac:dyDescent="0.3">
      <c r="A339" s="10" t="s">
        <v>75</v>
      </c>
      <c r="B339" s="11" t="s">
        <v>39</v>
      </c>
      <c r="C339" s="10" t="s">
        <v>272</v>
      </c>
      <c r="D339" s="10" t="s">
        <v>21</v>
      </c>
      <c r="E339" s="12">
        <v>44652</v>
      </c>
      <c r="F339" s="12">
        <v>44926</v>
      </c>
      <c r="G339" s="10" t="s">
        <v>22</v>
      </c>
      <c r="H339" s="10">
        <v>7.2944000000000004</v>
      </c>
      <c r="J339" s="17">
        <f>IFERROR(VLOOKUP(C339,'[1]2022年价格协议'!$B$3:$H$2006,7,0),0)</f>
        <v>7.2944000000000004</v>
      </c>
      <c r="K339" s="17">
        <f>IFERROR(VLOOKUP(C339,[2]数据!$D$2:$M$4000,10,0),0)</f>
        <v>7.68</v>
      </c>
      <c r="L339" s="17"/>
      <c r="M339" s="18">
        <f t="shared" si="10"/>
        <v>7.2944000000000004</v>
      </c>
      <c r="N339" s="19">
        <f t="shared" si="11"/>
        <v>7.2944000000000004</v>
      </c>
    </row>
    <row r="340" spans="1:14" x14ac:dyDescent="0.3">
      <c r="A340" s="10" t="s">
        <v>75</v>
      </c>
      <c r="B340" s="11" t="s">
        <v>39</v>
      </c>
      <c r="C340" s="10" t="s">
        <v>273</v>
      </c>
      <c r="D340" s="10" t="s">
        <v>21</v>
      </c>
      <c r="E340" s="12">
        <v>44652</v>
      </c>
      <c r="F340" s="12">
        <v>44926</v>
      </c>
      <c r="G340" s="10" t="s">
        <v>22</v>
      </c>
      <c r="H340" s="10">
        <v>8.0219000000000005</v>
      </c>
      <c r="J340" s="17">
        <f>IFERROR(VLOOKUP(C340,'[1]2022年价格协议'!$B$3:$H$2006,7,0),0)</f>
        <v>8.0219000000000005</v>
      </c>
      <c r="K340" s="17">
        <f>IFERROR(VLOOKUP(C340,[2]数据!$D$2:$M$4000,10,0),0)</f>
        <v>8.44</v>
      </c>
      <c r="L340" s="17"/>
      <c r="M340" s="18">
        <f t="shared" si="10"/>
        <v>8.0219000000000005</v>
      </c>
      <c r="N340" s="19">
        <f t="shared" si="11"/>
        <v>8.0219000000000005</v>
      </c>
    </row>
    <row r="341" spans="1:14" x14ac:dyDescent="0.3">
      <c r="A341" s="10" t="s">
        <v>75</v>
      </c>
      <c r="B341" s="11" t="s">
        <v>39</v>
      </c>
      <c r="C341" s="10" t="s">
        <v>274</v>
      </c>
      <c r="D341" s="10" t="s">
        <v>21</v>
      </c>
      <c r="E341" s="12">
        <v>44652</v>
      </c>
      <c r="F341" s="12">
        <v>44926</v>
      </c>
      <c r="G341" s="10" t="s">
        <v>22</v>
      </c>
      <c r="H341" s="10">
        <v>7.5369000000000002</v>
      </c>
      <c r="J341" s="17">
        <f>IFERROR(VLOOKUP(C341,'[1]2022年价格协议'!$B$3:$H$2006,7,0),0)</f>
        <v>7.5369000000000002</v>
      </c>
      <c r="K341" s="17">
        <f>IFERROR(VLOOKUP(C341,[2]数据!$D$2:$M$4000,10,0),0)</f>
        <v>7.93</v>
      </c>
      <c r="L341" s="17"/>
      <c r="M341" s="18">
        <f t="shared" si="10"/>
        <v>7.5369000000000002</v>
      </c>
      <c r="N341" s="19">
        <f t="shared" si="11"/>
        <v>7.5369000000000002</v>
      </c>
    </row>
    <row r="342" spans="1:14" x14ac:dyDescent="0.3">
      <c r="A342" s="10" t="s">
        <v>213</v>
      </c>
      <c r="B342" s="11" t="s">
        <v>39</v>
      </c>
      <c r="C342" s="10" t="s">
        <v>275</v>
      </c>
      <c r="D342" s="10" t="s">
        <v>21</v>
      </c>
      <c r="E342" s="12">
        <v>44652</v>
      </c>
      <c r="F342" s="12">
        <v>44926</v>
      </c>
      <c r="G342" s="10" t="s">
        <v>22</v>
      </c>
      <c r="H342" s="10">
        <v>2.0099999999999998</v>
      </c>
      <c r="J342" s="17">
        <f>IFERROR(VLOOKUP(C342,'[1]2022年价格协议'!$B$3:$H$2006,7,0),0)</f>
        <v>2.0099999999999998</v>
      </c>
      <c r="K342" s="17">
        <f>IFERROR(VLOOKUP(C342,[2]数据!$D$2:$M$4000,10,0),0)</f>
        <v>2.1800000000000002</v>
      </c>
      <c r="L342" s="17"/>
      <c r="M342" s="18">
        <f t="shared" si="10"/>
        <v>2.0099999999999998</v>
      </c>
      <c r="N342" s="19">
        <f t="shared" si="11"/>
        <v>2.0099999999999998</v>
      </c>
    </row>
    <row r="343" spans="1:14" x14ac:dyDescent="0.3">
      <c r="A343" s="10" t="s">
        <v>213</v>
      </c>
      <c r="B343" s="11" t="s">
        <v>39</v>
      </c>
      <c r="C343" s="10" t="s">
        <v>276</v>
      </c>
      <c r="D343" s="10" t="s">
        <v>21</v>
      </c>
      <c r="E343" s="12">
        <v>44652</v>
      </c>
      <c r="F343" s="12">
        <v>44926</v>
      </c>
      <c r="G343" s="10" t="s">
        <v>22</v>
      </c>
      <c r="H343" s="10">
        <v>2.29</v>
      </c>
      <c r="J343" s="17">
        <f>IFERROR(VLOOKUP(C343,'[1]2022年价格协议'!$B$3:$H$2006,7,0),0)</f>
        <v>2.29</v>
      </c>
      <c r="K343" s="17">
        <f>IFERROR(VLOOKUP(C343,[2]数据!$D$2:$M$4000,10,0),0)</f>
        <v>2.48</v>
      </c>
      <c r="L343" s="17"/>
      <c r="M343" s="18">
        <f t="shared" si="10"/>
        <v>2.29</v>
      </c>
      <c r="N343" s="19">
        <f t="shared" si="11"/>
        <v>2.29</v>
      </c>
    </row>
    <row r="344" spans="1:14" x14ac:dyDescent="0.3">
      <c r="A344" s="10">
        <v>1913037</v>
      </c>
      <c r="B344" s="11" t="s">
        <v>39</v>
      </c>
      <c r="C344" s="10" t="s">
        <v>277</v>
      </c>
      <c r="D344" s="10" t="s">
        <v>21</v>
      </c>
      <c r="E344" s="12">
        <v>44652</v>
      </c>
      <c r="F344" s="12">
        <v>44926</v>
      </c>
      <c r="G344" s="10" t="s">
        <v>22</v>
      </c>
      <c r="H344" s="10">
        <v>0</v>
      </c>
      <c r="J344" s="17">
        <f>IFERROR(VLOOKUP(C344,'[1]2022年价格协议'!$B$3:$H$2006,7,0),0)</f>
        <v>0</v>
      </c>
      <c r="K344" s="17">
        <f>IFERROR(VLOOKUP(C344,[2]数据!$D$2:$M$4000,10,0),0)</f>
        <v>0</v>
      </c>
      <c r="L344" s="17">
        <f>IFERROR(VLOOKUP($C344,[3]Sheet1!$M$2:$S$14000,7,0),IFERROR(VLOOKUP($C344,[4]Sheet1!$D$2:$N$3000,11,0),0))</f>
        <v>2.5</v>
      </c>
      <c r="M344" s="18">
        <f t="shared" si="10"/>
        <v>2.5</v>
      </c>
      <c r="N344" s="19">
        <f t="shared" si="11"/>
        <v>2.5</v>
      </c>
    </row>
    <row r="345" spans="1:14" x14ac:dyDescent="0.3">
      <c r="A345" s="10">
        <v>1913037</v>
      </c>
      <c r="B345" s="11" t="s">
        <v>39</v>
      </c>
      <c r="C345" s="10" t="s">
        <v>278</v>
      </c>
      <c r="D345" s="10" t="s">
        <v>21</v>
      </c>
      <c r="E345" s="12">
        <v>44652</v>
      </c>
      <c r="F345" s="12">
        <v>44926</v>
      </c>
      <c r="G345" s="10" t="s">
        <v>22</v>
      </c>
      <c r="H345" s="10">
        <v>0</v>
      </c>
      <c r="J345" s="17">
        <f>IFERROR(VLOOKUP(C345,'[1]2022年价格协议'!$B$3:$H$2006,7,0),0)</f>
        <v>0</v>
      </c>
      <c r="K345" s="17">
        <f>IFERROR(VLOOKUP(C345,[2]数据!$D$2:$M$4000,10,0),0)</f>
        <v>0</v>
      </c>
      <c r="L345" s="17">
        <f>IFERROR(VLOOKUP($C345,[3]Sheet1!$M$2:$S$14000,7,0),IFERROR(VLOOKUP($C345,[4]Sheet1!$D$2:$N$3000,11,0),0))</f>
        <v>1.9699999999999999E-2</v>
      </c>
      <c r="M345" s="18">
        <f t="shared" si="10"/>
        <v>1.9699999999999999E-2</v>
      </c>
      <c r="N345" s="19">
        <f t="shared" si="11"/>
        <v>1.9699999999999999E-2</v>
      </c>
    </row>
    <row r="346" spans="1:14" x14ac:dyDescent="0.3">
      <c r="A346" s="10">
        <v>1913037</v>
      </c>
      <c r="B346" s="11" t="s">
        <v>39</v>
      </c>
      <c r="C346" s="10" t="s">
        <v>279</v>
      </c>
      <c r="D346" s="10" t="s">
        <v>21</v>
      </c>
      <c r="E346" s="12">
        <v>44652</v>
      </c>
      <c r="F346" s="12">
        <v>44926</v>
      </c>
      <c r="G346" s="10" t="s">
        <v>22</v>
      </c>
      <c r="H346" s="10">
        <v>0</v>
      </c>
      <c r="J346" s="17">
        <f>IFERROR(VLOOKUP(C346,'[1]2022年价格协议'!$B$3:$H$2006,7,0),0)</f>
        <v>0</v>
      </c>
      <c r="K346" s="17">
        <f>IFERROR(VLOOKUP(C346,[2]数据!$D$2:$M$4000,10,0),0)</f>
        <v>0</v>
      </c>
      <c r="L346" s="17">
        <f>IFERROR(VLOOKUP($C346,[3]Sheet1!$M$2:$S$14000,7,0),IFERROR(VLOOKUP($C346,[4]Sheet1!$D$2:$N$3000,11,0),0))</f>
        <v>0.45689999999999997</v>
      </c>
      <c r="M346" s="18">
        <f t="shared" si="10"/>
        <v>0.45689999999999997</v>
      </c>
      <c r="N346" s="19">
        <f t="shared" si="11"/>
        <v>0.45689999999999997</v>
      </c>
    </row>
    <row r="347" spans="1:14" x14ac:dyDescent="0.3">
      <c r="A347" s="10">
        <v>1913037</v>
      </c>
      <c r="B347" s="11" t="s">
        <v>39</v>
      </c>
      <c r="C347" s="10" t="s">
        <v>280</v>
      </c>
      <c r="D347" s="10" t="s">
        <v>21</v>
      </c>
      <c r="E347" s="12">
        <v>44652</v>
      </c>
      <c r="F347" s="12">
        <v>44926</v>
      </c>
      <c r="G347" s="10" t="s">
        <v>22</v>
      </c>
      <c r="H347" s="10">
        <v>0</v>
      </c>
      <c r="J347" s="17">
        <f>IFERROR(VLOOKUP(C347,'[1]2022年价格协议'!$B$3:$H$2006,7,0),0)</f>
        <v>0</v>
      </c>
      <c r="K347" s="17">
        <f>IFERROR(VLOOKUP(C347,[2]数据!$D$2:$M$4000,10,0),0)</f>
        <v>0</v>
      </c>
      <c r="L347" s="17">
        <f>IFERROR(VLOOKUP($C347,[3]Sheet1!$M$2:$S$14000,7,0),IFERROR(VLOOKUP($C347,[4]Sheet1!$D$2:$N$3000,11,0),0))</f>
        <v>2</v>
      </c>
      <c r="M347" s="18">
        <f t="shared" si="10"/>
        <v>2</v>
      </c>
      <c r="N347" s="19">
        <f t="shared" si="11"/>
        <v>2</v>
      </c>
    </row>
    <row r="348" spans="1:14" x14ac:dyDescent="0.3">
      <c r="A348" s="10">
        <v>1913037</v>
      </c>
      <c r="B348" s="11" t="s">
        <v>39</v>
      </c>
      <c r="C348" s="10" t="s">
        <v>281</v>
      </c>
      <c r="D348" s="10" t="s">
        <v>21</v>
      </c>
      <c r="E348" s="12">
        <v>44652</v>
      </c>
      <c r="F348" s="12">
        <v>44926</v>
      </c>
      <c r="G348" s="10" t="s">
        <v>22</v>
      </c>
      <c r="H348" s="10">
        <v>0</v>
      </c>
      <c r="J348" s="17">
        <f>IFERROR(VLOOKUP(C348,'[1]2022年价格协议'!$B$3:$H$2006,7,0),0)</f>
        <v>0</v>
      </c>
      <c r="K348" s="17">
        <f>IFERROR(VLOOKUP(C348,[2]数据!$D$2:$M$4000,10,0),0)</f>
        <v>0</v>
      </c>
      <c r="L348" s="17">
        <f>IFERROR(VLOOKUP($C348,[3]Sheet1!$M$2:$S$14000,7,0),IFERROR(VLOOKUP($C348,[4]Sheet1!$D$2:$N$3000,11,0),0))</f>
        <v>2</v>
      </c>
      <c r="M348" s="18">
        <f t="shared" si="10"/>
        <v>2</v>
      </c>
      <c r="N348" s="19">
        <f t="shared" si="11"/>
        <v>2</v>
      </c>
    </row>
    <row r="349" spans="1:14" x14ac:dyDescent="0.3">
      <c r="A349" s="10">
        <v>1913037</v>
      </c>
      <c r="B349" s="11" t="s">
        <v>39</v>
      </c>
      <c r="C349" s="10" t="s">
        <v>282</v>
      </c>
      <c r="D349" s="10" t="s">
        <v>21</v>
      </c>
      <c r="E349" s="12">
        <v>44652</v>
      </c>
      <c r="F349" s="12">
        <v>44926</v>
      </c>
      <c r="G349" s="10" t="s">
        <v>22</v>
      </c>
      <c r="H349" s="10">
        <v>0</v>
      </c>
      <c r="J349" s="17">
        <f>IFERROR(VLOOKUP(C349,'[1]2022年价格协议'!$B$3:$H$2006,7,0),0)</f>
        <v>0</v>
      </c>
      <c r="K349" s="17">
        <f>IFERROR(VLOOKUP(C349,[2]数据!$D$2:$M$4000,10,0),0)</f>
        <v>0</v>
      </c>
      <c r="L349" s="17">
        <f>IFERROR(VLOOKUP($C349,[3]Sheet1!$M$2:$S$14000,7,0),IFERROR(VLOOKUP($C349,[4]Sheet1!$D$2:$N$3000,11,0),0))</f>
        <v>1.4872000000000001</v>
      </c>
      <c r="M349" s="18">
        <f t="shared" si="10"/>
        <v>1.4872000000000001</v>
      </c>
      <c r="N349" s="19">
        <f t="shared" si="11"/>
        <v>1.4872000000000001</v>
      </c>
    </row>
    <row r="350" spans="1:14" x14ac:dyDescent="0.3">
      <c r="A350" s="10">
        <v>1913037</v>
      </c>
      <c r="B350" s="11" t="s">
        <v>39</v>
      </c>
      <c r="C350" s="10" t="s">
        <v>283</v>
      </c>
      <c r="D350" s="10" t="s">
        <v>21</v>
      </c>
      <c r="E350" s="12">
        <v>44652</v>
      </c>
      <c r="F350" s="12">
        <v>44926</v>
      </c>
      <c r="G350" s="10" t="s">
        <v>22</v>
      </c>
      <c r="H350" s="10">
        <v>0</v>
      </c>
      <c r="J350" s="17">
        <f>IFERROR(VLOOKUP(C350,'[1]2022年价格协议'!$B$3:$H$2006,7,0),0)</f>
        <v>0</v>
      </c>
      <c r="K350" s="17">
        <f>IFERROR(VLOOKUP(C350,[2]数据!$D$2:$M$4000,10,0),0)</f>
        <v>0</v>
      </c>
      <c r="L350" s="17">
        <f>IFERROR(VLOOKUP($C350,[3]Sheet1!$M$2:$S$14000,7,0),IFERROR(VLOOKUP($C350,[4]Sheet1!$D$2:$N$3000,11,0),0))</f>
        <v>1.4872000000000001</v>
      </c>
      <c r="M350" s="18">
        <f t="shared" si="10"/>
        <v>1.4872000000000001</v>
      </c>
      <c r="N350" s="19">
        <f t="shared" si="11"/>
        <v>1.4872000000000001</v>
      </c>
    </row>
    <row r="351" spans="1:14" x14ac:dyDescent="0.3">
      <c r="A351" s="10">
        <v>1913037</v>
      </c>
      <c r="B351" s="11" t="s">
        <v>39</v>
      </c>
      <c r="C351" s="10" t="s">
        <v>284</v>
      </c>
      <c r="D351" s="10" t="s">
        <v>21</v>
      </c>
      <c r="E351" s="12">
        <v>44652</v>
      </c>
      <c r="F351" s="12">
        <v>44926</v>
      </c>
      <c r="G351" s="10" t="s">
        <v>22</v>
      </c>
      <c r="H351" s="10">
        <v>0</v>
      </c>
      <c r="J351" s="17">
        <f>IFERROR(VLOOKUP(C351,'[1]2022年价格协议'!$B$3:$H$2006,7,0),0)</f>
        <v>0</v>
      </c>
      <c r="K351" s="17">
        <f>IFERROR(VLOOKUP(C351,[2]数据!$D$2:$M$4000,10,0),0)</f>
        <v>0</v>
      </c>
      <c r="L351" s="17">
        <f>IFERROR(VLOOKUP($C351,[3]Sheet1!$M$2:$S$14000,7,0),IFERROR(VLOOKUP($C351,[4]Sheet1!$D$2:$N$3000,11,0),0))</f>
        <v>1.22</v>
      </c>
      <c r="M351" s="18">
        <f t="shared" si="10"/>
        <v>1.22</v>
      </c>
      <c r="N351" s="19">
        <f t="shared" si="11"/>
        <v>1.22</v>
      </c>
    </row>
    <row r="352" spans="1:14" x14ac:dyDescent="0.3">
      <c r="A352" s="10">
        <v>1913006</v>
      </c>
      <c r="B352" s="11" t="s">
        <v>39</v>
      </c>
      <c r="C352" s="10" t="s">
        <v>738</v>
      </c>
      <c r="D352" s="10" t="s">
        <v>21</v>
      </c>
      <c r="E352" s="12">
        <v>44652</v>
      </c>
      <c r="F352" s="12">
        <v>44926</v>
      </c>
      <c r="G352" s="10" t="s">
        <v>22</v>
      </c>
      <c r="H352" s="10">
        <v>0</v>
      </c>
      <c r="J352" s="17">
        <f>IFERROR(VLOOKUP(C352,'[1]2022年价格协议'!$B$3:$H$2006,7,0),0)</f>
        <v>0</v>
      </c>
      <c r="K352" s="17">
        <f>IFERROR(VLOOKUP(C352,[2]数据!$D$2:$M$4000,10,0),0)</f>
        <v>6.62</v>
      </c>
      <c r="L352" s="17"/>
      <c r="M352" s="18">
        <f t="shared" si="10"/>
        <v>6.62</v>
      </c>
      <c r="N352" s="19">
        <f t="shared" si="11"/>
        <v>0</v>
      </c>
    </row>
    <row r="353" spans="1:14" x14ac:dyDescent="0.3">
      <c r="A353" s="10">
        <v>1913006</v>
      </c>
      <c r="B353" s="11" t="s">
        <v>39</v>
      </c>
      <c r="C353" s="10" t="s">
        <v>739</v>
      </c>
      <c r="D353" s="10" t="s">
        <v>21</v>
      </c>
      <c r="E353" s="12">
        <v>44652</v>
      </c>
      <c r="F353" s="12">
        <v>44926</v>
      </c>
      <c r="G353" s="10" t="s">
        <v>22</v>
      </c>
      <c r="H353" s="10">
        <v>0</v>
      </c>
      <c r="J353" s="17">
        <f>IFERROR(VLOOKUP(C353,'[1]2022年价格协议'!$B$3:$H$2006,7,0),0)</f>
        <v>0</v>
      </c>
      <c r="K353" s="17">
        <f>IFERROR(VLOOKUP(C353,[2]数据!$D$2:$M$4000,10,0),0)</f>
        <v>6.62</v>
      </c>
      <c r="L353" s="17"/>
      <c r="M353" s="18">
        <f t="shared" si="10"/>
        <v>6.62</v>
      </c>
      <c r="N353" s="19">
        <f t="shared" si="11"/>
        <v>0</v>
      </c>
    </row>
    <row r="354" spans="1:14" x14ac:dyDescent="0.3">
      <c r="A354" s="10">
        <v>1943003</v>
      </c>
      <c r="B354" s="11" t="s">
        <v>39</v>
      </c>
      <c r="C354" s="10" t="s">
        <v>285</v>
      </c>
      <c r="D354" s="10" t="s">
        <v>41</v>
      </c>
      <c r="E354" s="12">
        <v>44652</v>
      </c>
      <c r="F354" s="12">
        <v>44926</v>
      </c>
      <c r="G354" s="10" t="s">
        <v>22</v>
      </c>
      <c r="H354" s="10">
        <v>0</v>
      </c>
      <c r="J354" s="17">
        <f>IFERROR(VLOOKUP(C354,'[1]2022年价格协议'!$B$3:$H$2006,7,0),0)</f>
        <v>0</v>
      </c>
      <c r="K354" s="17">
        <f>IFERROR(VLOOKUP(C354,[2]数据!$D$2:$M$4000,10,0),0)</f>
        <v>0</v>
      </c>
      <c r="L354" s="17">
        <f>IFERROR(VLOOKUP($C354,[3]Sheet1!$M$2:$S$14000,7,0),IFERROR(VLOOKUP($C354,[4]Sheet1!$D$2:$N$3000,11,0),0))</f>
        <v>0.12</v>
      </c>
      <c r="M354" s="18">
        <f t="shared" si="10"/>
        <v>0.12</v>
      </c>
      <c r="N354" s="19">
        <f t="shared" si="11"/>
        <v>0.12</v>
      </c>
    </row>
    <row r="355" spans="1:14" x14ac:dyDescent="0.3">
      <c r="A355" s="10">
        <v>1943004</v>
      </c>
      <c r="B355" s="11" t="s">
        <v>39</v>
      </c>
      <c r="C355" s="10" t="s">
        <v>740</v>
      </c>
      <c r="D355" s="10" t="s">
        <v>21</v>
      </c>
      <c r="E355" s="12">
        <v>44652</v>
      </c>
      <c r="F355" s="12">
        <v>44926</v>
      </c>
      <c r="G355" s="10" t="s">
        <v>22</v>
      </c>
      <c r="H355" s="10">
        <v>7.68</v>
      </c>
      <c r="J355" s="17">
        <f>IFERROR(VLOOKUP(C355,'[1]2022年价格协议'!$B$3:$H$2006,7,0),0)</f>
        <v>7.68</v>
      </c>
      <c r="K355" s="17">
        <f>IFERROR(VLOOKUP(C355,[2]数据!$D$2:$M$4000,10,0),0)</f>
        <v>7.68</v>
      </c>
      <c r="L355" s="17"/>
      <c r="M355" s="18">
        <f t="shared" si="10"/>
        <v>7.68</v>
      </c>
      <c r="N355" s="19">
        <f t="shared" si="11"/>
        <v>0</v>
      </c>
    </row>
    <row r="356" spans="1:14" x14ac:dyDescent="0.3">
      <c r="A356" s="10">
        <v>1943004</v>
      </c>
      <c r="B356" s="11" t="s">
        <v>39</v>
      </c>
      <c r="C356" s="10" t="s">
        <v>741</v>
      </c>
      <c r="D356" s="10" t="s">
        <v>21</v>
      </c>
      <c r="E356" s="12">
        <v>44652</v>
      </c>
      <c r="F356" s="12">
        <v>44926</v>
      </c>
      <c r="G356" s="10" t="s">
        <v>22</v>
      </c>
      <c r="H356" s="10">
        <v>7.51</v>
      </c>
      <c r="J356" s="17">
        <f>IFERROR(VLOOKUP(C356,'[1]2022年价格协议'!$B$3:$H$2006,7,0),0)</f>
        <v>7.51</v>
      </c>
      <c r="K356" s="17">
        <f>IFERROR(VLOOKUP(C356,[2]数据!$D$2:$M$4000,10,0),0)</f>
        <v>7.51</v>
      </c>
      <c r="L356" s="17"/>
      <c r="M356" s="18">
        <f t="shared" si="10"/>
        <v>7.51</v>
      </c>
      <c r="N356" s="19">
        <f t="shared" si="11"/>
        <v>0</v>
      </c>
    </row>
    <row r="357" spans="1:14" x14ac:dyDescent="0.3">
      <c r="A357" s="10">
        <v>1943004</v>
      </c>
      <c r="B357" s="11" t="s">
        <v>39</v>
      </c>
      <c r="C357" s="10" t="s">
        <v>742</v>
      </c>
      <c r="D357" s="10" t="s">
        <v>21</v>
      </c>
      <c r="E357" s="12">
        <v>44652</v>
      </c>
      <c r="F357" s="12">
        <v>44926</v>
      </c>
      <c r="G357" s="10" t="s">
        <v>22</v>
      </c>
      <c r="H357" s="10">
        <v>7.92</v>
      </c>
      <c r="J357" s="17">
        <f>IFERROR(VLOOKUP(C357,'[1]2022年价格协议'!$B$3:$H$2006,7,0),0)</f>
        <v>7.92</v>
      </c>
      <c r="K357" s="17">
        <f>IFERROR(VLOOKUP(C357,[2]数据!$D$2:$M$4000,10,0),0)</f>
        <v>7.92</v>
      </c>
      <c r="L357" s="17"/>
      <c r="M357" s="18">
        <f t="shared" si="10"/>
        <v>7.92</v>
      </c>
      <c r="N357" s="19">
        <f t="shared" si="11"/>
        <v>0</v>
      </c>
    </row>
    <row r="358" spans="1:14" x14ac:dyDescent="0.3">
      <c r="A358" s="10">
        <v>1943004</v>
      </c>
      <c r="B358" s="11" t="s">
        <v>39</v>
      </c>
      <c r="C358" s="10" t="s">
        <v>743</v>
      </c>
      <c r="D358" s="10" t="s">
        <v>21</v>
      </c>
      <c r="E358" s="12">
        <v>44652</v>
      </c>
      <c r="F358" s="12">
        <v>44926</v>
      </c>
      <c r="G358" s="10" t="s">
        <v>22</v>
      </c>
      <c r="H358" s="10">
        <v>7.73</v>
      </c>
      <c r="J358" s="17">
        <f>IFERROR(VLOOKUP(C358,'[1]2022年价格协议'!$B$3:$H$2006,7,0),0)</f>
        <v>7.73</v>
      </c>
      <c r="K358" s="17">
        <f>IFERROR(VLOOKUP(C358,[2]数据!$D$2:$M$4000,10,0),0)</f>
        <v>7.73</v>
      </c>
      <c r="L358" s="17"/>
      <c r="M358" s="18">
        <f t="shared" si="10"/>
        <v>7.73</v>
      </c>
      <c r="N358" s="19">
        <f t="shared" si="11"/>
        <v>0</v>
      </c>
    </row>
    <row r="359" spans="1:14" x14ac:dyDescent="0.3">
      <c r="A359" s="10">
        <v>1913717</v>
      </c>
      <c r="B359" s="11" t="s">
        <v>39</v>
      </c>
      <c r="C359" s="10" t="s">
        <v>744</v>
      </c>
      <c r="D359" s="10" t="s">
        <v>21</v>
      </c>
      <c r="E359" s="12">
        <v>44652</v>
      </c>
      <c r="F359" s="12">
        <v>44926</v>
      </c>
      <c r="G359" s="10" t="s">
        <v>22</v>
      </c>
      <c r="H359" s="10">
        <v>0</v>
      </c>
      <c r="J359" s="17">
        <f>IFERROR(VLOOKUP(C359,'[1]2022年价格协议'!$B$3:$H$2006,7,0),0)</f>
        <v>0</v>
      </c>
      <c r="K359" s="17">
        <f>IFERROR(VLOOKUP(C359,[2]数据!$D$2:$M$4000,10,0),0)</f>
        <v>0.21</v>
      </c>
      <c r="L359" s="17"/>
      <c r="M359" s="18">
        <f t="shared" si="10"/>
        <v>0.21</v>
      </c>
      <c r="N359" s="19">
        <f t="shared" si="11"/>
        <v>0</v>
      </c>
    </row>
    <row r="360" spans="1:14" x14ac:dyDescent="0.3">
      <c r="A360" s="10">
        <v>1913517</v>
      </c>
      <c r="B360" s="11" t="s">
        <v>39</v>
      </c>
      <c r="C360" s="10" t="s">
        <v>286</v>
      </c>
      <c r="D360" s="10" t="s">
        <v>21</v>
      </c>
      <c r="E360" s="12">
        <v>44652</v>
      </c>
      <c r="F360" s="12">
        <v>44926</v>
      </c>
      <c r="G360" s="10" t="s">
        <v>22</v>
      </c>
      <c r="H360" s="10">
        <v>6.4989999999999997</v>
      </c>
      <c r="J360" s="17">
        <f>IFERROR(VLOOKUP(C360,'[1]2022年价格协议'!$B$3:$H$2006,7,0),0)</f>
        <v>6.4989999999999997</v>
      </c>
      <c r="K360" s="17">
        <f>IFERROR(VLOOKUP(C360,[2]数据!$D$2:$M$4000,10,0),0)</f>
        <v>6.29</v>
      </c>
      <c r="L360" s="17"/>
      <c r="M360" s="18">
        <f t="shared" si="10"/>
        <v>6.4989999999999997</v>
      </c>
      <c r="N360" s="19">
        <f t="shared" si="11"/>
        <v>6.4989999999999997</v>
      </c>
    </row>
    <row r="361" spans="1:14" x14ac:dyDescent="0.3">
      <c r="A361" s="10">
        <v>1931295</v>
      </c>
      <c r="B361" s="11" t="s">
        <v>39</v>
      </c>
      <c r="C361" s="10" t="s">
        <v>745</v>
      </c>
      <c r="D361" s="10" t="s">
        <v>21</v>
      </c>
      <c r="E361" s="12">
        <v>44652</v>
      </c>
      <c r="F361" s="12">
        <v>44926</v>
      </c>
      <c r="G361" s="10" t="s">
        <v>22</v>
      </c>
      <c r="H361" s="10">
        <v>0</v>
      </c>
      <c r="J361" s="17">
        <f>IFERROR(VLOOKUP(C361,'[1]2022年价格协议'!$B$3:$H$2006,7,0),0)</f>
        <v>0</v>
      </c>
      <c r="K361" s="17">
        <f>IFERROR(VLOOKUP(C361,[2]数据!$D$2:$M$4000,10,0),0)</f>
        <v>2.93</v>
      </c>
      <c r="L361" s="17"/>
      <c r="M361" s="18">
        <f t="shared" si="10"/>
        <v>2.93</v>
      </c>
      <c r="N361" s="19">
        <f t="shared" si="11"/>
        <v>0</v>
      </c>
    </row>
    <row r="362" spans="1:14" x14ac:dyDescent="0.3">
      <c r="A362" s="10" t="s">
        <v>746</v>
      </c>
      <c r="B362" s="11" t="s">
        <v>39</v>
      </c>
      <c r="C362" s="10" t="s">
        <v>747</v>
      </c>
      <c r="D362" s="10" t="s">
        <v>21</v>
      </c>
      <c r="E362" s="12">
        <v>44652</v>
      </c>
      <c r="F362" s="12">
        <v>44926</v>
      </c>
      <c r="G362" s="10" t="s">
        <v>22</v>
      </c>
      <c r="H362" s="10">
        <v>0</v>
      </c>
      <c r="J362" s="17">
        <f>IFERROR(VLOOKUP(C362,'[1]2022年价格协议'!$B$3:$H$2006,7,0),0)</f>
        <v>0</v>
      </c>
      <c r="K362" s="17">
        <f>IFERROR(VLOOKUP(C362,[2]数据!$D$2:$M$4000,10,0),0)</f>
        <v>0.82</v>
      </c>
      <c r="L362" s="17"/>
      <c r="M362" s="18">
        <f t="shared" si="10"/>
        <v>0.82</v>
      </c>
      <c r="N362" s="19">
        <f t="shared" si="11"/>
        <v>0</v>
      </c>
    </row>
    <row r="363" spans="1:14" x14ac:dyDescent="0.3">
      <c r="A363" s="10" t="s">
        <v>399</v>
      </c>
      <c r="B363" s="11" t="s">
        <v>39</v>
      </c>
      <c r="C363" s="10" t="s">
        <v>748</v>
      </c>
      <c r="D363" s="10" t="s">
        <v>21</v>
      </c>
      <c r="E363" s="12">
        <v>44652</v>
      </c>
      <c r="F363" s="12">
        <v>44926</v>
      </c>
      <c r="G363" s="10" t="s">
        <v>22</v>
      </c>
      <c r="H363" s="10">
        <v>0</v>
      </c>
      <c r="J363" s="17">
        <f>IFERROR(VLOOKUP(C363,'[1]2022年价格协议'!$B$3:$H$2006,7,0),0)</f>
        <v>0</v>
      </c>
      <c r="K363" s="17">
        <f>IFERROR(VLOOKUP(C363,[2]数据!$D$2:$M$4000,10,0),0)</f>
        <v>46</v>
      </c>
      <c r="L363" s="17"/>
      <c r="M363" s="18">
        <f t="shared" si="10"/>
        <v>46</v>
      </c>
      <c r="N363" s="19">
        <f t="shared" si="11"/>
        <v>0</v>
      </c>
    </row>
    <row r="364" spans="1:14" x14ac:dyDescent="0.3">
      <c r="A364" s="10">
        <v>1943004</v>
      </c>
      <c r="B364" s="11" t="s">
        <v>39</v>
      </c>
      <c r="C364" s="10" t="s">
        <v>287</v>
      </c>
      <c r="D364" s="10" t="s">
        <v>21</v>
      </c>
      <c r="E364" s="12">
        <v>44652</v>
      </c>
      <c r="F364" s="12">
        <v>44926</v>
      </c>
      <c r="G364" s="10" t="s">
        <v>22</v>
      </c>
      <c r="H364" s="10">
        <v>3.58</v>
      </c>
      <c r="J364" s="17">
        <f>IFERROR(VLOOKUP(C364,'[1]2022年价格协议'!$B$3:$H$2006,7,0),0)</f>
        <v>3.58</v>
      </c>
      <c r="K364" s="17">
        <f>IFERROR(VLOOKUP(C364,[2]数据!$D$2:$M$4000,10,0),0)</f>
        <v>2.93</v>
      </c>
      <c r="L364" s="17"/>
      <c r="M364" s="18">
        <f t="shared" si="10"/>
        <v>3.58</v>
      </c>
      <c r="N364" s="19">
        <f t="shared" si="11"/>
        <v>3.58</v>
      </c>
    </row>
    <row r="365" spans="1:14" x14ac:dyDescent="0.3">
      <c r="A365" s="10">
        <v>1913037</v>
      </c>
      <c r="B365" s="11" t="s">
        <v>39</v>
      </c>
      <c r="C365" s="10" t="s">
        <v>288</v>
      </c>
      <c r="D365" s="10" t="s">
        <v>21</v>
      </c>
      <c r="E365" s="12">
        <v>44652</v>
      </c>
      <c r="F365" s="12">
        <v>44926</v>
      </c>
      <c r="G365" s="10" t="s">
        <v>22</v>
      </c>
      <c r="H365" s="10">
        <v>3.0070000000000001</v>
      </c>
      <c r="J365" s="17">
        <f>IFERROR(VLOOKUP(C365,'[1]2022年价格协议'!$B$3:$H$2006,7,0),0)</f>
        <v>3.0070000000000001</v>
      </c>
      <c r="K365" s="17">
        <f>IFERROR(VLOOKUP(C365,[2]数据!$D$2:$M$4000,10,0),0)</f>
        <v>2.56</v>
      </c>
      <c r="L365" s="17"/>
      <c r="M365" s="18">
        <f t="shared" si="10"/>
        <v>3.0070000000000001</v>
      </c>
      <c r="N365" s="19">
        <f t="shared" si="11"/>
        <v>3.0070000000000001</v>
      </c>
    </row>
    <row r="366" spans="1:14" x14ac:dyDescent="0.3">
      <c r="A366" s="10">
        <v>1943004</v>
      </c>
      <c r="B366" s="11" t="s">
        <v>39</v>
      </c>
      <c r="C366" s="10" t="s">
        <v>749</v>
      </c>
      <c r="D366" s="10" t="s">
        <v>21</v>
      </c>
      <c r="E366" s="12">
        <v>44652</v>
      </c>
      <c r="F366" s="12">
        <v>44926</v>
      </c>
      <c r="G366" s="10" t="s">
        <v>22</v>
      </c>
      <c r="H366" s="10">
        <v>1.1000000000000001</v>
      </c>
      <c r="J366" s="17">
        <f>IFERROR(VLOOKUP(C366,'[1]2022年价格协议'!$B$3:$H$2006,7,0),0)</f>
        <v>1.1000000000000001</v>
      </c>
      <c r="K366" s="17">
        <f>IFERROR(VLOOKUP(C366,[2]数据!$D$2:$M$4000,10,0),0)</f>
        <v>1.1000000000000001</v>
      </c>
      <c r="L366" s="17"/>
      <c r="M366" s="18">
        <f t="shared" si="10"/>
        <v>1.1000000000000001</v>
      </c>
      <c r="N366" s="19">
        <f t="shared" si="11"/>
        <v>0</v>
      </c>
    </row>
    <row r="367" spans="1:14" x14ac:dyDescent="0.3">
      <c r="A367" s="10">
        <v>1943004</v>
      </c>
      <c r="B367" s="11" t="s">
        <v>39</v>
      </c>
      <c r="C367" s="10" t="s">
        <v>750</v>
      </c>
      <c r="D367" s="10" t="s">
        <v>21</v>
      </c>
      <c r="E367" s="12">
        <v>44652</v>
      </c>
      <c r="F367" s="12">
        <v>44926</v>
      </c>
      <c r="G367" s="10" t="s">
        <v>22</v>
      </c>
      <c r="H367" s="10">
        <v>1.1000000000000001</v>
      </c>
      <c r="J367" s="17">
        <f>IFERROR(VLOOKUP(C367,'[1]2022年价格协议'!$B$3:$H$2006,7,0),0)</f>
        <v>1.1000000000000001</v>
      </c>
      <c r="K367" s="17">
        <f>IFERROR(VLOOKUP(C367,[2]数据!$D$2:$M$4000,10,0),0)</f>
        <v>1.1000000000000001</v>
      </c>
      <c r="L367" s="17"/>
      <c r="M367" s="18">
        <f t="shared" si="10"/>
        <v>1.1000000000000001</v>
      </c>
      <c r="N367" s="19">
        <f t="shared" si="11"/>
        <v>0</v>
      </c>
    </row>
    <row r="368" spans="1:14" x14ac:dyDescent="0.3">
      <c r="A368" s="10">
        <v>1931528</v>
      </c>
      <c r="B368" s="11" t="s">
        <v>39</v>
      </c>
      <c r="C368" s="10" t="s">
        <v>751</v>
      </c>
      <c r="D368" s="10" t="s">
        <v>21</v>
      </c>
      <c r="E368" s="12">
        <v>44652</v>
      </c>
      <c r="F368" s="12">
        <v>44926</v>
      </c>
      <c r="G368" s="10" t="s">
        <v>22</v>
      </c>
      <c r="H368" s="10">
        <v>0</v>
      </c>
      <c r="J368" s="17">
        <f>IFERROR(VLOOKUP(C368,'[1]2022年价格协议'!$B$3:$H$2006,7,0),0)</f>
        <v>0</v>
      </c>
      <c r="K368" s="17">
        <f>IFERROR(VLOOKUP(C368,[2]数据!$D$2:$M$4000,10,0),0)</f>
        <v>30.2</v>
      </c>
      <c r="L368" s="17"/>
      <c r="M368" s="18">
        <f t="shared" si="10"/>
        <v>30.2</v>
      </c>
      <c r="N368" s="19">
        <f t="shared" si="11"/>
        <v>0</v>
      </c>
    </row>
    <row r="369" spans="1:14" x14ac:dyDescent="0.3">
      <c r="A369" s="10">
        <v>1931528</v>
      </c>
      <c r="B369" s="11" t="s">
        <v>39</v>
      </c>
      <c r="C369" s="10" t="s">
        <v>752</v>
      </c>
      <c r="D369" s="10" t="s">
        <v>21</v>
      </c>
      <c r="E369" s="12">
        <v>44652</v>
      </c>
      <c r="F369" s="12">
        <v>44926</v>
      </c>
      <c r="G369" s="10" t="s">
        <v>22</v>
      </c>
      <c r="H369" s="10">
        <v>0</v>
      </c>
      <c r="J369" s="17">
        <f>IFERROR(VLOOKUP(C369,'[1]2022年价格协议'!$B$3:$H$2006,7,0),0)</f>
        <v>0</v>
      </c>
      <c r="K369" s="17">
        <f>IFERROR(VLOOKUP(C369,[2]数据!$D$2:$M$4000,10,0),0)</f>
        <v>31.932500000000001</v>
      </c>
      <c r="L369" s="17"/>
      <c r="M369" s="18">
        <f t="shared" si="10"/>
        <v>31.932500000000001</v>
      </c>
      <c r="N369" s="19">
        <f t="shared" si="11"/>
        <v>0</v>
      </c>
    </row>
    <row r="370" spans="1:14" x14ac:dyDescent="0.3">
      <c r="A370" s="10">
        <v>1931528</v>
      </c>
      <c r="B370" s="11" t="s">
        <v>39</v>
      </c>
      <c r="C370" s="10" t="s">
        <v>753</v>
      </c>
      <c r="D370" s="10" t="s">
        <v>21</v>
      </c>
      <c r="E370" s="12">
        <v>44652</v>
      </c>
      <c r="F370" s="12">
        <v>44926</v>
      </c>
      <c r="G370" s="10" t="s">
        <v>22</v>
      </c>
      <c r="H370" s="10">
        <v>0</v>
      </c>
      <c r="J370" s="17">
        <f>IFERROR(VLOOKUP(C370,'[1]2022年价格协议'!$B$3:$H$2006,7,0),0)</f>
        <v>0</v>
      </c>
      <c r="K370" s="17">
        <f>IFERROR(VLOOKUP(C370,[2]数据!$D$2:$M$4000,10,0),0)</f>
        <v>31.932500000000001</v>
      </c>
      <c r="L370" s="17"/>
      <c r="M370" s="18">
        <f t="shared" si="10"/>
        <v>31.932500000000001</v>
      </c>
      <c r="N370" s="19">
        <f t="shared" si="11"/>
        <v>0</v>
      </c>
    </row>
    <row r="371" spans="1:14" x14ac:dyDescent="0.3">
      <c r="A371" s="10">
        <v>1931528</v>
      </c>
      <c r="B371" s="11" t="s">
        <v>39</v>
      </c>
      <c r="C371" s="10" t="s">
        <v>754</v>
      </c>
      <c r="D371" s="10" t="s">
        <v>21</v>
      </c>
      <c r="E371" s="12">
        <v>44652</v>
      </c>
      <c r="F371" s="12">
        <v>44926</v>
      </c>
      <c r="G371" s="10" t="s">
        <v>22</v>
      </c>
      <c r="H371" s="10">
        <v>0</v>
      </c>
      <c r="J371" s="17">
        <f>IFERROR(VLOOKUP(C371,'[1]2022年价格协议'!$B$3:$H$2006,7,0),0)</f>
        <v>0</v>
      </c>
      <c r="K371" s="17">
        <f>IFERROR(VLOOKUP(C371,[2]数据!$D$2:$M$4000,10,0),0)</f>
        <v>30.2</v>
      </c>
      <c r="L371" s="17"/>
      <c r="M371" s="18">
        <f t="shared" si="10"/>
        <v>30.2</v>
      </c>
      <c r="N371" s="19">
        <f t="shared" si="11"/>
        <v>0</v>
      </c>
    </row>
    <row r="372" spans="1:14" x14ac:dyDescent="0.3">
      <c r="A372" s="10" t="s">
        <v>67</v>
      </c>
      <c r="B372" s="11" t="s">
        <v>39</v>
      </c>
      <c r="C372" s="10" t="s">
        <v>289</v>
      </c>
      <c r="D372" s="10" t="s">
        <v>21</v>
      </c>
      <c r="E372" s="12">
        <v>44652</v>
      </c>
      <c r="F372" s="12">
        <v>44926</v>
      </c>
      <c r="G372" s="10" t="s">
        <v>22</v>
      </c>
      <c r="H372" s="10">
        <v>0.49</v>
      </c>
      <c r="J372" s="17">
        <f>IFERROR(VLOOKUP(C372,'[1]2022年价格协议'!$B$3:$H$2006,7,0),0)</f>
        <v>0.49</v>
      </c>
      <c r="K372" s="17">
        <f>IFERROR(VLOOKUP(C372,[2]数据!$D$2:$M$4000,10,0),0)</f>
        <v>0.5</v>
      </c>
      <c r="L372" s="17"/>
      <c r="M372" s="18">
        <f t="shared" si="10"/>
        <v>0.49</v>
      </c>
      <c r="N372" s="19">
        <f t="shared" si="11"/>
        <v>0.49</v>
      </c>
    </row>
    <row r="373" spans="1:14" x14ac:dyDescent="0.3">
      <c r="A373" s="10" t="s">
        <v>67</v>
      </c>
      <c r="B373" s="11" t="s">
        <v>39</v>
      </c>
      <c r="C373" s="10" t="s">
        <v>290</v>
      </c>
      <c r="D373" s="10" t="s">
        <v>21</v>
      </c>
      <c r="E373" s="12">
        <v>44652</v>
      </c>
      <c r="F373" s="12">
        <v>44926</v>
      </c>
      <c r="G373" s="10" t="s">
        <v>22</v>
      </c>
      <c r="H373" s="10">
        <v>0.09</v>
      </c>
      <c r="J373" s="17">
        <f>IFERROR(VLOOKUP(C373,'[1]2022年价格协议'!$B$3:$H$2006,7,0),0)</f>
        <v>0.09</v>
      </c>
      <c r="K373" s="17">
        <f>IFERROR(VLOOKUP(C373,[2]数据!$D$2:$M$4000,10,0),0)</f>
        <v>0.08</v>
      </c>
      <c r="L373" s="17"/>
      <c r="M373" s="18">
        <f t="shared" si="10"/>
        <v>0.09</v>
      </c>
      <c r="N373" s="19">
        <f t="shared" si="11"/>
        <v>0.09</v>
      </c>
    </row>
    <row r="374" spans="1:14" x14ac:dyDescent="0.3">
      <c r="A374" s="10" t="s">
        <v>67</v>
      </c>
      <c r="B374" s="11" t="s">
        <v>39</v>
      </c>
      <c r="C374" s="10" t="s">
        <v>291</v>
      </c>
      <c r="D374" s="10" t="s">
        <v>21</v>
      </c>
      <c r="E374" s="12">
        <v>44652</v>
      </c>
      <c r="F374" s="12">
        <v>44926</v>
      </c>
      <c r="G374" s="10" t="s">
        <v>22</v>
      </c>
      <c r="H374" s="10">
        <v>1.6</v>
      </c>
      <c r="J374" s="17">
        <f>IFERROR(VLOOKUP(C374,'[1]2022年价格协议'!$B$3:$H$2006,7,0),0)</f>
        <v>1.6</v>
      </c>
      <c r="K374" s="17">
        <f>IFERROR(VLOOKUP(C374,[2]数据!$D$2:$M$4000,10,0),0)</f>
        <v>1.65</v>
      </c>
      <c r="L374" s="17"/>
      <c r="M374" s="18">
        <f t="shared" si="10"/>
        <v>1.6</v>
      </c>
      <c r="N374" s="19">
        <f t="shared" si="11"/>
        <v>1.6</v>
      </c>
    </row>
    <row r="375" spans="1:14" x14ac:dyDescent="0.3">
      <c r="A375" s="10">
        <v>1913037</v>
      </c>
      <c r="B375" s="11" t="s">
        <v>39</v>
      </c>
      <c r="C375" s="10" t="s">
        <v>755</v>
      </c>
      <c r="D375" s="10" t="s">
        <v>21</v>
      </c>
      <c r="E375" s="12">
        <v>44652</v>
      </c>
      <c r="F375" s="12">
        <v>44926</v>
      </c>
      <c r="G375" s="10" t="s">
        <v>22</v>
      </c>
      <c r="H375" s="10">
        <v>0</v>
      </c>
      <c r="J375" s="17">
        <f>IFERROR(VLOOKUP(C375,'[1]2022年价格协议'!$B$3:$H$2006,7,0),0)</f>
        <v>0</v>
      </c>
      <c r="K375" s="17">
        <f>IFERROR(VLOOKUP(C375,[2]数据!$D$2:$M$4000,10,0),0)</f>
        <v>3.7</v>
      </c>
      <c r="L375" s="17"/>
      <c r="M375" s="18">
        <f t="shared" si="10"/>
        <v>3.7</v>
      </c>
      <c r="N375" s="19">
        <f t="shared" si="11"/>
        <v>0</v>
      </c>
    </row>
    <row r="376" spans="1:14" x14ac:dyDescent="0.3">
      <c r="A376" s="10">
        <v>1913037</v>
      </c>
      <c r="B376" s="11" t="s">
        <v>39</v>
      </c>
      <c r="C376" s="10" t="s">
        <v>756</v>
      </c>
      <c r="D376" s="10" t="s">
        <v>21</v>
      </c>
      <c r="E376" s="12">
        <v>44652</v>
      </c>
      <c r="F376" s="12">
        <v>44926</v>
      </c>
      <c r="G376" s="10" t="s">
        <v>22</v>
      </c>
      <c r="H376" s="10">
        <v>0</v>
      </c>
      <c r="J376" s="17">
        <f>IFERROR(VLOOKUP(C376,'[1]2022年价格协议'!$B$3:$H$2006,7,0),0)</f>
        <v>0</v>
      </c>
      <c r="K376" s="17">
        <f>IFERROR(VLOOKUP(C376,[2]数据!$D$2:$M$4000,10,0),0)</f>
        <v>0.89739999999999998</v>
      </c>
      <c r="L376" s="17"/>
      <c r="M376" s="18">
        <f t="shared" si="10"/>
        <v>0.89739999999999998</v>
      </c>
      <c r="N376" s="19">
        <f t="shared" si="11"/>
        <v>0</v>
      </c>
    </row>
    <row r="377" spans="1:14" x14ac:dyDescent="0.3">
      <c r="A377" s="10">
        <v>1913037</v>
      </c>
      <c r="B377" s="11" t="s">
        <v>39</v>
      </c>
      <c r="C377" s="10" t="s">
        <v>757</v>
      </c>
      <c r="D377" s="10" t="s">
        <v>21</v>
      </c>
      <c r="E377" s="12">
        <v>44652</v>
      </c>
      <c r="F377" s="12">
        <v>44926</v>
      </c>
      <c r="G377" s="10" t="s">
        <v>22</v>
      </c>
      <c r="H377" s="10">
        <v>0</v>
      </c>
      <c r="J377" s="17">
        <f>IFERROR(VLOOKUP(C377,'[1]2022年价格协议'!$B$3:$H$2006,7,0),0)</f>
        <v>0</v>
      </c>
      <c r="K377" s="17">
        <f>IFERROR(VLOOKUP(C377,[2]数据!$D$2:$M$4000,10,0),0)</f>
        <v>4.5640000000000001</v>
      </c>
      <c r="L377" s="17"/>
      <c r="M377" s="18">
        <f t="shared" si="10"/>
        <v>4.5640000000000001</v>
      </c>
      <c r="N377" s="19">
        <f t="shared" si="11"/>
        <v>0</v>
      </c>
    </row>
    <row r="378" spans="1:14" x14ac:dyDescent="0.3">
      <c r="A378" s="10">
        <v>1913037</v>
      </c>
      <c r="B378" s="11" t="s">
        <v>39</v>
      </c>
      <c r="C378" s="10" t="s">
        <v>292</v>
      </c>
      <c r="D378" s="10" t="s">
        <v>21</v>
      </c>
      <c r="E378" s="12">
        <v>44652</v>
      </c>
      <c r="F378" s="12">
        <v>44926</v>
      </c>
      <c r="G378" s="10" t="s">
        <v>22</v>
      </c>
      <c r="H378" s="10">
        <v>0</v>
      </c>
      <c r="J378" s="17">
        <f>IFERROR(VLOOKUP(C378,'[1]2022年价格协议'!$B$3:$H$2006,7,0),0)</f>
        <v>0</v>
      </c>
      <c r="K378" s="17">
        <f>IFERROR(VLOOKUP(C378,[2]数据!$D$2:$M$4000,10,0),0)</f>
        <v>0</v>
      </c>
      <c r="L378" s="17">
        <f>IFERROR(VLOOKUP($C378,[3]Sheet1!$M$2:$S$14000,7,0),IFERROR(VLOOKUP($C378,[4]Sheet1!$D$2:$N$3000,11,0),0))</f>
        <v>2.7761999999999998</v>
      </c>
      <c r="M378" s="18">
        <f t="shared" si="10"/>
        <v>2.7761999999999998</v>
      </c>
      <c r="N378" s="19">
        <f t="shared" si="11"/>
        <v>2.7761999999999998</v>
      </c>
    </row>
    <row r="379" spans="1:14" x14ac:dyDescent="0.3">
      <c r="A379" s="10">
        <v>1913037</v>
      </c>
      <c r="B379" s="11" t="s">
        <v>39</v>
      </c>
      <c r="C379" s="10" t="s">
        <v>293</v>
      </c>
      <c r="D379" s="10" t="s">
        <v>21</v>
      </c>
      <c r="E379" s="12">
        <v>44652</v>
      </c>
      <c r="F379" s="12">
        <v>44926</v>
      </c>
      <c r="G379" s="10" t="s">
        <v>22</v>
      </c>
      <c r="H379" s="10">
        <v>0</v>
      </c>
      <c r="J379" s="17">
        <f>IFERROR(VLOOKUP(C379,'[1]2022年价格协议'!$B$3:$H$2006,7,0),0)</f>
        <v>0</v>
      </c>
      <c r="K379" s="17">
        <f>IFERROR(VLOOKUP(C379,[2]数据!$D$2:$M$4000,10,0),0)</f>
        <v>0</v>
      </c>
      <c r="L379" s="17">
        <f>IFERROR(VLOOKUP($C379,[3]Sheet1!$M$2:$S$14000,7,0),IFERROR(VLOOKUP($C379,[4]Sheet1!$D$2:$N$3000,11,0),0))</f>
        <v>6.7500000000000004E-2</v>
      </c>
      <c r="M379" s="18">
        <f t="shared" si="10"/>
        <v>6.7500000000000004E-2</v>
      </c>
      <c r="N379" s="19">
        <f t="shared" si="11"/>
        <v>6.7500000000000004E-2</v>
      </c>
    </row>
    <row r="380" spans="1:14" x14ac:dyDescent="0.3">
      <c r="A380" s="10">
        <v>1913037</v>
      </c>
      <c r="B380" s="11" t="s">
        <v>39</v>
      </c>
      <c r="C380" s="10" t="s">
        <v>294</v>
      </c>
      <c r="D380" s="10" t="s">
        <v>21</v>
      </c>
      <c r="E380" s="12">
        <v>44652</v>
      </c>
      <c r="F380" s="12">
        <v>44926</v>
      </c>
      <c r="G380" s="10" t="s">
        <v>22</v>
      </c>
      <c r="H380" s="10">
        <v>0</v>
      </c>
      <c r="J380" s="17">
        <f>IFERROR(VLOOKUP(C380,'[1]2022年价格协议'!$B$3:$H$2006,7,0),0)</f>
        <v>0</v>
      </c>
      <c r="K380" s="17">
        <f>IFERROR(VLOOKUP(C380,[2]数据!$D$2:$M$4000,10,0),0)</f>
        <v>0</v>
      </c>
      <c r="L380" s="17">
        <f>IFERROR(VLOOKUP($C380,[3]Sheet1!$M$2:$S$14000,7,0),IFERROR(VLOOKUP($C380,[4]Sheet1!$D$2:$N$3000,11,0),0))</f>
        <v>0.94020000000000004</v>
      </c>
      <c r="M380" s="18">
        <f t="shared" si="10"/>
        <v>0.94020000000000004</v>
      </c>
      <c r="N380" s="19">
        <f t="shared" si="11"/>
        <v>0.94020000000000004</v>
      </c>
    </row>
    <row r="381" spans="1:14" x14ac:dyDescent="0.3">
      <c r="A381" s="10">
        <v>1913037</v>
      </c>
      <c r="B381" s="11" t="s">
        <v>39</v>
      </c>
      <c r="C381" s="10" t="s">
        <v>295</v>
      </c>
      <c r="D381" s="10" t="s">
        <v>21</v>
      </c>
      <c r="E381" s="12">
        <v>44652</v>
      </c>
      <c r="F381" s="12">
        <v>44926</v>
      </c>
      <c r="G381" s="10" t="s">
        <v>22</v>
      </c>
      <c r="H381" s="10">
        <v>0</v>
      </c>
      <c r="J381" s="17">
        <f>IFERROR(VLOOKUP(C381,'[1]2022年价格协议'!$B$3:$H$2006,7,0),0)</f>
        <v>0</v>
      </c>
      <c r="K381" s="17">
        <f>IFERROR(VLOOKUP(C381,[2]数据!$D$2:$M$4000,10,0),0)</f>
        <v>0</v>
      </c>
      <c r="L381" s="17">
        <f>IFERROR(VLOOKUP($C381,[3]Sheet1!$M$2:$S$14000,7,0),IFERROR(VLOOKUP($C381,[4]Sheet1!$D$2:$N$3000,11,0),0))</f>
        <v>0.48720000000000002</v>
      </c>
      <c r="M381" s="18">
        <f t="shared" si="10"/>
        <v>0.48720000000000002</v>
      </c>
      <c r="N381" s="19">
        <f t="shared" si="11"/>
        <v>0.48720000000000002</v>
      </c>
    </row>
    <row r="382" spans="1:14" x14ac:dyDescent="0.3">
      <c r="A382" s="10">
        <v>1913037</v>
      </c>
      <c r="B382" s="11" t="s">
        <v>39</v>
      </c>
      <c r="C382" s="10" t="s">
        <v>296</v>
      </c>
      <c r="D382" s="10" t="s">
        <v>21</v>
      </c>
      <c r="E382" s="12">
        <v>44652</v>
      </c>
      <c r="F382" s="12">
        <v>44926</v>
      </c>
      <c r="G382" s="10" t="s">
        <v>22</v>
      </c>
      <c r="H382" s="10">
        <v>0</v>
      </c>
      <c r="J382" s="17">
        <f>IFERROR(VLOOKUP(C382,'[1]2022年价格协议'!$B$3:$H$2006,7,0),0)</f>
        <v>0</v>
      </c>
      <c r="K382" s="17">
        <f>IFERROR(VLOOKUP(C382,[2]数据!$D$2:$M$4000,10,0),0)</f>
        <v>0</v>
      </c>
      <c r="L382" s="17">
        <f>IFERROR(VLOOKUP($C382,[3]Sheet1!$M$2:$S$14000,7,0),IFERROR(VLOOKUP($C382,[4]Sheet1!$D$2:$N$3000,11,0),0))</f>
        <v>1.2564</v>
      </c>
      <c r="M382" s="18">
        <f t="shared" si="10"/>
        <v>1.2564</v>
      </c>
      <c r="N382" s="19">
        <f t="shared" si="11"/>
        <v>1.2564</v>
      </c>
    </row>
    <row r="383" spans="1:14" x14ac:dyDescent="0.3">
      <c r="A383" s="10">
        <v>1913037</v>
      </c>
      <c r="B383" s="11" t="s">
        <v>39</v>
      </c>
      <c r="C383" s="10" t="s">
        <v>297</v>
      </c>
      <c r="D383" s="10" t="s">
        <v>21</v>
      </c>
      <c r="E383" s="12">
        <v>44652</v>
      </c>
      <c r="F383" s="12">
        <v>44926</v>
      </c>
      <c r="G383" s="10" t="s">
        <v>22</v>
      </c>
      <c r="H383" s="10">
        <v>0</v>
      </c>
      <c r="J383" s="17">
        <f>IFERROR(VLOOKUP(C383,'[1]2022年价格协议'!$B$3:$H$2006,7,0),0)</f>
        <v>0</v>
      </c>
      <c r="K383" s="17">
        <f>IFERROR(VLOOKUP(C383,[2]数据!$D$2:$M$4000,10,0),0)</f>
        <v>0</v>
      </c>
      <c r="L383" s="17">
        <f>IFERROR(VLOOKUP($C383,[3]Sheet1!$M$2:$S$14000,7,0),IFERROR(VLOOKUP($C383,[4]Sheet1!$D$2:$N$3000,11,0),0))</f>
        <v>0.82050000000000001</v>
      </c>
      <c r="M383" s="18">
        <f t="shared" si="10"/>
        <v>0.82050000000000001</v>
      </c>
      <c r="N383" s="19">
        <f t="shared" si="11"/>
        <v>0.82050000000000001</v>
      </c>
    </row>
    <row r="384" spans="1:14" x14ac:dyDescent="0.3">
      <c r="A384" s="10">
        <v>1913294</v>
      </c>
      <c r="B384" s="11" t="s">
        <v>39</v>
      </c>
      <c r="C384" s="10" t="s">
        <v>298</v>
      </c>
      <c r="D384" s="10" t="s">
        <v>21</v>
      </c>
      <c r="E384" s="12">
        <v>44652</v>
      </c>
      <c r="F384" s="12">
        <v>44926</v>
      </c>
      <c r="G384" s="10" t="s">
        <v>22</v>
      </c>
      <c r="H384" s="10">
        <v>0</v>
      </c>
      <c r="J384" s="17">
        <f>IFERROR(VLOOKUP(C384,'[1]2022年价格协议'!$B$3:$H$2006,7,0),0)</f>
        <v>0</v>
      </c>
      <c r="K384" s="17">
        <f>IFERROR(VLOOKUP(C384,[2]数据!$D$2:$M$4000,10,0),0)</f>
        <v>0</v>
      </c>
      <c r="L384" s="17">
        <f>IFERROR(VLOOKUP($C384,[3]Sheet1!$M$2:$S$14000,7,0),IFERROR(VLOOKUP($C384,[4]Sheet1!$D$2:$N$3000,11,0),0))</f>
        <v>3.01</v>
      </c>
      <c r="M384" s="18">
        <f t="shared" si="10"/>
        <v>3.01</v>
      </c>
      <c r="N384" s="19">
        <f t="shared" si="11"/>
        <v>3.01</v>
      </c>
    </row>
    <row r="385" spans="1:14" x14ac:dyDescent="0.3">
      <c r="A385" s="10">
        <v>1913294</v>
      </c>
      <c r="B385" s="11" t="s">
        <v>39</v>
      </c>
      <c r="C385" s="10" t="s">
        <v>299</v>
      </c>
      <c r="D385" s="10" t="s">
        <v>21</v>
      </c>
      <c r="E385" s="12">
        <v>44652</v>
      </c>
      <c r="F385" s="12">
        <v>44926</v>
      </c>
      <c r="G385" s="10" t="s">
        <v>22</v>
      </c>
      <c r="H385" s="10">
        <v>0</v>
      </c>
      <c r="J385" s="17">
        <f>IFERROR(VLOOKUP(C385,'[1]2022年价格协议'!$B$3:$H$2006,7,0),0)</f>
        <v>0</v>
      </c>
      <c r="K385" s="17">
        <f>IFERROR(VLOOKUP(C385,[2]数据!$D$2:$M$4000,10,0),0)</f>
        <v>0</v>
      </c>
      <c r="L385" s="17">
        <f>IFERROR(VLOOKUP($C385,[3]Sheet1!$M$2:$S$14000,7,0),IFERROR(VLOOKUP($C385,[4]Sheet1!$D$2:$N$3000,11,0),0))</f>
        <v>3.01</v>
      </c>
      <c r="M385" s="18">
        <f t="shared" si="10"/>
        <v>3.01</v>
      </c>
      <c r="N385" s="19">
        <f t="shared" si="11"/>
        <v>3.01</v>
      </c>
    </row>
    <row r="386" spans="1:14" x14ac:dyDescent="0.3">
      <c r="A386" s="10">
        <v>1913033</v>
      </c>
      <c r="B386" s="11" t="s">
        <v>39</v>
      </c>
      <c r="C386" s="10" t="s">
        <v>300</v>
      </c>
      <c r="D386" s="10" t="s">
        <v>21</v>
      </c>
      <c r="E386" s="12">
        <v>44652</v>
      </c>
      <c r="F386" s="12">
        <v>44926</v>
      </c>
      <c r="G386" s="10" t="s">
        <v>22</v>
      </c>
      <c r="H386" s="10">
        <v>0</v>
      </c>
      <c r="J386" s="17">
        <f>IFERROR(VLOOKUP(C386,'[1]2022年价格协议'!$B$3:$H$2006,7,0),0)</f>
        <v>0</v>
      </c>
      <c r="K386" s="17">
        <f>IFERROR(VLOOKUP(C386,[2]数据!$D$2:$M$4000,10,0),0)</f>
        <v>0</v>
      </c>
      <c r="L386" s="17">
        <f>IFERROR(VLOOKUP($C386,[3]Sheet1!$M$2:$S$14000,7,0),IFERROR(VLOOKUP($C386,[4]Sheet1!$D$2:$N$3000,11,0),0))</f>
        <v>0.93</v>
      </c>
      <c r="M386" s="18">
        <f t="shared" si="10"/>
        <v>0.93</v>
      </c>
      <c r="N386" s="19">
        <f t="shared" si="11"/>
        <v>0.93</v>
      </c>
    </row>
    <row r="387" spans="1:14" x14ac:dyDescent="0.3">
      <c r="A387" s="10">
        <v>1913033</v>
      </c>
      <c r="B387" s="11" t="s">
        <v>39</v>
      </c>
      <c r="C387" s="10" t="s">
        <v>301</v>
      </c>
      <c r="D387" s="10" t="s">
        <v>21</v>
      </c>
      <c r="E387" s="12">
        <v>44652</v>
      </c>
      <c r="F387" s="12">
        <v>44926</v>
      </c>
      <c r="G387" s="10" t="s">
        <v>22</v>
      </c>
      <c r="H387" s="10">
        <v>0</v>
      </c>
      <c r="J387" s="17">
        <f>IFERROR(VLOOKUP(C387,'[1]2022年价格协议'!$B$3:$H$2006,7,0),0)</f>
        <v>0</v>
      </c>
      <c r="K387" s="17">
        <f>IFERROR(VLOOKUP(C387,[2]数据!$D$2:$M$4000,10,0),0)</f>
        <v>0</v>
      </c>
      <c r="L387" s="17">
        <f>IFERROR(VLOOKUP($C387,[3]Sheet1!$M$2:$S$14000,7,0),IFERROR(VLOOKUP($C387,[4]Sheet1!$D$2:$N$3000,11,0),0))</f>
        <v>0.83</v>
      </c>
      <c r="M387" s="18">
        <f t="shared" si="10"/>
        <v>0.83</v>
      </c>
      <c r="N387" s="19">
        <f t="shared" si="11"/>
        <v>0.83</v>
      </c>
    </row>
    <row r="388" spans="1:14" x14ac:dyDescent="0.3">
      <c r="A388" s="10">
        <v>1913033</v>
      </c>
      <c r="B388" s="11" t="s">
        <v>39</v>
      </c>
      <c r="C388" s="10" t="s">
        <v>302</v>
      </c>
      <c r="D388" s="10" t="s">
        <v>21</v>
      </c>
      <c r="E388" s="12">
        <v>44652</v>
      </c>
      <c r="F388" s="12">
        <v>44926</v>
      </c>
      <c r="G388" s="10" t="s">
        <v>22</v>
      </c>
      <c r="H388" s="10">
        <v>0</v>
      </c>
      <c r="J388" s="17">
        <f>IFERROR(VLOOKUP(C388,'[1]2022年价格协议'!$B$3:$H$2006,7,0),0)</f>
        <v>0</v>
      </c>
      <c r="K388" s="17">
        <f>IFERROR(VLOOKUP(C388,[2]数据!$D$2:$M$4000,10,0),0)</f>
        <v>0</v>
      </c>
      <c r="L388" s="17">
        <f>IFERROR(VLOOKUP($C388,[3]Sheet1!$M$2:$S$14000,7,0),IFERROR(VLOOKUP($C388,[4]Sheet1!$D$2:$N$3000,11,0),0))</f>
        <v>0.92</v>
      </c>
      <c r="M388" s="18">
        <f t="shared" ref="M388:M451" si="12">IF(J388&gt;0,J388,IF(K388&gt;0,K388,L388))</f>
        <v>0.92</v>
      </c>
      <c r="N388" s="19">
        <f t="shared" si="11"/>
        <v>0.92</v>
      </c>
    </row>
    <row r="389" spans="1:14" x14ac:dyDescent="0.3">
      <c r="A389" s="10">
        <v>1913037</v>
      </c>
      <c r="B389" s="11" t="s">
        <v>39</v>
      </c>
      <c r="C389" s="10" t="s">
        <v>303</v>
      </c>
      <c r="D389" s="10" t="s">
        <v>21</v>
      </c>
      <c r="E389" s="12">
        <v>44652</v>
      </c>
      <c r="F389" s="12">
        <v>44926</v>
      </c>
      <c r="G389" s="10" t="s">
        <v>22</v>
      </c>
      <c r="H389" s="10">
        <v>0</v>
      </c>
      <c r="J389" s="17">
        <f>IFERROR(VLOOKUP(C389,'[1]2022年价格协议'!$B$3:$H$2006,7,0),0)</f>
        <v>0</v>
      </c>
      <c r="K389" s="17">
        <f>IFERROR(VLOOKUP(C389,[2]数据!$D$2:$M$4000,10,0),0)</f>
        <v>0</v>
      </c>
      <c r="L389" s="17">
        <f>IFERROR(VLOOKUP($C389,[3]Sheet1!$M$2:$S$14000,7,0),IFERROR(VLOOKUP($C389,[4]Sheet1!$D$2:$N$3000,11,0),0))</f>
        <v>1.9715</v>
      </c>
      <c r="M389" s="18">
        <f t="shared" si="12"/>
        <v>1.9715</v>
      </c>
      <c r="N389" s="19">
        <f t="shared" ref="N389:N452" si="13">IF(AND(J389&lt;&gt;K389,J389&gt;=0),J389,IF(AND(J389=K389,J389&gt;0,K389&gt;0),0,IF(AND(J389=0,K389=0),L389)))</f>
        <v>1.9715</v>
      </c>
    </row>
    <row r="390" spans="1:14" x14ac:dyDescent="0.3">
      <c r="A390" s="10">
        <v>1913037</v>
      </c>
      <c r="B390" s="11" t="s">
        <v>39</v>
      </c>
      <c r="C390" s="10" t="s">
        <v>304</v>
      </c>
      <c r="D390" s="10" t="s">
        <v>21</v>
      </c>
      <c r="E390" s="12">
        <v>44652</v>
      </c>
      <c r="F390" s="12">
        <v>44926</v>
      </c>
      <c r="G390" s="10" t="s">
        <v>22</v>
      </c>
      <c r="H390" s="10">
        <v>0</v>
      </c>
      <c r="J390" s="17">
        <f>IFERROR(VLOOKUP(C390,'[1]2022年价格协议'!$B$3:$H$2006,7,0),0)</f>
        <v>0</v>
      </c>
      <c r="K390" s="17">
        <f>IFERROR(VLOOKUP(C390,[2]数据!$D$2:$M$4000,10,0),0)</f>
        <v>0</v>
      </c>
      <c r="L390" s="17">
        <f>IFERROR(VLOOKUP($C390,[3]Sheet1!$M$2:$S$14000,7,0),IFERROR(VLOOKUP($C390,[4]Sheet1!$D$2:$N$3000,11,0),0))</f>
        <v>0.10150000000000001</v>
      </c>
      <c r="M390" s="18">
        <f t="shared" si="12"/>
        <v>0.10150000000000001</v>
      </c>
      <c r="N390" s="19">
        <f t="shared" si="13"/>
        <v>0.10150000000000001</v>
      </c>
    </row>
    <row r="391" spans="1:14" x14ac:dyDescent="0.3">
      <c r="A391" s="10">
        <v>1913037</v>
      </c>
      <c r="B391" s="11" t="s">
        <v>39</v>
      </c>
      <c r="C391" s="10" t="s">
        <v>305</v>
      </c>
      <c r="D391" s="10" t="s">
        <v>21</v>
      </c>
      <c r="E391" s="12">
        <v>44652</v>
      </c>
      <c r="F391" s="12">
        <v>44926</v>
      </c>
      <c r="G391" s="10" t="s">
        <v>22</v>
      </c>
      <c r="H391" s="10">
        <v>0</v>
      </c>
      <c r="J391" s="17">
        <f>IFERROR(VLOOKUP(C391,'[1]2022年价格协议'!$B$3:$H$2006,7,0),0)</f>
        <v>0</v>
      </c>
      <c r="K391" s="17">
        <f>IFERROR(VLOOKUP(C391,[2]数据!$D$2:$M$4000,10,0),0)</f>
        <v>0</v>
      </c>
      <c r="L391" s="17">
        <f>IFERROR(VLOOKUP($C391,[3]Sheet1!$M$2:$S$14000,7,0),IFERROR(VLOOKUP($C391,[4]Sheet1!$D$2:$N$3000,11,0),0))</f>
        <v>1.1016999999999999</v>
      </c>
      <c r="M391" s="18">
        <f t="shared" si="12"/>
        <v>1.1016999999999999</v>
      </c>
      <c r="N391" s="19">
        <f t="shared" si="13"/>
        <v>1.1016999999999999</v>
      </c>
    </row>
    <row r="392" spans="1:14" x14ac:dyDescent="0.3">
      <c r="A392" s="10">
        <v>1913037</v>
      </c>
      <c r="B392" s="11" t="s">
        <v>39</v>
      </c>
      <c r="C392" s="10" t="s">
        <v>758</v>
      </c>
      <c r="D392" s="10" t="s">
        <v>21</v>
      </c>
      <c r="E392" s="12">
        <v>44652</v>
      </c>
      <c r="F392" s="12">
        <v>44926</v>
      </c>
      <c r="G392" s="10" t="s">
        <v>22</v>
      </c>
      <c r="H392" s="10">
        <v>0</v>
      </c>
      <c r="J392" s="17">
        <f>IFERROR(VLOOKUP(C392,'[1]2022年价格协议'!$B$3:$H$2006,7,0),0)</f>
        <v>0</v>
      </c>
      <c r="K392" s="17">
        <f>IFERROR(VLOOKUP(C392,[2]数据!$D$2:$M$4000,10,0),0)</f>
        <v>0.90600000000000003</v>
      </c>
      <c r="L392" s="17"/>
      <c r="M392" s="18">
        <f t="shared" si="12"/>
        <v>0.90600000000000003</v>
      </c>
      <c r="N392" s="19">
        <f t="shared" si="13"/>
        <v>0</v>
      </c>
    </row>
    <row r="393" spans="1:14" x14ac:dyDescent="0.3">
      <c r="A393" s="10">
        <v>1913033</v>
      </c>
      <c r="B393" s="11" t="s">
        <v>39</v>
      </c>
      <c r="C393" s="10" t="s">
        <v>306</v>
      </c>
      <c r="D393" s="10" t="s">
        <v>21</v>
      </c>
      <c r="E393" s="12">
        <v>44652</v>
      </c>
      <c r="F393" s="12">
        <v>44926</v>
      </c>
      <c r="G393" s="10" t="s">
        <v>22</v>
      </c>
      <c r="H393" s="10">
        <v>0</v>
      </c>
      <c r="J393" s="17">
        <f>IFERROR(VLOOKUP(C393,'[1]2022年价格协议'!$B$3:$H$2006,7,0),0)</f>
        <v>0</v>
      </c>
      <c r="K393" s="17">
        <f>IFERROR(VLOOKUP(C393,[2]数据!$D$2:$M$4000,10,0),0)</f>
        <v>0</v>
      </c>
      <c r="L393" s="17">
        <f>IFERROR(VLOOKUP($C393,[3]Sheet1!$M$2:$S$14000,7,0),IFERROR(VLOOKUP($C393,[4]Sheet1!$D$2:$N$3000,11,0),0))</f>
        <v>0.15</v>
      </c>
      <c r="M393" s="18">
        <f t="shared" si="12"/>
        <v>0.15</v>
      </c>
      <c r="N393" s="19">
        <f t="shared" si="13"/>
        <v>0.15</v>
      </c>
    </row>
    <row r="394" spans="1:14" x14ac:dyDescent="0.3">
      <c r="A394" s="10">
        <v>1913033</v>
      </c>
      <c r="B394" s="11" t="s">
        <v>39</v>
      </c>
      <c r="C394" s="10" t="s">
        <v>307</v>
      </c>
      <c r="D394" s="10" t="s">
        <v>21</v>
      </c>
      <c r="E394" s="12">
        <v>44652</v>
      </c>
      <c r="F394" s="12">
        <v>44926</v>
      </c>
      <c r="G394" s="10" t="s">
        <v>22</v>
      </c>
      <c r="H394" s="10">
        <v>0</v>
      </c>
      <c r="J394" s="17">
        <f>IFERROR(VLOOKUP(C394,'[1]2022年价格协议'!$B$3:$H$2006,7,0),0)</f>
        <v>0</v>
      </c>
      <c r="K394" s="17">
        <f>IFERROR(VLOOKUP(C394,[2]数据!$D$2:$M$4000,10,0),0)</f>
        <v>0</v>
      </c>
      <c r="L394" s="17">
        <f>IFERROR(VLOOKUP($C394,[3]Sheet1!$M$2:$S$14000,7,0),IFERROR(VLOOKUP($C394,[4]Sheet1!$D$2:$N$3000,11,0),0))</f>
        <v>0.15</v>
      </c>
      <c r="M394" s="18">
        <f t="shared" si="12"/>
        <v>0.15</v>
      </c>
      <c r="N394" s="19">
        <f t="shared" si="13"/>
        <v>0.15</v>
      </c>
    </row>
    <row r="395" spans="1:14" x14ac:dyDescent="0.3">
      <c r="A395" s="10">
        <v>1913037</v>
      </c>
      <c r="B395" s="11" t="s">
        <v>39</v>
      </c>
      <c r="C395" s="10" t="s">
        <v>308</v>
      </c>
      <c r="D395" s="10" t="s">
        <v>21</v>
      </c>
      <c r="E395" s="12">
        <v>44652</v>
      </c>
      <c r="F395" s="12">
        <v>44926</v>
      </c>
      <c r="G395" s="10" t="s">
        <v>22</v>
      </c>
      <c r="H395" s="10">
        <v>0</v>
      </c>
      <c r="J395" s="17">
        <f>IFERROR(VLOOKUP(C395,'[1]2022年价格协议'!$B$3:$H$2006,7,0),0)</f>
        <v>0</v>
      </c>
      <c r="K395" s="17">
        <f>IFERROR(VLOOKUP(C395,[2]数据!$D$2:$M$4000,10,0),0)</f>
        <v>0</v>
      </c>
      <c r="L395" s="17">
        <f>IFERROR(VLOOKUP($C395,[3]Sheet1!$M$2:$S$14000,7,0),IFERROR(VLOOKUP($C395,[4]Sheet1!$D$2:$N$3000,11,0),0))</f>
        <v>0.15229999999999999</v>
      </c>
      <c r="M395" s="18">
        <f t="shared" si="12"/>
        <v>0.15229999999999999</v>
      </c>
      <c r="N395" s="19">
        <f t="shared" si="13"/>
        <v>0.15229999999999999</v>
      </c>
    </row>
    <row r="396" spans="1:14" x14ac:dyDescent="0.3">
      <c r="A396" s="10">
        <v>1913037</v>
      </c>
      <c r="B396" s="11" t="s">
        <v>39</v>
      </c>
      <c r="C396" s="10" t="s">
        <v>759</v>
      </c>
      <c r="D396" s="10" t="s">
        <v>21</v>
      </c>
      <c r="E396" s="12">
        <v>44652</v>
      </c>
      <c r="F396" s="12">
        <v>44926</v>
      </c>
      <c r="G396" s="10" t="s">
        <v>22</v>
      </c>
      <c r="H396" s="10">
        <v>0</v>
      </c>
      <c r="J396" s="17">
        <f>IFERROR(VLOOKUP(C396,'[1]2022年价格协议'!$B$3:$H$2006,7,0),0)</f>
        <v>0</v>
      </c>
      <c r="K396" s="17">
        <f>IFERROR(VLOOKUP(C396,[2]数据!$D$2:$M$4000,10,0),0)</f>
        <v>0.75560000000000005</v>
      </c>
      <c r="L396" s="17"/>
      <c r="M396" s="18">
        <f t="shared" si="12"/>
        <v>0.75560000000000005</v>
      </c>
      <c r="N396" s="19">
        <f t="shared" si="13"/>
        <v>0</v>
      </c>
    </row>
    <row r="397" spans="1:14" x14ac:dyDescent="0.3">
      <c r="A397" s="10">
        <v>1913037</v>
      </c>
      <c r="B397" s="11" t="s">
        <v>39</v>
      </c>
      <c r="C397" s="10" t="s">
        <v>309</v>
      </c>
      <c r="D397" s="10" t="s">
        <v>21</v>
      </c>
      <c r="E397" s="12">
        <v>44652</v>
      </c>
      <c r="F397" s="12">
        <v>44926</v>
      </c>
      <c r="G397" s="10" t="s">
        <v>22</v>
      </c>
      <c r="H397" s="10">
        <v>0</v>
      </c>
      <c r="J397" s="17">
        <f>IFERROR(VLOOKUP(C397,'[1]2022年价格协议'!$B$3:$H$2006,7,0),0)</f>
        <v>0</v>
      </c>
      <c r="K397" s="17">
        <f>IFERROR(VLOOKUP(C397,[2]数据!$D$2:$M$4000,10,0),0)</f>
        <v>0</v>
      </c>
      <c r="L397" s="17">
        <f>IFERROR(VLOOKUP($C397,[3]Sheet1!$M$2:$S$14000,7,0),IFERROR(VLOOKUP($C397,[4]Sheet1!$D$2:$N$3000,11,0),0))</f>
        <v>0.75560000000000005</v>
      </c>
      <c r="M397" s="18">
        <f t="shared" si="12"/>
        <v>0.75560000000000005</v>
      </c>
      <c r="N397" s="19">
        <f t="shared" si="13"/>
        <v>0.75560000000000005</v>
      </c>
    </row>
    <row r="398" spans="1:14" x14ac:dyDescent="0.3">
      <c r="A398" s="10">
        <v>1913037</v>
      </c>
      <c r="B398" s="11" t="s">
        <v>39</v>
      </c>
      <c r="C398" s="10" t="s">
        <v>310</v>
      </c>
      <c r="D398" s="10" t="s">
        <v>21</v>
      </c>
      <c r="E398" s="12">
        <v>44652</v>
      </c>
      <c r="F398" s="12">
        <v>44926</v>
      </c>
      <c r="G398" s="10" t="s">
        <v>22</v>
      </c>
      <c r="H398" s="10">
        <v>0</v>
      </c>
      <c r="J398" s="17">
        <f>IFERROR(VLOOKUP(C398,'[1]2022年价格协议'!$B$3:$H$2006,7,0),0)</f>
        <v>0</v>
      </c>
      <c r="K398" s="17">
        <f>IFERROR(VLOOKUP(C398,[2]数据!$D$2:$M$4000,10,0),0)</f>
        <v>0</v>
      </c>
      <c r="L398" s="17">
        <f>IFERROR(VLOOKUP($C398,[3]Sheet1!$M$2:$S$14000,7,0),IFERROR(VLOOKUP($C398,[4]Sheet1!$D$2:$N$3000,11,0),0))</f>
        <v>0.51529999999999998</v>
      </c>
      <c r="M398" s="18">
        <f t="shared" si="12"/>
        <v>0.51529999999999998</v>
      </c>
      <c r="N398" s="19">
        <f t="shared" si="13"/>
        <v>0.51529999999999998</v>
      </c>
    </row>
    <row r="399" spans="1:14" x14ac:dyDescent="0.3">
      <c r="A399" s="10">
        <v>1913037</v>
      </c>
      <c r="B399" s="11" t="s">
        <v>39</v>
      </c>
      <c r="C399" s="10" t="s">
        <v>760</v>
      </c>
      <c r="D399" s="10" t="s">
        <v>21</v>
      </c>
      <c r="E399" s="12">
        <v>44652</v>
      </c>
      <c r="F399" s="12">
        <v>44926</v>
      </c>
      <c r="G399" s="10" t="s">
        <v>22</v>
      </c>
      <c r="H399" s="10">
        <v>0</v>
      </c>
      <c r="J399" s="17">
        <f>IFERROR(VLOOKUP(C399,'[1]2022年价格协议'!$B$3:$H$2006,7,0),0)</f>
        <v>0</v>
      </c>
      <c r="K399" s="17">
        <f>IFERROR(VLOOKUP(C399,[2]数据!$D$2:$M$4000,10,0),0)</f>
        <v>0.58379999999999999</v>
      </c>
      <c r="L399" s="17"/>
      <c r="M399" s="18">
        <f t="shared" si="12"/>
        <v>0.58379999999999999</v>
      </c>
      <c r="N399" s="19">
        <f t="shared" si="13"/>
        <v>0</v>
      </c>
    </row>
    <row r="400" spans="1:14" x14ac:dyDescent="0.3">
      <c r="A400" s="10">
        <v>1913037</v>
      </c>
      <c r="B400" s="11" t="s">
        <v>39</v>
      </c>
      <c r="C400" s="10" t="s">
        <v>311</v>
      </c>
      <c r="D400" s="10" t="s">
        <v>21</v>
      </c>
      <c r="E400" s="12">
        <v>44652</v>
      </c>
      <c r="F400" s="12">
        <v>44926</v>
      </c>
      <c r="G400" s="10" t="s">
        <v>22</v>
      </c>
      <c r="H400" s="10">
        <v>0</v>
      </c>
      <c r="J400" s="17">
        <f>IFERROR(VLOOKUP(C400,'[1]2022年价格协议'!$B$3:$H$2006,7,0),0)</f>
        <v>0</v>
      </c>
      <c r="K400" s="17">
        <f>IFERROR(VLOOKUP(C400,[2]数据!$D$2:$M$4000,10,0),0)</f>
        <v>0</v>
      </c>
      <c r="L400" s="17">
        <f>IFERROR(VLOOKUP($C400,[3]Sheet1!$M$2:$S$14000,7,0),IFERROR(VLOOKUP($C400,[4]Sheet1!$D$2:$N$3000,11,0),0))</f>
        <v>0.58379999999999999</v>
      </c>
      <c r="M400" s="18">
        <f t="shared" si="12"/>
        <v>0.58379999999999999</v>
      </c>
      <c r="N400" s="19">
        <f t="shared" si="13"/>
        <v>0.58379999999999999</v>
      </c>
    </row>
    <row r="401" spans="1:14" x14ac:dyDescent="0.3">
      <c r="A401" s="10">
        <v>1913037</v>
      </c>
      <c r="B401" s="11" t="s">
        <v>39</v>
      </c>
      <c r="C401" s="10" t="s">
        <v>761</v>
      </c>
      <c r="D401" s="10" t="s">
        <v>21</v>
      </c>
      <c r="E401" s="12">
        <v>44652</v>
      </c>
      <c r="F401" s="12">
        <v>44926</v>
      </c>
      <c r="G401" s="10" t="s">
        <v>22</v>
      </c>
      <c r="H401" s="10">
        <v>0</v>
      </c>
      <c r="J401" s="17">
        <f>IFERROR(VLOOKUP(C401,'[1]2022年价格协议'!$B$3:$H$2006,7,0),0)</f>
        <v>0</v>
      </c>
      <c r="K401" s="17">
        <f>IFERROR(VLOOKUP(C401,[2]数据!$D$2:$M$4000,10,0),0)</f>
        <v>0.41210000000000002</v>
      </c>
      <c r="L401" s="17"/>
      <c r="M401" s="18">
        <f t="shared" si="12"/>
        <v>0.41210000000000002</v>
      </c>
      <c r="N401" s="19">
        <f t="shared" si="13"/>
        <v>0</v>
      </c>
    </row>
    <row r="402" spans="1:14" x14ac:dyDescent="0.3">
      <c r="A402" s="10" t="s">
        <v>67</v>
      </c>
      <c r="B402" s="11" t="s">
        <v>39</v>
      </c>
      <c r="C402" s="10" t="s">
        <v>312</v>
      </c>
      <c r="D402" s="10" t="s">
        <v>21</v>
      </c>
      <c r="E402" s="12">
        <v>44652</v>
      </c>
      <c r="F402" s="12">
        <v>44926</v>
      </c>
      <c r="G402" s="10" t="s">
        <v>22</v>
      </c>
      <c r="H402" s="10">
        <v>1.37</v>
      </c>
      <c r="J402" s="17">
        <f>IFERROR(VLOOKUP(C402,'[1]2022年价格协议'!$B$3:$H$2006,7,0),0)</f>
        <v>1.37</v>
      </c>
      <c r="K402" s="17">
        <f>IFERROR(VLOOKUP(C402,[2]数据!$D$2:$M$4000,10,0),0)</f>
        <v>1.41</v>
      </c>
      <c r="L402" s="17"/>
      <c r="M402" s="18">
        <f t="shared" si="12"/>
        <v>1.37</v>
      </c>
      <c r="N402" s="19">
        <f t="shared" si="13"/>
        <v>1.37</v>
      </c>
    </row>
    <row r="403" spans="1:14" x14ac:dyDescent="0.3">
      <c r="A403" s="10">
        <v>1913037</v>
      </c>
      <c r="B403" s="11" t="s">
        <v>39</v>
      </c>
      <c r="C403" s="10" t="s">
        <v>313</v>
      </c>
      <c r="D403" s="10" t="s">
        <v>21</v>
      </c>
      <c r="E403" s="12">
        <v>44652</v>
      </c>
      <c r="F403" s="12">
        <v>44926</v>
      </c>
      <c r="G403" s="10" t="s">
        <v>22</v>
      </c>
      <c r="H403" s="10">
        <v>0</v>
      </c>
      <c r="J403" s="17">
        <f>IFERROR(VLOOKUP(C403,'[1]2022年价格协议'!$B$3:$H$2006,7,0),0)</f>
        <v>0</v>
      </c>
      <c r="K403" s="17">
        <f>IFERROR(VLOOKUP(C403,[2]数据!$D$2:$M$4000,10,0),0)</f>
        <v>0</v>
      </c>
      <c r="L403" s="17">
        <f>IFERROR(VLOOKUP($C403,[3]Sheet1!$M$2:$S$14000,7,0),IFERROR(VLOOKUP($C403,[4]Sheet1!$D$2:$N$3000,11,0),0))</f>
        <v>5.4</v>
      </c>
      <c r="M403" s="18">
        <f t="shared" si="12"/>
        <v>5.4</v>
      </c>
      <c r="N403" s="19">
        <f t="shared" si="13"/>
        <v>5.4</v>
      </c>
    </row>
    <row r="404" spans="1:14" x14ac:dyDescent="0.3">
      <c r="A404" s="10">
        <v>1913037</v>
      </c>
      <c r="B404" s="11" t="s">
        <v>39</v>
      </c>
      <c r="C404" s="10" t="s">
        <v>314</v>
      </c>
      <c r="D404" s="10" t="s">
        <v>21</v>
      </c>
      <c r="E404" s="12">
        <v>44652</v>
      </c>
      <c r="F404" s="12">
        <v>44926</v>
      </c>
      <c r="G404" s="10" t="s">
        <v>22</v>
      </c>
      <c r="H404" s="10">
        <v>0</v>
      </c>
      <c r="J404" s="17">
        <f>IFERROR(VLOOKUP(C404,'[1]2022年价格协议'!$B$3:$H$2006,7,0),0)</f>
        <v>0</v>
      </c>
      <c r="K404" s="17">
        <f>IFERROR(VLOOKUP(C404,[2]数据!$D$2:$M$4000,10,0),0)</f>
        <v>0</v>
      </c>
      <c r="L404" s="17">
        <f>IFERROR(VLOOKUP($C404,[3]Sheet1!$M$2:$S$14000,7,0),IFERROR(VLOOKUP($C404,[4]Sheet1!$D$2:$N$3000,11,0),0))</f>
        <v>59.1</v>
      </c>
      <c r="M404" s="18">
        <f t="shared" si="12"/>
        <v>59.1</v>
      </c>
      <c r="N404" s="19">
        <f t="shared" si="13"/>
        <v>59.1</v>
      </c>
    </row>
    <row r="405" spans="1:14" x14ac:dyDescent="0.3">
      <c r="A405" s="10" t="s">
        <v>67</v>
      </c>
      <c r="B405" s="11" t="s">
        <v>39</v>
      </c>
      <c r="C405" s="10" t="s">
        <v>315</v>
      </c>
      <c r="D405" s="10" t="s">
        <v>21</v>
      </c>
      <c r="E405" s="12">
        <v>44652</v>
      </c>
      <c r="F405" s="12">
        <v>44926</v>
      </c>
      <c r="G405" s="10" t="s">
        <v>22</v>
      </c>
      <c r="H405" s="10">
        <v>2.75</v>
      </c>
      <c r="J405" s="17">
        <f>IFERROR(VLOOKUP(C405,'[1]2022年价格协议'!$B$3:$H$2006,7,0),0)</f>
        <v>2.75</v>
      </c>
      <c r="K405" s="17">
        <f>IFERROR(VLOOKUP(C405,[2]数据!$D$2:$M$4000,10,0),0)</f>
        <v>0</v>
      </c>
      <c r="L405" s="17"/>
      <c r="M405" s="18">
        <f t="shared" si="12"/>
        <v>2.75</v>
      </c>
      <c r="N405" s="19">
        <f t="shared" si="13"/>
        <v>2.75</v>
      </c>
    </row>
    <row r="406" spans="1:14" x14ac:dyDescent="0.3">
      <c r="A406" s="10">
        <v>1913037</v>
      </c>
      <c r="B406" s="11" t="s">
        <v>39</v>
      </c>
      <c r="C406" s="10" t="s">
        <v>316</v>
      </c>
      <c r="D406" s="10" t="s">
        <v>21</v>
      </c>
      <c r="E406" s="12">
        <v>44652</v>
      </c>
      <c r="F406" s="12">
        <v>44926</v>
      </c>
      <c r="G406" s="10" t="s">
        <v>22</v>
      </c>
      <c r="H406" s="10">
        <v>0</v>
      </c>
      <c r="J406" s="17">
        <f>IFERROR(VLOOKUP(C406,'[1]2022年价格协议'!$B$3:$H$2006,7,0),0)</f>
        <v>0</v>
      </c>
      <c r="K406" s="17">
        <f>IFERROR(VLOOKUP(C406,[2]数据!$D$2:$M$4000,10,0),0)</f>
        <v>0</v>
      </c>
      <c r="L406" s="17">
        <f>IFERROR(VLOOKUP($C406,[3]Sheet1!$M$2:$S$14000,7,0),IFERROR(VLOOKUP($C406,[4]Sheet1!$D$2:$N$3000,11,0),0))</f>
        <v>5.8701699999999999</v>
      </c>
      <c r="M406" s="18">
        <f t="shared" si="12"/>
        <v>5.8701699999999999</v>
      </c>
      <c r="N406" s="19">
        <f t="shared" si="13"/>
        <v>5.8701699999999999</v>
      </c>
    </row>
    <row r="407" spans="1:14" x14ac:dyDescent="0.3">
      <c r="A407" s="10">
        <v>1913037</v>
      </c>
      <c r="B407" s="11" t="s">
        <v>39</v>
      </c>
      <c r="C407" s="10" t="s">
        <v>762</v>
      </c>
      <c r="D407" s="10" t="s">
        <v>21</v>
      </c>
      <c r="E407" s="12">
        <v>44652</v>
      </c>
      <c r="F407" s="12">
        <v>44926</v>
      </c>
      <c r="G407" s="10" t="s">
        <v>22</v>
      </c>
      <c r="H407" s="10">
        <v>0</v>
      </c>
      <c r="J407" s="17">
        <f>IFERROR(VLOOKUP(C407,'[1]2022年价格协议'!$B$3:$H$2006,7,0),0)</f>
        <v>0</v>
      </c>
      <c r="K407" s="17">
        <f>IFERROR(VLOOKUP(C407,[2]数据!$D$2:$M$4000,10,0),0)</f>
        <v>4.99</v>
      </c>
      <c r="L407" s="17"/>
      <c r="M407" s="18">
        <f t="shared" si="12"/>
        <v>4.99</v>
      </c>
      <c r="N407" s="19">
        <f t="shared" si="13"/>
        <v>0</v>
      </c>
    </row>
    <row r="408" spans="1:14" x14ac:dyDescent="0.3">
      <c r="A408" s="10" t="s">
        <v>67</v>
      </c>
      <c r="B408" s="11" t="s">
        <v>39</v>
      </c>
      <c r="C408" s="10" t="s">
        <v>317</v>
      </c>
      <c r="D408" s="10" t="s">
        <v>21</v>
      </c>
      <c r="E408" s="12">
        <v>44652</v>
      </c>
      <c r="F408" s="12">
        <v>44926</v>
      </c>
      <c r="G408" s="10" t="s">
        <v>22</v>
      </c>
      <c r="H408" s="10">
        <v>0.62</v>
      </c>
      <c r="J408" s="17">
        <f>IFERROR(VLOOKUP(C408,'[1]2022年价格协议'!$B$3:$H$2006,7,0),0)</f>
        <v>0.62</v>
      </c>
      <c r="K408" s="17">
        <f>IFERROR(VLOOKUP(C408,[2]数据!$D$2:$M$4000,10,0),0)</f>
        <v>0.73</v>
      </c>
      <c r="L408" s="17"/>
      <c r="M408" s="18">
        <f t="shared" si="12"/>
        <v>0.62</v>
      </c>
      <c r="N408" s="19">
        <f t="shared" si="13"/>
        <v>0.62</v>
      </c>
    </row>
    <row r="409" spans="1:14" x14ac:dyDescent="0.3">
      <c r="A409" s="10">
        <v>1943004</v>
      </c>
      <c r="B409" s="11" t="s">
        <v>39</v>
      </c>
      <c r="C409" s="10" t="s">
        <v>318</v>
      </c>
      <c r="D409" s="10" t="s">
        <v>21</v>
      </c>
      <c r="E409" s="12">
        <v>44652</v>
      </c>
      <c r="F409" s="12">
        <v>44926</v>
      </c>
      <c r="G409" s="10" t="s">
        <v>22</v>
      </c>
      <c r="H409" s="10">
        <v>2.4700000000000002</v>
      </c>
      <c r="J409" s="17">
        <f>IFERROR(VLOOKUP(C409,'[1]2022年价格协议'!$B$3:$H$2006,7,0),0)</f>
        <v>2.4700000000000002</v>
      </c>
      <c r="K409" s="17">
        <f>IFERROR(VLOOKUP(C409,[2]数据!$D$2:$M$4000,10,0),0)</f>
        <v>1.21</v>
      </c>
      <c r="L409" s="17"/>
      <c r="M409" s="18">
        <f t="shared" si="12"/>
        <v>2.4700000000000002</v>
      </c>
      <c r="N409" s="19">
        <f t="shared" si="13"/>
        <v>2.4700000000000002</v>
      </c>
    </row>
    <row r="410" spans="1:14" x14ac:dyDescent="0.3">
      <c r="A410" s="10">
        <v>1943004</v>
      </c>
      <c r="B410" s="11" t="s">
        <v>39</v>
      </c>
      <c r="C410" s="10" t="s">
        <v>319</v>
      </c>
      <c r="D410" s="10" t="s">
        <v>21</v>
      </c>
      <c r="E410" s="12">
        <v>44652</v>
      </c>
      <c r="F410" s="12">
        <v>44926</v>
      </c>
      <c r="G410" s="10" t="s">
        <v>22</v>
      </c>
      <c r="H410" s="10">
        <v>11.15</v>
      </c>
      <c r="J410" s="17">
        <f>IFERROR(VLOOKUP(C410,'[1]2022年价格协议'!$B$3:$H$2006,7,0),0)</f>
        <v>11.15</v>
      </c>
      <c r="K410" s="17">
        <f>IFERROR(VLOOKUP(C410,[2]数据!$D$2:$M$4000,10,0),0)</f>
        <v>11.17</v>
      </c>
      <c r="L410" s="17"/>
      <c r="M410" s="18">
        <f t="shared" si="12"/>
        <v>11.15</v>
      </c>
      <c r="N410" s="19">
        <f t="shared" si="13"/>
        <v>11.15</v>
      </c>
    </row>
    <row r="411" spans="1:14" x14ac:dyDescent="0.3">
      <c r="A411" s="10">
        <v>1943004</v>
      </c>
      <c r="B411" s="11" t="s">
        <v>39</v>
      </c>
      <c r="C411" s="10" t="s">
        <v>320</v>
      </c>
      <c r="D411" s="10" t="s">
        <v>21</v>
      </c>
      <c r="E411" s="12">
        <v>44652</v>
      </c>
      <c r="F411" s="12">
        <v>44926</v>
      </c>
      <c r="G411" s="10" t="s">
        <v>22</v>
      </c>
      <c r="H411" s="10">
        <v>15.8</v>
      </c>
      <c r="J411" s="17">
        <f>IFERROR(VLOOKUP(C411,'[1]2022年价格协议'!$B$3:$H$2006,7,0),0)</f>
        <v>15.8</v>
      </c>
      <c r="K411" s="17">
        <f>IFERROR(VLOOKUP(C411,[2]数据!$D$2:$M$4000,10,0),0)</f>
        <v>15.86</v>
      </c>
      <c r="L411" s="17"/>
      <c r="M411" s="18">
        <f t="shared" si="12"/>
        <v>15.8</v>
      </c>
      <c r="N411" s="19">
        <f t="shared" si="13"/>
        <v>15.8</v>
      </c>
    </row>
    <row r="412" spans="1:14" x14ac:dyDescent="0.3">
      <c r="A412" s="10">
        <v>1943004</v>
      </c>
      <c r="B412" s="11" t="s">
        <v>39</v>
      </c>
      <c r="C412" s="10" t="s">
        <v>763</v>
      </c>
      <c r="D412" s="10" t="s">
        <v>21</v>
      </c>
      <c r="E412" s="12">
        <v>44652</v>
      </c>
      <c r="F412" s="12">
        <v>44926</v>
      </c>
      <c r="G412" s="10" t="s">
        <v>22</v>
      </c>
      <c r="H412" s="10">
        <v>3.83</v>
      </c>
      <c r="J412" s="17">
        <f>IFERROR(VLOOKUP(C412,'[1]2022年价格协议'!$B$3:$H$2006,7,0),0)</f>
        <v>3.83</v>
      </c>
      <c r="K412" s="17">
        <f>IFERROR(VLOOKUP(C412,[2]数据!$D$2:$M$4000,10,0),0)</f>
        <v>3.83</v>
      </c>
      <c r="L412" s="17"/>
      <c r="M412" s="18">
        <f t="shared" si="12"/>
        <v>3.83</v>
      </c>
      <c r="N412" s="19">
        <f t="shared" si="13"/>
        <v>0</v>
      </c>
    </row>
    <row r="413" spans="1:14" x14ac:dyDescent="0.3">
      <c r="A413" s="10">
        <v>1943004</v>
      </c>
      <c r="B413" s="11" t="s">
        <v>39</v>
      </c>
      <c r="C413" s="10" t="s">
        <v>764</v>
      </c>
      <c r="D413" s="10" t="s">
        <v>21</v>
      </c>
      <c r="E413" s="12">
        <v>44652</v>
      </c>
      <c r="F413" s="12">
        <v>44926</v>
      </c>
      <c r="G413" s="10" t="s">
        <v>22</v>
      </c>
      <c r="H413" s="10">
        <v>3.32</v>
      </c>
      <c r="J413" s="17">
        <f>IFERROR(VLOOKUP(C413,'[1]2022年价格协议'!$B$3:$H$2006,7,0),0)</f>
        <v>3.32</v>
      </c>
      <c r="K413" s="17">
        <f>IFERROR(VLOOKUP(C413,[2]数据!$D$2:$M$4000,10,0),0)</f>
        <v>3.32</v>
      </c>
      <c r="L413" s="17"/>
      <c r="M413" s="18">
        <f t="shared" si="12"/>
        <v>3.32</v>
      </c>
      <c r="N413" s="19">
        <f t="shared" si="13"/>
        <v>0</v>
      </c>
    </row>
    <row r="414" spans="1:14" x14ac:dyDescent="0.3">
      <c r="A414" s="10">
        <v>1943004</v>
      </c>
      <c r="B414" s="11" t="s">
        <v>39</v>
      </c>
      <c r="C414" s="10" t="s">
        <v>765</v>
      </c>
      <c r="D414" s="10" t="s">
        <v>21</v>
      </c>
      <c r="E414" s="12">
        <v>44652</v>
      </c>
      <c r="F414" s="12">
        <v>44926</v>
      </c>
      <c r="G414" s="10" t="s">
        <v>22</v>
      </c>
      <c r="H414" s="10">
        <v>3.83</v>
      </c>
      <c r="J414" s="17">
        <f>IFERROR(VLOOKUP(C414,'[1]2022年价格协议'!$B$3:$H$2006,7,0),0)</f>
        <v>3.83</v>
      </c>
      <c r="K414" s="17">
        <f>IFERROR(VLOOKUP(C414,[2]数据!$D$2:$M$4000,10,0),0)</f>
        <v>3.83</v>
      </c>
      <c r="L414" s="17"/>
      <c r="M414" s="18">
        <f t="shared" si="12"/>
        <v>3.83</v>
      </c>
      <c r="N414" s="19">
        <f t="shared" si="13"/>
        <v>0</v>
      </c>
    </row>
    <row r="415" spans="1:14" x14ac:dyDescent="0.3">
      <c r="A415" s="10">
        <v>1943004</v>
      </c>
      <c r="B415" s="11" t="s">
        <v>39</v>
      </c>
      <c r="C415" s="10" t="s">
        <v>766</v>
      </c>
      <c r="D415" s="10" t="s">
        <v>21</v>
      </c>
      <c r="E415" s="12">
        <v>44652</v>
      </c>
      <c r="F415" s="12">
        <v>44926</v>
      </c>
      <c r="G415" s="10" t="s">
        <v>22</v>
      </c>
      <c r="H415" s="10">
        <v>3.32</v>
      </c>
      <c r="J415" s="17">
        <f>IFERROR(VLOOKUP(C415,'[1]2022年价格协议'!$B$3:$H$2006,7,0),0)</f>
        <v>3.32</v>
      </c>
      <c r="K415" s="17">
        <f>IFERROR(VLOOKUP(C415,[2]数据!$D$2:$M$4000,10,0),0)</f>
        <v>3.32</v>
      </c>
      <c r="L415" s="17"/>
      <c r="M415" s="18">
        <f t="shared" si="12"/>
        <v>3.32</v>
      </c>
      <c r="N415" s="19">
        <f t="shared" si="13"/>
        <v>0</v>
      </c>
    </row>
    <row r="416" spans="1:14" x14ac:dyDescent="0.3">
      <c r="A416" s="10">
        <v>1943004</v>
      </c>
      <c r="B416" s="11" t="s">
        <v>39</v>
      </c>
      <c r="C416" s="10" t="s">
        <v>321</v>
      </c>
      <c r="D416" s="10" t="s">
        <v>21</v>
      </c>
      <c r="E416" s="12">
        <v>44652</v>
      </c>
      <c r="F416" s="12">
        <v>44926</v>
      </c>
      <c r="G416" s="10" t="s">
        <v>22</v>
      </c>
      <c r="H416" s="10">
        <v>2.4700000000000002</v>
      </c>
      <c r="J416" s="17">
        <f>IFERROR(VLOOKUP(C416,'[1]2022年价格协议'!$B$3:$H$2006,7,0),0)</f>
        <v>2.4700000000000002</v>
      </c>
      <c r="K416" s="17">
        <f>IFERROR(VLOOKUP(C416,[2]数据!$D$2:$M$4000,10,0),0)</f>
        <v>1.21</v>
      </c>
      <c r="L416" s="17"/>
      <c r="M416" s="18">
        <f t="shared" si="12"/>
        <v>2.4700000000000002</v>
      </c>
      <c r="N416" s="19">
        <f t="shared" si="13"/>
        <v>2.4700000000000002</v>
      </c>
    </row>
    <row r="417" spans="1:14" x14ac:dyDescent="0.3">
      <c r="A417" s="10">
        <v>1943004</v>
      </c>
      <c r="B417" s="11" t="s">
        <v>39</v>
      </c>
      <c r="C417" s="10" t="s">
        <v>322</v>
      </c>
      <c r="D417" s="10" t="s">
        <v>21</v>
      </c>
      <c r="E417" s="12">
        <v>44652</v>
      </c>
      <c r="F417" s="12">
        <v>44926</v>
      </c>
      <c r="G417" s="10" t="s">
        <v>22</v>
      </c>
      <c r="H417" s="10">
        <v>0.51</v>
      </c>
      <c r="J417" s="17">
        <f>IFERROR(VLOOKUP(C417,'[1]2022年价格协议'!$B$3:$H$2006,7,0),0)</f>
        <v>0.51</v>
      </c>
      <c r="K417" s="17">
        <f>IFERROR(VLOOKUP(C417,[2]数据!$D$2:$M$4000,10,0),0)</f>
        <v>0.36</v>
      </c>
      <c r="L417" s="17"/>
      <c r="M417" s="18">
        <f t="shared" si="12"/>
        <v>0.51</v>
      </c>
      <c r="N417" s="19">
        <f t="shared" si="13"/>
        <v>0.51</v>
      </c>
    </row>
    <row r="418" spans="1:14" x14ac:dyDescent="0.3">
      <c r="A418" s="10">
        <v>2143048</v>
      </c>
      <c r="B418" s="11" t="s">
        <v>39</v>
      </c>
      <c r="C418" s="10" t="s">
        <v>323</v>
      </c>
      <c r="D418" s="10" t="s">
        <v>21</v>
      </c>
      <c r="E418" s="12">
        <v>44652</v>
      </c>
      <c r="F418" s="12">
        <v>44926</v>
      </c>
      <c r="G418" s="10" t="s">
        <v>22</v>
      </c>
      <c r="H418" s="10">
        <v>0.52</v>
      </c>
      <c r="J418" s="17">
        <f>IFERROR(VLOOKUP(C418,'[1]2022年价格协议'!$B$3:$H$2006,7,0),0)</f>
        <v>0.52</v>
      </c>
      <c r="K418" s="17">
        <f>IFERROR(VLOOKUP(C418,[2]数据!$D$2:$M$4000,10,0),0)</f>
        <v>0.54</v>
      </c>
      <c r="L418" s="17"/>
      <c r="M418" s="18">
        <f t="shared" si="12"/>
        <v>0.52</v>
      </c>
      <c r="N418" s="19">
        <f t="shared" si="13"/>
        <v>0.52</v>
      </c>
    </row>
    <row r="419" spans="1:14" x14ac:dyDescent="0.3">
      <c r="A419" s="10" t="s">
        <v>251</v>
      </c>
      <c r="B419" s="11" t="s">
        <v>39</v>
      </c>
      <c r="C419" s="10" t="s">
        <v>324</v>
      </c>
      <c r="D419" s="10" t="s">
        <v>21</v>
      </c>
      <c r="E419" s="12">
        <v>44652</v>
      </c>
      <c r="F419" s="12">
        <v>44926</v>
      </c>
      <c r="G419" s="10" t="s">
        <v>22</v>
      </c>
      <c r="H419" s="10">
        <v>8.44</v>
      </c>
      <c r="J419" s="17">
        <f>IFERROR(VLOOKUP(C419,'[1]2022年价格协议'!$B$3:$H$2006,7,0),0)</f>
        <v>8.44</v>
      </c>
      <c r="K419" s="17">
        <f>IFERROR(VLOOKUP(C419,[2]数据!$D$2:$M$4000,10,0),0)</f>
        <v>7.91</v>
      </c>
      <c r="L419" s="17"/>
      <c r="M419" s="18">
        <f t="shared" si="12"/>
        <v>8.44</v>
      </c>
      <c r="N419" s="19">
        <f t="shared" si="13"/>
        <v>8.44</v>
      </c>
    </row>
    <row r="420" spans="1:14" x14ac:dyDescent="0.3">
      <c r="A420" s="10">
        <v>1943004</v>
      </c>
      <c r="B420" s="11" t="s">
        <v>39</v>
      </c>
      <c r="C420" s="10" t="s">
        <v>767</v>
      </c>
      <c r="D420" s="10" t="s">
        <v>21</v>
      </c>
      <c r="E420" s="12">
        <v>44652</v>
      </c>
      <c r="F420" s="12">
        <v>44926</v>
      </c>
      <c r="G420" s="10" t="s">
        <v>22</v>
      </c>
      <c r="H420" s="10">
        <v>7.61</v>
      </c>
      <c r="J420" s="17">
        <f>IFERROR(VLOOKUP(C420,'[1]2022年价格协议'!$B$3:$H$2006,7,0),0)</f>
        <v>7.61</v>
      </c>
      <c r="K420" s="17">
        <f>IFERROR(VLOOKUP(C420,[2]数据!$D$2:$M$4000,10,0),0)</f>
        <v>7.61</v>
      </c>
      <c r="L420" s="17"/>
      <c r="M420" s="18">
        <f t="shared" si="12"/>
        <v>7.61</v>
      </c>
      <c r="N420" s="19">
        <f t="shared" si="13"/>
        <v>0</v>
      </c>
    </row>
    <row r="421" spans="1:14" x14ac:dyDescent="0.3">
      <c r="A421" s="10">
        <v>1943004</v>
      </c>
      <c r="B421" s="11" t="s">
        <v>39</v>
      </c>
      <c r="C421" s="10" t="s">
        <v>768</v>
      </c>
      <c r="D421" s="10" t="s">
        <v>21</v>
      </c>
      <c r="E421" s="12">
        <v>44652</v>
      </c>
      <c r="F421" s="12">
        <v>44926</v>
      </c>
      <c r="G421" s="10" t="s">
        <v>22</v>
      </c>
      <c r="H421" s="10">
        <v>7.61</v>
      </c>
      <c r="J421" s="17">
        <f>IFERROR(VLOOKUP(C421,'[1]2022年价格协议'!$B$3:$H$2006,7,0),0)</f>
        <v>7.61</v>
      </c>
      <c r="K421" s="17">
        <f>IFERROR(VLOOKUP(C421,[2]数据!$D$2:$M$4000,10,0),0)</f>
        <v>7.61</v>
      </c>
      <c r="L421" s="17"/>
      <c r="M421" s="18">
        <f t="shared" si="12"/>
        <v>7.61</v>
      </c>
      <c r="N421" s="19">
        <f t="shared" si="13"/>
        <v>0</v>
      </c>
    </row>
    <row r="422" spans="1:14" x14ac:dyDescent="0.3">
      <c r="A422" s="10" t="s">
        <v>77</v>
      </c>
      <c r="B422" s="11" t="s">
        <v>39</v>
      </c>
      <c r="C422" s="10" t="s">
        <v>325</v>
      </c>
      <c r="D422" s="10" t="s">
        <v>21</v>
      </c>
      <c r="E422" s="12">
        <v>44652</v>
      </c>
      <c r="F422" s="12">
        <v>44926</v>
      </c>
      <c r="G422" s="10" t="s">
        <v>22</v>
      </c>
      <c r="H422" s="10">
        <v>0.17299999999999999</v>
      </c>
      <c r="J422" s="17">
        <f>IFERROR(VLOOKUP(C422,'[1]2022年价格协议'!$B$3:$H$2006,7,0),0)</f>
        <v>0.17299999999999999</v>
      </c>
      <c r="K422" s="17">
        <f>IFERROR(VLOOKUP(C422,[2]数据!$D$2:$M$4000,10,0),0)</f>
        <v>0.19</v>
      </c>
      <c r="L422" s="17"/>
      <c r="M422" s="18">
        <f t="shared" si="12"/>
        <v>0.17299999999999999</v>
      </c>
      <c r="N422" s="19">
        <f t="shared" si="13"/>
        <v>0.17299999999999999</v>
      </c>
    </row>
    <row r="423" spans="1:14" x14ac:dyDescent="0.3">
      <c r="A423" s="10" t="s">
        <v>77</v>
      </c>
      <c r="B423" s="11" t="s">
        <v>39</v>
      </c>
      <c r="C423" s="10" t="s">
        <v>326</v>
      </c>
      <c r="D423" s="10" t="s">
        <v>21</v>
      </c>
      <c r="E423" s="12">
        <v>44652</v>
      </c>
      <c r="F423" s="12">
        <v>44926</v>
      </c>
      <c r="G423" s="10" t="s">
        <v>22</v>
      </c>
      <c r="H423" s="10">
        <v>0.182</v>
      </c>
      <c r="J423" s="17">
        <f>IFERROR(VLOOKUP(C423,'[1]2022年价格协议'!$B$3:$H$2006,7,0),0)</f>
        <v>0.182</v>
      </c>
      <c r="K423" s="17">
        <f>IFERROR(VLOOKUP(C423,[2]数据!$D$2:$M$4000,10,0),0)</f>
        <v>0.2</v>
      </c>
      <c r="L423" s="17"/>
      <c r="M423" s="18">
        <f t="shared" si="12"/>
        <v>0.182</v>
      </c>
      <c r="N423" s="19">
        <f t="shared" si="13"/>
        <v>0.182</v>
      </c>
    </row>
    <row r="424" spans="1:14" x14ac:dyDescent="0.3">
      <c r="A424" s="10" t="s">
        <v>77</v>
      </c>
      <c r="B424" s="11" t="s">
        <v>39</v>
      </c>
      <c r="C424" s="10" t="s">
        <v>327</v>
      </c>
      <c r="D424" s="10" t="s">
        <v>21</v>
      </c>
      <c r="E424" s="12">
        <v>44652</v>
      </c>
      <c r="F424" s="12">
        <v>44926</v>
      </c>
      <c r="G424" s="10" t="s">
        <v>22</v>
      </c>
      <c r="H424" s="10">
        <v>0.182</v>
      </c>
      <c r="J424" s="17">
        <f>IFERROR(VLOOKUP(C424,'[1]2022年价格协议'!$B$3:$H$2006,7,0),0)</f>
        <v>0.182</v>
      </c>
      <c r="K424" s="17">
        <f>IFERROR(VLOOKUP(C424,[2]数据!$D$2:$M$4000,10,0),0)</f>
        <v>0.2</v>
      </c>
      <c r="L424" s="17"/>
      <c r="M424" s="18">
        <f t="shared" si="12"/>
        <v>0.182</v>
      </c>
      <c r="N424" s="19">
        <f t="shared" si="13"/>
        <v>0.182</v>
      </c>
    </row>
    <row r="425" spans="1:14" x14ac:dyDescent="0.3">
      <c r="A425" s="10" t="s">
        <v>77</v>
      </c>
      <c r="B425" s="11" t="s">
        <v>39</v>
      </c>
      <c r="C425" s="10" t="s">
        <v>328</v>
      </c>
      <c r="D425" s="10" t="s">
        <v>21</v>
      </c>
      <c r="E425" s="12">
        <v>44652</v>
      </c>
      <c r="F425" s="12">
        <v>44926</v>
      </c>
      <c r="G425" s="10" t="s">
        <v>22</v>
      </c>
      <c r="H425" s="10">
        <v>0.34899999999999998</v>
      </c>
      <c r="J425" s="17">
        <f>IFERROR(VLOOKUP(C425,'[1]2022年价格协议'!$B$3:$H$2006,7,0),0)</f>
        <v>0.34899999999999998</v>
      </c>
      <c r="K425" s="17">
        <f>IFERROR(VLOOKUP(C425,[2]数据!$D$2:$M$4000,10,0),0)</f>
        <v>0.39</v>
      </c>
      <c r="L425" s="17"/>
      <c r="M425" s="18">
        <f t="shared" si="12"/>
        <v>0.34899999999999998</v>
      </c>
      <c r="N425" s="19">
        <f t="shared" si="13"/>
        <v>0.34899999999999998</v>
      </c>
    </row>
    <row r="426" spans="1:14" x14ac:dyDescent="0.3">
      <c r="A426" s="10" t="s">
        <v>67</v>
      </c>
      <c r="B426" s="11" t="s">
        <v>39</v>
      </c>
      <c r="C426" s="10" t="s">
        <v>329</v>
      </c>
      <c r="D426" s="10" t="s">
        <v>21</v>
      </c>
      <c r="E426" s="12">
        <v>44652</v>
      </c>
      <c r="F426" s="12">
        <v>44926</v>
      </c>
      <c r="G426" s="10" t="s">
        <v>22</v>
      </c>
      <c r="H426" s="10">
        <v>4.05</v>
      </c>
      <c r="J426" s="17">
        <f>IFERROR(VLOOKUP(C426,'[1]2022年价格协议'!$B$3:$H$2006,7,0),0)</f>
        <v>4.05</v>
      </c>
      <c r="K426" s="17">
        <f>IFERROR(VLOOKUP(C426,[2]数据!$D$2:$M$4000,10,0),0)</f>
        <v>4.32</v>
      </c>
      <c r="L426" s="17"/>
      <c r="M426" s="18">
        <f t="shared" si="12"/>
        <v>4.05</v>
      </c>
      <c r="N426" s="19">
        <f t="shared" si="13"/>
        <v>4.05</v>
      </c>
    </row>
    <row r="427" spans="1:14" x14ac:dyDescent="0.3">
      <c r="A427" s="10" t="s">
        <v>67</v>
      </c>
      <c r="B427" s="11" t="s">
        <v>39</v>
      </c>
      <c r="C427" s="10" t="s">
        <v>330</v>
      </c>
      <c r="D427" s="10" t="s">
        <v>21</v>
      </c>
      <c r="E427" s="12">
        <v>44652</v>
      </c>
      <c r="F427" s="12">
        <v>44926</v>
      </c>
      <c r="G427" s="10" t="s">
        <v>22</v>
      </c>
      <c r="H427" s="10">
        <v>0.56999999999999995</v>
      </c>
      <c r="J427" s="17">
        <f>IFERROR(VLOOKUP(C427,'[1]2022年价格协议'!$B$3:$H$2006,7,0),0)</f>
        <v>0.56999999999999995</v>
      </c>
      <c r="K427" s="17">
        <f>IFERROR(VLOOKUP(C427,[2]数据!$D$2:$M$4000,10,0),0)</f>
        <v>0.65</v>
      </c>
      <c r="L427" s="17"/>
      <c r="M427" s="18">
        <f t="shared" si="12"/>
        <v>0.56999999999999995</v>
      </c>
      <c r="N427" s="19">
        <f t="shared" si="13"/>
        <v>0.56999999999999995</v>
      </c>
    </row>
    <row r="428" spans="1:14" x14ac:dyDescent="0.3">
      <c r="A428" s="10" t="s">
        <v>67</v>
      </c>
      <c r="B428" s="11" t="s">
        <v>39</v>
      </c>
      <c r="C428" s="10" t="s">
        <v>331</v>
      </c>
      <c r="D428" s="10" t="s">
        <v>21</v>
      </c>
      <c r="E428" s="12">
        <v>44652</v>
      </c>
      <c r="F428" s="12">
        <v>44926</v>
      </c>
      <c r="G428" s="10" t="s">
        <v>22</v>
      </c>
      <c r="H428" s="10">
        <v>0.51</v>
      </c>
      <c r="J428" s="17">
        <f>IFERROR(VLOOKUP(C428,'[1]2022年价格协议'!$B$3:$H$2006,7,0),0)</f>
        <v>0.51</v>
      </c>
      <c r="K428" s="17">
        <f>IFERROR(VLOOKUP(C428,[2]数据!$D$2:$M$4000,10,0),0)</f>
        <v>0.64</v>
      </c>
      <c r="L428" s="17"/>
      <c r="M428" s="18">
        <f t="shared" si="12"/>
        <v>0.51</v>
      </c>
      <c r="N428" s="19">
        <f t="shared" si="13"/>
        <v>0.51</v>
      </c>
    </row>
    <row r="429" spans="1:14" x14ac:dyDescent="0.3">
      <c r="A429" s="10">
        <v>1913037</v>
      </c>
      <c r="B429" s="11" t="s">
        <v>39</v>
      </c>
      <c r="C429" s="10" t="s">
        <v>769</v>
      </c>
      <c r="D429" s="10" t="s">
        <v>21</v>
      </c>
      <c r="E429" s="12">
        <v>44652</v>
      </c>
      <c r="F429" s="12">
        <v>44926</v>
      </c>
      <c r="G429" s="10" t="s">
        <v>22</v>
      </c>
      <c r="H429" s="10">
        <v>0</v>
      </c>
      <c r="J429" s="17">
        <f>IFERROR(VLOOKUP(C429,'[1]2022年价格协议'!$B$3:$H$2006,7,0),0)</f>
        <v>0</v>
      </c>
      <c r="K429" s="17">
        <f>IFERROR(VLOOKUP(C429,[2]数据!$D$2:$M$4000,10,0),0)</f>
        <v>41.07</v>
      </c>
      <c r="L429" s="17"/>
      <c r="M429" s="18">
        <f t="shared" si="12"/>
        <v>41.07</v>
      </c>
      <c r="N429" s="19">
        <f t="shared" si="13"/>
        <v>0</v>
      </c>
    </row>
    <row r="430" spans="1:14" x14ac:dyDescent="0.3">
      <c r="A430" s="10">
        <v>1913037</v>
      </c>
      <c r="B430" s="11" t="s">
        <v>39</v>
      </c>
      <c r="C430" s="10" t="s">
        <v>770</v>
      </c>
      <c r="D430" s="10" t="s">
        <v>21</v>
      </c>
      <c r="E430" s="12">
        <v>44652</v>
      </c>
      <c r="F430" s="12">
        <v>44926</v>
      </c>
      <c r="G430" s="10" t="s">
        <v>22</v>
      </c>
      <c r="H430" s="10">
        <v>0</v>
      </c>
      <c r="J430" s="17">
        <f>IFERROR(VLOOKUP(C430,'[1]2022年价格协议'!$B$3:$H$2006,7,0),0)</f>
        <v>0</v>
      </c>
      <c r="K430" s="17">
        <f>IFERROR(VLOOKUP(C430,[2]数据!$D$2:$M$4000,10,0),0)</f>
        <v>41.07</v>
      </c>
      <c r="L430" s="17"/>
      <c r="M430" s="18">
        <f t="shared" si="12"/>
        <v>41.07</v>
      </c>
      <c r="N430" s="19">
        <f t="shared" si="13"/>
        <v>0</v>
      </c>
    </row>
    <row r="431" spans="1:14" x14ac:dyDescent="0.3">
      <c r="A431" s="10" t="s">
        <v>67</v>
      </c>
      <c r="B431" s="11" t="s">
        <v>39</v>
      </c>
      <c r="C431" s="10" t="s">
        <v>332</v>
      </c>
      <c r="D431" s="10" t="s">
        <v>21</v>
      </c>
      <c r="E431" s="12">
        <v>44652</v>
      </c>
      <c r="F431" s="12">
        <v>44926</v>
      </c>
      <c r="G431" s="10" t="s">
        <v>22</v>
      </c>
      <c r="H431" s="10">
        <v>0.9</v>
      </c>
      <c r="J431" s="17">
        <f>IFERROR(VLOOKUP(C431,'[1]2022年价格协议'!$B$3:$H$2006,7,0),0)</f>
        <v>0.9</v>
      </c>
      <c r="K431" s="17">
        <f>IFERROR(VLOOKUP(C431,[2]数据!$D$2:$M$4000,10,0),0)</f>
        <v>1.01</v>
      </c>
      <c r="L431" s="17"/>
      <c r="M431" s="18">
        <f t="shared" si="12"/>
        <v>0.9</v>
      </c>
      <c r="N431" s="19">
        <f t="shared" si="13"/>
        <v>0.9</v>
      </c>
    </row>
    <row r="432" spans="1:14" x14ac:dyDescent="0.3">
      <c r="A432" s="10" t="s">
        <v>67</v>
      </c>
      <c r="B432" s="11" t="s">
        <v>39</v>
      </c>
      <c r="C432" s="10" t="s">
        <v>333</v>
      </c>
      <c r="D432" s="10" t="s">
        <v>21</v>
      </c>
      <c r="E432" s="12">
        <v>44652</v>
      </c>
      <c r="F432" s="12">
        <v>44926</v>
      </c>
      <c r="G432" s="10" t="s">
        <v>22</v>
      </c>
      <c r="H432" s="10">
        <v>0.55000000000000004</v>
      </c>
      <c r="J432" s="17">
        <f>IFERROR(VLOOKUP(C432,'[1]2022年价格协议'!$B$3:$H$2006,7,0),0)</f>
        <v>0.55000000000000004</v>
      </c>
      <c r="K432" s="17">
        <f>IFERROR(VLOOKUP(C432,[2]数据!$D$2:$M$4000,10,0),0)</f>
        <v>0.66</v>
      </c>
      <c r="L432" s="17"/>
      <c r="M432" s="18">
        <f t="shared" si="12"/>
        <v>0.55000000000000004</v>
      </c>
      <c r="N432" s="19">
        <f t="shared" si="13"/>
        <v>0.55000000000000004</v>
      </c>
    </row>
    <row r="433" spans="1:14" x14ac:dyDescent="0.3">
      <c r="A433" s="10" t="s">
        <v>67</v>
      </c>
      <c r="B433" s="11" t="s">
        <v>39</v>
      </c>
      <c r="C433" s="10" t="s">
        <v>334</v>
      </c>
      <c r="D433" s="10" t="s">
        <v>21</v>
      </c>
      <c r="E433" s="12">
        <v>44652</v>
      </c>
      <c r="F433" s="12">
        <v>44926</v>
      </c>
      <c r="G433" s="10" t="s">
        <v>22</v>
      </c>
      <c r="H433" s="10">
        <v>0.36</v>
      </c>
      <c r="J433" s="17">
        <f>IFERROR(VLOOKUP(C433,'[1]2022年价格协议'!$B$3:$H$2006,7,0),0)</f>
        <v>0.36</v>
      </c>
      <c r="K433" s="17">
        <f>IFERROR(VLOOKUP(C433,[2]数据!$D$2:$M$4000,10,0),0)</f>
        <v>0.46</v>
      </c>
      <c r="L433" s="17"/>
      <c r="M433" s="18">
        <f t="shared" si="12"/>
        <v>0.36</v>
      </c>
      <c r="N433" s="19">
        <f t="shared" si="13"/>
        <v>0.36</v>
      </c>
    </row>
    <row r="434" spans="1:14" x14ac:dyDescent="0.3">
      <c r="A434" s="10" t="s">
        <v>399</v>
      </c>
      <c r="B434" s="11" t="s">
        <v>39</v>
      </c>
      <c r="C434" s="10" t="s">
        <v>771</v>
      </c>
      <c r="D434" s="10" t="s">
        <v>21</v>
      </c>
      <c r="E434" s="12">
        <v>44652</v>
      </c>
      <c r="F434" s="12">
        <v>44926</v>
      </c>
      <c r="G434" s="10" t="s">
        <v>22</v>
      </c>
      <c r="H434" s="10">
        <v>0</v>
      </c>
      <c r="J434" s="17">
        <f>IFERROR(VLOOKUP(C434,'[1]2022年价格协议'!$B$3:$H$2006,7,0),0)</f>
        <v>0</v>
      </c>
      <c r="K434" s="17">
        <f>IFERROR(VLOOKUP(C434,[2]数据!$D$2:$M$4000,10,0),0)</f>
        <v>5</v>
      </c>
      <c r="L434" s="17"/>
      <c r="M434" s="18">
        <f t="shared" si="12"/>
        <v>5</v>
      </c>
      <c r="N434" s="19">
        <f t="shared" si="13"/>
        <v>0</v>
      </c>
    </row>
    <row r="435" spans="1:14" x14ac:dyDescent="0.3">
      <c r="A435" s="10">
        <v>1913037</v>
      </c>
      <c r="B435" s="11" t="s">
        <v>39</v>
      </c>
      <c r="C435" s="10" t="s">
        <v>772</v>
      </c>
      <c r="D435" s="10" t="s">
        <v>21</v>
      </c>
      <c r="E435" s="12">
        <v>44652</v>
      </c>
      <c r="F435" s="12">
        <v>44926</v>
      </c>
      <c r="G435" s="10" t="s">
        <v>22</v>
      </c>
      <c r="H435" s="10">
        <v>0</v>
      </c>
      <c r="J435" s="17">
        <f>IFERROR(VLOOKUP(C435,'[1]2022年价格协议'!$B$3:$H$2006,7,0),0)</f>
        <v>0</v>
      </c>
      <c r="K435" s="17">
        <f>IFERROR(VLOOKUP(C435,[2]数据!$D$2:$M$4000,10,0),0)</f>
        <v>41.07</v>
      </c>
      <c r="L435" s="17"/>
      <c r="M435" s="18">
        <f t="shared" si="12"/>
        <v>41.07</v>
      </c>
      <c r="N435" s="19">
        <f t="shared" si="13"/>
        <v>0</v>
      </c>
    </row>
    <row r="436" spans="1:14" x14ac:dyDescent="0.3">
      <c r="A436" s="10">
        <v>1913101</v>
      </c>
      <c r="B436" s="11" t="s">
        <v>39</v>
      </c>
      <c r="C436" s="10" t="s">
        <v>335</v>
      </c>
      <c r="D436" s="10" t="s">
        <v>21</v>
      </c>
      <c r="E436" s="12">
        <v>44652</v>
      </c>
      <c r="F436" s="12">
        <v>44926</v>
      </c>
      <c r="G436" s="10" t="s">
        <v>22</v>
      </c>
      <c r="H436" s="10">
        <v>1.94</v>
      </c>
      <c r="J436" s="17">
        <f>IFERROR(VLOOKUP(C436,'[1]2022年价格协议'!$B$3:$H$2006,7,0),0)</f>
        <v>1.94</v>
      </c>
      <c r="K436" s="17">
        <f>IFERROR(VLOOKUP(C436,[2]数据!$D$2:$M$4000,10,0),0)</f>
        <v>2</v>
      </c>
      <c r="L436" s="17"/>
      <c r="M436" s="18">
        <f t="shared" si="12"/>
        <v>1.94</v>
      </c>
      <c r="N436" s="19">
        <f t="shared" si="13"/>
        <v>1.94</v>
      </c>
    </row>
    <row r="437" spans="1:14" x14ac:dyDescent="0.3">
      <c r="A437" s="10">
        <v>2143048</v>
      </c>
      <c r="B437" s="11" t="s">
        <v>39</v>
      </c>
      <c r="C437" s="10" t="s">
        <v>336</v>
      </c>
      <c r="D437" s="10" t="s">
        <v>21</v>
      </c>
      <c r="E437" s="12">
        <v>44652</v>
      </c>
      <c r="F437" s="12">
        <v>44926</v>
      </c>
      <c r="G437" s="10" t="s">
        <v>22</v>
      </c>
      <c r="H437" s="10">
        <v>70.2</v>
      </c>
      <c r="J437" s="17">
        <f>IFERROR(VLOOKUP(C437,'[1]2022年价格协议'!$B$3:$H$2006,7,0),0)</f>
        <v>70.2</v>
      </c>
      <c r="K437" s="17">
        <f>IFERROR(VLOOKUP(C437,[2]数据!$D$2:$M$4000,10,0),0)</f>
        <v>73.489999999999995</v>
      </c>
      <c r="L437" s="17"/>
      <c r="M437" s="18">
        <f t="shared" si="12"/>
        <v>70.2</v>
      </c>
      <c r="N437" s="19">
        <f t="shared" si="13"/>
        <v>70.2</v>
      </c>
    </row>
    <row r="438" spans="1:14" x14ac:dyDescent="0.3">
      <c r="A438" s="10">
        <v>2143048</v>
      </c>
      <c r="B438" s="11" t="s">
        <v>39</v>
      </c>
      <c r="C438" s="10" t="s">
        <v>337</v>
      </c>
      <c r="D438" s="10" t="s">
        <v>21</v>
      </c>
      <c r="E438" s="12">
        <v>44652</v>
      </c>
      <c r="F438" s="12">
        <v>44926</v>
      </c>
      <c r="G438" s="10" t="s">
        <v>22</v>
      </c>
      <c r="H438" s="10">
        <v>15.16</v>
      </c>
      <c r="J438" s="17">
        <f>IFERROR(VLOOKUP(C438,'[1]2022年价格协议'!$B$3:$H$2006,7,0),0)</f>
        <v>15.16</v>
      </c>
      <c r="K438" s="17">
        <f>IFERROR(VLOOKUP(C438,[2]数据!$D$2:$M$4000,10,0),0)</f>
        <v>15.77</v>
      </c>
      <c r="L438" s="17"/>
      <c r="M438" s="18">
        <f t="shared" si="12"/>
        <v>15.16</v>
      </c>
      <c r="N438" s="19">
        <f t="shared" si="13"/>
        <v>15.16</v>
      </c>
    </row>
    <row r="439" spans="1:14" x14ac:dyDescent="0.3">
      <c r="A439" s="10">
        <v>2143048</v>
      </c>
      <c r="B439" s="11" t="s">
        <v>39</v>
      </c>
      <c r="C439" s="10" t="s">
        <v>338</v>
      </c>
      <c r="D439" s="10" t="s">
        <v>21</v>
      </c>
      <c r="E439" s="12">
        <v>44652</v>
      </c>
      <c r="F439" s="12">
        <v>44926</v>
      </c>
      <c r="G439" s="10" t="s">
        <v>22</v>
      </c>
      <c r="H439" s="10">
        <v>38.14</v>
      </c>
      <c r="J439" s="17">
        <f>IFERROR(VLOOKUP(C439,'[1]2022年价格协议'!$B$3:$H$2006,7,0),0)</f>
        <v>38.14</v>
      </c>
      <c r="K439" s="17">
        <f>IFERROR(VLOOKUP(C439,[2]数据!$D$2:$M$4000,10,0),0)</f>
        <v>39.86</v>
      </c>
      <c r="L439" s="17"/>
      <c r="M439" s="18">
        <f t="shared" si="12"/>
        <v>38.14</v>
      </c>
      <c r="N439" s="19">
        <f t="shared" si="13"/>
        <v>38.14</v>
      </c>
    </row>
    <row r="440" spans="1:14" x14ac:dyDescent="0.3">
      <c r="A440" s="10">
        <v>1943012</v>
      </c>
      <c r="B440" s="11" t="s">
        <v>39</v>
      </c>
      <c r="C440" s="10" t="s">
        <v>339</v>
      </c>
      <c r="D440" s="10" t="s">
        <v>21</v>
      </c>
      <c r="E440" s="12">
        <v>44652</v>
      </c>
      <c r="F440" s="12">
        <v>44926</v>
      </c>
      <c r="G440" s="10" t="s">
        <v>22</v>
      </c>
      <c r="H440" s="10">
        <v>5.72</v>
      </c>
      <c r="J440" s="17">
        <f>IFERROR(VLOOKUP(C440,'[1]2022年价格协议'!$B$3:$H$2006,7,0),0)</f>
        <v>5.72</v>
      </c>
      <c r="K440" s="17">
        <f>IFERROR(VLOOKUP(C440,[2]数据!$D$2:$M$4000,10,0),0)</f>
        <v>6.02</v>
      </c>
      <c r="L440" s="17"/>
      <c r="M440" s="18">
        <f t="shared" si="12"/>
        <v>5.72</v>
      </c>
      <c r="N440" s="19">
        <f t="shared" si="13"/>
        <v>5.72</v>
      </c>
    </row>
    <row r="441" spans="1:14" x14ac:dyDescent="0.3">
      <c r="A441" s="10">
        <v>1943012</v>
      </c>
      <c r="B441" s="11" t="s">
        <v>39</v>
      </c>
      <c r="C441" s="10" t="s">
        <v>340</v>
      </c>
      <c r="D441" s="10" t="s">
        <v>21</v>
      </c>
      <c r="E441" s="12">
        <v>44652</v>
      </c>
      <c r="F441" s="12">
        <v>44926</v>
      </c>
      <c r="G441" s="10" t="s">
        <v>22</v>
      </c>
      <c r="H441" s="10">
        <v>2.27</v>
      </c>
      <c r="J441" s="17">
        <f>IFERROR(VLOOKUP(C441,'[1]2022年价格协议'!$B$3:$H$2006,7,0),0)</f>
        <v>2.27</v>
      </c>
      <c r="K441" s="17">
        <f>IFERROR(VLOOKUP(C441,[2]数据!$D$2:$M$4000,10,0),0)</f>
        <v>2.42</v>
      </c>
      <c r="L441" s="17"/>
      <c r="M441" s="18">
        <f t="shared" si="12"/>
        <v>2.27</v>
      </c>
      <c r="N441" s="19">
        <f t="shared" si="13"/>
        <v>2.27</v>
      </c>
    </row>
    <row r="442" spans="1:14" x14ac:dyDescent="0.3">
      <c r="A442" s="10" t="s">
        <v>631</v>
      </c>
      <c r="B442" s="11" t="s">
        <v>39</v>
      </c>
      <c r="C442" s="10" t="s">
        <v>773</v>
      </c>
      <c r="D442" s="10" t="s">
        <v>21</v>
      </c>
      <c r="E442" s="12">
        <v>44652</v>
      </c>
      <c r="F442" s="12">
        <v>44926</v>
      </c>
      <c r="G442" s="10" t="s">
        <v>22</v>
      </c>
      <c r="H442" s="10">
        <v>0</v>
      </c>
      <c r="J442" s="17">
        <f>IFERROR(VLOOKUP(C442,'[1]2022年价格协议'!$B$3:$H$2006,7,0),0)</f>
        <v>0</v>
      </c>
      <c r="K442" s="17">
        <f>IFERROR(VLOOKUP(C442,[2]数据!$D$2:$M$4000,10,0),0)</f>
        <v>4</v>
      </c>
      <c r="L442" s="17"/>
      <c r="M442" s="18">
        <f t="shared" si="12"/>
        <v>4</v>
      </c>
      <c r="N442" s="19">
        <f t="shared" si="13"/>
        <v>0</v>
      </c>
    </row>
    <row r="443" spans="1:14" x14ac:dyDescent="0.3">
      <c r="A443" s="10" t="s">
        <v>631</v>
      </c>
      <c r="B443" s="11" t="s">
        <v>39</v>
      </c>
      <c r="C443" s="10" t="s">
        <v>774</v>
      </c>
      <c r="D443" s="10" t="s">
        <v>21</v>
      </c>
      <c r="E443" s="12">
        <v>44652</v>
      </c>
      <c r="F443" s="12">
        <v>44926</v>
      </c>
      <c r="G443" s="10" t="s">
        <v>22</v>
      </c>
      <c r="H443" s="10">
        <v>0</v>
      </c>
      <c r="J443" s="17">
        <f>IFERROR(VLOOKUP(C443,'[1]2022年价格协议'!$B$3:$H$2006,7,0),0)</f>
        <v>0</v>
      </c>
      <c r="K443" s="17">
        <f>IFERROR(VLOOKUP(C443,[2]数据!$D$2:$M$4000,10,0),0)</f>
        <v>4</v>
      </c>
      <c r="L443" s="17"/>
      <c r="M443" s="18">
        <f t="shared" si="12"/>
        <v>4</v>
      </c>
      <c r="N443" s="19">
        <f t="shared" si="13"/>
        <v>0</v>
      </c>
    </row>
    <row r="444" spans="1:14" x14ac:dyDescent="0.3">
      <c r="A444" s="10">
        <v>1943508</v>
      </c>
      <c r="B444" s="11" t="s">
        <v>39</v>
      </c>
      <c r="C444" s="10" t="s">
        <v>341</v>
      </c>
      <c r="D444" s="10" t="s">
        <v>21</v>
      </c>
      <c r="E444" s="12">
        <v>44652</v>
      </c>
      <c r="F444" s="12">
        <v>44926</v>
      </c>
      <c r="G444" s="10" t="s">
        <v>22</v>
      </c>
      <c r="H444" s="10">
        <v>0.61</v>
      </c>
      <c r="J444" s="17">
        <f>IFERROR(VLOOKUP(C444,'[1]2022年价格协议'!$B$3:$H$2006,7,0),0)</f>
        <v>0.61</v>
      </c>
      <c r="K444" s="17">
        <f>IFERROR(VLOOKUP(C444,[2]数据!$D$2:$M$4000,10,0),0)</f>
        <v>2.35</v>
      </c>
      <c r="L444" s="17"/>
      <c r="M444" s="18">
        <f t="shared" si="12"/>
        <v>0.61</v>
      </c>
      <c r="N444" s="19">
        <f t="shared" si="13"/>
        <v>0.61</v>
      </c>
    </row>
    <row r="445" spans="1:14" x14ac:dyDescent="0.3">
      <c r="A445" s="10">
        <v>2143048</v>
      </c>
      <c r="B445" s="11" t="s">
        <v>39</v>
      </c>
      <c r="C445" s="10" t="s">
        <v>342</v>
      </c>
      <c r="D445" s="10" t="s">
        <v>21</v>
      </c>
      <c r="E445" s="12">
        <v>44652</v>
      </c>
      <c r="F445" s="12">
        <v>44926</v>
      </c>
      <c r="G445" s="10" t="s">
        <v>22</v>
      </c>
      <c r="H445" s="10">
        <v>77.87</v>
      </c>
      <c r="J445" s="17">
        <f>IFERROR(VLOOKUP(C445,'[1]2022年价格协议'!$B$3:$H$2006,7,0),0)</f>
        <v>77.87</v>
      </c>
      <c r="K445" s="17">
        <f>IFERROR(VLOOKUP(C445,[2]数据!$D$2:$M$4000,10,0),0)</f>
        <v>81.239999999999995</v>
      </c>
      <c r="L445" s="17"/>
      <c r="M445" s="18">
        <f t="shared" si="12"/>
        <v>77.87</v>
      </c>
      <c r="N445" s="19">
        <f t="shared" si="13"/>
        <v>77.87</v>
      </c>
    </row>
    <row r="446" spans="1:14" x14ac:dyDescent="0.3">
      <c r="A446" s="10" t="s">
        <v>343</v>
      </c>
      <c r="B446" s="11" t="s">
        <v>39</v>
      </c>
      <c r="C446" s="10" t="s">
        <v>344</v>
      </c>
      <c r="D446" s="10" t="s">
        <v>21</v>
      </c>
      <c r="E446" s="12">
        <v>44652</v>
      </c>
      <c r="F446" s="12">
        <v>44926</v>
      </c>
      <c r="G446" s="10" t="s">
        <v>22</v>
      </c>
      <c r="H446" s="10">
        <v>45.48</v>
      </c>
      <c r="J446" s="17">
        <f>IFERROR(VLOOKUP(C446,'[1]2022年价格协议'!$B$3:$H$2006,7,0),0)</f>
        <v>45.48</v>
      </c>
      <c r="K446" s="17">
        <f>IFERROR(VLOOKUP(C446,[2]数据!$D$2:$M$4000,10,0),0)</f>
        <v>45.78</v>
      </c>
      <c r="L446" s="17"/>
      <c r="M446" s="18">
        <f t="shared" si="12"/>
        <v>45.48</v>
      </c>
      <c r="N446" s="19">
        <f t="shared" si="13"/>
        <v>45.48</v>
      </c>
    </row>
    <row r="447" spans="1:14" x14ac:dyDescent="0.3">
      <c r="A447" s="10" t="s">
        <v>343</v>
      </c>
      <c r="B447" s="11" t="s">
        <v>39</v>
      </c>
      <c r="C447" s="10" t="s">
        <v>345</v>
      </c>
      <c r="D447" s="10" t="s">
        <v>21</v>
      </c>
      <c r="E447" s="12">
        <v>44652</v>
      </c>
      <c r="F447" s="12">
        <v>44926</v>
      </c>
      <c r="G447" s="10" t="s">
        <v>22</v>
      </c>
      <c r="H447" s="10">
        <v>8.81</v>
      </c>
      <c r="J447" s="17">
        <f>IFERROR(VLOOKUP(C447,'[1]2022年价格协议'!$B$3:$H$2006,7,0),0)</f>
        <v>8.81</v>
      </c>
      <c r="K447" s="17">
        <f>IFERROR(VLOOKUP(C447,[2]数据!$D$2:$M$4000,10,0),0)</f>
        <v>8.9</v>
      </c>
      <c r="L447" s="17"/>
      <c r="M447" s="18">
        <f t="shared" si="12"/>
        <v>8.81</v>
      </c>
      <c r="N447" s="19">
        <f t="shared" si="13"/>
        <v>8.81</v>
      </c>
    </row>
    <row r="448" spans="1:14" x14ac:dyDescent="0.3">
      <c r="A448" s="10" t="s">
        <v>343</v>
      </c>
      <c r="B448" s="11" t="s">
        <v>39</v>
      </c>
      <c r="C448" s="10" t="s">
        <v>346</v>
      </c>
      <c r="D448" s="10" t="s">
        <v>21</v>
      </c>
      <c r="E448" s="12">
        <v>44652</v>
      </c>
      <c r="F448" s="12">
        <v>44926</v>
      </c>
      <c r="G448" s="10" t="s">
        <v>22</v>
      </c>
      <c r="H448" s="10">
        <v>26.33</v>
      </c>
      <c r="J448" s="17">
        <f>IFERROR(VLOOKUP(C448,'[1]2022年价格协议'!$B$3:$H$2006,7,0),0)</f>
        <v>26.33</v>
      </c>
      <c r="K448" s="17">
        <f>IFERROR(VLOOKUP(C448,[2]数据!$D$2:$M$4000,10,0),0)</f>
        <v>26.55</v>
      </c>
      <c r="L448" s="17"/>
      <c r="M448" s="18">
        <f t="shared" si="12"/>
        <v>26.33</v>
      </c>
      <c r="N448" s="19">
        <f t="shared" si="13"/>
        <v>26.33</v>
      </c>
    </row>
    <row r="449" spans="1:14" x14ac:dyDescent="0.3">
      <c r="A449" s="10">
        <v>1943012</v>
      </c>
      <c r="B449" s="11" t="s">
        <v>39</v>
      </c>
      <c r="C449" s="10" t="s">
        <v>347</v>
      </c>
      <c r="D449" s="10" t="s">
        <v>21</v>
      </c>
      <c r="E449" s="12">
        <v>44652</v>
      </c>
      <c r="F449" s="12">
        <v>44926</v>
      </c>
      <c r="G449" s="10" t="s">
        <v>22</v>
      </c>
      <c r="H449" s="10">
        <v>5.19</v>
      </c>
      <c r="J449" s="17">
        <f>IFERROR(VLOOKUP(C449,'[1]2022年价格协议'!$B$3:$H$2006,7,0),0)</f>
        <v>5.19</v>
      </c>
      <c r="K449" s="17">
        <f>IFERROR(VLOOKUP(C449,[2]数据!$D$2:$M$4000,10,0),0)</f>
        <v>5.63</v>
      </c>
      <c r="L449" s="17"/>
      <c r="M449" s="18">
        <f t="shared" si="12"/>
        <v>5.19</v>
      </c>
      <c r="N449" s="19">
        <f t="shared" si="13"/>
        <v>5.19</v>
      </c>
    </row>
    <row r="450" spans="1:14" x14ac:dyDescent="0.3">
      <c r="A450" s="10">
        <v>1943012</v>
      </c>
      <c r="B450" s="11" t="s">
        <v>39</v>
      </c>
      <c r="C450" s="10" t="s">
        <v>348</v>
      </c>
      <c r="D450" s="10" t="s">
        <v>21</v>
      </c>
      <c r="E450" s="12">
        <v>44652</v>
      </c>
      <c r="F450" s="12">
        <v>44926</v>
      </c>
      <c r="G450" s="10" t="s">
        <v>22</v>
      </c>
      <c r="H450" s="10">
        <v>5.08</v>
      </c>
      <c r="J450" s="17">
        <f>IFERROR(VLOOKUP(C450,'[1]2022年价格协议'!$B$3:$H$2006,7,0),0)</f>
        <v>5.08</v>
      </c>
      <c r="K450" s="17">
        <f>IFERROR(VLOOKUP(C450,[2]数据!$D$2:$M$4000,10,0),0)</f>
        <v>5.41</v>
      </c>
      <c r="L450" s="17"/>
      <c r="M450" s="18">
        <f t="shared" si="12"/>
        <v>5.08</v>
      </c>
      <c r="N450" s="19">
        <f t="shared" si="13"/>
        <v>5.08</v>
      </c>
    </row>
    <row r="451" spans="1:14" x14ac:dyDescent="0.3">
      <c r="A451" s="10">
        <v>1943508</v>
      </c>
      <c r="B451" s="11" t="s">
        <v>39</v>
      </c>
      <c r="C451" s="10" t="s">
        <v>349</v>
      </c>
      <c r="D451" s="10" t="s">
        <v>21</v>
      </c>
      <c r="E451" s="12">
        <v>44652</v>
      </c>
      <c r="F451" s="12">
        <v>44926</v>
      </c>
      <c r="G451" s="10" t="s">
        <v>22</v>
      </c>
      <c r="H451" s="10">
        <v>0.27</v>
      </c>
      <c r="J451" s="17">
        <f>IFERROR(VLOOKUP(C451,'[1]2022年价格协议'!$B$3:$H$2006,7,0),0)</f>
        <v>0.27</v>
      </c>
      <c r="K451" s="17">
        <f>IFERROR(VLOOKUP(C451,[2]数据!$D$2:$M$4000,10,0),0)</f>
        <v>0.28000000000000003</v>
      </c>
      <c r="L451" s="17"/>
      <c r="M451" s="18">
        <f t="shared" si="12"/>
        <v>0.27</v>
      </c>
      <c r="N451" s="19">
        <f t="shared" si="13"/>
        <v>0.27</v>
      </c>
    </row>
    <row r="452" spans="1:14" x14ac:dyDescent="0.3">
      <c r="A452" s="10">
        <v>2143048</v>
      </c>
      <c r="B452" s="11" t="s">
        <v>39</v>
      </c>
      <c r="C452" s="10" t="s">
        <v>350</v>
      </c>
      <c r="D452" s="10" t="s">
        <v>21</v>
      </c>
      <c r="E452" s="12">
        <v>44652</v>
      </c>
      <c r="F452" s="12">
        <v>44926</v>
      </c>
      <c r="G452" s="10" t="s">
        <v>22</v>
      </c>
      <c r="H452" s="10">
        <v>38.14</v>
      </c>
      <c r="J452" s="17">
        <f>IFERROR(VLOOKUP(C452,'[1]2022年价格协议'!$B$3:$H$2006,7,0),0)</f>
        <v>38.14</v>
      </c>
      <c r="K452" s="17">
        <f>IFERROR(VLOOKUP(C452,[2]数据!$D$2:$M$4000,10,0),0)</f>
        <v>39.86</v>
      </c>
      <c r="L452" s="17"/>
      <c r="M452" s="18">
        <f t="shared" ref="M452:M515" si="14">IF(J452&gt;0,J452,IF(K452&gt;0,K452,L452))</f>
        <v>38.14</v>
      </c>
      <c r="N452" s="19">
        <f t="shared" si="13"/>
        <v>38.14</v>
      </c>
    </row>
    <row r="453" spans="1:14" x14ac:dyDescent="0.3">
      <c r="A453" s="10">
        <v>1913517</v>
      </c>
      <c r="B453" s="11" t="s">
        <v>39</v>
      </c>
      <c r="C453" s="10" t="s">
        <v>351</v>
      </c>
      <c r="D453" s="10" t="s">
        <v>21</v>
      </c>
      <c r="E453" s="12">
        <v>44652</v>
      </c>
      <c r="F453" s="12">
        <v>44926</v>
      </c>
      <c r="G453" s="10" t="s">
        <v>22</v>
      </c>
      <c r="H453" s="10">
        <v>6.3922999999999996</v>
      </c>
      <c r="J453" s="17">
        <f>IFERROR(VLOOKUP(C453,'[1]2022年价格协议'!$B$3:$H$2006,7,0),0)</f>
        <v>6.3922999999999996</v>
      </c>
      <c r="K453" s="17">
        <f>IFERROR(VLOOKUP(C453,[2]数据!$D$2:$M$4000,10,0),0)</f>
        <v>6.72</v>
      </c>
      <c r="L453" s="17"/>
      <c r="M453" s="18">
        <f t="shared" si="14"/>
        <v>6.3922999999999996</v>
      </c>
      <c r="N453" s="19">
        <f t="shared" ref="N453:N516" si="15">IF(AND(J453&lt;&gt;K453,J453&gt;=0),J453,IF(AND(J453=K453,J453&gt;0,K453&gt;0),0,IF(AND(J453=0,K453=0),L453)))</f>
        <v>6.3922999999999996</v>
      </c>
    </row>
    <row r="454" spans="1:14" x14ac:dyDescent="0.3">
      <c r="A454" s="10">
        <v>1932313</v>
      </c>
      <c r="B454" s="11" t="s">
        <v>39</v>
      </c>
      <c r="C454" s="10" t="s">
        <v>775</v>
      </c>
      <c r="D454" s="10" t="s">
        <v>21</v>
      </c>
      <c r="E454" s="12">
        <v>44652</v>
      </c>
      <c r="F454" s="12">
        <v>44926</v>
      </c>
      <c r="G454" s="10" t="s">
        <v>22</v>
      </c>
      <c r="H454" s="10">
        <v>0</v>
      </c>
      <c r="J454" s="17">
        <f>IFERROR(VLOOKUP(C454,'[1]2022年价格协议'!$B$3:$H$2006,7,0),0)</f>
        <v>0</v>
      </c>
      <c r="K454" s="17">
        <f>IFERROR(VLOOKUP(C454,[2]数据!$D$2:$M$4000,10,0),0)</f>
        <v>30.5</v>
      </c>
      <c r="L454" s="17"/>
      <c r="M454" s="18">
        <f t="shared" si="14"/>
        <v>30.5</v>
      </c>
      <c r="N454" s="19">
        <f t="shared" si="15"/>
        <v>0</v>
      </c>
    </row>
    <row r="455" spans="1:14" x14ac:dyDescent="0.3">
      <c r="A455" s="10">
        <v>1932313</v>
      </c>
      <c r="B455" s="11" t="s">
        <v>39</v>
      </c>
      <c r="C455" s="10" t="s">
        <v>776</v>
      </c>
      <c r="D455" s="10" t="s">
        <v>21</v>
      </c>
      <c r="E455" s="12">
        <v>44652</v>
      </c>
      <c r="F455" s="12">
        <v>44926</v>
      </c>
      <c r="G455" s="10" t="s">
        <v>22</v>
      </c>
      <c r="H455" s="10">
        <v>0</v>
      </c>
      <c r="J455" s="17">
        <f>IFERROR(VLOOKUP(C455,'[1]2022年价格协议'!$B$3:$H$2006,7,0),0)</f>
        <v>0</v>
      </c>
      <c r="K455" s="17">
        <f>IFERROR(VLOOKUP(C455,[2]数据!$D$2:$M$4000,10,0),0)</f>
        <v>30.5</v>
      </c>
      <c r="L455" s="17"/>
      <c r="M455" s="18">
        <f t="shared" si="14"/>
        <v>30.5</v>
      </c>
      <c r="N455" s="19">
        <f t="shared" si="15"/>
        <v>0</v>
      </c>
    </row>
    <row r="456" spans="1:14" x14ac:dyDescent="0.3">
      <c r="A456" s="10">
        <v>1932313</v>
      </c>
      <c r="B456" s="11" t="s">
        <v>39</v>
      </c>
      <c r="C456" s="10" t="s">
        <v>777</v>
      </c>
      <c r="D456" s="10" t="s">
        <v>21</v>
      </c>
      <c r="E456" s="12">
        <v>44652</v>
      </c>
      <c r="F456" s="12">
        <v>44926</v>
      </c>
      <c r="G456" s="10" t="s">
        <v>22</v>
      </c>
      <c r="H456" s="10">
        <v>0</v>
      </c>
      <c r="J456" s="17">
        <f>IFERROR(VLOOKUP(C456,'[1]2022年价格协议'!$B$3:$H$2006,7,0),0)</f>
        <v>0</v>
      </c>
      <c r="K456" s="17">
        <f>IFERROR(VLOOKUP(C456,[2]数据!$D$2:$M$4000,10,0),0)</f>
        <v>3</v>
      </c>
      <c r="L456" s="17"/>
      <c r="M456" s="18">
        <f t="shared" si="14"/>
        <v>3</v>
      </c>
      <c r="N456" s="19">
        <f t="shared" si="15"/>
        <v>0</v>
      </c>
    </row>
    <row r="457" spans="1:14" x14ac:dyDescent="0.3">
      <c r="A457" s="10" t="s">
        <v>67</v>
      </c>
      <c r="B457" s="11" t="s">
        <v>39</v>
      </c>
      <c r="C457" s="10" t="s">
        <v>352</v>
      </c>
      <c r="D457" s="10" t="s">
        <v>21</v>
      </c>
      <c r="E457" s="12">
        <v>44652</v>
      </c>
      <c r="F457" s="12">
        <v>44926</v>
      </c>
      <c r="G457" s="10" t="s">
        <v>22</v>
      </c>
      <c r="H457" s="10">
        <v>2.09</v>
      </c>
      <c r="J457" s="17">
        <f>IFERROR(VLOOKUP(C457,'[1]2022年价格协议'!$B$3:$H$2006,7,0),0)</f>
        <v>2.09</v>
      </c>
      <c r="K457" s="17">
        <f>IFERROR(VLOOKUP(C457,[2]数据!$D$2:$M$4000,10,0),0)</f>
        <v>2.2400000000000002</v>
      </c>
      <c r="L457" s="17"/>
      <c r="M457" s="18">
        <f t="shared" si="14"/>
        <v>2.09</v>
      </c>
      <c r="N457" s="19">
        <f t="shared" si="15"/>
        <v>2.09</v>
      </c>
    </row>
    <row r="458" spans="1:14" x14ac:dyDescent="0.3">
      <c r="A458" s="10">
        <v>1943508</v>
      </c>
      <c r="B458" s="11" t="s">
        <v>39</v>
      </c>
      <c r="C458" s="10" t="s">
        <v>353</v>
      </c>
      <c r="D458" s="10" t="s">
        <v>21</v>
      </c>
      <c r="E458" s="12">
        <v>44652</v>
      </c>
      <c r="F458" s="12">
        <v>44926</v>
      </c>
      <c r="G458" s="10" t="s">
        <v>22</v>
      </c>
      <c r="H458" s="10">
        <v>2.27</v>
      </c>
      <c r="J458" s="17">
        <f>IFERROR(VLOOKUP(C458,'[1]2022年价格协议'!$B$3:$H$2006,7,0),0)</f>
        <v>2.27</v>
      </c>
      <c r="K458" s="17">
        <f>IFERROR(VLOOKUP(C458,[2]数据!$D$2:$M$4000,10,0),0)</f>
        <v>2.42</v>
      </c>
      <c r="L458" s="17"/>
      <c r="M458" s="18">
        <f t="shared" si="14"/>
        <v>2.27</v>
      </c>
      <c r="N458" s="19">
        <f t="shared" si="15"/>
        <v>2.27</v>
      </c>
    </row>
    <row r="459" spans="1:14" x14ac:dyDescent="0.3">
      <c r="A459" s="10">
        <v>1943508</v>
      </c>
      <c r="B459" s="11" t="s">
        <v>39</v>
      </c>
      <c r="C459" s="10" t="s">
        <v>354</v>
      </c>
      <c r="D459" s="10" t="s">
        <v>21</v>
      </c>
      <c r="E459" s="12">
        <v>44652</v>
      </c>
      <c r="F459" s="12">
        <v>44926</v>
      </c>
      <c r="G459" s="10" t="s">
        <v>22</v>
      </c>
      <c r="H459" s="10">
        <v>5.72</v>
      </c>
      <c r="J459" s="17">
        <f>IFERROR(VLOOKUP(C459,'[1]2022年价格协议'!$B$3:$H$2006,7,0),0)</f>
        <v>5.72</v>
      </c>
      <c r="K459" s="17">
        <f>IFERROR(VLOOKUP(C459,[2]数据!$D$2:$M$4000,10,0),0)</f>
        <v>6.1</v>
      </c>
      <c r="L459" s="17"/>
      <c r="M459" s="18">
        <f t="shared" si="14"/>
        <v>5.72</v>
      </c>
      <c r="N459" s="19">
        <f t="shared" si="15"/>
        <v>5.72</v>
      </c>
    </row>
    <row r="460" spans="1:14" x14ac:dyDescent="0.3">
      <c r="A460" s="10">
        <v>2143048</v>
      </c>
      <c r="B460" s="11" t="s">
        <v>39</v>
      </c>
      <c r="C460" s="10" t="s">
        <v>355</v>
      </c>
      <c r="D460" s="10" t="s">
        <v>21</v>
      </c>
      <c r="E460" s="12">
        <v>44652</v>
      </c>
      <c r="F460" s="12">
        <v>44926</v>
      </c>
      <c r="G460" s="10" t="s">
        <v>22</v>
      </c>
      <c r="H460" s="10">
        <v>77.87</v>
      </c>
      <c r="J460" s="17">
        <f>IFERROR(VLOOKUP(C460,'[1]2022年价格协议'!$B$3:$H$2006,7,0),0)</f>
        <v>77.87</v>
      </c>
      <c r="K460" s="17">
        <f>IFERROR(VLOOKUP(C460,[2]数据!$D$2:$M$4000,10,0),0)</f>
        <v>81.239999999999995</v>
      </c>
      <c r="L460" s="17"/>
      <c r="M460" s="18">
        <f t="shared" si="14"/>
        <v>77.87</v>
      </c>
      <c r="N460" s="19">
        <f t="shared" si="15"/>
        <v>77.87</v>
      </c>
    </row>
    <row r="461" spans="1:14" x14ac:dyDescent="0.3">
      <c r="A461" s="10" t="s">
        <v>343</v>
      </c>
      <c r="B461" s="11" t="s">
        <v>39</v>
      </c>
      <c r="C461" s="10" t="s">
        <v>356</v>
      </c>
      <c r="D461" s="10" t="s">
        <v>21</v>
      </c>
      <c r="E461" s="12">
        <v>44652</v>
      </c>
      <c r="F461" s="12">
        <v>44926</v>
      </c>
      <c r="G461" s="10" t="s">
        <v>22</v>
      </c>
      <c r="H461" s="10">
        <v>26.33</v>
      </c>
      <c r="J461" s="17">
        <f>IFERROR(VLOOKUP(C461,'[1]2022年价格协议'!$B$3:$H$2006,7,0),0)</f>
        <v>26.33</v>
      </c>
      <c r="K461" s="17">
        <f>IFERROR(VLOOKUP(C461,[2]数据!$D$2:$M$4000,10,0),0)</f>
        <v>26.55</v>
      </c>
      <c r="L461" s="17"/>
      <c r="M461" s="18">
        <f t="shared" si="14"/>
        <v>26.33</v>
      </c>
      <c r="N461" s="19">
        <f t="shared" si="15"/>
        <v>26.33</v>
      </c>
    </row>
    <row r="462" spans="1:14" x14ac:dyDescent="0.3">
      <c r="A462" s="10" t="s">
        <v>343</v>
      </c>
      <c r="B462" s="11" t="s">
        <v>39</v>
      </c>
      <c r="C462" s="10" t="s">
        <v>357</v>
      </c>
      <c r="D462" s="10" t="s">
        <v>21</v>
      </c>
      <c r="E462" s="12">
        <v>44652</v>
      </c>
      <c r="F462" s="12">
        <v>44926</v>
      </c>
      <c r="G462" s="10" t="s">
        <v>22</v>
      </c>
      <c r="H462" s="10">
        <v>89.73</v>
      </c>
      <c r="J462" s="17">
        <f>IFERROR(VLOOKUP(C462,'[1]2022年价格协议'!$B$3:$H$2006,7,0),0)</f>
        <v>89.73</v>
      </c>
      <c r="K462" s="17">
        <f>IFERROR(VLOOKUP(C462,[2]数据!$D$2:$M$4000,10,0),0)</f>
        <v>93.98</v>
      </c>
      <c r="L462" s="17"/>
      <c r="M462" s="18">
        <f t="shared" si="14"/>
        <v>89.73</v>
      </c>
      <c r="N462" s="19">
        <f t="shared" si="15"/>
        <v>89.73</v>
      </c>
    </row>
    <row r="463" spans="1:14" x14ac:dyDescent="0.3">
      <c r="A463" s="10">
        <v>1943508</v>
      </c>
      <c r="B463" s="11" t="s">
        <v>39</v>
      </c>
      <c r="C463" s="10" t="s">
        <v>358</v>
      </c>
      <c r="D463" s="10" t="s">
        <v>21</v>
      </c>
      <c r="E463" s="12">
        <v>44652</v>
      </c>
      <c r="F463" s="12">
        <v>44926</v>
      </c>
      <c r="G463" s="10" t="s">
        <v>22</v>
      </c>
      <c r="H463" s="10">
        <v>1.62</v>
      </c>
      <c r="J463" s="17">
        <f>IFERROR(VLOOKUP(C463,'[1]2022年价格协议'!$B$3:$H$2006,7,0),0)</f>
        <v>1.62</v>
      </c>
      <c r="K463" s="17">
        <f>IFERROR(VLOOKUP(C463,[2]数据!$D$2:$M$4000,10,0),0)</f>
        <v>1.72</v>
      </c>
      <c r="L463" s="17"/>
      <c r="M463" s="18">
        <f t="shared" si="14"/>
        <v>1.62</v>
      </c>
      <c r="N463" s="19">
        <f t="shared" si="15"/>
        <v>1.62</v>
      </c>
    </row>
    <row r="464" spans="1:14" x14ac:dyDescent="0.3">
      <c r="A464" s="10" t="s">
        <v>343</v>
      </c>
      <c r="B464" s="11" t="s">
        <v>39</v>
      </c>
      <c r="C464" s="10" t="s">
        <v>359</v>
      </c>
      <c r="D464" s="10" t="s">
        <v>21</v>
      </c>
      <c r="E464" s="12">
        <v>44652</v>
      </c>
      <c r="F464" s="12">
        <v>44926</v>
      </c>
      <c r="G464" s="10" t="s">
        <v>22</v>
      </c>
      <c r="H464" s="10">
        <v>16.28</v>
      </c>
      <c r="J464" s="17">
        <f>IFERROR(VLOOKUP(C464,'[1]2022年价格协议'!$B$3:$H$2006,7,0),0)</f>
        <v>16.28</v>
      </c>
      <c r="K464" s="17">
        <f>IFERROR(VLOOKUP(C464,[2]数据!$D$2:$M$4000,10,0),0)</f>
        <v>17.010000000000002</v>
      </c>
      <c r="L464" s="17"/>
      <c r="M464" s="18">
        <f t="shared" si="14"/>
        <v>16.28</v>
      </c>
      <c r="N464" s="19">
        <f t="shared" si="15"/>
        <v>16.28</v>
      </c>
    </row>
    <row r="465" spans="1:14" x14ac:dyDescent="0.3">
      <c r="A465" s="10">
        <v>2143048</v>
      </c>
      <c r="B465" s="11" t="s">
        <v>39</v>
      </c>
      <c r="C465" s="10" t="s">
        <v>360</v>
      </c>
      <c r="D465" s="10" t="s">
        <v>21</v>
      </c>
      <c r="E465" s="12">
        <v>44652</v>
      </c>
      <c r="F465" s="12">
        <v>44926</v>
      </c>
      <c r="G465" s="10" t="s">
        <v>22</v>
      </c>
      <c r="H465" s="10">
        <v>12.98</v>
      </c>
      <c r="J465" s="17">
        <f>IFERROR(VLOOKUP(C465,'[1]2022年价格协议'!$B$3:$H$2006,7,0),0)</f>
        <v>12.98</v>
      </c>
      <c r="K465" s="17">
        <f>IFERROR(VLOOKUP(C465,[2]数据!$D$2:$M$4000,10,0),0)</f>
        <v>13.43</v>
      </c>
      <c r="L465" s="17"/>
      <c r="M465" s="18">
        <f t="shared" si="14"/>
        <v>12.98</v>
      </c>
      <c r="N465" s="19">
        <f t="shared" si="15"/>
        <v>12.98</v>
      </c>
    </row>
    <row r="466" spans="1:14" x14ac:dyDescent="0.3">
      <c r="A466" s="10" t="s">
        <v>343</v>
      </c>
      <c r="B466" s="11" t="s">
        <v>39</v>
      </c>
      <c r="C466" s="10" t="s">
        <v>361</v>
      </c>
      <c r="D466" s="10" t="s">
        <v>21</v>
      </c>
      <c r="E466" s="12">
        <v>44652</v>
      </c>
      <c r="F466" s="12">
        <v>44926</v>
      </c>
      <c r="G466" s="10" t="s">
        <v>22</v>
      </c>
      <c r="H466" s="10">
        <v>9.33</v>
      </c>
      <c r="J466" s="17">
        <f>IFERROR(VLOOKUP(C466,'[1]2022年价格协议'!$B$3:$H$2006,7,0),0)</f>
        <v>9.33</v>
      </c>
      <c r="K466" s="17">
        <f>IFERROR(VLOOKUP(C466,[2]数据!$D$2:$M$4000,10,0),0)</f>
        <v>9.67</v>
      </c>
      <c r="L466" s="17"/>
      <c r="M466" s="18">
        <f t="shared" si="14"/>
        <v>9.33</v>
      </c>
      <c r="N466" s="19">
        <f t="shared" si="15"/>
        <v>9.33</v>
      </c>
    </row>
    <row r="467" spans="1:14" x14ac:dyDescent="0.3">
      <c r="A467" s="10">
        <v>1943508</v>
      </c>
      <c r="B467" s="11" t="s">
        <v>39</v>
      </c>
      <c r="C467" s="10" t="s">
        <v>362</v>
      </c>
      <c r="D467" s="10" t="s">
        <v>21</v>
      </c>
      <c r="E467" s="12">
        <v>44652</v>
      </c>
      <c r="F467" s="12">
        <v>44926</v>
      </c>
      <c r="G467" s="10" t="s">
        <v>22</v>
      </c>
      <c r="H467" s="10">
        <v>1.26</v>
      </c>
      <c r="J467" s="17">
        <f>IFERROR(VLOOKUP(C467,'[1]2022年价格协议'!$B$3:$H$2006,7,0),0)</f>
        <v>1.26</v>
      </c>
      <c r="K467" s="17">
        <f>IFERROR(VLOOKUP(C467,[2]数据!$D$2:$M$4000,10,0),0)</f>
        <v>1.35</v>
      </c>
      <c r="L467" s="17"/>
      <c r="M467" s="18">
        <f t="shared" si="14"/>
        <v>1.26</v>
      </c>
      <c r="N467" s="19">
        <f t="shared" si="15"/>
        <v>1.26</v>
      </c>
    </row>
    <row r="468" spans="1:14" x14ac:dyDescent="0.3">
      <c r="A468" s="10">
        <v>1943508</v>
      </c>
      <c r="B468" s="11" t="s">
        <v>39</v>
      </c>
      <c r="C468" s="10" t="s">
        <v>363</v>
      </c>
      <c r="D468" s="10" t="s">
        <v>21</v>
      </c>
      <c r="E468" s="12">
        <v>44652</v>
      </c>
      <c r="F468" s="12">
        <v>44926</v>
      </c>
      <c r="G468" s="10" t="s">
        <v>22</v>
      </c>
      <c r="H468" s="10">
        <v>1.26</v>
      </c>
      <c r="J468" s="17">
        <f>IFERROR(VLOOKUP(C468,'[1]2022年价格协议'!$B$3:$H$2006,7,0),0)</f>
        <v>1.26</v>
      </c>
      <c r="K468" s="17">
        <f>IFERROR(VLOOKUP(C468,[2]数据!$D$2:$M$4000,10,0),0)</f>
        <v>1.35</v>
      </c>
      <c r="L468" s="17"/>
      <c r="M468" s="18">
        <f t="shared" si="14"/>
        <v>1.26</v>
      </c>
      <c r="N468" s="19">
        <f t="shared" si="15"/>
        <v>1.26</v>
      </c>
    </row>
    <row r="469" spans="1:14" x14ac:dyDescent="0.3">
      <c r="A469" s="10">
        <v>2143048</v>
      </c>
      <c r="B469" s="11" t="s">
        <v>39</v>
      </c>
      <c r="C469" s="10" t="s">
        <v>364</v>
      </c>
      <c r="D469" s="10" t="s">
        <v>21</v>
      </c>
      <c r="E469" s="12">
        <v>44652</v>
      </c>
      <c r="F469" s="12">
        <v>44926</v>
      </c>
      <c r="G469" s="10" t="s">
        <v>22</v>
      </c>
      <c r="H469" s="10">
        <v>47.8</v>
      </c>
      <c r="J469" s="17">
        <f>IFERROR(VLOOKUP(C469,'[1]2022年价格协议'!$B$3:$H$2006,7,0),0)</f>
        <v>47.8</v>
      </c>
      <c r="K469" s="17">
        <f>IFERROR(VLOOKUP(C469,[2]数据!$D$2:$M$4000,10,0),0)</f>
        <v>49.8</v>
      </c>
      <c r="L469" s="17"/>
      <c r="M469" s="18">
        <f t="shared" si="14"/>
        <v>47.8</v>
      </c>
      <c r="N469" s="19">
        <f t="shared" si="15"/>
        <v>47.8</v>
      </c>
    </row>
    <row r="470" spans="1:14" x14ac:dyDescent="0.3">
      <c r="A470" s="10" t="s">
        <v>67</v>
      </c>
      <c r="B470" s="11" t="s">
        <v>39</v>
      </c>
      <c r="C470" s="10" t="s">
        <v>365</v>
      </c>
      <c r="D470" s="10" t="s">
        <v>21</v>
      </c>
      <c r="E470" s="12">
        <v>44652</v>
      </c>
      <c r="F470" s="12">
        <v>44926</v>
      </c>
      <c r="G470" s="10" t="s">
        <v>22</v>
      </c>
      <c r="H470" s="10">
        <v>11.78</v>
      </c>
      <c r="J470" s="17">
        <f>IFERROR(VLOOKUP(C470,'[1]2022年价格协议'!$B$3:$H$2006,7,0),0)</f>
        <v>11.78</v>
      </c>
      <c r="K470" s="17">
        <f>IFERROR(VLOOKUP(C470,[2]数据!$D$2:$M$4000,10,0),0)</f>
        <v>12.14</v>
      </c>
      <c r="L470" s="17"/>
      <c r="M470" s="18">
        <f t="shared" si="14"/>
        <v>11.78</v>
      </c>
      <c r="N470" s="19">
        <f t="shared" si="15"/>
        <v>11.78</v>
      </c>
    </row>
    <row r="471" spans="1:14" x14ac:dyDescent="0.3">
      <c r="A471" s="10" t="s">
        <v>67</v>
      </c>
      <c r="B471" s="11" t="s">
        <v>39</v>
      </c>
      <c r="C471" s="10" t="s">
        <v>366</v>
      </c>
      <c r="D471" s="10" t="s">
        <v>21</v>
      </c>
      <c r="E471" s="12">
        <v>44652</v>
      </c>
      <c r="F471" s="12">
        <v>44926</v>
      </c>
      <c r="G471" s="10" t="s">
        <v>22</v>
      </c>
      <c r="H471" s="10">
        <v>6.98</v>
      </c>
      <c r="J471" s="17">
        <f>IFERROR(VLOOKUP(C471,'[1]2022年价格协议'!$B$3:$H$2006,7,0),0)</f>
        <v>6.98</v>
      </c>
      <c r="K471" s="17">
        <f>IFERROR(VLOOKUP(C471,[2]数据!$D$2:$M$4000,10,0),0)</f>
        <v>8.23</v>
      </c>
      <c r="L471" s="17"/>
      <c r="M471" s="18">
        <f t="shared" si="14"/>
        <v>6.98</v>
      </c>
      <c r="N471" s="19">
        <f t="shared" si="15"/>
        <v>6.98</v>
      </c>
    </row>
    <row r="472" spans="1:14" x14ac:dyDescent="0.3">
      <c r="A472" s="10" t="s">
        <v>67</v>
      </c>
      <c r="B472" s="11" t="s">
        <v>39</v>
      </c>
      <c r="C472" s="10" t="s">
        <v>367</v>
      </c>
      <c r="D472" s="10" t="s">
        <v>21</v>
      </c>
      <c r="E472" s="12">
        <v>44652</v>
      </c>
      <c r="F472" s="12">
        <v>44926</v>
      </c>
      <c r="G472" s="10" t="s">
        <v>22</v>
      </c>
      <c r="H472" s="10">
        <v>6.98</v>
      </c>
      <c r="J472" s="17">
        <f>IFERROR(VLOOKUP(C472,'[1]2022年价格协议'!$B$3:$H$2006,7,0),0)</f>
        <v>6.98</v>
      </c>
      <c r="K472" s="17">
        <f>IFERROR(VLOOKUP(C472,[2]数据!$D$2:$M$4000,10,0),0)</f>
        <v>8.23</v>
      </c>
      <c r="L472" s="17"/>
      <c r="M472" s="18">
        <f t="shared" si="14"/>
        <v>6.98</v>
      </c>
      <c r="N472" s="19">
        <f t="shared" si="15"/>
        <v>6.98</v>
      </c>
    </row>
    <row r="473" spans="1:14" x14ac:dyDescent="0.3">
      <c r="A473" s="10">
        <v>1943003</v>
      </c>
      <c r="B473" s="11" t="s">
        <v>39</v>
      </c>
      <c r="C473" s="10" t="s">
        <v>368</v>
      </c>
      <c r="D473" s="10" t="s">
        <v>21</v>
      </c>
      <c r="E473" s="12">
        <v>44652</v>
      </c>
      <c r="F473" s="12">
        <v>44926</v>
      </c>
      <c r="G473" s="10" t="s">
        <v>22</v>
      </c>
      <c r="H473" s="10">
        <v>0.74</v>
      </c>
      <c r="J473" s="17">
        <f>IFERROR(VLOOKUP(C473,'[1]2022年价格协议'!$B$3:$H$2006,7,0),0)</f>
        <v>0.74</v>
      </c>
      <c r="K473" s="17">
        <f>IFERROR(VLOOKUP(C473,[2]数据!$D$2:$M$4000,10,0),0)</f>
        <v>0.64</v>
      </c>
      <c r="L473" s="17"/>
      <c r="M473" s="18">
        <f t="shared" si="14"/>
        <v>0.74</v>
      </c>
      <c r="N473" s="19">
        <f t="shared" si="15"/>
        <v>0.74</v>
      </c>
    </row>
    <row r="474" spans="1:14" x14ac:dyDescent="0.3">
      <c r="A474" s="10">
        <v>2143048</v>
      </c>
      <c r="B474" s="11" t="s">
        <v>39</v>
      </c>
      <c r="C474" s="10" t="s">
        <v>369</v>
      </c>
      <c r="D474" s="10" t="s">
        <v>21</v>
      </c>
      <c r="E474" s="12">
        <v>44652</v>
      </c>
      <c r="F474" s="12">
        <v>44926</v>
      </c>
      <c r="G474" s="10" t="s">
        <v>22</v>
      </c>
      <c r="H474" s="10">
        <v>58.22</v>
      </c>
      <c r="J474" s="17">
        <f>IFERROR(VLOOKUP(C474,'[1]2022年价格协议'!$B$3:$H$2006,7,0),0)</f>
        <v>58.22</v>
      </c>
      <c r="K474" s="17">
        <f>IFERROR(VLOOKUP(C474,[2]数据!$D$2:$M$4000,10,0),0)</f>
        <v>60.64</v>
      </c>
      <c r="L474" s="17"/>
      <c r="M474" s="18">
        <f t="shared" si="14"/>
        <v>58.22</v>
      </c>
      <c r="N474" s="19">
        <f t="shared" si="15"/>
        <v>58.22</v>
      </c>
    </row>
    <row r="475" spans="1:14" x14ac:dyDescent="0.3">
      <c r="A475" s="10" t="s">
        <v>67</v>
      </c>
      <c r="B475" s="11" t="s">
        <v>39</v>
      </c>
      <c r="C475" s="10" t="s">
        <v>370</v>
      </c>
      <c r="D475" s="10" t="s">
        <v>21</v>
      </c>
      <c r="E475" s="12">
        <v>44652</v>
      </c>
      <c r="F475" s="12">
        <v>44926</v>
      </c>
      <c r="G475" s="10" t="s">
        <v>22</v>
      </c>
      <c r="H475" s="10">
        <v>12.25</v>
      </c>
      <c r="J475" s="17">
        <f>IFERROR(VLOOKUP(C475,'[1]2022年价格协议'!$B$3:$H$2006,7,0),0)</f>
        <v>12.25</v>
      </c>
      <c r="K475" s="17">
        <f>IFERROR(VLOOKUP(C475,[2]数据!$D$2:$M$4000,10,0),0)</f>
        <v>12.63</v>
      </c>
      <c r="L475" s="17"/>
      <c r="M475" s="18">
        <f t="shared" si="14"/>
        <v>12.25</v>
      </c>
      <c r="N475" s="19">
        <f t="shared" si="15"/>
        <v>12.25</v>
      </c>
    </row>
    <row r="476" spans="1:14" x14ac:dyDescent="0.3">
      <c r="A476" s="10">
        <v>1943508</v>
      </c>
      <c r="B476" s="11" t="s">
        <v>39</v>
      </c>
      <c r="C476" s="10" t="s">
        <v>371</v>
      </c>
      <c r="D476" s="10" t="s">
        <v>21</v>
      </c>
      <c r="E476" s="12">
        <v>44652</v>
      </c>
      <c r="F476" s="12">
        <v>44926</v>
      </c>
      <c r="G476" s="10" t="s">
        <v>22</v>
      </c>
      <c r="H476" s="10">
        <v>1.06</v>
      </c>
      <c r="J476" s="17">
        <f>IFERROR(VLOOKUP(C476,'[1]2022年价格协议'!$B$3:$H$2006,7,0),0)</f>
        <v>1.06</v>
      </c>
      <c r="K476" s="17">
        <f>IFERROR(VLOOKUP(C476,[2]数据!$D$2:$M$4000,10,0),0)</f>
        <v>1.19</v>
      </c>
      <c r="L476" s="17"/>
      <c r="M476" s="18">
        <f t="shared" si="14"/>
        <v>1.06</v>
      </c>
      <c r="N476" s="19">
        <f t="shared" si="15"/>
        <v>1.06</v>
      </c>
    </row>
    <row r="477" spans="1:14" x14ac:dyDescent="0.3">
      <c r="A477" s="10">
        <v>1943508</v>
      </c>
      <c r="B477" s="11" t="s">
        <v>39</v>
      </c>
      <c r="C477" s="10" t="s">
        <v>372</v>
      </c>
      <c r="D477" s="10" t="s">
        <v>21</v>
      </c>
      <c r="E477" s="12">
        <v>44652</v>
      </c>
      <c r="F477" s="12">
        <v>44926</v>
      </c>
      <c r="G477" s="10" t="s">
        <v>22</v>
      </c>
      <c r="H477" s="10">
        <v>1.06</v>
      </c>
      <c r="J477" s="17">
        <f>IFERROR(VLOOKUP(C477,'[1]2022年价格协议'!$B$3:$H$2006,7,0),0)</f>
        <v>1.06</v>
      </c>
      <c r="K477" s="17">
        <f>IFERROR(VLOOKUP(C477,[2]数据!$D$2:$M$4000,10,0),0)</f>
        <v>1.19</v>
      </c>
      <c r="L477" s="17"/>
      <c r="M477" s="18">
        <f t="shared" si="14"/>
        <v>1.06</v>
      </c>
      <c r="N477" s="19">
        <f t="shared" si="15"/>
        <v>1.06</v>
      </c>
    </row>
    <row r="478" spans="1:14" x14ac:dyDescent="0.3">
      <c r="A478" s="10">
        <v>1913101</v>
      </c>
      <c r="B478" s="11" t="s">
        <v>39</v>
      </c>
      <c r="C478" s="10" t="s">
        <v>373</v>
      </c>
      <c r="D478" s="10" t="s">
        <v>21</v>
      </c>
      <c r="E478" s="12">
        <v>44652</v>
      </c>
      <c r="F478" s="12">
        <v>44926</v>
      </c>
      <c r="G478" s="10" t="s">
        <v>22</v>
      </c>
      <c r="H478" s="10">
        <v>3.7829999999999999</v>
      </c>
      <c r="J478" s="17">
        <f>IFERROR(VLOOKUP(C478,'[1]2022年价格协议'!$B$3:$H$2006,7,0),0)</f>
        <v>3.7829999999999999</v>
      </c>
      <c r="K478" s="17">
        <f>IFERROR(VLOOKUP(C478,[2]数据!$D$2:$M$4000,10,0),0)</f>
        <v>3.9</v>
      </c>
      <c r="L478" s="17"/>
      <c r="M478" s="18">
        <f t="shared" si="14"/>
        <v>3.7829999999999999</v>
      </c>
      <c r="N478" s="19">
        <f t="shared" si="15"/>
        <v>3.7829999999999999</v>
      </c>
    </row>
    <row r="479" spans="1:14" x14ac:dyDescent="0.3">
      <c r="A479" s="10" t="s">
        <v>343</v>
      </c>
      <c r="B479" s="11" t="s">
        <v>39</v>
      </c>
      <c r="C479" s="10" t="s">
        <v>374</v>
      </c>
      <c r="D479" s="10" t="s">
        <v>21</v>
      </c>
      <c r="E479" s="12">
        <v>44652</v>
      </c>
      <c r="F479" s="12">
        <v>44926</v>
      </c>
      <c r="G479" s="10" t="s">
        <v>22</v>
      </c>
      <c r="H479" s="10">
        <v>9.9499999999999993</v>
      </c>
      <c r="J479" s="17">
        <f>IFERROR(VLOOKUP(C479,'[1]2022年价格协议'!$B$3:$H$2006,7,0),0)</f>
        <v>9.9499999999999993</v>
      </c>
      <c r="K479" s="17">
        <f>IFERROR(VLOOKUP(C479,[2]数据!$D$2:$M$4000,10,0),0)</f>
        <v>10.1</v>
      </c>
      <c r="L479" s="17"/>
      <c r="M479" s="18">
        <f t="shared" si="14"/>
        <v>9.9499999999999993</v>
      </c>
      <c r="N479" s="19">
        <f t="shared" si="15"/>
        <v>9.9499999999999993</v>
      </c>
    </row>
    <row r="480" spans="1:14" x14ac:dyDescent="0.3">
      <c r="A480" s="10" t="s">
        <v>343</v>
      </c>
      <c r="B480" s="11" t="s">
        <v>39</v>
      </c>
      <c r="C480" s="10" t="s">
        <v>375</v>
      </c>
      <c r="D480" s="10" t="s">
        <v>21</v>
      </c>
      <c r="E480" s="12">
        <v>44652</v>
      </c>
      <c r="F480" s="12">
        <v>44926</v>
      </c>
      <c r="G480" s="10" t="s">
        <v>22</v>
      </c>
      <c r="H480" s="10">
        <v>33.409999999999997</v>
      </c>
      <c r="J480" s="17">
        <f>IFERROR(VLOOKUP(C480,'[1]2022年价格协议'!$B$3:$H$2006,7,0),0)</f>
        <v>33.409999999999997</v>
      </c>
      <c r="K480" s="17">
        <f>IFERROR(VLOOKUP(C480,[2]数据!$D$2:$M$4000,10,0),0)</f>
        <v>33.67</v>
      </c>
      <c r="L480" s="17"/>
      <c r="M480" s="18">
        <f t="shared" si="14"/>
        <v>33.409999999999997</v>
      </c>
      <c r="N480" s="19">
        <f t="shared" si="15"/>
        <v>33.409999999999997</v>
      </c>
    </row>
    <row r="481" spans="1:14" x14ac:dyDescent="0.3">
      <c r="A481" s="10" t="s">
        <v>343</v>
      </c>
      <c r="B481" s="11" t="s">
        <v>39</v>
      </c>
      <c r="C481" s="10" t="s">
        <v>376</v>
      </c>
      <c r="D481" s="10" t="s">
        <v>21</v>
      </c>
      <c r="E481" s="12">
        <v>44652</v>
      </c>
      <c r="F481" s="12">
        <v>44926</v>
      </c>
      <c r="G481" s="10" t="s">
        <v>22</v>
      </c>
      <c r="H481" s="10">
        <v>41.1</v>
      </c>
      <c r="J481" s="17">
        <f>IFERROR(VLOOKUP(C481,'[1]2022年价格协议'!$B$3:$H$2006,7,0),0)</f>
        <v>41.1</v>
      </c>
      <c r="K481" s="17">
        <f>IFERROR(VLOOKUP(C481,[2]数据!$D$2:$M$4000,10,0),0)</f>
        <v>41.4</v>
      </c>
      <c r="L481" s="17"/>
      <c r="M481" s="18">
        <f t="shared" si="14"/>
        <v>41.1</v>
      </c>
      <c r="N481" s="19">
        <f t="shared" si="15"/>
        <v>41.1</v>
      </c>
    </row>
    <row r="482" spans="1:14" x14ac:dyDescent="0.3">
      <c r="A482" s="10">
        <v>2143048</v>
      </c>
      <c r="B482" s="11" t="s">
        <v>39</v>
      </c>
      <c r="C482" s="10" t="s">
        <v>377</v>
      </c>
      <c r="D482" s="10" t="s">
        <v>21</v>
      </c>
      <c r="E482" s="12">
        <v>44652</v>
      </c>
      <c r="F482" s="12">
        <v>44926</v>
      </c>
      <c r="G482" s="10" t="s">
        <v>22</v>
      </c>
      <c r="H482" s="10">
        <v>81.13</v>
      </c>
      <c r="J482" s="17">
        <f>IFERROR(VLOOKUP(C482,'[1]2022年价格协议'!$B$3:$H$2006,7,0),0)</f>
        <v>81.13</v>
      </c>
      <c r="K482" s="17">
        <f>IFERROR(VLOOKUP(C482,[2]数据!$D$2:$M$4000,10,0),0)</f>
        <v>85.37</v>
      </c>
      <c r="L482" s="17"/>
      <c r="M482" s="18">
        <f t="shared" si="14"/>
        <v>81.13</v>
      </c>
      <c r="N482" s="19">
        <f t="shared" si="15"/>
        <v>81.13</v>
      </c>
    </row>
    <row r="483" spans="1:14" x14ac:dyDescent="0.3">
      <c r="A483" s="10">
        <v>1913037</v>
      </c>
      <c r="B483" s="11" t="s">
        <v>39</v>
      </c>
      <c r="C483" s="10" t="s">
        <v>778</v>
      </c>
      <c r="D483" s="10" t="s">
        <v>21</v>
      </c>
      <c r="E483" s="12">
        <v>44652</v>
      </c>
      <c r="F483" s="12">
        <v>44926</v>
      </c>
      <c r="G483" s="10" t="s">
        <v>22</v>
      </c>
      <c r="H483" s="10">
        <v>0</v>
      </c>
      <c r="J483" s="17">
        <f>IFERROR(VLOOKUP(C483,'[1]2022年价格协议'!$B$3:$H$2006,7,0),0)</f>
        <v>0</v>
      </c>
      <c r="K483" s="17">
        <f>IFERROR(VLOOKUP(C483,[2]数据!$D$2:$M$4000,10,0),0)</f>
        <v>40.950000000000003</v>
      </c>
      <c r="L483" s="17"/>
      <c r="M483" s="18">
        <f t="shared" si="14"/>
        <v>40.950000000000003</v>
      </c>
      <c r="N483" s="19">
        <f t="shared" si="15"/>
        <v>0</v>
      </c>
    </row>
    <row r="484" spans="1:14" x14ac:dyDescent="0.3">
      <c r="A484" s="10">
        <v>1913037</v>
      </c>
      <c r="B484" s="11" t="s">
        <v>39</v>
      </c>
      <c r="C484" s="10" t="s">
        <v>779</v>
      </c>
      <c r="D484" s="10" t="s">
        <v>21</v>
      </c>
      <c r="E484" s="12">
        <v>44652</v>
      </c>
      <c r="F484" s="12">
        <v>44926</v>
      </c>
      <c r="G484" s="10" t="s">
        <v>22</v>
      </c>
      <c r="H484" s="10">
        <v>0</v>
      </c>
      <c r="J484" s="17">
        <f>IFERROR(VLOOKUP(C484,'[1]2022年价格协议'!$B$3:$H$2006,7,0),0)</f>
        <v>0</v>
      </c>
      <c r="K484" s="17">
        <f>IFERROR(VLOOKUP(C484,[2]数据!$D$2:$M$4000,10,0),0)</f>
        <v>35.31</v>
      </c>
      <c r="L484" s="17"/>
      <c r="M484" s="18">
        <f t="shared" si="14"/>
        <v>35.31</v>
      </c>
      <c r="N484" s="19">
        <f t="shared" si="15"/>
        <v>0</v>
      </c>
    </row>
    <row r="485" spans="1:14" x14ac:dyDescent="0.3">
      <c r="A485" s="10" t="s">
        <v>399</v>
      </c>
      <c r="B485" s="11" t="s">
        <v>39</v>
      </c>
      <c r="C485" s="10" t="s">
        <v>780</v>
      </c>
      <c r="D485" s="10" t="s">
        <v>21</v>
      </c>
      <c r="E485" s="12">
        <v>44652</v>
      </c>
      <c r="F485" s="12">
        <v>44926</v>
      </c>
      <c r="G485" s="10" t="s">
        <v>22</v>
      </c>
      <c r="H485" s="10">
        <v>0</v>
      </c>
      <c r="J485" s="17">
        <f>IFERROR(VLOOKUP(C485,'[1]2022年价格协议'!$B$3:$H$2006,7,0),0)</f>
        <v>0</v>
      </c>
      <c r="K485" s="17">
        <f>IFERROR(VLOOKUP(C485,[2]数据!$D$2:$M$4000,10,0),0)</f>
        <v>1</v>
      </c>
      <c r="L485" s="17"/>
      <c r="M485" s="18">
        <f t="shared" si="14"/>
        <v>1</v>
      </c>
      <c r="N485" s="19">
        <f t="shared" si="15"/>
        <v>0</v>
      </c>
    </row>
    <row r="486" spans="1:14" x14ac:dyDescent="0.3">
      <c r="A486" s="10" t="s">
        <v>399</v>
      </c>
      <c r="B486" s="11" t="s">
        <v>39</v>
      </c>
      <c r="C486" s="10" t="s">
        <v>781</v>
      </c>
      <c r="D486" s="10" t="s">
        <v>21</v>
      </c>
      <c r="E486" s="12">
        <v>44652</v>
      </c>
      <c r="F486" s="12">
        <v>44926</v>
      </c>
      <c r="G486" s="10" t="s">
        <v>22</v>
      </c>
      <c r="H486" s="10">
        <v>0</v>
      </c>
      <c r="J486" s="17">
        <f>IFERROR(VLOOKUP(C486,'[1]2022年价格协议'!$B$3:$H$2006,7,0),0)</f>
        <v>0</v>
      </c>
      <c r="K486" s="17">
        <f>IFERROR(VLOOKUP(C486,[2]数据!$D$2:$M$4000,10,0),0)</f>
        <v>4.6500000000000004</v>
      </c>
      <c r="L486" s="17"/>
      <c r="M486" s="18">
        <f t="shared" si="14"/>
        <v>4.6500000000000004</v>
      </c>
      <c r="N486" s="19">
        <f t="shared" si="15"/>
        <v>0</v>
      </c>
    </row>
    <row r="487" spans="1:14" x14ac:dyDescent="0.3">
      <c r="A487" s="10">
        <v>1913037</v>
      </c>
      <c r="B487" s="11" t="s">
        <v>39</v>
      </c>
      <c r="C487" s="10" t="s">
        <v>782</v>
      </c>
      <c r="D487" s="10" t="s">
        <v>21</v>
      </c>
      <c r="E487" s="12">
        <v>44652</v>
      </c>
      <c r="F487" s="12">
        <v>44926</v>
      </c>
      <c r="G487" s="10" t="s">
        <v>22</v>
      </c>
      <c r="H487" s="10">
        <v>0</v>
      </c>
      <c r="J487" s="17">
        <f>IFERROR(VLOOKUP(C487,'[1]2022年价格协议'!$B$3:$H$2006,7,0),0)</f>
        <v>0</v>
      </c>
      <c r="K487" s="17">
        <f>IFERROR(VLOOKUP(C487,[2]数据!$D$2:$M$4000,10,0),0)</f>
        <v>35.32</v>
      </c>
      <c r="L487" s="17"/>
      <c r="M487" s="18">
        <f t="shared" si="14"/>
        <v>35.32</v>
      </c>
      <c r="N487" s="19">
        <f t="shared" si="15"/>
        <v>0</v>
      </c>
    </row>
    <row r="488" spans="1:14" x14ac:dyDescent="0.3">
      <c r="A488" s="10">
        <v>1913037</v>
      </c>
      <c r="B488" s="11" t="s">
        <v>39</v>
      </c>
      <c r="C488" s="10" t="s">
        <v>783</v>
      </c>
      <c r="D488" s="10" t="s">
        <v>21</v>
      </c>
      <c r="E488" s="12">
        <v>44652</v>
      </c>
      <c r="F488" s="12">
        <v>44926</v>
      </c>
      <c r="G488" s="10" t="s">
        <v>22</v>
      </c>
      <c r="H488" s="10">
        <v>0</v>
      </c>
      <c r="J488" s="17">
        <f>IFERROR(VLOOKUP(C488,'[1]2022年价格协议'!$B$3:$H$2006,7,0),0)</f>
        <v>0</v>
      </c>
      <c r="K488" s="17">
        <f>IFERROR(VLOOKUP(C488,[2]数据!$D$2:$M$4000,10,0),0)</f>
        <v>41.07</v>
      </c>
      <c r="L488" s="17"/>
      <c r="M488" s="18">
        <f t="shared" si="14"/>
        <v>41.07</v>
      </c>
      <c r="N488" s="19">
        <f t="shared" si="15"/>
        <v>0</v>
      </c>
    </row>
    <row r="489" spans="1:14" x14ac:dyDescent="0.3">
      <c r="A489" s="10" t="s">
        <v>399</v>
      </c>
      <c r="B489" s="11" t="s">
        <v>39</v>
      </c>
      <c r="C489" s="10" t="s">
        <v>784</v>
      </c>
      <c r="D489" s="10" t="s">
        <v>21</v>
      </c>
      <c r="E489" s="12">
        <v>44652</v>
      </c>
      <c r="F489" s="12">
        <v>44926</v>
      </c>
      <c r="G489" s="10" t="s">
        <v>22</v>
      </c>
      <c r="H489" s="10">
        <v>0</v>
      </c>
      <c r="J489" s="17">
        <f>IFERROR(VLOOKUP(C489,'[1]2022年价格协议'!$B$3:$H$2006,7,0),0)</f>
        <v>0</v>
      </c>
      <c r="K489" s="17">
        <f>IFERROR(VLOOKUP(C489,[2]数据!$D$2:$M$4000,10,0),0)</f>
        <v>1</v>
      </c>
      <c r="L489" s="17"/>
      <c r="M489" s="18">
        <f t="shared" si="14"/>
        <v>1</v>
      </c>
      <c r="N489" s="19">
        <f t="shared" si="15"/>
        <v>0</v>
      </c>
    </row>
    <row r="490" spans="1:14" x14ac:dyDescent="0.3">
      <c r="A490" s="10">
        <v>1913037</v>
      </c>
      <c r="B490" s="11" t="s">
        <v>39</v>
      </c>
      <c r="C490" s="10" t="s">
        <v>785</v>
      </c>
      <c r="D490" s="10" t="s">
        <v>21</v>
      </c>
      <c r="E490" s="12">
        <v>44652</v>
      </c>
      <c r="F490" s="12">
        <v>44926</v>
      </c>
      <c r="G490" s="10" t="s">
        <v>22</v>
      </c>
      <c r="H490" s="10">
        <v>0</v>
      </c>
      <c r="J490" s="17">
        <f>IFERROR(VLOOKUP(C490,'[1]2022年价格协议'!$B$3:$H$2006,7,0),0)</f>
        <v>0</v>
      </c>
      <c r="K490" s="17">
        <f>IFERROR(VLOOKUP(C490,[2]数据!$D$2:$M$4000,10,0),0)</f>
        <v>40.96</v>
      </c>
      <c r="L490" s="17"/>
      <c r="M490" s="18">
        <f t="shared" si="14"/>
        <v>40.96</v>
      </c>
      <c r="N490" s="19">
        <f t="shared" si="15"/>
        <v>0</v>
      </c>
    </row>
    <row r="491" spans="1:14" x14ac:dyDescent="0.3">
      <c r="A491" s="10">
        <v>2143048</v>
      </c>
      <c r="B491" s="11" t="s">
        <v>39</v>
      </c>
      <c r="C491" s="10" t="s">
        <v>378</v>
      </c>
      <c r="D491" s="10" t="s">
        <v>21</v>
      </c>
      <c r="E491" s="12">
        <v>44652</v>
      </c>
      <c r="F491" s="12">
        <v>44926</v>
      </c>
      <c r="G491" s="10" t="s">
        <v>22</v>
      </c>
      <c r="H491" s="10">
        <v>3.15</v>
      </c>
      <c r="J491" s="17">
        <f>IFERROR(VLOOKUP(C491,'[1]2022年价格协议'!$B$3:$H$2006,7,0),0)</f>
        <v>3.15</v>
      </c>
      <c r="K491" s="17">
        <f>IFERROR(VLOOKUP(C491,[2]数据!$D$2:$M$4000,10,0),0)</f>
        <v>0</v>
      </c>
      <c r="L491" s="17"/>
      <c r="M491" s="18">
        <f t="shared" si="14"/>
        <v>3.15</v>
      </c>
      <c r="N491" s="19">
        <f t="shared" si="15"/>
        <v>3.15</v>
      </c>
    </row>
    <row r="492" spans="1:14" x14ac:dyDescent="0.3">
      <c r="A492" s="10">
        <v>1943508</v>
      </c>
      <c r="B492" s="11" t="s">
        <v>39</v>
      </c>
      <c r="C492" s="10" t="s">
        <v>379</v>
      </c>
      <c r="D492" s="10" t="s">
        <v>21</v>
      </c>
      <c r="E492" s="12">
        <v>44652</v>
      </c>
      <c r="F492" s="12">
        <v>44926</v>
      </c>
      <c r="G492" s="10" t="s">
        <v>22</v>
      </c>
      <c r="H492" s="10">
        <v>0.68</v>
      </c>
      <c r="J492" s="17">
        <f>IFERROR(VLOOKUP(C492,'[1]2022年价格协议'!$B$3:$H$2006,7,0),0)</f>
        <v>0.68</v>
      </c>
      <c r="K492" s="17">
        <f>IFERROR(VLOOKUP(C492,[2]数据!$D$2:$M$4000,10,0),0)</f>
        <v>0.78</v>
      </c>
      <c r="L492" s="17"/>
      <c r="M492" s="18">
        <f t="shared" si="14"/>
        <v>0.68</v>
      </c>
      <c r="N492" s="19">
        <f t="shared" si="15"/>
        <v>0.68</v>
      </c>
    </row>
    <row r="493" spans="1:14" x14ac:dyDescent="0.3">
      <c r="A493" s="10">
        <v>1913037</v>
      </c>
      <c r="B493" s="11" t="s">
        <v>39</v>
      </c>
      <c r="C493" s="10" t="s">
        <v>786</v>
      </c>
      <c r="D493" s="10" t="s">
        <v>21</v>
      </c>
      <c r="E493" s="12">
        <v>44652</v>
      </c>
      <c r="F493" s="12">
        <v>44926</v>
      </c>
      <c r="G493" s="10" t="s">
        <v>22</v>
      </c>
      <c r="H493" s="10">
        <v>0</v>
      </c>
      <c r="J493" s="17">
        <f>IFERROR(VLOOKUP(C493,'[1]2022年价格协议'!$B$3:$H$2006,7,0),0)</f>
        <v>0</v>
      </c>
      <c r="K493" s="17">
        <f>IFERROR(VLOOKUP(C493,[2]数据!$D$2:$M$4000,10,0),0)</f>
        <v>0.76919999999999999</v>
      </c>
      <c r="L493" s="17"/>
      <c r="M493" s="18">
        <f t="shared" si="14"/>
        <v>0.76919999999999999</v>
      </c>
      <c r="N493" s="19">
        <f t="shared" si="15"/>
        <v>0</v>
      </c>
    </row>
    <row r="494" spans="1:14" x14ac:dyDescent="0.3">
      <c r="A494" s="10">
        <v>1913037</v>
      </c>
      <c r="B494" s="11" t="s">
        <v>39</v>
      </c>
      <c r="C494" s="10" t="s">
        <v>787</v>
      </c>
      <c r="D494" s="10" t="s">
        <v>21</v>
      </c>
      <c r="E494" s="12">
        <v>44652</v>
      </c>
      <c r="F494" s="12">
        <v>44926</v>
      </c>
      <c r="G494" s="10" t="s">
        <v>22</v>
      </c>
      <c r="H494" s="10">
        <v>0</v>
      </c>
      <c r="J494" s="17">
        <f>IFERROR(VLOOKUP(C494,'[1]2022年价格协议'!$B$3:$H$2006,7,0),0)</f>
        <v>0</v>
      </c>
      <c r="K494" s="17">
        <f>IFERROR(VLOOKUP(C494,[2]数据!$D$2:$M$4000,10,0),0)</f>
        <v>0.76919999999999999</v>
      </c>
      <c r="L494" s="17"/>
      <c r="M494" s="18">
        <f t="shared" si="14"/>
        <v>0.76919999999999999</v>
      </c>
      <c r="N494" s="19">
        <f t="shared" si="15"/>
        <v>0</v>
      </c>
    </row>
    <row r="495" spans="1:14" x14ac:dyDescent="0.3">
      <c r="A495" s="10">
        <v>1913022</v>
      </c>
      <c r="B495" s="11" t="s">
        <v>39</v>
      </c>
      <c r="C495" s="10" t="s">
        <v>380</v>
      </c>
      <c r="D495" s="10" t="s">
        <v>41</v>
      </c>
      <c r="E495" s="12">
        <v>44652</v>
      </c>
      <c r="F495" s="12">
        <v>44926</v>
      </c>
      <c r="G495" s="10" t="s">
        <v>22</v>
      </c>
      <c r="H495" s="10">
        <v>0</v>
      </c>
      <c r="J495" s="17">
        <f>IFERROR(VLOOKUP(C495,'[1]2022年价格协议'!$B$3:$H$2006,7,0),0)</f>
        <v>0</v>
      </c>
      <c r="K495" s="17">
        <f>IFERROR(VLOOKUP(C495,[2]数据!$D$2:$M$4000,10,0),0)</f>
        <v>0</v>
      </c>
      <c r="L495" s="17">
        <f>IFERROR(VLOOKUP($C495,[3]Sheet1!$M$2:$S$14000,7,0),IFERROR(VLOOKUP($C495,[4]Sheet1!$D$2:$N$3000,11,0),0))</f>
        <v>6.97</v>
      </c>
      <c r="M495" s="18">
        <f t="shared" si="14"/>
        <v>6.97</v>
      </c>
      <c r="N495" s="19">
        <f t="shared" si="15"/>
        <v>6.97</v>
      </c>
    </row>
    <row r="496" spans="1:14" x14ac:dyDescent="0.3">
      <c r="A496" s="10">
        <v>1913037</v>
      </c>
      <c r="B496" s="11" t="s">
        <v>39</v>
      </c>
      <c r="C496" s="10" t="s">
        <v>381</v>
      </c>
      <c r="D496" s="10" t="s">
        <v>41</v>
      </c>
      <c r="E496" s="12">
        <v>44652</v>
      </c>
      <c r="F496" s="12">
        <v>44926</v>
      </c>
      <c r="G496" s="10" t="s">
        <v>22</v>
      </c>
      <c r="H496" s="10">
        <v>0</v>
      </c>
      <c r="J496" s="17">
        <f>IFERROR(VLOOKUP(C496,'[1]2022年价格协议'!$B$3:$H$2006,7,0),0)</f>
        <v>0</v>
      </c>
      <c r="K496" s="17">
        <f>IFERROR(VLOOKUP(C496,[2]数据!$D$2:$M$4000,10,0),0)</f>
        <v>0</v>
      </c>
      <c r="L496" s="17">
        <f>IFERROR(VLOOKUP($C496,[3]Sheet1!$M$2:$S$14000,7,0),IFERROR(VLOOKUP($C496,[4]Sheet1!$D$2:$N$3000,11,0),0))</f>
        <v>0.32</v>
      </c>
      <c r="M496" s="18">
        <f t="shared" si="14"/>
        <v>0.32</v>
      </c>
      <c r="N496" s="19">
        <f t="shared" si="15"/>
        <v>0.32</v>
      </c>
    </row>
    <row r="497" spans="1:14" x14ac:dyDescent="0.3">
      <c r="A497" s="10" t="s">
        <v>67</v>
      </c>
      <c r="B497" s="11" t="s">
        <v>39</v>
      </c>
      <c r="C497" s="10" t="s">
        <v>382</v>
      </c>
      <c r="D497" s="10" t="s">
        <v>41</v>
      </c>
      <c r="E497" s="12">
        <v>44652</v>
      </c>
      <c r="F497" s="12">
        <v>44926</v>
      </c>
      <c r="G497" s="10" t="s">
        <v>22</v>
      </c>
      <c r="H497" s="10">
        <v>6.7</v>
      </c>
      <c r="J497" s="17">
        <f>IFERROR(VLOOKUP(C497,'[1]2022年价格协议'!$B$3:$H$2006,7,0),0)</f>
        <v>6.7</v>
      </c>
      <c r="K497" s="17">
        <f>IFERROR(VLOOKUP(C497,[2]数据!$D$2:$M$4000,10,0),0)</f>
        <v>6.91</v>
      </c>
      <c r="L497" s="17"/>
      <c r="M497" s="18">
        <f t="shared" si="14"/>
        <v>6.7</v>
      </c>
      <c r="N497" s="19">
        <f t="shared" si="15"/>
        <v>6.7</v>
      </c>
    </row>
    <row r="498" spans="1:14" x14ac:dyDescent="0.3">
      <c r="A498" s="10" t="s">
        <v>67</v>
      </c>
      <c r="B498" s="11" t="s">
        <v>39</v>
      </c>
      <c r="C498" s="10" t="s">
        <v>383</v>
      </c>
      <c r="D498" s="10" t="s">
        <v>41</v>
      </c>
      <c r="E498" s="12">
        <v>44652</v>
      </c>
      <c r="F498" s="12">
        <v>44926</v>
      </c>
      <c r="G498" s="10" t="s">
        <v>22</v>
      </c>
      <c r="H498" s="10">
        <v>6.7</v>
      </c>
      <c r="J498" s="17">
        <f>IFERROR(VLOOKUP(C498,'[1]2022年价格协议'!$B$3:$H$2006,7,0),0)</f>
        <v>6.7</v>
      </c>
      <c r="K498" s="17">
        <f>IFERROR(VLOOKUP(C498,[2]数据!$D$2:$M$4000,10,0),0)</f>
        <v>6.91</v>
      </c>
      <c r="L498" s="17"/>
      <c r="M498" s="18">
        <f t="shared" si="14"/>
        <v>6.7</v>
      </c>
      <c r="N498" s="19">
        <f t="shared" si="15"/>
        <v>6.7</v>
      </c>
    </row>
    <row r="499" spans="1:14" x14ac:dyDescent="0.3">
      <c r="A499" s="10" t="s">
        <v>67</v>
      </c>
      <c r="B499" s="11" t="s">
        <v>39</v>
      </c>
      <c r="C499" s="10" t="s">
        <v>384</v>
      </c>
      <c r="D499" s="10" t="s">
        <v>41</v>
      </c>
      <c r="E499" s="12">
        <v>44652</v>
      </c>
      <c r="F499" s="12">
        <v>44926</v>
      </c>
      <c r="G499" s="10" t="s">
        <v>22</v>
      </c>
      <c r="H499" s="10">
        <v>1.38</v>
      </c>
      <c r="J499" s="17">
        <f>IFERROR(VLOOKUP(C499,'[1]2022年价格协议'!$B$3:$H$2006,7,0),0)</f>
        <v>1.38</v>
      </c>
      <c r="K499" s="17">
        <f>IFERROR(VLOOKUP(C499,[2]数据!$D$2:$M$4000,10,0),0)</f>
        <v>1.37</v>
      </c>
      <c r="L499" s="17"/>
      <c r="M499" s="18">
        <f t="shared" si="14"/>
        <v>1.38</v>
      </c>
      <c r="N499" s="19">
        <f t="shared" si="15"/>
        <v>1.38</v>
      </c>
    </row>
    <row r="500" spans="1:14" x14ac:dyDescent="0.3">
      <c r="A500" s="10" t="s">
        <v>67</v>
      </c>
      <c r="B500" s="11" t="s">
        <v>39</v>
      </c>
      <c r="C500" s="10" t="s">
        <v>385</v>
      </c>
      <c r="D500" s="10" t="s">
        <v>41</v>
      </c>
      <c r="E500" s="12">
        <v>44652</v>
      </c>
      <c r="F500" s="12">
        <v>44926</v>
      </c>
      <c r="G500" s="10" t="s">
        <v>22</v>
      </c>
      <c r="H500" s="10">
        <v>0</v>
      </c>
      <c r="J500" s="17">
        <f>IFERROR(VLOOKUP(C500,'[1]2022年价格协议'!$B$3:$H$2006,7,0),0)</f>
        <v>0</v>
      </c>
      <c r="K500" s="17">
        <f>IFERROR(VLOOKUP(C500,[2]数据!$D$2:$M$4000,10,0),0)</f>
        <v>0</v>
      </c>
      <c r="L500" s="17">
        <f>IFERROR(VLOOKUP($C500,[3]Sheet1!$M$2:$S$14000,7,0),IFERROR(VLOOKUP($C500,[4]Sheet1!$D$2:$N$3000,11,0),0))</f>
        <v>3.36</v>
      </c>
      <c r="M500" s="18">
        <f t="shared" si="14"/>
        <v>3.36</v>
      </c>
      <c r="N500" s="19">
        <f t="shared" si="15"/>
        <v>3.36</v>
      </c>
    </row>
    <row r="501" spans="1:14" x14ac:dyDescent="0.3">
      <c r="A501" s="10" t="s">
        <v>67</v>
      </c>
      <c r="B501" s="11" t="s">
        <v>39</v>
      </c>
      <c r="C501" s="10" t="s">
        <v>788</v>
      </c>
      <c r="D501" s="10" t="s">
        <v>41</v>
      </c>
      <c r="E501" s="12">
        <v>44652</v>
      </c>
      <c r="F501" s="12">
        <v>44926</v>
      </c>
      <c r="G501" s="10" t="s">
        <v>22</v>
      </c>
      <c r="H501" s="10">
        <v>0.16</v>
      </c>
      <c r="J501" s="17">
        <f>IFERROR(VLOOKUP(C501,'[1]2022年价格协议'!$B$3:$H$2006,7,0),0)</f>
        <v>0.16</v>
      </c>
      <c r="K501" s="17">
        <f>IFERROR(VLOOKUP(C501,[2]数据!$D$2:$M$4000,10,0),0)</f>
        <v>0.16</v>
      </c>
      <c r="L501" s="17"/>
      <c r="M501" s="18">
        <f t="shared" si="14"/>
        <v>0.16</v>
      </c>
      <c r="N501" s="19">
        <f t="shared" si="15"/>
        <v>0</v>
      </c>
    </row>
    <row r="502" spans="1:14" x14ac:dyDescent="0.3">
      <c r="A502" s="10">
        <v>1913022</v>
      </c>
      <c r="B502" s="11" t="s">
        <v>39</v>
      </c>
      <c r="C502" s="10" t="s">
        <v>386</v>
      </c>
      <c r="D502" s="10" t="s">
        <v>41</v>
      </c>
      <c r="E502" s="12">
        <v>44652</v>
      </c>
      <c r="F502" s="12">
        <v>44926</v>
      </c>
      <c r="G502" s="10" t="s">
        <v>22</v>
      </c>
      <c r="H502" s="10">
        <v>0</v>
      </c>
      <c r="J502" s="17">
        <f>IFERROR(VLOOKUP(C502,'[1]2022年价格协议'!$B$3:$H$2006,7,0),0)</f>
        <v>0</v>
      </c>
      <c r="K502" s="17">
        <f>IFERROR(VLOOKUP(C502,[2]数据!$D$2:$M$4000,10,0),0)</f>
        <v>0</v>
      </c>
      <c r="L502" s="17">
        <f>IFERROR(VLOOKUP($C502,[3]Sheet1!$M$2:$S$14000,7,0),IFERROR(VLOOKUP($C502,[4]Sheet1!$D$2:$N$3000,11,0),0))</f>
        <v>4.43</v>
      </c>
      <c r="M502" s="18">
        <f t="shared" si="14"/>
        <v>4.43</v>
      </c>
      <c r="N502" s="19">
        <f t="shared" si="15"/>
        <v>4.43</v>
      </c>
    </row>
    <row r="503" spans="1:14" x14ac:dyDescent="0.3">
      <c r="A503" s="10" t="s">
        <v>67</v>
      </c>
      <c r="B503" s="11" t="s">
        <v>39</v>
      </c>
      <c r="C503" s="10" t="s">
        <v>387</v>
      </c>
      <c r="D503" s="10" t="s">
        <v>41</v>
      </c>
      <c r="E503" s="12">
        <v>44652</v>
      </c>
      <c r="F503" s="12">
        <v>44926</v>
      </c>
      <c r="G503" s="10" t="s">
        <v>22</v>
      </c>
      <c r="H503" s="10">
        <v>2.76</v>
      </c>
      <c r="J503" s="17">
        <f>IFERROR(VLOOKUP(C503,'[1]2022年价格协议'!$B$3:$H$2006,7,0),0)</f>
        <v>2.76</v>
      </c>
      <c r="K503" s="17">
        <f>IFERROR(VLOOKUP(C503,[2]数据!$D$2:$M$4000,10,0),0)</f>
        <v>0</v>
      </c>
      <c r="L503" s="17"/>
      <c r="M503" s="18">
        <f t="shared" si="14"/>
        <v>2.76</v>
      </c>
      <c r="N503" s="19">
        <f t="shared" si="15"/>
        <v>2.76</v>
      </c>
    </row>
    <row r="504" spans="1:14" x14ac:dyDescent="0.3">
      <c r="A504" s="10" t="s">
        <v>67</v>
      </c>
      <c r="B504" s="11" t="s">
        <v>39</v>
      </c>
      <c r="C504" s="10" t="s">
        <v>388</v>
      </c>
      <c r="D504" s="10" t="s">
        <v>41</v>
      </c>
      <c r="E504" s="12">
        <v>44652</v>
      </c>
      <c r="F504" s="12">
        <v>44926</v>
      </c>
      <c r="G504" s="10" t="s">
        <v>22</v>
      </c>
      <c r="H504" s="10">
        <v>3.58</v>
      </c>
      <c r="J504" s="17">
        <f>IFERROR(VLOOKUP(C504,'[1]2022年价格协议'!$B$3:$H$2006,7,0),0)</f>
        <v>3.58</v>
      </c>
      <c r="K504" s="17">
        <f>IFERROR(VLOOKUP(C504,[2]数据!$D$2:$M$4000,10,0),0)</f>
        <v>0</v>
      </c>
      <c r="L504" s="17"/>
      <c r="M504" s="18">
        <f t="shared" si="14"/>
        <v>3.58</v>
      </c>
      <c r="N504" s="19">
        <f t="shared" si="15"/>
        <v>3.58</v>
      </c>
    </row>
    <row r="505" spans="1:14" x14ac:dyDescent="0.3">
      <c r="A505" s="10" t="s">
        <v>67</v>
      </c>
      <c r="B505" s="11" t="s">
        <v>39</v>
      </c>
      <c r="C505" s="10" t="s">
        <v>389</v>
      </c>
      <c r="D505" s="10" t="s">
        <v>41</v>
      </c>
      <c r="E505" s="12">
        <v>44652</v>
      </c>
      <c r="F505" s="12">
        <v>44926</v>
      </c>
      <c r="G505" s="10" t="s">
        <v>22</v>
      </c>
      <c r="H505" s="10">
        <v>0.49</v>
      </c>
      <c r="J505" s="17">
        <f>IFERROR(VLOOKUP(C505,'[1]2022年价格协议'!$B$3:$H$2006,7,0),0)</f>
        <v>0.49</v>
      </c>
      <c r="K505" s="17">
        <f>IFERROR(VLOOKUP(C505,[2]数据!$D$2:$M$4000,10,0),0)</f>
        <v>0.64</v>
      </c>
      <c r="L505" s="17"/>
      <c r="M505" s="18">
        <f t="shared" si="14"/>
        <v>0.49</v>
      </c>
      <c r="N505" s="19">
        <f t="shared" si="15"/>
        <v>0.49</v>
      </c>
    </row>
    <row r="506" spans="1:14" x14ac:dyDescent="0.3">
      <c r="A506" s="10" t="s">
        <v>67</v>
      </c>
      <c r="B506" s="11" t="s">
        <v>39</v>
      </c>
      <c r="C506" s="10" t="s">
        <v>390</v>
      </c>
      <c r="D506" s="10" t="s">
        <v>41</v>
      </c>
      <c r="E506" s="12">
        <v>44652</v>
      </c>
      <c r="F506" s="12">
        <v>44926</v>
      </c>
      <c r="G506" s="10" t="s">
        <v>22</v>
      </c>
      <c r="H506" s="10">
        <v>0.52</v>
      </c>
      <c r="J506" s="17">
        <f>IFERROR(VLOOKUP(C506,'[1]2022年价格协议'!$B$3:$H$2006,7,0),0)</f>
        <v>0.52</v>
      </c>
      <c r="K506" s="17">
        <f>IFERROR(VLOOKUP(C506,[2]数据!$D$2:$M$4000,10,0),0)</f>
        <v>0.67</v>
      </c>
      <c r="L506" s="17"/>
      <c r="M506" s="18">
        <f t="shared" si="14"/>
        <v>0.52</v>
      </c>
      <c r="N506" s="19">
        <f t="shared" si="15"/>
        <v>0.52</v>
      </c>
    </row>
    <row r="507" spans="1:14" x14ac:dyDescent="0.3">
      <c r="A507" s="10" t="s">
        <v>67</v>
      </c>
      <c r="B507" s="11" t="s">
        <v>39</v>
      </c>
      <c r="C507" s="10" t="s">
        <v>391</v>
      </c>
      <c r="D507" s="10" t="s">
        <v>41</v>
      </c>
      <c r="E507" s="12">
        <v>44652</v>
      </c>
      <c r="F507" s="12">
        <v>44926</v>
      </c>
      <c r="G507" s="10" t="s">
        <v>22</v>
      </c>
      <c r="H507" s="10">
        <v>0.25</v>
      </c>
      <c r="J507" s="17">
        <f>IFERROR(VLOOKUP(C507,'[1]2022年价格协议'!$B$3:$H$2006,7,0),0)</f>
        <v>0.25</v>
      </c>
      <c r="K507" s="17">
        <f>IFERROR(VLOOKUP(C507,[2]数据!$D$2:$M$4000,10,0),0)</f>
        <v>0.33</v>
      </c>
      <c r="L507" s="17"/>
      <c r="M507" s="18">
        <f t="shared" si="14"/>
        <v>0.25</v>
      </c>
      <c r="N507" s="19">
        <f t="shared" si="15"/>
        <v>0.25</v>
      </c>
    </row>
    <row r="508" spans="1:14" x14ac:dyDescent="0.3">
      <c r="A508" s="10" t="s">
        <v>67</v>
      </c>
      <c r="B508" s="11" t="s">
        <v>39</v>
      </c>
      <c r="C508" s="10" t="s">
        <v>392</v>
      </c>
      <c r="D508" s="10" t="s">
        <v>41</v>
      </c>
      <c r="E508" s="12">
        <v>44652</v>
      </c>
      <c r="F508" s="12">
        <v>44926</v>
      </c>
      <c r="G508" s="10" t="s">
        <v>22</v>
      </c>
      <c r="H508" s="10">
        <v>0.4</v>
      </c>
      <c r="J508" s="17">
        <f>IFERROR(VLOOKUP(C508,'[1]2022年价格协议'!$B$3:$H$2006,7,0),0)</f>
        <v>0.4</v>
      </c>
      <c r="K508" s="17">
        <f>IFERROR(VLOOKUP(C508,[2]数据!$D$2:$M$4000,10,0),0)</f>
        <v>0.41</v>
      </c>
      <c r="L508" s="17"/>
      <c r="M508" s="18">
        <f t="shared" si="14"/>
        <v>0.4</v>
      </c>
      <c r="N508" s="19">
        <f t="shared" si="15"/>
        <v>0.4</v>
      </c>
    </row>
    <row r="509" spans="1:14" x14ac:dyDescent="0.3">
      <c r="A509" s="10" t="s">
        <v>67</v>
      </c>
      <c r="B509" s="11" t="s">
        <v>39</v>
      </c>
      <c r="C509" s="10" t="s">
        <v>393</v>
      </c>
      <c r="D509" s="10" t="s">
        <v>41</v>
      </c>
      <c r="E509" s="12">
        <v>44652</v>
      </c>
      <c r="F509" s="12">
        <v>44926</v>
      </c>
      <c r="G509" s="10" t="s">
        <v>22</v>
      </c>
      <c r="H509" s="10">
        <v>1.46</v>
      </c>
      <c r="J509" s="17">
        <f>IFERROR(VLOOKUP(C509,'[1]2022年价格协议'!$B$3:$H$2006,7,0),0)</f>
        <v>1.46</v>
      </c>
      <c r="K509" s="17">
        <f>IFERROR(VLOOKUP(C509,[2]数据!$D$2:$M$4000,10,0),0)</f>
        <v>0</v>
      </c>
      <c r="L509" s="17"/>
      <c r="M509" s="18">
        <f t="shared" si="14"/>
        <v>1.46</v>
      </c>
      <c r="N509" s="19">
        <f t="shared" si="15"/>
        <v>1.46</v>
      </c>
    </row>
    <row r="510" spans="1:14" x14ac:dyDescent="0.3">
      <c r="A510" s="10">
        <v>1932313</v>
      </c>
      <c r="B510" s="11" t="s">
        <v>39</v>
      </c>
      <c r="C510" s="10" t="s">
        <v>789</v>
      </c>
      <c r="D510" s="10" t="s">
        <v>21</v>
      </c>
      <c r="E510" s="12">
        <v>44652</v>
      </c>
      <c r="F510" s="12">
        <v>44926</v>
      </c>
      <c r="G510" s="10" t="s">
        <v>22</v>
      </c>
      <c r="H510" s="10">
        <v>0</v>
      </c>
      <c r="J510" s="17">
        <f>IFERROR(VLOOKUP(C510,'[1]2022年价格协议'!$B$3:$H$2006,7,0),0)</f>
        <v>0</v>
      </c>
      <c r="K510" s="17">
        <f>IFERROR(VLOOKUP(C510,[2]数据!$D$2:$M$4000,10,0),0)</f>
        <v>30.5</v>
      </c>
      <c r="L510" s="17"/>
      <c r="M510" s="18">
        <f t="shared" si="14"/>
        <v>30.5</v>
      </c>
      <c r="N510" s="19">
        <f t="shared" si="15"/>
        <v>0</v>
      </c>
    </row>
    <row r="511" spans="1:14" x14ac:dyDescent="0.3">
      <c r="A511" s="10" t="s">
        <v>67</v>
      </c>
      <c r="B511" s="11" t="s">
        <v>39</v>
      </c>
      <c r="C511" s="10" t="s">
        <v>394</v>
      </c>
      <c r="D511" s="10" t="s">
        <v>41</v>
      </c>
      <c r="E511" s="12">
        <v>44652</v>
      </c>
      <c r="F511" s="12">
        <v>44926</v>
      </c>
      <c r="G511" s="10" t="s">
        <v>22</v>
      </c>
      <c r="H511" s="10">
        <v>2.5099999999999998</v>
      </c>
      <c r="J511" s="17">
        <f>IFERROR(VLOOKUP(C511,'[1]2022年价格协议'!$B$3:$H$2006,7,0),0)</f>
        <v>2.5099999999999998</v>
      </c>
      <c r="K511" s="17">
        <f>IFERROR(VLOOKUP(C511,[2]数据!$D$2:$M$4000,10,0),0)</f>
        <v>2.59</v>
      </c>
      <c r="L511" s="17"/>
      <c r="M511" s="18">
        <f t="shared" si="14"/>
        <v>2.5099999999999998</v>
      </c>
      <c r="N511" s="19">
        <f t="shared" si="15"/>
        <v>2.5099999999999998</v>
      </c>
    </row>
    <row r="512" spans="1:14" x14ac:dyDescent="0.3">
      <c r="A512" s="10" t="s">
        <v>67</v>
      </c>
      <c r="B512" s="11" t="s">
        <v>39</v>
      </c>
      <c r="C512" s="10" t="s">
        <v>395</v>
      </c>
      <c r="D512" s="10" t="s">
        <v>41</v>
      </c>
      <c r="E512" s="12">
        <v>44652</v>
      </c>
      <c r="F512" s="12">
        <v>44926</v>
      </c>
      <c r="G512" s="10" t="s">
        <v>22</v>
      </c>
      <c r="H512" s="10">
        <v>4.0599999999999996</v>
      </c>
      <c r="J512" s="17">
        <f>IFERROR(VLOOKUP(C512,'[1]2022年价格协议'!$B$3:$H$2006,7,0),0)</f>
        <v>4.0599999999999996</v>
      </c>
      <c r="K512" s="17">
        <f>IFERROR(VLOOKUP(C512,[2]数据!$D$2:$M$4000,10,0),0)</f>
        <v>0</v>
      </c>
      <c r="L512" s="17"/>
      <c r="M512" s="18">
        <f t="shared" si="14"/>
        <v>4.0599999999999996</v>
      </c>
      <c r="N512" s="19">
        <f t="shared" si="15"/>
        <v>4.0599999999999996</v>
      </c>
    </row>
    <row r="513" spans="1:14" x14ac:dyDescent="0.3">
      <c r="A513" s="10" t="s">
        <v>67</v>
      </c>
      <c r="B513" s="11" t="s">
        <v>39</v>
      </c>
      <c r="C513" s="10" t="s">
        <v>396</v>
      </c>
      <c r="D513" s="10" t="s">
        <v>41</v>
      </c>
      <c r="E513" s="12">
        <v>44652</v>
      </c>
      <c r="F513" s="12">
        <v>44926</v>
      </c>
      <c r="G513" s="10" t="s">
        <v>22</v>
      </c>
      <c r="H513" s="10">
        <v>0</v>
      </c>
      <c r="J513" s="17">
        <f>IFERROR(VLOOKUP(C513,'[1]2022年价格协议'!$B$3:$H$2006,7,0),0)</f>
        <v>0</v>
      </c>
      <c r="K513" s="17">
        <f>IFERROR(VLOOKUP(C513,[2]数据!$D$2:$M$4000,10,0),0)</f>
        <v>0</v>
      </c>
      <c r="L513" s="17">
        <f>IFERROR(VLOOKUP($C513,[3]Sheet1!$M$2:$S$14000,7,0),IFERROR(VLOOKUP($C513,[4]Sheet1!$D$2:$N$3000,11,0),0))</f>
        <v>6.4</v>
      </c>
      <c r="M513" s="18">
        <f t="shared" si="14"/>
        <v>6.4</v>
      </c>
      <c r="N513" s="19">
        <f t="shared" si="15"/>
        <v>6.4</v>
      </c>
    </row>
    <row r="514" spans="1:14" x14ac:dyDescent="0.3">
      <c r="A514" s="10" t="s">
        <v>67</v>
      </c>
      <c r="B514" s="11" t="s">
        <v>39</v>
      </c>
      <c r="C514" s="10" t="s">
        <v>397</v>
      </c>
      <c r="D514" s="10" t="s">
        <v>41</v>
      </c>
      <c r="E514" s="12">
        <v>44652</v>
      </c>
      <c r="F514" s="12">
        <v>44926</v>
      </c>
      <c r="G514" s="10" t="s">
        <v>22</v>
      </c>
      <c r="H514" s="10">
        <v>0</v>
      </c>
      <c r="J514" s="17">
        <f>IFERROR(VLOOKUP(C514,'[1]2022年价格协议'!$B$3:$H$2006,7,0),0)</f>
        <v>0</v>
      </c>
      <c r="K514" s="17">
        <f>IFERROR(VLOOKUP(C514,[2]数据!$D$2:$M$4000,10,0),0)</f>
        <v>0</v>
      </c>
      <c r="L514" s="17">
        <f>IFERROR(VLOOKUP($C514,[3]Sheet1!$M$2:$S$14000,7,0),IFERROR(VLOOKUP($C514,[4]Sheet1!$D$2:$N$3000,11,0),0))</f>
        <v>9.11</v>
      </c>
      <c r="M514" s="18">
        <f t="shared" si="14"/>
        <v>9.11</v>
      </c>
      <c r="N514" s="19">
        <f t="shared" si="15"/>
        <v>9.11</v>
      </c>
    </row>
    <row r="515" spans="1:14" x14ac:dyDescent="0.3">
      <c r="A515" s="10" t="s">
        <v>67</v>
      </c>
      <c r="B515" s="11" t="s">
        <v>39</v>
      </c>
      <c r="C515" s="10" t="s">
        <v>398</v>
      </c>
      <c r="D515" s="10" t="s">
        <v>41</v>
      </c>
      <c r="E515" s="12">
        <v>44652</v>
      </c>
      <c r="F515" s="12">
        <v>44926</v>
      </c>
      <c r="G515" s="10" t="s">
        <v>22</v>
      </c>
      <c r="H515" s="10">
        <v>0</v>
      </c>
      <c r="J515" s="17">
        <f>IFERROR(VLOOKUP(C515,'[1]2022年价格协议'!$B$3:$H$2006,7,0),0)</f>
        <v>0</v>
      </c>
      <c r="K515" s="17">
        <f>IFERROR(VLOOKUP(C515,[2]数据!$D$2:$M$4000,10,0),0)</f>
        <v>0</v>
      </c>
      <c r="L515" s="17">
        <f>IFERROR(VLOOKUP($C515,[3]Sheet1!$M$2:$S$14000,7,0),IFERROR(VLOOKUP($C515,[4]Sheet1!$D$2:$N$3000,11,0),0))</f>
        <v>3.04</v>
      </c>
      <c r="M515" s="18">
        <f t="shared" si="14"/>
        <v>3.04</v>
      </c>
      <c r="N515" s="19">
        <f t="shared" si="15"/>
        <v>3.04</v>
      </c>
    </row>
    <row r="516" spans="1:14" x14ac:dyDescent="0.3">
      <c r="A516" s="10" t="s">
        <v>399</v>
      </c>
      <c r="B516" s="11" t="s">
        <v>39</v>
      </c>
      <c r="C516" s="10" t="s">
        <v>400</v>
      </c>
      <c r="D516" s="10" t="s">
        <v>41</v>
      </c>
      <c r="E516" s="12">
        <v>44652</v>
      </c>
      <c r="F516" s="12">
        <v>44926</v>
      </c>
      <c r="G516" s="10" t="s">
        <v>22</v>
      </c>
      <c r="H516" s="10">
        <v>0</v>
      </c>
      <c r="J516" s="17">
        <f>IFERROR(VLOOKUP(C516,'[1]2022年价格协议'!$B$3:$H$2006,7,0),0)</f>
        <v>0</v>
      </c>
      <c r="K516" s="17">
        <f>IFERROR(VLOOKUP(C516,[2]数据!$D$2:$M$4000,10,0),0)</f>
        <v>0</v>
      </c>
      <c r="L516" s="17">
        <f>IFERROR(VLOOKUP($C516,[3]Sheet1!$M$2:$S$14000,7,0),IFERROR(VLOOKUP($C516,[4]Sheet1!$D$2:$N$3000,11,0),0))</f>
        <v>84</v>
      </c>
      <c r="M516" s="18">
        <f t="shared" ref="M516:M579" si="16">IF(J516&gt;0,J516,IF(K516&gt;0,K516,L516))</f>
        <v>84</v>
      </c>
      <c r="N516" s="19">
        <f t="shared" si="15"/>
        <v>84</v>
      </c>
    </row>
    <row r="517" spans="1:14" x14ac:dyDescent="0.3">
      <c r="A517" s="10" t="s">
        <v>401</v>
      </c>
      <c r="B517" s="11" t="s">
        <v>39</v>
      </c>
      <c r="C517" s="10" t="s">
        <v>402</v>
      </c>
      <c r="D517" s="10" t="s">
        <v>41</v>
      </c>
      <c r="E517" s="12">
        <v>44652</v>
      </c>
      <c r="F517" s="12">
        <v>44926</v>
      </c>
      <c r="G517" s="10" t="s">
        <v>22</v>
      </c>
      <c r="H517" s="10">
        <v>0</v>
      </c>
      <c r="J517" s="17">
        <f>IFERROR(VLOOKUP(C517,'[1]2022年价格协议'!$B$3:$H$2006,7,0),0)</f>
        <v>0</v>
      </c>
      <c r="K517" s="17">
        <f>IFERROR(VLOOKUP(C517,[2]数据!$D$2:$M$4000,10,0),0)</f>
        <v>0</v>
      </c>
      <c r="L517" s="17">
        <f>IFERROR(VLOOKUP($C517,[3]Sheet1!$M$2:$S$14000,7,0),IFERROR(VLOOKUP($C517,[4]Sheet1!$D$2:$N$3000,11,0),0))</f>
        <v>63.8</v>
      </c>
      <c r="M517" s="18">
        <f t="shared" si="16"/>
        <v>63.8</v>
      </c>
      <c r="N517" s="19">
        <f t="shared" ref="N517:N580" si="17">IF(AND(J517&lt;&gt;K517,J517&gt;=0),J517,IF(AND(J517=K517,J517&gt;0,K517&gt;0),0,IF(AND(J517=0,K517=0),L517)))</f>
        <v>63.8</v>
      </c>
    </row>
    <row r="518" spans="1:14" x14ac:dyDescent="0.3">
      <c r="A518" s="10" t="s">
        <v>401</v>
      </c>
      <c r="B518" s="11" t="s">
        <v>39</v>
      </c>
      <c r="C518" s="10" t="s">
        <v>403</v>
      </c>
      <c r="D518" s="10" t="s">
        <v>41</v>
      </c>
      <c r="E518" s="12">
        <v>44652</v>
      </c>
      <c r="F518" s="12">
        <v>44926</v>
      </c>
      <c r="G518" s="10" t="s">
        <v>22</v>
      </c>
      <c r="H518" s="10">
        <v>0</v>
      </c>
      <c r="J518" s="17">
        <f>IFERROR(VLOOKUP(C518,'[1]2022年价格协议'!$B$3:$H$2006,7,0),0)</f>
        <v>0</v>
      </c>
      <c r="K518" s="17">
        <f>IFERROR(VLOOKUP(C518,[2]数据!$D$2:$M$4000,10,0),0)</f>
        <v>0</v>
      </c>
      <c r="L518" s="17">
        <f>IFERROR(VLOOKUP($C518,[3]Sheet1!$M$2:$S$14000,7,0),IFERROR(VLOOKUP($C518,[4]Sheet1!$D$2:$N$3000,11,0),0))</f>
        <v>63.8</v>
      </c>
      <c r="M518" s="18">
        <f t="shared" si="16"/>
        <v>63.8</v>
      </c>
      <c r="N518" s="19">
        <f t="shared" si="17"/>
        <v>63.8</v>
      </c>
    </row>
    <row r="519" spans="1:14" x14ac:dyDescent="0.3">
      <c r="A519" s="10" t="s">
        <v>401</v>
      </c>
      <c r="B519" s="11" t="s">
        <v>39</v>
      </c>
      <c r="C519" s="10" t="s">
        <v>404</v>
      </c>
      <c r="D519" s="10" t="s">
        <v>41</v>
      </c>
      <c r="E519" s="12">
        <v>44652</v>
      </c>
      <c r="F519" s="12">
        <v>44926</v>
      </c>
      <c r="G519" s="10" t="s">
        <v>22</v>
      </c>
      <c r="H519" s="10">
        <v>0</v>
      </c>
      <c r="J519" s="17">
        <f>IFERROR(VLOOKUP(C519,'[1]2022年价格协议'!$B$3:$H$2006,7,0),0)</f>
        <v>0</v>
      </c>
      <c r="K519" s="17">
        <f>IFERROR(VLOOKUP(C519,[2]数据!$D$2:$M$4000,10,0),0)</f>
        <v>0</v>
      </c>
      <c r="L519" s="17">
        <f>IFERROR(VLOOKUP($C519,[3]Sheet1!$M$2:$S$14000,7,0),IFERROR(VLOOKUP($C519,[4]Sheet1!$D$2:$N$3000,11,0),0))</f>
        <v>56.15</v>
      </c>
      <c r="M519" s="18">
        <f t="shared" si="16"/>
        <v>56.15</v>
      </c>
      <c r="N519" s="19">
        <f t="shared" si="17"/>
        <v>56.15</v>
      </c>
    </row>
    <row r="520" spans="1:14" x14ac:dyDescent="0.3">
      <c r="A520" s="10" t="s">
        <v>67</v>
      </c>
      <c r="B520" s="11" t="s">
        <v>39</v>
      </c>
      <c r="C520" s="10" t="s">
        <v>405</v>
      </c>
      <c r="D520" s="10" t="s">
        <v>41</v>
      </c>
      <c r="E520" s="12">
        <v>44652</v>
      </c>
      <c r="F520" s="12">
        <v>44926</v>
      </c>
      <c r="G520" s="10" t="s">
        <v>22</v>
      </c>
      <c r="H520" s="10">
        <v>2.76</v>
      </c>
      <c r="J520" s="17">
        <f>IFERROR(VLOOKUP(C520,'[1]2022年价格协议'!$B$3:$H$2006,7,0),0)</f>
        <v>2.76</v>
      </c>
      <c r="K520" s="17">
        <f>IFERROR(VLOOKUP(C520,[2]数据!$D$2:$M$4000,10,0),0)</f>
        <v>0</v>
      </c>
      <c r="L520" s="17"/>
      <c r="M520" s="18">
        <f t="shared" si="16"/>
        <v>2.76</v>
      </c>
      <c r="N520" s="19">
        <f t="shared" si="17"/>
        <v>2.76</v>
      </c>
    </row>
    <row r="521" spans="1:14" x14ac:dyDescent="0.3">
      <c r="A521" s="10" t="s">
        <v>67</v>
      </c>
      <c r="B521" s="11" t="s">
        <v>39</v>
      </c>
      <c r="C521" s="10" t="s">
        <v>406</v>
      </c>
      <c r="D521" s="10" t="s">
        <v>41</v>
      </c>
      <c r="E521" s="12">
        <v>44652</v>
      </c>
      <c r="F521" s="12">
        <v>44926</v>
      </c>
      <c r="G521" s="10" t="s">
        <v>22</v>
      </c>
      <c r="H521" s="10">
        <v>1.88</v>
      </c>
      <c r="J521" s="17">
        <f>IFERROR(VLOOKUP(C521,'[1]2022年价格协议'!$B$3:$H$2006,7,0),0)</f>
        <v>1.88</v>
      </c>
      <c r="K521" s="17">
        <f>IFERROR(VLOOKUP(C521,[2]数据!$D$2:$M$4000,10,0),0)</f>
        <v>0</v>
      </c>
      <c r="L521" s="17"/>
      <c r="M521" s="18">
        <f t="shared" si="16"/>
        <v>1.88</v>
      </c>
      <c r="N521" s="19">
        <f t="shared" si="17"/>
        <v>1.88</v>
      </c>
    </row>
    <row r="522" spans="1:14" x14ac:dyDescent="0.3">
      <c r="A522" s="10" t="s">
        <v>67</v>
      </c>
      <c r="B522" s="11" t="s">
        <v>39</v>
      </c>
      <c r="C522" s="10" t="s">
        <v>407</v>
      </c>
      <c r="D522" s="10" t="s">
        <v>41</v>
      </c>
      <c r="E522" s="12">
        <v>44652</v>
      </c>
      <c r="F522" s="12">
        <v>44926</v>
      </c>
      <c r="G522" s="10" t="s">
        <v>22</v>
      </c>
      <c r="H522" s="10">
        <v>3.54</v>
      </c>
      <c r="J522" s="17">
        <f>IFERROR(VLOOKUP(C522,'[1]2022年价格协议'!$B$3:$H$2006,7,0),0)</f>
        <v>3.54</v>
      </c>
      <c r="K522" s="17">
        <f>IFERROR(VLOOKUP(C522,[2]数据!$D$2:$M$4000,10,0),0)</f>
        <v>0</v>
      </c>
      <c r="L522" s="17"/>
      <c r="M522" s="18">
        <f t="shared" si="16"/>
        <v>3.54</v>
      </c>
      <c r="N522" s="19">
        <f t="shared" si="17"/>
        <v>3.54</v>
      </c>
    </row>
    <row r="523" spans="1:14" x14ac:dyDescent="0.3">
      <c r="A523" s="10">
        <v>1943004</v>
      </c>
      <c r="B523" s="11" t="s">
        <v>39</v>
      </c>
      <c r="C523" s="10" t="s">
        <v>408</v>
      </c>
      <c r="D523" s="10" t="s">
        <v>41</v>
      </c>
      <c r="E523" s="12">
        <v>44652</v>
      </c>
      <c r="F523" s="12">
        <v>44926</v>
      </c>
      <c r="G523" s="10" t="s">
        <v>22</v>
      </c>
      <c r="H523" s="10">
        <v>1.2804</v>
      </c>
      <c r="J523" s="17">
        <f>IFERROR(VLOOKUP(C523,'[1]2022年价格协议'!$B$3:$H$2006,7,0),0)</f>
        <v>1.2804</v>
      </c>
      <c r="K523" s="17">
        <f>IFERROR(VLOOKUP(C523,[2]数据!$D$2:$M$4000,10,0),0)</f>
        <v>1.52</v>
      </c>
      <c r="L523" s="17"/>
      <c r="M523" s="18">
        <f t="shared" si="16"/>
        <v>1.2804</v>
      </c>
      <c r="N523" s="19">
        <f t="shared" si="17"/>
        <v>1.2804</v>
      </c>
    </row>
    <row r="524" spans="1:14" x14ac:dyDescent="0.3">
      <c r="A524" s="10">
        <v>1943004</v>
      </c>
      <c r="B524" s="11" t="s">
        <v>39</v>
      </c>
      <c r="C524" s="10" t="s">
        <v>409</v>
      </c>
      <c r="D524" s="10" t="s">
        <v>41</v>
      </c>
      <c r="E524" s="12">
        <v>44652</v>
      </c>
      <c r="F524" s="12">
        <v>44926</v>
      </c>
      <c r="G524" s="10" t="s">
        <v>22</v>
      </c>
      <c r="H524" s="10">
        <v>1.2804</v>
      </c>
      <c r="J524" s="17">
        <f>IFERROR(VLOOKUP(C524,'[1]2022年价格协议'!$B$3:$H$2006,7,0),0)</f>
        <v>1.2804</v>
      </c>
      <c r="K524" s="17">
        <f>IFERROR(VLOOKUP(C524,[2]数据!$D$2:$M$4000,10,0),0)</f>
        <v>1.52</v>
      </c>
      <c r="L524" s="17"/>
      <c r="M524" s="18">
        <f t="shared" si="16"/>
        <v>1.2804</v>
      </c>
      <c r="N524" s="19">
        <f t="shared" si="17"/>
        <v>1.2804</v>
      </c>
    </row>
    <row r="525" spans="1:14" x14ac:dyDescent="0.3">
      <c r="A525" s="10">
        <v>1943004</v>
      </c>
      <c r="B525" s="11" t="s">
        <v>39</v>
      </c>
      <c r="C525" s="10" t="s">
        <v>410</v>
      </c>
      <c r="D525" s="10" t="s">
        <v>41</v>
      </c>
      <c r="E525" s="12">
        <v>44652</v>
      </c>
      <c r="F525" s="12">
        <v>44926</v>
      </c>
      <c r="G525" s="10" t="s">
        <v>22</v>
      </c>
      <c r="H525" s="10">
        <v>3.395</v>
      </c>
      <c r="J525" s="17">
        <f>IFERROR(VLOOKUP(C525,'[1]2022年价格协议'!$B$3:$H$2006,7,0),0)</f>
        <v>3.395</v>
      </c>
      <c r="K525" s="17">
        <f>IFERROR(VLOOKUP(C525,[2]数据!$D$2:$M$4000,10,0),0)</f>
        <v>4.46</v>
      </c>
      <c r="L525" s="17"/>
      <c r="M525" s="18">
        <f t="shared" si="16"/>
        <v>3.395</v>
      </c>
      <c r="N525" s="19">
        <f t="shared" si="17"/>
        <v>3.395</v>
      </c>
    </row>
    <row r="526" spans="1:14" x14ac:dyDescent="0.3">
      <c r="A526" s="10">
        <v>1943004</v>
      </c>
      <c r="B526" s="11" t="s">
        <v>39</v>
      </c>
      <c r="C526" s="10" t="s">
        <v>411</v>
      </c>
      <c r="D526" s="10" t="s">
        <v>41</v>
      </c>
      <c r="E526" s="12">
        <v>44652</v>
      </c>
      <c r="F526" s="12">
        <v>44926</v>
      </c>
      <c r="G526" s="10" t="s">
        <v>22</v>
      </c>
      <c r="H526" s="10">
        <v>3.395</v>
      </c>
      <c r="J526" s="17">
        <f>IFERROR(VLOOKUP(C526,'[1]2022年价格协议'!$B$3:$H$2006,7,0),0)</f>
        <v>3.395</v>
      </c>
      <c r="K526" s="17">
        <f>IFERROR(VLOOKUP(C526,[2]数据!$D$2:$M$4000,10,0),0)</f>
        <v>4.46</v>
      </c>
      <c r="L526" s="17"/>
      <c r="M526" s="18">
        <f t="shared" si="16"/>
        <v>3.395</v>
      </c>
      <c r="N526" s="19">
        <f t="shared" si="17"/>
        <v>3.395</v>
      </c>
    </row>
    <row r="527" spans="1:14" x14ac:dyDescent="0.3">
      <c r="A527" s="10" t="s">
        <v>67</v>
      </c>
      <c r="B527" s="11" t="s">
        <v>39</v>
      </c>
      <c r="C527" s="10" t="s">
        <v>412</v>
      </c>
      <c r="D527" s="10" t="s">
        <v>41</v>
      </c>
      <c r="E527" s="12">
        <v>44652</v>
      </c>
      <c r="F527" s="12">
        <v>44926</v>
      </c>
      <c r="G527" s="10" t="s">
        <v>22</v>
      </c>
      <c r="H527" s="10">
        <v>11.74</v>
      </c>
      <c r="J527" s="17">
        <f>IFERROR(VLOOKUP(C527,'[1]2022年价格协议'!$B$3:$H$2006,7,0),0)</f>
        <v>11.74</v>
      </c>
      <c r="K527" s="17">
        <f>IFERROR(VLOOKUP(C527,[2]数据!$D$2:$M$4000,10,0),0)</f>
        <v>12.1</v>
      </c>
      <c r="L527" s="17"/>
      <c r="M527" s="18">
        <f t="shared" si="16"/>
        <v>11.74</v>
      </c>
      <c r="N527" s="19">
        <f t="shared" si="17"/>
        <v>11.74</v>
      </c>
    </row>
    <row r="528" spans="1:14" x14ac:dyDescent="0.3">
      <c r="A528" s="10" t="s">
        <v>67</v>
      </c>
      <c r="B528" s="11" t="s">
        <v>39</v>
      </c>
      <c r="C528" s="10" t="s">
        <v>413</v>
      </c>
      <c r="D528" s="10" t="s">
        <v>41</v>
      </c>
      <c r="E528" s="12">
        <v>44652</v>
      </c>
      <c r="F528" s="12">
        <v>44926</v>
      </c>
      <c r="G528" s="10" t="s">
        <v>22</v>
      </c>
      <c r="H528" s="10">
        <v>12.29</v>
      </c>
      <c r="J528" s="17">
        <f>IFERROR(VLOOKUP(C528,'[1]2022年价格协议'!$B$3:$H$2006,7,0),0)</f>
        <v>12.29</v>
      </c>
      <c r="K528" s="17">
        <f>IFERROR(VLOOKUP(C528,[2]数据!$D$2:$M$4000,10,0),0)</f>
        <v>12.1</v>
      </c>
      <c r="L528" s="17"/>
      <c r="M528" s="18">
        <f t="shared" si="16"/>
        <v>12.29</v>
      </c>
      <c r="N528" s="19">
        <f t="shared" si="17"/>
        <v>12.29</v>
      </c>
    </row>
    <row r="529" spans="1:14" x14ac:dyDescent="0.3">
      <c r="A529" s="10">
        <v>1943004</v>
      </c>
      <c r="B529" s="11" t="s">
        <v>39</v>
      </c>
      <c r="C529" s="10" t="s">
        <v>414</v>
      </c>
      <c r="D529" s="10" t="s">
        <v>21</v>
      </c>
      <c r="E529" s="12">
        <v>44652</v>
      </c>
      <c r="F529" s="12">
        <v>44926</v>
      </c>
      <c r="G529" s="10" t="s">
        <v>22</v>
      </c>
      <c r="H529" s="10">
        <v>3.2</v>
      </c>
      <c r="J529" s="17">
        <f>IFERROR(VLOOKUP(C529,'[1]2022年价格协议'!$B$3:$H$2006,7,0),0)</f>
        <v>3.2</v>
      </c>
      <c r="K529" s="17">
        <f>IFERROR(VLOOKUP(C529,[2]数据!$D$2:$M$4000,10,0),0)</f>
        <v>3.25</v>
      </c>
      <c r="L529" s="17"/>
      <c r="M529" s="18">
        <f t="shared" si="16"/>
        <v>3.2</v>
      </c>
      <c r="N529" s="19">
        <f t="shared" si="17"/>
        <v>3.2</v>
      </c>
    </row>
    <row r="530" spans="1:14" x14ac:dyDescent="0.3">
      <c r="A530" s="10">
        <v>1943004</v>
      </c>
      <c r="B530" s="11" t="s">
        <v>39</v>
      </c>
      <c r="C530" s="10" t="s">
        <v>790</v>
      </c>
      <c r="D530" s="10" t="s">
        <v>21</v>
      </c>
      <c r="E530" s="12">
        <v>44652</v>
      </c>
      <c r="F530" s="12">
        <v>44926</v>
      </c>
      <c r="G530" s="10" t="s">
        <v>22</v>
      </c>
      <c r="H530" s="10">
        <v>3.24</v>
      </c>
      <c r="J530" s="17">
        <f>IFERROR(VLOOKUP(C530,'[1]2022年价格协议'!$B$3:$H$2006,7,0),0)</f>
        <v>3.24</v>
      </c>
      <c r="K530" s="17">
        <f>IFERROR(VLOOKUP(C530,[2]数据!$D$2:$M$4000,10,0),0)</f>
        <v>3.24</v>
      </c>
      <c r="L530" s="17"/>
      <c r="M530" s="18">
        <f t="shared" si="16"/>
        <v>3.24</v>
      </c>
      <c r="N530" s="19">
        <f t="shared" si="17"/>
        <v>0</v>
      </c>
    </row>
    <row r="531" spans="1:14" x14ac:dyDescent="0.3">
      <c r="A531" s="10">
        <v>1943004</v>
      </c>
      <c r="B531" s="11" t="s">
        <v>39</v>
      </c>
      <c r="C531" s="10" t="s">
        <v>791</v>
      </c>
      <c r="D531" s="10" t="s">
        <v>21</v>
      </c>
      <c r="E531" s="12">
        <v>44652</v>
      </c>
      <c r="F531" s="12">
        <v>44926</v>
      </c>
      <c r="G531" s="10" t="s">
        <v>22</v>
      </c>
      <c r="H531" s="10">
        <v>3.24</v>
      </c>
      <c r="J531" s="17">
        <f>IFERROR(VLOOKUP(C531,'[1]2022年价格协议'!$B$3:$H$2006,7,0),0)</f>
        <v>3.24</v>
      </c>
      <c r="K531" s="17">
        <f>IFERROR(VLOOKUP(C531,[2]数据!$D$2:$M$4000,10,0),0)</f>
        <v>3.24</v>
      </c>
      <c r="L531" s="17"/>
      <c r="M531" s="18">
        <f t="shared" si="16"/>
        <v>3.24</v>
      </c>
      <c r="N531" s="19">
        <f t="shared" si="17"/>
        <v>0</v>
      </c>
    </row>
    <row r="532" spans="1:14" x14ac:dyDescent="0.3">
      <c r="A532" s="10">
        <v>1950401</v>
      </c>
      <c r="B532" s="11" t="s">
        <v>39</v>
      </c>
      <c r="C532" s="10" t="s">
        <v>792</v>
      </c>
      <c r="D532" s="10" t="s">
        <v>21</v>
      </c>
      <c r="E532" s="12">
        <v>44652</v>
      </c>
      <c r="F532" s="12">
        <v>44926</v>
      </c>
      <c r="G532" s="10" t="s">
        <v>22</v>
      </c>
      <c r="H532" s="10">
        <v>0</v>
      </c>
      <c r="J532" s="17">
        <f>IFERROR(VLOOKUP(C532,'[1]2022年价格协议'!$B$3:$H$2006,7,0),0)</f>
        <v>0</v>
      </c>
      <c r="K532" s="17">
        <f>IFERROR(VLOOKUP(C532,[2]数据!$D$2:$M$4000,10,0),0)</f>
        <v>13.98</v>
      </c>
      <c r="L532" s="17"/>
      <c r="M532" s="18">
        <f t="shared" si="16"/>
        <v>13.98</v>
      </c>
      <c r="N532" s="19">
        <f t="shared" si="17"/>
        <v>0</v>
      </c>
    </row>
    <row r="533" spans="1:14" x14ac:dyDescent="0.3">
      <c r="A533" s="10">
        <v>1950401</v>
      </c>
      <c r="B533" s="11" t="s">
        <v>39</v>
      </c>
      <c r="C533" s="10" t="s">
        <v>793</v>
      </c>
      <c r="D533" s="10" t="s">
        <v>21</v>
      </c>
      <c r="E533" s="12">
        <v>44652</v>
      </c>
      <c r="F533" s="12">
        <v>44926</v>
      </c>
      <c r="G533" s="10" t="s">
        <v>22</v>
      </c>
      <c r="H533" s="10">
        <v>0</v>
      </c>
      <c r="J533" s="17">
        <f>IFERROR(VLOOKUP(C533,'[1]2022年价格协议'!$B$3:$H$2006,7,0),0)</f>
        <v>0</v>
      </c>
      <c r="K533" s="17">
        <f>IFERROR(VLOOKUP(C533,[2]数据!$D$2:$M$4000,10,0),0)</f>
        <v>14.43</v>
      </c>
      <c r="L533" s="17"/>
      <c r="M533" s="18">
        <f t="shared" si="16"/>
        <v>14.43</v>
      </c>
      <c r="N533" s="19">
        <f t="shared" si="17"/>
        <v>0</v>
      </c>
    </row>
    <row r="534" spans="1:14" x14ac:dyDescent="0.3">
      <c r="A534" s="10" t="s">
        <v>67</v>
      </c>
      <c r="B534" s="11" t="s">
        <v>39</v>
      </c>
      <c r="C534" s="10" t="s">
        <v>415</v>
      </c>
      <c r="D534" s="10" t="s">
        <v>21</v>
      </c>
      <c r="E534" s="12">
        <v>44652</v>
      </c>
      <c r="F534" s="12">
        <v>44926</v>
      </c>
      <c r="G534" s="10" t="s">
        <v>22</v>
      </c>
      <c r="H534" s="10">
        <v>39.29</v>
      </c>
      <c r="J534" s="17">
        <f>IFERROR(VLOOKUP(C534,'[1]2022年价格协议'!$B$3:$H$2006,7,0),0)</f>
        <v>39.29</v>
      </c>
      <c r="K534" s="17">
        <f>IFERROR(VLOOKUP(C534,[2]数据!$D$2:$M$4000,10,0),0)</f>
        <v>45.81</v>
      </c>
      <c r="L534" s="17"/>
      <c r="M534" s="18">
        <f t="shared" si="16"/>
        <v>39.29</v>
      </c>
      <c r="N534" s="19">
        <f t="shared" si="17"/>
        <v>39.29</v>
      </c>
    </row>
    <row r="535" spans="1:14" x14ac:dyDescent="0.3">
      <c r="A535" s="10" t="s">
        <v>67</v>
      </c>
      <c r="B535" s="11" t="s">
        <v>39</v>
      </c>
      <c r="C535" s="10" t="s">
        <v>416</v>
      </c>
      <c r="D535" s="10" t="s">
        <v>21</v>
      </c>
      <c r="E535" s="12">
        <v>44652</v>
      </c>
      <c r="F535" s="12">
        <v>44926</v>
      </c>
      <c r="G535" s="10" t="s">
        <v>22</v>
      </c>
      <c r="H535" s="10">
        <v>45.38</v>
      </c>
      <c r="J535" s="17">
        <f>IFERROR(VLOOKUP(C535,'[1]2022年价格协议'!$B$3:$H$2006,7,0),0)</f>
        <v>45.38</v>
      </c>
      <c r="K535" s="17">
        <f>IFERROR(VLOOKUP(C535,[2]数据!$D$2:$M$4000,10,0),0)</f>
        <v>52.67</v>
      </c>
      <c r="L535" s="17"/>
      <c r="M535" s="18">
        <f t="shared" si="16"/>
        <v>45.38</v>
      </c>
      <c r="N535" s="19">
        <f t="shared" si="17"/>
        <v>45.38</v>
      </c>
    </row>
    <row r="536" spans="1:14" x14ac:dyDescent="0.3">
      <c r="A536" s="10" t="s">
        <v>67</v>
      </c>
      <c r="B536" s="11" t="s">
        <v>39</v>
      </c>
      <c r="C536" s="10" t="s">
        <v>417</v>
      </c>
      <c r="D536" s="10" t="s">
        <v>21</v>
      </c>
      <c r="E536" s="12">
        <v>44652</v>
      </c>
      <c r="F536" s="12">
        <v>44926</v>
      </c>
      <c r="G536" s="10" t="s">
        <v>22</v>
      </c>
      <c r="H536" s="10">
        <v>4.16</v>
      </c>
      <c r="J536" s="17">
        <f>IFERROR(VLOOKUP(C536,'[1]2022年价格协议'!$B$3:$H$2006,7,0),0)</f>
        <v>4.16</v>
      </c>
      <c r="K536" s="17">
        <f>IFERROR(VLOOKUP(C536,[2]数据!$D$2:$M$4000,10,0),0)</f>
        <v>5.52</v>
      </c>
      <c r="L536" s="17"/>
      <c r="M536" s="18">
        <f t="shared" si="16"/>
        <v>4.16</v>
      </c>
      <c r="N536" s="19">
        <f t="shared" si="17"/>
        <v>4.16</v>
      </c>
    </row>
    <row r="537" spans="1:14" x14ac:dyDescent="0.3">
      <c r="A537" s="10" t="s">
        <v>67</v>
      </c>
      <c r="B537" s="11" t="s">
        <v>39</v>
      </c>
      <c r="C537" s="10" t="s">
        <v>418</v>
      </c>
      <c r="D537" s="10" t="s">
        <v>21</v>
      </c>
      <c r="E537" s="12">
        <v>44652</v>
      </c>
      <c r="F537" s="12">
        <v>44926</v>
      </c>
      <c r="G537" s="10" t="s">
        <v>22</v>
      </c>
      <c r="H537" s="10">
        <v>4.16</v>
      </c>
      <c r="J537" s="17">
        <f>IFERROR(VLOOKUP(C537,'[1]2022年价格协议'!$B$3:$H$2006,7,0),0)</f>
        <v>4.16</v>
      </c>
      <c r="K537" s="17">
        <f>IFERROR(VLOOKUP(C537,[2]数据!$D$2:$M$4000,10,0),0)</f>
        <v>5.52</v>
      </c>
      <c r="L537" s="17"/>
      <c r="M537" s="18">
        <f t="shared" si="16"/>
        <v>4.16</v>
      </c>
      <c r="N537" s="19">
        <f t="shared" si="17"/>
        <v>4.16</v>
      </c>
    </row>
    <row r="538" spans="1:14" x14ac:dyDescent="0.3">
      <c r="A538" s="10" t="s">
        <v>343</v>
      </c>
      <c r="B538" s="11" t="s">
        <v>39</v>
      </c>
      <c r="C538" s="10" t="s">
        <v>419</v>
      </c>
      <c r="D538" s="10" t="s">
        <v>21</v>
      </c>
      <c r="E538" s="12">
        <v>44652</v>
      </c>
      <c r="F538" s="12">
        <v>44926</v>
      </c>
      <c r="G538" s="10" t="s">
        <v>22</v>
      </c>
      <c r="H538" s="10">
        <v>52.01</v>
      </c>
      <c r="J538" s="17">
        <f>IFERROR(VLOOKUP(C538,'[1]2022年价格协议'!$B$3:$H$2006,7,0),0)</f>
        <v>52.01</v>
      </c>
      <c r="K538" s="17">
        <f>IFERROR(VLOOKUP(C538,[2]数据!$D$2:$M$4000,10,0),0)</f>
        <v>52.32</v>
      </c>
      <c r="L538" s="17"/>
      <c r="M538" s="18">
        <f t="shared" si="16"/>
        <v>52.01</v>
      </c>
      <c r="N538" s="19">
        <f t="shared" si="17"/>
        <v>52.01</v>
      </c>
    </row>
    <row r="539" spans="1:14" x14ac:dyDescent="0.3">
      <c r="A539" s="10" t="s">
        <v>251</v>
      </c>
      <c r="B539" s="11" t="s">
        <v>39</v>
      </c>
      <c r="C539" s="10" t="s">
        <v>420</v>
      </c>
      <c r="D539" s="10" t="s">
        <v>21</v>
      </c>
      <c r="E539" s="12">
        <v>44652</v>
      </c>
      <c r="F539" s="12">
        <v>44926</v>
      </c>
      <c r="G539" s="10" t="s">
        <v>22</v>
      </c>
      <c r="H539" s="10">
        <v>7.69</v>
      </c>
      <c r="J539" s="17">
        <f>IFERROR(VLOOKUP(C539,'[1]2022年价格协议'!$B$3:$H$2006,7,0),0)</f>
        <v>7.69</v>
      </c>
      <c r="K539" s="17">
        <f>IFERROR(VLOOKUP(C539,[2]数据!$D$2:$M$4000,10,0),0)</f>
        <v>7.18</v>
      </c>
      <c r="L539" s="17"/>
      <c r="M539" s="18">
        <f t="shared" si="16"/>
        <v>7.69</v>
      </c>
      <c r="N539" s="19">
        <f t="shared" si="17"/>
        <v>7.69</v>
      </c>
    </row>
    <row r="540" spans="1:14" x14ac:dyDescent="0.3">
      <c r="A540" s="10" t="s">
        <v>75</v>
      </c>
      <c r="B540" s="11" t="s">
        <v>39</v>
      </c>
      <c r="C540" s="10" t="s">
        <v>421</v>
      </c>
      <c r="D540" s="10" t="s">
        <v>21</v>
      </c>
      <c r="E540" s="12">
        <v>44652</v>
      </c>
      <c r="F540" s="12">
        <v>44926</v>
      </c>
      <c r="G540" s="10" t="s">
        <v>22</v>
      </c>
      <c r="H540" s="10">
        <v>7.0810000000000004</v>
      </c>
      <c r="J540" s="17">
        <f>IFERROR(VLOOKUP(C540,'[1]2022年价格协议'!$B$3:$H$2006,7,0),0)</f>
        <v>7.0810000000000004</v>
      </c>
      <c r="K540" s="17">
        <f>IFERROR(VLOOKUP(C540,[2]数据!$D$2:$M$4000,10,0),0)</f>
        <v>7.68</v>
      </c>
      <c r="L540" s="17"/>
      <c r="M540" s="18">
        <f t="shared" si="16"/>
        <v>7.0810000000000004</v>
      </c>
      <c r="N540" s="19">
        <f t="shared" si="17"/>
        <v>7.0810000000000004</v>
      </c>
    </row>
    <row r="541" spans="1:14" x14ac:dyDescent="0.3">
      <c r="A541" s="10" t="s">
        <v>67</v>
      </c>
      <c r="B541" s="11" t="s">
        <v>39</v>
      </c>
      <c r="C541" s="10" t="s">
        <v>422</v>
      </c>
      <c r="D541" s="10" t="s">
        <v>21</v>
      </c>
      <c r="E541" s="12">
        <v>44652</v>
      </c>
      <c r="F541" s="12">
        <v>44926</v>
      </c>
      <c r="G541" s="10" t="s">
        <v>22</v>
      </c>
      <c r="H541" s="10">
        <v>10.65</v>
      </c>
      <c r="J541" s="17">
        <f>IFERROR(VLOOKUP(C541,'[1]2022年价格协议'!$B$3:$H$2006,7,0),0)</f>
        <v>10.65</v>
      </c>
      <c r="K541" s="17">
        <f>IFERROR(VLOOKUP(C541,[2]数据!$D$2:$M$4000,10,0),0)</f>
        <v>11.35</v>
      </c>
      <c r="L541" s="17"/>
      <c r="M541" s="18">
        <f t="shared" si="16"/>
        <v>10.65</v>
      </c>
      <c r="N541" s="19">
        <f t="shared" si="17"/>
        <v>10.65</v>
      </c>
    </row>
    <row r="542" spans="1:14" x14ac:dyDescent="0.3">
      <c r="A542" s="10" t="s">
        <v>251</v>
      </c>
      <c r="B542" s="11" t="s">
        <v>39</v>
      </c>
      <c r="C542" s="10" t="s">
        <v>423</v>
      </c>
      <c r="D542" s="10" t="s">
        <v>21</v>
      </c>
      <c r="E542" s="12">
        <v>44652</v>
      </c>
      <c r="F542" s="12">
        <v>44926</v>
      </c>
      <c r="G542" s="10" t="s">
        <v>22</v>
      </c>
      <c r="H542" s="10">
        <v>10.87</v>
      </c>
      <c r="J542" s="17">
        <f>IFERROR(VLOOKUP(C542,'[1]2022年价格协议'!$B$3:$H$2006,7,0),0)</f>
        <v>10.87</v>
      </c>
      <c r="K542" s="17">
        <f>IFERROR(VLOOKUP(C542,[2]数据!$D$2:$M$4000,10,0),0)</f>
        <v>10.26</v>
      </c>
      <c r="L542" s="17"/>
      <c r="M542" s="18">
        <f t="shared" si="16"/>
        <v>10.87</v>
      </c>
      <c r="N542" s="19">
        <f t="shared" si="17"/>
        <v>10.87</v>
      </c>
    </row>
    <row r="543" spans="1:14" x14ac:dyDescent="0.3">
      <c r="A543" s="10" t="s">
        <v>75</v>
      </c>
      <c r="B543" s="11" t="s">
        <v>39</v>
      </c>
      <c r="C543" s="10" t="s">
        <v>424</v>
      </c>
      <c r="D543" s="10" t="s">
        <v>21</v>
      </c>
      <c r="E543" s="12">
        <v>44652</v>
      </c>
      <c r="F543" s="12">
        <v>44926</v>
      </c>
      <c r="G543" s="10" t="s">
        <v>22</v>
      </c>
      <c r="H543" s="10">
        <v>6.3049999999999997</v>
      </c>
      <c r="J543" s="17">
        <f>IFERROR(VLOOKUP(C543,'[1]2022年价格协议'!$B$3:$H$2006,7,0),0)</f>
        <v>6.3049999999999997</v>
      </c>
      <c r="K543" s="17">
        <f>IFERROR(VLOOKUP(C543,[2]数据!$D$2:$M$4000,10,0),0)</f>
        <v>6.85</v>
      </c>
      <c r="L543" s="17"/>
      <c r="M543" s="18">
        <f t="shared" si="16"/>
        <v>6.3049999999999997</v>
      </c>
      <c r="N543" s="19">
        <f t="shared" si="17"/>
        <v>6.3049999999999997</v>
      </c>
    </row>
    <row r="544" spans="1:14" x14ac:dyDescent="0.3">
      <c r="A544" s="10" t="s">
        <v>251</v>
      </c>
      <c r="B544" s="11" t="s">
        <v>39</v>
      </c>
      <c r="C544" s="10" t="s">
        <v>425</v>
      </c>
      <c r="D544" s="10" t="s">
        <v>21</v>
      </c>
      <c r="E544" s="12">
        <v>44652</v>
      </c>
      <c r="F544" s="12">
        <v>44926</v>
      </c>
      <c r="G544" s="10" t="s">
        <v>22</v>
      </c>
      <c r="H544" s="10">
        <v>4.8</v>
      </c>
      <c r="J544" s="17">
        <f>IFERROR(VLOOKUP(C544,'[1]2022年价格协议'!$B$3:$H$2006,7,0),0)</f>
        <v>4.8</v>
      </c>
      <c r="K544" s="17">
        <f>IFERROR(VLOOKUP(C544,[2]数据!$D$2:$M$4000,10,0),0)</f>
        <v>4.25</v>
      </c>
      <c r="L544" s="17"/>
      <c r="M544" s="18">
        <f t="shared" si="16"/>
        <v>4.8</v>
      </c>
      <c r="N544" s="19">
        <f t="shared" si="17"/>
        <v>4.8</v>
      </c>
    </row>
    <row r="545" spans="1:14" x14ac:dyDescent="0.3">
      <c r="A545" s="10" t="s">
        <v>75</v>
      </c>
      <c r="B545" s="11" t="s">
        <v>39</v>
      </c>
      <c r="C545" s="10" t="s">
        <v>426</v>
      </c>
      <c r="D545" s="10" t="s">
        <v>21</v>
      </c>
      <c r="E545" s="12">
        <v>44652</v>
      </c>
      <c r="F545" s="12">
        <v>44926</v>
      </c>
      <c r="G545" s="10" t="s">
        <v>22</v>
      </c>
      <c r="H545" s="10">
        <v>6.4989999999999997</v>
      </c>
      <c r="J545" s="17">
        <f>IFERROR(VLOOKUP(C545,'[1]2022年价格协议'!$B$3:$H$2006,7,0),0)</f>
        <v>6.4989999999999997</v>
      </c>
      <c r="K545" s="17">
        <f>IFERROR(VLOOKUP(C545,[2]数据!$D$2:$M$4000,10,0),0)</f>
        <v>7.05</v>
      </c>
      <c r="L545" s="17"/>
      <c r="M545" s="18">
        <f t="shared" si="16"/>
        <v>6.4989999999999997</v>
      </c>
      <c r="N545" s="19">
        <f t="shared" si="17"/>
        <v>6.4989999999999997</v>
      </c>
    </row>
    <row r="546" spans="1:14" x14ac:dyDescent="0.3">
      <c r="A546" s="10" t="s">
        <v>251</v>
      </c>
      <c r="B546" s="11" t="s">
        <v>39</v>
      </c>
      <c r="C546" s="10" t="s">
        <v>427</v>
      </c>
      <c r="D546" s="10" t="s">
        <v>21</v>
      </c>
      <c r="E546" s="12">
        <v>44652</v>
      </c>
      <c r="F546" s="12">
        <v>44926</v>
      </c>
      <c r="G546" s="10" t="s">
        <v>22</v>
      </c>
      <c r="H546" s="10">
        <v>3.8</v>
      </c>
      <c r="J546" s="17">
        <f>IFERROR(VLOOKUP(C546,'[1]2022年价格协议'!$B$3:$H$2006,7,0),0)</f>
        <v>3.8</v>
      </c>
      <c r="K546" s="17">
        <f>IFERROR(VLOOKUP(C546,[2]数据!$D$2:$M$4000,10,0),0)</f>
        <v>3.22</v>
      </c>
      <c r="L546" s="17"/>
      <c r="M546" s="18">
        <f t="shared" si="16"/>
        <v>3.8</v>
      </c>
      <c r="N546" s="19">
        <f t="shared" si="17"/>
        <v>3.8</v>
      </c>
    </row>
    <row r="547" spans="1:14" x14ac:dyDescent="0.3">
      <c r="A547" s="10" t="s">
        <v>67</v>
      </c>
      <c r="B547" s="11" t="s">
        <v>39</v>
      </c>
      <c r="C547" s="10" t="s">
        <v>428</v>
      </c>
      <c r="D547" s="10" t="s">
        <v>21</v>
      </c>
      <c r="E547" s="12">
        <v>44652</v>
      </c>
      <c r="F547" s="12">
        <v>44926</v>
      </c>
      <c r="G547" s="10" t="s">
        <v>22</v>
      </c>
      <c r="H547" s="10">
        <v>4.07</v>
      </c>
      <c r="J547" s="17">
        <f>IFERROR(VLOOKUP(C547,'[1]2022年价格协议'!$B$3:$H$2006,7,0),0)</f>
        <v>4.07</v>
      </c>
      <c r="K547" s="17">
        <f>IFERROR(VLOOKUP(C547,[2]数据!$D$2:$M$4000,10,0),0)</f>
        <v>5.68</v>
      </c>
      <c r="L547" s="17"/>
      <c r="M547" s="18">
        <f t="shared" si="16"/>
        <v>4.07</v>
      </c>
      <c r="N547" s="19">
        <f t="shared" si="17"/>
        <v>4.07</v>
      </c>
    </row>
    <row r="548" spans="1:14" x14ac:dyDescent="0.3">
      <c r="A548" s="10">
        <v>2143048</v>
      </c>
      <c r="B548" s="11" t="s">
        <v>39</v>
      </c>
      <c r="C548" s="10" t="s">
        <v>429</v>
      </c>
      <c r="D548" s="10" t="s">
        <v>21</v>
      </c>
      <c r="E548" s="12">
        <v>44652</v>
      </c>
      <c r="F548" s="12">
        <v>44926</v>
      </c>
      <c r="G548" s="10" t="s">
        <v>22</v>
      </c>
      <c r="H548" s="10">
        <v>1.22</v>
      </c>
      <c r="J548" s="17">
        <f>IFERROR(VLOOKUP(C548,'[1]2022年价格协议'!$B$3:$H$2006,7,0),0)</f>
        <v>1.22</v>
      </c>
      <c r="K548" s="17">
        <f>IFERROR(VLOOKUP(C548,[2]数据!$D$2:$M$4000,10,0),0)</f>
        <v>1.6</v>
      </c>
      <c r="L548" s="17"/>
      <c r="M548" s="18">
        <f t="shared" si="16"/>
        <v>1.22</v>
      </c>
      <c r="N548" s="19">
        <f t="shared" si="17"/>
        <v>1.22</v>
      </c>
    </row>
    <row r="549" spans="1:14" x14ac:dyDescent="0.3">
      <c r="A549" s="10">
        <v>1932313</v>
      </c>
      <c r="B549" s="11" t="s">
        <v>39</v>
      </c>
      <c r="C549" s="10" t="s">
        <v>430</v>
      </c>
      <c r="D549" s="10" t="s">
        <v>41</v>
      </c>
      <c r="E549" s="12">
        <v>44652</v>
      </c>
      <c r="F549" s="12">
        <v>44926</v>
      </c>
      <c r="G549" s="10" t="s">
        <v>22</v>
      </c>
      <c r="H549" s="10">
        <v>0</v>
      </c>
      <c r="J549" s="17">
        <f>IFERROR(VLOOKUP(C549,'[1]2022年价格协议'!$B$3:$H$2006,7,0),0)</f>
        <v>0</v>
      </c>
      <c r="K549" s="17">
        <f>IFERROR(VLOOKUP(C549,[2]数据!$D$2:$M$4000,10,0),0)</f>
        <v>0</v>
      </c>
      <c r="L549" s="17">
        <f>IFERROR(VLOOKUP($C549,[3]Sheet1!$M$2:$S$14000,7,0),IFERROR(VLOOKUP($C549,[4]Sheet1!$D$2:$N$3000,11,0),0))</f>
        <v>3</v>
      </c>
      <c r="M549" s="18">
        <f t="shared" si="16"/>
        <v>3</v>
      </c>
      <c r="N549" s="19">
        <f t="shared" si="17"/>
        <v>3</v>
      </c>
    </row>
    <row r="550" spans="1:14" x14ac:dyDescent="0.3">
      <c r="A550" s="10">
        <v>1932313</v>
      </c>
      <c r="B550" s="11" t="s">
        <v>39</v>
      </c>
      <c r="C550" s="10" t="s">
        <v>431</v>
      </c>
      <c r="D550" s="10" t="s">
        <v>41</v>
      </c>
      <c r="E550" s="12">
        <v>44652</v>
      </c>
      <c r="F550" s="12">
        <v>44926</v>
      </c>
      <c r="G550" s="10" t="s">
        <v>22</v>
      </c>
      <c r="H550" s="10">
        <v>0</v>
      </c>
      <c r="J550" s="17">
        <f>IFERROR(VLOOKUP(C550,'[1]2022年价格协议'!$B$3:$H$2006,7,0),0)</f>
        <v>0</v>
      </c>
      <c r="K550" s="17">
        <f>IFERROR(VLOOKUP(C550,[2]数据!$D$2:$M$4000,10,0),0)</f>
        <v>0</v>
      </c>
      <c r="L550" s="17">
        <f>IFERROR(VLOOKUP($C550,[3]Sheet1!$M$2:$S$14000,7,0),IFERROR(VLOOKUP($C550,[4]Sheet1!$D$2:$N$3000,11,0),0))</f>
        <v>2.5</v>
      </c>
      <c r="M550" s="18">
        <f t="shared" si="16"/>
        <v>2.5</v>
      </c>
      <c r="N550" s="19">
        <f t="shared" si="17"/>
        <v>2.5</v>
      </c>
    </row>
    <row r="551" spans="1:14" x14ac:dyDescent="0.3">
      <c r="A551" s="10">
        <v>1932313</v>
      </c>
      <c r="B551" s="11" t="s">
        <v>39</v>
      </c>
      <c r="C551" s="10" t="s">
        <v>432</v>
      </c>
      <c r="D551" s="10" t="s">
        <v>41</v>
      </c>
      <c r="E551" s="12">
        <v>44652</v>
      </c>
      <c r="F551" s="12">
        <v>44926</v>
      </c>
      <c r="G551" s="10" t="s">
        <v>22</v>
      </c>
      <c r="H551" s="10">
        <v>0</v>
      </c>
      <c r="J551" s="17">
        <f>IFERROR(VLOOKUP(C551,'[1]2022年价格协议'!$B$3:$H$2006,7,0),0)</f>
        <v>0</v>
      </c>
      <c r="K551" s="17">
        <f>IFERROR(VLOOKUP(C551,[2]数据!$D$2:$M$4000,10,0),0)</f>
        <v>0</v>
      </c>
      <c r="L551" s="17">
        <f>IFERROR(VLOOKUP($C551,[3]Sheet1!$M$2:$S$14000,7,0),IFERROR(VLOOKUP($C551,[4]Sheet1!$D$2:$N$3000,11,0),0))</f>
        <v>3</v>
      </c>
      <c r="M551" s="18">
        <f t="shared" si="16"/>
        <v>3</v>
      </c>
      <c r="N551" s="19">
        <f t="shared" si="17"/>
        <v>3</v>
      </c>
    </row>
    <row r="552" spans="1:14" x14ac:dyDescent="0.3">
      <c r="A552" s="10" t="s">
        <v>67</v>
      </c>
      <c r="B552" s="11" t="s">
        <v>39</v>
      </c>
      <c r="C552" s="10" t="s">
        <v>433</v>
      </c>
      <c r="D552" s="10" t="s">
        <v>41</v>
      </c>
      <c r="E552" s="12">
        <v>44652</v>
      </c>
      <c r="F552" s="12">
        <v>44926</v>
      </c>
      <c r="G552" s="10" t="s">
        <v>22</v>
      </c>
      <c r="H552" s="10">
        <v>0</v>
      </c>
      <c r="J552" s="17">
        <f>IFERROR(VLOOKUP(C552,'[1]2022年价格协议'!$B$3:$H$2006,7,0),0)</f>
        <v>0</v>
      </c>
      <c r="K552" s="17">
        <f>IFERROR(VLOOKUP(C552,[2]数据!$D$2:$M$4000,10,0),0)</f>
        <v>0</v>
      </c>
      <c r="L552" s="17">
        <f>IFERROR(VLOOKUP($C552,[3]Sheet1!$M$2:$S$14000,7,0),IFERROR(VLOOKUP($C552,[4]Sheet1!$D$2:$N$3000,11,0),0))</f>
        <v>3</v>
      </c>
      <c r="M552" s="18">
        <f t="shared" si="16"/>
        <v>3</v>
      </c>
      <c r="N552" s="19">
        <f t="shared" si="17"/>
        <v>3</v>
      </c>
    </row>
    <row r="553" spans="1:14" x14ac:dyDescent="0.3">
      <c r="A553" s="10">
        <v>1913033</v>
      </c>
      <c r="B553" s="11" t="s">
        <v>39</v>
      </c>
      <c r="C553" s="10" t="s">
        <v>434</v>
      </c>
      <c r="D553" s="10" t="s">
        <v>21</v>
      </c>
      <c r="E553" s="12">
        <v>44652</v>
      </c>
      <c r="F553" s="12">
        <v>44926</v>
      </c>
      <c r="G553" s="10" t="s">
        <v>22</v>
      </c>
      <c r="H553" s="10">
        <v>0</v>
      </c>
      <c r="J553" s="17">
        <f>IFERROR(VLOOKUP(C553,'[1]2022年价格协议'!$B$3:$H$2006,7,0),0)</f>
        <v>0</v>
      </c>
      <c r="K553" s="17">
        <f>IFERROR(VLOOKUP(C553,[2]数据!$D$2:$M$4000,10,0),0)</f>
        <v>0</v>
      </c>
      <c r="L553" s="17">
        <f>IFERROR(VLOOKUP($C553,[3]Sheet1!$M$2:$S$14000,7,0),IFERROR(VLOOKUP($C553,[4]Sheet1!$D$2:$N$3000,11,0),0))</f>
        <v>0.14000000000000001</v>
      </c>
      <c r="M553" s="18">
        <f t="shared" si="16"/>
        <v>0.14000000000000001</v>
      </c>
      <c r="N553" s="19">
        <f t="shared" si="17"/>
        <v>0.14000000000000001</v>
      </c>
    </row>
    <row r="554" spans="1:14" x14ac:dyDescent="0.3">
      <c r="A554" s="10">
        <v>1943004</v>
      </c>
      <c r="B554" s="11" t="s">
        <v>39</v>
      </c>
      <c r="C554" s="10" t="s">
        <v>435</v>
      </c>
      <c r="D554" s="10" t="s">
        <v>21</v>
      </c>
      <c r="E554" s="12">
        <v>44652</v>
      </c>
      <c r="F554" s="12">
        <v>44926</v>
      </c>
      <c r="G554" s="10" t="s">
        <v>22</v>
      </c>
      <c r="H554" s="10">
        <v>16.7713</v>
      </c>
      <c r="J554" s="17">
        <f>IFERROR(VLOOKUP(C554,'[1]2022年价格协议'!$B$3:$H$2006,7,0),0)</f>
        <v>16.7713</v>
      </c>
      <c r="K554" s="17">
        <f>IFERROR(VLOOKUP(C554,[2]数据!$D$2:$M$4000,10,0),0)</f>
        <v>17.329999999999998</v>
      </c>
      <c r="L554" s="17"/>
      <c r="M554" s="18">
        <f t="shared" si="16"/>
        <v>16.7713</v>
      </c>
      <c r="N554" s="19">
        <f t="shared" si="17"/>
        <v>16.7713</v>
      </c>
    </row>
    <row r="555" spans="1:14" x14ac:dyDescent="0.3">
      <c r="A555" s="10">
        <v>1943004</v>
      </c>
      <c r="B555" s="11" t="s">
        <v>39</v>
      </c>
      <c r="C555" s="10" t="s">
        <v>436</v>
      </c>
      <c r="D555" s="10" t="s">
        <v>21</v>
      </c>
      <c r="E555" s="12">
        <v>44652</v>
      </c>
      <c r="F555" s="12">
        <v>44926</v>
      </c>
      <c r="G555" s="10" t="s">
        <v>22</v>
      </c>
      <c r="H555" s="10">
        <v>8.6329999999999991</v>
      </c>
      <c r="J555" s="17">
        <f>IFERROR(VLOOKUP(C555,'[1]2022年价格协议'!$B$3:$H$2006,7,0),0)</f>
        <v>8.6329999999999991</v>
      </c>
      <c r="K555" s="17">
        <f>IFERROR(VLOOKUP(C555,[2]数据!$D$2:$M$4000,10,0),0)</f>
        <v>9.7100000000000009</v>
      </c>
      <c r="L555" s="17"/>
      <c r="M555" s="18">
        <f t="shared" si="16"/>
        <v>8.6329999999999991</v>
      </c>
      <c r="N555" s="19">
        <f t="shared" si="17"/>
        <v>8.6329999999999991</v>
      </c>
    </row>
    <row r="556" spans="1:14" x14ac:dyDescent="0.3">
      <c r="A556" s="10">
        <v>1943004</v>
      </c>
      <c r="B556" s="11" t="s">
        <v>39</v>
      </c>
      <c r="C556" s="10" t="s">
        <v>437</v>
      </c>
      <c r="D556" s="10" t="s">
        <v>21</v>
      </c>
      <c r="E556" s="12">
        <v>44652</v>
      </c>
      <c r="F556" s="12">
        <v>44926</v>
      </c>
      <c r="G556" s="10" t="s">
        <v>22</v>
      </c>
      <c r="H556" s="10">
        <v>8.6329999999999991</v>
      </c>
      <c r="J556" s="17">
        <f>IFERROR(VLOOKUP(C556,'[1]2022年价格协议'!$B$3:$H$2006,7,0),0)</f>
        <v>8.6329999999999991</v>
      </c>
      <c r="K556" s="17">
        <f>IFERROR(VLOOKUP(C556,[2]数据!$D$2:$M$4000,10,0),0)</f>
        <v>9.7100000000000009</v>
      </c>
      <c r="L556" s="17"/>
      <c r="M556" s="18">
        <f t="shared" si="16"/>
        <v>8.6329999999999991</v>
      </c>
      <c r="N556" s="19">
        <f t="shared" si="17"/>
        <v>8.6329999999999991</v>
      </c>
    </row>
    <row r="557" spans="1:14" x14ac:dyDescent="0.3">
      <c r="A557" s="10">
        <v>1943004</v>
      </c>
      <c r="B557" s="11" t="s">
        <v>39</v>
      </c>
      <c r="C557" s="10" t="s">
        <v>438</v>
      </c>
      <c r="D557" s="10" t="s">
        <v>21</v>
      </c>
      <c r="E557" s="12">
        <v>44652</v>
      </c>
      <c r="F557" s="12">
        <v>44926</v>
      </c>
      <c r="G557" s="10" t="s">
        <v>22</v>
      </c>
      <c r="H557" s="10">
        <v>7.9345999999999997</v>
      </c>
      <c r="J557" s="17">
        <f>IFERROR(VLOOKUP(C557,'[1]2022年价格协议'!$B$3:$H$2006,7,0),0)</f>
        <v>7.9345999999999997</v>
      </c>
      <c r="K557" s="17">
        <f>IFERROR(VLOOKUP(C557,[2]数据!$D$2:$M$4000,10,0),0)</f>
        <v>8.18</v>
      </c>
      <c r="L557" s="17"/>
      <c r="M557" s="18">
        <f t="shared" si="16"/>
        <v>7.9345999999999997</v>
      </c>
      <c r="N557" s="19">
        <f t="shared" si="17"/>
        <v>7.9345999999999997</v>
      </c>
    </row>
    <row r="558" spans="1:14" x14ac:dyDescent="0.3">
      <c r="A558" s="10">
        <v>1943004</v>
      </c>
      <c r="B558" s="11" t="s">
        <v>39</v>
      </c>
      <c r="C558" s="10" t="s">
        <v>439</v>
      </c>
      <c r="D558" s="10" t="s">
        <v>21</v>
      </c>
      <c r="E558" s="12">
        <v>44652</v>
      </c>
      <c r="F558" s="12">
        <v>44926</v>
      </c>
      <c r="G558" s="10" t="s">
        <v>22</v>
      </c>
      <c r="H558" s="10">
        <v>19.099299999999999</v>
      </c>
      <c r="J558" s="17">
        <f>IFERROR(VLOOKUP(C558,'[1]2022年价格协议'!$B$3:$H$2006,7,0),0)</f>
        <v>19.099299999999999</v>
      </c>
      <c r="K558" s="17">
        <f>IFERROR(VLOOKUP(C558,[2]数据!$D$2:$M$4000,10,0),0)</f>
        <v>21.4</v>
      </c>
      <c r="L558" s="17"/>
      <c r="M558" s="18">
        <f t="shared" si="16"/>
        <v>19.099299999999999</v>
      </c>
      <c r="N558" s="19">
        <f t="shared" si="17"/>
        <v>19.099299999999999</v>
      </c>
    </row>
    <row r="559" spans="1:14" x14ac:dyDescent="0.3">
      <c r="A559" s="10">
        <v>1943004</v>
      </c>
      <c r="B559" s="11" t="s">
        <v>39</v>
      </c>
      <c r="C559" s="10" t="s">
        <v>440</v>
      </c>
      <c r="D559" s="10" t="s">
        <v>21</v>
      </c>
      <c r="E559" s="12">
        <v>44652</v>
      </c>
      <c r="F559" s="12">
        <v>44926</v>
      </c>
      <c r="G559" s="10" t="s">
        <v>22</v>
      </c>
      <c r="H559" s="10">
        <v>3.8994</v>
      </c>
      <c r="J559" s="17">
        <f>IFERROR(VLOOKUP(C559,'[1]2022年价格协议'!$B$3:$H$2006,7,0),0)</f>
        <v>3.8994</v>
      </c>
      <c r="K559" s="17">
        <f>IFERROR(VLOOKUP(C559,[2]数据!$D$2:$M$4000,10,0),0)</f>
        <v>4.17</v>
      </c>
      <c r="L559" s="17"/>
      <c r="M559" s="18">
        <f t="shared" si="16"/>
        <v>3.8994</v>
      </c>
      <c r="N559" s="19">
        <f t="shared" si="17"/>
        <v>3.8994</v>
      </c>
    </row>
    <row r="560" spans="1:14" x14ac:dyDescent="0.3">
      <c r="A560" s="10" t="s">
        <v>67</v>
      </c>
      <c r="B560" s="11" t="s">
        <v>39</v>
      </c>
      <c r="C560" s="10" t="s">
        <v>441</v>
      </c>
      <c r="D560" s="10" t="s">
        <v>21</v>
      </c>
      <c r="E560" s="12">
        <v>44652</v>
      </c>
      <c r="F560" s="12">
        <v>44926</v>
      </c>
      <c r="G560" s="10" t="s">
        <v>22</v>
      </c>
      <c r="H560" s="10">
        <v>0.57999999999999996</v>
      </c>
      <c r="J560" s="17">
        <f>IFERROR(VLOOKUP(C560,'[1]2022年价格协议'!$B$3:$H$2006,7,0),0)</f>
        <v>0.57999999999999996</v>
      </c>
      <c r="K560" s="17">
        <f>IFERROR(VLOOKUP(C560,[2]数据!$D$2:$M$4000,10,0),0)</f>
        <v>0.63</v>
      </c>
      <c r="L560" s="17"/>
      <c r="M560" s="18">
        <f t="shared" si="16"/>
        <v>0.57999999999999996</v>
      </c>
      <c r="N560" s="19">
        <f t="shared" si="17"/>
        <v>0.57999999999999996</v>
      </c>
    </row>
    <row r="561" spans="1:14" x14ac:dyDescent="0.3">
      <c r="A561" s="10" t="s">
        <v>67</v>
      </c>
      <c r="B561" s="11" t="s">
        <v>39</v>
      </c>
      <c r="C561" s="10" t="s">
        <v>442</v>
      </c>
      <c r="D561" s="10" t="s">
        <v>21</v>
      </c>
      <c r="E561" s="12">
        <v>44652</v>
      </c>
      <c r="F561" s="12">
        <v>44926</v>
      </c>
      <c r="G561" s="10" t="s">
        <v>22</v>
      </c>
      <c r="H561" s="10">
        <v>0.57999999999999996</v>
      </c>
      <c r="J561" s="17">
        <f>IFERROR(VLOOKUP(C561,'[1]2022年价格协议'!$B$3:$H$2006,7,0),0)</f>
        <v>0.57999999999999996</v>
      </c>
      <c r="K561" s="17">
        <f>IFERROR(VLOOKUP(C561,[2]数据!$D$2:$M$4000,10,0),0)</f>
        <v>0.63</v>
      </c>
      <c r="L561" s="17"/>
      <c r="M561" s="18">
        <f t="shared" si="16"/>
        <v>0.57999999999999996</v>
      </c>
      <c r="N561" s="19">
        <f t="shared" si="17"/>
        <v>0.57999999999999996</v>
      </c>
    </row>
    <row r="562" spans="1:14" x14ac:dyDescent="0.3">
      <c r="A562" s="10">
        <v>1943004</v>
      </c>
      <c r="B562" s="11" t="s">
        <v>39</v>
      </c>
      <c r="C562" s="10" t="s">
        <v>443</v>
      </c>
      <c r="D562" s="10" t="s">
        <v>21</v>
      </c>
      <c r="E562" s="12">
        <v>44652</v>
      </c>
      <c r="F562" s="12">
        <v>44926</v>
      </c>
      <c r="G562" s="10" t="s">
        <v>22</v>
      </c>
      <c r="H562" s="10">
        <v>0.38</v>
      </c>
      <c r="J562" s="17">
        <f>IFERROR(VLOOKUP(C562,'[1]2022年价格协议'!$B$3:$H$2006,7,0),0)</f>
        <v>0.38</v>
      </c>
      <c r="K562" s="17">
        <f>IFERROR(VLOOKUP(C562,[2]数据!$D$2:$M$4000,10,0),0)</f>
        <v>0.46</v>
      </c>
      <c r="L562" s="17"/>
      <c r="M562" s="18">
        <f t="shared" si="16"/>
        <v>0.38</v>
      </c>
      <c r="N562" s="19">
        <f t="shared" si="17"/>
        <v>0.38</v>
      </c>
    </row>
    <row r="563" spans="1:14" x14ac:dyDescent="0.3">
      <c r="A563" s="10">
        <v>1943004</v>
      </c>
      <c r="B563" s="11" t="s">
        <v>39</v>
      </c>
      <c r="C563" s="10" t="s">
        <v>444</v>
      </c>
      <c r="D563" s="10" t="s">
        <v>21</v>
      </c>
      <c r="E563" s="12">
        <v>44652</v>
      </c>
      <c r="F563" s="12">
        <v>44926</v>
      </c>
      <c r="G563" s="10" t="s">
        <v>22</v>
      </c>
      <c r="H563" s="10">
        <v>0.38</v>
      </c>
      <c r="J563" s="17">
        <f>IFERROR(VLOOKUP(C563,'[1]2022年价格协议'!$B$3:$H$2006,7,0),0)</f>
        <v>0.38</v>
      </c>
      <c r="K563" s="17">
        <f>IFERROR(VLOOKUP(C563,[2]数据!$D$2:$M$4000,10,0),0)</f>
        <v>0.46</v>
      </c>
      <c r="L563" s="17"/>
      <c r="M563" s="18">
        <f t="shared" si="16"/>
        <v>0.38</v>
      </c>
      <c r="N563" s="19">
        <f t="shared" si="17"/>
        <v>0.38</v>
      </c>
    </row>
    <row r="564" spans="1:14" x14ac:dyDescent="0.3">
      <c r="A564" s="10" t="s">
        <v>67</v>
      </c>
      <c r="B564" s="11" t="s">
        <v>39</v>
      </c>
      <c r="C564" s="10" t="s">
        <v>445</v>
      </c>
      <c r="D564" s="10" t="s">
        <v>21</v>
      </c>
      <c r="E564" s="12">
        <v>44652</v>
      </c>
      <c r="F564" s="12">
        <v>44926</v>
      </c>
      <c r="G564" s="10" t="s">
        <v>22</v>
      </c>
      <c r="H564" s="10">
        <v>0.48</v>
      </c>
      <c r="J564" s="17">
        <f>IFERROR(VLOOKUP(C564,'[1]2022年价格协议'!$B$3:$H$2006,7,0),0)</f>
        <v>0.48</v>
      </c>
      <c r="K564" s="17">
        <f>IFERROR(VLOOKUP(C564,[2]数据!$D$2:$M$4000,10,0),0)</f>
        <v>0.52</v>
      </c>
      <c r="L564" s="17"/>
      <c r="M564" s="18">
        <f t="shared" si="16"/>
        <v>0.48</v>
      </c>
      <c r="N564" s="19">
        <f t="shared" si="17"/>
        <v>0.48</v>
      </c>
    </row>
    <row r="565" spans="1:14" x14ac:dyDescent="0.3">
      <c r="A565" s="10">
        <v>1943004</v>
      </c>
      <c r="B565" s="11" t="s">
        <v>39</v>
      </c>
      <c r="C565" s="10" t="s">
        <v>446</v>
      </c>
      <c r="D565" s="10" t="s">
        <v>21</v>
      </c>
      <c r="E565" s="12">
        <v>44652</v>
      </c>
      <c r="F565" s="12">
        <v>44926</v>
      </c>
      <c r="G565" s="10" t="s">
        <v>22</v>
      </c>
      <c r="H565" s="10">
        <v>0.67</v>
      </c>
      <c r="J565" s="17">
        <f>IFERROR(VLOOKUP(C565,'[1]2022年价格协议'!$B$3:$H$2006,7,0),0)</f>
        <v>0.67</v>
      </c>
      <c r="K565" s="17">
        <f>IFERROR(VLOOKUP(C565,[2]数据!$D$2:$M$4000,10,0),0)</f>
        <v>0.73</v>
      </c>
      <c r="L565" s="17"/>
      <c r="M565" s="18">
        <f t="shared" si="16"/>
        <v>0.67</v>
      </c>
      <c r="N565" s="19">
        <f t="shared" si="17"/>
        <v>0.67</v>
      </c>
    </row>
    <row r="566" spans="1:14" x14ac:dyDescent="0.3">
      <c r="A566" s="10">
        <v>1943004</v>
      </c>
      <c r="B566" s="11" t="s">
        <v>39</v>
      </c>
      <c r="C566" s="10" t="s">
        <v>447</v>
      </c>
      <c r="D566" s="10" t="s">
        <v>21</v>
      </c>
      <c r="E566" s="12">
        <v>44652</v>
      </c>
      <c r="F566" s="12">
        <v>44926</v>
      </c>
      <c r="G566" s="10" t="s">
        <v>22</v>
      </c>
      <c r="H566" s="10">
        <v>0.67</v>
      </c>
      <c r="J566" s="17">
        <f>IFERROR(VLOOKUP(C566,'[1]2022年价格协议'!$B$3:$H$2006,7,0),0)</f>
        <v>0.67</v>
      </c>
      <c r="K566" s="17">
        <f>IFERROR(VLOOKUP(C566,[2]数据!$D$2:$M$4000,10,0),0)</f>
        <v>0.73</v>
      </c>
      <c r="L566" s="17"/>
      <c r="M566" s="18">
        <f t="shared" si="16"/>
        <v>0.67</v>
      </c>
      <c r="N566" s="19">
        <f t="shared" si="17"/>
        <v>0.67</v>
      </c>
    </row>
    <row r="567" spans="1:14" x14ac:dyDescent="0.3">
      <c r="A567" s="10">
        <v>1943004</v>
      </c>
      <c r="B567" s="11" t="s">
        <v>39</v>
      </c>
      <c r="C567" s="10" t="s">
        <v>448</v>
      </c>
      <c r="D567" s="10" t="s">
        <v>21</v>
      </c>
      <c r="E567" s="12">
        <v>44652</v>
      </c>
      <c r="F567" s="12">
        <v>44926</v>
      </c>
      <c r="G567" s="10" t="s">
        <v>22</v>
      </c>
      <c r="H567" s="10">
        <v>0.69</v>
      </c>
      <c r="J567" s="17">
        <f>IFERROR(VLOOKUP(C567,'[1]2022年价格协议'!$B$3:$H$2006,7,0),0)</f>
        <v>0.69</v>
      </c>
      <c r="K567" s="17">
        <f>IFERROR(VLOOKUP(C567,[2]数据!$D$2:$M$4000,10,0),0)</f>
        <v>0.73</v>
      </c>
      <c r="L567" s="17"/>
      <c r="M567" s="18">
        <f t="shared" si="16"/>
        <v>0.69</v>
      </c>
      <c r="N567" s="19">
        <f t="shared" si="17"/>
        <v>0.69</v>
      </c>
    </row>
    <row r="568" spans="1:14" x14ac:dyDescent="0.3">
      <c r="A568" s="10">
        <v>1943004</v>
      </c>
      <c r="B568" s="11" t="s">
        <v>39</v>
      </c>
      <c r="C568" s="10" t="s">
        <v>449</v>
      </c>
      <c r="D568" s="10" t="s">
        <v>21</v>
      </c>
      <c r="E568" s="12">
        <v>44652</v>
      </c>
      <c r="F568" s="12">
        <v>44926</v>
      </c>
      <c r="G568" s="10" t="s">
        <v>22</v>
      </c>
      <c r="H568" s="10">
        <v>0.47</v>
      </c>
      <c r="J568" s="17">
        <f>IFERROR(VLOOKUP(C568,'[1]2022年价格协议'!$B$3:$H$2006,7,0),0)</f>
        <v>0.47</v>
      </c>
      <c r="K568" s="17">
        <f>IFERROR(VLOOKUP(C568,[2]数据!$D$2:$M$4000,10,0),0)</f>
        <v>0.53</v>
      </c>
      <c r="L568" s="17"/>
      <c r="M568" s="18">
        <f t="shared" si="16"/>
        <v>0.47</v>
      </c>
      <c r="N568" s="19">
        <f t="shared" si="17"/>
        <v>0.47</v>
      </c>
    </row>
    <row r="569" spans="1:14" x14ac:dyDescent="0.3">
      <c r="A569" s="10">
        <v>1943004</v>
      </c>
      <c r="B569" s="11" t="s">
        <v>39</v>
      </c>
      <c r="C569" s="10" t="s">
        <v>450</v>
      </c>
      <c r="D569" s="10" t="s">
        <v>21</v>
      </c>
      <c r="E569" s="12">
        <v>44652</v>
      </c>
      <c r="F569" s="12">
        <v>44926</v>
      </c>
      <c r="G569" s="10" t="s">
        <v>22</v>
      </c>
      <c r="H569" s="10">
        <v>0.47</v>
      </c>
      <c r="J569" s="17">
        <f>IFERROR(VLOOKUP(C569,'[1]2022年价格协议'!$B$3:$H$2006,7,0),0)</f>
        <v>0.47</v>
      </c>
      <c r="K569" s="17">
        <f>IFERROR(VLOOKUP(C569,[2]数据!$D$2:$M$4000,10,0),0)</f>
        <v>0.53</v>
      </c>
      <c r="L569" s="17"/>
      <c r="M569" s="18">
        <f t="shared" si="16"/>
        <v>0.47</v>
      </c>
      <c r="N569" s="19">
        <f t="shared" si="17"/>
        <v>0.47</v>
      </c>
    </row>
    <row r="570" spans="1:14" x14ac:dyDescent="0.3">
      <c r="A570" s="10">
        <v>1943004</v>
      </c>
      <c r="B570" s="11" t="s">
        <v>39</v>
      </c>
      <c r="C570" s="10" t="s">
        <v>451</v>
      </c>
      <c r="D570" s="10" t="s">
        <v>21</v>
      </c>
      <c r="E570" s="12">
        <v>44652</v>
      </c>
      <c r="F570" s="12">
        <v>44926</v>
      </c>
      <c r="G570" s="10" t="s">
        <v>22</v>
      </c>
      <c r="H570" s="10">
        <v>1.03</v>
      </c>
      <c r="J570" s="17">
        <f>IFERROR(VLOOKUP(C570,'[1]2022年价格协议'!$B$3:$H$2006,7,0),0)</f>
        <v>1.03</v>
      </c>
      <c r="K570" s="17">
        <f>IFERROR(VLOOKUP(C570,[2]数据!$D$2:$M$4000,10,0),0)</f>
        <v>1.0900000000000001</v>
      </c>
      <c r="L570" s="17"/>
      <c r="M570" s="18">
        <f t="shared" si="16"/>
        <v>1.03</v>
      </c>
      <c r="N570" s="19">
        <f t="shared" si="17"/>
        <v>1.03</v>
      </c>
    </row>
    <row r="571" spans="1:14" x14ac:dyDescent="0.3">
      <c r="A571" s="10">
        <v>1943004</v>
      </c>
      <c r="B571" s="11" t="s">
        <v>39</v>
      </c>
      <c r="C571" s="10" t="s">
        <v>452</v>
      </c>
      <c r="D571" s="10" t="s">
        <v>21</v>
      </c>
      <c r="E571" s="12">
        <v>44652</v>
      </c>
      <c r="F571" s="12">
        <v>44926</v>
      </c>
      <c r="G571" s="10" t="s">
        <v>22</v>
      </c>
      <c r="H571" s="10">
        <v>1.1200000000000001</v>
      </c>
      <c r="J571" s="17">
        <f>IFERROR(VLOOKUP(C571,'[1]2022年价格协议'!$B$3:$H$2006,7,0),0)</f>
        <v>1.1200000000000001</v>
      </c>
      <c r="K571" s="17">
        <f>IFERROR(VLOOKUP(C571,[2]数据!$D$2:$M$4000,10,0),0)</f>
        <v>1.2</v>
      </c>
      <c r="L571" s="17"/>
      <c r="M571" s="18">
        <f t="shared" si="16"/>
        <v>1.1200000000000001</v>
      </c>
      <c r="N571" s="19">
        <f t="shared" si="17"/>
        <v>1.1200000000000001</v>
      </c>
    </row>
    <row r="572" spans="1:14" x14ac:dyDescent="0.3">
      <c r="A572" s="10">
        <v>1943004</v>
      </c>
      <c r="B572" s="11" t="s">
        <v>39</v>
      </c>
      <c r="C572" s="10" t="s">
        <v>453</v>
      </c>
      <c r="D572" s="10" t="s">
        <v>21</v>
      </c>
      <c r="E572" s="12">
        <v>44652</v>
      </c>
      <c r="F572" s="12">
        <v>44926</v>
      </c>
      <c r="G572" s="10" t="s">
        <v>22</v>
      </c>
      <c r="H572" s="10">
        <v>1.6878</v>
      </c>
      <c r="J572" s="17">
        <f>IFERROR(VLOOKUP(C572,'[1]2022年价格协议'!$B$3:$H$2006,7,0),0)</f>
        <v>1.6878</v>
      </c>
      <c r="K572" s="17">
        <f>IFERROR(VLOOKUP(C572,[2]数据!$D$2:$M$4000,10,0),0)</f>
        <v>2.2200000000000002</v>
      </c>
      <c r="L572" s="17"/>
      <c r="M572" s="18">
        <f t="shared" si="16"/>
        <v>1.6878</v>
      </c>
      <c r="N572" s="19">
        <f t="shared" si="17"/>
        <v>1.6878</v>
      </c>
    </row>
    <row r="573" spans="1:14" x14ac:dyDescent="0.3">
      <c r="A573" s="10" t="s">
        <v>67</v>
      </c>
      <c r="B573" s="11" t="s">
        <v>39</v>
      </c>
      <c r="C573" s="10" t="s">
        <v>454</v>
      </c>
      <c r="D573" s="10" t="s">
        <v>21</v>
      </c>
      <c r="E573" s="12">
        <v>44652</v>
      </c>
      <c r="F573" s="12">
        <v>44926</v>
      </c>
      <c r="G573" s="10" t="s">
        <v>22</v>
      </c>
      <c r="H573" s="10">
        <v>0.85</v>
      </c>
      <c r="J573" s="17">
        <f>IFERROR(VLOOKUP(C573,'[1]2022年价格协议'!$B$3:$H$2006,7,0),0)</f>
        <v>0.85</v>
      </c>
      <c r="K573" s="17">
        <f>IFERROR(VLOOKUP(C573,[2]数据!$D$2:$M$4000,10,0),0)</f>
        <v>0.92</v>
      </c>
      <c r="L573" s="17"/>
      <c r="M573" s="18">
        <f t="shared" si="16"/>
        <v>0.85</v>
      </c>
      <c r="N573" s="19">
        <f t="shared" si="17"/>
        <v>0.85</v>
      </c>
    </row>
    <row r="574" spans="1:14" x14ac:dyDescent="0.3">
      <c r="A574" s="10" t="s">
        <v>67</v>
      </c>
      <c r="B574" s="11" t="s">
        <v>39</v>
      </c>
      <c r="C574" s="10" t="s">
        <v>455</v>
      </c>
      <c r="D574" s="10" t="s">
        <v>21</v>
      </c>
      <c r="E574" s="12">
        <v>44652</v>
      </c>
      <c r="F574" s="12">
        <v>44926</v>
      </c>
      <c r="G574" s="10" t="s">
        <v>22</v>
      </c>
      <c r="H574" s="10">
        <v>0.85</v>
      </c>
      <c r="J574" s="17">
        <f>IFERROR(VLOOKUP(C574,'[1]2022年价格协议'!$B$3:$H$2006,7,0),0)</f>
        <v>0.85</v>
      </c>
      <c r="K574" s="17">
        <f>IFERROR(VLOOKUP(C574,[2]数据!$D$2:$M$4000,10,0),0)</f>
        <v>0.92</v>
      </c>
      <c r="L574" s="17"/>
      <c r="M574" s="18">
        <f t="shared" si="16"/>
        <v>0.85</v>
      </c>
      <c r="N574" s="19">
        <f t="shared" si="17"/>
        <v>0.85</v>
      </c>
    </row>
    <row r="575" spans="1:14" x14ac:dyDescent="0.3">
      <c r="A575" s="10">
        <v>1943004</v>
      </c>
      <c r="B575" s="11" t="s">
        <v>39</v>
      </c>
      <c r="C575" s="10" t="s">
        <v>456</v>
      </c>
      <c r="D575" s="10" t="s">
        <v>21</v>
      </c>
      <c r="E575" s="12">
        <v>44652</v>
      </c>
      <c r="F575" s="12">
        <v>44926</v>
      </c>
      <c r="G575" s="10" t="s">
        <v>22</v>
      </c>
      <c r="H575" s="10">
        <v>4.9470000000000001</v>
      </c>
      <c r="J575" s="17">
        <f>IFERROR(VLOOKUP(C575,'[1]2022年价格协议'!$B$3:$H$2006,7,0),0)</f>
        <v>4.9470000000000001</v>
      </c>
      <c r="K575" s="17">
        <f>IFERROR(VLOOKUP(C575,[2]数据!$D$2:$M$4000,10,0),0)</f>
        <v>5.86</v>
      </c>
      <c r="L575" s="17"/>
      <c r="M575" s="18">
        <f t="shared" si="16"/>
        <v>4.9470000000000001</v>
      </c>
      <c r="N575" s="19">
        <f t="shared" si="17"/>
        <v>4.9470000000000001</v>
      </c>
    </row>
    <row r="576" spans="1:14" x14ac:dyDescent="0.3">
      <c r="A576" s="10" t="s">
        <v>67</v>
      </c>
      <c r="B576" s="11" t="s">
        <v>39</v>
      </c>
      <c r="C576" s="10" t="s">
        <v>457</v>
      </c>
      <c r="D576" s="10" t="s">
        <v>21</v>
      </c>
      <c r="E576" s="12">
        <v>44652</v>
      </c>
      <c r="F576" s="12">
        <v>44926</v>
      </c>
      <c r="G576" s="10" t="s">
        <v>22</v>
      </c>
      <c r="H576" s="10">
        <v>84.17</v>
      </c>
      <c r="J576" s="17">
        <f>IFERROR(VLOOKUP(C576,'[1]2022年价格协议'!$B$3:$H$2006,7,0),0)</f>
        <v>84.17</v>
      </c>
      <c r="K576" s="17">
        <f>IFERROR(VLOOKUP(C576,[2]数据!$D$2:$M$4000,10,0),0)</f>
        <v>0</v>
      </c>
      <c r="L576" s="17"/>
      <c r="M576" s="18">
        <f t="shared" si="16"/>
        <v>84.17</v>
      </c>
      <c r="N576" s="19">
        <f t="shared" si="17"/>
        <v>84.17</v>
      </c>
    </row>
    <row r="577" spans="1:14" x14ac:dyDescent="0.3">
      <c r="A577" s="10">
        <v>2143048</v>
      </c>
      <c r="B577" s="11" t="s">
        <v>39</v>
      </c>
      <c r="C577" s="10" t="s">
        <v>458</v>
      </c>
      <c r="D577" s="10" t="s">
        <v>21</v>
      </c>
      <c r="E577" s="12">
        <v>44652</v>
      </c>
      <c r="F577" s="12">
        <v>44926</v>
      </c>
      <c r="G577" s="10" t="s">
        <v>22</v>
      </c>
      <c r="H577" s="10">
        <v>5.19</v>
      </c>
      <c r="J577" s="17">
        <f>IFERROR(VLOOKUP(C577,'[1]2022年价格协议'!$B$3:$H$2006,7,0),0)</f>
        <v>5.19</v>
      </c>
      <c r="K577" s="17">
        <f>IFERROR(VLOOKUP(C577,[2]数据!$D$2:$M$4000,10,0),0)</f>
        <v>5.24</v>
      </c>
      <c r="L577" s="17"/>
      <c r="M577" s="18">
        <f t="shared" si="16"/>
        <v>5.19</v>
      </c>
      <c r="N577" s="19">
        <f t="shared" si="17"/>
        <v>5.19</v>
      </c>
    </row>
    <row r="578" spans="1:14" x14ac:dyDescent="0.3">
      <c r="A578" s="10">
        <v>2143048</v>
      </c>
      <c r="B578" s="11" t="s">
        <v>39</v>
      </c>
      <c r="C578" s="10" t="s">
        <v>459</v>
      </c>
      <c r="D578" s="10" t="s">
        <v>21</v>
      </c>
      <c r="E578" s="12">
        <v>44652</v>
      </c>
      <c r="F578" s="12">
        <v>44926</v>
      </c>
      <c r="G578" s="10" t="s">
        <v>22</v>
      </c>
      <c r="H578" s="10">
        <v>20.95</v>
      </c>
      <c r="J578" s="17">
        <f>IFERROR(VLOOKUP(C578,'[1]2022年价格协议'!$B$3:$H$2006,7,0),0)</f>
        <v>20.95</v>
      </c>
      <c r="K578" s="17">
        <f>IFERROR(VLOOKUP(C578,[2]数据!$D$2:$M$4000,10,0),0)</f>
        <v>21.08</v>
      </c>
      <c r="L578" s="17"/>
      <c r="M578" s="18">
        <f t="shared" si="16"/>
        <v>20.95</v>
      </c>
      <c r="N578" s="19">
        <f t="shared" si="17"/>
        <v>20.95</v>
      </c>
    </row>
    <row r="579" spans="1:14" x14ac:dyDescent="0.3">
      <c r="A579" s="10">
        <v>2143048</v>
      </c>
      <c r="B579" s="11" t="s">
        <v>39</v>
      </c>
      <c r="C579" s="10" t="s">
        <v>460</v>
      </c>
      <c r="D579" s="10" t="s">
        <v>21</v>
      </c>
      <c r="E579" s="12">
        <v>44652</v>
      </c>
      <c r="F579" s="12">
        <v>44926</v>
      </c>
      <c r="G579" s="10" t="s">
        <v>22</v>
      </c>
      <c r="H579" s="10">
        <v>30.76</v>
      </c>
      <c r="J579" s="17">
        <f>IFERROR(VLOOKUP(C579,'[1]2022年价格协议'!$B$3:$H$2006,7,0),0)</f>
        <v>30.76</v>
      </c>
      <c r="K579" s="17">
        <f>IFERROR(VLOOKUP(C579,[2]数据!$D$2:$M$4000,10,0),0)</f>
        <v>30.96</v>
      </c>
      <c r="L579" s="17"/>
      <c r="M579" s="18">
        <f t="shared" si="16"/>
        <v>30.76</v>
      </c>
      <c r="N579" s="19">
        <f t="shared" si="17"/>
        <v>30.76</v>
      </c>
    </row>
    <row r="580" spans="1:14" x14ac:dyDescent="0.3">
      <c r="A580" s="10">
        <v>2143048</v>
      </c>
      <c r="B580" s="11" t="s">
        <v>39</v>
      </c>
      <c r="C580" s="10" t="s">
        <v>461</v>
      </c>
      <c r="D580" s="10" t="s">
        <v>21</v>
      </c>
      <c r="E580" s="12">
        <v>44652</v>
      </c>
      <c r="F580" s="12">
        <v>44926</v>
      </c>
      <c r="G580" s="10" t="s">
        <v>22</v>
      </c>
      <c r="H580" s="10">
        <v>4.12</v>
      </c>
      <c r="J580" s="17">
        <f>IFERROR(VLOOKUP(C580,'[1]2022年价格协议'!$B$3:$H$2006,7,0),0)</f>
        <v>4.12</v>
      </c>
      <c r="K580" s="17">
        <f>IFERROR(VLOOKUP(C580,[2]数据!$D$2:$M$4000,10,0),0)</f>
        <v>4.1500000000000004</v>
      </c>
      <c r="L580" s="17"/>
      <c r="M580" s="18">
        <f t="shared" ref="M580:M643" si="18">IF(J580&gt;0,J580,IF(K580&gt;0,K580,L580))</f>
        <v>4.12</v>
      </c>
      <c r="N580" s="19">
        <f t="shared" si="17"/>
        <v>4.12</v>
      </c>
    </row>
    <row r="581" spans="1:14" x14ac:dyDescent="0.3">
      <c r="A581" s="10">
        <v>2143048</v>
      </c>
      <c r="B581" s="11" t="s">
        <v>39</v>
      </c>
      <c r="C581" s="10" t="s">
        <v>462</v>
      </c>
      <c r="D581" s="10" t="s">
        <v>21</v>
      </c>
      <c r="E581" s="12">
        <v>44652</v>
      </c>
      <c r="F581" s="12">
        <v>44926</v>
      </c>
      <c r="G581" s="10" t="s">
        <v>22</v>
      </c>
      <c r="H581" s="10">
        <v>4.12</v>
      </c>
      <c r="J581" s="17">
        <f>IFERROR(VLOOKUP(C581,'[1]2022年价格协议'!$B$3:$H$2006,7,0),0)</f>
        <v>4.12</v>
      </c>
      <c r="K581" s="17">
        <f>IFERROR(VLOOKUP(C581,[2]数据!$D$2:$M$4000,10,0),0)</f>
        <v>4.1500000000000004</v>
      </c>
      <c r="L581" s="17"/>
      <c r="M581" s="18">
        <f t="shared" si="18"/>
        <v>4.12</v>
      </c>
      <c r="N581" s="19">
        <f t="shared" ref="N581:N644" si="19">IF(AND(J581&lt;&gt;K581,J581&gt;=0),J581,IF(AND(J581=K581,J581&gt;0,K581&gt;0),0,IF(AND(J581=0,K581=0),L581)))</f>
        <v>4.12</v>
      </c>
    </row>
    <row r="582" spans="1:14" x14ac:dyDescent="0.3">
      <c r="A582" s="10" t="s">
        <v>110</v>
      </c>
      <c r="B582" s="11" t="s">
        <v>39</v>
      </c>
      <c r="C582" s="10" t="s">
        <v>463</v>
      </c>
      <c r="D582" s="10" t="s">
        <v>21</v>
      </c>
      <c r="E582" s="12">
        <v>44652</v>
      </c>
      <c r="F582" s="12">
        <v>44926</v>
      </c>
      <c r="G582" s="10" t="s">
        <v>22</v>
      </c>
      <c r="H582" s="10">
        <v>0</v>
      </c>
      <c r="J582" s="17">
        <f>IFERROR(VLOOKUP(C582,'[1]2022年价格协议'!$B$3:$H$2006,7,0),0)</f>
        <v>0</v>
      </c>
      <c r="K582" s="17">
        <f>IFERROR(VLOOKUP(C582,[2]数据!$D$2:$M$4000,10,0),0)</f>
        <v>0</v>
      </c>
      <c r="L582" s="17">
        <f>IFERROR(VLOOKUP($C582,[3]Sheet1!$M$2:$S$14000,7,0),IFERROR(VLOOKUP($C582,[4]Sheet1!$D$2:$N$3000,11,0),0))</f>
        <v>1.71</v>
      </c>
      <c r="M582" s="18">
        <f t="shared" si="18"/>
        <v>1.71</v>
      </c>
      <c r="N582" s="19">
        <f t="shared" si="19"/>
        <v>1.71</v>
      </c>
    </row>
    <row r="583" spans="1:14" x14ac:dyDescent="0.3">
      <c r="A583" s="10" t="s">
        <v>67</v>
      </c>
      <c r="B583" s="11" t="s">
        <v>39</v>
      </c>
      <c r="C583" s="10" t="s">
        <v>464</v>
      </c>
      <c r="D583" s="10" t="s">
        <v>21</v>
      </c>
      <c r="E583" s="12">
        <v>44652</v>
      </c>
      <c r="F583" s="12">
        <v>44926</v>
      </c>
      <c r="G583" s="10" t="s">
        <v>22</v>
      </c>
      <c r="H583" s="10">
        <v>1.8</v>
      </c>
      <c r="J583" s="17">
        <f>IFERROR(VLOOKUP(C583,'[1]2022年价格协议'!$B$3:$H$2006,7,0),0)</f>
        <v>1.8</v>
      </c>
      <c r="K583" s="17">
        <f>IFERROR(VLOOKUP(C583,[2]数据!$D$2:$M$4000,10,0),0)</f>
        <v>1.86</v>
      </c>
      <c r="L583" s="17"/>
      <c r="M583" s="18">
        <f t="shared" si="18"/>
        <v>1.8</v>
      </c>
      <c r="N583" s="19">
        <f t="shared" si="19"/>
        <v>1.8</v>
      </c>
    </row>
    <row r="584" spans="1:14" x14ac:dyDescent="0.3">
      <c r="A584" s="10" t="s">
        <v>67</v>
      </c>
      <c r="B584" s="11" t="s">
        <v>39</v>
      </c>
      <c r="C584" s="10" t="s">
        <v>465</v>
      </c>
      <c r="D584" s="10" t="s">
        <v>21</v>
      </c>
      <c r="E584" s="12">
        <v>44652</v>
      </c>
      <c r="F584" s="12">
        <v>44926</v>
      </c>
      <c r="G584" s="10" t="s">
        <v>22</v>
      </c>
      <c r="H584" s="10">
        <v>1.32</v>
      </c>
      <c r="J584" s="17">
        <f>IFERROR(VLOOKUP(C584,'[1]2022年价格协议'!$B$3:$H$2006,7,0),0)</f>
        <v>1.32</v>
      </c>
      <c r="K584" s="17">
        <f>IFERROR(VLOOKUP(C584,[2]数据!$D$2:$M$4000,10,0),0)</f>
        <v>1.36</v>
      </c>
      <c r="L584" s="17"/>
      <c r="M584" s="18">
        <f t="shared" si="18"/>
        <v>1.32</v>
      </c>
      <c r="N584" s="19">
        <f t="shared" si="19"/>
        <v>1.32</v>
      </c>
    </row>
    <row r="585" spans="1:14" x14ac:dyDescent="0.3">
      <c r="A585" s="10" t="s">
        <v>67</v>
      </c>
      <c r="B585" s="11" t="s">
        <v>39</v>
      </c>
      <c r="C585" s="10" t="s">
        <v>466</v>
      </c>
      <c r="D585" s="10" t="s">
        <v>21</v>
      </c>
      <c r="E585" s="12">
        <v>44652</v>
      </c>
      <c r="F585" s="12">
        <v>44926</v>
      </c>
      <c r="G585" s="10" t="s">
        <v>22</v>
      </c>
      <c r="H585" s="10">
        <v>0.37</v>
      </c>
      <c r="J585" s="17">
        <f>IFERROR(VLOOKUP(C585,'[1]2022年价格协议'!$B$3:$H$2006,7,0),0)</f>
        <v>0.37</v>
      </c>
      <c r="K585" s="17">
        <f>IFERROR(VLOOKUP(C585,[2]数据!$D$2:$M$4000,10,0),0)</f>
        <v>0.38</v>
      </c>
      <c r="L585" s="17"/>
      <c r="M585" s="18">
        <f t="shared" si="18"/>
        <v>0.37</v>
      </c>
      <c r="N585" s="19">
        <f t="shared" si="19"/>
        <v>0.37</v>
      </c>
    </row>
    <row r="586" spans="1:14" x14ac:dyDescent="0.3">
      <c r="A586" s="10" t="s">
        <v>67</v>
      </c>
      <c r="B586" s="11" t="s">
        <v>39</v>
      </c>
      <c r="C586" s="10" t="s">
        <v>467</v>
      </c>
      <c r="D586" s="10" t="s">
        <v>21</v>
      </c>
      <c r="E586" s="12">
        <v>44652</v>
      </c>
      <c r="F586" s="12">
        <v>44926</v>
      </c>
      <c r="G586" s="10" t="s">
        <v>22</v>
      </c>
      <c r="H586" s="10">
        <v>0.79</v>
      </c>
      <c r="J586" s="17">
        <f>IFERROR(VLOOKUP(C586,'[1]2022年价格协议'!$B$3:$H$2006,7,0),0)</f>
        <v>0.79</v>
      </c>
      <c r="K586" s="17">
        <f>IFERROR(VLOOKUP(C586,[2]数据!$D$2:$M$4000,10,0),0)</f>
        <v>0.81</v>
      </c>
      <c r="L586" s="17"/>
      <c r="M586" s="18">
        <f t="shared" si="18"/>
        <v>0.79</v>
      </c>
      <c r="N586" s="19">
        <f t="shared" si="19"/>
        <v>0.79</v>
      </c>
    </row>
    <row r="587" spans="1:14" x14ac:dyDescent="0.3">
      <c r="A587" s="10" t="s">
        <v>110</v>
      </c>
      <c r="B587" s="11" t="s">
        <v>39</v>
      </c>
      <c r="C587" s="10" t="s">
        <v>468</v>
      </c>
      <c r="D587" s="10" t="s">
        <v>21</v>
      </c>
      <c r="E587" s="12">
        <v>44652</v>
      </c>
      <c r="F587" s="12">
        <v>44926</v>
      </c>
      <c r="G587" s="10" t="s">
        <v>22</v>
      </c>
      <c r="H587" s="10">
        <v>0</v>
      </c>
      <c r="J587" s="17">
        <f>IFERROR(VLOOKUP(C587,'[1]2022年价格协议'!$B$3:$H$2006,7,0),0)</f>
        <v>0</v>
      </c>
      <c r="K587" s="17">
        <f>IFERROR(VLOOKUP(C587,[2]数据!$D$2:$M$4000,10,0),0)</f>
        <v>0</v>
      </c>
      <c r="L587" s="17">
        <f>IFERROR(VLOOKUP($C587,[3]Sheet1!$M$2:$S$14000,7,0),IFERROR(VLOOKUP($C587,[4]Sheet1!$D$2:$N$3000,11,0),0))</f>
        <v>23.65</v>
      </c>
      <c r="M587" s="18">
        <f t="shared" si="18"/>
        <v>23.65</v>
      </c>
      <c r="N587" s="19">
        <f t="shared" si="19"/>
        <v>23.65</v>
      </c>
    </row>
    <row r="588" spans="1:14" x14ac:dyDescent="0.3">
      <c r="A588" s="10" t="s">
        <v>110</v>
      </c>
      <c r="B588" s="11" t="s">
        <v>39</v>
      </c>
      <c r="C588" s="10" t="s">
        <v>469</v>
      </c>
      <c r="D588" s="10" t="s">
        <v>21</v>
      </c>
      <c r="E588" s="12">
        <v>44652</v>
      </c>
      <c r="F588" s="12">
        <v>44926</v>
      </c>
      <c r="G588" s="10" t="s">
        <v>22</v>
      </c>
      <c r="H588" s="10">
        <v>0</v>
      </c>
      <c r="J588" s="17">
        <f>IFERROR(VLOOKUP(C588,'[1]2022年价格协议'!$B$3:$H$2006,7,0),0)</f>
        <v>0</v>
      </c>
      <c r="K588" s="17">
        <f>IFERROR(VLOOKUP(C588,[2]数据!$D$2:$M$4000,10,0),0)</f>
        <v>0</v>
      </c>
      <c r="L588" s="17">
        <f>IFERROR(VLOOKUP($C588,[3]Sheet1!$M$2:$S$14000,7,0),IFERROR(VLOOKUP($C588,[4]Sheet1!$D$2:$N$3000,11,0),0))</f>
        <v>23.65</v>
      </c>
      <c r="M588" s="18">
        <f t="shared" si="18"/>
        <v>23.65</v>
      </c>
      <c r="N588" s="19">
        <f t="shared" si="19"/>
        <v>23.65</v>
      </c>
    </row>
    <row r="589" spans="1:14" x14ac:dyDescent="0.3">
      <c r="A589" s="10" t="s">
        <v>67</v>
      </c>
      <c r="B589" s="11" t="s">
        <v>39</v>
      </c>
      <c r="C589" s="10" t="s">
        <v>470</v>
      </c>
      <c r="D589" s="10" t="s">
        <v>21</v>
      </c>
      <c r="E589" s="12">
        <v>44652</v>
      </c>
      <c r="F589" s="12">
        <v>44926</v>
      </c>
      <c r="G589" s="10" t="s">
        <v>22</v>
      </c>
      <c r="H589" s="10">
        <v>42.21</v>
      </c>
      <c r="J589" s="17">
        <f>IFERROR(VLOOKUP(C589,'[1]2022年价格协议'!$B$3:$H$2006,7,0),0)</f>
        <v>42.21</v>
      </c>
      <c r="K589" s="17">
        <f>IFERROR(VLOOKUP(C589,[2]数据!$D$2:$M$4000,10,0),0)</f>
        <v>43.17</v>
      </c>
      <c r="L589" s="17"/>
      <c r="M589" s="18">
        <f t="shared" si="18"/>
        <v>42.21</v>
      </c>
      <c r="N589" s="19">
        <f t="shared" si="19"/>
        <v>42.21</v>
      </c>
    </row>
    <row r="590" spans="1:14" x14ac:dyDescent="0.3">
      <c r="A590" s="10" t="s">
        <v>251</v>
      </c>
      <c r="B590" s="11" t="s">
        <v>39</v>
      </c>
      <c r="C590" s="10" t="s">
        <v>471</v>
      </c>
      <c r="D590" s="10" t="s">
        <v>21</v>
      </c>
      <c r="E590" s="12">
        <v>44652</v>
      </c>
      <c r="F590" s="12">
        <v>44926</v>
      </c>
      <c r="G590" s="10" t="s">
        <v>22</v>
      </c>
      <c r="H590" s="10">
        <v>2.42</v>
      </c>
      <c r="J590" s="17">
        <f>IFERROR(VLOOKUP(C590,'[1]2022年价格协议'!$B$3:$H$2006,7,0),0)</f>
        <v>2.42</v>
      </c>
      <c r="K590" s="17">
        <f>IFERROR(VLOOKUP(C590,[2]数据!$D$2:$M$4000,10,0),0)</f>
        <v>2.4900000000000002</v>
      </c>
      <c r="L590" s="17"/>
      <c r="M590" s="18">
        <f t="shared" si="18"/>
        <v>2.42</v>
      </c>
      <c r="N590" s="19">
        <f t="shared" si="19"/>
        <v>2.42</v>
      </c>
    </row>
    <row r="591" spans="1:14" x14ac:dyDescent="0.3">
      <c r="A591" s="10">
        <v>1913006</v>
      </c>
      <c r="B591" s="11" t="s">
        <v>39</v>
      </c>
      <c r="C591" s="10" t="s">
        <v>794</v>
      </c>
      <c r="D591" s="10" t="s">
        <v>21</v>
      </c>
      <c r="E591" s="12">
        <v>44652</v>
      </c>
      <c r="F591" s="12">
        <v>44926</v>
      </c>
      <c r="G591" s="10" t="s">
        <v>22</v>
      </c>
      <c r="H591" s="10">
        <v>0</v>
      </c>
      <c r="J591" s="17">
        <f>IFERROR(VLOOKUP(C591,'[1]2022年价格协议'!$B$3:$H$2006,7,0),0)</f>
        <v>0</v>
      </c>
      <c r="K591" s="17">
        <f>IFERROR(VLOOKUP(C591,[2]数据!$D$2:$M$4000,10,0),0)</f>
        <v>15.08</v>
      </c>
      <c r="L591" s="17"/>
      <c r="M591" s="18">
        <f t="shared" si="18"/>
        <v>15.08</v>
      </c>
      <c r="N591" s="19">
        <f t="shared" si="19"/>
        <v>0</v>
      </c>
    </row>
    <row r="592" spans="1:14" x14ac:dyDescent="0.3">
      <c r="A592" s="10" t="s">
        <v>251</v>
      </c>
      <c r="B592" s="11" t="s">
        <v>39</v>
      </c>
      <c r="C592" s="10" t="s">
        <v>472</v>
      </c>
      <c r="D592" s="10" t="s">
        <v>21</v>
      </c>
      <c r="E592" s="12">
        <v>44652</v>
      </c>
      <c r="F592" s="12">
        <v>44926</v>
      </c>
      <c r="G592" s="10" t="s">
        <v>22</v>
      </c>
      <c r="H592" s="10">
        <v>2.42</v>
      </c>
      <c r="J592" s="17">
        <f>IFERROR(VLOOKUP(C592,'[1]2022年价格协议'!$B$3:$H$2006,7,0),0)</f>
        <v>2.42</v>
      </c>
      <c r="K592" s="17">
        <f>IFERROR(VLOOKUP(C592,[2]数据!$D$2:$M$4000,10,0),0)</f>
        <v>2.4900000000000002</v>
      </c>
      <c r="L592" s="17"/>
      <c r="M592" s="18">
        <f t="shared" si="18"/>
        <v>2.42</v>
      </c>
      <c r="N592" s="19">
        <f t="shared" si="19"/>
        <v>2.42</v>
      </c>
    </row>
    <row r="593" spans="1:14" x14ac:dyDescent="0.3">
      <c r="A593" s="10">
        <v>1913006</v>
      </c>
      <c r="B593" s="11" t="s">
        <v>39</v>
      </c>
      <c r="C593" s="10" t="s">
        <v>795</v>
      </c>
      <c r="D593" s="10" t="s">
        <v>21</v>
      </c>
      <c r="E593" s="12">
        <v>44652</v>
      </c>
      <c r="F593" s="12">
        <v>44926</v>
      </c>
      <c r="G593" s="10" t="s">
        <v>22</v>
      </c>
      <c r="H593" s="10">
        <v>0</v>
      </c>
      <c r="J593" s="17">
        <f>IFERROR(VLOOKUP(C593,'[1]2022年价格协议'!$B$3:$H$2006,7,0),0)</f>
        <v>0</v>
      </c>
      <c r="K593" s="17">
        <f>IFERROR(VLOOKUP(C593,[2]数据!$D$2:$M$4000,10,0),0)</f>
        <v>15.08</v>
      </c>
      <c r="L593" s="17"/>
      <c r="M593" s="18">
        <f t="shared" si="18"/>
        <v>15.08</v>
      </c>
      <c r="N593" s="19">
        <f t="shared" si="19"/>
        <v>0</v>
      </c>
    </row>
    <row r="594" spans="1:14" x14ac:dyDescent="0.3">
      <c r="A594" s="10">
        <v>1913022</v>
      </c>
      <c r="B594" s="11" t="s">
        <v>39</v>
      </c>
      <c r="C594" s="10" t="s">
        <v>796</v>
      </c>
      <c r="D594" s="10" t="s">
        <v>21</v>
      </c>
      <c r="E594" s="12">
        <v>44652</v>
      </c>
      <c r="F594" s="12">
        <v>44926</v>
      </c>
      <c r="G594" s="10" t="s">
        <v>22</v>
      </c>
      <c r="H594" s="10">
        <v>0</v>
      </c>
      <c r="J594" s="17">
        <f>IFERROR(VLOOKUP(C594,'[1]2022年价格协议'!$B$3:$H$2006,7,0),0)</f>
        <v>0</v>
      </c>
      <c r="K594" s="17">
        <f>IFERROR(VLOOKUP(C594,[2]数据!$D$2:$M$4000,10,0),0)</f>
        <v>6.57</v>
      </c>
      <c r="L594" s="17"/>
      <c r="M594" s="18">
        <f t="shared" si="18"/>
        <v>6.57</v>
      </c>
      <c r="N594" s="19">
        <f t="shared" si="19"/>
        <v>0</v>
      </c>
    </row>
    <row r="595" spans="1:14" x14ac:dyDescent="0.3">
      <c r="A595" s="10" t="s">
        <v>67</v>
      </c>
      <c r="B595" s="11" t="s">
        <v>39</v>
      </c>
      <c r="C595" s="10" t="s">
        <v>473</v>
      </c>
      <c r="D595" s="10" t="s">
        <v>21</v>
      </c>
      <c r="E595" s="12">
        <v>44652</v>
      </c>
      <c r="F595" s="12">
        <v>44926</v>
      </c>
      <c r="G595" s="10" t="s">
        <v>22</v>
      </c>
      <c r="H595" s="10">
        <v>6.13</v>
      </c>
      <c r="J595" s="17">
        <f>IFERROR(VLOOKUP(C595,'[1]2022年价格协议'!$B$3:$H$2006,7,0),0)</f>
        <v>6.13</v>
      </c>
      <c r="K595" s="17">
        <f>IFERROR(VLOOKUP(C595,[2]数据!$D$2:$M$4000,10,0),0)</f>
        <v>7.1</v>
      </c>
      <c r="L595" s="17"/>
      <c r="M595" s="18">
        <f t="shared" si="18"/>
        <v>6.13</v>
      </c>
      <c r="N595" s="19">
        <f t="shared" si="19"/>
        <v>6.13</v>
      </c>
    </row>
    <row r="596" spans="1:14" x14ac:dyDescent="0.3">
      <c r="A596" s="10" t="s">
        <v>67</v>
      </c>
      <c r="B596" s="11" t="s">
        <v>39</v>
      </c>
      <c r="C596" s="10" t="s">
        <v>474</v>
      </c>
      <c r="D596" s="10" t="s">
        <v>21</v>
      </c>
      <c r="E596" s="12">
        <v>44652</v>
      </c>
      <c r="F596" s="12">
        <v>44926</v>
      </c>
      <c r="G596" s="10" t="s">
        <v>22</v>
      </c>
      <c r="H596" s="10">
        <v>8.89</v>
      </c>
      <c r="J596" s="17">
        <f>IFERROR(VLOOKUP(C596,'[1]2022年价格协议'!$B$3:$H$2006,7,0),0)</f>
        <v>8.89</v>
      </c>
      <c r="K596" s="17">
        <f>IFERROR(VLOOKUP(C596,[2]数据!$D$2:$M$4000,10,0),0)</f>
        <v>9.91</v>
      </c>
      <c r="L596" s="17"/>
      <c r="M596" s="18">
        <f t="shared" si="18"/>
        <v>8.89</v>
      </c>
      <c r="N596" s="19">
        <f t="shared" si="19"/>
        <v>8.89</v>
      </c>
    </row>
    <row r="597" spans="1:14" x14ac:dyDescent="0.3">
      <c r="A597" s="10" t="s">
        <v>67</v>
      </c>
      <c r="B597" s="11" t="s">
        <v>39</v>
      </c>
      <c r="C597" s="10" t="s">
        <v>475</v>
      </c>
      <c r="D597" s="10" t="s">
        <v>21</v>
      </c>
      <c r="E597" s="12">
        <v>44652</v>
      </c>
      <c r="F597" s="12">
        <v>44926</v>
      </c>
      <c r="G597" s="10" t="s">
        <v>22</v>
      </c>
      <c r="H597" s="10">
        <v>2.58</v>
      </c>
      <c r="J597" s="17">
        <f>IFERROR(VLOOKUP(C597,'[1]2022年价格协议'!$B$3:$H$2006,7,0),0)</f>
        <v>2.58</v>
      </c>
      <c r="K597" s="17">
        <f>IFERROR(VLOOKUP(C597,[2]数据!$D$2:$M$4000,10,0),0)</f>
        <v>3.44</v>
      </c>
      <c r="L597" s="17"/>
      <c r="M597" s="18">
        <f t="shared" si="18"/>
        <v>2.58</v>
      </c>
      <c r="N597" s="19">
        <f t="shared" si="19"/>
        <v>2.58</v>
      </c>
    </row>
    <row r="598" spans="1:14" x14ac:dyDescent="0.3">
      <c r="A598" s="10" t="s">
        <v>67</v>
      </c>
      <c r="B598" s="11" t="s">
        <v>39</v>
      </c>
      <c r="C598" s="10" t="s">
        <v>476</v>
      </c>
      <c r="D598" s="10" t="s">
        <v>21</v>
      </c>
      <c r="E598" s="12">
        <v>44652</v>
      </c>
      <c r="F598" s="12">
        <v>44926</v>
      </c>
      <c r="G598" s="10" t="s">
        <v>22</v>
      </c>
      <c r="H598" s="10">
        <v>3.45</v>
      </c>
      <c r="J598" s="17">
        <f>IFERROR(VLOOKUP(C598,'[1]2022年价格协议'!$B$3:$H$2006,7,0),0)</f>
        <v>3.45</v>
      </c>
      <c r="K598" s="17">
        <f>IFERROR(VLOOKUP(C598,[2]数据!$D$2:$M$4000,10,0),0)</f>
        <v>3.76</v>
      </c>
      <c r="L598" s="17"/>
      <c r="M598" s="18">
        <f t="shared" si="18"/>
        <v>3.45</v>
      </c>
      <c r="N598" s="19">
        <f t="shared" si="19"/>
        <v>3.45</v>
      </c>
    </row>
    <row r="599" spans="1:14" x14ac:dyDescent="0.3">
      <c r="A599" s="10" t="s">
        <v>67</v>
      </c>
      <c r="B599" s="11" t="s">
        <v>39</v>
      </c>
      <c r="C599" s="10" t="s">
        <v>477</v>
      </c>
      <c r="D599" s="10" t="s">
        <v>21</v>
      </c>
      <c r="E599" s="12">
        <v>44652</v>
      </c>
      <c r="F599" s="12">
        <v>44926</v>
      </c>
      <c r="G599" s="10" t="s">
        <v>22</v>
      </c>
      <c r="H599" s="10">
        <v>3.3</v>
      </c>
      <c r="J599" s="17">
        <f>IFERROR(VLOOKUP(C599,'[1]2022年价格协议'!$B$3:$H$2006,7,0),0)</f>
        <v>3.3</v>
      </c>
      <c r="K599" s="17">
        <f>IFERROR(VLOOKUP(C599,[2]数据!$D$2:$M$4000,10,0),0)</f>
        <v>3.4</v>
      </c>
      <c r="L599" s="17"/>
      <c r="M599" s="18">
        <f t="shared" si="18"/>
        <v>3.3</v>
      </c>
      <c r="N599" s="19">
        <f t="shared" si="19"/>
        <v>3.3</v>
      </c>
    </row>
    <row r="600" spans="1:14" x14ac:dyDescent="0.3">
      <c r="A600" s="10" t="s">
        <v>67</v>
      </c>
      <c r="B600" s="11" t="s">
        <v>39</v>
      </c>
      <c r="C600" s="10" t="s">
        <v>478</v>
      </c>
      <c r="D600" s="10" t="s">
        <v>21</v>
      </c>
      <c r="E600" s="12">
        <v>44652</v>
      </c>
      <c r="F600" s="12">
        <v>44926</v>
      </c>
      <c r="G600" s="10" t="s">
        <v>22</v>
      </c>
      <c r="H600" s="10">
        <v>2.09</v>
      </c>
      <c r="J600" s="17">
        <f>IFERROR(VLOOKUP(C600,'[1]2022年价格协议'!$B$3:$H$2006,7,0),0)</f>
        <v>2.09</v>
      </c>
      <c r="K600" s="17">
        <f>IFERROR(VLOOKUP(C600,[2]数据!$D$2:$M$4000,10,0),0)</f>
        <v>2.1728000000000001</v>
      </c>
      <c r="L600" s="17"/>
      <c r="M600" s="18">
        <f t="shared" si="18"/>
        <v>2.09</v>
      </c>
      <c r="N600" s="19">
        <f t="shared" si="19"/>
        <v>2.09</v>
      </c>
    </row>
    <row r="601" spans="1:14" x14ac:dyDescent="0.3">
      <c r="A601" s="10" t="s">
        <v>213</v>
      </c>
      <c r="B601" s="11" t="s">
        <v>39</v>
      </c>
      <c r="C601" s="10" t="s">
        <v>479</v>
      </c>
      <c r="D601" s="10" t="s">
        <v>21</v>
      </c>
      <c r="E601" s="12">
        <v>44652</v>
      </c>
      <c r="F601" s="12">
        <v>44926</v>
      </c>
      <c r="G601" s="10" t="s">
        <v>22</v>
      </c>
      <c r="H601" s="10">
        <v>0.66</v>
      </c>
      <c r="J601" s="17">
        <f>IFERROR(VLOOKUP(C601,'[1]2022年价格协议'!$B$3:$H$2006,7,0),0)</f>
        <v>0.66</v>
      </c>
      <c r="K601" s="17">
        <f>IFERROR(VLOOKUP(C601,[2]数据!$D$2:$M$4000,10,0),0)</f>
        <v>0.68</v>
      </c>
      <c r="L601" s="17"/>
      <c r="M601" s="18">
        <f t="shared" si="18"/>
        <v>0.66</v>
      </c>
      <c r="N601" s="19">
        <f t="shared" si="19"/>
        <v>0.66</v>
      </c>
    </row>
    <row r="602" spans="1:14" x14ac:dyDescent="0.3">
      <c r="A602" s="10" t="s">
        <v>213</v>
      </c>
      <c r="B602" s="11" t="s">
        <v>39</v>
      </c>
      <c r="C602" s="10" t="s">
        <v>480</v>
      </c>
      <c r="D602" s="10" t="s">
        <v>21</v>
      </c>
      <c r="E602" s="12">
        <v>44652</v>
      </c>
      <c r="F602" s="12">
        <v>44926</v>
      </c>
      <c r="G602" s="10" t="s">
        <v>22</v>
      </c>
      <c r="H602" s="10">
        <v>0.49</v>
      </c>
      <c r="J602" s="17">
        <f>IFERROR(VLOOKUP(C602,'[1]2022年价格协议'!$B$3:$H$2006,7,0),0)</f>
        <v>0.49</v>
      </c>
      <c r="K602" s="17">
        <f>IFERROR(VLOOKUP(C602,[2]数据!$D$2:$M$4000,10,0),0)</f>
        <v>0.51</v>
      </c>
      <c r="L602" s="17"/>
      <c r="M602" s="18">
        <f t="shared" si="18"/>
        <v>0.49</v>
      </c>
      <c r="N602" s="19">
        <f t="shared" si="19"/>
        <v>0.49</v>
      </c>
    </row>
    <row r="603" spans="1:14" x14ac:dyDescent="0.3">
      <c r="A603" s="10" t="s">
        <v>797</v>
      </c>
      <c r="B603" s="11" t="s">
        <v>39</v>
      </c>
      <c r="C603" s="10" t="s">
        <v>798</v>
      </c>
      <c r="D603" s="10" t="s">
        <v>21</v>
      </c>
      <c r="E603" s="12">
        <v>44652</v>
      </c>
      <c r="F603" s="12">
        <v>44926</v>
      </c>
      <c r="G603" s="10" t="s">
        <v>22</v>
      </c>
      <c r="H603" s="10">
        <v>0</v>
      </c>
      <c r="J603" s="17">
        <f>IFERROR(VLOOKUP(C603,'[1]2022年价格协议'!$B$3:$H$2006,7,0),0)</f>
        <v>0</v>
      </c>
      <c r="K603" s="17">
        <f>IFERROR(VLOOKUP(C603,[2]数据!$D$2:$M$4000,10,0),0)</f>
        <v>86.55</v>
      </c>
      <c r="L603" s="17"/>
      <c r="M603" s="18">
        <f t="shared" si="18"/>
        <v>86.55</v>
      </c>
      <c r="N603" s="19">
        <f t="shared" si="19"/>
        <v>0</v>
      </c>
    </row>
    <row r="604" spans="1:14" x14ac:dyDescent="0.3">
      <c r="A604" s="10" t="s">
        <v>797</v>
      </c>
      <c r="B604" s="11" t="s">
        <v>39</v>
      </c>
      <c r="C604" s="10" t="s">
        <v>799</v>
      </c>
      <c r="D604" s="10" t="s">
        <v>21</v>
      </c>
      <c r="E604" s="12">
        <v>44652</v>
      </c>
      <c r="F604" s="12">
        <v>44926</v>
      </c>
      <c r="G604" s="10" t="s">
        <v>22</v>
      </c>
      <c r="H604" s="10">
        <v>0</v>
      </c>
      <c r="J604" s="17">
        <f>IFERROR(VLOOKUP(C604,'[1]2022年价格协议'!$B$3:$H$2006,7,0),0)</f>
        <v>0</v>
      </c>
      <c r="K604" s="17">
        <f>IFERROR(VLOOKUP(C604,[2]数据!$D$2:$M$4000,10,0),0)</f>
        <v>121.12</v>
      </c>
      <c r="L604" s="17"/>
      <c r="M604" s="18">
        <f t="shared" si="18"/>
        <v>121.12</v>
      </c>
      <c r="N604" s="19">
        <f t="shared" si="19"/>
        <v>0</v>
      </c>
    </row>
    <row r="605" spans="1:14" x14ac:dyDescent="0.3">
      <c r="A605" s="10" t="s">
        <v>797</v>
      </c>
      <c r="B605" s="11" t="s">
        <v>39</v>
      </c>
      <c r="C605" s="10" t="s">
        <v>800</v>
      </c>
      <c r="D605" s="10" t="s">
        <v>21</v>
      </c>
      <c r="E605" s="12">
        <v>44652</v>
      </c>
      <c r="F605" s="12">
        <v>44926</v>
      </c>
      <c r="G605" s="10" t="s">
        <v>22</v>
      </c>
      <c r="H605" s="10">
        <v>0</v>
      </c>
      <c r="J605" s="17">
        <f>IFERROR(VLOOKUP(C605,'[1]2022年价格协议'!$B$3:$H$2006,7,0),0)</f>
        <v>0</v>
      </c>
      <c r="K605" s="17">
        <f>IFERROR(VLOOKUP(C605,[2]数据!$D$2:$M$4000,10,0),0)</f>
        <v>121.12</v>
      </c>
      <c r="L605" s="17"/>
      <c r="M605" s="18">
        <f t="shared" si="18"/>
        <v>121.12</v>
      </c>
      <c r="N605" s="19">
        <f t="shared" si="19"/>
        <v>0</v>
      </c>
    </row>
    <row r="606" spans="1:14" x14ac:dyDescent="0.3">
      <c r="A606" s="10" t="s">
        <v>797</v>
      </c>
      <c r="B606" s="11" t="s">
        <v>39</v>
      </c>
      <c r="C606" s="10" t="s">
        <v>801</v>
      </c>
      <c r="D606" s="10" t="s">
        <v>21</v>
      </c>
      <c r="E606" s="12">
        <v>44652</v>
      </c>
      <c r="F606" s="12">
        <v>44926</v>
      </c>
      <c r="G606" s="10" t="s">
        <v>22</v>
      </c>
      <c r="H606" s="10">
        <v>0</v>
      </c>
      <c r="J606" s="17">
        <f>IFERROR(VLOOKUP(C606,'[1]2022年价格协议'!$B$3:$H$2006,7,0),0)</f>
        <v>0</v>
      </c>
      <c r="K606" s="17">
        <f>IFERROR(VLOOKUP(C606,[2]数据!$D$2:$M$4000,10,0),0)</f>
        <v>85.19</v>
      </c>
      <c r="L606" s="17"/>
      <c r="M606" s="18">
        <f t="shared" si="18"/>
        <v>85.19</v>
      </c>
      <c r="N606" s="19">
        <f t="shared" si="19"/>
        <v>0</v>
      </c>
    </row>
    <row r="607" spans="1:14" x14ac:dyDescent="0.3">
      <c r="A607" s="10" t="s">
        <v>797</v>
      </c>
      <c r="B607" s="11" t="s">
        <v>39</v>
      </c>
      <c r="C607" s="10" t="s">
        <v>802</v>
      </c>
      <c r="D607" s="10" t="s">
        <v>21</v>
      </c>
      <c r="E607" s="12">
        <v>44652</v>
      </c>
      <c r="F607" s="12">
        <v>44926</v>
      </c>
      <c r="G607" s="10" t="s">
        <v>22</v>
      </c>
      <c r="H607" s="10">
        <v>0</v>
      </c>
      <c r="J607" s="17">
        <f>IFERROR(VLOOKUP(C607,'[1]2022年价格协议'!$B$3:$H$2006,7,0),0)</f>
        <v>0</v>
      </c>
      <c r="K607" s="17">
        <f>IFERROR(VLOOKUP(C607,[2]数据!$D$2:$M$4000,10,0),0)</f>
        <v>85.19</v>
      </c>
      <c r="L607" s="17"/>
      <c r="M607" s="18">
        <f t="shared" si="18"/>
        <v>85.19</v>
      </c>
      <c r="N607" s="19">
        <f t="shared" si="19"/>
        <v>0</v>
      </c>
    </row>
    <row r="608" spans="1:14" x14ac:dyDescent="0.3">
      <c r="A608" s="10" t="s">
        <v>481</v>
      </c>
      <c r="B608" s="11" t="s">
        <v>39</v>
      </c>
      <c r="C608" s="10" t="s">
        <v>482</v>
      </c>
      <c r="D608" s="10" t="s">
        <v>21</v>
      </c>
      <c r="E608" s="12">
        <v>44652</v>
      </c>
      <c r="F608" s="12">
        <v>44926</v>
      </c>
      <c r="G608" s="10" t="s">
        <v>22</v>
      </c>
      <c r="H608" s="10">
        <v>30.51</v>
      </c>
      <c r="J608" s="17">
        <f>IFERROR(VLOOKUP(C608,'[1]2022年价格协议'!$B$3:$H$2006,7,0),0)</f>
        <v>30.51</v>
      </c>
      <c r="K608" s="17">
        <f>IFERROR(VLOOKUP(C608,[2]数据!$D$2:$M$4000,10,0),0)</f>
        <v>29.34</v>
      </c>
      <c r="L608" s="17"/>
      <c r="M608" s="18">
        <f t="shared" si="18"/>
        <v>30.51</v>
      </c>
      <c r="N608" s="19">
        <f t="shared" si="19"/>
        <v>30.51</v>
      </c>
    </row>
    <row r="609" spans="1:14" x14ac:dyDescent="0.3">
      <c r="A609" s="10" t="s">
        <v>481</v>
      </c>
      <c r="B609" s="11" t="s">
        <v>39</v>
      </c>
      <c r="C609" s="10" t="s">
        <v>483</v>
      </c>
      <c r="D609" s="10" t="s">
        <v>21</v>
      </c>
      <c r="E609" s="12">
        <v>44652</v>
      </c>
      <c r="F609" s="12">
        <v>44926</v>
      </c>
      <c r="G609" s="10" t="s">
        <v>22</v>
      </c>
      <c r="H609" s="10">
        <v>45.46</v>
      </c>
      <c r="J609" s="17">
        <f>IFERROR(VLOOKUP(C609,'[1]2022年价格协议'!$B$3:$H$2006,7,0),0)</f>
        <v>45.46</v>
      </c>
      <c r="K609" s="17">
        <f>IFERROR(VLOOKUP(C609,[2]数据!$D$2:$M$4000,10,0),0)</f>
        <v>43.98</v>
      </c>
      <c r="L609" s="17"/>
      <c r="M609" s="18">
        <f t="shared" si="18"/>
        <v>45.46</v>
      </c>
      <c r="N609" s="19">
        <f t="shared" si="19"/>
        <v>45.46</v>
      </c>
    </row>
    <row r="610" spans="1:14" x14ac:dyDescent="0.3">
      <c r="A610" s="10" t="s">
        <v>481</v>
      </c>
      <c r="B610" s="11" t="s">
        <v>39</v>
      </c>
      <c r="C610" s="10" t="s">
        <v>484</v>
      </c>
      <c r="D610" s="10" t="s">
        <v>21</v>
      </c>
      <c r="E610" s="12">
        <v>44652</v>
      </c>
      <c r="F610" s="12">
        <v>44926</v>
      </c>
      <c r="G610" s="10" t="s">
        <v>22</v>
      </c>
      <c r="H610" s="10">
        <v>12.04</v>
      </c>
      <c r="J610" s="17">
        <f>IFERROR(VLOOKUP(C610,'[1]2022年价格协议'!$B$3:$H$2006,7,0),0)</f>
        <v>12.04</v>
      </c>
      <c r="K610" s="17">
        <f>IFERROR(VLOOKUP(C610,[2]数据!$D$2:$M$4000,10,0),0)</f>
        <v>9.9700000000000006</v>
      </c>
      <c r="L610" s="17"/>
      <c r="M610" s="18">
        <f t="shared" si="18"/>
        <v>12.04</v>
      </c>
      <c r="N610" s="19">
        <f t="shared" si="19"/>
        <v>12.04</v>
      </c>
    </row>
    <row r="611" spans="1:14" x14ac:dyDescent="0.3">
      <c r="A611" s="10" t="s">
        <v>797</v>
      </c>
      <c r="B611" s="11" t="s">
        <v>39</v>
      </c>
      <c r="C611" s="10" t="s">
        <v>803</v>
      </c>
      <c r="D611" s="10" t="s">
        <v>21</v>
      </c>
      <c r="E611" s="12">
        <v>44652</v>
      </c>
      <c r="F611" s="12">
        <v>44926</v>
      </c>
      <c r="G611" s="10" t="s">
        <v>22</v>
      </c>
      <c r="H611" s="10">
        <v>0</v>
      </c>
      <c r="J611" s="17">
        <f>IFERROR(VLOOKUP(C611,'[1]2022年价格协议'!$B$3:$H$2006,7,0),0)</f>
        <v>0</v>
      </c>
      <c r="K611" s="17">
        <f>IFERROR(VLOOKUP(C611,[2]数据!$D$2:$M$4000,10,0),0)</f>
        <v>93.41</v>
      </c>
      <c r="L611" s="17"/>
      <c r="M611" s="18">
        <f t="shared" si="18"/>
        <v>93.41</v>
      </c>
      <c r="N611" s="19">
        <f t="shared" si="19"/>
        <v>0</v>
      </c>
    </row>
    <row r="612" spans="1:14" x14ac:dyDescent="0.3">
      <c r="A612" s="10" t="s">
        <v>797</v>
      </c>
      <c r="B612" s="11" t="s">
        <v>39</v>
      </c>
      <c r="C612" s="10" t="s">
        <v>804</v>
      </c>
      <c r="D612" s="10" t="s">
        <v>21</v>
      </c>
      <c r="E612" s="12">
        <v>44652</v>
      </c>
      <c r="F612" s="12">
        <v>44926</v>
      </c>
      <c r="G612" s="10" t="s">
        <v>22</v>
      </c>
      <c r="H612" s="10">
        <v>0</v>
      </c>
      <c r="J612" s="17">
        <f>IFERROR(VLOOKUP(C612,'[1]2022年价格协议'!$B$3:$H$2006,7,0),0)</f>
        <v>0</v>
      </c>
      <c r="K612" s="17">
        <f>IFERROR(VLOOKUP(C612,[2]数据!$D$2:$M$4000,10,0),0)</f>
        <v>93.41</v>
      </c>
      <c r="L612" s="17"/>
      <c r="M612" s="18">
        <f t="shared" si="18"/>
        <v>93.41</v>
      </c>
      <c r="N612" s="19">
        <f t="shared" si="19"/>
        <v>0</v>
      </c>
    </row>
    <row r="613" spans="1:14" x14ac:dyDescent="0.3">
      <c r="A613" s="10">
        <v>2143048</v>
      </c>
      <c r="B613" s="11" t="s">
        <v>39</v>
      </c>
      <c r="C613" s="10" t="s">
        <v>485</v>
      </c>
      <c r="D613" s="10" t="s">
        <v>21</v>
      </c>
      <c r="E613" s="12">
        <v>44652</v>
      </c>
      <c r="F613" s="12">
        <v>44926</v>
      </c>
      <c r="G613" s="10" t="s">
        <v>22</v>
      </c>
      <c r="H613" s="10">
        <v>24.45</v>
      </c>
      <c r="J613" s="17">
        <f>IFERROR(VLOOKUP(C613,'[1]2022年价格协议'!$B$3:$H$2006,7,0),0)</f>
        <v>24.45</v>
      </c>
      <c r="K613" s="17">
        <f>IFERROR(VLOOKUP(C613,[2]数据!$D$2:$M$4000,10,0),0)</f>
        <v>23.39</v>
      </c>
      <c r="L613" s="17"/>
      <c r="M613" s="18">
        <f t="shared" si="18"/>
        <v>24.45</v>
      </c>
      <c r="N613" s="19">
        <f t="shared" si="19"/>
        <v>24.45</v>
      </c>
    </row>
    <row r="614" spans="1:14" x14ac:dyDescent="0.3">
      <c r="A614" s="10" t="s">
        <v>797</v>
      </c>
      <c r="B614" s="11" t="s">
        <v>39</v>
      </c>
      <c r="C614" s="10" t="s">
        <v>805</v>
      </c>
      <c r="D614" s="10" t="s">
        <v>21</v>
      </c>
      <c r="E614" s="12">
        <v>44652</v>
      </c>
      <c r="F614" s="12">
        <v>44926</v>
      </c>
      <c r="G614" s="10" t="s">
        <v>22</v>
      </c>
      <c r="H614" s="10">
        <v>0</v>
      </c>
      <c r="J614" s="17">
        <f>IFERROR(VLOOKUP(C614,'[1]2022年价格协议'!$B$3:$H$2006,7,0),0)</f>
        <v>0</v>
      </c>
      <c r="K614" s="17">
        <f>IFERROR(VLOOKUP(C614,[2]数据!$D$2:$M$4000,10,0),0)</f>
        <v>143.26</v>
      </c>
      <c r="L614" s="17"/>
      <c r="M614" s="18">
        <f t="shared" si="18"/>
        <v>143.26</v>
      </c>
      <c r="N614" s="19">
        <f t="shared" si="19"/>
        <v>0</v>
      </c>
    </row>
    <row r="615" spans="1:14" x14ac:dyDescent="0.3">
      <c r="A615" s="10">
        <v>2143048</v>
      </c>
      <c r="B615" s="11" t="s">
        <v>39</v>
      </c>
      <c r="C615" s="10" t="s">
        <v>486</v>
      </c>
      <c r="D615" s="10" t="s">
        <v>21</v>
      </c>
      <c r="E615" s="12">
        <v>44652</v>
      </c>
      <c r="F615" s="12">
        <v>44926</v>
      </c>
      <c r="G615" s="10" t="s">
        <v>22</v>
      </c>
      <c r="H615" s="10">
        <v>26.64</v>
      </c>
      <c r="J615" s="17">
        <f>IFERROR(VLOOKUP(C615,'[1]2022年价格协议'!$B$3:$H$2006,7,0),0)</f>
        <v>26.64</v>
      </c>
      <c r="K615" s="17">
        <f>IFERROR(VLOOKUP(C615,[2]数据!$D$2:$M$4000,10,0),0)</f>
        <v>20.239999999999998</v>
      </c>
      <c r="L615" s="17"/>
      <c r="M615" s="18">
        <f t="shared" si="18"/>
        <v>26.64</v>
      </c>
      <c r="N615" s="19">
        <f t="shared" si="19"/>
        <v>26.64</v>
      </c>
    </row>
    <row r="616" spans="1:14" x14ac:dyDescent="0.3">
      <c r="A616" s="10" t="s">
        <v>797</v>
      </c>
      <c r="B616" s="11" t="s">
        <v>39</v>
      </c>
      <c r="C616" s="10" t="s">
        <v>806</v>
      </c>
      <c r="D616" s="10" t="s">
        <v>21</v>
      </c>
      <c r="E616" s="12">
        <v>44652</v>
      </c>
      <c r="F616" s="12">
        <v>44926</v>
      </c>
      <c r="G616" s="10" t="s">
        <v>22</v>
      </c>
      <c r="H616" s="10">
        <v>0</v>
      </c>
      <c r="J616" s="17">
        <f>IFERROR(VLOOKUP(C616,'[1]2022年价格协议'!$B$3:$H$2006,7,0),0)</f>
        <v>0</v>
      </c>
      <c r="K616" s="17">
        <f>IFERROR(VLOOKUP(C616,[2]数据!$D$2:$M$4000,10,0),0)</f>
        <v>118.21</v>
      </c>
      <c r="L616" s="17"/>
      <c r="M616" s="18">
        <f t="shared" si="18"/>
        <v>118.21</v>
      </c>
      <c r="N616" s="19">
        <f t="shared" si="19"/>
        <v>0</v>
      </c>
    </row>
    <row r="617" spans="1:14" x14ac:dyDescent="0.3">
      <c r="A617" s="10">
        <v>2143048</v>
      </c>
      <c r="B617" s="11" t="s">
        <v>39</v>
      </c>
      <c r="C617" s="10" t="s">
        <v>487</v>
      </c>
      <c r="D617" s="10" t="s">
        <v>21</v>
      </c>
      <c r="E617" s="12">
        <v>44652</v>
      </c>
      <c r="F617" s="12">
        <v>44926</v>
      </c>
      <c r="G617" s="10" t="s">
        <v>22</v>
      </c>
      <c r="H617" s="10">
        <v>11.74</v>
      </c>
      <c r="J617" s="17">
        <f>IFERROR(VLOOKUP(C617,'[1]2022年价格协议'!$B$3:$H$2006,7,0),0)</f>
        <v>11.74</v>
      </c>
      <c r="K617" s="17">
        <f>IFERROR(VLOOKUP(C617,[2]数据!$D$2:$M$4000,10,0),0)</f>
        <v>11.37</v>
      </c>
      <c r="L617" s="17"/>
      <c r="M617" s="18">
        <f t="shared" si="18"/>
        <v>11.74</v>
      </c>
      <c r="N617" s="19">
        <f t="shared" si="19"/>
        <v>11.74</v>
      </c>
    </row>
    <row r="618" spans="1:14" x14ac:dyDescent="0.3">
      <c r="A618" s="10" t="s">
        <v>797</v>
      </c>
      <c r="B618" s="11" t="s">
        <v>39</v>
      </c>
      <c r="C618" s="10" t="s">
        <v>807</v>
      </c>
      <c r="D618" s="10" t="s">
        <v>21</v>
      </c>
      <c r="E618" s="12">
        <v>44652</v>
      </c>
      <c r="F618" s="12">
        <v>44926</v>
      </c>
      <c r="G618" s="10" t="s">
        <v>22</v>
      </c>
      <c r="H618" s="10">
        <v>0</v>
      </c>
      <c r="J618" s="17">
        <f>IFERROR(VLOOKUP(C618,'[1]2022年价格协议'!$B$3:$H$2006,7,0),0)</f>
        <v>0</v>
      </c>
      <c r="K618" s="17">
        <f>IFERROR(VLOOKUP(C618,[2]数据!$D$2:$M$4000,10,0),0)</f>
        <v>83.57</v>
      </c>
      <c r="L618" s="17"/>
      <c r="M618" s="18">
        <f t="shared" si="18"/>
        <v>83.57</v>
      </c>
      <c r="N618" s="19">
        <f t="shared" si="19"/>
        <v>0</v>
      </c>
    </row>
    <row r="619" spans="1:14" x14ac:dyDescent="0.3">
      <c r="A619" s="10">
        <v>2143048</v>
      </c>
      <c r="B619" s="11" t="s">
        <v>39</v>
      </c>
      <c r="C619" s="10" t="s">
        <v>488</v>
      </c>
      <c r="D619" s="10" t="s">
        <v>21</v>
      </c>
      <c r="E619" s="12">
        <v>44652</v>
      </c>
      <c r="F619" s="12">
        <v>44926</v>
      </c>
      <c r="G619" s="10" t="s">
        <v>22</v>
      </c>
      <c r="H619" s="10">
        <v>33.47</v>
      </c>
      <c r="J619" s="17">
        <f>IFERROR(VLOOKUP(C619,'[1]2022年价格协议'!$B$3:$H$2006,7,0),0)</f>
        <v>33.47</v>
      </c>
      <c r="K619" s="17">
        <f>IFERROR(VLOOKUP(C619,[2]数据!$D$2:$M$4000,10,0),0)</f>
        <v>26.08</v>
      </c>
      <c r="L619" s="17"/>
      <c r="M619" s="18">
        <f t="shared" si="18"/>
        <v>33.47</v>
      </c>
      <c r="N619" s="19">
        <f t="shared" si="19"/>
        <v>33.47</v>
      </c>
    </row>
    <row r="620" spans="1:14" x14ac:dyDescent="0.3">
      <c r="A620" s="10" t="s">
        <v>797</v>
      </c>
      <c r="B620" s="11" t="s">
        <v>39</v>
      </c>
      <c r="C620" s="10" t="s">
        <v>808</v>
      </c>
      <c r="D620" s="10" t="s">
        <v>21</v>
      </c>
      <c r="E620" s="12">
        <v>44652</v>
      </c>
      <c r="F620" s="12">
        <v>44926</v>
      </c>
      <c r="G620" s="10" t="s">
        <v>22</v>
      </c>
      <c r="H620" s="10">
        <v>0</v>
      </c>
      <c r="J620" s="17">
        <f>IFERROR(VLOOKUP(C620,'[1]2022年价格协议'!$B$3:$H$2006,7,0),0)</f>
        <v>0</v>
      </c>
      <c r="K620" s="17">
        <f>IFERROR(VLOOKUP(C620,[2]数据!$D$2:$M$4000,10,0),0)</f>
        <v>56.25</v>
      </c>
      <c r="L620" s="17"/>
      <c r="M620" s="18">
        <f t="shared" si="18"/>
        <v>56.25</v>
      </c>
      <c r="N620" s="19">
        <f t="shared" si="19"/>
        <v>0</v>
      </c>
    </row>
    <row r="621" spans="1:14" x14ac:dyDescent="0.3">
      <c r="A621" s="10" t="s">
        <v>797</v>
      </c>
      <c r="B621" s="11" t="s">
        <v>39</v>
      </c>
      <c r="C621" s="10" t="s">
        <v>809</v>
      </c>
      <c r="D621" s="10" t="s">
        <v>21</v>
      </c>
      <c r="E621" s="12">
        <v>44652</v>
      </c>
      <c r="F621" s="12">
        <v>44926</v>
      </c>
      <c r="G621" s="10" t="s">
        <v>22</v>
      </c>
      <c r="H621" s="10">
        <v>0</v>
      </c>
      <c r="J621" s="17">
        <f>IFERROR(VLOOKUP(C621,'[1]2022年价格协议'!$B$3:$H$2006,7,0),0)</f>
        <v>0</v>
      </c>
      <c r="K621" s="17">
        <f>IFERROR(VLOOKUP(C621,[2]数据!$D$2:$M$4000,10,0),0)</f>
        <v>50.53</v>
      </c>
      <c r="L621" s="17"/>
      <c r="M621" s="18">
        <f t="shared" si="18"/>
        <v>50.53</v>
      </c>
      <c r="N621" s="19">
        <f t="shared" si="19"/>
        <v>0</v>
      </c>
    </row>
    <row r="622" spans="1:14" x14ac:dyDescent="0.3">
      <c r="A622" s="10">
        <v>2143048</v>
      </c>
      <c r="B622" s="11" t="s">
        <v>39</v>
      </c>
      <c r="C622" s="10" t="s">
        <v>489</v>
      </c>
      <c r="D622" s="10" t="s">
        <v>21</v>
      </c>
      <c r="E622" s="12">
        <v>44652</v>
      </c>
      <c r="F622" s="12">
        <v>44926</v>
      </c>
      <c r="G622" s="10" t="s">
        <v>22</v>
      </c>
      <c r="H622" s="10">
        <v>28.16</v>
      </c>
      <c r="J622" s="17">
        <f>IFERROR(VLOOKUP(C622,'[1]2022年价格协议'!$B$3:$H$2006,7,0),0)</f>
        <v>28.16</v>
      </c>
      <c r="K622" s="17">
        <f>IFERROR(VLOOKUP(C622,[2]数据!$D$2:$M$4000,10,0),0)</f>
        <v>22.18</v>
      </c>
      <c r="L622" s="17"/>
      <c r="M622" s="18">
        <f t="shared" si="18"/>
        <v>28.16</v>
      </c>
      <c r="N622" s="19">
        <f t="shared" si="19"/>
        <v>28.16</v>
      </c>
    </row>
    <row r="623" spans="1:14" x14ac:dyDescent="0.3">
      <c r="A623" s="10" t="s">
        <v>797</v>
      </c>
      <c r="B623" s="11" t="s">
        <v>39</v>
      </c>
      <c r="C623" s="10" t="s">
        <v>810</v>
      </c>
      <c r="D623" s="10" t="s">
        <v>21</v>
      </c>
      <c r="E623" s="12">
        <v>44652</v>
      </c>
      <c r="F623" s="12">
        <v>44926</v>
      </c>
      <c r="G623" s="10" t="s">
        <v>22</v>
      </c>
      <c r="H623" s="10">
        <v>0</v>
      </c>
      <c r="J623" s="17">
        <f>IFERROR(VLOOKUP(C623,'[1]2022年价格协议'!$B$3:$H$2006,7,0),0)</f>
        <v>0</v>
      </c>
      <c r="K623" s="17">
        <f>IFERROR(VLOOKUP(C623,[2]数据!$D$2:$M$4000,10,0),0)</f>
        <v>60.43</v>
      </c>
      <c r="L623" s="17"/>
      <c r="M623" s="18">
        <f t="shared" si="18"/>
        <v>60.43</v>
      </c>
      <c r="N623" s="19">
        <f t="shared" si="19"/>
        <v>0</v>
      </c>
    </row>
    <row r="624" spans="1:14" x14ac:dyDescent="0.3">
      <c r="A624" s="10">
        <v>2143048</v>
      </c>
      <c r="B624" s="11" t="s">
        <v>39</v>
      </c>
      <c r="C624" s="10" t="s">
        <v>490</v>
      </c>
      <c r="D624" s="10" t="s">
        <v>21</v>
      </c>
      <c r="E624" s="12">
        <v>44652</v>
      </c>
      <c r="F624" s="12">
        <v>44926</v>
      </c>
      <c r="G624" s="10" t="s">
        <v>22</v>
      </c>
      <c r="H624" s="10">
        <v>24.44</v>
      </c>
      <c r="J624" s="17">
        <f>IFERROR(VLOOKUP(C624,'[1]2022年价格协议'!$B$3:$H$2006,7,0),0)</f>
        <v>24.44</v>
      </c>
      <c r="K624" s="17">
        <f>IFERROR(VLOOKUP(C624,[2]数据!$D$2:$M$4000,10,0),0)</f>
        <v>17.41</v>
      </c>
      <c r="L624" s="17"/>
      <c r="M624" s="18">
        <f t="shared" si="18"/>
        <v>24.44</v>
      </c>
      <c r="N624" s="19">
        <f t="shared" si="19"/>
        <v>24.44</v>
      </c>
    </row>
    <row r="625" spans="1:14" x14ac:dyDescent="0.3">
      <c r="A625" s="10" t="s">
        <v>797</v>
      </c>
      <c r="B625" s="11" t="s">
        <v>39</v>
      </c>
      <c r="C625" s="10" t="s">
        <v>811</v>
      </c>
      <c r="D625" s="10" t="s">
        <v>21</v>
      </c>
      <c r="E625" s="12">
        <v>44652</v>
      </c>
      <c r="F625" s="12">
        <v>44926</v>
      </c>
      <c r="G625" s="10" t="s">
        <v>22</v>
      </c>
      <c r="H625" s="10">
        <v>0</v>
      </c>
      <c r="J625" s="17">
        <f>IFERROR(VLOOKUP(C625,'[1]2022年价格协议'!$B$3:$H$2006,7,0),0)</f>
        <v>0</v>
      </c>
      <c r="K625" s="17">
        <f>IFERROR(VLOOKUP(C625,[2]数据!$D$2:$M$4000,10,0),0)</f>
        <v>49.96</v>
      </c>
      <c r="L625" s="17"/>
      <c r="M625" s="18">
        <f t="shared" si="18"/>
        <v>49.96</v>
      </c>
      <c r="N625" s="19">
        <f t="shared" si="19"/>
        <v>0</v>
      </c>
    </row>
    <row r="626" spans="1:14" x14ac:dyDescent="0.3">
      <c r="A626" s="10" t="s">
        <v>797</v>
      </c>
      <c r="B626" s="11" t="s">
        <v>39</v>
      </c>
      <c r="C626" s="10" t="s">
        <v>812</v>
      </c>
      <c r="D626" s="10" t="s">
        <v>21</v>
      </c>
      <c r="E626" s="12">
        <v>44652</v>
      </c>
      <c r="F626" s="12">
        <v>44926</v>
      </c>
      <c r="G626" s="10" t="s">
        <v>22</v>
      </c>
      <c r="H626" s="10">
        <v>0</v>
      </c>
      <c r="J626" s="17">
        <f>IFERROR(VLOOKUP(C626,'[1]2022年价格协议'!$B$3:$H$2006,7,0),0)</f>
        <v>0</v>
      </c>
      <c r="K626" s="17">
        <f>IFERROR(VLOOKUP(C626,[2]数据!$D$2:$M$4000,10,0),0)</f>
        <v>60.42</v>
      </c>
      <c r="L626" s="17"/>
      <c r="M626" s="18">
        <f t="shared" si="18"/>
        <v>60.42</v>
      </c>
      <c r="N626" s="19">
        <f t="shared" si="19"/>
        <v>0</v>
      </c>
    </row>
    <row r="627" spans="1:14" x14ac:dyDescent="0.3">
      <c r="A627" s="10" t="s">
        <v>797</v>
      </c>
      <c r="B627" s="11" t="s">
        <v>39</v>
      </c>
      <c r="C627" s="10" t="s">
        <v>813</v>
      </c>
      <c r="D627" s="10" t="s">
        <v>21</v>
      </c>
      <c r="E627" s="12">
        <v>44652</v>
      </c>
      <c r="F627" s="12">
        <v>44926</v>
      </c>
      <c r="G627" s="10" t="s">
        <v>22</v>
      </c>
      <c r="H627" s="10">
        <v>0</v>
      </c>
      <c r="J627" s="17">
        <f>IFERROR(VLOOKUP(C627,'[1]2022年价格协议'!$B$3:$H$2006,7,0),0)</f>
        <v>0</v>
      </c>
      <c r="K627" s="17">
        <f>IFERROR(VLOOKUP(C627,[2]数据!$D$2:$M$4000,10,0),0)</f>
        <v>126.51</v>
      </c>
      <c r="L627" s="17"/>
      <c r="M627" s="18">
        <f t="shared" si="18"/>
        <v>126.51</v>
      </c>
      <c r="N627" s="19">
        <f t="shared" si="19"/>
        <v>0</v>
      </c>
    </row>
    <row r="628" spans="1:14" x14ac:dyDescent="0.3">
      <c r="A628" s="10" t="s">
        <v>797</v>
      </c>
      <c r="B628" s="11" t="s">
        <v>39</v>
      </c>
      <c r="C628" s="10" t="s">
        <v>814</v>
      </c>
      <c r="D628" s="10" t="s">
        <v>21</v>
      </c>
      <c r="E628" s="12">
        <v>44652</v>
      </c>
      <c r="F628" s="12">
        <v>44926</v>
      </c>
      <c r="G628" s="10" t="s">
        <v>22</v>
      </c>
      <c r="H628" s="10">
        <v>0</v>
      </c>
      <c r="J628" s="17">
        <f>IFERROR(VLOOKUP(C628,'[1]2022年价格协议'!$B$3:$H$2006,7,0),0)</f>
        <v>0</v>
      </c>
      <c r="K628" s="17">
        <f>IFERROR(VLOOKUP(C628,[2]数据!$D$2:$M$4000,10,0),0)</f>
        <v>118.21</v>
      </c>
      <c r="L628" s="17"/>
      <c r="M628" s="18">
        <f t="shared" si="18"/>
        <v>118.21</v>
      </c>
      <c r="N628" s="19">
        <f t="shared" si="19"/>
        <v>0</v>
      </c>
    </row>
    <row r="629" spans="1:14" x14ac:dyDescent="0.3">
      <c r="A629" s="10" t="s">
        <v>481</v>
      </c>
      <c r="B629" s="11" t="s">
        <v>39</v>
      </c>
      <c r="C629" s="10" t="s">
        <v>491</v>
      </c>
      <c r="D629" s="10" t="s">
        <v>21</v>
      </c>
      <c r="E629" s="12">
        <v>44652</v>
      </c>
      <c r="F629" s="12">
        <v>44926</v>
      </c>
      <c r="G629" s="10" t="s">
        <v>22</v>
      </c>
      <c r="H629" s="10">
        <v>46.2</v>
      </c>
      <c r="J629" s="17">
        <f>IFERROR(VLOOKUP(C629,'[1]2022年价格协议'!$B$3:$H$2006,7,0),0)</f>
        <v>46.2</v>
      </c>
      <c r="K629" s="17">
        <f>IFERROR(VLOOKUP(C629,[2]数据!$D$2:$M$4000,10,0),0)</f>
        <v>37.9</v>
      </c>
      <c r="L629" s="17"/>
      <c r="M629" s="18">
        <f t="shared" si="18"/>
        <v>46.2</v>
      </c>
      <c r="N629" s="19">
        <f t="shared" si="19"/>
        <v>46.2</v>
      </c>
    </row>
    <row r="630" spans="1:14" x14ac:dyDescent="0.3">
      <c r="A630" s="10">
        <v>2143048</v>
      </c>
      <c r="B630" s="11" t="s">
        <v>39</v>
      </c>
      <c r="C630" s="10" t="s">
        <v>492</v>
      </c>
      <c r="D630" s="10" t="s">
        <v>21</v>
      </c>
      <c r="E630" s="12">
        <v>44652</v>
      </c>
      <c r="F630" s="12">
        <v>44926</v>
      </c>
      <c r="G630" s="10" t="s">
        <v>22</v>
      </c>
      <c r="H630" s="10">
        <v>39.520000000000003</v>
      </c>
      <c r="J630" s="17">
        <f>IFERROR(VLOOKUP(C630,'[1]2022年价格协议'!$B$3:$H$2006,7,0),0)</f>
        <v>39.520000000000003</v>
      </c>
      <c r="K630" s="17">
        <f>IFERROR(VLOOKUP(C630,[2]数据!$D$2:$M$4000,10,0),0)</f>
        <v>39.68</v>
      </c>
      <c r="L630" s="17"/>
      <c r="M630" s="18">
        <f t="shared" si="18"/>
        <v>39.520000000000003</v>
      </c>
      <c r="N630" s="19">
        <f t="shared" si="19"/>
        <v>39.520000000000003</v>
      </c>
    </row>
    <row r="631" spans="1:14" x14ac:dyDescent="0.3">
      <c r="A631" s="10">
        <v>2143048</v>
      </c>
      <c r="B631" s="11" t="s">
        <v>39</v>
      </c>
      <c r="C631" s="10" t="s">
        <v>493</v>
      </c>
      <c r="D631" s="10" t="s">
        <v>21</v>
      </c>
      <c r="E631" s="12">
        <v>44652</v>
      </c>
      <c r="F631" s="12">
        <v>44926</v>
      </c>
      <c r="G631" s="10" t="s">
        <v>22</v>
      </c>
      <c r="H631" s="10">
        <v>60.17</v>
      </c>
      <c r="J631" s="17">
        <f>IFERROR(VLOOKUP(C631,'[1]2022年价格协议'!$B$3:$H$2006,7,0),0)</f>
        <v>60.17</v>
      </c>
      <c r="K631" s="17">
        <f>IFERROR(VLOOKUP(C631,[2]数据!$D$2:$M$4000,10,0),0)</f>
        <v>60.43</v>
      </c>
      <c r="L631" s="17"/>
      <c r="M631" s="18">
        <f t="shared" si="18"/>
        <v>60.17</v>
      </c>
      <c r="N631" s="19">
        <f t="shared" si="19"/>
        <v>60.17</v>
      </c>
    </row>
    <row r="632" spans="1:14" x14ac:dyDescent="0.3">
      <c r="A632" s="10">
        <v>2143048</v>
      </c>
      <c r="B632" s="11" t="s">
        <v>39</v>
      </c>
      <c r="C632" s="10" t="s">
        <v>494</v>
      </c>
      <c r="D632" s="10" t="s">
        <v>21</v>
      </c>
      <c r="E632" s="12">
        <v>44652</v>
      </c>
      <c r="F632" s="12">
        <v>44926</v>
      </c>
      <c r="G632" s="10" t="s">
        <v>22</v>
      </c>
      <c r="H632" s="10">
        <v>9.1</v>
      </c>
      <c r="J632" s="17">
        <f>IFERROR(VLOOKUP(C632,'[1]2022年价格协议'!$B$3:$H$2006,7,0),0)</f>
        <v>9.1</v>
      </c>
      <c r="K632" s="17">
        <f>IFERROR(VLOOKUP(C632,[2]数据!$D$2:$M$4000,10,0),0)</f>
        <v>9.16</v>
      </c>
      <c r="L632" s="17"/>
      <c r="M632" s="18">
        <f t="shared" si="18"/>
        <v>9.1</v>
      </c>
      <c r="N632" s="19">
        <f t="shared" si="19"/>
        <v>9.1</v>
      </c>
    </row>
    <row r="633" spans="1:14" x14ac:dyDescent="0.3">
      <c r="A633" s="10">
        <v>2143048</v>
      </c>
      <c r="B633" s="11" t="s">
        <v>39</v>
      </c>
      <c r="C633" s="10" t="s">
        <v>495</v>
      </c>
      <c r="D633" s="10" t="s">
        <v>21</v>
      </c>
      <c r="E633" s="12">
        <v>44652</v>
      </c>
      <c r="F633" s="12">
        <v>44926</v>
      </c>
      <c r="G633" s="10" t="s">
        <v>22</v>
      </c>
      <c r="H633" s="10">
        <v>7.32</v>
      </c>
      <c r="J633" s="17">
        <f>IFERROR(VLOOKUP(C633,'[1]2022年价格协议'!$B$3:$H$2006,7,0),0)</f>
        <v>7.32</v>
      </c>
      <c r="K633" s="17">
        <f>IFERROR(VLOOKUP(C633,[2]数据!$D$2:$M$4000,10,0),0)</f>
        <v>7.35</v>
      </c>
      <c r="L633" s="17"/>
      <c r="M633" s="18">
        <f t="shared" si="18"/>
        <v>7.32</v>
      </c>
      <c r="N633" s="19">
        <f t="shared" si="19"/>
        <v>7.32</v>
      </c>
    </row>
    <row r="634" spans="1:14" x14ac:dyDescent="0.3">
      <c r="A634" s="10">
        <v>2143048</v>
      </c>
      <c r="B634" s="11" t="s">
        <v>39</v>
      </c>
      <c r="C634" s="10" t="s">
        <v>496</v>
      </c>
      <c r="D634" s="10" t="s">
        <v>21</v>
      </c>
      <c r="E634" s="12">
        <v>44652</v>
      </c>
      <c r="F634" s="12">
        <v>44926</v>
      </c>
      <c r="G634" s="10" t="s">
        <v>22</v>
      </c>
      <c r="H634" s="10">
        <v>7.32</v>
      </c>
      <c r="J634" s="17">
        <f>IFERROR(VLOOKUP(C634,'[1]2022年价格协议'!$B$3:$H$2006,7,0),0)</f>
        <v>7.32</v>
      </c>
      <c r="K634" s="17">
        <f>IFERROR(VLOOKUP(C634,[2]数据!$D$2:$M$4000,10,0),0)</f>
        <v>7.35</v>
      </c>
      <c r="L634" s="17"/>
      <c r="M634" s="18">
        <f t="shared" si="18"/>
        <v>7.32</v>
      </c>
      <c r="N634" s="19">
        <f t="shared" si="19"/>
        <v>7.32</v>
      </c>
    </row>
    <row r="635" spans="1:14" x14ac:dyDescent="0.3">
      <c r="A635" s="10" t="s">
        <v>67</v>
      </c>
      <c r="B635" s="11" t="s">
        <v>39</v>
      </c>
      <c r="C635" s="10" t="s">
        <v>497</v>
      </c>
      <c r="D635" s="10" t="s">
        <v>21</v>
      </c>
      <c r="E635" s="12">
        <v>44652</v>
      </c>
      <c r="F635" s="12">
        <v>44926</v>
      </c>
      <c r="G635" s="10" t="s">
        <v>22</v>
      </c>
      <c r="H635" s="10">
        <v>67.709999999999994</v>
      </c>
      <c r="J635" s="17">
        <f>IFERROR(VLOOKUP(C635,'[1]2022年价格协议'!$B$3:$H$2006,7,0),0)</f>
        <v>67.709999999999994</v>
      </c>
      <c r="K635" s="17">
        <f>IFERROR(VLOOKUP(C635,[2]数据!$D$2:$M$4000,10,0),0)</f>
        <v>73.56</v>
      </c>
      <c r="L635" s="17"/>
      <c r="M635" s="18">
        <f t="shared" si="18"/>
        <v>67.709999999999994</v>
      </c>
      <c r="N635" s="19">
        <f t="shared" si="19"/>
        <v>67.709999999999994</v>
      </c>
    </row>
    <row r="636" spans="1:14" x14ac:dyDescent="0.3">
      <c r="A636" s="10">
        <v>1913037</v>
      </c>
      <c r="B636" s="11" t="s">
        <v>39</v>
      </c>
      <c r="C636" s="10" t="s">
        <v>815</v>
      </c>
      <c r="D636" s="10" t="s">
        <v>21</v>
      </c>
      <c r="E636" s="12">
        <v>44652</v>
      </c>
      <c r="F636" s="12">
        <v>44926</v>
      </c>
      <c r="G636" s="10" t="s">
        <v>22</v>
      </c>
      <c r="H636" s="10">
        <v>0</v>
      </c>
      <c r="J636" s="17">
        <f>IFERROR(VLOOKUP(C636,'[1]2022年价格协议'!$B$3:$H$2006,7,0),0)</f>
        <v>0</v>
      </c>
      <c r="K636" s="17">
        <f>IFERROR(VLOOKUP(C636,[2]数据!$D$2:$M$4000,10,0),0)</f>
        <v>0.41210000000000002</v>
      </c>
      <c r="L636" s="17"/>
      <c r="M636" s="18">
        <f t="shared" si="18"/>
        <v>0.41210000000000002</v>
      </c>
      <c r="N636" s="19">
        <f t="shared" si="19"/>
        <v>0</v>
      </c>
    </row>
    <row r="637" spans="1:14" x14ac:dyDescent="0.3">
      <c r="A637" s="10">
        <v>1943007</v>
      </c>
      <c r="B637" s="11" t="s">
        <v>39</v>
      </c>
      <c r="C637" s="10" t="s">
        <v>816</v>
      </c>
      <c r="D637" s="10" t="s">
        <v>21</v>
      </c>
      <c r="E637" s="12">
        <v>44652</v>
      </c>
      <c r="F637" s="12">
        <v>44926</v>
      </c>
      <c r="G637" s="10" t="s">
        <v>22</v>
      </c>
      <c r="H637" s="10">
        <v>0</v>
      </c>
      <c r="J637" s="17">
        <f>IFERROR(VLOOKUP(C637,'[1]2022年价格协议'!$B$3:$H$2006,7,0),0)</f>
        <v>0</v>
      </c>
      <c r="K637" s="17">
        <f>IFERROR(VLOOKUP(C637,[2]数据!$D$2:$M$4000,10,0),0)</f>
        <v>1.2</v>
      </c>
      <c r="L637" s="17"/>
      <c r="M637" s="18">
        <f t="shared" si="18"/>
        <v>1.2</v>
      </c>
      <c r="N637" s="19">
        <f t="shared" si="19"/>
        <v>0</v>
      </c>
    </row>
    <row r="638" spans="1:14" x14ac:dyDescent="0.3">
      <c r="A638" s="10" t="s">
        <v>67</v>
      </c>
      <c r="B638" s="11" t="s">
        <v>39</v>
      </c>
      <c r="C638" s="10" t="s">
        <v>498</v>
      </c>
      <c r="D638" s="10" t="s">
        <v>21</v>
      </c>
      <c r="E638" s="12">
        <v>44652</v>
      </c>
      <c r="F638" s="12">
        <v>44926</v>
      </c>
      <c r="G638" s="10" t="s">
        <v>22</v>
      </c>
      <c r="H638" s="10">
        <v>0.82</v>
      </c>
      <c r="J638" s="17">
        <f>IFERROR(VLOOKUP(C638,'[1]2022年价格协议'!$B$3:$H$2006,7,0),0)</f>
        <v>0.82</v>
      </c>
      <c r="K638" s="17">
        <f>IFERROR(VLOOKUP(C638,[2]数据!$D$2:$M$4000,10,0),0)</f>
        <v>0.85</v>
      </c>
      <c r="L638" s="17"/>
      <c r="M638" s="18">
        <f t="shared" si="18"/>
        <v>0.82</v>
      </c>
      <c r="N638" s="19">
        <f t="shared" si="19"/>
        <v>0.82</v>
      </c>
    </row>
    <row r="639" spans="1:14" x14ac:dyDescent="0.3">
      <c r="A639" s="10" t="s">
        <v>67</v>
      </c>
      <c r="B639" s="11" t="s">
        <v>39</v>
      </c>
      <c r="C639" s="10" t="s">
        <v>499</v>
      </c>
      <c r="D639" s="10" t="s">
        <v>21</v>
      </c>
      <c r="E639" s="12">
        <v>44652</v>
      </c>
      <c r="F639" s="12">
        <v>44926</v>
      </c>
      <c r="G639" s="10" t="s">
        <v>22</v>
      </c>
      <c r="H639" s="10">
        <v>0.64</v>
      </c>
      <c r="J639" s="17">
        <f>IFERROR(VLOOKUP(C639,'[1]2022年价格协议'!$B$3:$H$2006,7,0),0)</f>
        <v>0.64</v>
      </c>
      <c r="K639" s="17">
        <f>IFERROR(VLOOKUP(C639,[2]数据!$D$2:$M$4000,10,0),0)</f>
        <v>0.66</v>
      </c>
      <c r="L639" s="17"/>
      <c r="M639" s="18">
        <f t="shared" si="18"/>
        <v>0.64</v>
      </c>
      <c r="N639" s="19">
        <f t="shared" si="19"/>
        <v>0.64</v>
      </c>
    </row>
    <row r="640" spans="1:14" x14ac:dyDescent="0.3">
      <c r="A640" s="10" t="s">
        <v>500</v>
      </c>
      <c r="B640" s="11" t="s">
        <v>39</v>
      </c>
      <c r="C640" s="10" t="s">
        <v>501</v>
      </c>
      <c r="D640" s="10" t="s">
        <v>21</v>
      </c>
      <c r="E640" s="12">
        <v>44652</v>
      </c>
      <c r="F640" s="12">
        <v>44926</v>
      </c>
      <c r="G640" s="10" t="s">
        <v>22</v>
      </c>
      <c r="H640" s="10">
        <v>0.94640000000000002</v>
      </c>
      <c r="J640" s="17">
        <f>IFERROR(VLOOKUP(C640,'[1]2022年价格协议'!$B$3:$H$2006,7,0),0)</f>
        <v>0.94640000000000002</v>
      </c>
      <c r="K640" s="17">
        <f>IFERROR(VLOOKUP(C640,[2]数据!$D$2:$M$4000,10,0),0)</f>
        <v>0.94599999999999995</v>
      </c>
      <c r="L640" s="17"/>
      <c r="M640" s="18">
        <f t="shared" si="18"/>
        <v>0.94640000000000002</v>
      </c>
      <c r="N640" s="19">
        <f t="shared" si="19"/>
        <v>0.94640000000000002</v>
      </c>
    </row>
    <row r="641" spans="1:14" x14ac:dyDescent="0.3">
      <c r="A641" s="10" t="s">
        <v>500</v>
      </c>
      <c r="B641" s="11" t="s">
        <v>39</v>
      </c>
      <c r="C641" s="10" t="s">
        <v>502</v>
      </c>
      <c r="D641" s="10" t="s">
        <v>21</v>
      </c>
      <c r="E641" s="12">
        <v>44652</v>
      </c>
      <c r="F641" s="12">
        <v>44926</v>
      </c>
      <c r="G641" s="10" t="s">
        <v>22</v>
      </c>
      <c r="H641" s="10">
        <v>0.16900000000000001</v>
      </c>
      <c r="J641" s="17">
        <f>IFERROR(VLOOKUP(C641,'[1]2022年价格协议'!$B$3:$H$2006,7,0),0)</f>
        <v>0.16900000000000001</v>
      </c>
      <c r="K641" s="17">
        <f>IFERROR(VLOOKUP(C641,[2]数据!$D$2:$M$4000,10,0),0)</f>
        <v>8.5000000000000006E-2</v>
      </c>
      <c r="L641" s="17"/>
      <c r="M641" s="18">
        <f t="shared" si="18"/>
        <v>0.16900000000000001</v>
      </c>
      <c r="N641" s="19">
        <f t="shared" si="19"/>
        <v>0.16900000000000001</v>
      </c>
    </row>
    <row r="642" spans="1:14" x14ac:dyDescent="0.3">
      <c r="A642" s="10" t="s">
        <v>503</v>
      </c>
      <c r="B642" s="11" t="s">
        <v>39</v>
      </c>
      <c r="C642" s="10" t="s">
        <v>817</v>
      </c>
      <c r="D642" s="10" t="s">
        <v>21</v>
      </c>
      <c r="E642" s="12">
        <v>44652</v>
      </c>
      <c r="F642" s="12">
        <v>44926</v>
      </c>
      <c r="G642" s="10" t="s">
        <v>22</v>
      </c>
      <c r="H642" s="10">
        <v>0.12740000000000001</v>
      </c>
      <c r="J642" s="17">
        <f>IFERROR(VLOOKUP(C642,'[1]2022年价格协议'!$B$3:$H$2006,7,0),0)</f>
        <v>0.12740000000000001</v>
      </c>
      <c r="K642" s="17">
        <f>IFERROR(VLOOKUP(C642,[2]数据!$D$2:$M$4000,10,0),0)</f>
        <v>0.12740000000000001</v>
      </c>
      <c r="L642" s="17"/>
      <c r="M642" s="18">
        <f t="shared" si="18"/>
        <v>0.12740000000000001</v>
      </c>
      <c r="N642" s="19">
        <f t="shared" si="19"/>
        <v>0</v>
      </c>
    </row>
    <row r="643" spans="1:14" x14ac:dyDescent="0.3">
      <c r="A643" s="10" t="s">
        <v>503</v>
      </c>
      <c r="B643" s="11" t="s">
        <v>39</v>
      </c>
      <c r="C643" s="10" t="s">
        <v>504</v>
      </c>
      <c r="D643" s="10" t="s">
        <v>21</v>
      </c>
      <c r="E643" s="12">
        <v>44652</v>
      </c>
      <c r="F643" s="12">
        <v>44926</v>
      </c>
      <c r="G643" s="10" t="s">
        <v>22</v>
      </c>
      <c r="H643" s="10">
        <v>0.12883</v>
      </c>
      <c r="J643" s="17">
        <f>IFERROR(VLOOKUP(C643,'[1]2022年价格协议'!$B$3:$H$2006,7,0),0)</f>
        <v>0.12883</v>
      </c>
      <c r="K643" s="17">
        <f>IFERROR(VLOOKUP(C643,[2]数据!$D$2:$M$4000,10,0),0)</f>
        <v>0.1288</v>
      </c>
      <c r="L643" s="17"/>
      <c r="M643" s="18">
        <f t="shared" si="18"/>
        <v>0.12883</v>
      </c>
      <c r="N643" s="19">
        <f t="shared" si="19"/>
        <v>0.12883</v>
      </c>
    </row>
    <row r="644" spans="1:14" x14ac:dyDescent="0.3">
      <c r="A644" s="10" t="s">
        <v>503</v>
      </c>
      <c r="B644" s="11" t="s">
        <v>39</v>
      </c>
      <c r="C644" s="10" t="s">
        <v>505</v>
      </c>
      <c r="D644" s="10" t="s">
        <v>21</v>
      </c>
      <c r="E644" s="12">
        <v>44652</v>
      </c>
      <c r="F644" s="12">
        <v>44926</v>
      </c>
      <c r="G644" s="10" t="s">
        <v>22</v>
      </c>
      <c r="H644" s="10">
        <v>0.104</v>
      </c>
      <c r="J644" s="17">
        <f>IFERROR(VLOOKUP(C644,'[1]2022年价格协议'!$B$3:$H$2006,7,0),0)</f>
        <v>0.104</v>
      </c>
      <c r="K644" s="17">
        <f>IFERROR(VLOOKUP(C644,[2]数据!$D$2:$M$4000,10,0),0)</f>
        <v>5.1999999999999998E-2</v>
      </c>
      <c r="L644" s="17"/>
      <c r="M644" s="18">
        <f t="shared" ref="M644:M707" si="20">IF(J644&gt;0,J644,IF(K644&gt;0,K644,L644))</f>
        <v>0.104</v>
      </c>
      <c r="N644" s="19">
        <f t="shared" si="19"/>
        <v>0.104</v>
      </c>
    </row>
    <row r="645" spans="1:14" x14ac:dyDescent="0.3">
      <c r="A645" s="10" t="s">
        <v>818</v>
      </c>
      <c r="B645" s="11" t="s">
        <v>39</v>
      </c>
      <c r="C645" s="10" t="s">
        <v>819</v>
      </c>
      <c r="D645" s="10" t="s">
        <v>21</v>
      </c>
      <c r="E645" s="12">
        <v>44652</v>
      </c>
      <c r="F645" s="12">
        <v>44926</v>
      </c>
      <c r="G645" s="10" t="s">
        <v>22</v>
      </c>
      <c r="H645" s="10">
        <v>3.55</v>
      </c>
      <c r="J645" s="17">
        <f>IFERROR(VLOOKUP(C645,'[1]2022年价格协议'!$B$3:$H$2006,7,0),0)</f>
        <v>3.55</v>
      </c>
      <c r="K645" s="17">
        <f>IFERROR(VLOOKUP(C645,[2]数据!$D$2:$M$4000,10,0),0)</f>
        <v>3.55</v>
      </c>
      <c r="L645" s="17"/>
      <c r="M645" s="18">
        <f t="shared" si="20"/>
        <v>3.55</v>
      </c>
      <c r="N645" s="19">
        <f t="shared" ref="N645:N708" si="21">IF(AND(J645&lt;&gt;K645,J645&gt;=0),J645,IF(AND(J645=K645,J645&gt;0,K645&gt;0),0,IF(AND(J645=0,K645=0),L645)))</f>
        <v>0</v>
      </c>
    </row>
    <row r="646" spans="1:14" x14ac:dyDescent="0.3">
      <c r="A646" s="10" t="s">
        <v>818</v>
      </c>
      <c r="B646" s="11" t="s">
        <v>39</v>
      </c>
      <c r="C646" s="10" t="s">
        <v>820</v>
      </c>
      <c r="D646" s="10" t="s">
        <v>21</v>
      </c>
      <c r="E646" s="12">
        <v>44652</v>
      </c>
      <c r="F646" s="12">
        <v>44926</v>
      </c>
      <c r="G646" s="10" t="s">
        <v>22</v>
      </c>
      <c r="H646" s="10">
        <v>1.05</v>
      </c>
      <c r="J646" s="17">
        <f>IFERROR(VLOOKUP(C646,'[1]2022年价格协议'!$B$3:$H$2006,7,0),0)</f>
        <v>1.05</v>
      </c>
      <c r="K646" s="17">
        <f>IFERROR(VLOOKUP(C646,[2]数据!$D$2:$M$4000,10,0),0)</f>
        <v>1.05</v>
      </c>
      <c r="L646" s="17"/>
      <c r="M646" s="18">
        <f t="shared" si="20"/>
        <v>1.05</v>
      </c>
      <c r="N646" s="19">
        <f t="shared" si="21"/>
        <v>0</v>
      </c>
    </row>
    <row r="647" spans="1:14" x14ac:dyDescent="0.3">
      <c r="A647" s="10" t="s">
        <v>503</v>
      </c>
      <c r="B647" s="11" t="s">
        <v>39</v>
      </c>
      <c r="C647" s="10" t="s">
        <v>506</v>
      </c>
      <c r="D647" s="10" t="s">
        <v>21</v>
      </c>
      <c r="E647" s="12">
        <v>44652</v>
      </c>
      <c r="F647" s="12">
        <v>44926</v>
      </c>
      <c r="G647" s="10" t="s">
        <v>22</v>
      </c>
      <c r="H647" s="10">
        <v>0.20799999999999999</v>
      </c>
      <c r="J647" s="17">
        <f>IFERROR(VLOOKUP(C647,'[1]2022年价格协议'!$B$3:$H$2006,7,0),0)</f>
        <v>0.20799999999999999</v>
      </c>
      <c r="K647" s="17">
        <f>IFERROR(VLOOKUP(C647,[2]数据!$D$2:$M$4000,10,0),0)</f>
        <v>0.104</v>
      </c>
      <c r="L647" s="17"/>
      <c r="M647" s="18">
        <f t="shared" si="20"/>
        <v>0.20799999999999999</v>
      </c>
      <c r="N647" s="19">
        <f t="shared" si="21"/>
        <v>0.20799999999999999</v>
      </c>
    </row>
    <row r="648" spans="1:14" x14ac:dyDescent="0.3">
      <c r="A648" s="10" t="s">
        <v>503</v>
      </c>
      <c r="B648" s="11" t="s">
        <v>39</v>
      </c>
      <c r="C648" s="10" t="s">
        <v>821</v>
      </c>
      <c r="D648" s="10" t="s">
        <v>21</v>
      </c>
      <c r="E648" s="12">
        <v>44652</v>
      </c>
      <c r="F648" s="12">
        <v>44926</v>
      </c>
      <c r="G648" s="10" t="s">
        <v>22</v>
      </c>
      <c r="H648" s="10">
        <v>0.13</v>
      </c>
      <c r="J648" s="17">
        <f>IFERROR(VLOOKUP(C648,'[1]2022年价格协议'!$B$3:$H$2006,7,0),0)</f>
        <v>0.13</v>
      </c>
      <c r="K648" s="17">
        <f>IFERROR(VLOOKUP(C648,[2]数据!$D$2:$M$4000,10,0),0)</f>
        <v>0.13</v>
      </c>
      <c r="L648" s="17"/>
      <c r="M648" s="18">
        <f t="shared" si="20"/>
        <v>0.13</v>
      </c>
      <c r="N648" s="19">
        <f t="shared" si="21"/>
        <v>0</v>
      </c>
    </row>
    <row r="649" spans="1:14" x14ac:dyDescent="0.3">
      <c r="A649" s="10" t="s">
        <v>503</v>
      </c>
      <c r="B649" s="11" t="s">
        <v>39</v>
      </c>
      <c r="C649" s="10" t="s">
        <v>822</v>
      </c>
      <c r="D649" s="10" t="s">
        <v>21</v>
      </c>
      <c r="E649" s="12">
        <v>44652</v>
      </c>
      <c r="F649" s="12">
        <v>44926</v>
      </c>
      <c r="G649" s="10" t="s">
        <v>22</v>
      </c>
      <c r="H649" s="10">
        <v>0.13</v>
      </c>
      <c r="J649" s="17">
        <f>IFERROR(VLOOKUP(C649,'[1]2022年价格协议'!$B$3:$H$2006,7,0),0)</f>
        <v>0.13</v>
      </c>
      <c r="K649" s="17">
        <f>IFERROR(VLOOKUP(C649,[2]数据!$D$2:$M$4000,10,0),0)</f>
        <v>0.13</v>
      </c>
      <c r="L649" s="17"/>
      <c r="M649" s="18">
        <f t="shared" si="20"/>
        <v>0.13</v>
      </c>
      <c r="N649" s="19">
        <f t="shared" si="21"/>
        <v>0</v>
      </c>
    </row>
    <row r="650" spans="1:14" x14ac:dyDescent="0.3">
      <c r="A650" s="10" t="s">
        <v>503</v>
      </c>
      <c r="B650" s="11" t="s">
        <v>39</v>
      </c>
      <c r="C650" s="10" t="s">
        <v>823</v>
      </c>
      <c r="D650" s="10" t="s">
        <v>21</v>
      </c>
      <c r="E650" s="12">
        <v>44652</v>
      </c>
      <c r="F650" s="12">
        <v>44926</v>
      </c>
      <c r="G650" s="10" t="s">
        <v>22</v>
      </c>
      <c r="H650" s="10">
        <v>0.13</v>
      </c>
      <c r="J650" s="17">
        <f>IFERROR(VLOOKUP(C650,'[1]2022年价格协议'!$B$3:$H$2006,7,0),0)</f>
        <v>0.13</v>
      </c>
      <c r="K650" s="17">
        <f>IFERROR(VLOOKUP(C650,[2]数据!$D$2:$M$4000,10,0),0)</f>
        <v>0.13</v>
      </c>
      <c r="L650" s="17"/>
      <c r="M650" s="18">
        <f t="shared" si="20"/>
        <v>0.13</v>
      </c>
      <c r="N650" s="19">
        <f t="shared" si="21"/>
        <v>0</v>
      </c>
    </row>
    <row r="651" spans="1:14" x14ac:dyDescent="0.3">
      <c r="A651" s="10" t="s">
        <v>818</v>
      </c>
      <c r="B651" s="11" t="s">
        <v>39</v>
      </c>
      <c r="C651" s="10" t="s">
        <v>824</v>
      </c>
      <c r="D651" s="10" t="s">
        <v>21</v>
      </c>
      <c r="E651" s="12">
        <v>44652</v>
      </c>
      <c r="F651" s="12">
        <v>44926</v>
      </c>
      <c r="G651" s="10" t="s">
        <v>22</v>
      </c>
      <c r="H651" s="10">
        <v>3.55</v>
      </c>
      <c r="J651" s="17">
        <f>IFERROR(VLOOKUP(C651,'[1]2022年价格协议'!$B$3:$H$2006,7,0),0)</f>
        <v>3.55</v>
      </c>
      <c r="K651" s="17">
        <f>IFERROR(VLOOKUP(C651,[2]数据!$D$2:$M$4000,10,0),0)</f>
        <v>3.55</v>
      </c>
      <c r="L651" s="17"/>
      <c r="M651" s="18">
        <f t="shared" si="20"/>
        <v>3.55</v>
      </c>
      <c r="N651" s="19">
        <f t="shared" si="21"/>
        <v>0</v>
      </c>
    </row>
    <row r="652" spans="1:14" x14ac:dyDescent="0.3">
      <c r="A652" s="10" t="s">
        <v>818</v>
      </c>
      <c r="B652" s="11" t="s">
        <v>39</v>
      </c>
      <c r="C652" s="10" t="s">
        <v>825</v>
      </c>
      <c r="D652" s="10" t="s">
        <v>21</v>
      </c>
      <c r="E652" s="12">
        <v>44652</v>
      </c>
      <c r="F652" s="12">
        <v>44926</v>
      </c>
      <c r="G652" s="10" t="s">
        <v>22</v>
      </c>
      <c r="H652" s="10">
        <v>1.05</v>
      </c>
      <c r="J652" s="17">
        <f>IFERROR(VLOOKUP(C652,'[1]2022年价格协议'!$B$3:$H$2006,7,0),0)</f>
        <v>1.05</v>
      </c>
      <c r="K652" s="17">
        <f>IFERROR(VLOOKUP(C652,[2]数据!$D$2:$M$4000,10,0),0)</f>
        <v>1.05</v>
      </c>
      <c r="L652" s="17"/>
      <c r="M652" s="18">
        <f t="shared" si="20"/>
        <v>1.05</v>
      </c>
      <c r="N652" s="19">
        <f t="shared" si="21"/>
        <v>0</v>
      </c>
    </row>
    <row r="653" spans="1:14" x14ac:dyDescent="0.3">
      <c r="A653" s="10" t="s">
        <v>500</v>
      </c>
      <c r="B653" s="11" t="s">
        <v>39</v>
      </c>
      <c r="C653" s="10" t="s">
        <v>507</v>
      </c>
      <c r="D653" s="10" t="s">
        <v>21</v>
      </c>
      <c r="E653" s="12">
        <v>44652</v>
      </c>
      <c r="F653" s="12">
        <v>44926</v>
      </c>
      <c r="G653" s="10" t="s">
        <v>22</v>
      </c>
      <c r="H653" s="10">
        <v>0.81964999999999999</v>
      </c>
      <c r="J653" s="17">
        <f>IFERROR(VLOOKUP(C653,'[1]2022年价格协议'!$B$3:$H$2006,7,0),0)</f>
        <v>0.81964999999999999</v>
      </c>
      <c r="K653" s="17">
        <f>IFERROR(VLOOKUP(C653,[2]数据!$D$2:$M$4000,10,0),0)</f>
        <v>0.82</v>
      </c>
      <c r="L653" s="17"/>
      <c r="M653" s="18">
        <f t="shared" si="20"/>
        <v>0.81964999999999999</v>
      </c>
      <c r="N653" s="19">
        <f t="shared" si="21"/>
        <v>0.81964999999999999</v>
      </c>
    </row>
    <row r="654" spans="1:14" x14ac:dyDescent="0.3">
      <c r="A654" s="10" t="s">
        <v>503</v>
      </c>
      <c r="B654" s="11" t="s">
        <v>39</v>
      </c>
      <c r="C654" s="10" t="s">
        <v>508</v>
      </c>
      <c r="D654" s="10" t="s">
        <v>21</v>
      </c>
      <c r="E654" s="12">
        <v>44652</v>
      </c>
      <c r="F654" s="12">
        <v>44926</v>
      </c>
      <c r="G654" s="10" t="s">
        <v>22</v>
      </c>
      <c r="H654" s="10">
        <v>0.27671600000000002</v>
      </c>
      <c r="J654" s="17">
        <f>IFERROR(VLOOKUP(C654,'[1]2022年价格协议'!$B$3:$H$2006,7,0),0)</f>
        <v>0.27671600000000002</v>
      </c>
      <c r="K654" s="17">
        <f>IFERROR(VLOOKUP(C654,[2]数据!$D$2:$M$4000,10,0),0)</f>
        <v>0.2767</v>
      </c>
      <c r="L654" s="17"/>
      <c r="M654" s="18">
        <f t="shared" si="20"/>
        <v>0.27671600000000002</v>
      </c>
      <c r="N654" s="19">
        <f t="shared" si="21"/>
        <v>0.27671600000000002</v>
      </c>
    </row>
    <row r="655" spans="1:14" x14ac:dyDescent="0.3">
      <c r="A655" s="10" t="s">
        <v>503</v>
      </c>
      <c r="B655" s="11" t="s">
        <v>39</v>
      </c>
      <c r="C655" s="10" t="s">
        <v>826</v>
      </c>
      <c r="D655" s="10" t="s">
        <v>21</v>
      </c>
      <c r="E655" s="12">
        <v>44652</v>
      </c>
      <c r="F655" s="12">
        <v>44926</v>
      </c>
      <c r="G655" s="10" t="s">
        <v>22</v>
      </c>
      <c r="H655" s="10">
        <v>0.11700000000000001</v>
      </c>
      <c r="J655" s="17">
        <f>IFERROR(VLOOKUP(C655,'[1]2022年价格协议'!$B$3:$H$2006,7,0),0)</f>
        <v>0.11700000000000001</v>
      </c>
      <c r="K655" s="17">
        <f>IFERROR(VLOOKUP(C655,[2]数据!$D$2:$M$4000,10,0),0)</f>
        <v>0.11700000000000001</v>
      </c>
      <c r="L655" s="17"/>
      <c r="M655" s="18">
        <f t="shared" si="20"/>
        <v>0.11700000000000001</v>
      </c>
      <c r="N655" s="19">
        <f t="shared" si="21"/>
        <v>0</v>
      </c>
    </row>
    <row r="656" spans="1:14" x14ac:dyDescent="0.3">
      <c r="A656" s="10" t="s">
        <v>503</v>
      </c>
      <c r="B656" s="11" t="s">
        <v>39</v>
      </c>
      <c r="C656" s="10" t="s">
        <v>827</v>
      </c>
      <c r="D656" s="10" t="s">
        <v>21</v>
      </c>
      <c r="E656" s="12">
        <v>44652</v>
      </c>
      <c r="F656" s="12">
        <v>44926</v>
      </c>
      <c r="G656" s="10" t="s">
        <v>22</v>
      </c>
      <c r="H656" s="10">
        <v>0.14299999999999999</v>
      </c>
      <c r="J656" s="17">
        <f>IFERROR(VLOOKUP(C656,'[1]2022年价格协议'!$B$3:$H$2006,7,0),0)</f>
        <v>0.14299999999999999</v>
      </c>
      <c r="K656" s="17">
        <f>IFERROR(VLOOKUP(C656,[2]数据!$D$2:$M$4000,10,0),0)</f>
        <v>0.14299999999999999</v>
      </c>
      <c r="L656" s="17"/>
      <c r="M656" s="18">
        <f t="shared" si="20"/>
        <v>0.14299999999999999</v>
      </c>
      <c r="N656" s="19">
        <f t="shared" si="21"/>
        <v>0</v>
      </c>
    </row>
    <row r="657" spans="1:14" x14ac:dyDescent="0.3">
      <c r="A657" s="10" t="s">
        <v>828</v>
      </c>
      <c r="B657" s="11" t="s">
        <v>39</v>
      </c>
      <c r="C657" s="10" t="s">
        <v>829</v>
      </c>
      <c r="D657" s="10" t="s">
        <v>21</v>
      </c>
      <c r="E657" s="12">
        <v>44652</v>
      </c>
      <c r="F657" s="12">
        <v>44926</v>
      </c>
      <c r="G657" s="10" t="s">
        <v>22</v>
      </c>
      <c r="H657" s="10">
        <v>1.1499999999999999</v>
      </c>
      <c r="J657" s="17">
        <f>IFERROR(VLOOKUP(C657,'[1]2022年价格协议'!$B$3:$H$2006,7,0),0)</f>
        <v>1.1499999999999999</v>
      </c>
      <c r="K657" s="17">
        <f>IFERROR(VLOOKUP(C657,[2]数据!$D$2:$M$4000,10,0),0)</f>
        <v>1.1499999999999999</v>
      </c>
      <c r="L657" s="17"/>
      <c r="M657" s="18">
        <f t="shared" si="20"/>
        <v>1.1499999999999999</v>
      </c>
      <c r="N657" s="19">
        <f t="shared" si="21"/>
        <v>0</v>
      </c>
    </row>
    <row r="658" spans="1:14" x14ac:dyDescent="0.3">
      <c r="A658" s="10" t="s">
        <v>503</v>
      </c>
      <c r="B658" s="11" t="s">
        <v>39</v>
      </c>
      <c r="C658" s="10" t="s">
        <v>830</v>
      </c>
      <c r="D658" s="10" t="s">
        <v>21</v>
      </c>
      <c r="E658" s="12">
        <v>44652</v>
      </c>
      <c r="F658" s="12">
        <v>44926</v>
      </c>
      <c r="G658" s="10" t="s">
        <v>22</v>
      </c>
      <c r="H658" s="10">
        <v>1.8962000000000001</v>
      </c>
      <c r="J658" s="17">
        <f>IFERROR(VLOOKUP(C658,'[1]2022年价格协议'!$B$3:$H$2006,7,0),0)</f>
        <v>1.8962000000000001</v>
      </c>
      <c r="K658" s="17">
        <f>IFERROR(VLOOKUP(C658,[2]数据!$D$2:$M$4000,10,0),0)</f>
        <v>1.8962000000000001</v>
      </c>
      <c r="L658" s="17"/>
      <c r="M658" s="18">
        <f t="shared" si="20"/>
        <v>1.8962000000000001</v>
      </c>
      <c r="N658" s="19">
        <f t="shared" si="21"/>
        <v>0</v>
      </c>
    </row>
    <row r="659" spans="1:14" x14ac:dyDescent="0.3">
      <c r="A659" s="10" t="s">
        <v>828</v>
      </c>
      <c r="B659" s="11" t="s">
        <v>39</v>
      </c>
      <c r="C659" s="10" t="s">
        <v>831</v>
      </c>
      <c r="D659" s="10" t="s">
        <v>21</v>
      </c>
      <c r="E659" s="12">
        <v>44652</v>
      </c>
      <c r="F659" s="12">
        <v>44926</v>
      </c>
      <c r="G659" s="10" t="s">
        <v>22</v>
      </c>
      <c r="H659" s="10">
        <v>0.17</v>
      </c>
      <c r="J659" s="17">
        <f>IFERROR(VLOOKUP(C659,'[1]2022年价格协议'!$B$3:$H$2006,7,0),0)</f>
        <v>0.17</v>
      </c>
      <c r="K659" s="17">
        <f>IFERROR(VLOOKUP(C659,[2]数据!$D$2:$M$4000,10,0),0)</f>
        <v>0.17</v>
      </c>
      <c r="L659" s="17"/>
      <c r="M659" s="18">
        <f t="shared" si="20"/>
        <v>0.17</v>
      </c>
      <c r="N659" s="19">
        <f t="shared" si="21"/>
        <v>0</v>
      </c>
    </row>
    <row r="660" spans="1:14" x14ac:dyDescent="0.3">
      <c r="A660" s="10" t="s">
        <v>828</v>
      </c>
      <c r="B660" s="11" t="s">
        <v>39</v>
      </c>
      <c r="C660" s="10" t="s">
        <v>832</v>
      </c>
      <c r="D660" s="10" t="s">
        <v>21</v>
      </c>
      <c r="E660" s="12">
        <v>44652</v>
      </c>
      <c r="F660" s="12">
        <v>44926</v>
      </c>
      <c r="G660" s="10" t="s">
        <v>22</v>
      </c>
      <c r="H660" s="10">
        <v>7.0000000000000007E-2</v>
      </c>
      <c r="J660" s="17">
        <f>IFERROR(VLOOKUP(C660,'[1]2022年价格协议'!$B$3:$H$2006,7,0),0)</f>
        <v>7.0000000000000007E-2</v>
      </c>
      <c r="K660" s="17">
        <f>IFERROR(VLOOKUP(C660,[2]数据!$D$2:$M$4000,10,0),0)</f>
        <v>7.0000000000000007E-2</v>
      </c>
      <c r="L660" s="17"/>
      <c r="M660" s="18">
        <f t="shared" si="20"/>
        <v>7.0000000000000007E-2</v>
      </c>
      <c r="N660" s="19">
        <f t="shared" si="21"/>
        <v>0</v>
      </c>
    </row>
    <row r="661" spans="1:14" x14ac:dyDescent="0.3">
      <c r="A661" s="10" t="s">
        <v>503</v>
      </c>
      <c r="B661" s="11" t="s">
        <v>39</v>
      </c>
      <c r="C661" s="10" t="s">
        <v>509</v>
      </c>
      <c r="D661" s="10" t="s">
        <v>21</v>
      </c>
      <c r="E661" s="12">
        <v>44652</v>
      </c>
      <c r="F661" s="12">
        <v>44926</v>
      </c>
      <c r="G661" s="10" t="s">
        <v>22</v>
      </c>
      <c r="H661" s="10">
        <v>0.11700000000000001</v>
      </c>
      <c r="J661" s="17">
        <f>IFERROR(VLOOKUP(C661,'[1]2022年价格协议'!$B$3:$H$2006,7,0),0)</f>
        <v>0.11700000000000001</v>
      </c>
      <c r="K661" s="17">
        <f>IFERROR(VLOOKUP(C661,[2]数据!$D$2:$M$4000,10,0),0)</f>
        <v>0.1021</v>
      </c>
      <c r="L661" s="17"/>
      <c r="M661" s="18">
        <f t="shared" si="20"/>
        <v>0.11700000000000001</v>
      </c>
      <c r="N661" s="19">
        <f t="shared" si="21"/>
        <v>0.11700000000000001</v>
      </c>
    </row>
    <row r="662" spans="1:14" x14ac:dyDescent="0.3">
      <c r="A662" s="10" t="s">
        <v>503</v>
      </c>
      <c r="B662" s="11" t="s">
        <v>39</v>
      </c>
      <c r="C662" s="10" t="s">
        <v>833</v>
      </c>
      <c r="D662" s="10" t="s">
        <v>21</v>
      </c>
      <c r="E662" s="12">
        <v>44652</v>
      </c>
      <c r="F662" s="12">
        <v>44926</v>
      </c>
      <c r="G662" s="10" t="s">
        <v>22</v>
      </c>
      <c r="H662" s="10">
        <v>0.14299999999999999</v>
      </c>
      <c r="J662" s="17">
        <f>IFERROR(VLOOKUP(C662,'[1]2022年价格协议'!$B$3:$H$2006,7,0),0)</f>
        <v>0.14299999999999999</v>
      </c>
      <c r="K662" s="17">
        <f>IFERROR(VLOOKUP(C662,[2]数据!$D$2:$M$4000,10,0),0)</f>
        <v>0.14299999999999999</v>
      </c>
      <c r="L662" s="17"/>
      <c r="M662" s="18">
        <f t="shared" si="20"/>
        <v>0.14299999999999999</v>
      </c>
      <c r="N662" s="19">
        <f t="shared" si="21"/>
        <v>0</v>
      </c>
    </row>
    <row r="663" spans="1:14" x14ac:dyDescent="0.3">
      <c r="A663" s="10" t="s">
        <v>500</v>
      </c>
      <c r="B663" s="11" t="s">
        <v>39</v>
      </c>
      <c r="C663" s="10" t="s">
        <v>510</v>
      </c>
      <c r="D663" s="10" t="s">
        <v>21</v>
      </c>
      <c r="E663" s="12">
        <v>44652</v>
      </c>
      <c r="F663" s="12">
        <v>44926</v>
      </c>
      <c r="G663" s="10" t="s">
        <v>22</v>
      </c>
      <c r="H663" s="10">
        <v>1.1830000000000001</v>
      </c>
      <c r="J663" s="17">
        <f>IFERROR(VLOOKUP(C663,'[1]2022年价格协议'!$B$3:$H$2006,7,0),0)</f>
        <v>1.1830000000000001</v>
      </c>
      <c r="K663" s="17">
        <f>IFERROR(VLOOKUP(C663,[2]数据!$D$2:$M$4000,10,0),0)</f>
        <v>0.59</v>
      </c>
      <c r="L663" s="17"/>
      <c r="M663" s="18">
        <f t="shared" si="20"/>
        <v>1.1830000000000001</v>
      </c>
      <c r="N663" s="19">
        <f t="shared" si="21"/>
        <v>1.1830000000000001</v>
      </c>
    </row>
    <row r="664" spans="1:14" x14ac:dyDescent="0.3">
      <c r="A664" s="10" t="s">
        <v>503</v>
      </c>
      <c r="B664" s="11" t="s">
        <v>39</v>
      </c>
      <c r="C664" s="10" t="s">
        <v>511</v>
      </c>
      <c r="D664" s="10" t="s">
        <v>21</v>
      </c>
      <c r="E664" s="12">
        <v>44652</v>
      </c>
      <c r="F664" s="12">
        <v>44926</v>
      </c>
      <c r="G664" s="10" t="s">
        <v>22</v>
      </c>
      <c r="H664" s="10">
        <v>0.2041</v>
      </c>
      <c r="J664" s="17">
        <f>IFERROR(VLOOKUP(C664,'[1]2022年价格协议'!$B$3:$H$2006,7,0),0)</f>
        <v>0.2041</v>
      </c>
      <c r="K664" s="17">
        <f>IFERROR(VLOOKUP(C664,[2]数据!$D$2:$M$4000,10,0),0)</f>
        <v>0.1021</v>
      </c>
      <c r="L664" s="17"/>
      <c r="M664" s="18">
        <f t="shared" si="20"/>
        <v>0.2041</v>
      </c>
      <c r="N664" s="19">
        <f t="shared" si="21"/>
        <v>0.2041</v>
      </c>
    </row>
    <row r="665" spans="1:14" x14ac:dyDescent="0.3">
      <c r="A665" s="10" t="s">
        <v>503</v>
      </c>
      <c r="B665" s="11" t="s">
        <v>39</v>
      </c>
      <c r="C665" s="10" t="s">
        <v>512</v>
      </c>
      <c r="D665" s="10" t="s">
        <v>21</v>
      </c>
      <c r="E665" s="12">
        <v>44652</v>
      </c>
      <c r="F665" s="12">
        <v>44926</v>
      </c>
      <c r="G665" s="10" t="s">
        <v>22</v>
      </c>
      <c r="H665" s="10">
        <v>0.13936000000000001</v>
      </c>
      <c r="J665" s="17">
        <f>IFERROR(VLOOKUP(C665,'[1]2022年价格协议'!$B$3:$H$2006,7,0),0)</f>
        <v>0.13936000000000001</v>
      </c>
      <c r="K665" s="17">
        <f>IFERROR(VLOOKUP(C665,[2]数据!$D$2:$M$4000,10,0),0)</f>
        <v>0.1394</v>
      </c>
      <c r="L665" s="17"/>
      <c r="M665" s="18">
        <f t="shared" si="20"/>
        <v>0.13936000000000001</v>
      </c>
      <c r="N665" s="19">
        <f t="shared" si="21"/>
        <v>0.13936000000000001</v>
      </c>
    </row>
    <row r="666" spans="1:14" x14ac:dyDescent="0.3">
      <c r="A666" s="10" t="s">
        <v>503</v>
      </c>
      <c r="B666" s="11" t="s">
        <v>39</v>
      </c>
      <c r="C666" s="10" t="s">
        <v>513</v>
      </c>
      <c r="D666" s="10" t="s">
        <v>21</v>
      </c>
      <c r="E666" s="12">
        <v>44652</v>
      </c>
      <c r="F666" s="12">
        <v>44926</v>
      </c>
      <c r="G666" s="10" t="s">
        <v>22</v>
      </c>
      <c r="H666" s="10">
        <v>0.13975000000000001</v>
      </c>
      <c r="J666" s="17">
        <f>IFERROR(VLOOKUP(C666,'[1]2022年价格协议'!$B$3:$H$2006,7,0),0)</f>
        <v>0.13975000000000001</v>
      </c>
      <c r="K666" s="17">
        <f>IFERROR(VLOOKUP(C666,[2]数据!$D$2:$M$4000,10,0),0)</f>
        <v>0.13980000000000001</v>
      </c>
      <c r="L666" s="17"/>
      <c r="M666" s="18">
        <f t="shared" si="20"/>
        <v>0.13975000000000001</v>
      </c>
      <c r="N666" s="19">
        <f t="shared" si="21"/>
        <v>0.13975000000000001</v>
      </c>
    </row>
    <row r="667" spans="1:14" x14ac:dyDescent="0.3">
      <c r="A667" s="10" t="s">
        <v>503</v>
      </c>
      <c r="B667" s="11" t="s">
        <v>39</v>
      </c>
      <c r="C667" s="10" t="s">
        <v>514</v>
      </c>
      <c r="D667" s="10" t="s">
        <v>21</v>
      </c>
      <c r="E667" s="12">
        <v>44652</v>
      </c>
      <c r="F667" s="12">
        <v>44926</v>
      </c>
      <c r="G667" s="10" t="s">
        <v>22</v>
      </c>
      <c r="H667" s="10">
        <v>0.47008</v>
      </c>
      <c r="J667" s="17">
        <f>IFERROR(VLOOKUP(C667,'[1]2022年价格协议'!$B$3:$H$2006,7,0),0)</f>
        <v>0.47008</v>
      </c>
      <c r="K667" s="17">
        <f>IFERROR(VLOOKUP(C667,[2]数据!$D$2:$M$4000,10,0),0)</f>
        <v>0.11749999999999999</v>
      </c>
      <c r="L667" s="17"/>
      <c r="M667" s="18">
        <f t="shared" si="20"/>
        <v>0.47008</v>
      </c>
      <c r="N667" s="19">
        <f t="shared" si="21"/>
        <v>0.47008</v>
      </c>
    </row>
    <row r="668" spans="1:14" x14ac:dyDescent="0.3">
      <c r="A668" s="10" t="s">
        <v>503</v>
      </c>
      <c r="B668" s="11" t="s">
        <v>39</v>
      </c>
      <c r="C668" s="10" t="s">
        <v>515</v>
      </c>
      <c r="D668" s="10" t="s">
        <v>21</v>
      </c>
      <c r="E668" s="12">
        <v>44652</v>
      </c>
      <c r="F668" s="12">
        <v>44926</v>
      </c>
      <c r="G668" s="10" t="s">
        <v>22</v>
      </c>
      <c r="H668" s="10">
        <v>7.5920000000000001E-2</v>
      </c>
      <c r="J668" s="17">
        <f>IFERROR(VLOOKUP(C668,'[1]2022年价格协议'!$B$3:$H$2006,7,0),0)</f>
        <v>7.5920000000000001E-2</v>
      </c>
      <c r="K668" s="17">
        <f>IFERROR(VLOOKUP(C668,[2]数据!$D$2:$M$4000,10,0),0)</f>
        <v>7.5899999999999995E-2</v>
      </c>
      <c r="L668" s="17"/>
      <c r="M668" s="18">
        <f t="shared" si="20"/>
        <v>7.5920000000000001E-2</v>
      </c>
      <c r="N668" s="19">
        <f t="shared" si="21"/>
        <v>7.5920000000000001E-2</v>
      </c>
    </row>
    <row r="669" spans="1:14" x14ac:dyDescent="0.3">
      <c r="A669" s="10" t="s">
        <v>503</v>
      </c>
      <c r="B669" s="11" t="s">
        <v>39</v>
      </c>
      <c r="C669" s="10" t="s">
        <v>516</v>
      </c>
      <c r="D669" s="10" t="s">
        <v>21</v>
      </c>
      <c r="E669" s="12">
        <v>44652</v>
      </c>
      <c r="F669" s="12">
        <v>44926</v>
      </c>
      <c r="G669" s="10" t="s">
        <v>22</v>
      </c>
      <c r="H669" s="10">
        <v>0.24778</v>
      </c>
      <c r="J669" s="17">
        <f>IFERROR(VLOOKUP(C669,'[1]2022年价格协议'!$B$3:$H$2006,7,0),0)</f>
        <v>0.24778</v>
      </c>
      <c r="K669" s="17">
        <f>IFERROR(VLOOKUP(C669,[2]数据!$D$2:$M$4000,10,0),0)</f>
        <v>0.1239</v>
      </c>
      <c r="L669" s="17"/>
      <c r="M669" s="18">
        <f t="shared" si="20"/>
        <v>0.24778</v>
      </c>
      <c r="N669" s="19">
        <f t="shared" si="21"/>
        <v>0.24778</v>
      </c>
    </row>
    <row r="670" spans="1:14" x14ac:dyDescent="0.3">
      <c r="A670" s="10" t="s">
        <v>503</v>
      </c>
      <c r="B670" s="11" t="s">
        <v>39</v>
      </c>
      <c r="C670" s="10" t="s">
        <v>834</v>
      </c>
      <c r="D670" s="10" t="s">
        <v>21</v>
      </c>
      <c r="E670" s="12">
        <v>44652</v>
      </c>
      <c r="F670" s="12">
        <v>44926</v>
      </c>
      <c r="G670" s="10" t="s">
        <v>22</v>
      </c>
      <c r="H670" s="10">
        <v>0.19500000000000001</v>
      </c>
      <c r="J670" s="17">
        <f>IFERROR(VLOOKUP(C670,'[1]2022年价格协议'!$B$3:$H$2006,7,0),0)</f>
        <v>0.19500000000000001</v>
      </c>
      <c r="K670" s="17">
        <f>IFERROR(VLOOKUP(C670,[2]数据!$D$2:$M$4000,10,0),0)</f>
        <v>0.19500000000000001</v>
      </c>
      <c r="L670" s="17"/>
      <c r="M670" s="18">
        <f t="shared" si="20"/>
        <v>0.19500000000000001</v>
      </c>
      <c r="N670" s="19">
        <f t="shared" si="21"/>
        <v>0</v>
      </c>
    </row>
    <row r="671" spans="1:14" x14ac:dyDescent="0.3">
      <c r="A671" s="10" t="s">
        <v>503</v>
      </c>
      <c r="B671" s="11" t="s">
        <v>39</v>
      </c>
      <c r="C671" s="10" t="s">
        <v>517</v>
      </c>
      <c r="D671" s="10" t="s">
        <v>21</v>
      </c>
      <c r="E671" s="12">
        <v>44652</v>
      </c>
      <c r="F671" s="12">
        <v>44926</v>
      </c>
      <c r="G671" s="10" t="s">
        <v>22</v>
      </c>
      <c r="H671" s="10">
        <v>0.2782</v>
      </c>
      <c r="J671" s="17">
        <f>IFERROR(VLOOKUP(C671,'[1]2022年价格协议'!$B$3:$H$2006,7,0),0)</f>
        <v>0.2782</v>
      </c>
      <c r="K671" s="17">
        <f>IFERROR(VLOOKUP(C671,[2]数据!$D$2:$M$4000,10,0),0)</f>
        <v>0.1391</v>
      </c>
      <c r="L671" s="17"/>
      <c r="M671" s="18">
        <f t="shared" si="20"/>
        <v>0.2782</v>
      </c>
      <c r="N671" s="19">
        <f t="shared" si="21"/>
        <v>0.2782</v>
      </c>
    </row>
    <row r="672" spans="1:14" x14ac:dyDescent="0.3">
      <c r="A672" s="10" t="s">
        <v>503</v>
      </c>
      <c r="B672" s="11" t="s">
        <v>39</v>
      </c>
      <c r="C672" s="10" t="s">
        <v>835</v>
      </c>
      <c r="D672" s="10" t="s">
        <v>21</v>
      </c>
      <c r="E672" s="12">
        <v>44652</v>
      </c>
      <c r="F672" s="12">
        <v>44926</v>
      </c>
      <c r="G672" s="10" t="s">
        <v>22</v>
      </c>
      <c r="H672" s="10">
        <v>15.63</v>
      </c>
      <c r="J672" s="17">
        <f>IFERROR(VLOOKUP(C672,'[1]2022年价格协议'!$B$3:$H$2006,7,0),0)</f>
        <v>15.63</v>
      </c>
      <c r="K672" s="17">
        <f>IFERROR(VLOOKUP(C672,[2]数据!$D$2:$M$4000,10,0),0)</f>
        <v>15.63</v>
      </c>
      <c r="L672" s="17"/>
      <c r="M672" s="18">
        <f t="shared" si="20"/>
        <v>15.63</v>
      </c>
      <c r="N672" s="19">
        <f t="shared" si="21"/>
        <v>0</v>
      </c>
    </row>
    <row r="673" spans="1:14" x14ac:dyDescent="0.3">
      <c r="A673" s="10" t="s">
        <v>818</v>
      </c>
      <c r="B673" s="11" t="s">
        <v>39</v>
      </c>
      <c r="C673" s="10" t="s">
        <v>836</v>
      </c>
      <c r="D673" s="10" t="s">
        <v>21</v>
      </c>
      <c r="E673" s="12">
        <v>44652</v>
      </c>
      <c r="F673" s="12">
        <v>44926</v>
      </c>
      <c r="G673" s="10" t="s">
        <v>22</v>
      </c>
      <c r="H673" s="10">
        <v>0.3</v>
      </c>
      <c r="J673" s="17">
        <f>IFERROR(VLOOKUP(C673,'[1]2022年价格协议'!$B$3:$H$2006,7,0),0)</f>
        <v>0.3</v>
      </c>
      <c r="K673" s="17">
        <f>IFERROR(VLOOKUP(C673,[2]数据!$D$2:$M$4000,10,0),0)</f>
        <v>0.3</v>
      </c>
      <c r="L673" s="17"/>
      <c r="M673" s="18">
        <f t="shared" si="20"/>
        <v>0.3</v>
      </c>
      <c r="N673" s="19">
        <f t="shared" si="21"/>
        <v>0</v>
      </c>
    </row>
    <row r="674" spans="1:14" x14ac:dyDescent="0.3">
      <c r="A674" s="10" t="s">
        <v>251</v>
      </c>
      <c r="B674" s="11" t="s">
        <v>39</v>
      </c>
      <c r="C674" s="10" t="s">
        <v>518</v>
      </c>
      <c r="D674" s="10" t="s">
        <v>21</v>
      </c>
      <c r="E674" s="12">
        <v>44652</v>
      </c>
      <c r="F674" s="12">
        <v>44926</v>
      </c>
      <c r="G674" s="10" t="s">
        <v>22</v>
      </c>
      <c r="H674" s="10">
        <v>5.57</v>
      </c>
      <c r="J674" s="17">
        <f>IFERROR(VLOOKUP(C674,'[1]2022年价格协议'!$B$3:$H$2006,7,0),0)</f>
        <v>5.57</v>
      </c>
      <c r="K674" s="17">
        <f>IFERROR(VLOOKUP(C674,[2]数据!$D$2:$M$4000,10,0),0)</f>
        <v>4.99</v>
      </c>
      <c r="L674" s="17"/>
      <c r="M674" s="18">
        <f t="shared" si="20"/>
        <v>5.57</v>
      </c>
      <c r="N674" s="19">
        <f t="shared" si="21"/>
        <v>5.57</v>
      </c>
    </row>
    <row r="675" spans="1:14" x14ac:dyDescent="0.3">
      <c r="A675" s="10" t="s">
        <v>251</v>
      </c>
      <c r="B675" s="11" t="s">
        <v>39</v>
      </c>
      <c r="C675" s="10" t="s">
        <v>519</v>
      </c>
      <c r="D675" s="10" t="s">
        <v>21</v>
      </c>
      <c r="E675" s="12">
        <v>44652</v>
      </c>
      <c r="F675" s="12">
        <v>44926</v>
      </c>
      <c r="G675" s="10" t="s">
        <v>22</v>
      </c>
      <c r="H675" s="10">
        <v>4.26</v>
      </c>
      <c r="J675" s="17">
        <f>IFERROR(VLOOKUP(C675,'[1]2022年价格协议'!$B$3:$H$2006,7,0),0)</f>
        <v>4.26</v>
      </c>
      <c r="K675" s="17">
        <f>IFERROR(VLOOKUP(C675,[2]数据!$D$2:$M$4000,10,0),0)</f>
        <v>3.69</v>
      </c>
      <c r="L675" s="17"/>
      <c r="M675" s="18">
        <f t="shared" si="20"/>
        <v>4.26</v>
      </c>
      <c r="N675" s="19">
        <f t="shared" si="21"/>
        <v>4.26</v>
      </c>
    </row>
    <row r="676" spans="1:14" x14ac:dyDescent="0.3">
      <c r="A676" s="10" t="s">
        <v>251</v>
      </c>
      <c r="B676" s="11" t="s">
        <v>39</v>
      </c>
      <c r="C676" s="10" t="s">
        <v>520</v>
      </c>
      <c r="D676" s="10" t="s">
        <v>21</v>
      </c>
      <c r="E676" s="12">
        <v>44652</v>
      </c>
      <c r="F676" s="12">
        <v>44926</v>
      </c>
      <c r="G676" s="10" t="s">
        <v>22</v>
      </c>
      <c r="H676" s="10">
        <v>3.83</v>
      </c>
      <c r="J676" s="17">
        <f>IFERROR(VLOOKUP(C676,'[1]2022年价格协议'!$B$3:$H$2006,7,0),0)</f>
        <v>3.83</v>
      </c>
      <c r="K676" s="17">
        <f>IFERROR(VLOOKUP(C676,[2]数据!$D$2:$M$4000,10,0),0)</f>
        <v>3.25</v>
      </c>
      <c r="L676" s="17"/>
      <c r="M676" s="18">
        <f t="shared" si="20"/>
        <v>3.83</v>
      </c>
      <c r="N676" s="19">
        <f t="shared" si="21"/>
        <v>3.83</v>
      </c>
    </row>
    <row r="677" spans="1:14" x14ac:dyDescent="0.3">
      <c r="A677" s="10" t="s">
        <v>77</v>
      </c>
      <c r="B677" s="11" t="s">
        <v>39</v>
      </c>
      <c r="C677" s="10" t="s">
        <v>521</v>
      </c>
      <c r="D677" s="10" t="s">
        <v>21</v>
      </c>
      <c r="E677" s="12">
        <v>44652</v>
      </c>
      <c r="F677" s="12">
        <v>44926</v>
      </c>
      <c r="G677" s="10" t="s">
        <v>22</v>
      </c>
      <c r="H677" s="10">
        <v>0.26200000000000001</v>
      </c>
      <c r="J677" s="17">
        <f>IFERROR(VLOOKUP(C677,'[1]2022年价格协议'!$B$3:$H$2006,7,0),0)</f>
        <v>0.26200000000000001</v>
      </c>
      <c r="K677" s="17">
        <f>IFERROR(VLOOKUP(C677,[2]数据!$D$2:$M$4000,10,0),0)</f>
        <v>0</v>
      </c>
      <c r="L677" s="17"/>
      <c r="M677" s="18">
        <f t="shared" si="20"/>
        <v>0.26200000000000001</v>
      </c>
      <c r="N677" s="19">
        <f t="shared" si="21"/>
        <v>0.26200000000000001</v>
      </c>
    </row>
    <row r="678" spans="1:14" x14ac:dyDescent="0.3">
      <c r="A678" s="10">
        <v>1931528</v>
      </c>
      <c r="B678" s="11" t="s">
        <v>39</v>
      </c>
      <c r="C678" s="10" t="s">
        <v>522</v>
      </c>
      <c r="D678" s="10" t="s">
        <v>41</v>
      </c>
      <c r="E678" s="12">
        <v>44652</v>
      </c>
      <c r="F678" s="12">
        <v>44926</v>
      </c>
      <c r="G678" s="10" t="s">
        <v>22</v>
      </c>
      <c r="H678" s="10">
        <v>0</v>
      </c>
      <c r="J678" s="17">
        <f>IFERROR(VLOOKUP(C678,'[1]2022年价格协议'!$B$3:$H$2006,7,0),0)</f>
        <v>0</v>
      </c>
      <c r="K678" s="17">
        <f>IFERROR(VLOOKUP(C678,[2]数据!$D$2:$M$4000,10,0),0)</f>
        <v>0</v>
      </c>
      <c r="L678" s="17">
        <f>IFERROR(VLOOKUP($C678,[3]Sheet1!$M$2:$S$14000,7,0),IFERROR(VLOOKUP($C678,[4]Sheet1!$D$2:$N$3000,11,0),0))</f>
        <v>11</v>
      </c>
      <c r="M678" s="18">
        <f t="shared" si="20"/>
        <v>11</v>
      </c>
      <c r="N678" s="19">
        <f t="shared" si="21"/>
        <v>11</v>
      </c>
    </row>
    <row r="679" spans="1:14" x14ac:dyDescent="0.3">
      <c r="A679" s="10">
        <v>1931528</v>
      </c>
      <c r="B679" s="11" t="s">
        <v>39</v>
      </c>
      <c r="C679" s="10" t="s">
        <v>523</v>
      </c>
      <c r="D679" s="10" t="s">
        <v>41</v>
      </c>
      <c r="E679" s="12">
        <v>44652</v>
      </c>
      <c r="F679" s="12">
        <v>44926</v>
      </c>
      <c r="G679" s="10" t="s">
        <v>22</v>
      </c>
      <c r="H679" s="10">
        <v>0</v>
      </c>
      <c r="J679" s="17">
        <f>IFERROR(VLOOKUP(C679,'[1]2022年价格协议'!$B$3:$H$2006,7,0),0)</f>
        <v>0</v>
      </c>
      <c r="K679" s="17">
        <f>IFERROR(VLOOKUP(C679,[2]数据!$D$2:$M$4000,10,0),0)</f>
        <v>0</v>
      </c>
      <c r="L679" s="17">
        <f>IFERROR(VLOOKUP($C679,[3]Sheet1!$M$2:$S$14000,7,0),IFERROR(VLOOKUP($C679,[4]Sheet1!$D$2:$N$3000,11,0),0))</f>
        <v>30.66</v>
      </c>
      <c r="M679" s="18">
        <f t="shared" si="20"/>
        <v>30.66</v>
      </c>
      <c r="N679" s="19">
        <f t="shared" si="21"/>
        <v>30.66</v>
      </c>
    </row>
    <row r="680" spans="1:14" x14ac:dyDescent="0.3">
      <c r="A680" s="10">
        <v>1931528</v>
      </c>
      <c r="B680" s="11" t="s">
        <v>39</v>
      </c>
      <c r="C680" s="10" t="s">
        <v>524</v>
      </c>
      <c r="D680" s="10" t="s">
        <v>41</v>
      </c>
      <c r="E680" s="12">
        <v>44652</v>
      </c>
      <c r="F680" s="12">
        <v>44926</v>
      </c>
      <c r="G680" s="10" t="s">
        <v>22</v>
      </c>
      <c r="H680" s="10">
        <v>0</v>
      </c>
      <c r="J680" s="17">
        <f>IFERROR(VLOOKUP(C680,'[1]2022年价格协议'!$B$3:$H$2006,7,0),0)</f>
        <v>0</v>
      </c>
      <c r="K680" s="17">
        <f>IFERROR(VLOOKUP(C680,[2]数据!$D$2:$M$4000,10,0),0)</f>
        <v>0</v>
      </c>
      <c r="L680" s="17">
        <f>IFERROR(VLOOKUP($C680,[3]Sheet1!$M$2:$S$14000,7,0),IFERROR(VLOOKUP($C680,[4]Sheet1!$D$2:$N$3000,11,0),0))</f>
        <v>30.66</v>
      </c>
      <c r="M680" s="18">
        <f t="shared" si="20"/>
        <v>30.66</v>
      </c>
      <c r="N680" s="19">
        <f t="shared" si="21"/>
        <v>30.66</v>
      </c>
    </row>
    <row r="681" spans="1:14" x14ac:dyDescent="0.3">
      <c r="A681" s="10" t="s">
        <v>67</v>
      </c>
      <c r="B681" s="11" t="s">
        <v>39</v>
      </c>
      <c r="C681" s="10" t="s">
        <v>525</v>
      </c>
      <c r="D681" s="10" t="s">
        <v>41</v>
      </c>
      <c r="E681" s="12">
        <v>44652</v>
      </c>
      <c r="F681" s="12">
        <v>44926</v>
      </c>
      <c r="G681" s="10" t="s">
        <v>22</v>
      </c>
      <c r="H681" s="10">
        <v>0</v>
      </c>
      <c r="J681" s="17">
        <f>IFERROR(VLOOKUP(C681,'[1]2022年价格协议'!$B$3:$H$2006,7,0),0)</f>
        <v>0</v>
      </c>
      <c r="K681" s="17">
        <f>IFERROR(VLOOKUP(C681,[2]数据!$D$2:$M$4000,10,0),0)</f>
        <v>0</v>
      </c>
      <c r="L681" s="17">
        <f>IFERROR(VLOOKUP($C681,[3]Sheet1!$M$2:$S$14000,7,0),IFERROR(VLOOKUP($C681,[4]Sheet1!$D$2:$N$3000,11,0),0))</f>
        <v>1.5</v>
      </c>
      <c r="M681" s="18">
        <f t="shared" si="20"/>
        <v>1.5</v>
      </c>
      <c r="N681" s="19">
        <f t="shared" si="21"/>
        <v>1.5</v>
      </c>
    </row>
    <row r="682" spans="1:14" x14ac:dyDescent="0.3">
      <c r="A682" s="10">
        <v>1943004</v>
      </c>
      <c r="B682" s="11" t="s">
        <v>39</v>
      </c>
      <c r="C682" s="10" t="s">
        <v>526</v>
      </c>
      <c r="D682" s="10" t="s">
        <v>41</v>
      </c>
      <c r="E682" s="12">
        <v>44652</v>
      </c>
      <c r="F682" s="12">
        <v>44926</v>
      </c>
      <c r="G682" s="10" t="s">
        <v>22</v>
      </c>
      <c r="H682" s="10">
        <v>0</v>
      </c>
      <c r="J682" s="17">
        <f>IFERROR(VLOOKUP(C682,'[1]2022年价格协议'!$B$3:$H$2006,7,0),0)</f>
        <v>0</v>
      </c>
      <c r="K682" s="17">
        <f>IFERROR(VLOOKUP(C682,[2]数据!$D$2:$M$4000,10,0),0)</f>
        <v>0</v>
      </c>
      <c r="L682" s="17">
        <f>IFERROR(VLOOKUP($C682,[3]Sheet1!$M$2:$S$14000,7,0),IFERROR(VLOOKUP($C682,[4]Sheet1!$D$2:$N$3000,11,0),0))</f>
        <v>5</v>
      </c>
      <c r="M682" s="18">
        <f t="shared" si="20"/>
        <v>5</v>
      </c>
      <c r="N682" s="19">
        <f t="shared" si="21"/>
        <v>5</v>
      </c>
    </row>
    <row r="683" spans="1:14" x14ac:dyDescent="0.3">
      <c r="A683" s="10">
        <v>1943004</v>
      </c>
      <c r="B683" s="11" t="s">
        <v>39</v>
      </c>
      <c r="C683" s="10" t="s">
        <v>527</v>
      </c>
      <c r="D683" s="10" t="s">
        <v>41</v>
      </c>
      <c r="E683" s="12">
        <v>44652</v>
      </c>
      <c r="F683" s="12">
        <v>44926</v>
      </c>
      <c r="G683" s="10" t="s">
        <v>22</v>
      </c>
      <c r="H683" s="10">
        <v>0</v>
      </c>
      <c r="J683" s="17">
        <f>IFERROR(VLOOKUP(C683,'[1]2022年价格协议'!$B$3:$H$2006,7,0),0)</f>
        <v>0</v>
      </c>
      <c r="K683" s="17">
        <f>IFERROR(VLOOKUP(C683,[2]数据!$D$2:$M$4000,10,0),0)</f>
        <v>0</v>
      </c>
      <c r="L683" s="17">
        <f>IFERROR(VLOOKUP($C683,[3]Sheet1!$M$2:$S$14000,7,0),IFERROR(VLOOKUP($C683,[4]Sheet1!$D$2:$N$3000,11,0),0))</f>
        <v>1.6</v>
      </c>
      <c r="M683" s="18">
        <f t="shared" si="20"/>
        <v>1.6</v>
      </c>
      <c r="N683" s="19">
        <f t="shared" si="21"/>
        <v>1.6</v>
      </c>
    </row>
    <row r="684" spans="1:14" x14ac:dyDescent="0.3">
      <c r="A684" s="10">
        <v>1913023</v>
      </c>
      <c r="B684" s="11" t="s">
        <v>39</v>
      </c>
      <c r="C684" s="10" t="s">
        <v>528</v>
      </c>
      <c r="D684" s="10" t="s">
        <v>41</v>
      </c>
      <c r="E684" s="12">
        <v>44652</v>
      </c>
      <c r="F684" s="12">
        <v>44926</v>
      </c>
      <c r="G684" s="10" t="s">
        <v>22</v>
      </c>
      <c r="H684" s="10">
        <v>0</v>
      </c>
      <c r="J684" s="17">
        <f>IFERROR(VLOOKUP(C684,'[1]2022年价格协议'!$B$3:$H$2006,7,0),0)</f>
        <v>0</v>
      </c>
      <c r="K684" s="17">
        <f>IFERROR(VLOOKUP(C684,[2]数据!$D$2:$M$4000,10,0),0)</f>
        <v>0</v>
      </c>
      <c r="L684" s="17">
        <f>IFERROR(VLOOKUP($C684,[3]Sheet1!$M$2:$S$14000,7,0),IFERROR(VLOOKUP($C684,[4]Sheet1!$D$2:$N$3000,11,0),0))</f>
        <v>6.17</v>
      </c>
      <c r="M684" s="18">
        <f t="shared" si="20"/>
        <v>6.17</v>
      </c>
      <c r="N684" s="19">
        <f t="shared" si="21"/>
        <v>6.17</v>
      </c>
    </row>
    <row r="685" spans="1:14" x14ac:dyDescent="0.3">
      <c r="A685" s="10" t="s">
        <v>67</v>
      </c>
      <c r="B685" s="11" t="s">
        <v>39</v>
      </c>
      <c r="C685" s="10" t="s">
        <v>529</v>
      </c>
      <c r="D685" s="10" t="s">
        <v>41</v>
      </c>
      <c r="E685" s="12">
        <v>44652</v>
      </c>
      <c r="F685" s="12">
        <v>44926</v>
      </c>
      <c r="G685" s="10" t="s">
        <v>22</v>
      </c>
      <c r="H685" s="10">
        <v>0</v>
      </c>
      <c r="J685" s="17">
        <f>IFERROR(VLOOKUP(C685,'[1]2022年价格协议'!$B$3:$H$2006,7,0),0)</f>
        <v>0</v>
      </c>
      <c r="K685" s="17">
        <f>IFERROR(VLOOKUP(C685,[2]数据!$D$2:$M$4000,10,0),0)</f>
        <v>0</v>
      </c>
      <c r="L685" s="17">
        <f>IFERROR(VLOOKUP($C685,[3]Sheet1!$M$2:$S$14000,7,0),IFERROR(VLOOKUP($C685,[4]Sheet1!$D$2:$N$3000,11,0),0))</f>
        <v>9</v>
      </c>
      <c r="M685" s="18">
        <f t="shared" si="20"/>
        <v>9</v>
      </c>
      <c r="N685" s="19">
        <f t="shared" si="21"/>
        <v>9</v>
      </c>
    </row>
    <row r="686" spans="1:14" x14ac:dyDescent="0.3">
      <c r="A686" s="10" t="s">
        <v>67</v>
      </c>
      <c r="B686" s="11" t="s">
        <v>39</v>
      </c>
      <c r="C686" s="10" t="s">
        <v>530</v>
      </c>
      <c r="D686" s="10" t="s">
        <v>41</v>
      </c>
      <c r="E686" s="12">
        <v>44652</v>
      </c>
      <c r="F686" s="12">
        <v>44926</v>
      </c>
      <c r="G686" s="10" t="s">
        <v>22</v>
      </c>
      <c r="H686" s="10">
        <v>0</v>
      </c>
      <c r="J686" s="17">
        <f>IFERROR(VLOOKUP(C686,'[1]2022年价格协议'!$B$3:$H$2006,7,0),0)</f>
        <v>0</v>
      </c>
      <c r="K686" s="17">
        <f>IFERROR(VLOOKUP(C686,[2]数据!$D$2:$M$4000,10,0),0)</f>
        <v>0</v>
      </c>
      <c r="L686" s="17">
        <f>IFERROR(VLOOKUP($C686,[3]Sheet1!$M$2:$S$14000,7,0),IFERROR(VLOOKUP($C686,[4]Sheet1!$D$2:$N$3000,11,0),0))</f>
        <v>3</v>
      </c>
      <c r="M686" s="18">
        <f t="shared" si="20"/>
        <v>3</v>
      </c>
      <c r="N686" s="19">
        <f t="shared" si="21"/>
        <v>3</v>
      </c>
    </row>
    <row r="687" spans="1:14" x14ac:dyDescent="0.3">
      <c r="A687" s="10">
        <v>1943004</v>
      </c>
      <c r="B687" s="11" t="s">
        <v>39</v>
      </c>
      <c r="C687" s="10" t="s">
        <v>531</v>
      </c>
      <c r="D687" s="10" t="s">
        <v>41</v>
      </c>
      <c r="E687" s="12">
        <v>44652</v>
      </c>
      <c r="F687" s="12">
        <v>44926</v>
      </c>
      <c r="G687" s="10" t="s">
        <v>22</v>
      </c>
      <c r="H687" s="10">
        <v>0</v>
      </c>
      <c r="J687" s="17">
        <f>IFERROR(VLOOKUP(C687,'[1]2022年价格协议'!$B$3:$H$2006,7,0),0)</f>
        <v>0</v>
      </c>
      <c r="K687" s="17">
        <f>IFERROR(VLOOKUP(C687,[2]数据!$D$2:$M$4000,10,0),0)</f>
        <v>0</v>
      </c>
      <c r="L687" s="17">
        <f>IFERROR(VLOOKUP($C687,[3]Sheet1!$M$2:$S$14000,7,0),IFERROR(VLOOKUP($C687,[4]Sheet1!$D$2:$N$3000,11,0),0))</f>
        <v>5</v>
      </c>
      <c r="M687" s="18">
        <f t="shared" si="20"/>
        <v>5</v>
      </c>
      <c r="N687" s="19">
        <f t="shared" si="21"/>
        <v>5</v>
      </c>
    </row>
    <row r="688" spans="1:14" x14ac:dyDescent="0.3">
      <c r="A688" s="10">
        <v>1943004</v>
      </c>
      <c r="B688" s="11" t="s">
        <v>39</v>
      </c>
      <c r="C688" s="10" t="s">
        <v>532</v>
      </c>
      <c r="D688" s="10" t="s">
        <v>41</v>
      </c>
      <c r="E688" s="12">
        <v>44652</v>
      </c>
      <c r="F688" s="12">
        <v>44926</v>
      </c>
      <c r="G688" s="10" t="s">
        <v>22</v>
      </c>
      <c r="H688" s="10">
        <v>0</v>
      </c>
      <c r="J688" s="17">
        <f>IFERROR(VLOOKUP(C688,'[1]2022年价格协议'!$B$3:$H$2006,7,0),0)</f>
        <v>0</v>
      </c>
      <c r="K688" s="17">
        <f>IFERROR(VLOOKUP(C688,[2]数据!$D$2:$M$4000,10,0),0)</f>
        <v>0</v>
      </c>
      <c r="L688" s="17">
        <f>IFERROR(VLOOKUP($C688,[3]Sheet1!$M$2:$S$14000,7,0),IFERROR(VLOOKUP($C688,[4]Sheet1!$D$2:$N$3000,11,0),0))</f>
        <v>5</v>
      </c>
      <c r="M688" s="18">
        <f t="shared" si="20"/>
        <v>5</v>
      </c>
      <c r="N688" s="19">
        <f t="shared" si="21"/>
        <v>5</v>
      </c>
    </row>
    <row r="689" spans="1:14" x14ac:dyDescent="0.3">
      <c r="A689" s="10">
        <v>1943004</v>
      </c>
      <c r="B689" s="11" t="s">
        <v>39</v>
      </c>
      <c r="C689" s="10" t="s">
        <v>533</v>
      </c>
      <c r="D689" s="10" t="s">
        <v>41</v>
      </c>
      <c r="E689" s="12">
        <v>44652</v>
      </c>
      <c r="F689" s="12">
        <v>44926</v>
      </c>
      <c r="G689" s="10" t="s">
        <v>22</v>
      </c>
      <c r="H689" s="10">
        <v>0</v>
      </c>
      <c r="J689" s="17">
        <f>IFERROR(VLOOKUP(C689,'[1]2022年价格协议'!$B$3:$H$2006,7,0),0)</f>
        <v>0</v>
      </c>
      <c r="K689" s="17">
        <f>IFERROR(VLOOKUP(C689,[2]数据!$D$2:$M$4000,10,0),0)</f>
        <v>0</v>
      </c>
      <c r="L689" s="17">
        <f>IFERROR(VLOOKUP($C689,[3]Sheet1!$M$2:$S$14000,7,0),IFERROR(VLOOKUP($C689,[4]Sheet1!$D$2:$N$3000,11,0),0))</f>
        <v>5</v>
      </c>
      <c r="M689" s="18">
        <f t="shared" si="20"/>
        <v>5</v>
      </c>
      <c r="N689" s="19">
        <f t="shared" si="21"/>
        <v>5</v>
      </c>
    </row>
    <row r="690" spans="1:14" x14ac:dyDescent="0.3">
      <c r="A690" s="10">
        <v>1931528</v>
      </c>
      <c r="B690" s="11" t="s">
        <v>39</v>
      </c>
      <c r="C690" s="10" t="s">
        <v>534</v>
      </c>
      <c r="D690" s="10" t="s">
        <v>41</v>
      </c>
      <c r="E690" s="12">
        <v>44652</v>
      </c>
      <c r="F690" s="12">
        <v>44926</v>
      </c>
      <c r="G690" s="10" t="s">
        <v>22</v>
      </c>
      <c r="H690" s="10">
        <v>0</v>
      </c>
      <c r="J690" s="17">
        <f>IFERROR(VLOOKUP(C690,'[1]2022年价格协议'!$B$3:$H$2006,7,0),0)</f>
        <v>0</v>
      </c>
      <c r="K690" s="17">
        <f>IFERROR(VLOOKUP(C690,[2]数据!$D$2:$M$4000,10,0),0)</f>
        <v>0</v>
      </c>
      <c r="L690" s="17">
        <f>IFERROR(VLOOKUP($C690,[3]Sheet1!$M$2:$S$14000,7,0),IFERROR(VLOOKUP($C690,[4]Sheet1!$D$2:$N$3000,11,0),0))</f>
        <v>30.66</v>
      </c>
      <c r="M690" s="18">
        <f t="shared" si="20"/>
        <v>30.66</v>
      </c>
      <c r="N690" s="19">
        <f t="shared" si="21"/>
        <v>30.66</v>
      </c>
    </row>
    <row r="691" spans="1:14" x14ac:dyDescent="0.3">
      <c r="A691" s="10">
        <v>1931528</v>
      </c>
      <c r="B691" s="11" t="s">
        <v>39</v>
      </c>
      <c r="C691" s="10" t="s">
        <v>535</v>
      </c>
      <c r="D691" s="10" t="s">
        <v>41</v>
      </c>
      <c r="E691" s="12">
        <v>44652</v>
      </c>
      <c r="F691" s="12">
        <v>44926</v>
      </c>
      <c r="G691" s="10" t="s">
        <v>22</v>
      </c>
      <c r="H691" s="10">
        <v>0</v>
      </c>
      <c r="J691" s="17">
        <f>IFERROR(VLOOKUP(C691,'[1]2022年价格协议'!$B$3:$H$2006,7,0),0)</f>
        <v>0</v>
      </c>
      <c r="K691" s="17">
        <f>IFERROR(VLOOKUP(C691,[2]数据!$D$2:$M$4000,10,0),0)</f>
        <v>0</v>
      </c>
      <c r="L691" s="17">
        <f>IFERROR(VLOOKUP($C691,[3]Sheet1!$M$2:$S$14000,7,0),IFERROR(VLOOKUP($C691,[4]Sheet1!$D$2:$N$3000,11,0),0))</f>
        <v>30.66</v>
      </c>
      <c r="M691" s="18">
        <f t="shared" si="20"/>
        <v>30.66</v>
      </c>
      <c r="N691" s="19">
        <f t="shared" si="21"/>
        <v>30.66</v>
      </c>
    </row>
    <row r="692" spans="1:14" x14ac:dyDescent="0.3">
      <c r="A692" s="10" t="s">
        <v>67</v>
      </c>
      <c r="B692" s="11" t="s">
        <v>39</v>
      </c>
      <c r="C692" s="10" t="s">
        <v>536</v>
      </c>
      <c r="D692" s="10" t="s">
        <v>41</v>
      </c>
      <c r="E692" s="12">
        <v>44652</v>
      </c>
      <c r="F692" s="12">
        <v>44926</v>
      </c>
      <c r="G692" s="10" t="s">
        <v>22</v>
      </c>
      <c r="H692" s="10">
        <v>0</v>
      </c>
      <c r="J692" s="17">
        <f>IFERROR(VLOOKUP(C692,'[1]2022年价格协议'!$B$3:$H$2006,7,0),0)</f>
        <v>0</v>
      </c>
      <c r="K692" s="17">
        <f>IFERROR(VLOOKUP(C692,[2]数据!$D$2:$M$4000,10,0),0)</f>
        <v>0</v>
      </c>
      <c r="L692" s="17">
        <f>IFERROR(VLOOKUP($C692,[3]Sheet1!$M$2:$S$14000,7,0),IFERROR(VLOOKUP($C692,[4]Sheet1!$D$2:$N$3000,11,0),0))</f>
        <v>3</v>
      </c>
      <c r="M692" s="18">
        <f t="shared" si="20"/>
        <v>3</v>
      </c>
      <c r="N692" s="19">
        <f t="shared" si="21"/>
        <v>3</v>
      </c>
    </row>
    <row r="693" spans="1:14" x14ac:dyDescent="0.3">
      <c r="A693" s="10">
        <v>1943004</v>
      </c>
      <c r="B693" s="11" t="s">
        <v>39</v>
      </c>
      <c r="C693" s="10" t="s">
        <v>537</v>
      </c>
      <c r="D693" s="10" t="s">
        <v>41</v>
      </c>
      <c r="E693" s="12">
        <v>44652</v>
      </c>
      <c r="F693" s="12">
        <v>44926</v>
      </c>
      <c r="G693" s="10" t="s">
        <v>22</v>
      </c>
      <c r="H693" s="10">
        <v>0</v>
      </c>
      <c r="J693" s="17">
        <f>IFERROR(VLOOKUP(C693,'[1]2022年价格协议'!$B$3:$H$2006,7,0),0)</f>
        <v>0</v>
      </c>
      <c r="K693" s="17">
        <f>IFERROR(VLOOKUP(C693,[2]数据!$D$2:$M$4000,10,0),0)</f>
        <v>0</v>
      </c>
      <c r="L693" s="17">
        <f>IFERROR(VLOOKUP($C693,[3]Sheet1!$M$2:$S$14000,7,0),IFERROR(VLOOKUP($C693,[4]Sheet1!$D$2:$N$3000,11,0),0))</f>
        <v>5</v>
      </c>
      <c r="M693" s="18">
        <f t="shared" si="20"/>
        <v>5</v>
      </c>
      <c r="N693" s="19">
        <f t="shared" si="21"/>
        <v>5</v>
      </c>
    </row>
    <row r="694" spans="1:14" x14ac:dyDescent="0.3">
      <c r="A694" s="10" t="s">
        <v>67</v>
      </c>
      <c r="B694" s="11" t="s">
        <v>39</v>
      </c>
      <c r="C694" s="10" t="s">
        <v>538</v>
      </c>
      <c r="D694" s="10" t="s">
        <v>41</v>
      </c>
      <c r="E694" s="12">
        <v>44652</v>
      </c>
      <c r="F694" s="12">
        <v>44926</v>
      </c>
      <c r="G694" s="10" t="s">
        <v>22</v>
      </c>
      <c r="H694" s="10">
        <v>0</v>
      </c>
      <c r="J694" s="17">
        <f>IFERROR(VLOOKUP(C694,'[1]2022年价格协议'!$B$3:$H$2006,7,0),0)</f>
        <v>0</v>
      </c>
      <c r="K694" s="17">
        <f>IFERROR(VLOOKUP(C694,[2]数据!$D$2:$M$4000,10,0),0)</f>
        <v>0</v>
      </c>
      <c r="L694" s="17">
        <f>IFERROR(VLOOKUP($C694,[3]Sheet1!$M$2:$S$14000,7,0),IFERROR(VLOOKUP($C694,[4]Sheet1!$D$2:$N$3000,11,0),0))</f>
        <v>12</v>
      </c>
      <c r="M694" s="18">
        <f t="shared" si="20"/>
        <v>12</v>
      </c>
      <c r="N694" s="19">
        <f t="shared" si="21"/>
        <v>12</v>
      </c>
    </row>
    <row r="695" spans="1:14" x14ac:dyDescent="0.3">
      <c r="A695" s="10">
        <v>1943004</v>
      </c>
      <c r="B695" s="11" t="s">
        <v>39</v>
      </c>
      <c r="C695" s="10" t="s">
        <v>539</v>
      </c>
      <c r="D695" s="10" t="s">
        <v>41</v>
      </c>
      <c r="E695" s="12">
        <v>44652</v>
      </c>
      <c r="F695" s="12">
        <v>44926</v>
      </c>
      <c r="G695" s="10" t="s">
        <v>22</v>
      </c>
      <c r="H695" s="10">
        <v>0</v>
      </c>
      <c r="J695" s="17">
        <f>IFERROR(VLOOKUP(C695,'[1]2022年价格协议'!$B$3:$H$2006,7,0),0)</f>
        <v>0</v>
      </c>
      <c r="K695" s="17">
        <f>IFERROR(VLOOKUP(C695,[2]数据!$D$2:$M$4000,10,0),0)</f>
        <v>0</v>
      </c>
      <c r="L695" s="17">
        <f>IFERROR(VLOOKUP($C695,[3]Sheet1!$M$2:$S$14000,7,0),IFERROR(VLOOKUP($C695,[4]Sheet1!$D$2:$N$3000,11,0),0))</f>
        <v>5</v>
      </c>
      <c r="M695" s="18">
        <f t="shared" si="20"/>
        <v>5</v>
      </c>
      <c r="N695" s="19">
        <f t="shared" si="21"/>
        <v>5</v>
      </c>
    </row>
    <row r="696" spans="1:14" x14ac:dyDescent="0.3">
      <c r="A696" s="10">
        <v>1943004</v>
      </c>
      <c r="B696" s="11" t="s">
        <v>39</v>
      </c>
      <c r="C696" s="10" t="s">
        <v>540</v>
      </c>
      <c r="D696" s="10" t="s">
        <v>41</v>
      </c>
      <c r="E696" s="12">
        <v>44652</v>
      </c>
      <c r="F696" s="12">
        <v>44926</v>
      </c>
      <c r="G696" s="10" t="s">
        <v>22</v>
      </c>
      <c r="H696" s="10">
        <v>0</v>
      </c>
      <c r="J696" s="17">
        <f>IFERROR(VLOOKUP(C696,'[1]2022年价格协议'!$B$3:$H$2006,7,0),0)</f>
        <v>0</v>
      </c>
      <c r="K696" s="17">
        <f>IFERROR(VLOOKUP(C696,[2]数据!$D$2:$M$4000,10,0),0)</f>
        <v>0</v>
      </c>
      <c r="L696" s="17">
        <f>IFERROR(VLOOKUP($C696,[3]Sheet1!$M$2:$S$14000,7,0),IFERROR(VLOOKUP($C696,[4]Sheet1!$D$2:$N$3000,11,0),0))</f>
        <v>5</v>
      </c>
      <c r="M696" s="18">
        <f t="shared" si="20"/>
        <v>5</v>
      </c>
      <c r="N696" s="19">
        <f t="shared" si="21"/>
        <v>5</v>
      </c>
    </row>
    <row r="697" spans="1:14" x14ac:dyDescent="0.3">
      <c r="A697" s="10">
        <v>1943004</v>
      </c>
      <c r="B697" s="11" t="s">
        <v>39</v>
      </c>
      <c r="C697" s="10" t="s">
        <v>541</v>
      </c>
      <c r="D697" s="10" t="s">
        <v>41</v>
      </c>
      <c r="E697" s="12">
        <v>44652</v>
      </c>
      <c r="F697" s="12">
        <v>44926</v>
      </c>
      <c r="G697" s="10" t="s">
        <v>22</v>
      </c>
      <c r="H697" s="10">
        <v>0</v>
      </c>
      <c r="J697" s="17">
        <f>IFERROR(VLOOKUP(C697,'[1]2022年价格协议'!$B$3:$H$2006,7,0),0)</f>
        <v>0</v>
      </c>
      <c r="K697" s="17">
        <f>IFERROR(VLOOKUP(C697,[2]数据!$D$2:$M$4000,10,0),0)</f>
        <v>0</v>
      </c>
      <c r="L697" s="17">
        <f>IFERROR(VLOOKUP($C697,[3]Sheet1!$M$2:$S$14000,7,0),IFERROR(VLOOKUP($C697,[4]Sheet1!$D$2:$N$3000,11,0),0))</f>
        <v>5</v>
      </c>
      <c r="M697" s="18">
        <f t="shared" si="20"/>
        <v>5</v>
      </c>
      <c r="N697" s="19">
        <f t="shared" si="21"/>
        <v>5</v>
      </c>
    </row>
    <row r="698" spans="1:14" x14ac:dyDescent="0.3">
      <c r="A698" s="10">
        <v>1943004</v>
      </c>
      <c r="B698" s="11" t="s">
        <v>39</v>
      </c>
      <c r="C698" s="10" t="s">
        <v>542</v>
      </c>
      <c r="D698" s="10" t="s">
        <v>41</v>
      </c>
      <c r="E698" s="12">
        <v>44652</v>
      </c>
      <c r="F698" s="12">
        <v>44926</v>
      </c>
      <c r="G698" s="10" t="s">
        <v>22</v>
      </c>
      <c r="H698" s="10">
        <v>0</v>
      </c>
      <c r="J698" s="17">
        <f>IFERROR(VLOOKUP(C698,'[1]2022年价格协议'!$B$3:$H$2006,7,0),0)</f>
        <v>0</v>
      </c>
      <c r="K698" s="17">
        <f>IFERROR(VLOOKUP(C698,[2]数据!$D$2:$M$4000,10,0),0)</f>
        <v>0</v>
      </c>
      <c r="L698" s="17">
        <f>IFERROR(VLOOKUP($C698,[3]Sheet1!$M$2:$S$14000,7,0),IFERROR(VLOOKUP($C698,[4]Sheet1!$D$2:$N$3000,11,0),0))</f>
        <v>5</v>
      </c>
      <c r="M698" s="18">
        <f t="shared" si="20"/>
        <v>5</v>
      </c>
      <c r="N698" s="19">
        <f t="shared" si="21"/>
        <v>5</v>
      </c>
    </row>
    <row r="699" spans="1:14" x14ac:dyDescent="0.3">
      <c r="A699" s="10" t="s">
        <v>67</v>
      </c>
      <c r="B699" s="11" t="s">
        <v>39</v>
      </c>
      <c r="C699" s="10" t="s">
        <v>543</v>
      </c>
      <c r="D699" s="10" t="s">
        <v>41</v>
      </c>
      <c r="E699" s="12">
        <v>44652</v>
      </c>
      <c r="F699" s="12">
        <v>44926</v>
      </c>
      <c r="G699" s="10" t="s">
        <v>22</v>
      </c>
      <c r="H699" s="10">
        <v>0</v>
      </c>
      <c r="J699" s="17">
        <f>IFERROR(VLOOKUP(C699,'[1]2022年价格协议'!$B$3:$H$2006,7,0),0)</f>
        <v>0</v>
      </c>
      <c r="K699" s="17">
        <f>IFERROR(VLOOKUP(C699,[2]数据!$D$2:$M$4000,10,0),0)</f>
        <v>0</v>
      </c>
      <c r="L699" s="17">
        <f>IFERROR(VLOOKUP($C699,[3]Sheet1!$M$2:$S$14000,7,0),IFERROR(VLOOKUP($C699,[4]Sheet1!$D$2:$N$3000,11,0),0))</f>
        <v>5</v>
      </c>
      <c r="M699" s="18">
        <f t="shared" si="20"/>
        <v>5</v>
      </c>
      <c r="N699" s="19">
        <f t="shared" si="21"/>
        <v>5</v>
      </c>
    </row>
    <row r="700" spans="1:14" x14ac:dyDescent="0.3">
      <c r="A700" s="10" t="s">
        <v>67</v>
      </c>
      <c r="B700" s="11" t="s">
        <v>39</v>
      </c>
      <c r="C700" s="10" t="s">
        <v>544</v>
      </c>
      <c r="D700" s="10" t="s">
        <v>41</v>
      </c>
      <c r="E700" s="12">
        <v>44652</v>
      </c>
      <c r="F700" s="12">
        <v>44926</v>
      </c>
      <c r="G700" s="10" t="s">
        <v>22</v>
      </c>
      <c r="H700" s="10">
        <v>0</v>
      </c>
      <c r="J700" s="17">
        <f>IFERROR(VLOOKUP(C700,'[1]2022年价格协议'!$B$3:$H$2006,7,0),0)</f>
        <v>0</v>
      </c>
      <c r="K700" s="17">
        <f>IFERROR(VLOOKUP(C700,[2]数据!$D$2:$M$4000,10,0),0)</f>
        <v>0</v>
      </c>
      <c r="L700" s="17">
        <f>IFERROR(VLOOKUP($C700,[3]Sheet1!$M$2:$S$14000,7,0),IFERROR(VLOOKUP($C700,[4]Sheet1!$D$2:$N$3000,11,0),0))</f>
        <v>12</v>
      </c>
      <c r="M700" s="18">
        <f t="shared" si="20"/>
        <v>12</v>
      </c>
      <c r="N700" s="19">
        <f t="shared" si="21"/>
        <v>12</v>
      </c>
    </row>
    <row r="701" spans="1:14" x14ac:dyDescent="0.3">
      <c r="A701" s="10">
        <v>1931528</v>
      </c>
      <c r="B701" s="11" t="s">
        <v>39</v>
      </c>
      <c r="C701" s="10" t="s">
        <v>545</v>
      </c>
      <c r="D701" s="10" t="s">
        <v>41</v>
      </c>
      <c r="E701" s="12">
        <v>44652</v>
      </c>
      <c r="F701" s="12">
        <v>44926</v>
      </c>
      <c r="G701" s="10" t="s">
        <v>22</v>
      </c>
      <c r="H701" s="10">
        <v>0</v>
      </c>
      <c r="J701" s="17">
        <f>IFERROR(VLOOKUP(C701,'[1]2022年价格协议'!$B$3:$H$2006,7,0),0)</f>
        <v>0</v>
      </c>
      <c r="K701" s="17">
        <f>IFERROR(VLOOKUP(C701,[2]数据!$D$2:$M$4000,10,0),0)</f>
        <v>0</v>
      </c>
      <c r="L701" s="17">
        <f>IFERROR(VLOOKUP($C701,[3]Sheet1!$M$2:$S$14000,7,0),IFERROR(VLOOKUP($C701,[4]Sheet1!$D$2:$N$3000,11,0),0))</f>
        <v>11</v>
      </c>
      <c r="M701" s="18">
        <f t="shared" si="20"/>
        <v>11</v>
      </c>
      <c r="N701" s="19">
        <f t="shared" si="21"/>
        <v>11</v>
      </c>
    </row>
    <row r="702" spans="1:14" x14ac:dyDescent="0.3">
      <c r="A702" s="10" t="s">
        <v>67</v>
      </c>
      <c r="B702" s="11" t="s">
        <v>39</v>
      </c>
      <c r="C702" s="10" t="s">
        <v>546</v>
      </c>
      <c r="D702" s="10" t="s">
        <v>41</v>
      </c>
      <c r="E702" s="12">
        <v>44652</v>
      </c>
      <c r="F702" s="12">
        <v>44926</v>
      </c>
      <c r="G702" s="10" t="s">
        <v>22</v>
      </c>
      <c r="H702" s="10">
        <v>0</v>
      </c>
      <c r="J702" s="17">
        <f>IFERROR(VLOOKUP(C702,'[1]2022年价格协议'!$B$3:$H$2006,7,0),0)</f>
        <v>0</v>
      </c>
      <c r="K702" s="17">
        <f>IFERROR(VLOOKUP(C702,[2]数据!$D$2:$M$4000,10,0),0)</f>
        <v>0</v>
      </c>
      <c r="L702" s="17">
        <f>IFERROR(VLOOKUP($C702,[3]Sheet1!$M$2:$S$14000,7,0),IFERROR(VLOOKUP($C702,[4]Sheet1!$D$2:$N$3000,11,0),0))</f>
        <v>0.8</v>
      </c>
      <c r="M702" s="18">
        <f t="shared" si="20"/>
        <v>0.8</v>
      </c>
      <c r="N702" s="19">
        <f t="shared" si="21"/>
        <v>0.8</v>
      </c>
    </row>
    <row r="703" spans="1:14" x14ac:dyDescent="0.3">
      <c r="A703" s="10" t="s">
        <v>67</v>
      </c>
      <c r="B703" s="11" t="s">
        <v>39</v>
      </c>
      <c r="C703" s="10" t="s">
        <v>837</v>
      </c>
      <c r="D703" s="10" t="s">
        <v>41</v>
      </c>
      <c r="E703" s="12">
        <v>44652</v>
      </c>
      <c r="F703" s="12">
        <v>44926</v>
      </c>
      <c r="G703" s="10" t="s">
        <v>22</v>
      </c>
      <c r="H703" s="10">
        <v>0.11</v>
      </c>
      <c r="J703" s="17">
        <f>IFERROR(VLOOKUP(C703,'[1]2022年价格协议'!$B$3:$H$2006,7,0),0)</f>
        <v>0.11</v>
      </c>
      <c r="K703" s="17">
        <f>IFERROR(VLOOKUP(C703,[2]数据!$D$2:$M$4000,10,0),0)</f>
        <v>0.11</v>
      </c>
      <c r="L703" s="17"/>
      <c r="M703" s="18">
        <f t="shared" si="20"/>
        <v>0.11</v>
      </c>
      <c r="N703" s="19">
        <f t="shared" si="21"/>
        <v>0</v>
      </c>
    </row>
    <row r="704" spans="1:14" x14ac:dyDescent="0.3">
      <c r="A704" s="10">
        <v>2143048</v>
      </c>
      <c r="B704" s="11" t="s">
        <v>39</v>
      </c>
      <c r="C704" s="10" t="s">
        <v>547</v>
      </c>
      <c r="D704" s="10" t="s">
        <v>21</v>
      </c>
      <c r="E704" s="12">
        <v>44652</v>
      </c>
      <c r="F704" s="12">
        <v>44926</v>
      </c>
      <c r="G704" s="10" t="s">
        <v>22</v>
      </c>
      <c r="H704" s="10">
        <v>90.03</v>
      </c>
      <c r="J704" s="17">
        <f>IFERROR(VLOOKUP(C704,'[1]2022年价格协议'!$B$3:$H$2006,7,0),0)</f>
        <v>90.03</v>
      </c>
      <c r="K704" s="17">
        <f>IFERROR(VLOOKUP(C704,[2]数据!$D$2:$M$4000,10,0),0)</f>
        <v>221.476</v>
      </c>
      <c r="L704" s="17"/>
      <c r="M704" s="18">
        <f t="shared" si="20"/>
        <v>90.03</v>
      </c>
      <c r="N704" s="19">
        <f t="shared" si="21"/>
        <v>90.03</v>
      </c>
    </row>
    <row r="705" spans="1:14" x14ac:dyDescent="0.3">
      <c r="A705" s="10">
        <v>2143048</v>
      </c>
      <c r="B705" s="11" t="s">
        <v>39</v>
      </c>
      <c r="C705" s="10" t="s">
        <v>548</v>
      </c>
      <c r="D705" s="10" t="s">
        <v>21</v>
      </c>
      <c r="E705" s="12">
        <v>44652</v>
      </c>
      <c r="F705" s="12">
        <v>44926</v>
      </c>
      <c r="G705" s="10" t="s">
        <v>22</v>
      </c>
      <c r="H705" s="10">
        <v>94.11</v>
      </c>
      <c r="J705" s="17">
        <f>IFERROR(VLOOKUP(C705,'[1]2022年价格协议'!$B$3:$H$2006,7,0),0)</f>
        <v>94.11</v>
      </c>
      <c r="K705" s="17">
        <f>IFERROR(VLOOKUP(C705,[2]数据!$D$2:$M$4000,10,0),0)</f>
        <v>221.476</v>
      </c>
      <c r="L705" s="17"/>
      <c r="M705" s="18">
        <f t="shared" si="20"/>
        <v>94.11</v>
      </c>
      <c r="N705" s="19">
        <f t="shared" si="21"/>
        <v>94.11</v>
      </c>
    </row>
    <row r="706" spans="1:14" x14ac:dyDescent="0.3">
      <c r="A706" s="10">
        <v>2143048</v>
      </c>
      <c r="B706" s="11" t="s">
        <v>39</v>
      </c>
      <c r="C706" s="10" t="s">
        <v>549</v>
      </c>
      <c r="D706" s="10" t="s">
        <v>21</v>
      </c>
      <c r="E706" s="12">
        <v>44652</v>
      </c>
      <c r="F706" s="12">
        <v>44926</v>
      </c>
      <c r="G706" s="10" t="s">
        <v>22</v>
      </c>
      <c r="H706" s="10">
        <v>13.64</v>
      </c>
      <c r="J706" s="17">
        <f>IFERROR(VLOOKUP(C706,'[1]2022年价格协议'!$B$3:$H$2006,7,0),0)</f>
        <v>13.64</v>
      </c>
      <c r="K706" s="17">
        <f>IFERROR(VLOOKUP(C706,[2]数据!$D$2:$M$4000,10,0),0)</f>
        <v>43.024000000000001</v>
      </c>
      <c r="L706" s="17"/>
      <c r="M706" s="18">
        <f t="shared" si="20"/>
        <v>13.64</v>
      </c>
      <c r="N706" s="19">
        <f t="shared" si="21"/>
        <v>13.64</v>
      </c>
    </row>
    <row r="707" spans="1:14" x14ac:dyDescent="0.3">
      <c r="A707" s="10">
        <v>2143048</v>
      </c>
      <c r="B707" s="11" t="s">
        <v>39</v>
      </c>
      <c r="C707" s="10" t="s">
        <v>550</v>
      </c>
      <c r="D707" s="10" t="s">
        <v>21</v>
      </c>
      <c r="E707" s="12">
        <v>44652</v>
      </c>
      <c r="F707" s="12">
        <v>44926</v>
      </c>
      <c r="G707" s="10" t="s">
        <v>22</v>
      </c>
      <c r="H707" s="10">
        <v>62.08</v>
      </c>
      <c r="J707" s="17">
        <f>IFERROR(VLOOKUP(C707,'[1]2022年价格协议'!$B$3:$H$2006,7,0),0)</f>
        <v>62.08</v>
      </c>
      <c r="K707" s="17">
        <f>IFERROR(VLOOKUP(C707,[2]数据!$D$2:$M$4000,10,0),0)</f>
        <v>105.631</v>
      </c>
      <c r="L707" s="17"/>
      <c r="M707" s="18">
        <f t="shared" si="20"/>
        <v>62.08</v>
      </c>
      <c r="N707" s="19">
        <f t="shared" si="21"/>
        <v>62.08</v>
      </c>
    </row>
    <row r="708" spans="1:14" x14ac:dyDescent="0.3">
      <c r="A708" s="10">
        <v>2143048</v>
      </c>
      <c r="B708" s="11" t="s">
        <v>39</v>
      </c>
      <c r="C708" s="10" t="s">
        <v>551</v>
      </c>
      <c r="D708" s="10" t="s">
        <v>21</v>
      </c>
      <c r="E708" s="12">
        <v>44652</v>
      </c>
      <c r="F708" s="12">
        <v>44926</v>
      </c>
      <c r="G708" s="10" t="s">
        <v>22</v>
      </c>
      <c r="H708" s="10">
        <v>94.11</v>
      </c>
      <c r="J708" s="17">
        <f>IFERROR(VLOOKUP(C708,'[1]2022年价格协议'!$B$3:$H$2006,7,0),0)</f>
        <v>94.11</v>
      </c>
      <c r="K708" s="17">
        <f>IFERROR(VLOOKUP(C708,[2]数据!$D$2:$M$4000,10,0),0)</f>
        <v>221.48</v>
      </c>
      <c r="L708" s="17"/>
      <c r="M708" s="18">
        <f t="shared" ref="M708:M771" si="22">IF(J708&gt;0,J708,IF(K708&gt;0,K708,L708))</f>
        <v>94.11</v>
      </c>
      <c r="N708" s="19">
        <f t="shared" si="21"/>
        <v>94.11</v>
      </c>
    </row>
    <row r="709" spans="1:14" x14ac:dyDescent="0.3">
      <c r="A709" s="10">
        <v>2143048</v>
      </c>
      <c r="B709" s="11" t="s">
        <v>39</v>
      </c>
      <c r="C709" s="10" t="s">
        <v>552</v>
      </c>
      <c r="D709" s="10" t="s">
        <v>21</v>
      </c>
      <c r="E709" s="12">
        <v>44652</v>
      </c>
      <c r="F709" s="12">
        <v>44926</v>
      </c>
      <c r="G709" s="10" t="s">
        <v>22</v>
      </c>
      <c r="H709" s="10">
        <v>62.08</v>
      </c>
      <c r="J709" s="17">
        <f>IFERROR(VLOOKUP(C709,'[1]2022年价格协议'!$B$3:$H$2006,7,0),0)</f>
        <v>62.08</v>
      </c>
      <c r="K709" s="17">
        <f>IFERROR(VLOOKUP(C709,[2]数据!$D$2:$M$4000,10,0),0)</f>
        <v>105.631</v>
      </c>
      <c r="L709" s="17"/>
      <c r="M709" s="18">
        <f t="shared" si="22"/>
        <v>62.08</v>
      </c>
      <c r="N709" s="19">
        <f t="shared" ref="N709:N772" si="23">IF(AND(J709&lt;&gt;K709,J709&gt;=0),J709,IF(AND(J709=K709,J709&gt;0,K709&gt;0),0,IF(AND(J709=0,K709=0),L709)))</f>
        <v>62.08</v>
      </c>
    </row>
    <row r="710" spans="1:14" x14ac:dyDescent="0.3">
      <c r="A710" s="10">
        <v>2143048</v>
      </c>
      <c r="B710" s="11" t="s">
        <v>39</v>
      </c>
      <c r="C710" s="10" t="s">
        <v>553</v>
      </c>
      <c r="D710" s="10" t="s">
        <v>21</v>
      </c>
      <c r="E710" s="12">
        <v>44652</v>
      </c>
      <c r="F710" s="12">
        <v>44926</v>
      </c>
      <c r="G710" s="10" t="s">
        <v>22</v>
      </c>
      <c r="H710" s="10">
        <v>118.44</v>
      </c>
      <c r="J710" s="17">
        <f>IFERROR(VLOOKUP(C710,'[1]2022年价格协议'!$B$3:$H$2006,7,0),0)</f>
        <v>118.44</v>
      </c>
      <c r="K710" s="17">
        <f>IFERROR(VLOOKUP(C710,[2]数据!$D$2:$M$4000,10,0),0)</f>
        <v>257.76400000000001</v>
      </c>
      <c r="L710" s="17"/>
      <c r="M710" s="18">
        <f t="shared" si="22"/>
        <v>118.44</v>
      </c>
      <c r="N710" s="19">
        <f t="shared" si="23"/>
        <v>118.44</v>
      </c>
    </row>
    <row r="711" spans="1:14" x14ac:dyDescent="0.3">
      <c r="A711" s="10">
        <v>2143048</v>
      </c>
      <c r="B711" s="11" t="s">
        <v>39</v>
      </c>
      <c r="C711" s="10" t="s">
        <v>554</v>
      </c>
      <c r="D711" s="10" t="s">
        <v>21</v>
      </c>
      <c r="E711" s="12">
        <v>44652</v>
      </c>
      <c r="F711" s="12">
        <v>44926</v>
      </c>
      <c r="G711" s="10" t="s">
        <v>22</v>
      </c>
      <c r="H711" s="10">
        <v>11.94</v>
      </c>
      <c r="J711" s="17">
        <f>IFERROR(VLOOKUP(C711,'[1]2022年价格协议'!$B$3:$H$2006,7,0),0)</f>
        <v>11.94</v>
      </c>
      <c r="K711" s="17">
        <f>IFERROR(VLOOKUP(C711,[2]数据!$D$2:$M$4000,10,0),0)</f>
        <v>32.842500000000001</v>
      </c>
      <c r="L711" s="17"/>
      <c r="M711" s="18">
        <f t="shared" si="22"/>
        <v>11.94</v>
      </c>
      <c r="N711" s="19">
        <f t="shared" si="23"/>
        <v>11.94</v>
      </c>
    </row>
    <row r="712" spans="1:14" x14ac:dyDescent="0.3">
      <c r="A712" s="10">
        <v>2143048</v>
      </c>
      <c r="B712" s="11" t="s">
        <v>39</v>
      </c>
      <c r="C712" s="10" t="s">
        <v>555</v>
      </c>
      <c r="D712" s="10" t="s">
        <v>21</v>
      </c>
      <c r="E712" s="12">
        <v>44652</v>
      </c>
      <c r="F712" s="12">
        <v>44926</v>
      </c>
      <c r="G712" s="10" t="s">
        <v>22</v>
      </c>
      <c r="H712" s="10">
        <v>68.87</v>
      </c>
      <c r="J712" s="17">
        <f>IFERROR(VLOOKUP(C712,'[1]2022年价格协议'!$B$3:$H$2006,7,0),0)</f>
        <v>68.87</v>
      </c>
      <c r="K712" s="17">
        <f>IFERROR(VLOOKUP(C712,[2]数据!$D$2:$M$4000,10,0),0)</f>
        <v>125.685</v>
      </c>
      <c r="L712" s="17"/>
      <c r="M712" s="18">
        <f t="shared" si="22"/>
        <v>68.87</v>
      </c>
      <c r="N712" s="19">
        <f t="shared" si="23"/>
        <v>68.87</v>
      </c>
    </row>
    <row r="713" spans="1:14" x14ac:dyDescent="0.3">
      <c r="A713" s="10">
        <v>2143048</v>
      </c>
      <c r="B713" s="11" t="s">
        <v>39</v>
      </c>
      <c r="C713" s="10" t="s">
        <v>556</v>
      </c>
      <c r="D713" s="10" t="s">
        <v>21</v>
      </c>
      <c r="E713" s="12">
        <v>44652</v>
      </c>
      <c r="F713" s="12">
        <v>44926</v>
      </c>
      <c r="G713" s="10" t="s">
        <v>22</v>
      </c>
      <c r="H713" s="10">
        <v>124.51</v>
      </c>
      <c r="J713" s="17">
        <f>IFERROR(VLOOKUP(C713,'[1]2022年价格协议'!$B$3:$H$2006,7,0),0)</f>
        <v>124.51</v>
      </c>
      <c r="K713" s="17">
        <f>IFERROR(VLOOKUP(C713,[2]数据!$D$2:$M$4000,10,0),0)</f>
        <v>260.4975</v>
      </c>
      <c r="L713" s="17"/>
      <c r="M713" s="18">
        <f t="shared" si="22"/>
        <v>124.51</v>
      </c>
      <c r="N713" s="19">
        <f t="shared" si="23"/>
        <v>124.51</v>
      </c>
    </row>
    <row r="714" spans="1:14" x14ac:dyDescent="0.3">
      <c r="A714" s="10">
        <v>2143048</v>
      </c>
      <c r="B714" s="11" t="s">
        <v>39</v>
      </c>
      <c r="C714" s="10" t="s">
        <v>557</v>
      </c>
      <c r="D714" s="10" t="s">
        <v>21</v>
      </c>
      <c r="E714" s="12">
        <v>44652</v>
      </c>
      <c r="F714" s="12">
        <v>44926</v>
      </c>
      <c r="G714" s="10" t="s">
        <v>22</v>
      </c>
      <c r="H714" s="10">
        <v>17.14</v>
      </c>
      <c r="J714" s="17">
        <f>IFERROR(VLOOKUP(C714,'[1]2022年价格协议'!$B$3:$H$2006,7,0),0)</f>
        <v>17.14</v>
      </c>
      <c r="K714" s="17">
        <f>IFERROR(VLOOKUP(C714,[2]数据!$D$2:$M$4000,10,0),0)</f>
        <v>53.149059999999999</v>
      </c>
      <c r="L714" s="17"/>
      <c r="M714" s="18">
        <f t="shared" si="22"/>
        <v>17.14</v>
      </c>
      <c r="N714" s="19">
        <f t="shared" si="23"/>
        <v>17.14</v>
      </c>
    </row>
    <row r="715" spans="1:14" x14ac:dyDescent="0.3">
      <c r="A715" s="10">
        <v>2143048</v>
      </c>
      <c r="B715" s="11" t="s">
        <v>39</v>
      </c>
      <c r="C715" s="10" t="s">
        <v>558</v>
      </c>
      <c r="D715" s="10" t="s">
        <v>21</v>
      </c>
      <c r="E715" s="12">
        <v>44652</v>
      </c>
      <c r="F715" s="12">
        <v>44926</v>
      </c>
      <c r="G715" s="10" t="s">
        <v>22</v>
      </c>
      <c r="H715" s="10">
        <v>9.7100000000000009</v>
      </c>
      <c r="J715" s="17">
        <f>IFERROR(VLOOKUP(C715,'[1]2022年价格协议'!$B$3:$H$2006,7,0),0)</f>
        <v>9.7100000000000009</v>
      </c>
      <c r="K715" s="17">
        <f>IFERROR(VLOOKUP(C715,[2]数据!$D$2:$M$4000,10,0),0)</f>
        <v>24.82225</v>
      </c>
      <c r="L715" s="17"/>
      <c r="M715" s="18">
        <f t="shared" si="22"/>
        <v>9.7100000000000009</v>
      </c>
      <c r="N715" s="19">
        <f t="shared" si="23"/>
        <v>9.7100000000000009</v>
      </c>
    </row>
    <row r="716" spans="1:14" x14ac:dyDescent="0.3">
      <c r="A716" s="10">
        <v>2143048</v>
      </c>
      <c r="B716" s="11" t="s">
        <v>39</v>
      </c>
      <c r="C716" s="10" t="s">
        <v>559</v>
      </c>
      <c r="D716" s="10" t="s">
        <v>21</v>
      </c>
      <c r="E716" s="12">
        <v>44652</v>
      </c>
      <c r="F716" s="12">
        <v>44926</v>
      </c>
      <c r="G716" s="10" t="s">
        <v>22</v>
      </c>
      <c r="H716" s="10">
        <v>80.319999999999993</v>
      </c>
      <c r="J716" s="17">
        <f>IFERROR(VLOOKUP(C716,'[1]2022年价格协议'!$B$3:$H$2006,7,0),0)</f>
        <v>80.319999999999993</v>
      </c>
      <c r="K716" s="17">
        <f>IFERROR(VLOOKUP(C716,[2]数据!$D$2:$M$4000,10,0),0)</f>
        <v>151.017</v>
      </c>
      <c r="L716" s="17"/>
      <c r="M716" s="18">
        <f t="shared" si="22"/>
        <v>80.319999999999993</v>
      </c>
      <c r="N716" s="19">
        <f t="shared" si="23"/>
        <v>80.319999999999993</v>
      </c>
    </row>
    <row r="717" spans="1:14" x14ac:dyDescent="0.3">
      <c r="A717" s="10" t="s">
        <v>67</v>
      </c>
      <c r="B717" s="11" t="s">
        <v>39</v>
      </c>
      <c r="C717" s="10" t="s">
        <v>560</v>
      </c>
      <c r="D717" s="10" t="s">
        <v>21</v>
      </c>
      <c r="E717" s="12">
        <v>44652</v>
      </c>
      <c r="F717" s="12">
        <v>44926</v>
      </c>
      <c r="G717" s="10" t="s">
        <v>22</v>
      </c>
      <c r="H717" s="10">
        <v>0.5</v>
      </c>
      <c r="J717" s="17">
        <f>IFERROR(VLOOKUP(C717,'[1]2022年价格协议'!$B$3:$H$2006,7,0),0)</f>
        <v>0.5</v>
      </c>
      <c r="K717" s="17">
        <f>IFERROR(VLOOKUP(C717,[2]数据!$D$2:$M$4000,10,0),0)</f>
        <v>0.52</v>
      </c>
      <c r="L717" s="17"/>
      <c r="M717" s="18">
        <f t="shared" si="22"/>
        <v>0.5</v>
      </c>
      <c r="N717" s="19">
        <f t="shared" si="23"/>
        <v>0.5</v>
      </c>
    </row>
    <row r="718" spans="1:14" x14ac:dyDescent="0.3">
      <c r="A718" s="10" t="s">
        <v>67</v>
      </c>
      <c r="B718" s="11" t="s">
        <v>39</v>
      </c>
      <c r="C718" s="10" t="s">
        <v>561</v>
      </c>
      <c r="D718" s="10" t="s">
        <v>21</v>
      </c>
      <c r="E718" s="12">
        <v>44652</v>
      </c>
      <c r="F718" s="12">
        <v>44926</v>
      </c>
      <c r="G718" s="10" t="s">
        <v>22</v>
      </c>
      <c r="H718" s="10">
        <v>2.0272999999999999</v>
      </c>
      <c r="J718" s="17">
        <f>IFERROR(VLOOKUP(C718,'[1]2022年价格协议'!$B$3:$H$2006,7,0),0)</f>
        <v>2.0272999999999999</v>
      </c>
      <c r="K718" s="17">
        <f>IFERROR(VLOOKUP(C718,[2]数据!$D$2:$M$4000,10,0),0)</f>
        <v>0</v>
      </c>
      <c r="L718" s="17"/>
      <c r="M718" s="18">
        <f t="shared" si="22"/>
        <v>2.0272999999999999</v>
      </c>
      <c r="N718" s="19">
        <f t="shared" si="23"/>
        <v>2.0272999999999999</v>
      </c>
    </row>
    <row r="719" spans="1:14" x14ac:dyDescent="0.3">
      <c r="A719" s="10" t="s">
        <v>67</v>
      </c>
      <c r="B719" s="11" t="s">
        <v>39</v>
      </c>
      <c r="C719" s="10" t="s">
        <v>562</v>
      </c>
      <c r="D719" s="10" t="s">
        <v>21</v>
      </c>
      <c r="E719" s="12">
        <v>44652</v>
      </c>
      <c r="F719" s="12">
        <v>44926</v>
      </c>
      <c r="G719" s="10" t="s">
        <v>22</v>
      </c>
      <c r="H719" s="10">
        <v>0</v>
      </c>
      <c r="J719" s="17">
        <f>IFERROR(VLOOKUP(C719,'[1]2022年价格协议'!$B$3:$H$2006,7,0),0)</f>
        <v>0</v>
      </c>
      <c r="K719" s="17">
        <f>IFERROR(VLOOKUP(C719,[2]数据!$D$2:$M$4000,10,0),0)</f>
        <v>0</v>
      </c>
      <c r="L719" s="17">
        <f>IFERROR(VLOOKUP($C719,[3]Sheet1!$M$2:$S$14000,7,0),IFERROR(VLOOKUP($C719,[4]Sheet1!$D$2:$N$3000,11,0),0))</f>
        <v>12</v>
      </c>
      <c r="M719" s="18">
        <f t="shared" si="22"/>
        <v>12</v>
      </c>
      <c r="N719" s="19">
        <f t="shared" si="23"/>
        <v>12</v>
      </c>
    </row>
    <row r="720" spans="1:14" x14ac:dyDescent="0.3">
      <c r="A720" s="10" t="s">
        <v>67</v>
      </c>
      <c r="B720" s="11" t="s">
        <v>39</v>
      </c>
      <c r="C720" s="10" t="s">
        <v>838</v>
      </c>
      <c r="D720" s="10" t="s">
        <v>21</v>
      </c>
      <c r="E720" s="12">
        <v>44652</v>
      </c>
      <c r="F720" s="12">
        <v>44926</v>
      </c>
      <c r="G720" s="10" t="s">
        <v>22</v>
      </c>
      <c r="H720" s="10">
        <v>0</v>
      </c>
      <c r="J720" s="17">
        <f>IFERROR(VLOOKUP(C720,'[1]2022年价格协议'!$B$3:$H$2006,7,0),0)</f>
        <v>0</v>
      </c>
      <c r="K720" s="17">
        <f>IFERROR(VLOOKUP(C720,[2]数据!$D$2:$M$4000,10,0),0)</f>
        <v>80.650000000000006</v>
      </c>
      <c r="L720" s="17"/>
      <c r="M720" s="18">
        <f t="shared" si="22"/>
        <v>80.650000000000006</v>
      </c>
      <c r="N720" s="19">
        <f t="shared" si="23"/>
        <v>0</v>
      </c>
    </row>
    <row r="721" spans="1:14" x14ac:dyDescent="0.3">
      <c r="A721" s="10">
        <v>2143048</v>
      </c>
      <c r="B721" s="11" t="s">
        <v>39</v>
      </c>
      <c r="C721" s="10" t="s">
        <v>563</v>
      </c>
      <c r="D721" s="10" t="s">
        <v>21</v>
      </c>
      <c r="E721" s="12">
        <v>44652</v>
      </c>
      <c r="F721" s="12">
        <v>44926</v>
      </c>
      <c r="G721" s="10" t="s">
        <v>22</v>
      </c>
      <c r="H721" s="10">
        <v>243.29</v>
      </c>
      <c r="J721" s="17">
        <f>IFERROR(VLOOKUP(C721,'[1]2022年价格协议'!$B$3:$H$2006,7,0),0)</f>
        <v>243.29</v>
      </c>
      <c r="K721" s="17">
        <f>IFERROR(VLOOKUP(C721,[2]数据!$D$2:$M$4000,10,0),0)</f>
        <v>0</v>
      </c>
      <c r="L721" s="17"/>
      <c r="M721" s="18">
        <f t="shared" si="22"/>
        <v>243.29</v>
      </c>
      <c r="N721" s="19">
        <f t="shared" si="23"/>
        <v>243.29</v>
      </c>
    </row>
    <row r="722" spans="1:14" x14ac:dyDescent="0.3">
      <c r="A722" s="10">
        <v>2143048</v>
      </c>
      <c r="B722" s="11" t="s">
        <v>39</v>
      </c>
      <c r="C722" s="10" t="s">
        <v>564</v>
      </c>
      <c r="D722" s="10" t="s">
        <v>21</v>
      </c>
      <c r="E722" s="12">
        <v>44652</v>
      </c>
      <c r="F722" s="12">
        <v>44926</v>
      </c>
      <c r="G722" s="10" t="s">
        <v>22</v>
      </c>
      <c r="H722" s="10">
        <v>122.93</v>
      </c>
      <c r="J722" s="17">
        <f>IFERROR(VLOOKUP(C722,'[1]2022年价格协议'!$B$3:$H$2006,7,0),0)</f>
        <v>122.93</v>
      </c>
      <c r="K722" s="17">
        <f>IFERROR(VLOOKUP(C722,[2]数据!$D$2:$M$4000,10,0),0)</f>
        <v>0</v>
      </c>
      <c r="L722" s="17"/>
      <c r="M722" s="18">
        <f t="shared" si="22"/>
        <v>122.93</v>
      </c>
      <c r="N722" s="19">
        <f t="shared" si="23"/>
        <v>122.93</v>
      </c>
    </row>
    <row r="723" spans="1:14" x14ac:dyDescent="0.3">
      <c r="A723" s="10">
        <v>2143048</v>
      </c>
      <c r="B723" s="11" t="s">
        <v>39</v>
      </c>
      <c r="C723" s="10" t="s">
        <v>565</v>
      </c>
      <c r="D723" s="10" t="s">
        <v>21</v>
      </c>
      <c r="E723" s="12">
        <v>44652</v>
      </c>
      <c r="F723" s="12">
        <v>44926</v>
      </c>
      <c r="G723" s="10" t="s">
        <v>22</v>
      </c>
      <c r="H723" s="10">
        <v>21.28</v>
      </c>
      <c r="J723" s="17">
        <f>IFERROR(VLOOKUP(C723,'[1]2022年价格协议'!$B$3:$H$2006,7,0),0)</f>
        <v>21.28</v>
      </c>
      <c r="K723" s="17">
        <f>IFERROR(VLOOKUP(C723,[2]数据!$D$2:$M$4000,10,0),0)</f>
        <v>21.57</v>
      </c>
      <c r="L723" s="17"/>
      <c r="M723" s="18">
        <f t="shared" si="22"/>
        <v>21.28</v>
      </c>
      <c r="N723" s="19">
        <f t="shared" si="23"/>
        <v>21.28</v>
      </c>
    </row>
    <row r="724" spans="1:14" x14ac:dyDescent="0.3">
      <c r="A724" s="10">
        <v>2143048</v>
      </c>
      <c r="B724" s="11" t="s">
        <v>39</v>
      </c>
      <c r="C724" s="10" t="s">
        <v>566</v>
      </c>
      <c r="D724" s="10" t="s">
        <v>21</v>
      </c>
      <c r="E724" s="12">
        <v>44652</v>
      </c>
      <c r="F724" s="12">
        <v>44926</v>
      </c>
      <c r="G724" s="10" t="s">
        <v>22</v>
      </c>
      <c r="H724" s="10">
        <v>15.56</v>
      </c>
      <c r="J724" s="17">
        <f>IFERROR(VLOOKUP(C724,'[1]2022年价格协议'!$B$3:$H$2006,7,0),0)</f>
        <v>15.56</v>
      </c>
      <c r="K724" s="17">
        <f>IFERROR(VLOOKUP(C724,[2]数据!$D$2:$M$4000,10,0),0)</f>
        <v>15.69</v>
      </c>
      <c r="L724" s="17"/>
      <c r="M724" s="18">
        <f t="shared" si="22"/>
        <v>15.56</v>
      </c>
      <c r="N724" s="19">
        <f t="shared" si="23"/>
        <v>15.56</v>
      </c>
    </row>
    <row r="725" spans="1:14" x14ac:dyDescent="0.3">
      <c r="A725" s="10">
        <v>2143048</v>
      </c>
      <c r="B725" s="11" t="s">
        <v>39</v>
      </c>
      <c r="C725" s="10" t="s">
        <v>567</v>
      </c>
      <c r="D725" s="10" t="s">
        <v>21</v>
      </c>
      <c r="E725" s="12">
        <v>44652</v>
      </c>
      <c r="F725" s="12">
        <v>44926</v>
      </c>
      <c r="G725" s="10" t="s">
        <v>22</v>
      </c>
      <c r="H725" s="10">
        <v>127.77</v>
      </c>
      <c r="J725" s="17">
        <f>IFERROR(VLOOKUP(C725,'[1]2022年价格协议'!$B$3:$H$2006,7,0),0)</f>
        <v>127.77</v>
      </c>
      <c r="K725" s="17">
        <f>IFERROR(VLOOKUP(C725,[2]数据!$D$2:$M$4000,10,0),0)</f>
        <v>130.29</v>
      </c>
      <c r="L725" s="17"/>
      <c r="M725" s="18">
        <f t="shared" si="22"/>
        <v>127.77</v>
      </c>
      <c r="N725" s="19">
        <f t="shared" si="23"/>
        <v>127.77</v>
      </c>
    </row>
    <row r="726" spans="1:14" x14ac:dyDescent="0.3">
      <c r="A726" s="10">
        <v>2143048</v>
      </c>
      <c r="B726" s="11" t="s">
        <v>39</v>
      </c>
      <c r="C726" s="10" t="s">
        <v>568</v>
      </c>
      <c r="D726" s="10" t="s">
        <v>21</v>
      </c>
      <c r="E726" s="12">
        <v>44652</v>
      </c>
      <c r="F726" s="12">
        <v>44926</v>
      </c>
      <c r="G726" s="10" t="s">
        <v>22</v>
      </c>
      <c r="H726" s="10">
        <v>64.989999999999995</v>
      </c>
      <c r="J726" s="17">
        <f>IFERROR(VLOOKUP(C726,'[1]2022年价格协议'!$B$3:$H$2006,7,0),0)</f>
        <v>64.989999999999995</v>
      </c>
      <c r="K726" s="17">
        <f>IFERROR(VLOOKUP(C726,[2]数据!$D$2:$M$4000,10,0),0)</f>
        <v>65.459999999999994</v>
      </c>
      <c r="L726" s="17"/>
      <c r="M726" s="18">
        <f t="shared" si="22"/>
        <v>64.989999999999995</v>
      </c>
      <c r="N726" s="19">
        <f t="shared" si="23"/>
        <v>64.989999999999995</v>
      </c>
    </row>
    <row r="727" spans="1:14" x14ac:dyDescent="0.3">
      <c r="A727" s="10">
        <v>2143048</v>
      </c>
      <c r="B727" s="11" t="s">
        <v>39</v>
      </c>
      <c r="C727" s="10" t="s">
        <v>569</v>
      </c>
      <c r="D727" s="10" t="s">
        <v>21</v>
      </c>
      <c r="E727" s="12">
        <v>44652</v>
      </c>
      <c r="F727" s="12">
        <v>44926</v>
      </c>
      <c r="G727" s="10" t="s">
        <v>22</v>
      </c>
      <c r="H727" s="10">
        <v>139.91</v>
      </c>
      <c r="J727" s="17">
        <f>IFERROR(VLOOKUP(C727,'[1]2022年价格协议'!$B$3:$H$2006,7,0),0)</f>
        <v>139.91</v>
      </c>
      <c r="K727" s="17">
        <f>IFERROR(VLOOKUP(C727,[2]数据!$D$2:$M$4000,10,0),0)</f>
        <v>142.44</v>
      </c>
      <c r="L727" s="17"/>
      <c r="M727" s="18">
        <f t="shared" si="22"/>
        <v>139.91</v>
      </c>
      <c r="N727" s="19">
        <f t="shared" si="23"/>
        <v>139.91</v>
      </c>
    </row>
    <row r="728" spans="1:14" x14ac:dyDescent="0.3">
      <c r="A728" s="10">
        <v>2143048</v>
      </c>
      <c r="B728" s="11" t="s">
        <v>39</v>
      </c>
      <c r="C728" s="10" t="s">
        <v>570</v>
      </c>
      <c r="D728" s="10" t="s">
        <v>21</v>
      </c>
      <c r="E728" s="12">
        <v>44652</v>
      </c>
      <c r="F728" s="12">
        <v>44926</v>
      </c>
      <c r="G728" s="10" t="s">
        <v>22</v>
      </c>
      <c r="H728" s="10">
        <v>79.19</v>
      </c>
      <c r="J728" s="17">
        <f>IFERROR(VLOOKUP(C728,'[1]2022年价格协议'!$B$3:$H$2006,7,0),0)</f>
        <v>79.19</v>
      </c>
      <c r="K728" s="17">
        <f>IFERROR(VLOOKUP(C728,[2]数据!$D$2:$M$4000,10,0),0)</f>
        <v>79.62</v>
      </c>
      <c r="L728" s="17"/>
      <c r="M728" s="18">
        <f t="shared" si="22"/>
        <v>79.19</v>
      </c>
      <c r="N728" s="19">
        <f t="shared" si="23"/>
        <v>79.19</v>
      </c>
    </row>
    <row r="729" spans="1:14" x14ac:dyDescent="0.3">
      <c r="A729" s="10">
        <v>2143048</v>
      </c>
      <c r="B729" s="11" t="s">
        <v>39</v>
      </c>
      <c r="C729" s="10" t="s">
        <v>571</v>
      </c>
      <c r="D729" s="10" t="s">
        <v>21</v>
      </c>
      <c r="E729" s="12">
        <v>44652</v>
      </c>
      <c r="F729" s="12">
        <v>44926</v>
      </c>
      <c r="G729" s="10" t="s">
        <v>22</v>
      </c>
      <c r="H729" s="10">
        <v>248.01</v>
      </c>
      <c r="J729" s="17">
        <f>IFERROR(VLOOKUP(C729,'[1]2022年价格协议'!$B$3:$H$2006,7,0),0)</f>
        <v>248.01</v>
      </c>
      <c r="K729" s="17">
        <f>IFERROR(VLOOKUP(C729,[2]数据!$D$2:$M$4000,10,0),0)</f>
        <v>252.78</v>
      </c>
      <c r="L729" s="17"/>
      <c r="M729" s="18">
        <f t="shared" si="22"/>
        <v>248.01</v>
      </c>
      <c r="N729" s="19">
        <f t="shared" si="23"/>
        <v>248.01</v>
      </c>
    </row>
    <row r="730" spans="1:14" x14ac:dyDescent="0.3">
      <c r="A730" s="10">
        <v>2143048</v>
      </c>
      <c r="B730" s="11" t="s">
        <v>39</v>
      </c>
      <c r="C730" s="10" t="s">
        <v>572</v>
      </c>
      <c r="D730" s="10" t="s">
        <v>21</v>
      </c>
      <c r="E730" s="12">
        <v>44652</v>
      </c>
      <c r="F730" s="12">
        <v>44926</v>
      </c>
      <c r="G730" s="10" t="s">
        <v>22</v>
      </c>
      <c r="H730" s="10">
        <v>126.32</v>
      </c>
      <c r="J730" s="17">
        <f>IFERROR(VLOOKUP(C730,'[1]2022年价格协议'!$B$3:$H$2006,7,0),0)</f>
        <v>126.32</v>
      </c>
      <c r="K730" s="17">
        <f>IFERROR(VLOOKUP(C730,[2]数据!$D$2:$M$4000,10,0),0)</f>
        <v>127.05</v>
      </c>
      <c r="L730" s="17"/>
      <c r="M730" s="18">
        <f t="shared" si="22"/>
        <v>126.32</v>
      </c>
      <c r="N730" s="19">
        <f t="shared" si="23"/>
        <v>126.32</v>
      </c>
    </row>
    <row r="731" spans="1:14" x14ac:dyDescent="0.3">
      <c r="A731" s="10">
        <v>2143048</v>
      </c>
      <c r="B731" s="11" t="s">
        <v>39</v>
      </c>
      <c r="C731" s="10" t="s">
        <v>573</v>
      </c>
      <c r="D731" s="10" t="s">
        <v>21</v>
      </c>
      <c r="E731" s="12">
        <v>44652</v>
      </c>
      <c r="F731" s="12">
        <v>44926</v>
      </c>
      <c r="G731" s="10" t="s">
        <v>22</v>
      </c>
      <c r="H731" s="10">
        <v>24.99</v>
      </c>
      <c r="J731" s="17">
        <f>IFERROR(VLOOKUP(C731,'[1]2022年价格协议'!$B$3:$H$2006,7,0),0)</f>
        <v>24.99</v>
      </c>
      <c r="K731" s="17">
        <f>IFERROR(VLOOKUP(C731,[2]数据!$D$2:$M$4000,10,0),0)</f>
        <v>25.29</v>
      </c>
      <c r="L731" s="17"/>
      <c r="M731" s="18">
        <f t="shared" si="22"/>
        <v>24.99</v>
      </c>
      <c r="N731" s="19">
        <f t="shared" si="23"/>
        <v>24.99</v>
      </c>
    </row>
    <row r="732" spans="1:14" x14ac:dyDescent="0.3">
      <c r="A732" s="10">
        <v>2143048</v>
      </c>
      <c r="B732" s="11" t="s">
        <v>39</v>
      </c>
      <c r="C732" s="10" t="s">
        <v>574</v>
      </c>
      <c r="D732" s="10" t="s">
        <v>21</v>
      </c>
      <c r="E732" s="12">
        <v>44652</v>
      </c>
      <c r="F732" s="12">
        <v>44926</v>
      </c>
      <c r="G732" s="10" t="s">
        <v>22</v>
      </c>
      <c r="H732" s="10">
        <v>18.97</v>
      </c>
      <c r="J732" s="17">
        <f>IFERROR(VLOOKUP(C732,'[1]2022年价格协议'!$B$3:$H$2006,7,0),0)</f>
        <v>18.97</v>
      </c>
      <c r="K732" s="17">
        <f>IFERROR(VLOOKUP(C732,[2]数据!$D$2:$M$4000,10,0),0)</f>
        <v>19.09</v>
      </c>
      <c r="L732" s="17"/>
      <c r="M732" s="18">
        <f t="shared" si="22"/>
        <v>18.97</v>
      </c>
      <c r="N732" s="19">
        <f t="shared" si="23"/>
        <v>18.97</v>
      </c>
    </row>
    <row r="733" spans="1:14" x14ac:dyDescent="0.3">
      <c r="A733" s="10">
        <v>2143048</v>
      </c>
      <c r="B733" s="11" t="s">
        <v>39</v>
      </c>
      <c r="C733" s="10" t="s">
        <v>575</v>
      </c>
      <c r="D733" s="10" t="s">
        <v>21</v>
      </c>
      <c r="E733" s="12">
        <v>44652</v>
      </c>
      <c r="F733" s="12">
        <v>44926</v>
      </c>
      <c r="G733" s="10" t="s">
        <v>22</v>
      </c>
      <c r="H733" s="10">
        <v>16.21</v>
      </c>
      <c r="J733" s="17">
        <f>IFERROR(VLOOKUP(C733,'[1]2022年价格协议'!$B$3:$H$2006,7,0),0)</f>
        <v>16.21</v>
      </c>
      <c r="K733" s="17">
        <f>IFERROR(VLOOKUP(C733,[2]数据!$D$2:$M$4000,10,0),0)</f>
        <v>16.46</v>
      </c>
      <c r="L733" s="17"/>
      <c r="M733" s="18">
        <f t="shared" si="22"/>
        <v>16.21</v>
      </c>
      <c r="N733" s="19">
        <f t="shared" si="23"/>
        <v>16.21</v>
      </c>
    </row>
    <row r="734" spans="1:14" x14ac:dyDescent="0.3">
      <c r="A734" s="10">
        <v>2143048</v>
      </c>
      <c r="B734" s="11" t="s">
        <v>39</v>
      </c>
      <c r="C734" s="10" t="s">
        <v>576</v>
      </c>
      <c r="D734" s="10" t="s">
        <v>21</v>
      </c>
      <c r="E734" s="12">
        <v>44652</v>
      </c>
      <c r="F734" s="12">
        <v>44926</v>
      </c>
      <c r="G734" s="10" t="s">
        <v>22</v>
      </c>
      <c r="H734" s="10">
        <v>11.02</v>
      </c>
      <c r="J734" s="17">
        <f>IFERROR(VLOOKUP(C734,'[1]2022年价格协议'!$B$3:$H$2006,7,0),0)</f>
        <v>11.02</v>
      </c>
      <c r="K734" s="17">
        <f>IFERROR(VLOOKUP(C734,[2]数据!$D$2:$M$4000,10,0),0)</f>
        <v>11.12</v>
      </c>
      <c r="L734" s="17"/>
      <c r="M734" s="18">
        <f t="shared" si="22"/>
        <v>11.02</v>
      </c>
      <c r="N734" s="19">
        <f t="shared" si="23"/>
        <v>11.02</v>
      </c>
    </row>
    <row r="735" spans="1:14" x14ac:dyDescent="0.3">
      <c r="A735" s="10">
        <v>2143048</v>
      </c>
      <c r="B735" s="11" t="s">
        <v>39</v>
      </c>
      <c r="C735" s="10" t="s">
        <v>577</v>
      </c>
      <c r="D735" s="10" t="s">
        <v>21</v>
      </c>
      <c r="E735" s="12">
        <v>44652</v>
      </c>
      <c r="F735" s="12">
        <v>44926</v>
      </c>
      <c r="G735" s="10" t="s">
        <v>22</v>
      </c>
      <c r="H735" s="10">
        <v>185.26</v>
      </c>
      <c r="J735" s="17">
        <f>IFERROR(VLOOKUP(C735,'[1]2022年价格协议'!$B$3:$H$2006,7,0),0)</f>
        <v>185.26</v>
      </c>
      <c r="K735" s="17">
        <f>IFERROR(VLOOKUP(C735,[2]数据!$D$2:$M$4000,10,0),0)</f>
        <v>188.57</v>
      </c>
      <c r="L735" s="17"/>
      <c r="M735" s="18">
        <f t="shared" si="22"/>
        <v>185.26</v>
      </c>
      <c r="N735" s="19">
        <f t="shared" si="23"/>
        <v>185.26</v>
      </c>
    </row>
    <row r="736" spans="1:14" x14ac:dyDescent="0.3">
      <c r="A736" s="10">
        <v>2143048</v>
      </c>
      <c r="B736" s="11" t="s">
        <v>39</v>
      </c>
      <c r="C736" s="10" t="s">
        <v>578</v>
      </c>
      <c r="D736" s="10" t="s">
        <v>21</v>
      </c>
      <c r="E736" s="12">
        <v>44652</v>
      </c>
      <c r="F736" s="12">
        <v>44926</v>
      </c>
      <c r="G736" s="10" t="s">
        <v>22</v>
      </c>
      <c r="H736" s="10">
        <v>104.97</v>
      </c>
      <c r="J736" s="17">
        <f>IFERROR(VLOOKUP(C736,'[1]2022年价格协议'!$B$3:$H$2006,7,0),0)</f>
        <v>104.97</v>
      </c>
      <c r="K736" s="17">
        <f>IFERROR(VLOOKUP(C736,[2]数据!$D$2:$M$4000,10,0),0)</f>
        <v>105.75</v>
      </c>
      <c r="L736" s="17"/>
      <c r="M736" s="18">
        <f t="shared" si="22"/>
        <v>104.97</v>
      </c>
      <c r="N736" s="19">
        <f t="shared" si="23"/>
        <v>104.97</v>
      </c>
    </row>
    <row r="737" spans="1:14" x14ac:dyDescent="0.3">
      <c r="A737" s="10">
        <v>2143048</v>
      </c>
      <c r="B737" s="11" t="s">
        <v>39</v>
      </c>
      <c r="C737" s="10" t="s">
        <v>579</v>
      </c>
      <c r="D737" s="10" t="s">
        <v>21</v>
      </c>
      <c r="E737" s="12">
        <v>44652</v>
      </c>
      <c r="F737" s="12">
        <v>44926</v>
      </c>
      <c r="G737" s="10" t="s">
        <v>22</v>
      </c>
      <c r="H737" s="10">
        <v>30.01</v>
      </c>
      <c r="J737" s="17">
        <f>IFERROR(VLOOKUP(C737,'[1]2022年价格协议'!$B$3:$H$2006,7,0),0)</f>
        <v>30.01</v>
      </c>
      <c r="K737" s="17">
        <f>IFERROR(VLOOKUP(C737,[2]数据!$D$2:$M$4000,10,0),0)</f>
        <v>30.46</v>
      </c>
      <c r="L737" s="17"/>
      <c r="M737" s="18">
        <f t="shared" si="22"/>
        <v>30.01</v>
      </c>
      <c r="N737" s="19">
        <f t="shared" si="23"/>
        <v>30.01</v>
      </c>
    </row>
    <row r="738" spans="1:14" x14ac:dyDescent="0.3">
      <c r="A738" s="10">
        <v>2143048</v>
      </c>
      <c r="B738" s="11" t="s">
        <v>39</v>
      </c>
      <c r="C738" s="10" t="s">
        <v>580</v>
      </c>
      <c r="D738" s="10" t="s">
        <v>21</v>
      </c>
      <c r="E738" s="12">
        <v>44652</v>
      </c>
      <c r="F738" s="12">
        <v>44926</v>
      </c>
      <c r="G738" s="10" t="s">
        <v>22</v>
      </c>
      <c r="H738" s="10">
        <v>20.079999999999998</v>
      </c>
      <c r="J738" s="17">
        <f>IFERROR(VLOOKUP(C738,'[1]2022年价格协议'!$B$3:$H$2006,7,0),0)</f>
        <v>20.079999999999998</v>
      </c>
      <c r="K738" s="17">
        <f>IFERROR(VLOOKUP(C738,[2]数据!$D$2:$M$4000,10,0),0)</f>
        <v>20.239999999999998</v>
      </c>
      <c r="L738" s="17"/>
      <c r="M738" s="18">
        <f t="shared" si="22"/>
        <v>20.079999999999998</v>
      </c>
      <c r="N738" s="19">
        <f t="shared" si="23"/>
        <v>20.079999999999998</v>
      </c>
    </row>
    <row r="739" spans="1:14" x14ac:dyDescent="0.3">
      <c r="A739" s="10">
        <v>2143048</v>
      </c>
      <c r="B739" s="11" t="s">
        <v>39</v>
      </c>
      <c r="C739" s="10" t="s">
        <v>581</v>
      </c>
      <c r="D739" s="10" t="s">
        <v>21</v>
      </c>
      <c r="E739" s="12">
        <v>44652</v>
      </c>
      <c r="F739" s="12">
        <v>44926</v>
      </c>
      <c r="G739" s="10" t="s">
        <v>22</v>
      </c>
      <c r="H739" s="10">
        <v>115.88</v>
      </c>
      <c r="J739" s="17">
        <f>IFERROR(VLOOKUP(C739,'[1]2022年价格协议'!$B$3:$H$2006,7,0),0)</f>
        <v>115.88</v>
      </c>
      <c r="K739" s="17">
        <f>IFERROR(VLOOKUP(C739,[2]数据!$D$2:$M$4000,10,0),0)</f>
        <v>118.31</v>
      </c>
      <c r="L739" s="17"/>
      <c r="M739" s="18">
        <f t="shared" si="22"/>
        <v>115.88</v>
      </c>
      <c r="N739" s="19">
        <f t="shared" si="23"/>
        <v>115.88</v>
      </c>
    </row>
    <row r="740" spans="1:14" x14ac:dyDescent="0.3">
      <c r="A740" s="10">
        <v>2143048</v>
      </c>
      <c r="B740" s="11" t="s">
        <v>39</v>
      </c>
      <c r="C740" s="10" t="s">
        <v>582</v>
      </c>
      <c r="D740" s="10" t="s">
        <v>21</v>
      </c>
      <c r="E740" s="12">
        <v>44652</v>
      </c>
      <c r="F740" s="12">
        <v>44926</v>
      </c>
      <c r="G740" s="10" t="s">
        <v>22</v>
      </c>
      <c r="H740" s="10">
        <v>53.08</v>
      </c>
      <c r="J740" s="17">
        <f>IFERROR(VLOOKUP(C740,'[1]2022年价格协议'!$B$3:$H$2006,7,0),0)</f>
        <v>53.08</v>
      </c>
      <c r="K740" s="17">
        <f>IFERROR(VLOOKUP(C740,[2]数据!$D$2:$M$4000,10,0),0)</f>
        <v>53.48</v>
      </c>
      <c r="L740" s="17"/>
      <c r="M740" s="18">
        <f t="shared" si="22"/>
        <v>53.08</v>
      </c>
      <c r="N740" s="19">
        <f t="shared" si="23"/>
        <v>53.08</v>
      </c>
    </row>
    <row r="741" spans="1:14" x14ac:dyDescent="0.3">
      <c r="A741" s="10">
        <v>2143048</v>
      </c>
      <c r="B741" s="11" t="s">
        <v>39</v>
      </c>
      <c r="C741" s="10" t="s">
        <v>583</v>
      </c>
      <c r="D741" s="10" t="s">
        <v>21</v>
      </c>
      <c r="E741" s="12">
        <v>44652</v>
      </c>
      <c r="F741" s="12">
        <v>44926</v>
      </c>
      <c r="G741" s="10" t="s">
        <v>22</v>
      </c>
      <c r="H741" s="10">
        <v>115.88</v>
      </c>
      <c r="J741" s="17">
        <f>IFERROR(VLOOKUP(C741,'[1]2022年价格协议'!$B$3:$H$2006,7,0),0)</f>
        <v>115.88</v>
      </c>
      <c r="K741" s="17">
        <f>IFERROR(VLOOKUP(C741,[2]数据!$D$2:$M$4000,10,0),0)</f>
        <v>118.31</v>
      </c>
      <c r="L741" s="17"/>
      <c r="M741" s="18">
        <f t="shared" si="22"/>
        <v>115.88</v>
      </c>
      <c r="N741" s="19">
        <f t="shared" si="23"/>
        <v>115.88</v>
      </c>
    </row>
    <row r="742" spans="1:14" x14ac:dyDescent="0.3">
      <c r="A742" s="10">
        <v>2143048</v>
      </c>
      <c r="B742" s="11" t="s">
        <v>39</v>
      </c>
      <c r="C742" s="10" t="s">
        <v>584</v>
      </c>
      <c r="D742" s="10" t="s">
        <v>21</v>
      </c>
      <c r="E742" s="12">
        <v>44652</v>
      </c>
      <c r="F742" s="12">
        <v>44926</v>
      </c>
      <c r="G742" s="10" t="s">
        <v>22</v>
      </c>
      <c r="H742" s="10">
        <v>53.08</v>
      </c>
      <c r="J742" s="17">
        <f>IFERROR(VLOOKUP(C742,'[1]2022年价格协议'!$B$3:$H$2006,7,0),0)</f>
        <v>53.08</v>
      </c>
      <c r="K742" s="17">
        <f>IFERROR(VLOOKUP(C742,[2]数据!$D$2:$M$4000,10,0),0)</f>
        <v>53.48</v>
      </c>
      <c r="L742" s="17"/>
      <c r="M742" s="18">
        <f t="shared" si="22"/>
        <v>53.08</v>
      </c>
      <c r="N742" s="19">
        <f t="shared" si="23"/>
        <v>53.08</v>
      </c>
    </row>
    <row r="743" spans="1:14" x14ac:dyDescent="0.3">
      <c r="A743" s="10">
        <v>1950401</v>
      </c>
      <c r="B743" s="11" t="s">
        <v>39</v>
      </c>
      <c r="C743" s="10" t="s">
        <v>839</v>
      </c>
      <c r="D743" s="10" t="s">
        <v>21</v>
      </c>
      <c r="E743" s="12">
        <v>44652</v>
      </c>
      <c r="F743" s="12">
        <v>44926</v>
      </c>
      <c r="G743" s="10" t="s">
        <v>22</v>
      </c>
      <c r="H743" s="10">
        <v>0</v>
      </c>
      <c r="J743" s="17">
        <f>IFERROR(VLOOKUP(C743,'[1]2022年价格协议'!$B$3:$H$2006,7,0),0)</f>
        <v>0</v>
      </c>
      <c r="K743" s="17">
        <f>IFERROR(VLOOKUP(C743,[2]数据!$D$2:$M$4000,10,0),0)</f>
        <v>32</v>
      </c>
      <c r="L743" s="17"/>
      <c r="M743" s="18">
        <f t="shared" si="22"/>
        <v>32</v>
      </c>
      <c r="N743" s="19">
        <f t="shared" si="23"/>
        <v>0</v>
      </c>
    </row>
    <row r="744" spans="1:14" x14ac:dyDescent="0.3">
      <c r="A744" s="10" t="s">
        <v>77</v>
      </c>
      <c r="B744" s="11" t="s">
        <v>39</v>
      </c>
      <c r="C744" s="10" t="s">
        <v>585</v>
      </c>
      <c r="D744" s="10" t="s">
        <v>21</v>
      </c>
      <c r="E744" s="12">
        <v>44652</v>
      </c>
      <c r="F744" s="12">
        <v>44926</v>
      </c>
      <c r="G744" s="10" t="s">
        <v>22</v>
      </c>
      <c r="H744" s="10">
        <v>0.184</v>
      </c>
      <c r="J744" s="17">
        <f>IFERROR(VLOOKUP(C744,'[1]2022年价格协议'!$B$3:$H$2006,7,0),0)</f>
        <v>0.184</v>
      </c>
      <c r="K744" s="17">
        <f>IFERROR(VLOOKUP(C744,[2]数据!$D$2:$M$4000,10,0),0)</f>
        <v>0.19</v>
      </c>
      <c r="L744" s="17"/>
      <c r="M744" s="18">
        <f t="shared" si="22"/>
        <v>0.184</v>
      </c>
      <c r="N744" s="19">
        <f t="shared" si="23"/>
        <v>0.184</v>
      </c>
    </row>
    <row r="745" spans="1:14" x14ac:dyDescent="0.3">
      <c r="A745" s="10" t="s">
        <v>77</v>
      </c>
      <c r="B745" s="11" t="s">
        <v>39</v>
      </c>
      <c r="C745" s="10" t="s">
        <v>586</v>
      </c>
      <c r="D745" s="10" t="s">
        <v>21</v>
      </c>
      <c r="E745" s="12">
        <v>44652</v>
      </c>
      <c r="F745" s="12">
        <v>44926</v>
      </c>
      <c r="G745" s="10" t="s">
        <v>22</v>
      </c>
      <c r="H745" s="10">
        <v>0.20399999999999999</v>
      </c>
      <c r="J745" s="17">
        <f>IFERROR(VLOOKUP(C745,'[1]2022年价格协议'!$B$3:$H$2006,7,0),0)</f>
        <v>0.20399999999999999</v>
      </c>
      <c r="K745" s="17">
        <f>IFERROR(VLOOKUP(C745,[2]数据!$D$2:$M$4000,10,0),0)</f>
        <v>0.21</v>
      </c>
      <c r="L745" s="17"/>
      <c r="M745" s="18">
        <f t="shared" si="22"/>
        <v>0.20399999999999999</v>
      </c>
      <c r="N745" s="19">
        <f t="shared" si="23"/>
        <v>0.20399999999999999</v>
      </c>
    </row>
    <row r="746" spans="1:14" x14ac:dyDescent="0.3">
      <c r="A746" s="10" t="s">
        <v>77</v>
      </c>
      <c r="B746" s="11" t="s">
        <v>39</v>
      </c>
      <c r="C746" s="10" t="s">
        <v>587</v>
      </c>
      <c r="D746" s="10" t="s">
        <v>21</v>
      </c>
      <c r="E746" s="12">
        <v>44652</v>
      </c>
      <c r="F746" s="12">
        <v>44926</v>
      </c>
      <c r="G746" s="10" t="s">
        <v>22</v>
      </c>
      <c r="H746" s="10">
        <v>0.20399999999999999</v>
      </c>
      <c r="J746" s="17">
        <f>IFERROR(VLOOKUP(C746,'[1]2022年价格协议'!$B$3:$H$2006,7,0),0)</f>
        <v>0.20399999999999999</v>
      </c>
      <c r="K746" s="17">
        <f>IFERROR(VLOOKUP(C746,[2]数据!$D$2:$M$4000,10,0),0)</f>
        <v>0.21</v>
      </c>
      <c r="L746" s="17"/>
      <c r="M746" s="18">
        <f t="shared" si="22"/>
        <v>0.20399999999999999</v>
      </c>
      <c r="N746" s="19">
        <f t="shared" si="23"/>
        <v>0.20399999999999999</v>
      </c>
    </row>
    <row r="747" spans="1:14" x14ac:dyDescent="0.3">
      <c r="A747" s="10" t="s">
        <v>77</v>
      </c>
      <c r="B747" s="11" t="s">
        <v>39</v>
      </c>
      <c r="C747" s="10" t="s">
        <v>588</v>
      </c>
      <c r="D747" s="10" t="s">
        <v>21</v>
      </c>
      <c r="E747" s="12">
        <v>44652</v>
      </c>
      <c r="F747" s="12">
        <v>44926</v>
      </c>
      <c r="G747" s="10" t="s">
        <v>22</v>
      </c>
      <c r="H747" s="10">
        <v>0.23300000000000001</v>
      </c>
      <c r="J747" s="17">
        <f>IFERROR(VLOOKUP(C747,'[1]2022年价格协议'!$B$3:$H$2006,7,0),0)</f>
        <v>0.23300000000000001</v>
      </c>
      <c r="K747" s="17">
        <f>IFERROR(VLOOKUP(C747,[2]数据!$D$2:$M$4000,10,0),0)</f>
        <v>0.24</v>
      </c>
      <c r="L747" s="17"/>
      <c r="M747" s="18">
        <f t="shared" si="22"/>
        <v>0.23300000000000001</v>
      </c>
      <c r="N747" s="19">
        <f t="shared" si="23"/>
        <v>0.23300000000000001</v>
      </c>
    </row>
    <row r="748" spans="1:14" x14ac:dyDescent="0.3">
      <c r="A748" s="10" t="s">
        <v>251</v>
      </c>
      <c r="B748" s="11" t="s">
        <v>39</v>
      </c>
      <c r="C748" s="10" t="s">
        <v>589</v>
      </c>
      <c r="D748" s="10" t="s">
        <v>21</v>
      </c>
      <c r="E748" s="12">
        <v>44652</v>
      </c>
      <c r="F748" s="12">
        <v>44926</v>
      </c>
      <c r="G748" s="10" t="s">
        <v>22</v>
      </c>
      <c r="H748" s="10">
        <v>4.83</v>
      </c>
      <c r="J748" s="17">
        <f>IFERROR(VLOOKUP(C748,'[1]2022年价格协议'!$B$3:$H$2006,7,0),0)</f>
        <v>4.83</v>
      </c>
      <c r="K748" s="17">
        <f>IFERROR(VLOOKUP(C748,[2]数据!$D$2:$M$4000,10,0),0)</f>
        <v>4.9771999999999998</v>
      </c>
      <c r="L748" s="17"/>
      <c r="M748" s="18">
        <f t="shared" si="22"/>
        <v>4.83</v>
      </c>
      <c r="N748" s="19">
        <f t="shared" si="23"/>
        <v>4.83</v>
      </c>
    </row>
    <row r="749" spans="1:14" x14ac:dyDescent="0.3">
      <c r="A749" s="10" t="s">
        <v>251</v>
      </c>
      <c r="B749" s="11" t="s">
        <v>39</v>
      </c>
      <c r="C749" s="10" t="s">
        <v>590</v>
      </c>
      <c r="D749" s="10" t="s">
        <v>21</v>
      </c>
      <c r="E749" s="12">
        <v>44652</v>
      </c>
      <c r="F749" s="12">
        <v>44926</v>
      </c>
      <c r="G749" s="10" t="s">
        <v>22</v>
      </c>
      <c r="H749" s="10">
        <v>3.85</v>
      </c>
      <c r="J749" s="17">
        <f>IFERROR(VLOOKUP(C749,'[1]2022年价格协议'!$B$3:$H$2006,7,0),0)</f>
        <v>3.85</v>
      </c>
      <c r="K749" s="17">
        <f>IFERROR(VLOOKUP(C749,[2]数据!$D$2:$M$4000,10,0),0)</f>
        <v>3.9741</v>
      </c>
      <c r="L749" s="17"/>
      <c r="M749" s="18">
        <f t="shared" si="22"/>
        <v>3.85</v>
      </c>
      <c r="N749" s="19">
        <f t="shared" si="23"/>
        <v>3.85</v>
      </c>
    </row>
    <row r="750" spans="1:14" x14ac:dyDescent="0.3">
      <c r="A750" s="10" t="s">
        <v>77</v>
      </c>
      <c r="B750" s="11" t="s">
        <v>39</v>
      </c>
      <c r="C750" s="10" t="s">
        <v>591</v>
      </c>
      <c r="D750" s="10" t="s">
        <v>21</v>
      </c>
      <c r="E750" s="12">
        <v>44652</v>
      </c>
      <c r="F750" s="12">
        <v>44926</v>
      </c>
      <c r="G750" s="10" t="s">
        <v>22</v>
      </c>
      <c r="H750" s="10">
        <v>0.28100000000000003</v>
      </c>
      <c r="J750" s="17">
        <f>IFERROR(VLOOKUP(C750,'[1]2022年价格协议'!$B$3:$H$2006,7,0),0)</f>
        <v>0.28100000000000003</v>
      </c>
      <c r="K750" s="17">
        <f>IFERROR(VLOOKUP(C750,[2]数据!$D$2:$M$4000,10,0),0)</f>
        <v>0.28999999999999998</v>
      </c>
      <c r="L750" s="17"/>
      <c r="M750" s="18">
        <f t="shared" si="22"/>
        <v>0.28100000000000003</v>
      </c>
      <c r="N750" s="19">
        <f t="shared" si="23"/>
        <v>0.28100000000000003</v>
      </c>
    </row>
    <row r="751" spans="1:14" x14ac:dyDescent="0.3">
      <c r="A751" s="10">
        <v>1912608</v>
      </c>
      <c r="B751" s="11" t="s">
        <v>39</v>
      </c>
      <c r="C751" s="10" t="s">
        <v>592</v>
      </c>
      <c r="D751" s="10" t="s">
        <v>21</v>
      </c>
      <c r="E751" s="12">
        <v>44652</v>
      </c>
      <c r="F751" s="12">
        <v>44926</v>
      </c>
      <c r="G751" s="10" t="s">
        <v>22</v>
      </c>
      <c r="H751" s="10">
        <v>5.7327000000000004</v>
      </c>
      <c r="J751" s="17">
        <f>IFERROR(VLOOKUP(C751,'[1]2022年价格协议'!$B$3:$H$2006,7,0),0)</f>
        <v>5.7327000000000004</v>
      </c>
      <c r="K751" s="17">
        <f>IFERROR(VLOOKUP(C751,[2]数据!$D$2:$M$4000,10,0),0)</f>
        <v>5.91</v>
      </c>
      <c r="L751" s="17"/>
      <c r="M751" s="18">
        <f t="shared" si="22"/>
        <v>5.7327000000000004</v>
      </c>
      <c r="N751" s="19">
        <f t="shared" si="23"/>
        <v>5.7327000000000004</v>
      </c>
    </row>
    <row r="752" spans="1:14" x14ac:dyDescent="0.3">
      <c r="A752" s="10">
        <v>1912608</v>
      </c>
      <c r="B752" s="11" t="s">
        <v>39</v>
      </c>
      <c r="C752" s="10" t="s">
        <v>593</v>
      </c>
      <c r="D752" s="10" t="s">
        <v>21</v>
      </c>
      <c r="E752" s="12">
        <v>44652</v>
      </c>
      <c r="F752" s="12">
        <v>44926</v>
      </c>
      <c r="G752" s="10" t="s">
        <v>22</v>
      </c>
      <c r="H752" s="10">
        <v>3.2786</v>
      </c>
      <c r="J752" s="17">
        <f>IFERROR(VLOOKUP(C752,'[1]2022年价格协议'!$B$3:$H$2006,7,0),0)</f>
        <v>3.2786</v>
      </c>
      <c r="K752" s="17">
        <f>IFERROR(VLOOKUP(C752,[2]数据!$D$2:$M$4000,10,0),0)</f>
        <v>3.38</v>
      </c>
      <c r="L752" s="17"/>
      <c r="M752" s="18">
        <f t="shared" si="22"/>
        <v>3.2786</v>
      </c>
      <c r="N752" s="19">
        <f t="shared" si="23"/>
        <v>3.2786</v>
      </c>
    </row>
    <row r="753" spans="1:14" x14ac:dyDescent="0.3">
      <c r="A753" s="10">
        <v>1912608</v>
      </c>
      <c r="B753" s="11" t="s">
        <v>39</v>
      </c>
      <c r="C753" s="10" t="s">
        <v>594</v>
      </c>
      <c r="D753" s="10" t="s">
        <v>21</v>
      </c>
      <c r="E753" s="12">
        <v>44652</v>
      </c>
      <c r="F753" s="12">
        <v>44926</v>
      </c>
      <c r="G753" s="10" t="s">
        <v>22</v>
      </c>
      <c r="H753" s="10">
        <v>5.7327000000000004</v>
      </c>
      <c r="J753" s="17">
        <f>IFERROR(VLOOKUP(C753,'[1]2022年价格协议'!$B$3:$H$2006,7,0),0)</f>
        <v>5.7327000000000004</v>
      </c>
      <c r="K753" s="17">
        <f>IFERROR(VLOOKUP(C753,[2]数据!$D$2:$M$4000,10,0),0)</f>
        <v>5.91</v>
      </c>
      <c r="L753" s="17"/>
      <c r="M753" s="18">
        <f t="shared" si="22"/>
        <v>5.7327000000000004</v>
      </c>
      <c r="N753" s="19">
        <f t="shared" si="23"/>
        <v>5.7327000000000004</v>
      </c>
    </row>
    <row r="754" spans="1:14" x14ac:dyDescent="0.3">
      <c r="A754" s="10">
        <v>2143048</v>
      </c>
      <c r="B754" s="11" t="s">
        <v>39</v>
      </c>
      <c r="C754" s="10" t="s">
        <v>595</v>
      </c>
      <c r="D754" s="10" t="s">
        <v>21</v>
      </c>
      <c r="E754" s="12">
        <v>44652</v>
      </c>
      <c r="F754" s="12">
        <v>44926</v>
      </c>
      <c r="G754" s="10" t="s">
        <v>22</v>
      </c>
      <c r="H754" s="10">
        <v>188.26</v>
      </c>
      <c r="J754" s="17">
        <f>IFERROR(VLOOKUP(C754,'[1]2022年价格协议'!$B$3:$H$2006,7,0),0)</f>
        <v>188.26</v>
      </c>
      <c r="K754" s="17">
        <f>IFERROR(VLOOKUP(C754,[2]数据!$D$2:$M$4000,10,0),0)</f>
        <v>0</v>
      </c>
      <c r="L754" s="17"/>
      <c r="M754" s="18">
        <f t="shared" si="22"/>
        <v>188.26</v>
      </c>
      <c r="N754" s="19">
        <f t="shared" si="23"/>
        <v>188.26</v>
      </c>
    </row>
    <row r="755" spans="1:14" x14ac:dyDescent="0.3">
      <c r="A755" s="10">
        <v>2143048</v>
      </c>
      <c r="B755" s="11" t="s">
        <v>39</v>
      </c>
      <c r="C755" s="10" t="s">
        <v>596</v>
      </c>
      <c r="D755" s="10" t="s">
        <v>21</v>
      </c>
      <c r="E755" s="12">
        <v>44652</v>
      </c>
      <c r="F755" s="12">
        <v>44926</v>
      </c>
      <c r="G755" s="10" t="s">
        <v>22</v>
      </c>
      <c r="H755" s="10">
        <v>107.97</v>
      </c>
      <c r="J755" s="17">
        <f>IFERROR(VLOOKUP(C755,'[1]2022年价格协议'!$B$3:$H$2006,7,0),0)</f>
        <v>107.97</v>
      </c>
      <c r="K755" s="17">
        <f>IFERROR(VLOOKUP(C755,[2]数据!$D$2:$M$4000,10,0),0)</f>
        <v>0</v>
      </c>
      <c r="L755" s="17"/>
      <c r="M755" s="18">
        <f t="shared" si="22"/>
        <v>107.97</v>
      </c>
      <c r="N755" s="19">
        <f t="shared" si="23"/>
        <v>107.97</v>
      </c>
    </row>
    <row r="756" spans="1:14" x14ac:dyDescent="0.3">
      <c r="A756" s="10">
        <v>2143048</v>
      </c>
      <c r="B756" s="11" t="s">
        <v>39</v>
      </c>
      <c r="C756" s="10" t="s">
        <v>597</v>
      </c>
      <c r="D756" s="10" t="s">
        <v>21</v>
      </c>
      <c r="E756" s="12">
        <v>44652</v>
      </c>
      <c r="F756" s="12">
        <v>44926</v>
      </c>
      <c r="G756" s="10" t="s">
        <v>22</v>
      </c>
      <c r="H756" s="10">
        <v>188.26</v>
      </c>
      <c r="J756" s="17">
        <f>IFERROR(VLOOKUP(C756,'[1]2022年价格协议'!$B$3:$H$2006,7,0),0)</f>
        <v>188.26</v>
      </c>
      <c r="K756" s="17">
        <f>IFERROR(VLOOKUP(C756,[2]数据!$D$2:$M$4000,10,0),0)</f>
        <v>0</v>
      </c>
      <c r="L756" s="17"/>
      <c r="M756" s="18">
        <f t="shared" si="22"/>
        <v>188.26</v>
      </c>
      <c r="N756" s="19">
        <f t="shared" si="23"/>
        <v>188.26</v>
      </c>
    </row>
    <row r="757" spans="1:14" x14ac:dyDescent="0.3">
      <c r="A757" s="10">
        <v>2143048</v>
      </c>
      <c r="B757" s="11" t="s">
        <v>39</v>
      </c>
      <c r="C757" s="10" t="s">
        <v>598</v>
      </c>
      <c r="D757" s="10" t="s">
        <v>21</v>
      </c>
      <c r="E757" s="12">
        <v>44652</v>
      </c>
      <c r="F757" s="12">
        <v>44926</v>
      </c>
      <c r="G757" s="10" t="s">
        <v>22</v>
      </c>
      <c r="H757" s="10">
        <v>107.97</v>
      </c>
      <c r="J757" s="17">
        <f>IFERROR(VLOOKUP(C757,'[1]2022年价格协议'!$B$3:$H$2006,7,0),0)</f>
        <v>107.97</v>
      </c>
      <c r="K757" s="17">
        <f>IFERROR(VLOOKUP(C757,[2]数据!$D$2:$M$4000,10,0),0)</f>
        <v>0</v>
      </c>
      <c r="L757" s="17"/>
      <c r="M757" s="18">
        <f t="shared" si="22"/>
        <v>107.97</v>
      </c>
      <c r="N757" s="19">
        <f t="shared" si="23"/>
        <v>107.97</v>
      </c>
    </row>
    <row r="758" spans="1:14" x14ac:dyDescent="0.3">
      <c r="A758" s="10" t="s">
        <v>67</v>
      </c>
      <c r="B758" s="11" t="s">
        <v>39</v>
      </c>
      <c r="C758" s="10" t="s">
        <v>599</v>
      </c>
      <c r="D758" s="10" t="s">
        <v>21</v>
      </c>
      <c r="E758" s="12">
        <v>44652</v>
      </c>
      <c r="F758" s="12">
        <v>44926</v>
      </c>
      <c r="G758" s="10" t="s">
        <v>22</v>
      </c>
      <c r="H758" s="10">
        <v>1.0900000000000001</v>
      </c>
      <c r="J758" s="17">
        <f>IFERROR(VLOOKUP(C758,'[1]2022年价格协议'!$B$3:$H$2006,7,0),0)</f>
        <v>1.0900000000000001</v>
      </c>
      <c r="K758" s="17">
        <f>IFERROR(VLOOKUP(C758,[2]数据!$D$2:$M$4000,10,0),0)</f>
        <v>1.1200000000000001</v>
      </c>
      <c r="L758" s="17"/>
      <c r="M758" s="18">
        <f t="shared" si="22"/>
        <v>1.0900000000000001</v>
      </c>
      <c r="N758" s="19">
        <f t="shared" si="23"/>
        <v>1.0900000000000001</v>
      </c>
    </row>
    <row r="759" spans="1:14" x14ac:dyDescent="0.3">
      <c r="A759" s="10" t="s">
        <v>67</v>
      </c>
      <c r="B759" s="11" t="s">
        <v>39</v>
      </c>
      <c r="C759" s="10" t="s">
        <v>600</v>
      </c>
      <c r="D759" s="10" t="s">
        <v>21</v>
      </c>
      <c r="E759" s="12">
        <v>44652</v>
      </c>
      <c r="F759" s="12">
        <v>44926</v>
      </c>
      <c r="G759" s="10" t="s">
        <v>22</v>
      </c>
      <c r="H759" s="10">
        <v>0.82</v>
      </c>
      <c r="J759" s="17">
        <f>IFERROR(VLOOKUP(C759,'[1]2022年价格协议'!$B$3:$H$2006,7,0),0)</f>
        <v>0.82</v>
      </c>
      <c r="K759" s="17">
        <f>IFERROR(VLOOKUP(C759,[2]数据!$D$2:$M$4000,10,0),0)</f>
        <v>0.85</v>
      </c>
      <c r="L759" s="17"/>
      <c r="M759" s="18">
        <f t="shared" si="22"/>
        <v>0.82</v>
      </c>
      <c r="N759" s="19">
        <f t="shared" si="23"/>
        <v>0.82</v>
      </c>
    </row>
    <row r="760" spans="1:14" x14ac:dyDescent="0.3">
      <c r="A760" s="10" t="s">
        <v>67</v>
      </c>
      <c r="B760" s="11" t="s">
        <v>39</v>
      </c>
      <c r="C760" s="10" t="s">
        <v>601</v>
      </c>
      <c r="D760" s="10" t="s">
        <v>21</v>
      </c>
      <c r="E760" s="12">
        <v>44652</v>
      </c>
      <c r="F760" s="12">
        <v>44926</v>
      </c>
      <c r="G760" s="10" t="s">
        <v>22</v>
      </c>
      <c r="H760" s="10">
        <v>0.74</v>
      </c>
      <c r="J760" s="17">
        <f>IFERROR(VLOOKUP(C760,'[1]2022年价格协议'!$B$3:$H$2006,7,0),0)</f>
        <v>0.74</v>
      </c>
      <c r="K760" s="17">
        <f>IFERROR(VLOOKUP(C760,[2]数据!$D$2:$M$4000,10,0),0)</f>
        <v>0.76</v>
      </c>
      <c r="L760" s="17"/>
      <c r="M760" s="18">
        <f t="shared" si="22"/>
        <v>0.74</v>
      </c>
      <c r="N760" s="19">
        <f t="shared" si="23"/>
        <v>0.74</v>
      </c>
    </row>
    <row r="761" spans="1:14" x14ac:dyDescent="0.3">
      <c r="A761" s="10">
        <v>2143048</v>
      </c>
      <c r="B761" s="11" t="s">
        <v>39</v>
      </c>
      <c r="C761" s="10" t="s">
        <v>602</v>
      </c>
      <c r="D761" s="10" t="s">
        <v>21</v>
      </c>
      <c r="E761" s="12">
        <v>44652</v>
      </c>
      <c r="F761" s="12">
        <v>44926</v>
      </c>
      <c r="G761" s="10" t="s">
        <v>22</v>
      </c>
      <c r="H761" s="10">
        <v>104.97</v>
      </c>
      <c r="J761" s="17">
        <f>IFERROR(VLOOKUP(C761,'[1]2022年价格协议'!$B$3:$H$2006,7,0),0)</f>
        <v>104.97</v>
      </c>
      <c r="K761" s="17">
        <f>IFERROR(VLOOKUP(C761,[2]数据!$D$2:$M$4000,10,0),0)</f>
        <v>0</v>
      </c>
      <c r="L761" s="17"/>
      <c r="M761" s="18">
        <f t="shared" si="22"/>
        <v>104.97</v>
      </c>
      <c r="N761" s="19">
        <f t="shared" si="23"/>
        <v>104.97</v>
      </c>
    </row>
    <row r="762" spans="1:14" x14ac:dyDescent="0.3">
      <c r="A762" s="10">
        <v>1944688</v>
      </c>
      <c r="B762" s="11" t="s">
        <v>39</v>
      </c>
      <c r="C762" s="10" t="s">
        <v>603</v>
      </c>
      <c r="D762" s="10" t="s">
        <v>604</v>
      </c>
      <c r="E762" s="12">
        <v>44652</v>
      </c>
      <c r="F762" s="12">
        <v>44926</v>
      </c>
      <c r="G762" s="10" t="s">
        <v>22</v>
      </c>
      <c r="H762" s="10">
        <v>16.77</v>
      </c>
      <c r="J762" s="17">
        <f>IFERROR(VLOOKUP(C762,'[1]2022年价格协议'!$B$3:$H$2006,7,0),0)</f>
        <v>16.77</v>
      </c>
      <c r="K762" s="17">
        <f>IFERROR(VLOOKUP(C762,[2]数据!$D$2:$M$4000,10,0),0)</f>
        <v>15.93</v>
      </c>
      <c r="L762" s="17"/>
      <c r="M762" s="18">
        <f t="shared" si="22"/>
        <v>16.77</v>
      </c>
      <c r="N762" s="19">
        <f t="shared" si="23"/>
        <v>16.77</v>
      </c>
    </row>
    <row r="763" spans="1:14" x14ac:dyDescent="0.3">
      <c r="A763" s="10">
        <v>1935367</v>
      </c>
      <c r="B763" s="11" t="s">
        <v>39</v>
      </c>
      <c r="C763" s="10" t="s">
        <v>840</v>
      </c>
      <c r="D763" s="10" t="s">
        <v>604</v>
      </c>
      <c r="E763" s="12">
        <v>44652</v>
      </c>
      <c r="F763" s="12">
        <v>44926</v>
      </c>
      <c r="G763" s="10" t="s">
        <v>22</v>
      </c>
      <c r="H763" s="10">
        <v>0</v>
      </c>
      <c r="J763" s="17">
        <f>IFERROR(VLOOKUP(C763,'[1]2022年价格协议'!$B$3:$H$2006,7,0),0)</f>
        <v>0</v>
      </c>
      <c r="K763" s="17">
        <f>IFERROR(VLOOKUP(C763,[2]数据!$D$2:$M$4000,10,0),0)</f>
        <v>15.49</v>
      </c>
      <c r="L763" s="17"/>
      <c r="M763" s="18">
        <f t="shared" si="22"/>
        <v>15.49</v>
      </c>
      <c r="N763" s="19">
        <f t="shared" si="23"/>
        <v>0</v>
      </c>
    </row>
    <row r="764" spans="1:14" x14ac:dyDescent="0.3">
      <c r="A764" s="10">
        <v>1935367</v>
      </c>
      <c r="B764" s="11" t="s">
        <v>39</v>
      </c>
      <c r="C764" s="10" t="s">
        <v>605</v>
      </c>
      <c r="D764" s="10" t="s">
        <v>604</v>
      </c>
      <c r="E764" s="12">
        <v>44652</v>
      </c>
      <c r="F764" s="12">
        <v>44926</v>
      </c>
      <c r="G764" s="10" t="s">
        <v>22</v>
      </c>
      <c r="H764" s="10">
        <v>0</v>
      </c>
      <c r="J764" s="17">
        <f>IFERROR(VLOOKUP(C764,'[1]2022年价格协议'!$B$3:$H$2006,7,0),0)</f>
        <v>0</v>
      </c>
      <c r="K764" s="17">
        <f>IFERROR(VLOOKUP(C764,[2]数据!$D$2:$M$4000,10,0),0)</f>
        <v>0</v>
      </c>
      <c r="L764" s="17">
        <f>IFERROR(VLOOKUP($C764,[3]Sheet1!$M$2:$S$14000,7,0),IFERROR(VLOOKUP($C764,[4]Sheet1!$D$2:$N$3000,11,0),0))</f>
        <v>160.77000000000001</v>
      </c>
      <c r="M764" s="18">
        <f t="shared" si="22"/>
        <v>160.77000000000001</v>
      </c>
      <c r="N764" s="19">
        <f t="shared" si="23"/>
        <v>160.77000000000001</v>
      </c>
    </row>
    <row r="765" spans="1:14" x14ac:dyDescent="0.3">
      <c r="A765" s="10">
        <v>1935367</v>
      </c>
      <c r="B765" s="11" t="s">
        <v>39</v>
      </c>
      <c r="C765" s="10" t="s">
        <v>841</v>
      </c>
      <c r="D765" s="10" t="s">
        <v>604</v>
      </c>
      <c r="E765" s="12">
        <v>44652</v>
      </c>
      <c r="F765" s="12">
        <v>44926</v>
      </c>
      <c r="G765" s="10" t="s">
        <v>22</v>
      </c>
      <c r="H765" s="10">
        <v>0</v>
      </c>
      <c r="J765" s="17">
        <f>IFERROR(VLOOKUP(C765,'[1]2022年价格协议'!$B$3:$H$2006,7,0),0)</f>
        <v>0</v>
      </c>
      <c r="K765" s="17">
        <f>IFERROR(VLOOKUP(C765,[2]数据!$D$2:$M$4000,10,0),0)</f>
        <v>157.27000000000001</v>
      </c>
      <c r="L765" s="17"/>
      <c r="M765" s="18">
        <f t="shared" si="22"/>
        <v>157.27000000000001</v>
      </c>
      <c r="N765" s="19">
        <f t="shared" si="23"/>
        <v>0</v>
      </c>
    </row>
    <row r="766" spans="1:14" x14ac:dyDescent="0.3">
      <c r="A766" s="10">
        <v>1935367</v>
      </c>
      <c r="B766" s="11" t="s">
        <v>39</v>
      </c>
      <c r="C766" s="10" t="s">
        <v>842</v>
      </c>
      <c r="D766" s="10" t="s">
        <v>604</v>
      </c>
      <c r="E766" s="12">
        <v>44652</v>
      </c>
      <c r="F766" s="12">
        <v>44926</v>
      </c>
      <c r="G766" s="10" t="s">
        <v>22</v>
      </c>
      <c r="H766" s="10">
        <v>0</v>
      </c>
      <c r="J766" s="17">
        <f>IFERROR(VLOOKUP(C766,'[1]2022年价格协议'!$B$3:$H$2006,7,0),0)</f>
        <v>0</v>
      </c>
      <c r="K766" s="17">
        <f>IFERROR(VLOOKUP(C766,[2]数据!$D$2:$M$4000,10,0),0)</f>
        <v>19.66</v>
      </c>
      <c r="L766" s="17"/>
      <c r="M766" s="18">
        <f t="shared" si="22"/>
        <v>19.66</v>
      </c>
      <c r="N766" s="19">
        <f t="shared" si="23"/>
        <v>0</v>
      </c>
    </row>
    <row r="767" spans="1:14" x14ac:dyDescent="0.3">
      <c r="A767" s="10">
        <v>1935367</v>
      </c>
      <c r="B767" s="11" t="s">
        <v>39</v>
      </c>
      <c r="C767" s="10" t="s">
        <v>606</v>
      </c>
      <c r="D767" s="10" t="s">
        <v>604</v>
      </c>
      <c r="E767" s="12">
        <v>44652</v>
      </c>
      <c r="F767" s="12">
        <v>44926</v>
      </c>
      <c r="G767" s="10" t="s">
        <v>22</v>
      </c>
      <c r="H767" s="10">
        <v>0</v>
      </c>
      <c r="J767" s="17">
        <f>IFERROR(VLOOKUP(C767,'[1]2022年价格协议'!$B$3:$H$2006,7,0),0)</f>
        <v>0</v>
      </c>
      <c r="K767" s="17">
        <f>IFERROR(VLOOKUP(C767,[2]数据!$D$2:$M$4000,10,0),0)</f>
        <v>0</v>
      </c>
      <c r="L767" s="17">
        <f>IFERROR(VLOOKUP($C767,[3]Sheet1!$M$2:$S$14000,7,0),IFERROR(VLOOKUP($C767,[4]Sheet1!$D$2:$N$3000,11,0),0))</f>
        <v>14.5259</v>
      </c>
      <c r="M767" s="18">
        <f t="shared" si="22"/>
        <v>14.5259</v>
      </c>
      <c r="N767" s="19">
        <f t="shared" si="23"/>
        <v>14.5259</v>
      </c>
    </row>
    <row r="768" spans="1:14" x14ac:dyDescent="0.3">
      <c r="A768" s="10">
        <v>1937308</v>
      </c>
      <c r="B768" s="11" t="s">
        <v>39</v>
      </c>
      <c r="C768" s="10" t="s">
        <v>843</v>
      </c>
      <c r="D768" s="10" t="s">
        <v>604</v>
      </c>
      <c r="E768" s="12">
        <v>44652</v>
      </c>
      <c r="F768" s="12">
        <v>44926</v>
      </c>
      <c r="G768" s="10" t="s">
        <v>22</v>
      </c>
      <c r="H768" s="10">
        <v>0</v>
      </c>
      <c r="J768" s="17">
        <f>IFERROR(VLOOKUP(C768,'[1]2022年价格协议'!$B$3:$H$2006,7,0),0)</f>
        <v>0</v>
      </c>
      <c r="K768" s="17">
        <f>IFERROR(VLOOKUP(C768,[2]数据!$D$2:$M$4000,10,0),0)</f>
        <v>11</v>
      </c>
      <c r="L768" s="17"/>
      <c r="M768" s="18">
        <f t="shared" si="22"/>
        <v>11</v>
      </c>
      <c r="N768" s="19">
        <f t="shared" si="23"/>
        <v>0</v>
      </c>
    </row>
    <row r="769" spans="1:14" x14ac:dyDescent="0.3">
      <c r="A769" s="10">
        <v>1937308</v>
      </c>
      <c r="B769" s="11" t="s">
        <v>39</v>
      </c>
      <c r="C769" s="10" t="s">
        <v>844</v>
      </c>
      <c r="D769" s="10" t="s">
        <v>604</v>
      </c>
      <c r="E769" s="12">
        <v>44652</v>
      </c>
      <c r="F769" s="12">
        <v>44926</v>
      </c>
      <c r="G769" s="10" t="s">
        <v>22</v>
      </c>
      <c r="H769" s="10">
        <v>0</v>
      </c>
      <c r="J769" s="17">
        <f>IFERROR(VLOOKUP(C769,'[1]2022年价格协议'!$B$3:$H$2006,7,0),0)</f>
        <v>0</v>
      </c>
      <c r="K769" s="17">
        <f>IFERROR(VLOOKUP(C769,[2]数据!$D$2:$M$4000,10,0),0)</f>
        <v>12</v>
      </c>
      <c r="L769" s="17"/>
      <c r="M769" s="18">
        <f t="shared" si="22"/>
        <v>12</v>
      </c>
      <c r="N769" s="19">
        <f t="shared" si="23"/>
        <v>0</v>
      </c>
    </row>
    <row r="770" spans="1:14" x14ac:dyDescent="0.3">
      <c r="A770" s="10">
        <v>1935367</v>
      </c>
      <c r="B770" s="11" t="s">
        <v>39</v>
      </c>
      <c r="C770" s="10" t="s">
        <v>607</v>
      </c>
      <c r="D770" s="10" t="s">
        <v>604</v>
      </c>
      <c r="E770" s="12">
        <v>44652</v>
      </c>
      <c r="F770" s="12">
        <v>44926</v>
      </c>
      <c r="G770" s="10" t="s">
        <v>22</v>
      </c>
      <c r="H770" s="10">
        <v>0</v>
      </c>
      <c r="J770" s="17">
        <f>IFERROR(VLOOKUP(C770,'[1]2022年价格协议'!$B$3:$H$2006,7,0),0)</f>
        <v>0</v>
      </c>
      <c r="K770" s="17">
        <f>IFERROR(VLOOKUP(C770,[2]数据!$D$2:$M$4000,10,0),0)</f>
        <v>0</v>
      </c>
      <c r="L770" s="17">
        <f>IFERROR(VLOOKUP($C770,[3]Sheet1!$M$2:$S$14000,7,0),IFERROR(VLOOKUP($C770,[4]Sheet1!$D$2:$N$3000,11,0),0))</f>
        <v>52.61</v>
      </c>
      <c r="M770" s="18">
        <f t="shared" si="22"/>
        <v>52.61</v>
      </c>
      <c r="N770" s="19">
        <f t="shared" si="23"/>
        <v>52.61</v>
      </c>
    </row>
    <row r="771" spans="1:14" x14ac:dyDescent="0.3">
      <c r="A771" s="10">
        <v>1944688</v>
      </c>
      <c r="B771" s="11" t="s">
        <v>39</v>
      </c>
      <c r="C771" s="10" t="s">
        <v>845</v>
      </c>
      <c r="D771" s="10" t="s">
        <v>846</v>
      </c>
      <c r="E771" s="12">
        <v>44652</v>
      </c>
      <c r="F771" s="12">
        <v>44926</v>
      </c>
      <c r="G771" s="10" t="s">
        <v>22</v>
      </c>
      <c r="H771" s="10">
        <v>0</v>
      </c>
      <c r="J771" s="17">
        <f>IFERROR(VLOOKUP(C771,'[1]2022年价格协议'!$B$3:$H$2006,7,0),0)</f>
        <v>0</v>
      </c>
      <c r="K771" s="17">
        <f>IFERROR(VLOOKUP(C771,[2]数据!$D$2:$M$4000,10,0),0)</f>
        <v>160.77000000000001</v>
      </c>
      <c r="L771" s="17"/>
      <c r="M771" s="18">
        <f t="shared" si="22"/>
        <v>160.77000000000001</v>
      </c>
      <c r="N771" s="19">
        <f t="shared" si="23"/>
        <v>0</v>
      </c>
    </row>
    <row r="772" spans="1:14" x14ac:dyDescent="0.3">
      <c r="A772" s="10">
        <v>1944688</v>
      </c>
      <c r="B772" s="11" t="s">
        <v>39</v>
      </c>
      <c r="C772" s="10" t="s">
        <v>847</v>
      </c>
      <c r="D772" s="10" t="s">
        <v>846</v>
      </c>
      <c r="E772" s="12">
        <v>44652</v>
      </c>
      <c r="F772" s="12">
        <v>44926</v>
      </c>
      <c r="G772" s="10" t="s">
        <v>22</v>
      </c>
      <c r="H772" s="10">
        <v>0</v>
      </c>
      <c r="J772" s="17">
        <f>IFERROR(VLOOKUP(C772,'[1]2022年价格协议'!$B$3:$H$2006,7,0),0)</f>
        <v>0</v>
      </c>
      <c r="K772" s="17">
        <f>IFERROR(VLOOKUP(C772,[2]数据!$D$2:$M$4000,10,0),0)</f>
        <v>149.4</v>
      </c>
      <c r="L772" s="17"/>
      <c r="M772" s="18">
        <f t="shared" ref="M772:M788" si="24">IF(J772&gt;0,J772,IF(K772&gt;0,K772,L772))</f>
        <v>149.4</v>
      </c>
      <c r="N772" s="19">
        <f t="shared" si="23"/>
        <v>0</v>
      </c>
    </row>
    <row r="773" spans="1:14" x14ac:dyDescent="0.3">
      <c r="A773" s="10">
        <v>1944688</v>
      </c>
      <c r="B773" s="11" t="s">
        <v>39</v>
      </c>
      <c r="C773" s="10" t="s">
        <v>848</v>
      </c>
      <c r="D773" s="10" t="s">
        <v>846</v>
      </c>
      <c r="E773" s="12">
        <v>44652</v>
      </c>
      <c r="F773" s="12">
        <v>44926</v>
      </c>
      <c r="G773" s="10" t="s">
        <v>22</v>
      </c>
      <c r="H773" s="10">
        <v>0</v>
      </c>
      <c r="J773" s="17">
        <f>IFERROR(VLOOKUP(C773,'[1]2022年价格协议'!$B$3:$H$2006,7,0),0)</f>
        <v>0</v>
      </c>
      <c r="K773" s="17">
        <f>IFERROR(VLOOKUP(C773,[2]数据!$D$2:$M$4000,10,0),0)</f>
        <v>18.68</v>
      </c>
      <c r="L773" s="17"/>
      <c r="M773" s="18">
        <f t="shared" si="24"/>
        <v>18.68</v>
      </c>
      <c r="N773" s="19">
        <f t="shared" ref="N773:N791" si="25">IF(AND(J773&lt;&gt;K773,J773&gt;=0),J773,IF(AND(J773=K773,J773&gt;0,K773&gt;0),0,IF(AND(J773=0,K773=0),L773)))</f>
        <v>0</v>
      </c>
    </row>
    <row r="774" spans="1:14" x14ac:dyDescent="0.3">
      <c r="A774" s="10">
        <v>1944688</v>
      </c>
      <c r="B774" s="11" t="s">
        <v>39</v>
      </c>
      <c r="C774" s="10" t="s">
        <v>849</v>
      </c>
      <c r="D774" s="10" t="s">
        <v>604</v>
      </c>
      <c r="E774" s="12">
        <v>44652</v>
      </c>
      <c r="F774" s="12">
        <v>44926</v>
      </c>
      <c r="G774" s="10" t="s">
        <v>22</v>
      </c>
      <c r="H774" s="10">
        <v>0</v>
      </c>
      <c r="J774" s="17">
        <f>IFERROR(VLOOKUP(C774,'[1]2022年价格协议'!$B$3:$H$2006,7,0),0)</f>
        <v>0</v>
      </c>
      <c r="K774" s="17">
        <f>IFERROR(VLOOKUP(C774,[2]数据!$D$2:$M$4000,10,0),0)</f>
        <v>42.75</v>
      </c>
      <c r="L774" s="17"/>
      <c r="M774" s="18">
        <f t="shared" si="24"/>
        <v>42.75</v>
      </c>
      <c r="N774" s="19">
        <f t="shared" si="25"/>
        <v>0</v>
      </c>
    </row>
    <row r="775" spans="1:14" x14ac:dyDescent="0.3">
      <c r="A775" s="10">
        <v>1944688</v>
      </c>
      <c r="B775" s="11" t="s">
        <v>39</v>
      </c>
      <c r="C775" s="10" t="s">
        <v>608</v>
      </c>
      <c r="D775" s="10" t="s">
        <v>604</v>
      </c>
      <c r="E775" s="12">
        <v>44652</v>
      </c>
      <c r="F775" s="12">
        <v>44926</v>
      </c>
      <c r="G775" s="10" t="s">
        <v>22</v>
      </c>
      <c r="H775" s="10">
        <v>0</v>
      </c>
      <c r="J775" s="17">
        <f>IFERROR(VLOOKUP(C775,'[1]2022年价格协议'!$B$3:$H$2006,7,0),0)</f>
        <v>0</v>
      </c>
      <c r="K775" s="17">
        <f>IFERROR(VLOOKUP(C775,[2]数据!$D$2:$M$4000,10,0),0)</f>
        <v>0</v>
      </c>
      <c r="L775" s="17">
        <f>IFERROR(VLOOKUP($C775,[3]Sheet1!$M$2:$S$14000,7,0),IFERROR(VLOOKUP($C775,[4]Sheet1!$D$2:$N$3000,11,0),0))</f>
        <v>26</v>
      </c>
      <c r="M775" s="18">
        <f t="shared" si="24"/>
        <v>26</v>
      </c>
      <c r="N775" s="19">
        <f t="shared" si="25"/>
        <v>26</v>
      </c>
    </row>
    <row r="776" spans="1:14" x14ac:dyDescent="0.3">
      <c r="A776" s="10">
        <v>1944688</v>
      </c>
      <c r="B776" s="11" t="s">
        <v>39</v>
      </c>
      <c r="C776" s="10" t="s">
        <v>609</v>
      </c>
      <c r="D776" s="10" t="s">
        <v>604</v>
      </c>
      <c r="E776" s="12">
        <v>44652</v>
      </c>
      <c r="F776" s="12">
        <v>44926</v>
      </c>
      <c r="G776" s="10" t="s">
        <v>22</v>
      </c>
      <c r="H776" s="10">
        <v>0</v>
      </c>
      <c r="J776" s="17">
        <f>IFERROR(VLOOKUP(C776,'[1]2022年价格协议'!$B$3:$H$2006,7,0),0)</f>
        <v>0</v>
      </c>
      <c r="K776" s="17">
        <f>IFERROR(VLOOKUP(C776,[2]数据!$D$2:$M$4000,10,0),0)</f>
        <v>0</v>
      </c>
      <c r="L776" s="17">
        <f>IFERROR(VLOOKUP($C776,[3]Sheet1!$M$2:$S$14000,7,0),IFERROR(VLOOKUP($C776,[4]Sheet1!$D$2:$N$3000,11,0),0))</f>
        <v>26</v>
      </c>
      <c r="M776" s="18">
        <f t="shared" si="24"/>
        <v>26</v>
      </c>
      <c r="N776" s="19">
        <f t="shared" si="25"/>
        <v>26</v>
      </c>
    </row>
    <row r="777" spans="1:14" x14ac:dyDescent="0.3">
      <c r="A777" s="10" t="s">
        <v>610</v>
      </c>
      <c r="B777" s="11" t="s">
        <v>39</v>
      </c>
      <c r="C777" s="10" t="s">
        <v>611</v>
      </c>
      <c r="D777" s="10" t="s">
        <v>604</v>
      </c>
      <c r="E777" s="12">
        <v>44652</v>
      </c>
      <c r="F777" s="12">
        <v>44926</v>
      </c>
      <c r="G777" s="10" t="s">
        <v>22</v>
      </c>
      <c r="H777" s="10">
        <v>0</v>
      </c>
      <c r="J777" s="17">
        <f>IFERROR(VLOOKUP(C777,'[1]2022年价格协议'!$B$3:$H$2006,7,0),0)</f>
        <v>0</v>
      </c>
      <c r="K777" s="17">
        <f>IFERROR(VLOOKUP(C777,[2]数据!$D$2:$M$4000,10,0),0)</f>
        <v>0</v>
      </c>
      <c r="L777" s="17">
        <f>IFERROR(VLOOKUP($C777,[3]Sheet1!$M$2:$S$14000,7,0),IFERROR(VLOOKUP($C777,[4]Sheet1!$D$2:$N$3000,11,0),0))</f>
        <v>13.27434</v>
      </c>
      <c r="M777" s="18">
        <f t="shared" si="24"/>
        <v>13.27434</v>
      </c>
      <c r="N777" s="19">
        <f t="shared" si="25"/>
        <v>13.27434</v>
      </c>
    </row>
    <row r="778" spans="1:14" x14ac:dyDescent="0.3">
      <c r="A778" s="10" t="s">
        <v>612</v>
      </c>
      <c r="B778" s="11" t="s">
        <v>39</v>
      </c>
      <c r="C778" s="10" t="s">
        <v>613</v>
      </c>
      <c r="D778" s="10" t="s">
        <v>604</v>
      </c>
      <c r="E778" s="12">
        <v>44652</v>
      </c>
      <c r="F778" s="12">
        <v>44926</v>
      </c>
      <c r="G778" s="10" t="s">
        <v>22</v>
      </c>
      <c r="H778" s="10">
        <v>0</v>
      </c>
      <c r="J778" s="17">
        <f>IFERROR(VLOOKUP(C778,'[1]2022年价格协议'!$B$3:$H$2006,7,0),0)</f>
        <v>0</v>
      </c>
      <c r="K778" s="17">
        <f>IFERROR(VLOOKUP(C778,[2]数据!$D$2:$M$4000,10,0),0)</f>
        <v>0</v>
      </c>
      <c r="L778" s="17">
        <f>IFERROR(VLOOKUP($C778,[3]Sheet1!$M$2:$S$14000,7,0),IFERROR(VLOOKUP($C778,[4]Sheet1!$D$2:$N$3000,11,0),0))</f>
        <v>12.522119999999999</v>
      </c>
      <c r="M778" s="18">
        <f t="shared" si="24"/>
        <v>12.522119999999999</v>
      </c>
      <c r="N778" s="19">
        <f t="shared" si="25"/>
        <v>12.522119999999999</v>
      </c>
    </row>
    <row r="779" spans="1:14" x14ac:dyDescent="0.3">
      <c r="A779" s="10" t="s">
        <v>614</v>
      </c>
      <c r="B779" s="11" t="s">
        <v>39</v>
      </c>
      <c r="C779" s="10" t="s">
        <v>850</v>
      </c>
      <c r="D779" s="10" t="s">
        <v>604</v>
      </c>
      <c r="E779" s="12">
        <v>44652</v>
      </c>
      <c r="F779" s="12">
        <v>44926</v>
      </c>
      <c r="G779" s="10" t="s">
        <v>22</v>
      </c>
      <c r="H779" s="10">
        <v>79.650000000000006</v>
      </c>
      <c r="J779" s="17">
        <f>IFERROR(VLOOKUP(C779,'[1]2022年价格协议'!$B$3:$H$2006,7,0),0)</f>
        <v>79.650000000000006</v>
      </c>
      <c r="K779" s="17">
        <f>IFERROR(VLOOKUP(C779,[2]数据!$D$2:$M$4000,10,0),0)</f>
        <v>79.650000000000006</v>
      </c>
      <c r="L779" s="17"/>
      <c r="M779" s="18">
        <f t="shared" si="24"/>
        <v>79.650000000000006</v>
      </c>
      <c r="N779" s="19">
        <f t="shared" si="25"/>
        <v>0</v>
      </c>
    </row>
    <row r="780" spans="1:14" x14ac:dyDescent="0.3">
      <c r="A780" s="10" t="s">
        <v>614</v>
      </c>
      <c r="B780" s="11" t="s">
        <v>39</v>
      </c>
      <c r="C780" s="10" t="s">
        <v>851</v>
      </c>
      <c r="D780" s="10" t="s">
        <v>604</v>
      </c>
      <c r="E780" s="12">
        <v>44652</v>
      </c>
      <c r="F780" s="12">
        <v>44926</v>
      </c>
      <c r="G780" s="10" t="s">
        <v>22</v>
      </c>
      <c r="H780" s="10">
        <v>110.62</v>
      </c>
      <c r="J780" s="17">
        <f>IFERROR(VLOOKUP(C780,'[1]2022年价格协议'!$B$3:$H$2006,7,0),0)</f>
        <v>110.62</v>
      </c>
      <c r="K780" s="17">
        <f>IFERROR(VLOOKUP(C780,[2]数据!$D$2:$M$4000,10,0),0)</f>
        <v>110.62</v>
      </c>
      <c r="L780" s="17"/>
      <c r="M780" s="18">
        <f t="shared" si="24"/>
        <v>110.62</v>
      </c>
      <c r="N780" s="19">
        <f t="shared" si="25"/>
        <v>0</v>
      </c>
    </row>
    <row r="781" spans="1:14" x14ac:dyDescent="0.3">
      <c r="A781" s="10" t="s">
        <v>614</v>
      </c>
      <c r="B781" s="11" t="s">
        <v>39</v>
      </c>
      <c r="C781" s="10" t="s">
        <v>615</v>
      </c>
      <c r="D781" s="10" t="s">
        <v>604</v>
      </c>
      <c r="E781" s="12">
        <v>44652</v>
      </c>
      <c r="F781" s="12">
        <v>44926</v>
      </c>
      <c r="G781" s="10" t="s">
        <v>22</v>
      </c>
      <c r="H781" s="10">
        <v>53.09</v>
      </c>
      <c r="J781" s="17">
        <f>IFERROR(VLOOKUP(C781,'[1]2022年价格协议'!$B$3:$H$2006,7,0),0)</f>
        <v>53.09</v>
      </c>
      <c r="K781" s="17">
        <f>IFERROR(VLOOKUP(C781,[2]数据!$D$2:$M$4000,10,0),0)</f>
        <v>54.87</v>
      </c>
      <c r="L781" s="17"/>
      <c r="M781" s="18">
        <f t="shared" si="24"/>
        <v>53.09</v>
      </c>
      <c r="N781" s="19">
        <f t="shared" si="25"/>
        <v>53.09</v>
      </c>
    </row>
    <row r="782" spans="1:14" x14ac:dyDescent="0.3">
      <c r="A782" s="10" t="s">
        <v>614</v>
      </c>
      <c r="B782" s="11" t="s">
        <v>39</v>
      </c>
      <c r="C782" s="10" t="s">
        <v>616</v>
      </c>
      <c r="D782" s="10" t="s">
        <v>604</v>
      </c>
      <c r="E782" s="12">
        <v>44652</v>
      </c>
      <c r="F782" s="12">
        <v>44926</v>
      </c>
      <c r="G782" s="10" t="s">
        <v>22</v>
      </c>
      <c r="H782" s="10">
        <v>54.87</v>
      </c>
      <c r="J782" s="17">
        <f>IFERROR(VLOOKUP(C782,'[1]2022年价格协议'!$B$3:$H$2006,7,0),0)</f>
        <v>54.87</v>
      </c>
      <c r="K782" s="17">
        <f>IFERROR(VLOOKUP(C782,[2]数据!$D$2:$M$4000,10,0),0)</f>
        <v>53.09</v>
      </c>
      <c r="L782" s="17"/>
      <c r="M782" s="18">
        <f t="shared" si="24"/>
        <v>54.87</v>
      </c>
      <c r="N782" s="19">
        <f t="shared" si="25"/>
        <v>54.87</v>
      </c>
    </row>
    <row r="783" spans="1:14" x14ac:dyDescent="0.3">
      <c r="A783" s="10" t="s">
        <v>852</v>
      </c>
      <c r="B783" s="11" t="s">
        <v>39</v>
      </c>
      <c r="C783" s="10" t="s">
        <v>853</v>
      </c>
      <c r="D783" s="10" t="s">
        <v>604</v>
      </c>
      <c r="E783" s="12">
        <v>44652</v>
      </c>
      <c r="F783" s="12">
        <v>44926</v>
      </c>
      <c r="G783" s="10" t="s">
        <v>22</v>
      </c>
      <c r="H783" s="10">
        <v>0</v>
      </c>
      <c r="J783" s="17">
        <f>IFERROR(VLOOKUP(C783,'[1]2022年价格协议'!$B$3:$H$2006,7,0),0)</f>
        <v>0</v>
      </c>
      <c r="K783" s="17">
        <f>IFERROR(VLOOKUP(C783,[2]数据!$D$2:$M$4000,10,0),0)</f>
        <v>7.01</v>
      </c>
      <c r="L783" s="17"/>
      <c r="M783" s="18">
        <f t="shared" si="24"/>
        <v>7.01</v>
      </c>
      <c r="N783" s="19">
        <f t="shared" si="25"/>
        <v>0</v>
      </c>
    </row>
    <row r="784" spans="1:14" x14ac:dyDescent="0.3">
      <c r="A784" s="10" t="s">
        <v>854</v>
      </c>
      <c r="B784" s="11" t="s">
        <v>39</v>
      </c>
      <c r="C784" s="10" t="s">
        <v>855</v>
      </c>
      <c r="D784" s="10" t="s">
        <v>21</v>
      </c>
      <c r="E784" s="12">
        <v>44652</v>
      </c>
      <c r="F784" s="12">
        <v>44926</v>
      </c>
      <c r="G784" s="10" t="s">
        <v>22</v>
      </c>
      <c r="H784" s="10">
        <v>0</v>
      </c>
      <c r="J784" s="17">
        <f>IFERROR(VLOOKUP(C784,'[1]2022年价格协议'!$B$3:$H$2006,7,0),0)</f>
        <v>0</v>
      </c>
      <c r="K784" s="17">
        <f>IFERROR(VLOOKUP(C784,[2]数据!$D$2:$M$4000,10,0),0)</f>
        <v>38.79</v>
      </c>
      <c r="L784" s="17"/>
      <c r="M784" s="18">
        <f t="shared" si="24"/>
        <v>38.79</v>
      </c>
      <c r="N784" s="19">
        <f t="shared" si="25"/>
        <v>0</v>
      </c>
    </row>
    <row r="785" spans="1:14" x14ac:dyDescent="0.3">
      <c r="A785" s="10" t="s">
        <v>617</v>
      </c>
      <c r="B785" s="11" t="s">
        <v>39</v>
      </c>
      <c r="C785" s="10" t="s">
        <v>856</v>
      </c>
      <c r="D785" s="10" t="s">
        <v>604</v>
      </c>
      <c r="E785" s="12">
        <v>44652</v>
      </c>
      <c r="F785" s="12">
        <v>44926</v>
      </c>
      <c r="G785" s="10" t="s">
        <v>22</v>
      </c>
      <c r="H785" s="10">
        <v>0</v>
      </c>
      <c r="J785" s="17">
        <f>IFERROR(VLOOKUP(C785,'[1]2022年价格协议'!$B$3:$H$2006,7,0),0)</f>
        <v>0</v>
      </c>
      <c r="K785" s="17">
        <f>IFERROR(VLOOKUP(C785,[2]数据!$D$2:$M$4000,10,0),0)</f>
        <v>4.58</v>
      </c>
      <c r="L785" s="17"/>
      <c r="M785" s="18">
        <f t="shared" si="24"/>
        <v>4.58</v>
      </c>
      <c r="N785" s="19">
        <f t="shared" si="25"/>
        <v>0</v>
      </c>
    </row>
    <row r="786" spans="1:14" x14ac:dyDescent="0.3">
      <c r="A786" s="10" t="s">
        <v>617</v>
      </c>
      <c r="B786" s="11" t="s">
        <v>39</v>
      </c>
      <c r="C786" s="10" t="s">
        <v>618</v>
      </c>
      <c r="D786" s="10" t="s">
        <v>604</v>
      </c>
      <c r="E786" s="12">
        <v>44652</v>
      </c>
      <c r="F786" s="12">
        <v>44926</v>
      </c>
      <c r="G786" s="10" t="s">
        <v>22</v>
      </c>
      <c r="H786" s="10">
        <v>0</v>
      </c>
      <c r="J786" s="17">
        <f>IFERROR(VLOOKUP(C786,'[1]2022年价格协议'!$B$3:$H$2006,7,0),0)</f>
        <v>0</v>
      </c>
      <c r="K786" s="17">
        <f>IFERROR(VLOOKUP(C786,[2]数据!$D$2:$M$4000,10,0),0)</f>
        <v>0</v>
      </c>
      <c r="L786" s="17">
        <f>IFERROR(VLOOKUP($C786,[3]Sheet1!$M$2:$S$14000,7,0),IFERROR(VLOOKUP($C786,[4]Sheet1!$D$2:$N$3000,11,0),0))</f>
        <v>4.64602</v>
      </c>
      <c r="M786" s="18">
        <f t="shared" si="24"/>
        <v>4.64602</v>
      </c>
      <c r="N786" s="19">
        <f t="shared" si="25"/>
        <v>4.64602</v>
      </c>
    </row>
    <row r="787" spans="1:14" x14ac:dyDescent="0.3">
      <c r="A787" s="4" t="s">
        <v>67</v>
      </c>
      <c r="B787" s="11" t="s">
        <v>39</v>
      </c>
      <c r="C787" s="4" t="s">
        <v>619</v>
      </c>
      <c r="D787" s="10" t="s">
        <v>21</v>
      </c>
      <c r="E787" s="12">
        <v>44652</v>
      </c>
      <c r="F787" s="12">
        <v>44926</v>
      </c>
      <c r="G787" s="10" t="s">
        <v>22</v>
      </c>
      <c r="H787" s="10">
        <v>0</v>
      </c>
      <c r="J787" s="17">
        <f>IFERROR(VLOOKUP(C787,'[1]2022年价格协议'!$B$3:$H$2006,7,0),0)</f>
        <v>0</v>
      </c>
      <c r="K787" s="17">
        <f>IFERROR(VLOOKUP(C787,[2]数据!$D$2:$M$4000,10,0),0)</f>
        <v>0</v>
      </c>
      <c r="L787" s="17">
        <f>IFERROR(VLOOKUP($C787,[3]Sheet1!$M$2:$S$14000,7,0),IFERROR(VLOOKUP($C787,[4]Sheet1!$D$2:$N$3000,11,0),0))</f>
        <v>12</v>
      </c>
      <c r="M787" s="18">
        <f t="shared" si="24"/>
        <v>12</v>
      </c>
      <c r="N787" s="19">
        <f t="shared" si="25"/>
        <v>12</v>
      </c>
    </row>
    <row r="788" spans="1:14" x14ac:dyDescent="0.3">
      <c r="A788" s="5">
        <v>1943004</v>
      </c>
      <c r="B788" s="11" t="s">
        <v>39</v>
      </c>
      <c r="C788" s="4" t="s">
        <v>857</v>
      </c>
      <c r="D788" s="10" t="s">
        <v>21</v>
      </c>
      <c r="E788" s="12">
        <v>44652</v>
      </c>
      <c r="F788" s="12">
        <v>44926</v>
      </c>
      <c r="G788" s="10" t="s">
        <v>22</v>
      </c>
      <c r="H788" s="10">
        <v>6.2</v>
      </c>
      <c r="J788" s="17">
        <f>IFERROR(VLOOKUP(C788,'[1]2022年价格协议'!$B$3:$H$2006,7,0),0)</f>
        <v>6.2</v>
      </c>
      <c r="K788" s="17">
        <f>IFERROR(VLOOKUP(C788,[2]数据!$D$2:$M$4000,10,0),0)</f>
        <v>6.2</v>
      </c>
      <c r="L788" s="17"/>
      <c r="M788" s="18">
        <f t="shared" si="24"/>
        <v>6.2</v>
      </c>
      <c r="N788" s="19">
        <f t="shared" si="25"/>
        <v>0</v>
      </c>
    </row>
    <row r="789" spans="1:14" x14ac:dyDescent="0.3">
      <c r="A789" s="4" t="s">
        <v>343</v>
      </c>
      <c r="B789" s="11" t="s">
        <v>39</v>
      </c>
      <c r="C789" s="4" t="s">
        <v>620</v>
      </c>
      <c r="D789" s="10" t="s">
        <v>21</v>
      </c>
      <c r="E789" s="12">
        <v>44652</v>
      </c>
      <c r="F789" s="12">
        <v>44926</v>
      </c>
      <c r="G789" s="10" t="s">
        <v>22</v>
      </c>
      <c r="H789" s="10"/>
      <c r="J789" s="17">
        <f>IFERROR(VLOOKUP(C789,'[1]2022年价格协议'!$B$3:$H$2006,7,0),0)</f>
        <v>3.15</v>
      </c>
      <c r="M789" s="18">
        <f t="shared" ref="M789:M791" si="26">IF(J789&gt;0,J789,IF(K789&gt;0,K789,L789))</f>
        <v>3.15</v>
      </c>
      <c r="N789" s="19">
        <f t="shared" si="25"/>
        <v>3.15</v>
      </c>
    </row>
    <row r="790" spans="1:14" x14ac:dyDescent="0.3">
      <c r="A790" s="4">
        <v>2143048</v>
      </c>
      <c r="B790" s="11" t="s">
        <v>39</v>
      </c>
      <c r="C790" s="4" t="s">
        <v>621</v>
      </c>
      <c r="D790" s="10" t="s">
        <v>21</v>
      </c>
      <c r="E790" s="12">
        <v>44652</v>
      </c>
      <c r="F790" s="12">
        <v>44926</v>
      </c>
      <c r="G790" s="10" t="s">
        <v>22</v>
      </c>
      <c r="H790" s="10"/>
      <c r="J790" s="17">
        <f>IFERROR(VLOOKUP(C790,'[1]2022年价格协议'!$B$3:$H$2006,7,0),0)</f>
        <v>1.89</v>
      </c>
      <c r="M790" s="18">
        <f t="shared" si="26"/>
        <v>1.89</v>
      </c>
      <c r="N790" s="19">
        <f t="shared" si="25"/>
        <v>1.89</v>
      </c>
    </row>
    <row r="791" spans="1:14" x14ac:dyDescent="0.3">
      <c r="A791" s="4">
        <v>2143048</v>
      </c>
      <c r="B791" s="11" t="s">
        <v>39</v>
      </c>
      <c r="C791" s="4" t="s">
        <v>622</v>
      </c>
      <c r="D791" s="10" t="s">
        <v>21</v>
      </c>
      <c r="E791" s="12">
        <v>44652</v>
      </c>
      <c r="F791" s="12">
        <v>44926</v>
      </c>
      <c r="G791" s="10" t="s">
        <v>22</v>
      </c>
      <c r="H791" s="10"/>
      <c r="J791" s="17">
        <f>IFERROR(VLOOKUP(C791,'[1]2022年价格协议'!$B$3:$H$2006,7,0),0)</f>
        <v>2.61</v>
      </c>
      <c r="M791" s="18">
        <f t="shared" si="26"/>
        <v>2.61</v>
      </c>
      <c r="N791" s="19">
        <f t="shared" si="25"/>
        <v>2.61</v>
      </c>
    </row>
  </sheetData>
  <autoFilter ref="D1:D791"/>
  <phoneticPr fontId="5" type="noConversion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M1988"/>
  <sheetViews>
    <sheetView tabSelected="1" topLeftCell="A1901" workbookViewId="0">
      <selection activeCell="D1994" sqref="D1994"/>
    </sheetView>
  </sheetViews>
  <sheetFormatPr defaultRowHeight="13.5" x14ac:dyDescent="0.15"/>
  <cols>
    <col min="1" max="1" width="19.375" style="49" customWidth="1"/>
    <col min="2" max="2" width="9.125" style="45" bestFit="1" customWidth="1"/>
    <col min="3" max="3" width="9" style="45"/>
    <col min="4" max="4" width="14.625" style="45" customWidth="1"/>
    <col min="5" max="5" width="9" style="45"/>
    <col min="6" max="6" width="11.25" style="45" bestFit="1" customWidth="1"/>
    <col min="7" max="8" width="9" style="45"/>
    <col min="9" max="9" width="9.125" style="45" bestFit="1" customWidth="1"/>
    <col min="10" max="11" width="9" style="45"/>
    <col min="12" max="12" width="9.125" style="45" bestFit="1" customWidth="1"/>
    <col min="13" max="13" width="11.625" customWidth="1"/>
  </cols>
  <sheetData>
    <row r="1" spans="1:13" x14ac:dyDescent="0.15">
      <c r="A1" s="49" t="s">
        <v>3318</v>
      </c>
      <c r="B1" s="45" t="s">
        <v>858</v>
      </c>
      <c r="C1" s="45" t="s">
        <v>859</v>
      </c>
      <c r="D1" s="45" t="s">
        <v>860</v>
      </c>
      <c r="E1" s="45" t="s">
        <v>861</v>
      </c>
      <c r="F1" s="45" t="s">
        <v>861</v>
      </c>
      <c r="G1" s="45" t="s">
        <v>862</v>
      </c>
      <c r="H1" s="45" t="s">
        <v>863</v>
      </c>
      <c r="I1" s="45" t="s">
        <v>864</v>
      </c>
      <c r="J1" s="45" t="s">
        <v>865</v>
      </c>
      <c r="K1" s="45" t="s">
        <v>866</v>
      </c>
      <c r="L1" s="45" t="s">
        <v>867</v>
      </c>
    </row>
    <row r="2" spans="1:13" hidden="1" x14ac:dyDescent="0.15">
      <c r="A2" s="49" t="str">
        <f>CONCATENATE(CONCATENATE(B2,D3))</f>
        <v>1913717BAS0000009</v>
      </c>
      <c r="B2" s="45">
        <v>1913717</v>
      </c>
      <c r="C2" s="45" t="s">
        <v>19</v>
      </c>
      <c r="D2" s="45" t="s">
        <v>623</v>
      </c>
      <c r="E2" s="45" t="s">
        <v>868</v>
      </c>
      <c r="G2" s="45" t="s">
        <v>869</v>
      </c>
      <c r="H2" s="45" t="s">
        <v>21</v>
      </c>
      <c r="I2" s="46">
        <v>43831</v>
      </c>
      <c r="K2" s="45" t="s">
        <v>22</v>
      </c>
      <c r="L2" s="45">
        <v>0.1</v>
      </c>
      <c r="M2" t="e">
        <f>VLOOKUP(A2,new!A:F,6,0)</f>
        <v>#N/A</v>
      </c>
    </row>
    <row r="3" spans="1:13" hidden="1" x14ac:dyDescent="0.15">
      <c r="A3" s="49" t="str">
        <f t="shared" ref="A3:A66" si="0">CONCATENATE(CONCATENATE(B3,D4))</f>
        <v>1913717BAS0000017</v>
      </c>
      <c r="B3" s="45">
        <v>1913717</v>
      </c>
      <c r="C3" s="45" t="s">
        <v>19</v>
      </c>
      <c r="D3" s="45" t="s">
        <v>624</v>
      </c>
      <c r="E3" s="45" t="s">
        <v>870</v>
      </c>
      <c r="G3" s="45" t="s">
        <v>869</v>
      </c>
      <c r="H3" s="45" t="s">
        <v>21</v>
      </c>
      <c r="I3" s="46">
        <v>43831</v>
      </c>
      <c r="K3" s="45" t="s">
        <v>22</v>
      </c>
      <c r="L3" s="45">
        <v>0.13</v>
      </c>
      <c r="M3" t="e">
        <f>VLOOKUP(A3,new!A:F,6,0)</f>
        <v>#N/A</v>
      </c>
    </row>
    <row r="4" spans="1:13" hidden="1" x14ac:dyDescent="0.15">
      <c r="A4" s="49" t="str">
        <f t="shared" si="0"/>
        <v>L4164BAS0000018</v>
      </c>
      <c r="B4" s="45" t="s">
        <v>625</v>
      </c>
      <c r="C4" s="45" t="s">
        <v>19</v>
      </c>
      <c r="D4" s="45" t="s">
        <v>871</v>
      </c>
      <c r="E4" s="45" t="s">
        <v>872</v>
      </c>
      <c r="G4" s="45" t="s">
        <v>869</v>
      </c>
      <c r="H4" s="45" t="s">
        <v>21</v>
      </c>
      <c r="I4" s="46">
        <v>43831</v>
      </c>
      <c r="K4" s="45" t="s">
        <v>22</v>
      </c>
      <c r="L4" s="45">
        <v>0.34</v>
      </c>
      <c r="M4" t="e">
        <f>VLOOKUP(A4,new!A:F,6,0)</f>
        <v>#N/A</v>
      </c>
    </row>
    <row r="5" spans="1:13" hidden="1" x14ac:dyDescent="0.15">
      <c r="A5" s="49" t="str">
        <f t="shared" si="0"/>
        <v>L4164BAS0000019</v>
      </c>
      <c r="B5" s="45" t="s">
        <v>625</v>
      </c>
      <c r="C5" s="45" t="s">
        <v>19</v>
      </c>
      <c r="D5" s="45" t="s">
        <v>626</v>
      </c>
      <c r="E5" s="45" t="s">
        <v>873</v>
      </c>
      <c r="F5" s="45" t="s">
        <v>874</v>
      </c>
      <c r="G5" s="45" t="s">
        <v>869</v>
      </c>
      <c r="H5" s="45" t="s">
        <v>21</v>
      </c>
      <c r="I5" s="46">
        <v>43831</v>
      </c>
      <c r="K5" s="45" t="s">
        <v>22</v>
      </c>
      <c r="L5" s="45">
        <v>0.26</v>
      </c>
      <c r="M5" t="e">
        <f>VLOOKUP(A5,new!A:F,6,0)</f>
        <v>#N/A</v>
      </c>
    </row>
    <row r="6" spans="1:13" hidden="1" x14ac:dyDescent="0.15">
      <c r="A6" s="49" t="str">
        <f t="shared" si="0"/>
        <v>1913276BAS0000020</v>
      </c>
      <c r="B6" s="45">
        <v>1913276</v>
      </c>
      <c r="C6" s="45" t="s">
        <v>19</v>
      </c>
      <c r="D6" s="45" t="s">
        <v>875</v>
      </c>
      <c r="E6" s="45" t="s">
        <v>876</v>
      </c>
      <c r="G6" s="45" t="s">
        <v>869</v>
      </c>
      <c r="H6" s="45" t="s">
        <v>21</v>
      </c>
      <c r="I6" s="46">
        <v>43831</v>
      </c>
      <c r="K6" s="45" t="s">
        <v>22</v>
      </c>
      <c r="L6" s="45">
        <v>0.91</v>
      </c>
      <c r="M6" t="e">
        <f>VLOOKUP(A6,new!A:F,6,0)</f>
        <v>#N/A</v>
      </c>
    </row>
    <row r="7" spans="1:13" hidden="1" x14ac:dyDescent="0.15">
      <c r="A7" s="49" t="str">
        <f t="shared" si="0"/>
        <v>1913276BAS0000021</v>
      </c>
      <c r="B7" s="45">
        <v>1913276</v>
      </c>
      <c r="C7" s="45" t="s">
        <v>19</v>
      </c>
      <c r="D7" s="45" t="s">
        <v>877</v>
      </c>
      <c r="E7" s="45" t="s">
        <v>878</v>
      </c>
      <c r="G7" s="45" t="s">
        <v>869</v>
      </c>
      <c r="H7" s="45" t="s">
        <v>21</v>
      </c>
      <c r="I7" s="46">
        <v>43831</v>
      </c>
      <c r="K7" s="45" t="s">
        <v>22</v>
      </c>
      <c r="L7" s="45">
        <v>2.3199999999999998</v>
      </c>
      <c r="M7" t="e">
        <f>VLOOKUP(A7,new!A:F,6,0)</f>
        <v>#N/A</v>
      </c>
    </row>
    <row r="8" spans="1:13" hidden="1" x14ac:dyDescent="0.15">
      <c r="A8" s="49" t="str">
        <f t="shared" si="0"/>
        <v>L4164BCL0000008</v>
      </c>
      <c r="B8" s="45" t="s">
        <v>625</v>
      </c>
      <c r="C8" s="45" t="s">
        <v>19</v>
      </c>
      <c r="D8" s="45" t="s">
        <v>627</v>
      </c>
      <c r="E8" s="45" t="s">
        <v>879</v>
      </c>
      <c r="F8" s="45" t="s">
        <v>874</v>
      </c>
      <c r="G8" s="45" t="s">
        <v>869</v>
      </c>
      <c r="H8" s="45" t="s">
        <v>21</v>
      </c>
      <c r="I8" s="46">
        <v>43831</v>
      </c>
      <c r="K8" s="45" t="s">
        <v>22</v>
      </c>
      <c r="L8" s="45">
        <v>0.64</v>
      </c>
      <c r="M8" t="e">
        <f>VLOOKUP(A8,new!A:F,6,0)</f>
        <v>#N/A</v>
      </c>
    </row>
    <row r="9" spans="1:13" hidden="1" x14ac:dyDescent="0.15">
      <c r="A9" s="49" t="str">
        <f t="shared" si="0"/>
        <v>1913037BCL0000009</v>
      </c>
      <c r="B9" s="45">
        <v>1913037</v>
      </c>
      <c r="C9" s="45" t="s">
        <v>19</v>
      </c>
      <c r="D9" s="45" t="s">
        <v>880</v>
      </c>
      <c r="E9" s="45" t="s">
        <v>881</v>
      </c>
      <c r="G9" s="45" t="s">
        <v>869</v>
      </c>
      <c r="H9" s="45" t="s">
        <v>21</v>
      </c>
      <c r="I9" s="46">
        <v>43831</v>
      </c>
      <c r="K9" s="45" t="s">
        <v>22</v>
      </c>
      <c r="L9" s="45">
        <v>0.09</v>
      </c>
      <c r="M9" t="e">
        <f>VLOOKUP(A9,new!A:F,6,0)</f>
        <v>#N/A</v>
      </c>
    </row>
    <row r="10" spans="1:13" hidden="1" x14ac:dyDescent="0.15">
      <c r="A10" s="49" t="str">
        <f t="shared" si="0"/>
        <v>1943508BEC0000001</v>
      </c>
      <c r="B10" s="45">
        <v>1943508</v>
      </c>
      <c r="C10" s="45" t="s">
        <v>19</v>
      </c>
      <c r="D10" s="45" t="s">
        <v>882</v>
      </c>
      <c r="E10" s="45" t="s">
        <v>883</v>
      </c>
      <c r="G10" s="45" t="s">
        <v>869</v>
      </c>
      <c r="H10" s="45" t="s">
        <v>21</v>
      </c>
      <c r="I10" s="46">
        <v>43831</v>
      </c>
      <c r="K10" s="45" t="s">
        <v>22</v>
      </c>
      <c r="L10" s="45">
        <v>0.04</v>
      </c>
      <c r="M10" t="e">
        <f>VLOOKUP(A10,new!A:F,6,0)</f>
        <v>#N/A</v>
      </c>
    </row>
    <row r="11" spans="1:13" hidden="1" x14ac:dyDescent="0.15">
      <c r="A11" s="49" t="str">
        <f t="shared" si="0"/>
        <v>L4461BEC0000002</v>
      </c>
      <c r="B11" s="45" t="s">
        <v>884</v>
      </c>
      <c r="C11" s="45" t="s">
        <v>19</v>
      </c>
      <c r="D11" s="45" t="s">
        <v>44</v>
      </c>
      <c r="E11" s="45" t="s">
        <v>885</v>
      </c>
      <c r="G11" s="45" t="s">
        <v>869</v>
      </c>
      <c r="H11" s="45" t="s">
        <v>21</v>
      </c>
      <c r="I11" s="46">
        <v>43831</v>
      </c>
      <c r="K11" s="45" t="s">
        <v>22</v>
      </c>
      <c r="L11" s="45">
        <v>29.1</v>
      </c>
      <c r="M11" t="e">
        <f>VLOOKUP(A11,new!A:F,6,0)</f>
        <v>#N/A</v>
      </c>
    </row>
    <row r="12" spans="1:13" hidden="1" x14ac:dyDescent="0.15">
      <c r="A12" s="49" t="str">
        <f t="shared" si="0"/>
        <v>1913007BEC0000003</v>
      </c>
      <c r="B12" s="45">
        <v>1913007</v>
      </c>
      <c r="C12" s="45" t="s">
        <v>19</v>
      </c>
      <c r="D12" s="45" t="s">
        <v>886</v>
      </c>
      <c r="E12" s="45" t="s">
        <v>887</v>
      </c>
      <c r="G12" s="45" t="s">
        <v>869</v>
      </c>
      <c r="H12" s="45" t="s">
        <v>21</v>
      </c>
      <c r="I12" s="46">
        <v>43831</v>
      </c>
      <c r="K12" s="45" t="s">
        <v>22</v>
      </c>
      <c r="L12" s="45">
        <v>19.73</v>
      </c>
      <c r="M12" t="e">
        <f>VLOOKUP(A12,new!A:F,6,0)</f>
        <v>#N/A</v>
      </c>
    </row>
    <row r="13" spans="1:13" hidden="1" x14ac:dyDescent="0.15">
      <c r="A13" s="49" t="str">
        <f t="shared" si="0"/>
        <v>1913007BEC0000004</v>
      </c>
      <c r="B13" s="45">
        <v>1913007</v>
      </c>
      <c r="C13" s="45" t="s">
        <v>19</v>
      </c>
      <c r="D13" s="45" t="s">
        <v>888</v>
      </c>
      <c r="E13" s="45" t="s">
        <v>889</v>
      </c>
      <c r="G13" s="45" t="s">
        <v>869</v>
      </c>
      <c r="H13" s="45" t="s">
        <v>21</v>
      </c>
      <c r="I13" s="46">
        <v>43831</v>
      </c>
      <c r="K13" s="45" t="s">
        <v>22</v>
      </c>
      <c r="L13" s="45">
        <v>19.73</v>
      </c>
      <c r="M13" t="e">
        <f>VLOOKUP(A13,new!A:F,6,0)</f>
        <v>#N/A</v>
      </c>
    </row>
    <row r="14" spans="1:13" hidden="1" x14ac:dyDescent="0.15">
      <c r="A14" s="49" t="str">
        <f t="shared" si="0"/>
        <v>1913007BEC0000006</v>
      </c>
      <c r="B14" s="45">
        <v>1913007</v>
      </c>
      <c r="C14" s="45" t="s">
        <v>19</v>
      </c>
      <c r="D14" s="45" t="s">
        <v>45</v>
      </c>
      <c r="E14" s="45" t="s">
        <v>885</v>
      </c>
      <c r="F14" s="45" t="s">
        <v>890</v>
      </c>
      <c r="G14" s="45" t="s">
        <v>869</v>
      </c>
      <c r="H14" s="45" t="s">
        <v>21</v>
      </c>
      <c r="I14" s="46">
        <v>43831</v>
      </c>
      <c r="K14" s="45" t="s">
        <v>22</v>
      </c>
      <c r="L14" s="45">
        <v>23.83</v>
      </c>
      <c r="M14" t="e">
        <f>VLOOKUP(A14,new!A:F,6,0)</f>
        <v>#N/A</v>
      </c>
    </row>
    <row r="15" spans="1:13" hidden="1" x14ac:dyDescent="0.15">
      <c r="A15" s="49" t="str">
        <f t="shared" si="0"/>
        <v>L2057BEC0000014</v>
      </c>
      <c r="B15" s="45" t="s">
        <v>399</v>
      </c>
      <c r="C15" s="45" t="s">
        <v>19</v>
      </c>
      <c r="D15" s="45" t="s">
        <v>891</v>
      </c>
      <c r="E15" s="45" t="s">
        <v>892</v>
      </c>
      <c r="F15" s="45" t="s">
        <v>893</v>
      </c>
      <c r="G15" s="45" t="s">
        <v>869</v>
      </c>
      <c r="H15" s="45" t="s">
        <v>21</v>
      </c>
      <c r="I15" s="46">
        <v>43831</v>
      </c>
      <c r="K15" s="45" t="s">
        <v>22</v>
      </c>
      <c r="L15" s="45">
        <v>58</v>
      </c>
      <c r="M15" t="e">
        <f>VLOOKUP(A15,new!A:F,6,0)</f>
        <v>#N/A</v>
      </c>
    </row>
    <row r="16" spans="1:13" hidden="1" x14ac:dyDescent="0.15">
      <c r="A16" s="49" t="str">
        <f t="shared" si="0"/>
        <v>1932375BEC0000053</v>
      </c>
      <c r="B16" s="45">
        <v>1932375</v>
      </c>
      <c r="C16" s="45" t="s">
        <v>19</v>
      </c>
      <c r="D16" s="45" t="s">
        <v>894</v>
      </c>
      <c r="E16" s="45" t="s">
        <v>895</v>
      </c>
      <c r="G16" s="45" t="s">
        <v>869</v>
      </c>
      <c r="H16" s="45" t="s">
        <v>21</v>
      </c>
      <c r="I16" s="46">
        <v>43831</v>
      </c>
      <c r="K16" s="45" t="s">
        <v>22</v>
      </c>
      <c r="L16" s="45">
        <v>89.24</v>
      </c>
      <c r="M16" t="e">
        <f>VLOOKUP(A16,new!A:F,6,0)</f>
        <v>#N/A</v>
      </c>
    </row>
    <row r="17" spans="1:13" hidden="1" x14ac:dyDescent="0.15">
      <c r="A17" s="49" t="str">
        <f t="shared" si="0"/>
        <v>L2057BEC0000056</v>
      </c>
      <c r="B17" s="45" t="s">
        <v>399</v>
      </c>
      <c r="C17" s="45" t="s">
        <v>19</v>
      </c>
      <c r="D17" s="45" t="s">
        <v>630</v>
      </c>
      <c r="E17" s="45" t="s">
        <v>896</v>
      </c>
      <c r="F17" s="45" t="s">
        <v>897</v>
      </c>
      <c r="G17" s="45" t="s">
        <v>869</v>
      </c>
      <c r="H17" s="45" t="s">
        <v>21</v>
      </c>
      <c r="I17" s="46">
        <v>43831</v>
      </c>
      <c r="K17" s="45" t="s">
        <v>22</v>
      </c>
      <c r="L17" s="45">
        <v>58</v>
      </c>
      <c r="M17" t="e">
        <f>VLOOKUP(A17,new!A:F,6,0)</f>
        <v>#N/A</v>
      </c>
    </row>
    <row r="18" spans="1:13" hidden="1" x14ac:dyDescent="0.15">
      <c r="A18" s="49" t="str">
        <f t="shared" si="0"/>
        <v>L4579BEC0000058</v>
      </c>
      <c r="B18" s="45" t="s">
        <v>631</v>
      </c>
      <c r="C18" s="45" t="s">
        <v>19</v>
      </c>
      <c r="D18" s="45" t="s">
        <v>632</v>
      </c>
      <c r="E18" s="45" t="s">
        <v>898</v>
      </c>
      <c r="F18" s="45" t="s">
        <v>897</v>
      </c>
      <c r="G18" s="45" t="s">
        <v>869</v>
      </c>
      <c r="H18" s="45" t="s">
        <v>21</v>
      </c>
      <c r="I18" s="46">
        <v>43831</v>
      </c>
      <c r="K18" s="45" t="s">
        <v>22</v>
      </c>
      <c r="L18" s="45">
        <v>35</v>
      </c>
      <c r="M18" t="e">
        <f>VLOOKUP(A18,new!A:F,6,0)</f>
        <v>#N/A</v>
      </c>
    </row>
    <row r="19" spans="1:13" hidden="1" x14ac:dyDescent="0.15">
      <c r="A19" s="49" t="str">
        <f t="shared" si="0"/>
        <v>L4579BEC0000059</v>
      </c>
      <c r="B19" s="45" t="s">
        <v>631</v>
      </c>
      <c r="C19" s="45" t="s">
        <v>19</v>
      </c>
      <c r="D19" s="45" t="s">
        <v>633</v>
      </c>
      <c r="E19" s="45" t="s">
        <v>899</v>
      </c>
      <c r="F19" s="45" t="s">
        <v>897</v>
      </c>
      <c r="G19" s="45" t="s">
        <v>869</v>
      </c>
      <c r="H19" s="45" t="s">
        <v>21</v>
      </c>
      <c r="I19" s="46">
        <v>43831</v>
      </c>
      <c r="K19" s="45" t="s">
        <v>22</v>
      </c>
      <c r="L19" s="45">
        <v>23</v>
      </c>
      <c r="M19" t="e">
        <f>VLOOKUP(A19,new!A:F,6,0)</f>
        <v>#N/A</v>
      </c>
    </row>
    <row r="20" spans="1:13" hidden="1" x14ac:dyDescent="0.15">
      <c r="A20" s="49" t="str">
        <f t="shared" si="0"/>
        <v>1921003BEC0000060</v>
      </c>
      <c r="B20" s="45">
        <v>1921003</v>
      </c>
      <c r="C20" s="45" t="s">
        <v>19</v>
      </c>
      <c r="D20" s="45" t="s">
        <v>900</v>
      </c>
      <c r="E20" s="45" t="s">
        <v>901</v>
      </c>
      <c r="F20" s="45" t="s">
        <v>897</v>
      </c>
      <c r="G20" s="45" t="s">
        <v>869</v>
      </c>
      <c r="H20" s="45" t="s">
        <v>21</v>
      </c>
      <c r="I20" s="46">
        <v>43831</v>
      </c>
      <c r="K20" s="45" t="s">
        <v>22</v>
      </c>
      <c r="L20" s="45">
        <v>0.01</v>
      </c>
      <c r="M20" t="e">
        <f>VLOOKUP(A20,new!A:F,6,0)</f>
        <v>#N/A</v>
      </c>
    </row>
    <row r="21" spans="1:13" hidden="1" x14ac:dyDescent="0.15">
      <c r="A21" s="49" t="str">
        <f t="shared" si="0"/>
        <v>L4311BEC0000061</v>
      </c>
      <c r="B21" s="45" t="s">
        <v>43</v>
      </c>
      <c r="C21" s="45" t="s">
        <v>19</v>
      </c>
      <c r="D21" s="45" t="s">
        <v>49</v>
      </c>
      <c r="E21" s="45" t="s">
        <v>885</v>
      </c>
      <c r="F21" s="45" t="s">
        <v>897</v>
      </c>
      <c r="G21" s="45" t="s">
        <v>869</v>
      </c>
      <c r="H21" s="45" t="s">
        <v>21</v>
      </c>
      <c r="I21" s="46">
        <v>43831</v>
      </c>
      <c r="K21" s="45" t="s">
        <v>22</v>
      </c>
      <c r="L21" s="45">
        <v>14.5</v>
      </c>
      <c r="M21" t="e">
        <f>VLOOKUP(A21,new!A:F,6,0)</f>
        <v>#N/A</v>
      </c>
    </row>
    <row r="22" spans="1:13" hidden="1" x14ac:dyDescent="0.15">
      <c r="A22" s="49" t="str">
        <f t="shared" si="0"/>
        <v>1921003BEC0000062</v>
      </c>
      <c r="B22" s="45">
        <v>1921003</v>
      </c>
      <c r="C22" s="45" t="s">
        <v>19</v>
      </c>
      <c r="D22" s="45" t="s">
        <v>902</v>
      </c>
      <c r="E22" s="45" t="s">
        <v>903</v>
      </c>
      <c r="F22" s="45" t="s">
        <v>897</v>
      </c>
      <c r="G22" s="45" t="s">
        <v>869</v>
      </c>
      <c r="H22" s="45" t="s">
        <v>21</v>
      </c>
      <c r="I22" s="46">
        <v>43831</v>
      </c>
      <c r="K22" s="45" t="s">
        <v>22</v>
      </c>
      <c r="L22" s="45">
        <v>0.01</v>
      </c>
      <c r="M22" t="e">
        <f>VLOOKUP(A22,new!A:F,6,0)</f>
        <v>#N/A</v>
      </c>
    </row>
    <row r="23" spans="1:13" x14ac:dyDescent="0.15">
      <c r="A23" s="49" t="str">
        <f t="shared" si="0"/>
        <v>L4311BEC0000063</v>
      </c>
      <c r="B23" s="45" t="s">
        <v>43</v>
      </c>
      <c r="C23" s="45" t="s">
        <v>19</v>
      </c>
      <c r="D23" s="45" t="s">
        <v>50</v>
      </c>
      <c r="E23" s="45" t="s">
        <v>904</v>
      </c>
      <c r="F23" s="45" t="s">
        <v>905</v>
      </c>
      <c r="G23" s="45" t="s">
        <v>869</v>
      </c>
      <c r="H23" s="45" t="s">
        <v>21</v>
      </c>
      <c r="I23" s="46">
        <v>43831</v>
      </c>
      <c r="K23" s="45" t="s">
        <v>906</v>
      </c>
      <c r="L23" s="45">
        <v>14.5</v>
      </c>
      <c r="M23">
        <f>VLOOKUP(A23,new!A:F,6,0)</f>
        <v>44652</v>
      </c>
    </row>
    <row r="24" spans="1:13" hidden="1" x14ac:dyDescent="0.15">
      <c r="A24" s="49" t="str">
        <f t="shared" si="0"/>
        <v>L4311BFA0000001</v>
      </c>
      <c r="B24" s="45" t="s">
        <v>43</v>
      </c>
      <c r="C24" s="45" t="s">
        <v>19</v>
      </c>
      <c r="D24" s="45" t="s">
        <v>51</v>
      </c>
      <c r="E24" s="45" t="s">
        <v>907</v>
      </c>
      <c r="F24" s="45" t="s">
        <v>905</v>
      </c>
      <c r="G24" s="45" t="s">
        <v>869</v>
      </c>
      <c r="H24" s="45" t="s">
        <v>21</v>
      </c>
      <c r="I24" s="46">
        <v>43831</v>
      </c>
      <c r="K24" s="45" t="s">
        <v>906</v>
      </c>
      <c r="L24" s="45">
        <v>14.5</v>
      </c>
      <c r="M24" t="e">
        <f>VLOOKUP(A24,new!A:F,6,0)</f>
        <v>#N/A</v>
      </c>
    </row>
    <row r="25" spans="1:13" hidden="1" x14ac:dyDescent="0.15">
      <c r="A25" s="49" t="str">
        <f t="shared" si="0"/>
        <v>L4550BFA0000006</v>
      </c>
      <c r="B25" s="45" t="s">
        <v>634</v>
      </c>
      <c r="C25" s="45" t="s">
        <v>19</v>
      </c>
      <c r="D25" s="45" t="s">
        <v>635</v>
      </c>
      <c r="E25" s="45" t="s">
        <v>908</v>
      </c>
      <c r="G25" s="45" t="s">
        <v>869</v>
      </c>
      <c r="H25" s="45" t="s">
        <v>21</v>
      </c>
      <c r="I25" s="46">
        <v>43831</v>
      </c>
      <c r="K25" s="45" t="s">
        <v>22</v>
      </c>
      <c r="L25" s="45">
        <v>0.01</v>
      </c>
      <c r="M25" t="e">
        <f>VLOOKUP(A25,new!A:F,6,0)</f>
        <v>#N/A</v>
      </c>
    </row>
    <row r="26" spans="1:13" hidden="1" x14ac:dyDescent="0.15">
      <c r="A26" s="49" t="str">
        <f t="shared" si="0"/>
        <v>1943003BFA0000007</v>
      </c>
      <c r="B26" s="45">
        <v>1943003</v>
      </c>
      <c r="C26" s="45" t="s">
        <v>19</v>
      </c>
      <c r="D26" s="45" t="s">
        <v>909</v>
      </c>
      <c r="E26" s="45" t="s">
        <v>910</v>
      </c>
      <c r="F26" s="45" t="s">
        <v>911</v>
      </c>
      <c r="G26" s="45" t="s">
        <v>869</v>
      </c>
      <c r="H26" s="45" t="s">
        <v>21</v>
      </c>
      <c r="I26" s="46">
        <v>43831</v>
      </c>
      <c r="K26" s="45" t="s">
        <v>22</v>
      </c>
      <c r="L26" s="45">
        <v>0.03</v>
      </c>
      <c r="M26" t="e">
        <f>VLOOKUP(A26,new!A:F,6,0)</f>
        <v>#N/A</v>
      </c>
    </row>
    <row r="27" spans="1:13" hidden="1" x14ac:dyDescent="0.15">
      <c r="A27" s="49" t="str">
        <f t="shared" si="0"/>
        <v>1943003BFA0000008</v>
      </c>
      <c r="B27" s="45">
        <v>1943003</v>
      </c>
      <c r="C27" s="45" t="s">
        <v>19</v>
      </c>
      <c r="D27" s="45" t="s">
        <v>636</v>
      </c>
      <c r="E27" s="45" t="s">
        <v>912</v>
      </c>
      <c r="F27" s="45" t="s">
        <v>913</v>
      </c>
      <c r="G27" s="45" t="s">
        <v>869</v>
      </c>
      <c r="H27" s="45" t="s">
        <v>21</v>
      </c>
      <c r="I27" s="46">
        <v>43831</v>
      </c>
      <c r="K27" s="45" t="s">
        <v>22</v>
      </c>
      <c r="L27" s="45">
        <v>0.02</v>
      </c>
      <c r="M27" t="e">
        <f>VLOOKUP(A27,new!A:F,6,0)</f>
        <v>#N/A</v>
      </c>
    </row>
    <row r="28" spans="1:13" hidden="1" x14ac:dyDescent="0.15">
      <c r="A28" s="49" t="str">
        <f t="shared" si="0"/>
        <v>1943003BFA0000009</v>
      </c>
      <c r="B28" s="45">
        <v>1943003</v>
      </c>
      <c r="C28" s="45" t="s">
        <v>19</v>
      </c>
      <c r="D28" s="45" t="s">
        <v>637</v>
      </c>
      <c r="E28" s="45" t="s">
        <v>914</v>
      </c>
      <c r="F28" s="45" t="s">
        <v>913</v>
      </c>
      <c r="G28" s="45" t="s">
        <v>869</v>
      </c>
      <c r="H28" s="45" t="s">
        <v>21</v>
      </c>
      <c r="I28" s="46">
        <v>43831</v>
      </c>
      <c r="K28" s="45" t="s">
        <v>22</v>
      </c>
      <c r="L28" s="45">
        <v>0.01</v>
      </c>
      <c r="M28" t="e">
        <f>VLOOKUP(A28,new!A:F,6,0)</f>
        <v>#N/A</v>
      </c>
    </row>
    <row r="29" spans="1:13" hidden="1" x14ac:dyDescent="0.15">
      <c r="A29" s="49" t="str">
        <f t="shared" si="0"/>
        <v>1943003BFA0000010</v>
      </c>
      <c r="B29" s="45">
        <v>1943003</v>
      </c>
      <c r="C29" s="45" t="s">
        <v>19</v>
      </c>
      <c r="D29" s="45" t="s">
        <v>638</v>
      </c>
      <c r="E29" s="45" t="s">
        <v>915</v>
      </c>
      <c r="F29" s="45" t="s">
        <v>911</v>
      </c>
      <c r="G29" s="45" t="s">
        <v>869</v>
      </c>
      <c r="H29" s="45" t="s">
        <v>21</v>
      </c>
      <c r="I29" s="46">
        <v>43831</v>
      </c>
      <c r="K29" s="45" t="s">
        <v>22</v>
      </c>
      <c r="L29" s="45">
        <v>0.03</v>
      </c>
      <c r="M29" t="e">
        <f>VLOOKUP(A29,new!A:F,6,0)</f>
        <v>#N/A</v>
      </c>
    </row>
    <row r="30" spans="1:13" hidden="1" x14ac:dyDescent="0.15">
      <c r="A30" s="49" t="str">
        <f t="shared" si="0"/>
        <v>1943003BFA0000011</v>
      </c>
      <c r="B30" s="45">
        <v>1943003</v>
      </c>
      <c r="C30" s="45" t="s">
        <v>19</v>
      </c>
      <c r="D30" s="45" t="s">
        <v>916</v>
      </c>
      <c r="E30" s="45" t="s">
        <v>917</v>
      </c>
      <c r="F30" s="45" t="s">
        <v>918</v>
      </c>
      <c r="G30" s="45" t="s">
        <v>869</v>
      </c>
      <c r="H30" s="45" t="s">
        <v>21</v>
      </c>
      <c r="I30" s="46">
        <v>43831</v>
      </c>
      <c r="K30" s="45" t="s">
        <v>22</v>
      </c>
      <c r="L30" s="45">
        <v>0.06</v>
      </c>
      <c r="M30" t="e">
        <f>VLOOKUP(A30,new!A:F,6,0)</f>
        <v>#N/A</v>
      </c>
    </row>
    <row r="31" spans="1:13" ht="9" hidden="1" customHeight="1" x14ac:dyDescent="0.15">
      <c r="A31" s="49" t="str">
        <f t="shared" si="0"/>
        <v>1943003BFA0000012</v>
      </c>
      <c r="B31" s="45">
        <v>1943003</v>
      </c>
      <c r="C31" s="45" t="s">
        <v>19</v>
      </c>
      <c r="D31" s="45" t="s">
        <v>919</v>
      </c>
      <c r="E31" s="45" t="s">
        <v>920</v>
      </c>
      <c r="F31" s="45" t="s">
        <v>921</v>
      </c>
      <c r="G31" s="45" t="s">
        <v>869</v>
      </c>
      <c r="H31" s="45" t="s">
        <v>21</v>
      </c>
      <c r="I31" s="46">
        <v>43831</v>
      </c>
      <c r="K31" s="45" t="s">
        <v>22</v>
      </c>
      <c r="L31" s="45">
        <v>0.19</v>
      </c>
      <c r="M31" t="e">
        <f>VLOOKUP(A31,new!A:F,6,0)</f>
        <v>#N/A</v>
      </c>
    </row>
    <row r="32" spans="1:13" hidden="1" x14ac:dyDescent="0.15">
      <c r="A32" s="49" t="str">
        <f t="shared" si="0"/>
        <v>1943003BFA0000019</v>
      </c>
      <c r="B32" s="45">
        <v>1943003</v>
      </c>
      <c r="C32" s="45" t="s">
        <v>19</v>
      </c>
      <c r="D32" s="45" t="s">
        <v>639</v>
      </c>
      <c r="E32" s="45" t="s">
        <v>920</v>
      </c>
      <c r="F32" s="45" t="s">
        <v>922</v>
      </c>
      <c r="G32" s="45" t="s">
        <v>869</v>
      </c>
      <c r="H32" s="45" t="s">
        <v>21</v>
      </c>
      <c r="I32" s="46">
        <v>43831</v>
      </c>
      <c r="K32" s="45" t="s">
        <v>22</v>
      </c>
      <c r="L32" s="45">
        <v>0.13</v>
      </c>
      <c r="M32" t="e">
        <f>VLOOKUP(A32,new!A:F,6,0)</f>
        <v>#N/A</v>
      </c>
    </row>
    <row r="33" spans="1:13" hidden="1" x14ac:dyDescent="0.15">
      <c r="A33" s="49" t="str">
        <f t="shared" si="0"/>
        <v>1943003BFA0000021</v>
      </c>
      <c r="B33" s="45">
        <v>1943003</v>
      </c>
      <c r="C33" s="45" t="s">
        <v>19</v>
      </c>
      <c r="D33" s="45" t="s">
        <v>640</v>
      </c>
      <c r="E33" s="45" t="s">
        <v>923</v>
      </c>
      <c r="F33" s="45" t="s">
        <v>924</v>
      </c>
      <c r="G33" s="45" t="s">
        <v>869</v>
      </c>
      <c r="H33" s="45" t="s">
        <v>21</v>
      </c>
      <c r="I33" s="46">
        <v>43831</v>
      </c>
      <c r="K33" s="45" t="s">
        <v>22</v>
      </c>
      <c r="L33" s="45">
        <v>0.21</v>
      </c>
      <c r="M33" t="e">
        <f>VLOOKUP(A33,new!A:F,6,0)</f>
        <v>#N/A</v>
      </c>
    </row>
    <row r="34" spans="1:13" hidden="1" x14ac:dyDescent="0.15">
      <c r="A34" s="49" t="str">
        <f t="shared" si="0"/>
        <v>1943003BFA0000028</v>
      </c>
      <c r="B34" s="45">
        <v>1943003</v>
      </c>
      <c r="C34" s="45" t="s">
        <v>19</v>
      </c>
      <c r="D34" s="45" t="s">
        <v>925</v>
      </c>
      <c r="E34" s="45" t="s">
        <v>926</v>
      </c>
      <c r="F34" s="45" t="s">
        <v>927</v>
      </c>
      <c r="G34" s="45" t="s">
        <v>869</v>
      </c>
      <c r="H34" s="45" t="s">
        <v>21</v>
      </c>
      <c r="I34" s="46">
        <v>43831</v>
      </c>
      <c r="K34" s="45" t="s">
        <v>22</v>
      </c>
      <c r="L34" s="45">
        <v>0.05</v>
      </c>
      <c r="M34" t="e">
        <f>VLOOKUP(A34,new!A:F,6,0)</f>
        <v>#N/A</v>
      </c>
    </row>
    <row r="35" spans="1:13" hidden="1" x14ac:dyDescent="0.15">
      <c r="A35" s="49" t="str">
        <f t="shared" si="0"/>
        <v>1943003BFA0000029</v>
      </c>
      <c r="B35" s="45">
        <v>1943003</v>
      </c>
      <c r="C35" s="45" t="s">
        <v>19</v>
      </c>
      <c r="D35" s="45" t="s">
        <v>641</v>
      </c>
      <c r="E35" s="45" t="s">
        <v>928</v>
      </c>
      <c r="F35" s="45" t="s">
        <v>929</v>
      </c>
      <c r="G35" s="45" t="s">
        <v>869</v>
      </c>
      <c r="H35" s="45" t="s">
        <v>21</v>
      </c>
      <c r="I35" s="46">
        <v>43831</v>
      </c>
      <c r="K35" s="45" t="s">
        <v>22</v>
      </c>
      <c r="L35" s="45">
        <v>0.04</v>
      </c>
      <c r="M35" t="e">
        <f>VLOOKUP(A35,new!A:F,6,0)</f>
        <v>#N/A</v>
      </c>
    </row>
    <row r="36" spans="1:13" hidden="1" x14ac:dyDescent="0.15">
      <c r="A36" s="49" t="str">
        <f t="shared" si="0"/>
        <v>1943003BFA0000044</v>
      </c>
      <c r="B36" s="45">
        <v>1943003</v>
      </c>
      <c r="C36" s="45" t="s">
        <v>19</v>
      </c>
      <c r="D36" s="45" t="s">
        <v>930</v>
      </c>
      <c r="E36" s="45" t="s">
        <v>931</v>
      </c>
      <c r="F36" s="45" t="s">
        <v>932</v>
      </c>
      <c r="G36" s="45" t="s">
        <v>869</v>
      </c>
      <c r="H36" s="45" t="s">
        <v>21</v>
      </c>
      <c r="I36" s="46">
        <v>43831</v>
      </c>
      <c r="K36" s="45" t="s">
        <v>22</v>
      </c>
      <c r="L36" s="45">
        <v>0.25</v>
      </c>
      <c r="M36" t="e">
        <f>VLOOKUP(A36,new!A:F,6,0)</f>
        <v>#N/A</v>
      </c>
    </row>
    <row r="37" spans="1:13" hidden="1" x14ac:dyDescent="0.15">
      <c r="A37" s="49" t="str">
        <f t="shared" si="0"/>
        <v>1943003BFA0000048</v>
      </c>
      <c r="B37" s="45">
        <v>1943003</v>
      </c>
      <c r="C37" s="45" t="s">
        <v>19</v>
      </c>
      <c r="D37" s="45" t="s">
        <v>642</v>
      </c>
      <c r="E37" s="45" t="s">
        <v>933</v>
      </c>
      <c r="F37" s="45" t="s">
        <v>934</v>
      </c>
      <c r="G37" s="45" t="s">
        <v>869</v>
      </c>
      <c r="H37" s="45" t="s">
        <v>21</v>
      </c>
      <c r="I37" s="46">
        <v>43831</v>
      </c>
      <c r="K37" s="45" t="s">
        <v>22</v>
      </c>
      <c r="L37" s="45">
        <v>0.09</v>
      </c>
      <c r="M37" t="e">
        <f>VLOOKUP(A37,new!A:F,6,0)</f>
        <v>#N/A</v>
      </c>
    </row>
    <row r="38" spans="1:13" hidden="1" x14ac:dyDescent="0.15">
      <c r="A38" s="49" t="str">
        <f t="shared" si="0"/>
        <v>1911037BFA0000048</v>
      </c>
      <c r="B38" s="45">
        <v>1911037</v>
      </c>
      <c r="C38" s="45" t="s">
        <v>19</v>
      </c>
      <c r="D38" s="45" t="s">
        <v>935</v>
      </c>
      <c r="E38" s="45" t="s">
        <v>936</v>
      </c>
      <c r="F38" s="45" t="s">
        <v>937</v>
      </c>
      <c r="G38" s="45" t="s">
        <v>869</v>
      </c>
      <c r="H38" s="45" t="s">
        <v>21</v>
      </c>
      <c r="I38" s="46">
        <v>43831</v>
      </c>
      <c r="K38" s="45" t="s">
        <v>22</v>
      </c>
      <c r="L38" s="45">
        <v>0.46</v>
      </c>
      <c r="M38" t="e">
        <f>VLOOKUP(A38,new!A:F,6,0)</f>
        <v>#N/A</v>
      </c>
    </row>
    <row r="39" spans="1:13" hidden="1" x14ac:dyDescent="0.15">
      <c r="A39" s="49" t="str">
        <f t="shared" si="0"/>
        <v>1913092BFA0000048</v>
      </c>
      <c r="B39" s="45">
        <v>1913092</v>
      </c>
      <c r="C39" s="45" t="s">
        <v>19</v>
      </c>
      <c r="D39" s="45" t="s">
        <v>935</v>
      </c>
      <c r="E39" s="45" t="s">
        <v>936</v>
      </c>
      <c r="F39" s="45" t="s">
        <v>937</v>
      </c>
      <c r="G39" s="45" t="s">
        <v>869</v>
      </c>
      <c r="H39" s="45" t="s">
        <v>21</v>
      </c>
      <c r="I39" s="46">
        <v>43831</v>
      </c>
      <c r="K39" s="45" t="s">
        <v>22</v>
      </c>
      <c r="L39" s="45">
        <v>0.46</v>
      </c>
      <c r="M39" t="e">
        <f>VLOOKUP(A39,new!A:F,6,0)</f>
        <v>#N/A</v>
      </c>
    </row>
    <row r="40" spans="1:13" hidden="1" x14ac:dyDescent="0.15">
      <c r="A40" s="49" t="str">
        <f t="shared" si="0"/>
        <v>1913276BFA0000051</v>
      </c>
      <c r="B40" s="45">
        <v>1913276</v>
      </c>
      <c r="C40" s="45" t="s">
        <v>19</v>
      </c>
      <c r="D40" s="45" t="s">
        <v>935</v>
      </c>
      <c r="E40" s="45" t="s">
        <v>936</v>
      </c>
      <c r="F40" s="45" t="s">
        <v>937</v>
      </c>
      <c r="G40" s="45" t="s">
        <v>869</v>
      </c>
      <c r="H40" s="45" t="s">
        <v>21</v>
      </c>
      <c r="I40" s="46">
        <v>43831</v>
      </c>
      <c r="K40" s="45" t="s">
        <v>22</v>
      </c>
      <c r="L40" s="45">
        <v>0.46</v>
      </c>
      <c r="M40" t="e">
        <f>VLOOKUP(A40,new!A:F,6,0)</f>
        <v>#N/A</v>
      </c>
    </row>
    <row r="41" spans="1:13" hidden="1" x14ac:dyDescent="0.15">
      <c r="A41" s="49" t="str">
        <f t="shared" si="0"/>
        <v>1943003BFA0000052</v>
      </c>
      <c r="B41" s="45">
        <v>1943003</v>
      </c>
      <c r="C41" s="45" t="s">
        <v>19</v>
      </c>
      <c r="D41" s="45" t="s">
        <v>643</v>
      </c>
      <c r="E41" s="45" t="s">
        <v>938</v>
      </c>
      <c r="F41" s="45" t="s">
        <v>939</v>
      </c>
      <c r="G41" s="45" t="s">
        <v>869</v>
      </c>
      <c r="H41" s="45" t="s">
        <v>21</v>
      </c>
      <c r="I41" s="46">
        <v>43831</v>
      </c>
      <c r="K41" s="45" t="s">
        <v>22</v>
      </c>
      <c r="L41" s="45">
        <v>0.02</v>
      </c>
      <c r="M41" t="e">
        <f>VLOOKUP(A41,new!A:F,6,0)</f>
        <v>#N/A</v>
      </c>
    </row>
    <row r="42" spans="1:13" hidden="1" x14ac:dyDescent="0.15">
      <c r="A42" s="49" t="str">
        <f t="shared" si="0"/>
        <v>1943003BFA0000054</v>
      </c>
      <c r="B42" s="45">
        <v>1943003</v>
      </c>
      <c r="C42" s="45" t="s">
        <v>19</v>
      </c>
      <c r="D42" s="45" t="s">
        <v>644</v>
      </c>
      <c r="E42" s="45" t="s">
        <v>940</v>
      </c>
      <c r="F42" s="45" t="s">
        <v>941</v>
      </c>
      <c r="G42" s="45" t="s">
        <v>869</v>
      </c>
      <c r="H42" s="45" t="s">
        <v>21</v>
      </c>
      <c r="I42" s="46">
        <v>43831</v>
      </c>
      <c r="K42" s="45" t="s">
        <v>22</v>
      </c>
      <c r="L42" s="45">
        <v>0.01</v>
      </c>
      <c r="M42" t="e">
        <f>VLOOKUP(A42,new!A:F,6,0)</f>
        <v>#N/A</v>
      </c>
    </row>
    <row r="43" spans="1:13" hidden="1" x14ac:dyDescent="0.15">
      <c r="A43" s="49" t="str">
        <f t="shared" si="0"/>
        <v>1943003BFA0000055</v>
      </c>
      <c r="B43" s="45">
        <v>1943003</v>
      </c>
      <c r="C43" s="45" t="s">
        <v>19</v>
      </c>
      <c r="D43" s="45" t="s">
        <v>942</v>
      </c>
      <c r="E43" s="45" t="s">
        <v>943</v>
      </c>
      <c r="F43" s="45" t="s">
        <v>944</v>
      </c>
      <c r="G43" s="45" t="s">
        <v>869</v>
      </c>
      <c r="H43" s="45" t="s">
        <v>21</v>
      </c>
      <c r="I43" s="46">
        <v>43831</v>
      </c>
      <c r="K43" s="45" t="s">
        <v>22</v>
      </c>
      <c r="L43" s="45">
        <v>0.06</v>
      </c>
      <c r="M43" t="e">
        <f>VLOOKUP(A43,new!A:F,6,0)</f>
        <v>#N/A</v>
      </c>
    </row>
    <row r="44" spans="1:13" hidden="1" x14ac:dyDescent="0.15">
      <c r="A44" s="49" t="str">
        <f t="shared" si="0"/>
        <v>1943003BFA0000056</v>
      </c>
      <c r="B44" s="45">
        <v>1943003</v>
      </c>
      <c r="C44" s="45" t="s">
        <v>19</v>
      </c>
      <c r="D44" s="45" t="s">
        <v>645</v>
      </c>
      <c r="E44" s="45" t="s">
        <v>926</v>
      </c>
      <c r="G44" s="45" t="s">
        <v>869</v>
      </c>
      <c r="H44" s="45" t="s">
        <v>21</v>
      </c>
      <c r="I44" s="46">
        <v>43831</v>
      </c>
      <c r="K44" s="45" t="s">
        <v>22</v>
      </c>
      <c r="L44" s="45">
        <v>0.03</v>
      </c>
      <c r="M44" t="e">
        <f>VLOOKUP(A44,new!A:F,6,0)</f>
        <v>#N/A</v>
      </c>
    </row>
    <row r="45" spans="1:13" hidden="1" x14ac:dyDescent="0.15">
      <c r="A45" s="49" t="str">
        <f t="shared" si="0"/>
        <v>1943003BFA0000057</v>
      </c>
      <c r="B45" s="45">
        <v>1943003</v>
      </c>
      <c r="C45" s="45" t="s">
        <v>19</v>
      </c>
      <c r="D45" s="45" t="s">
        <v>945</v>
      </c>
      <c r="E45" s="45" t="s">
        <v>946</v>
      </c>
      <c r="F45" s="45" t="s">
        <v>947</v>
      </c>
      <c r="G45" s="45" t="s">
        <v>869</v>
      </c>
      <c r="H45" s="45" t="s">
        <v>21</v>
      </c>
      <c r="I45" s="46">
        <v>43831</v>
      </c>
      <c r="K45" s="45" t="s">
        <v>22</v>
      </c>
      <c r="L45" s="45">
        <v>0.13</v>
      </c>
      <c r="M45" t="e">
        <f>VLOOKUP(A45,new!A:F,6,0)</f>
        <v>#N/A</v>
      </c>
    </row>
    <row r="46" spans="1:13" hidden="1" x14ac:dyDescent="0.15">
      <c r="A46" s="49" t="str">
        <f t="shared" si="0"/>
        <v>1913092BFA0000057</v>
      </c>
      <c r="B46" s="45">
        <v>1913092</v>
      </c>
      <c r="C46" s="45" t="s">
        <v>19</v>
      </c>
      <c r="D46" s="45" t="s">
        <v>646</v>
      </c>
      <c r="E46" s="45" t="s">
        <v>948</v>
      </c>
      <c r="F46" s="45" t="s">
        <v>949</v>
      </c>
      <c r="G46" s="45" t="s">
        <v>869</v>
      </c>
      <c r="H46" s="45" t="s">
        <v>21</v>
      </c>
      <c r="I46" s="46">
        <v>43831</v>
      </c>
      <c r="K46" s="45" t="s">
        <v>22</v>
      </c>
      <c r="L46" s="45">
        <v>0.94</v>
      </c>
      <c r="M46" t="e">
        <f>VLOOKUP(A46,new!A:F,6,0)</f>
        <v>#N/A</v>
      </c>
    </row>
    <row r="47" spans="1:13" hidden="1" x14ac:dyDescent="0.15">
      <c r="A47" s="49" t="str">
        <f t="shared" si="0"/>
        <v>1913276BFA0000058</v>
      </c>
      <c r="B47" s="45">
        <v>1913276</v>
      </c>
      <c r="C47" s="45" t="s">
        <v>19</v>
      </c>
      <c r="D47" s="45" t="s">
        <v>646</v>
      </c>
      <c r="E47" s="45" t="s">
        <v>948</v>
      </c>
      <c r="F47" s="45" t="s">
        <v>949</v>
      </c>
      <c r="G47" s="45" t="s">
        <v>869</v>
      </c>
      <c r="H47" s="45" t="s">
        <v>21</v>
      </c>
      <c r="I47" s="46">
        <v>43831</v>
      </c>
      <c r="K47" s="45" t="s">
        <v>22</v>
      </c>
      <c r="L47" s="45">
        <v>0.94</v>
      </c>
      <c r="M47" t="e">
        <f>VLOOKUP(A47,new!A:F,6,0)</f>
        <v>#N/A</v>
      </c>
    </row>
    <row r="48" spans="1:13" hidden="1" x14ac:dyDescent="0.15">
      <c r="A48" s="49" t="str">
        <f t="shared" si="0"/>
        <v>1913092BFA0000058</v>
      </c>
      <c r="B48" s="45">
        <v>1913092</v>
      </c>
      <c r="C48" s="45" t="s">
        <v>19</v>
      </c>
      <c r="D48" s="45" t="s">
        <v>647</v>
      </c>
      <c r="E48" s="45" t="s">
        <v>950</v>
      </c>
      <c r="G48" s="45" t="s">
        <v>869</v>
      </c>
      <c r="H48" s="45" t="s">
        <v>21</v>
      </c>
      <c r="I48" s="46">
        <v>43831</v>
      </c>
      <c r="K48" s="45" t="s">
        <v>22</v>
      </c>
      <c r="L48" s="45">
        <v>0.51</v>
      </c>
      <c r="M48" t="e">
        <f>VLOOKUP(A48,new!A:F,6,0)</f>
        <v>#N/A</v>
      </c>
    </row>
    <row r="49" spans="1:13" hidden="1" x14ac:dyDescent="0.15">
      <c r="A49" s="49" t="str">
        <f t="shared" si="0"/>
        <v>1913276BFA0000059</v>
      </c>
      <c r="B49" s="45">
        <v>1913276</v>
      </c>
      <c r="C49" s="45" t="s">
        <v>19</v>
      </c>
      <c r="D49" s="45" t="s">
        <v>647</v>
      </c>
      <c r="E49" s="45" t="s">
        <v>950</v>
      </c>
      <c r="G49" s="45" t="s">
        <v>869</v>
      </c>
      <c r="H49" s="45" t="s">
        <v>21</v>
      </c>
      <c r="I49" s="46">
        <v>43831</v>
      </c>
      <c r="K49" s="45" t="s">
        <v>22</v>
      </c>
      <c r="L49" s="45">
        <v>0.51</v>
      </c>
      <c r="M49" t="e">
        <f>VLOOKUP(A49,new!A:F,6,0)</f>
        <v>#N/A</v>
      </c>
    </row>
    <row r="50" spans="1:13" hidden="1" x14ac:dyDescent="0.15">
      <c r="A50" s="49" t="str">
        <f t="shared" si="0"/>
        <v>1943003BFA0000063</v>
      </c>
      <c r="B50" s="45">
        <v>1943003</v>
      </c>
      <c r="C50" s="45" t="s">
        <v>19</v>
      </c>
      <c r="D50" s="45" t="s">
        <v>648</v>
      </c>
      <c r="E50" s="45" t="s">
        <v>951</v>
      </c>
      <c r="F50" s="45" t="s">
        <v>952</v>
      </c>
      <c r="G50" s="45" t="s">
        <v>869</v>
      </c>
      <c r="H50" s="45" t="s">
        <v>21</v>
      </c>
      <c r="I50" s="46">
        <v>43831</v>
      </c>
      <c r="K50" s="45" t="s">
        <v>22</v>
      </c>
      <c r="L50" s="45">
        <v>0.01</v>
      </c>
      <c r="M50" t="e">
        <f>VLOOKUP(A50,new!A:F,6,0)</f>
        <v>#N/A</v>
      </c>
    </row>
    <row r="51" spans="1:13" hidden="1" x14ac:dyDescent="0.15">
      <c r="A51" s="49" t="str">
        <f t="shared" si="0"/>
        <v>1913092BFA0000063</v>
      </c>
      <c r="B51" s="45">
        <v>1913092</v>
      </c>
      <c r="C51" s="45" t="s">
        <v>19</v>
      </c>
      <c r="D51" s="45" t="s">
        <v>953</v>
      </c>
      <c r="E51" s="45" t="s">
        <v>954</v>
      </c>
      <c r="F51" s="45" t="s">
        <v>955</v>
      </c>
      <c r="G51" s="45" t="s">
        <v>869</v>
      </c>
      <c r="H51" s="45" t="s">
        <v>21</v>
      </c>
      <c r="I51" s="46">
        <v>43831</v>
      </c>
      <c r="K51" s="45" t="s">
        <v>22</v>
      </c>
      <c r="L51" s="45">
        <v>0.5</v>
      </c>
      <c r="M51" t="e">
        <f>VLOOKUP(A51,new!A:F,6,0)</f>
        <v>#N/A</v>
      </c>
    </row>
    <row r="52" spans="1:13" hidden="1" x14ac:dyDescent="0.15">
      <c r="A52" s="49" t="str">
        <f t="shared" si="0"/>
        <v>1913276BFA0000067</v>
      </c>
      <c r="B52" s="45">
        <v>1913276</v>
      </c>
      <c r="C52" s="45" t="s">
        <v>19</v>
      </c>
      <c r="D52" s="45" t="s">
        <v>953</v>
      </c>
      <c r="E52" s="45" t="s">
        <v>954</v>
      </c>
      <c r="F52" s="45" t="s">
        <v>955</v>
      </c>
      <c r="G52" s="45" t="s">
        <v>869</v>
      </c>
      <c r="H52" s="45" t="s">
        <v>21</v>
      </c>
      <c r="I52" s="46">
        <v>43831</v>
      </c>
      <c r="K52" s="45" t="s">
        <v>22</v>
      </c>
      <c r="L52" s="45">
        <v>0.5</v>
      </c>
      <c r="M52" t="e">
        <f>VLOOKUP(A52,new!A:F,6,0)</f>
        <v>#N/A</v>
      </c>
    </row>
    <row r="53" spans="1:13" hidden="1" x14ac:dyDescent="0.15">
      <c r="A53" s="49" t="str">
        <f t="shared" si="0"/>
        <v>1943003BFA0000068</v>
      </c>
      <c r="B53" s="45">
        <v>1943003</v>
      </c>
      <c r="C53" s="45" t="s">
        <v>19</v>
      </c>
      <c r="D53" s="45" t="s">
        <v>649</v>
      </c>
      <c r="E53" s="45" t="s">
        <v>956</v>
      </c>
      <c r="F53" s="45" t="s">
        <v>957</v>
      </c>
      <c r="G53" s="45" t="s">
        <v>869</v>
      </c>
      <c r="H53" s="45" t="s">
        <v>21</v>
      </c>
      <c r="I53" s="46">
        <v>43831</v>
      </c>
      <c r="K53" s="45" t="s">
        <v>22</v>
      </c>
      <c r="L53" s="45">
        <v>0.08</v>
      </c>
      <c r="M53" t="e">
        <f>VLOOKUP(A53,new!A:F,6,0)</f>
        <v>#N/A</v>
      </c>
    </row>
    <row r="54" spans="1:13" hidden="1" x14ac:dyDescent="0.15">
      <c r="A54" s="49" t="str">
        <f t="shared" si="0"/>
        <v>1943003BFA0000068</v>
      </c>
      <c r="B54" s="45">
        <v>1943003</v>
      </c>
      <c r="C54" s="45" t="s">
        <v>19</v>
      </c>
      <c r="D54" s="45" t="s">
        <v>650</v>
      </c>
      <c r="E54" s="45" t="s">
        <v>958</v>
      </c>
      <c r="F54" s="45" t="s">
        <v>959</v>
      </c>
      <c r="G54" s="45" t="s">
        <v>869</v>
      </c>
      <c r="H54" s="45" t="s">
        <v>21</v>
      </c>
      <c r="I54" s="46">
        <v>43831</v>
      </c>
      <c r="K54" s="45" t="s">
        <v>22</v>
      </c>
      <c r="L54" s="45">
        <v>0.28000000000000003</v>
      </c>
      <c r="M54" t="e">
        <f>VLOOKUP(A54,new!A:F,6,0)</f>
        <v>#N/A</v>
      </c>
    </row>
    <row r="55" spans="1:13" hidden="1" x14ac:dyDescent="0.15">
      <c r="A55" s="49" t="str">
        <f t="shared" si="0"/>
        <v>L4477BFA0000069</v>
      </c>
      <c r="B55" s="45" t="s">
        <v>960</v>
      </c>
      <c r="C55" s="45" t="s">
        <v>19</v>
      </c>
      <c r="D55" s="45" t="s">
        <v>650</v>
      </c>
      <c r="E55" s="45" t="s">
        <v>958</v>
      </c>
      <c r="F55" s="45" t="s">
        <v>959</v>
      </c>
      <c r="G55" s="45" t="s">
        <v>869</v>
      </c>
      <c r="H55" s="45" t="s">
        <v>21</v>
      </c>
      <c r="I55" s="46">
        <v>43831</v>
      </c>
      <c r="K55" s="45" t="s">
        <v>22</v>
      </c>
      <c r="L55" s="45">
        <v>0.28000000000000003</v>
      </c>
      <c r="M55" t="e">
        <f>VLOOKUP(A55,new!A:F,6,0)</f>
        <v>#N/A</v>
      </c>
    </row>
    <row r="56" spans="1:13" hidden="1" x14ac:dyDescent="0.15">
      <c r="A56" s="49" t="str">
        <f t="shared" si="0"/>
        <v>1943003BFA0000070</v>
      </c>
      <c r="B56" s="45">
        <v>1943003</v>
      </c>
      <c r="C56" s="45" t="s">
        <v>19</v>
      </c>
      <c r="D56" s="45" t="s">
        <v>961</v>
      </c>
      <c r="E56" s="45" t="s">
        <v>962</v>
      </c>
      <c r="F56" s="45" t="s">
        <v>918</v>
      </c>
      <c r="G56" s="45" t="s">
        <v>869</v>
      </c>
      <c r="H56" s="45" t="s">
        <v>21</v>
      </c>
      <c r="I56" s="46">
        <v>43831</v>
      </c>
      <c r="K56" s="45" t="s">
        <v>22</v>
      </c>
      <c r="L56" s="45">
        <v>0.13</v>
      </c>
      <c r="M56" t="e">
        <f>VLOOKUP(A56,new!A:F,6,0)</f>
        <v>#N/A</v>
      </c>
    </row>
    <row r="57" spans="1:13" hidden="1" x14ac:dyDescent="0.15">
      <c r="A57" s="49" t="str">
        <f t="shared" si="0"/>
        <v>1943003BFA0000071</v>
      </c>
      <c r="B57" s="45">
        <v>1943003</v>
      </c>
      <c r="C57" s="45" t="s">
        <v>19</v>
      </c>
      <c r="D57" s="45" t="s">
        <v>651</v>
      </c>
      <c r="E57" s="45" t="s">
        <v>958</v>
      </c>
      <c r="G57" s="45" t="s">
        <v>869</v>
      </c>
      <c r="H57" s="45" t="s">
        <v>21</v>
      </c>
      <c r="I57" s="46">
        <v>43831</v>
      </c>
      <c r="K57" s="45" t="s">
        <v>22</v>
      </c>
      <c r="L57" s="45">
        <v>0.35</v>
      </c>
      <c r="M57" t="e">
        <f>VLOOKUP(A57,new!A:F,6,0)</f>
        <v>#N/A</v>
      </c>
    </row>
    <row r="58" spans="1:13" hidden="1" x14ac:dyDescent="0.15">
      <c r="A58" s="49" t="str">
        <f t="shared" si="0"/>
        <v>1943003BFA0000071</v>
      </c>
      <c r="B58" s="45">
        <v>1943003</v>
      </c>
      <c r="C58" s="45" t="s">
        <v>19</v>
      </c>
      <c r="D58" s="45" t="s">
        <v>652</v>
      </c>
      <c r="E58" s="45" t="s">
        <v>963</v>
      </c>
      <c r="G58" s="45" t="s">
        <v>869</v>
      </c>
      <c r="H58" s="45" t="s">
        <v>21</v>
      </c>
      <c r="I58" s="46">
        <v>43831</v>
      </c>
      <c r="K58" s="45" t="s">
        <v>22</v>
      </c>
      <c r="L58" s="45">
        <v>0.46</v>
      </c>
      <c r="M58" t="e">
        <f>VLOOKUP(A58,new!A:F,6,0)</f>
        <v>#N/A</v>
      </c>
    </row>
    <row r="59" spans="1:13" hidden="1" x14ac:dyDescent="0.15">
      <c r="A59" s="49" t="str">
        <f t="shared" si="0"/>
        <v>L4477BFA0000072</v>
      </c>
      <c r="B59" s="45" t="s">
        <v>960</v>
      </c>
      <c r="C59" s="45" t="s">
        <v>19</v>
      </c>
      <c r="D59" s="45" t="s">
        <v>652</v>
      </c>
      <c r="E59" s="45" t="s">
        <v>963</v>
      </c>
      <c r="G59" s="45" t="s">
        <v>869</v>
      </c>
      <c r="H59" s="45" t="s">
        <v>21</v>
      </c>
      <c r="I59" s="46">
        <v>43831</v>
      </c>
      <c r="K59" s="45" t="s">
        <v>22</v>
      </c>
      <c r="L59" s="45">
        <v>0.46</v>
      </c>
      <c r="M59" t="e">
        <f>VLOOKUP(A59,new!A:F,6,0)</f>
        <v>#N/A</v>
      </c>
    </row>
    <row r="60" spans="1:13" hidden="1" x14ac:dyDescent="0.15">
      <c r="A60" s="49" t="str">
        <f t="shared" si="0"/>
        <v>L4477BFA0000073</v>
      </c>
      <c r="B60" s="45" t="s">
        <v>960</v>
      </c>
      <c r="C60" s="45" t="s">
        <v>19</v>
      </c>
      <c r="D60" s="45" t="s">
        <v>964</v>
      </c>
      <c r="E60" s="45" t="s">
        <v>920</v>
      </c>
      <c r="F60" s="45" t="s">
        <v>965</v>
      </c>
      <c r="G60" s="45" t="s">
        <v>869</v>
      </c>
      <c r="H60" s="45" t="s">
        <v>21</v>
      </c>
      <c r="I60" s="46">
        <v>43831</v>
      </c>
      <c r="K60" s="45" t="s">
        <v>22</v>
      </c>
      <c r="L60" s="45">
        <v>0.13</v>
      </c>
      <c r="M60" t="e">
        <f>VLOOKUP(A60,new!A:F,6,0)</f>
        <v>#N/A</v>
      </c>
    </row>
    <row r="61" spans="1:13" hidden="1" x14ac:dyDescent="0.15">
      <c r="A61" s="49" t="str">
        <f t="shared" si="0"/>
        <v>1913092BFA0000073</v>
      </c>
      <c r="B61" s="45">
        <v>1913092</v>
      </c>
      <c r="C61" s="45" t="s">
        <v>19</v>
      </c>
      <c r="D61" s="45" t="s">
        <v>653</v>
      </c>
      <c r="E61" s="45" t="s">
        <v>966</v>
      </c>
      <c r="G61" s="45" t="s">
        <v>869</v>
      </c>
      <c r="H61" s="45" t="s">
        <v>21</v>
      </c>
      <c r="I61" s="46">
        <v>43831</v>
      </c>
      <c r="K61" s="45" t="s">
        <v>22</v>
      </c>
      <c r="L61" s="45">
        <v>0.94</v>
      </c>
      <c r="M61" t="e">
        <f>VLOOKUP(A61,new!A:F,6,0)</f>
        <v>#N/A</v>
      </c>
    </row>
    <row r="62" spans="1:13" hidden="1" x14ac:dyDescent="0.15">
      <c r="A62" s="49" t="str">
        <f t="shared" si="0"/>
        <v>1913276BFA0000074</v>
      </c>
      <c r="B62" s="45">
        <v>1913276</v>
      </c>
      <c r="C62" s="45" t="s">
        <v>19</v>
      </c>
      <c r="D62" s="45" t="s">
        <v>653</v>
      </c>
      <c r="E62" s="45" t="s">
        <v>966</v>
      </c>
      <c r="G62" s="45" t="s">
        <v>869</v>
      </c>
      <c r="H62" s="45" t="s">
        <v>21</v>
      </c>
      <c r="I62" s="46">
        <v>43831</v>
      </c>
      <c r="K62" s="45" t="s">
        <v>22</v>
      </c>
      <c r="L62" s="45">
        <v>0.94</v>
      </c>
      <c r="M62" t="e">
        <f>VLOOKUP(A62,new!A:F,6,0)</f>
        <v>#N/A</v>
      </c>
    </row>
    <row r="63" spans="1:13" hidden="1" x14ac:dyDescent="0.15">
      <c r="A63" s="49" t="str">
        <f t="shared" si="0"/>
        <v>1943003BFA0000074</v>
      </c>
      <c r="B63" s="45">
        <v>1943003</v>
      </c>
      <c r="C63" s="45" t="s">
        <v>19</v>
      </c>
      <c r="D63" s="45" t="s">
        <v>654</v>
      </c>
      <c r="E63" s="45" t="s">
        <v>967</v>
      </c>
      <c r="G63" s="45" t="s">
        <v>869</v>
      </c>
      <c r="H63" s="45" t="s">
        <v>21</v>
      </c>
      <c r="I63" s="46">
        <v>43831</v>
      </c>
      <c r="K63" s="45" t="s">
        <v>22</v>
      </c>
      <c r="L63" s="45">
        <v>0.17</v>
      </c>
      <c r="M63" t="e">
        <f>VLOOKUP(A63,new!A:F,6,0)</f>
        <v>#N/A</v>
      </c>
    </row>
    <row r="64" spans="1:13" hidden="1" x14ac:dyDescent="0.15">
      <c r="A64" s="49" t="str">
        <f t="shared" si="0"/>
        <v>L4477BFA0000075</v>
      </c>
      <c r="B64" s="45" t="s">
        <v>960</v>
      </c>
      <c r="C64" s="45" t="s">
        <v>19</v>
      </c>
      <c r="D64" s="45" t="s">
        <v>654</v>
      </c>
      <c r="E64" s="45" t="s">
        <v>967</v>
      </c>
      <c r="G64" s="45" t="s">
        <v>869</v>
      </c>
      <c r="H64" s="45" t="s">
        <v>21</v>
      </c>
      <c r="I64" s="46">
        <v>43831</v>
      </c>
      <c r="K64" s="45" t="s">
        <v>22</v>
      </c>
      <c r="L64" s="45">
        <v>0.17</v>
      </c>
      <c r="M64" t="e">
        <f>VLOOKUP(A64,new!A:F,6,0)</f>
        <v>#N/A</v>
      </c>
    </row>
    <row r="65" spans="1:13" hidden="1" x14ac:dyDescent="0.15">
      <c r="A65" s="49" t="str">
        <f t="shared" si="0"/>
        <v>1943003BFA0000075</v>
      </c>
      <c r="B65" s="45">
        <v>1943003</v>
      </c>
      <c r="C65" s="45" t="s">
        <v>19</v>
      </c>
      <c r="D65" s="45" t="s">
        <v>655</v>
      </c>
      <c r="E65" s="45" t="s">
        <v>968</v>
      </c>
      <c r="F65" s="45" t="s">
        <v>969</v>
      </c>
      <c r="G65" s="45" t="s">
        <v>869</v>
      </c>
      <c r="H65" s="45" t="s">
        <v>21</v>
      </c>
      <c r="I65" s="46">
        <v>43831</v>
      </c>
      <c r="K65" s="45" t="s">
        <v>22</v>
      </c>
      <c r="L65" s="45">
        <v>0.27</v>
      </c>
      <c r="M65" t="e">
        <f>VLOOKUP(A65,new!A:F,6,0)</f>
        <v>#N/A</v>
      </c>
    </row>
    <row r="66" spans="1:13" hidden="1" x14ac:dyDescent="0.15">
      <c r="A66" s="49" t="str">
        <f t="shared" si="0"/>
        <v>L4477BFA0000076</v>
      </c>
      <c r="B66" s="45" t="s">
        <v>960</v>
      </c>
      <c r="C66" s="45" t="s">
        <v>19</v>
      </c>
      <c r="D66" s="45" t="s">
        <v>655</v>
      </c>
      <c r="E66" s="45" t="s">
        <v>968</v>
      </c>
      <c r="F66" s="45" t="s">
        <v>969</v>
      </c>
      <c r="G66" s="45" t="s">
        <v>869</v>
      </c>
      <c r="H66" s="45" t="s">
        <v>21</v>
      </c>
      <c r="I66" s="46">
        <v>43831</v>
      </c>
      <c r="K66" s="45" t="s">
        <v>22</v>
      </c>
      <c r="L66" s="45">
        <v>0.27</v>
      </c>
      <c r="M66" t="e">
        <f>VLOOKUP(A66,new!A:F,6,0)</f>
        <v>#N/A</v>
      </c>
    </row>
    <row r="67" spans="1:13" hidden="1" x14ac:dyDescent="0.15">
      <c r="A67" s="49" t="str">
        <f t="shared" ref="A67:A130" si="1">CONCATENATE(CONCATENATE(B67,D68))</f>
        <v>1943003BFA0000076</v>
      </c>
      <c r="B67" s="45">
        <v>1943003</v>
      </c>
      <c r="C67" s="45" t="s">
        <v>19</v>
      </c>
      <c r="D67" s="45" t="s">
        <v>656</v>
      </c>
      <c r="E67" s="45" t="s">
        <v>970</v>
      </c>
      <c r="F67" s="45" t="s">
        <v>971</v>
      </c>
      <c r="G67" s="45" t="s">
        <v>869</v>
      </c>
      <c r="H67" s="45" t="s">
        <v>21</v>
      </c>
      <c r="I67" s="46">
        <v>43831</v>
      </c>
      <c r="K67" s="45" t="s">
        <v>22</v>
      </c>
      <c r="L67" s="45">
        <v>0.67</v>
      </c>
      <c r="M67" t="e">
        <f>VLOOKUP(A67,new!A:F,6,0)</f>
        <v>#N/A</v>
      </c>
    </row>
    <row r="68" spans="1:13" hidden="1" x14ac:dyDescent="0.15">
      <c r="A68" s="49" t="str">
        <f t="shared" si="1"/>
        <v>L4477BFA0000078</v>
      </c>
      <c r="B68" s="45" t="s">
        <v>960</v>
      </c>
      <c r="C68" s="45" t="s">
        <v>19</v>
      </c>
      <c r="D68" s="45" t="s">
        <v>656</v>
      </c>
      <c r="E68" s="45" t="s">
        <v>970</v>
      </c>
      <c r="F68" s="45" t="s">
        <v>971</v>
      </c>
      <c r="G68" s="45" t="s">
        <v>869</v>
      </c>
      <c r="H68" s="45" t="s">
        <v>21</v>
      </c>
      <c r="I68" s="46">
        <v>43831</v>
      </c>
      <c r="K68" s="45" t="s">
        <v>22</v>
      </c>
      <c r="L68" s="45">
        <v>0.67</v>
      </c>
      <c r="M68" t="e">
        <f>VLOOKUP(A68,new!A:F,6,0)</f>
        <v>#N/A</v>
      </c>
    </row>
    <row r="69" spans="1:13" hidden="1" x14ac:dyDescent="0.15">
      <c r="A69" s="49" t="str">
        <f t="shared" si="1"/>
        <v>1913092BFA0000078</v>
      </c>
      <c r="B69" s="45">
        <v>1913092</v>
      </c>
      <c r="C69" s="45" t="s">
        <v>19</v>
      </c>
      <c r="D69" s="45" t="s">
        <v>657</v>
      </c>
      <c r="E69" s="45" t="s">
        <v>972</v>
      </c>
      <c r="F69" s="45" t="s">
        <v>973</v>
      </c>
      <c r="G69" s="45" t="s">
        <v>869</v>
      </c>
      <c r="H69" s="45" t="s">
        <v>21</v>
      </c>
      <c r="I69" s="46">
        <v>43831</v>
      </c>
      <c r="K69" s="45" t="s">
        <v>22</v>
      </c>
      <c r="L69" s="45">
        <v>0.51</v>
      </c>
      <c r="M69" t="e">
        <f>VLOOKUP(A69,new!A:F,6,0)</f>
        <v>#N/A</v>
      </c>
    </row>
    <row r="70" spans="1:13" hidden="1" x14ac:dyDescent="0.15">
      <c r="A70" s="49" t="str">
        <f t="shared" si="1"/>
        <v>1913276BFA0000079</v>
      </c>
      <c r="B70" s="45">
        <v>1913276</v>
      </c>
      <c r="C70" s="45" t="s">
        <v>19</v>
      </c>
      <c r="D70" s="45" t="s">
        <v>657</v>
      </c>
      <c r="E70" s="45" t="s">
        <v>972</v>
      </c>
      <c r="F70" s="45" t="s">
        <v>973</v>
      </c>
      <c r="G70" s="45" t="s">
        <v>869</v>
      </c>
      <c r="H70" s="45" t="s">
        <v>21</v>
      </c>
      <c r="I70" s="46">
        <v>43831</v>
      </c>
      <c r="K70" s="45" t="s">
        <v>22</v>
      </c>
      <c r="L70" s="45">
        <v>0.51</v>
      </c>
      <c r="M70" t="e">
        <f>VLOOKUP(A70,new!A:F,6,0)</f>
        <v>#N/A</v>
      </c>
    </row>
    <row r="71" spans="1:13" hidden="1" x14ac:dyDescent="0.15">
      <c r="A71" s="49" t="str">
        <f t="shared" si="1"/>
        <v>1943003BFA0000080</v>
      </c>
      <c r="B71" s="45">
        <v>1943003</v>
      </c>
      <c r="C71" s="45" t="s">
        <v>19</v>
      </c>
      <c r="D71" s="45" t="s">
        <v>974</v>
      </c>
      <c r="E71" s="45" t="s">
        <v>975</v>
      </c>
      <c r="F71" s="45" t="s">
        <v>976</v>
      </c>
      <c r="G71" s="45" t="s">
        <v>869</v>
      </c>
      <c r="H71" s="45" t="s">
        <v>21</v>
      </c>
      <c r="I71" s="46">
        <v>43831</v>
      </c>
      <c r="K71" s="45" t="s">
        <v>22</v>
      </c>
      <c r="L71" s="45">
        <v>0.01</v>
      </c>
      <c r="M71" t="e">
        <f>VLOOKUP(A71,new!A:F,6,0)</f>
        <v>#N/A</v>
      </c>
    </row>
    <row r="72" spans="1:13" hidden="1" x14ac:dyDescent="0.15">
      <c r="A72" s="49" t="str">
        <f t="shared" si="1"/>
        <v>1943003BFA0000084</v>
      </c>
      <c r="B72" s="45">
        <v>1943003</v>
      </c>
      <c r="C72" s="45" t="s">
        <v>19</v>
      </c>
      <c r="D72" s="45" t="s">
        <v>658</v>
      </c>
      <c r="E72" s="45" t="s">
        <v>962</v>
      </c>
      <c r="F72" s="45" t="s">
        <v>977</v>
      </c>
      <c r="G72" s="45" t="s">
        <v>869</v>
      </c>
      <c r="H72" s="45" t="s">
        <v>21</v>
      </c>
      <c r="I72" s="46">
        <v>43831</v>
      </c>
      <c r="K72" s="45" t="s">
        <v>22</v>
      </c>
      <c r="L72" s="45">
        <v>0.18</v>
      </c>
      <c r="M72" t="e">
        <f>VLOOKUP(A72,new!A:F,6,0)</f>
        <v>#N/A</v>
      </c>
    </row>
    <row r="73" spans="1:13" hidden="1" x14ac:dyDescent="0.15">
      <c r="A73" s="49" t="str">
        <f t="shared" si="1"/>
        <v>1943003BFA0000084</v>
      </c>
      <c r="B73" s="45">
        <v>1943003</v>
      </c>
      <c r="C73" s="45" t="s">
        <v>19</v>
      </c>
      <c r="D73" s="45" t="s">
        <v>659</v>
      </c>
      <c r="E73" s="45" t="s">
        <v>926</v>
      </c>
      <c r="F73" s="45" t="s">
        <v>978</v>
      </c>
      <c r="G73" s="45" t="s">
        <v>869</v>
      </c>
      <c r="H73" s="45" t="s">
        <v>21</v>
      </c>
      <c r="I73" s="46">
        <v>43831</v>
      </c>
      <c r="K73" s="45" t="s">
        <v>22</v>
      </c>
      <c r="L73" s="45">
        <v>0.08</v>
      </c>
      <c r="M73" t="e">
        <f>VLOOKUP(A73,new!A:F,6,0)</f>
        <v>#N/A</v>
      </c>
    </row>
    <row r="74" spans="1:13" hidden="1" x14ac:dyDescent="0.15">
      <c r="A74" s="49" t="str">
        <f t="shared" si="1"/>
        <v>L4477BFA0000085</v>
      </c>
      <c r="B74" s="45" t="s">
        <v>960</v>
      </c>
      <c r="C74" s="45" t="s">
        <v>19</v>
      </c>
      <c r="D74" s="45" t="s">
        <v>659</v>
      </c>
      <c r="E74" s="45" t="s">
        <v>926</v>
      </c>
      <c r="F74" s="45" t="s">
        <v>978</v>
      </c>
      <c r="G74" s="45" t="s">
        <v>869</v>
      </c>
      <c r="H74" s="45" t="s">
        <v>21</v>
      </c>
      <c r="I74" s="46">
        <v>43831</v>
      </c>
      <c r="K74" s="45" t="s">
        <v>22</v>
      </c>
      <c r="L74" s="45">
        <v>0.08</v>
      </c>
      <c r="M74" t="e">
        <f>VLOOKUP(A74,new!A:F,6,0)</f>
        <v>#N/A</v>
      </c>
    </row>
    <row r="75" spans="1:13" hidden="1" x14ac:dyDescent="0.15">
      <c r="A75" s="49" t="str">
        <f t="shared" si="1"/>
        <v>1943003BFA0000092</v>
      </c>
      <c r="B75" s="45">
        <v>1943003</v>
      </c>
      <c r="C75" s="45" t="s">
        <v>19</v>
      </c>
      <c r="D75" s="45" t="s">
        <v>660</v>
      </c>
      <c r="E75" s="45" t="s">
        <v>940</v>
      </c>
      <c r="F75" s="45" t="s">
        <v>979</v>
      </c>
      <c r="G75" s="45" t="s">
        <v>869</v>
      </c>
      <c r="H75" s="45" t="s">
        <v>21</v>
      </c>
      <c r="I75" s="46">
        <v>43831</v>
      </c>
      <c r="K75" s="45" t="s">
        <v>22</v>
      </c>
      <c r="L75" s="45">
        <v>0.03</v>
      </c>
      <c r="M75" t="e">
        <f>VLOOKUP(A75,new!A:F,6,0)</f>
        <v>#N/A</v>
      </c>
    </row>
    <row r="76" spans="1:13" hidden="1" x14ac:dyDescent="0.15">
      <c r="A76" s="49" t="str">
        <f t="shared" si="1"/>
        <v>1943003BFA0000092</v>
      </c>
      <c r="B76" s="45">
        <v>1943003</v>
      </c>
      <c r="C76" s="45" t="s">
        <v>19</v>
      </c>
      <c r="D76" s="45" t="s">
        <v>661</v>
      </c>
      <c r="E76" s="45" t="s">
        <v>980</v>
      </c>
      <c r="G76" s="45" t="s">
        <v>869</v>
      </c>
      <c r="H76" s="45" t="s">
        <v>21</v>
      </c>
      <c r="I76" s="46">
        <v>43831</v>
      </c>
      <c r="K76" s="45" t="s">
        <v>22</v>
      </c>
      <c r="L76" s="45">
        <v>0.19</v>
      </c>
      <c r="M76" t="e">
        <f>VLOOKUP(A76,new!A:F,6,0)</f>
        <v>#N/A</v>
      </c>
    </row>
    <row r="77" spans="1:13" hidden="1" x14ac:dyDescent="0.15">
      <c r="A77" s="49" t="str">
        <f t="shared" si="1"/>
        <v>L4477BFA0000093</v>
      </c>
      <c r="B77" s="45" t="s">
        <v>960</v>
      </c>
      <c r="C77" s="45" t="s">
        <v>19</v>
      </c>
      <c r="D77" s="45" t="s">
        <v>661</v>
      </c>
      <c r="E77" s="45" t="s">
        <v>980</v>
      </c>
      <c r="G77" s="45" t="s">
        <v>869</v>
      </c>
      <c r="H77" s="45" t="s">
        <v>21</v>
      </c>
      <c r="I77" s="46">
        <v>43831</v>
      </c>
      <c r="K77" s="45" t="s">
        <v>22</v>
      </c>
      <c r="L77" s="45">
        <v>0.19</v>
      </c>
      <c r="M77" t="e">
        <f>VLOOKUP(A77,new!A:F,6,0)</f>
        <v>#N/A</v>
      </c>
    </row>
    <row r="78" spans="1:13" hidden="1" x14ac:dyDescent="0.15">
      <c r="A78" s="49" t="str">
        <f t="shared" si="1"/>
        <v>1943003BFA0000096</v>
      </c>
      <c r="B78" s="45">
        <v>1943003</v>
      </c>
      <c r="C78" s="45" t="s">
        <v>19</v>
      </c>
      <c r="D78" s="45" t="s">
        <v>662</v>
      </c>
      <c r="E78" s="45" t="s">
        <v>980</v>
      </c>
      <c r="F78" s="45" t="s">
        <v>981</v>
      </c>
      <c r="G78" s="45" t="s">
        <v>869</v>
      </c>
      <c r="H78" s="45" t="s">
        <v>21</v>
      </c>
      <c r="I78" s="46">
        <v>43831</v>
      </c>
      <c r="K78" s="45" t="s">
        <v>22</v>
      </c>
      <c r="L78" s="45">
        <v>0.35</v>
      </c>
      <c r="M78" t="e">
        <f>VLOOKUP(A78,new!A:F,6,0)</f>
        <v>#N/A</v>
      </c>
    </row>
    <row r="79" spans="1:13" hidden="1" x14ac:dyDescent="0.15">
      <c r="A79" s="49" t="str">
        <f t="shared" si="1"/>
        <v>1943003BFA0000097</v>
      </c>
      <c r="B79" s="45">
        <v>1943003</v>
      </c>
      <c r="C79" s="45" t="s">
        <v>19</v>
      </c>
      <c r="D79" s="45" t="s">
        <v>663</v>
      </c>
      <c r="E79" s="45" t="s">
        <v>982</v>
      </c>
      <c r="F79" s="45" t="s">
        <v>978</v>
      </c>
      <c r="G79" s="45" t="s">
        <v>869</v>
      </c>
      <c r="H79" s="45" t="s">
        <v>21</v>
      </c>
      <c r="I79" s="46">
        <v>43831</v>
      </c>
      <c r="K79" s="45" t="s">
        <v>22</v>
      </c>
      <c r="L79" s="45">
        <v>0.11</v>
      </c>
      <c r="M79" t="e">
        <f>VLOOKUP(A79,new!A:F,6,0)</f>
        <v>#N/A</v>
      </c>
    </row>
    <row r="80" spans="1:13" x14ac:dyDescent="0.15">
      <c r="A80" s="49" t="str">
        <f t="shared" si="1"/>
        <v>1943003BFA0000098</v>
      </c>
      <c r="B80" s="45">
        <v>1943003</v>
      </c>
      <c r="C80" s="45" t="s">
        <v>19</v>
      </c>
      <c r="D80" s="45" t="s">
        <v>983</v>
      </c>
      <c r="E80" s="45" t="s">
        <v>984</v>
      </c>
      <c r="F80" s="45" t="s">
        <v>985</v>
      </c>
      <c r="G80" s="45" t="s">
        <v>869</v>
      </c>
      <c r="H80" s="45" t="s">
        <v>21</v>
      </c>
      <c r="I80" s="46">
        <v>43831</v>
      </c>
      <c r="K80" s="45" t="s">
        <v>22</v>
      </c>
      <c r="L80" s="45">
        <v>0.13</v>
      </c>
      <c r="M80">
        <f>VLOOKUP(A80,new!A:F,6,0)</f>
        <v>44652</v>
      </c>
    </row>
    <row r="81" spans="1:13" hidden="1" x14ac:dyDescent="0.15">
      <c r="A81" s="49" t="str">
        <f t="shared" si="1"/>
        <v>1943003BFA0000104</v>
      </c>
      <c r="B81" s="45">
        <v>1943003</v>
      </c>
      <c r="C81" s="45" t="s">
        <v>19</v>
      </c>
      <c r="D81" s="45" t="s">
        <v>53</v>
      </c>
      <c r="E81" s="45" t="s">
        <v>986</v>
      </c>
      <c r="F81" s="45" t="s">
        <v>987</v>
      </c>
      <c r="G81" s="45" t="s">
        <v>869</v>
      </c>
      <c r="H81" s="45" t="s">
        <v>21</v>
      </c>
      <c r="I81" s="46">
        <v>43831</v>
      </c>
      <c r="K81" s="45" t="s">
        <v>22</v>
      </c>
      <c r="L81" s="45">
        <v>0.5</v>
      </c>
      <c r="M81" t="e">
        <f>VLOOKUP(A81,new!A:F,6,0)</f>
        <v>#N/A</v>
      </c>
    </row>
    <row r="82" spans="1:13" hidden="1" x14ac:dyDescent="0.15">
      <c r="A82" s="49" t="str">
        <f t="shared" si="1"/>
        <v>1913092BFA0000104</v>
      </c>
      <c r="B82" s="45">
        <v>1913092</v>
      </c>
      <c r="C82" s="45" t="s">
        <v>19</v>
      </c>
      <c r="D82" s="45" t="s">
        <v>988</v>
      </c>
      <c r="E82" s="45" t="s">
        <v>989</v>
      </c>
      <c r="F82" s="45">
        <v>321005112500</v>
      </c>
      <c r="G82" s="45" t="s">
        <v>869</v>
      </c>
      <c r="H82" s="45" t="s">
        <v>21</v>
      </c>
      <c r="I82" s="46">
        <v>43831</v>
      </c>
      <c r="K82" s="45" t="s">
        <v>22</v>
      </c>
      <c r="L82" s="45">
        <v>1.5</v>
      </c>
      <c r="M82" t="e">
        <f>VLOOKUP(A82,new!A:F,6,0)</f>
        <v>#N/A</v>
      </c>
    </row>
    <row r="83" spans="1:13" hidden="1" x14ac:dyDescent="0.15">
      <c r="A83" s="49" t="str">
        <f t="shared" si="1"/>
        <v>1913276BFA0000105</v>
      </c>
      <c r="B83" s="45">
        <v>1913276</v>
      </c>
      <c r="C83" s="45" t="s">
        <v>19</v>
      </c>
      <c r="D83" s="45" t="s">
        <v>988</v>
      </c>
      <c r="E83" s="45" t="s">
        <v>989</v>
      </c>
      <c r="F83" s="45">
        <v>321005112500</v>
      </c>
      <c r="G83" s="45" t="s">
        <v>869</v>
      </c>
      <c r="H83" s="45" t="s">
        <v>21</v>
      </c>
      <c r="I83" s="46">
        <v>43831</v>
      </c>
      <c r="K83" s="45" t="s">
        <v>22</v>
      </c>
      <c r="L83" s="45">
        <v>1.5</v>
      </c>
      <c r="M83" t="e">
        <f>VLOOKUP(A83,new!A:F,6,0)</f>
        <v>#N/A</v>
      </c>
    </row>
    <row r="84" spans="1:13" hidden="1" x14ac:dyDescent="0.15">
      <c r="A84" s="49" t="str">
        <f t="shared" si="1"/>
        <v>1913092BFA0000105</v>
      </c>
      <c r="B84" s="45">
        <v>1913092</v>
      </c>
      <c r="C84" s="45" t="s">
        <v>19</v>
      </c>
      <c r="D84" s="45" t="s">
        <v>990</v>
      </c>
      <c r="E84" s="45" t="s">
        <v>991</v>
      </c>
      <c r="F84" s="45">
        <v>321005112600</v>
      </c>
      <c r="G84" s="45" t="s">
        <v>869</v>
      </c>
      <c r="H84" s="45" t="s">
        <v>21</v>
      </c>
      <c r="I84" s="46">
        <v>43831</v>
      </c>
      <c r="K84" s="45" t="s">
        <v>22</v>
      </c>
      <c r="L84" s="45">
        <v>1.5</v>
      </c>
      <c r="M84" t="e">
        <f>VLOOKUP(A84,new!A:F,6,0)</f>
        <v>#N/A</v>
      </c>
    </row>
    <row r="85" spans="1:13" hidden="1" x14ac:dyDescent="0.15">
      <c r="A85" s="49" t="str">
        <f t="shared" si="1"/>
        <v>1913276BFA0000108</v>
      </c>
      <c r="B85" s="45">
        <v>1913276</v>
      </c>
      <c r="C85" s="45" t="s">
        <v>19</v>
      </c>
      <c r="D85" s="45" t="s">
        <v>990</v>
      </c>
      <c r="E85" s="45" t="s">
        <v>991</v>
      </c>
      <c r="F85" s="45">
        <v>321005112600</v>
      </c>
      <c r="G85" s="45" t="s">
        <v>869</v>
      </c>
      <c r="H85" s="45" t="s">
        <v>21</v>
      </c>
      <c r="I85" s="46">
        <v>43831</v>
      </c>
      <c r="K85" s="45" t="s">
        <v>22</v>
      </c>
      <c r="L85" s="45">
        <v>1.5</v>
      </c>
      <c r="M85" t="e">
        <f>VLOOKUP(A85,new!A:F,6,0)</f>
        <v>#N/A</v>
      </c>
    </row>
    <row r="86" spans="1:13" hidden="1" x14ac:dyDescent="0.15">
      <c r="A86" s="49" t="str">
        <f t="shared" si="1"/>
        <v>1913092BFA0000109</v>
      </c>
      <c r="B86" s="45">
        <v>1913092</v>
      </c>
      <c r="C86" s="45" t="s">
        <v>19</v>
      </c>
      <c r="D86" s="45" t="s">
        <v>992</v>
      </c>
      <c r="E86" s="45" t="s">
        <v>993</v>
      </c>
      <c r="F86" s="45">
        <v>321005701400</v>
      </c>
      <c r="G86" s="45" t="s">
        <v>869</v>
      </c>
      <c r="H86" s="45" t="s">
        <v>21</v>
      </c>
      <c r="I86" s="46">
        <v>43831</v>
      </c>
      <c r="K86" s="45" t="s">
        <v>22</v>
      </c>
      <c r="L86" s="45">
        <v>1.67</v>
      </c>
      <c r="M86" t="e">
        <f>VLOOKUP(A86,new!A:F,6,0)</f>
        <v>#N/A</v>
      </c>
    </row>
    <row r="87" spans="1:13" hidden="1" x14ac:dyDescent="0.15">
      <c r="A87" s="49" t="str">
        <f t="shared" si="1"/>
        <v>1913092BFA0000109</v>
      </c>
      <c r="B87" s="45">
        <v>1913092</v>
      </c>
      <c r="C87" s="45" t="s">
        <v>19</v>
      </c>
      <c r="D87" s="45" t="s">
        <v>994</v>
      </c>
      <c r="E87" s="45" t="s">
        <v>995</v>
      </c>
      <c r="F87" s="45">
        <v>321005701600</v>
      </c>
      <c r="G87" s="45" t="s">
        <v>869</v>
      </c>
      <c r="H87" s="45" t="s">
        <v>21</v>
      </c>
      <c r="I87" s="46">
        <v>43831</v>
      </c>
      <c r="K87" s="45" t="s">
        <v>22</v>
      </c>
      <c r="L87" s="45">
        <v>1.5</v>
      </c>
      <c r="M87" t="e">
        <f>VLOOKUP(A87,new!A:F,6,0)</f>
        <v>#N/A</v>
      </c>
    </row>
    <row r="88" spans="1:13" hidden="1" x14ac:dyDescent="0.15">
      <c r="A88" s="49" t="str">
        <f t="shared" si="1"/>
        <v>1913276BFA0000112</v>
      </c>
      <c r="B88" s="45">
        <v>1913276</v>
      </c>
      <c r="C88" s="45" t="s">
        <v>19</v>
      </c>
      <c r="D88" s="45" t="s">
        <v>994</v>
      </c>
      <c r="E88" s="45" t="s">
        <v>995</v>
      </c>
      <c r="F88" s="45">
        <v>321005701600</v>
      </c>
      <c r="G88" s="45" t="s">
        <v>869</v>
      </c>
      <c r="H88" s="45" t="s">
        <v>21</v>
      </c>
      <c r="I88" s="46">
        <v>43831</v>
      </c>
      <c r="K88" s="45" t="s">
        <v>22</v>
      </c>
      <c r="L88" s="45">
        <v>1.5</v>
      </c>
      <c r="M88" t="e">
        <f>VLOOKUP(A88,new!A:F,6,0)</f>
        <v>#N/A</v>
      </c>
    </row>
    <row r="89" spans="1:13" hidden="1" x14ac:dyDescent="0.15">
      <c r="A89" s="49" t="str">
        <f t="shared" si="1"/>
        <v>1943003BFA0000113</v>
      </c>
      <c r="B89" s="45">
        <v>1943003</v>
      </c>
      <c r="C89" s="45" t="s">
        <v>19</v>
      </c>
      <c r="D89" s="45" t="s">
        <v>664</v>
      </c>
      <c r="E89" s="45" t="s">
        <v>996</v>
      </c>
      <c r="F89" s="45" t="s">
        <v>997</v>
      </c>
      <c r="G89" s="45" t="s">
        <v>869</v>
      </c>
      <c r="H89" s="45" t="s">
        <v>21</v>
      </c>
      <c r="I89" s="46">
        <v>43831</v>
      </c>
      <c r="K89" s="45" t="s">
        <v>22</v>
      </c>
      <c r="L89" s="45">
        <v>0.25</v>
      </c>
      <c r="M89" t="e">
        <f>VLOOKUP(A89,new!A:F,6,0)</f>
        <v>#N/A</v>
      </c>
    </row>
    <row r="90" spans="1:13" hidden="1" x14ac:dyDescent="0.15">
      <c r="A90" s="49" t="str">
        <f t="shared" si="1"/>
        <v>1913092BFA0000113</v>
      </c>
      <c r="B90" s="45">
        <v>1913092</v>
      </c>
      <c r="C90" s="45" t="s">
        <v>19</v>
      </c>
      <c r="D90" s="45" t="s">
        <v>998</v>
      </c>
      <c r="E90" s="45" t="s">
        <v>999</v>
      </c>
      <c r="F90" s="45" t="s">
        <v>1000</v>
      </c>
      <c r="G90" s="45" t="s">
        <v>869</v>
      </c>
      <c r="H90" s="45" t="s">
        <v>21</v>
      </c>
      <c r="I90" s="46">
        <v>43831</v>
      </c>
      <c r="K90" s="45" t="s">
        <v>22</v>
      </c>
      <c r="L90" s="45">
        <v>0.94</v>
      </c>
      <c r="M90" t="e">
        <f>VLOOKUP(A90,new!A:F,6,0)</f>
        <v>#N/A</v>
      </c>
    </row>
    <row r="91" spans="1:13" hidden="1" x14ac:dyDescent="0.15">
      <c r="A91" s="49" t="str">
        <f t="shared" si="1"/>
        <v>1913276BFA0000116</v>
      </c>
      <c r="B91" s="45">
        <v>1913276</v>
      </c>
      <c r="C91" s="45" t="s">
        <v>19</v>
      </c>
      <c r="D91" s="45" t="s">
        <v>998</v>
      </c>
      <c r="E91" s="45" t="s">
        <v>999</v>
      </c>
      <c r="F91" s="45" t="s">
        <v>1000</v>
      </c>
      <c r="G91" s="45" t="s">
        <v>869</v>
      </c>
      <c r="H91" s="45" t="s">
        <v>21</v>
      </c>
      <c r="I91" s="46">
        <v>43831</v>
      </c>
      <c r="K91" s="45" t="s">
        <v>22</v>
      </c>
      <c r="L91" s="45">
        <v>0.94</v>
      </c>
      <c r="M91" t="e">
        <f>VLOOKUP(A91,new!A:F,6,0)</f>
        <v>#N/A</v>
      </c>
    </row>
    <row r="92" spans="1:13" hidden="1" x14ac:dyDescent="0.15">
      <c r="A92" s="49" t="str">
        <f t="shared" si="1"/>
        <v>1943003BFA0000121</v>
      </c>
      <c r="B92" s="45">
        <v>1943003</v>
      </c>
      <c r="C92" s="45" t="s">
        <v>19</v>
      </c>
      <c r="D92" s="45" t="s">
        <v>665</v>
      </c>
      <c r="E92" s="45" t="s">
        <v>1001</v>
      </c>
      <c r="F92" s="45" t="s">
        <v>1002</v>
      </c>
      <c r="G92" s="45" t="s">
        <v>869</v>
      </c>
      <c r="H92" s="45" t="s">
        <v>21</v>
      </c>
      <c r="I92" s="46">
        <v>43831</v>
      </c>
      <c r="K92" s="45" t="s">
        <v>22</v>
      </c>
      <c r="L92" s="45">
        <v>0.04</v>
      </c>
      <c r="M92" t="e">
        <f>VLOOKUP(A92,new!A:F,6,0)</f>
        <v>#N/A</v>
      </c>
    </row>
    <row r="93" spans="1:13" hidden="1" x14ac:dyDescent="0.15">
      <c r="A93" s="49" t="str">
        <f t="shared" si="1"/>
        <v>1943003BFA0000123</v>
      </c>
      <c r="B93" s="45">
        <v>1943003</v>
      </c>
      <c r="C93" s="45" t="s">
        <v>19</v>
      </c>
      <c r="D93" s="45" t="s">
        <v>1003</v>
      </c>
      <c r="E93" s="45" t="s">
        <v>1004</v>
      </c>
      <c r="F93" s="45">
        <v>322022100400</v>
      </c>
      <c r="G93" s="45" t="s">
        <v>869</v>
      </c>
      <c r="H93" s="45" t="s">
        <v>21</v>
      </c>
      <c r="I93" s="46">
        <v>43831</v>
      </c>
      <c r="K93" s="45" t="s">
        <v>22</v>
      </c>
      <c r="L93" s="45">
        <v>0.64</v>
      </c>
      <c r="M93" t="e">
        <f>VLOOKUP(A93,new!A:F,6,0)</f>
        <v>#N/A</v>
      </c>
    </row>
    <row r="94" spans="1:13" x14ac:dyDescent="0.15">
      <c r="A94" s="49" t="str">
        <f t="shared" si="1"/>
        <v>1943003BFA0000124</v>
      </c>
      <c r="B94" s="45">
        <v>1943003</v>
      </c>
      <c r="C94" s="45" t="s">
        <v>19</v>
      </c>
      <c r="D94" s="45" t="s">
        <v>1005</v>
      </c>
      <c r="E94" s="45" t="s">
        <v>1006</v>
      </c>
      <c r="F94" s="45" t="s">
        <v>1007</v>
      </c>
      <c r="G94" s="45" t="s">
        <v>869</v>
      </c>
      <c r="H94" s="45" t="s">
        <v>21</v>
      </c>
      <c r="I94" s="46">
        <v>43831</v>
      </c>
      <c r="K94" s="45" t="s">
        <v>22</v>
      </c>
      <c r="L94" s="45">
        <v>0.4</v>
      </c>
      <c r="M94">
        <f>VLOOKUP(A94,new!A:F,6,0)</f>
        <v>44652</v>
      </c>
    </row>
    <row r="95" spans="1:13" hidden="1" x14ac:dyDescent="0.15">
      <c r="A95" s="49" t="str">
        <f t="shared" si="1"/>
        <v>1943003BFA0000125</v>
      </c>
      <c r="B95" s="45">
        <v>1943003</v>
      </c>
      <c r="C95" s="45" t="s">
        <v>19</v>
      </c>
      <c r="D95" s="45" t="s">
        <v>54</v>
      </c>
      <c r="E95" s="45" t="s">
        <v>1008</v>
      </c>
      <c r="F95" s="45" t="s">
        <v>1009</v>
      </c>
      <c r="G95" s="45" t="s">
        <v>869</v>
      </c>
      <c r="H95" s="45" t="s">
        <v>21</v>
      </c>
      <c r="I95" s="46">
        <v>43831</v>
      </c>
      <c r="K95" s="45" t="s">
        <v>22</v>
      </c>
      <c r="L95" s="45">
        <v>0.14000000000000001</v>
      </c>
      <c r="M95" t="e">
        <f>VLOOKUP(A95,new!A:F,6,0)</f>
        <v>#N/A</v>
      </c>
    </row>
    <row r="96" spans="1:13" hidden="1" x14ac:dyDescent="0.15">
      <c r="A96" s="49" t="str">
        <f t="shared" si="1"/>
        <v>1943003BFA0000126</v>
      </c>
      <c r="B96" s="45">
        <v>1943003</v>
      </c>
      <c r="C96" s="45" t="s">
        <v>19</v>
      </c>
      <c r="D96" s="45" t="s">
        <v>1010</v>
      </c>
      <c r="E96" s="45" t="s">
        <v>1011</v>
      </c>
      <c r="F96" s="45" t="s">
        <v>1012</v>
      </c>
      <c r="G96" s="45" t="s">
        <v>869</v>
      </c>
      <c r="H96" s="45" t="s">
        <v>21</v>
      </c>
      <c r="I96" s="46">
        <v>43831</v>
      </c>
      <c r="K96" s="45" t="s">
        <v>22</v>
      </c>
      <c r="L96" s="45">
        <v>0.1</v>
      </c>
      <c r="M96" t="e">
        <f>VLOOKUP(A96,new!A:F,6,0)</f>
        <v>#N/A</v>
      </c>
    </row>
    <row r="97" spans="1:13" hidden="1" x14ac:dyDescent="0.15">
      <c r="A97" s="49" t="str">
        <f t="shared" si="1"/>
        <v>1911037BFA0000126</v>
      </c>
      <c r="B97" s="45">
        <v>1911037</v>
      </c>
      <c r="C97" s="45" t="s">
        <v>19</v>
      </c>
      <c r="D97" s="45" t="s">
        <v>1013</v>
      </c>
      <c r="E97" s="45" t="s">
        <v>1014</v>
      </c>
      <c r="F97" s="45" t="s">
        <v>937</v>
      </c>
      <c r="G97" s="45" t="s">
        <v>869</v>
      </c>
      <c r="H97" s="45" t="s">
        <v>21</v>
      </c>
      <c r="I97" s="46">
        <v>43831</v>
      </c>
      <c r="K97" s="45" t="s">
        <v>22</v>
      </c>
      <c r="L97" s="45">
        <v>0.98</v>
      </c>
      <c r="M97" t="e">
        <f>VLOOKUP(A97,new!A:F,6,0)</f>
        <v>#N/A</v>
      </c>
    </row>
    <row r="98" spans="1:13" hidden="1" x14ac:dyDescent="0.15">
      <c r="A98" s="49" t="str">
        <f t="shared" si="1"/>
        <v>1913092BFA0000126</v>
      </c>
      <c r="B98" s="45">
        <v>1913092</v>
      </c>
      <c r="C98" s="45" t="s">
        <v>19</v>
      </c>
      <c r="D98" s="45" t="s">
        <v>1013</v>
      </c>
      <c r="E98" s="45" t="s">
        <v>1014</v>
      </c>
      <c r="F98" s="45" t="s">
        <v>937</v>
      </c>
      <c r="G98" s="45" t="s">
        <v>869</v>
      </c>
      <c r="H98" s="45" t="s">
        <v>21</v>
      </c>
      <c r="I98" s="46">
        <v>43831</v>
      </c>
      <c r="K98" s="45" t="s">
        <v>22</v>
      </c>
      <c r="L98" s="45">
        <v>0.98</v>
      </c>
      <c r="M98" t="e">
        <f>VLOOKUP(A98,new!A:F,6,0)</f>
        <v>#N/A</v>
      </c>
    </row>
    <row r="99" spans="1:13" hidden="1" x14ac:dyDescent="0.15">
      <c r="A99" s="49" t="str">
        <f t="shared" si="1"/>
        <v>1913276BFA0000127</v>
      </c>
      <c r="B99" s="45">
        <v>1913276</v>
      </c>
      <c r="C99" s="45" t="s">
        <v>19</v>
      </c>
      <c r="D99" s="45" t="s">
        <v>1013</v>
      </c>
      <c r="E99" s="45" t="s">
        <v>1014</v>
      </c>
      <c r="F99" s="45" t="s">
        <v>937</v>
      </c>
      <c r="G99" s="45" t="s">
        <v>869</v>
      </c>
      <c r="H99" s="45" t="s">
        <v>21</v>
      </c>
      <c r="I99" s="46">
        <v>43831</v>
      </c>
      <c r="K99" s="45" t="s">
        <v>22</v>
      </c>
      <c r="L99" s="45">
        <v>0.98</v>
      </c>
      <c r="M99" t="e">
        <f>VLOOKUP(A99,new!A:F,6,0)</f>
        <v>#N/A</v>
      </c>
    </row>
    <row r="100" spans="1:13" hidden="1" x14ac:dyDescent="0.15">
      <c r="A100" s="49" t="str">
        <f t="shared" si="1"/>
        <v>1911037BFA0000127</v>
      </c>
      <c r="B100" s="45">
        <v>1911037</v>
      </c>
      <c r="C100" s="45" t="s">
        <v>19</v>
      </c>
      <c r="D100" s="45" t="s">
        <v>1015</v>
      </c>
      <c r="E100" s="45" t="s">
        <v>1016</v>
      </c>
      <c r="F100" s="45" t="s">
        <v>1017</v>
      </c>
      <c r="G100" s="45" t="s">
        <v>869</v>
      </c>
      <c r="H100" s="45" t="s">
        <v>21</v>
      </c>
      <c r="I100" s="46">
        <v>43831</v>
      </c>
      <c r="K100" s="45" t="s">
        <v>22</v>
      </c>
      <c r="L100" s="45">
        <v>1.1200000000000001</v>
      </c>
      <c r="M100" t="e">
        <f>VLOOKUP(A100,new!A:F,6,0)</f>
        <v>#N/A</v>
      </c>
    </row>
    <row r="101" spans="1:13" hidden="1" x14ac:dyDescent="0.15">
      <c r="A101" s="49" t="str">
        <f t="shared" si="1"/>
        <v>1913092BFA0000127</v>
      </c>
      <c r="B101" s="45">
        <v>1913092</v>
      </c>
      <c r="C101" s="45" t="s">
        <v>19</v>
      </c>
      <c r="D101" s="45" t="s">
        <v>1015</v>
      </c>
      <c r="E101" s="45" t="s">
        <v>1016</v>
      </c>
      <c r="F101" s="45" t="s">
        <v>1017</v>
      </c>
      <c r="G101" s="45" t="s">
        <v>869</v>
      </c>
      <c r="H101" s="45" t="s">
        <v>21</v>
      </c>
      <c r="I101" s="46">
        <v>43831</v>
      </c>
      <c r="K101" s="45" t="s">
        <v>22</v>
      </c>
      <c r="L101" s="45">
        <v>1.1200000000000001</v>
      </c>
      <c r="M101" t="e">
        <f>VLOOKUP(A101,new!A:F,6,0)</f>
        <v>#N/A</v>
      </c>
    </row>
    <row r="102" spans="1:13" hidden="1" x14ac:dyDescent="0.15">
      <c r="A102" s="49" t="str">
        <f t="shared" si="1"/>
        <v>1913276BFA0000128</v>
      </c>
      <c r="B102" s="45">
        <v>1913276</v>
      </c>
      <c r="C102" s="45" t="s">
        <v>19</v>
      </c>
      <c r="D102" s="45" t="s">
        <v>1015</v>
      </c>
      <c r="E102" s="45" t="s">
        <v>1016</v>
      </c>
      <c r="F102" s="45" t="s">
        <v>1017</v>
      </c>
      <c r="G102" s="45" t="s">
        <v>869</v>
      </c>
      <c r="H102" s="45" t="s">
        <v>21</v>
      </c>
      <c r="I102" s="46">
        <v>43831</v>
      </c>
      <c r="K102" s="45" t="s">
        <v>22</v>
      </c>
      <c r="L102" s="45">
        <v>1.1200000000000001</v>
      </c>
      <c r="M102" t="e">
        <f>VLOOKUP(A102,new!A:F,6,0)</f>
        <v>#N/A</v>
      </c>
    </row>
    <row r="103" spans="1:13" hidden="1" x14ac:dyDescent="0.15">
      <c r="A103" s="49" t="str">
        <f t="shared" si="1"/>
        <v>1911037BFA0000128</v>
      </c>
      <c r="B103" s="45">
        <v>1911037</v>
      </c>
      <c r="C103" s="45" t="s">
        <v>19</v>
      </c>
      <c r="D103" s="45" t="s">
        <v>1018</v>
      </c>
      <c r="E103" s="45" t="s">
        <v>1019</v>
      </c>
      <c r="F103" s="45" t="s">
        <v>1020</v>
      </c>
      <c r="G103" s="45" t="s">
        <v>869</v>
      </c>
      <c r="H103" s="45" t="s">
        <v>21</v>
      </c>
      <c r="I103" s="46">
        <v>43831</v>
      </c>
      <c r="K103" s="45" t="s">
        <v>22</v>
      </c>
      <c r="L103" s="45">
        <v>1.08</v>
      </c>
      <c r="M103" t="e">
        <f>VLOOKUP(A103,new!A:F,6,0)</f>
        <v>#N/A</v>
      </c>
    </row>
    <row r="104" spans="1:13" hidden="1" x14ac:dyDescent="0.15">
      <c r="A104" s="49" t="str">
        <f t="shared" si="1"/>
        <v>1913092BFA0000128</v>
      </c>
      <c r="B104" s="45">
        <v>1913092</v>
      </c>
      <c r="C104" s="45" t="s">
        <v>19</v>
      </c>
      <c r="D104" s="45" t="s">
        <v>1018</v>
      </c>
      <c r="E104" s="45" t="s">
        <v>1019</v>
      </c>
      <c r="F104" s="45" t="s">
        <v>1020</v>
      </c>
      <c r="G104" s="45" t="s">
        <v>869</v>
      </c>
      <c r="H104" s="45" t="s">
        <v>21</v>
      </c>
      <c r="I104" s="46">
        <v>43831</v>
      </c>
      <c r="K104" s="45" t="s">
        <v>22</v>
      </c>
      <c r="L104" s="45">
        <v>1.08</v>
      </c>
      <c r="M104" t="e">
        <f>VLOOKUP(A104,new!A:F,6,0)</f>
        <v>#N/A</v>
      </c>
    </row>
    <row r="105" spans="1:13" hidden="1" x14ac:dyDescent="0.15">
      <c r="A105" s="49" t="str">
        <f t="shared" si="1"/>
        <v>1913276BFA0000260</v>
      </c>
      <c r="B105" s="45">
        <v>1913276</v>
      </c>
      <c r="C105" s="45" t="s">
        <v>19</v>
      </c>
      <c r="D105" s="45" t="s">
        <v>1018</v>
      </c>
      <c r="E105" s="45" t="s">
        <v>1019</v>
      </c>
      <c r="F105" s="45" t="s">
        <v>1020</v>
      </c>
      <c r="G105" s="45" t="s">
        <v>869</v>
      </c>
      <c r="H105" s="45" t="s">
        <v>21</v>
      </c>
      <c r="I105" s="46">
        <v>43831</v>
      </c>
      <c r="K105" s="45" t="s">
        <v>22</v>
      </c>
      <c r="L105" s="45">
        <v>1.08</v>
      </c>
      <c r="M105" t="e">
        <f>VLOOKUP(A105,new!A:F,6,0)</f>
        <v>#N/A</v>
      </c>
    </row>
    <row r="106" spans="1:13" hidden="1" x14ac:dyDescent="0.15">
      <c r="A106" s="49" t="str">
        <f t="shared" si="1"/>
        <v>1943003BFA0000316</v>
      </c>
      <c r="B106" s="45">
        <v>1943003</v>
      </c>
      <c r="C106" s="45" t="s">
        <v>19</v>
      </c>
      <c r="D106" s="45" t="s">
        <v>668</v>
      </c>
      <c r="E106" s="45" t="s">
        <v>915</v>
      </c>
      <c r="F106" s="45" t="s">
        <v>1021</v>
      </c>
      <c r="G106" s="45" t="s">
        <v>869</v>
      </c>
      <c r="H106" s="45" t="s">
        <v>21</v>
      </c>
      <c r="I106" s="46">
        <v>43831</v>
      </c>
      <c r="K106" s="45" t="s">
        <v>22</v>
      </c>
      <c r="L106" s="45">
        <v>0.01</v>
      </c>
      <c r="M106" t="e">
        <f>VLOOKUP(A106,new!A:F,6,0)</f>
        <v>#N/A</v>
      </c>
    </row>
    <row r="107" spans="1:13" hidden="1" x14ac:dyDescent="0.15">
      <c r="A107" s="49" t="str">
        <f t="shared" si="1"/>
        <v>1943003BFA0000320</v>
      </c>
      <c r="B107" s="45">
        <v>1943003</v>
      </c>
      <c r="C107" s="45" t="s">
        <v>19</v>
      </c>
      <c r="D107" s="45" t="s">
        <v>1022</v>
      </c>
      <c r="E107" s="45" t="s">
        <v>1023</v>
      </c>
      <c r="F107" s="45" t="s">
        <v>1024</v>
      </c>
      <c r="G107" s="45" t="s">
        <v>869</v>
      </c>
      <c r="H107" s="45" t="s">
        <v>21</v>
      </c>
      <c r="I107" s="46">
        <v>43831</v>
      </c>
      <c r="K107" s="45" t="s">
        <v>22</v>
      </c>
      <c r="L107" s="45">
        <v>0.08</v>
      </c>
      <c r="M107" t="e">
        <f>VLOOKUP(A107,new!A:F,6,0)</f>
        <v>#N/A</v>
      </c>
    </row>
    <row r="108" spans="1:13" hidden="1" x14ac:dyDescent="0.15">
      <c r="A108" s="49" t="str">
        <f t="shared" si="1"/>
        <v>1913299BFA0000321</v>
      </c>
      <c r="B108" s="45">
        <v>1913299</v>
      </c>
      <c r="C108" s="45" t="s">
        <v>19</v>
      </c>
      <c r="D108" s="45" t="s">
        <v>1025</v>
      </c>
      <c r="E108" s="45" t="s">
        <v>1026</v>
      </c>
      <c r="G108" s="45" t="s">
        <v>869</v>
      </c>
      <c r="H108" s="45" t="s">
        <v>21</v>
      </c>
      <c r="I108" s="46">
        <v>43831</v>
      </c>
      <c r="K108" s="45" t="s">
        <v>22</v>
      </c>
      <c r="L108" s="45">
        <v>0.89</v>
      </c>
      <c r="M108" t="e">
        <f>VLOOKUP(A108,new!A:F,6,0)</f>
        <v>#N/A</v>
      </c>
    </row>
    <row r="109" spans="1:13" hidden="1" x14ac:dyDescent="0.15">
      <c r="A109" s="49" t="str">
        <f t="shared" si="1"/>
        <v>1913276BFA0000322</v>
      </c>
      <c r="B109" s="45">
        <v>1913276</v>
      </c>
      <c r="C109" s="45" t="s">
        <v>19</v>
      </c>
      <c r="D109" s="45" t="s">
        <v>669</v>
      </c>
      <c r="E109" s="45" t="s">
        <v>1027</v>
      </c>
      <c r="F109" s="45" t="s">
        <v>1028</v>
      </c>
      <c r="G109" s="45" t="s">
        <v>869</v>
      </c>
      <c r="H109" s="45" t="s">
        <v>21</v>
      </c>
      <c r="I109" s="46">
        <v>43831</v>
      </c>
      <c r="K109" s="45" t="s">
        <v>22</v>
      </c>
      <c r="L109" s="45">
        <v>1.1299999999999999</v>
      </c>
      <c r="M109" t="e">
        <f>VLOOKUP(A109,new!A:F,6,0)</f>
        <v>#N/A</v>
      </c>
    </row>
    <row r="110" spans="1:13" hidden="1" x14ac:dyDescent="0.15">
      <c r="A110" s="49" t="str">
        <f t="shared" si="1"/>
        <v>1913266BFA0000322</v>
      </c>
      <c r="B110" s="45">
        <v>1913266</v>
      </c>
      <c r="C110" s="45" t="s">
        <v>19</v>
      </c>
      <c r="D110" s="45" t="s">
        <v>55</v>
      </c>
      <c r="E110" s="45" t="s">
        <v>948</v>
      </c>
      <c r="F110" s="45" t="s">
        <v>1029</v>
      </c>
      <c r="G110" s="45" t="s">
        <v>869</v>
      </c>
      <c r="H110" s="45" t="s">
        <v>21</v>
      </c>
      <c r="I110" s="46">
        <v>43831</v>
      </c>
      <c r="K110" s="45" t="s">
        <v>22</v>
      </c>
      <c r="L110" s="45">
        <v>1.06</v>
      </c>
      <c r="M110" t="e">
        <f>VLOOKUP(A110,new!A:F,6,0)</f>
        <v>#N/A</v>
      </c>
    </row>
    <row r="111" spans="1:13" hidden="1" x14ac:dyDescent="0.15">
      <c r="A111" s="49" t="str">
        <f t="shared" si="1"/>
        <v>1913276BFA0000400</v>
      </c>
      <c r="B111" s="45">
        <v>1913276</v>
      </c>
      <c r="C111" s="45" t="s">
        <v>19</v>
      </c>
      <c r="D111" s="45" t="s">
        <v>55</v>
      </c>
      <c r="E111" s="45" t="s">
        <v>948</v>
      </c>
      <c r="F111" s="45" t="s">
        <v>1029</v>
      </c>
      <c r="G111" s="45" t="s">
        <v>869</v>
      </c>
      <c r="H111" s="45" t="s">
        <v>21</v>
      </c>
      <c r="I111" s="46">
        <v>43831</v>
      </c>
      <c r="K111" s="45" t="s">
        <v>22</v>
      </c>
      <c r="L111" s="45">
        <v>0.81</v>
      </c>
      <c r="M111" t="e">
        <f>VLOOKUP(A111,new!A:F,6,0)</f>
        <v>#N/A</v>
      </c>
    </row>
    <row r="112" spans="1:13" x14ac:dyDescent="0.15">
      <c r="A112" s="49" t="str">
        <f t="shared" si="1"/>
        <v>1943003BFA0000590</v>
      </c>
      <c r="B112" s="45">
        <v>1943003</v>
      </c>
      <c r="C112" s="45" t="s">
        <v>19</v>
      </c>
      <c r="D112" s="45" t="s">
        <v>1030</v>
      </c>
      <c r="E112" s="45" t="s">
        <v>1031</v>
      </c>
      <c r="G112" s="45" t="s">
        <v>869</v>
      </c>
      <c r="H112" s="45" t="s">
        <v>21</v>
      </c>
      <c r="I112" s="46">
        <v>43831</v>
      </c>
      <c r="K112" s="45" t="s">
        <v>22</v>
      </c>
      <c r="L112" s="45">
        <v>0.2</v>
      </c>
      <c r="M112">
        <f>VLOOKUP(A112,new!A:F,6,0)</f>
        <v>44652</v>
      </c>
    </row>
    <row r="113" spans="1:13" hidden="1" x14ac:dyDescent="0.15">
      <c r="A113" s="49" t="str">
        <f t="shared" si="1"/>
        <v>1943003BFA0000749</v>
      </c>
      <c r="B113" s="45">
        <v>1943003</v>
      </c>
      <c r="C113" s="45" t="s">
        <v>19</v>
      </c>
      <c r="D113" s="45" t="s">
        <v>64</v>
      </c>
      <c r="E113" s="45" t="s">
        <v>1032</v>
      </c>
      <c r="F113" s="45" t="s">
        <v>897</v>
      </c>
      <c r="G113" s="45" t="s">
        <v>869</v>
      </c>
      <c r="H113" s="45" t="s">
        <v>21</v>
      </c>
      <c r="I113" s="46">
        <v>43831</v>
      </c>
      <c r="K113" s="45" t="s">
        <v>22</v>
      </c>
      <c r="L113" s="45">
        <v>0.85</v>
      </c>
      <c r="M113" t="e">
        <f>VLOOKUP(A113,new!A:F,6,0)</f>
        <v>#N/A</v>
      </c>
    </row>
    <row r="114" spans="1:13" hidden="1" x14ac:dyDescent="0.15">
      <c r="A114" s="49" t="str">
        <f t="shared" si="1"/>
        <v>1943003BFA0000756</v>
      </c>
      <c r="B114" s="45">
        <v>1943003</v>
      </c>
      <c r="C114" s="45" t="s">
        <v>19</v>
      </c>
      <c r="D114" s="45" t="s">
        <v>670</v>
      </c>
      <c r="E114" s="45" t="s">
        <v>1033</v>
      </c>
      <c r="F114" s="45" t="s">
        <v>1034</v>
      </c>
      <c r="G114" s="45" t="s">
        <v>869</v>
      </c>
      <c r="H114" s="45" t="s">
        <v>21</v>
      </c>
      <c r="I114" s="46">
        <v>43831</v>
      </c>
      <c r="K114" s="45" t="s">
        <v>22</v>
      </c>
      <c r="L114" s="45">
        <v>0.19</v>
      </c>
      <c r="M114" t="e">
        <f>VLOOKUP(A114,new!A:F,6,0)</f>
        <v>#N/A</v>
      </c>
    </row>
    <row r="115" spans="1:13" hidden="1" x14ac:dyDescent="0.15">
      <c r="A115" s="49" t="str">
        <f t="shared" si="1"/>
        <v>1943003BFA0000766</v>
      </c>
      <c r="B115" s="45">
        <v>1943003</v>
      </c>
      <c r="C115" s="45" t="s">
        <v>19</v>
      </c>
      <c r="D115" s="45" t="s">
        <v>671</v>
      </c>
      <c r="E115" s="45" t="s">
        <v>1035</v>
      </c>
      <c r="F115" s="45" t="s">
        <v>1036</v>
      </c>
      <c r="G115" s="45" t="s">
        <v>869</v>
      </c>
      <c r="H115" s="45" t="s">
        <v>21</v>
      </c>
      <c r="I115" s="46">
        <v>43831</v>
      </c>
      <c r="K115" s="45" t="s">
        <v>22</v>
      </c>
      <c r="L115" s="45">
        <v>0.2</v>
      </c>
      <c r="M115" t="e">
        <f>VLOOKUP(A115,new!A:F,6,0)</f>
        <v>#N/A</v>
      </c>
    </row>
    <row r="116" spans="1:13" hidden="1" x14ac:dyDescent="0.15">
      <c r="A116" s="49" t="str">
        <f t="shared" si="1"/>
        <v>1943003BSP0000003</v>
      </c>
      <c r="B116" s="45">
        <v>1943003</v>
      </c>
      <c r="C116" s="45" t="s">
        <v>19</v>
      </c>
      <c r="D116" s="45" t="s">
        <v>672</v>
      </c>
      <c r="E116" s="45" t="s">
        <v>1037</v>
      </c>
      <c r="F116" s="45" t="s">
        <v>1038</v>
      </c>
      <c r="G116" s="45" t="s">
        <v>869</v>
      </c>
      <c r="H116" s="45" t="s">
        <v>21</v>
      </c>
      <c r="I116" s="46">
        <v>43831</v>
      </c>
      <c r="K116" s="45" t="s">
        <v>22</v>
      </c>
      <c r="L116" s="45">
        <v>0.64</v>
      </c>
      <c r="M116" t="e">
        <f>VLOOKUP(A116,new!A:F,6,0)</f>
        <v>#N/A</v>
      </c>
    </row>
    <row r="117" spans="1:13" hidden="1" x14ac:dyDescent="0.15">
      <c r="A117" s="49" t="str">
        <f t="shared" si="1"/>
        <v>1913023BSP0000003</v>
      </c>
      <c r="B117" s="45">
        <v>1913023</v>
      </c>
      <c r="C117" s="45" t="s">
        <v>19</v>
      </c>
      <c r="D117" s="45" t="s">
        <v>68</v>
      </c>
      <c r="E117" s="45" t="s">
        <v>1039</v>
      </c>
      <c r="G117" s="45" t="s">
        <v>869</v>
      </c>
      <c r="H117" s="45" t="s">
        <v>21</v>
      </c>
      <c r="I117" s="46">
        <v>43831</v>
      </c>
      <c r="K117" s="45" t="s">
        <v>22</v>
      </c>
      <c r="L117" s="45">
        <v>0.27</v>
      </c>
      <c r="M117" t="e">
        <f>VLOOKUP(A117,new!A:F,6,0)</f>
        <v>#N/A</v>
      </c>
    </row>
    <row r="118" spans="1:13" hidden="1" x14ac:dyDescent="0.15">
      <c r="A118" s="49" t="str">
        <f t="shared" si="1"/>
        <v>L4527BSP0000004</v>
      </c>
      <c r="B118" s="45" t="s">
        <v>67</v>
      </c>
      <c r="C118" s="45" t="s">
        <v>19</v>
      </c>
      <c r="D118" s="45" t="s">
        <v>68</v>
      </c>
      <c r="E118" s="45" t="s">
        <v>1039</v>
      </c>
      <c r="G118" s="45" t="s">
        <v>869</v>
      </c>
      <c r="H118" s="45" t="s">
        <v>21</v>
      </c>
      <c r="I118" s="46">
        <v>43831</v>
      </c>
      <c r="K118" s="45" t="s">
        <v>22</v>
      </c>
      <c r="L118" s="45">
        <v>0.27</v>
      </c>
      <c r="M118" t="e">
        <f>VLOOKUP(A118,new!A:F,6,0)</f>
        <v>#N/A</v>
      </c>
    </row>
    <row r="119" spans="1:13" hidden="1" x14ac:dyDescent="0.15">
      <c r="A119" s="49" t="str">
        <f t="shared" si="1"/>
        <v>1913023BSP0000004</v>
      </c>
      <c r="B119" s="45">
        <v>1913023</v>
      </c>
      <c r="C119" s="45" t="s">
        <v>19</v>
      </c>
      <c r="D119" s="45" t="s">
        <v>1040</v>
      </c>
      <c r="E119" s="45" t="s">
        <v>1041</v>
      </c>
      <c r="G119" s="45" t="s">
        <v>869</v>
      </c>
      <c r="H119" s="45" t="s">
        <v>21</v>
      </c>
      <c r="I119" s="46">
        <v>43831</v>
      </c>
      <c r="K119" s="45" t="s">
        <v>22</v>
      </c>
      <c r="L119" s="45">
        <v>0.5</v>
      </c>
      <c r="M119" t="e">
        <f>VLOOKUP(A119,new!A:F,6,0)</f>
        <v>#N/A</v>
      </c>
    </row>
    <row r="120" spans="1:13" hidden="1" x14ac:dyDescent="0.15">
      <c r="A120" s="49" t="str">
        <f t="shared" si="1"/>
        <v>L4527BSP0000008</v>
      </c>
      <c r="B120" s="45" t="s">
        <v>67</v>
      </c>
      <c r="C120" s="45" t="s">
        <v>19</v>
      </c>
      <c r="D120" s="45" t="s">
        <v>1040</v>
      </c>
      <c r="E120" s="45" t="s">
        <v>1041</v>
      </c>
      <c r="G120" s="45" t="s">
        <v>869</v>
      </c>
      <c r="H120" s="45" t="s">
        <v>21</v>
      </c>
      <c r="I120" s="46">
        <v>43831</v>
      </c>
      <c r="K120" s="45" t="s">
        <v>22</v>
      </c>
      <c r="L120" s="45">
        <v>0.48</v>
      </c>
      <c r="M120" t="e">
        <f>VLOOKUP(A120,new!A:F,6,0)</f>
        <v>#N/A</v>
      </c>
    </row>
    <row r="121" spans="1:13" hidden="1" x14ac:dyDescent="0.15">
      <c r="A121" s="49" t="str">
        <f t="shared" si="1"/>
        <v>1911037BSP0000008</v>
      </c>
      <c r="B121" s="45">
        <v>1911037</v>
      </c>
      <c r="C121" s="45" t="s">
        <v>19</v>
      </c>
      <c r="D121" s="45" t="s">
        <v>1042</v>
      </c>
      <c r="E121" s="45" t="s">
        <v>1043</v>
      </c>
      <c r="F121" s="45" t="s">
        <v>937</v>
      </c>
      <c r="G121" s="45" t="s">
        <v>869</v>
      </c>
      <c r="H121" s="45" t="s">
        <v>21</v>
      </c>
      <c r="I121" s="46">
        <v>43831</v>
      </c>
      <c r="K121" s="45" t="s">
        <v>22</v>
      </c>
      <c r="L121" s="45">
        <v>0.09</v>
      </c>
      <c r="M121" t="e">
        <f>VLOOKUP(A121,new!A:F,6,0)</f>
        <v>#N/A</v>
      </c>
    </row>
    <row r="122" spans="1:13" hidden="1" x14ac:dyDescent="0.15">
      <c r="A122" s="49" t="str">
        <f t="shared" si="1"/>
        <v>1913023BSP0000009</v>
      </c>
      <c r="B122" s="45">
        <v>1913023</v>
      </c>
      <c r="C122" s="45" t="s">
        <v>19</v>
      </c>
      <c r="D122" s="45" t="s">
        <v>1042</v>
      </c>
      <c r="E122" s="45" t="s">
        <v>1043</v>
      </c>
      <c r="F122" s="45" t="s">
        <v>937</v>
      </c>
      <c r="G122" s="45" t="s">
        <v>869</v>
      </c>
      <c r="H122" s="45" t="s">
        <v>21</v>
      </c>
      <c r="I122" s="46">
        <v>43831</v>
      </c>
      <c r="K122" s="45" t="s">
        <v>22</v>
      </c>
      <c r="L122" s="45">
        <v>0.09</v>
      </c>
      <c r="M122" t="e">
        <f>VLOOKUP(A122,new!A:F,6,0)</f>
        <v>#N/A</v>
      </c>
    </row>
    <row r="123" spans="1:13" x14ac:dyDescent="0.15">
      <c r="A123" s="49" t="str">
        <f t="shared" si="1"/>
        <v>L4527BSP0000074</v>
      </c>
      <c r="B123" s="45" t="s">
        <v>67</v>
      </c>
      <c r="C123" s="45" t="s">
        <v>19</v>
      </c>
      <c r="D123" s="45" t="s">
        <v>69</v>
      </c>
      <c r="E123" s="45" t="s">
        <v>1044</v>
      </c>
      <c r="F123" s="45" t="s">
        <v>1045</v>
      </c>
      <c r="G123" s="45" t="s">
        <v>869</v>
      </c>
      <c r="H123" s="45" t="s">
        <v>21</v>
      </c>
      <c r="I123" s="46">
        <v>43831</v>
      </c>
      <c r="K123" s="45" t="s">
        <v>22</v>
      </c>
      <c r="L123" s="45">
        <v>0.24</v>
      </c>
      <c r="M123">
        <f>VLOOKUP(A123,new!A:F,6,0)</f>
        <v>44652</v>
      </c>
    </row>
    <row r="124" spans="1:13" x14ac:dyDescent="0.15">
      <c r="A124" s="49" t="str">
        <f t="shared" si="1"/>
        <v>L4527BSP0000075</v>
      </c>
      <c r="B124" s="45" t="s">
        <v>67</v>
      </c>
      <c r="C124" s="45" t="s">
        <v>19</v>
      </c>
      <c r="D124" s="45" t="s">
        <v>70</v>
      </c>
      <c r="E124" s="45" t="s">
        <v>1046</v>
      </c>
      <c r="F124" s="45" t="s">
        <v>1047</v>
      </c>
      <c r="G124" s="45" t="s">
        <v>869</v>
      </c>
      <c r="H124" s="45" t="s">
        <v>21</v>
      </c>
      <c r="I124" s="46">
        <v>43831</v>
      </c>
      <c r="K124" s="45" t="s">
        <v>22</v>
      </c>
      <c r="L124" s="45">
        <v>1.28</v>
      </c>
      <c r="M124">
        <f>VLOOKUP(A124,new!A:F,6,0)</f>
        <v>44652</v>
      </c>
    </row>
    <row r="125" spans="1:13" hidden="1" x14ac:dyDescent="0.15">
      <c r="A125" s="49" t="str">
        <f t="shared" si="1"/>
        <v>L4527BSP0000108</v>
      </c>
      <c r="B125" s="45" t="s">
        <v>67</v>
      </c>
      <c r="C125" s="45" t="s">
        <v>19</v>
      </c>
      <c r="D125" s="45" t="s">
        <v>71</v>
      </c>
      <c r="E125" s="45" t="s">
        <v>1048</v>
      </c>
      <c r="F125" s="45" t="s">
        <v>1047</v>
      </c>
      <c r="G125" s="45" t="s">
        <v>869</v>
      </c>
      <c r="H125" s="45" t="s">
        <v>21</v>
      </c>
      <c r="I125" s="46">
        <v>43831</v>
      </c>
      <c r="K125" s="45" t="s">
        <v>22</v>
      </c>
      <c r="L125" s="45">
        <v>1.4</v>
      </c>
      <c r="M125" t="e">
        <f>VLOOKUP(A125,new!A:F,6,0)</f>
        <v>#N/A</v>
      </c>
    </row>
    <row r="126" spans="1:13" hidden="1" x14ac:dyDescent="0.15">
      <c r="A126" s="49" t="str">
        <f t="shared" si="1"/>
        <v>1913023SCS0000251</v>
      </c>
      <c r="B126" s="45">
        <v>1913023</v>
      </c>
      <c r="C126" s="45" t="s">
        <v>19</v>
      </c>
      <c r="D126" s="45" t="s">
        <v>673</v>
      </c>
      <c r="E126" s="45" t="s">
        <v>1049</v>
      </c>
      <c r="F126" s="45" t="s">
        <v>1029</v>
      </c>
      <c r="G126" s="45" t="s">
        <v>869</v>
      </c>
      <c r="H126" s="45" t="s">
        <v>21</v>
      </c>
      <c r="I126" s="46">
        <v>43831</v>
      </c>
      <c r="K126" s="45" t="s">
        <v>22</v>
      </c>
      <c r="L126" s="45">
        <v>0.17</v>
      </c>
      <c r="M126" t="e">
        <f>VLOOKUP(A126,new!A:F,6,0)</f>
        <v>#N/A</v>
      </c>
    </row>
    <row r="127" spans="1:13" hidden="1" x14ac:dyDescent="0.15">
      <c r="A127" s="49" t="str">
        <f t="shared" si="1"/>
        <v>2136064ASCS0000252</v>
      </c>
      <c r="B127" s="45" t="s">
        <v>1050</v>
      </c>
      <c r="C127" s="45" t="s">
        <v>19</v>
      </c>
      <c r="D127" s="45" t="s">
        <v>1051</v>
      </c>
      <c r="E127" s="45" t="s">
        <v>1052</v>
      </c>
      <c r="F127" s="45" t="s">
        <v>1053</v>
      </c>
      <c r="G127" s="45" t="s">
        <v>869</v>
      </c>
      <c r="H127" s="45" t="s">
        <v>41</v>
      </c>
      <c r="I127" s="46">
        <v>43831</v>
      </c>
      <c r="K127" s="45" t="s">
        <v>22</v>
      </c>
      <c r="L127" s="45">
        <v>350.64</v>
      </c>
      <c r="M127" t="e">
        <f>VLOOKUP(A127,new!A:F,6,0)</f>
        <v>#N/A</v>
      </c>
    </row>
    <row r="128" spans="1:13" hidden="1" x14ac:dyDescent="0.15">
      <c r="A128" s="49" t="str">
        <f t="shared" si="1"/>
        <v>2136064ASCS0000253</v>
      </c>
      <c r="B128" s="45" t="s">
        <v>1050</v>
      </c>
      <c r="C128" s="45" t="s">
        <v>19</v>
      </c>
      <c r="D128" s="45" t="s">
        <v>1054</v>
      </c>
      <c r="E128" s="45" t="s">
        <v>1052</v>
      </c>
      <c r="F128" s="45" t="s">
        <v>1055</v>
      </c>
      <c r="G128" s="45" t="s">
        <v>869</v>
      </c>
      <c r="H128" s="45" t="s">
        <v>41</v>
      </c>
      <c r="I128" s="46">
        <v>43831</v>
      </c>
      <c r="K128" s="45" t="s">
        <v>22</v>
      </c>
      <c r="L128" s="45">
        <v>460.58969999999999</v>
      </c>
      <c r="M128" t="e">
        <f>VLOOKUP(A128,new!A:F,6,0)</f>
        <v>#N/A</v>
      </c>
    </row>
    <row r="129" spans="1:13" hidden="1" x14ac:dyDescent="0.15">
      <c r="A129" s="49" t="str">
        <f t="shared" si="1"/>
        <v>2136064ASCS0000254</v>
      </c>
      <c r="B129" s="45" t="s">
        <v>1050</v>
      </c>
      <c r="C129" s="45" t="s">
        <v>19</v>
      </c>
      <c r="D129" s="45" t="s">
        <v>1056</v>
      </c>
      <c r="E129" s="45" t="s">
        <v>1057</v>
      </c>
      <c r="F129" s="45" t="s">
        <v>1058</v>
      </c>
      <c r="G129" s="45" t="s">
        <v>869</v>
      </c>
      <c r="H129" s="45" t="s">
        <v>41</v>
      </c>
      <c r="I129" s="46">
        <v>43831</v>
      </c>
      <c r="K129" s="45" t="s">
        <v>22</v>
      </c>
      <c r="L129" s="45">
        <v>378.11</v>
      </c>
      <c r="M129" t="e">
        <f>VLOOKUP(A129,new!A:F,6,0)</f>
        <v>#N/A</v>
      </c>
    </row>
    <row r="130" spans="1:13" hidden="1" x14ac:dyDescent="0.15">
      <c r="A130" s="49" t="str">
        <f t="shared" si="1"/>
        <v>2136064ASCS0000255</v>
      </c>
      <c r="B130" s="45" t="s">
        <v>1050</v>
      </c>
      <c r="C130" s="45" t="s">
        <v>19</v>
      </c>
      <c r="D130" s="45" t="s">
        <v>1059</v>
      </c>
      <c r="E130" s="45" t="s">
        <v>1057</v>
      </c>
      <c r="F130" s="45" t="s">
        <v>1060</v>
      </c>
      <c r="G130" s="45" t="s">
        <v>869</v>
      </c>
      <c r="H130" s="45" t="s">
        <v>41</v>
      </c>
      <c r="I130" s="46">
        <v>43831</v>
      </c>
      <c r="K130" s="45" t="s">
        <v>22</v>
      </c>
      <c r="L130" s="45">
        <v>381.58</v>
      </c>
      <c r="M130" t="e">
        <f>VLOOKUP(A130,new!A:F,6,0)</f>
        <v>#N/A</v>
      </c>
    </row>
    <row r="131" spans="1:13" hidden="1" x14ac:dyDescent="0.15">
      <c r="A131" s="49" t="str">
        <f t="shared" ref="A131:A194" si="2">CONCATENATE(CONCATENATE(B131,D132))</f>
        <v>2136064ASCS0000256</v>
      </c>
      <c r="B131" s="45" t="s">
        <v>1050</v>
      </c>
      <c r="C131" s="45" t="s">
        <v>19</v>
      </c>
      <c r="D131" s="45" t="s">
        <v>1061</v>
      </c>
      <c r="E131" s="45" t="s">
        <v>1062</v>
      </c>
      <c r="F131" s="45" t="s">
        <v>1058</v>
      </c>
      <c r="G131" s="45" t="s">
        <v>869</v>
      </c>
      <c r="H131" s="45" t="s">
        <v>41</v>
      </c>
      <c r="I131" s="46">
        <v>43831</v>
      </c>
      <c r="K131" s="45" t="s">
        <v>22</v>
      </c>
      <c r="L131" s="45">
        <v>362.11</v>
      </c>
      <c r="M131" t="e">
        <f>VLOOKUP(A131,new!A:F,6,0)</f>
        <v>#N/A</v>
      </c>
    </row>
    <row r="132" spans="1:13" hidden="1" x14ac:dyDescent="0.15">
      <c r="A132" s="49" t="str">
        <f t="shared" si="2"/>
        <v>2136064ASCS0000257</v>
      </c>
      <c r="B132" s="45" t="s">
        <v>1050</v>
      </c>
      <c r="C132" s="45" t="s">
        <v>19</v>
      </c>
      <c r="D132" s="45" t="s">
        <v>1063</v>
      </c>
      <c r="E132" s="45" t="s">
        <v>1062</v>
      </c>
      <c r="F132" s="45" t="s">
        <v>1060</v>
      </c>
      <c r="G132" s="45" t="s">
        <v>869</v>
      </c>
      <c r="H132" s="45" t="s">
        <v>41</v>
      </c>
      <c r="I132" s="46">
        <v>43831</v>
      </c>
      <c r="K132" s="45" t="s">
        <v>22</v>
      </c>
      <c r="L132" s="45">
        <v>376.42</v>
      </c>
      <c r="M132" t="e">
        <f>VLOOKUP(A132,new!A:F,6,0)</f>
        <v>#N/A</v>
      </c>
    </row>
    <row r="133" spans="1:13" hidden="1" x14ac:dyDescent="0.15">
      <c r="A133" s="49" t="str">
        <f t="shared" si="2"/>
        <v>2136064ASCS0000258</v>
      </c>
      <c r="B133" s="45" t="s">
        <v>1050</v>
      </c>
      <c r="C133" s="45" t="s">
        <v>19</v>
      </c>
      <c r="D133" s="45" t="s">
        <v>1064</v>
      </c>
      <c r="E133" s="45" t="s">
        <v>1065</v>
      </c>
      <c r="F133" s="45" t="s">
        <v>1058</v>
      </c>
      <c r="G133" s="45" t="s">
        <v>869</v>
      </c>
      <c r="H133" s="45" t="s">
        <v>41</v>
      </c>
      <c r="I133" s="46">
        <v>43831</v>
      </c>
      <c r="K133" s="45" t="s">
        <v>22</v>
      </c>
      <c r="L133" s="45">
        <v>362.11</v>
      </c>
      <c r="M133" t="e">
        <f>VLOOKUP(A133,new!A:F,6,0)</f>
        <v>#N/A</v>
      </c>
    </row>
    <row r="134" spans="1:13" hidden="1" x14ac:dyDescent="0.15">
      <c r="A134" s="49" t="str">
        <f t="shared" si="2"/>
        <v>2136064ASCS0000259</v>
      </c>
      <c r="B134" s="45" t="s">
        <v>1050</v>
      </c>
      <c r="C134" s="45" t="s">
        <v>19</v>
      </c>
      <c r="D134" s="45" t="s">
        <v>1066</v>
      </c>
      <c r="E134" s="45" t="s">
        <v>1065</v>
      </c>
      <c r="F134" s="45" t="s">
        <v>1060</v>
      </c>
      <c r="G134" s="45" t="s">
        <v>869</v>
      </c>
      <c r="H134" s="45" t="s">
        <v>41</v>
      </c>
      <c r="I134" s="46">
        <v>43831</v>
      </c>
      <c r="K134" s="45" t="s">
        <v>22</v>
      </c>
      <c r="L134" s="45">
        <v>376.42</v>
      </c>
      <c r="M134" t="e">
        <f>VLOOKUP(A134,new!A:F,6,0)</f>
        <v>#N/A</v>
      </c>
    </row>
    <row r="135" spans="1:13" hidden="1" x14ac:dyDescent="0.15">
      <c r="A135" s="49" t="str">
        <f t="shared" si="2"/>
        <v>2136064ASCS0000260</v>
      </c>
      <c r="B135" s="45" t="s">
        <v>1050</v>
      </c>
      <c r="C135" s="45" t="s">
        <v>19</v>
      </c>
      <c r="D135" s="45" t="s">
        <v>1067</v>
      </c>
      <c r="E135" s="45" t="s">
        <v>1068</v>
      </c>
      <c r="F135" s="45" t="s">
        <v>1058</v>
      </c>
      <c r="G135" s="45" t="s">
        <v>869</v>
      </c>
      <c r="H135" s="45" t="s">
        <v>41</v>
      </c>
      <c r="I135" s="46">
        <v>43831</v>
      </c>
      <c r="K135" s="45" t="s">
        <v>22</v>
      </c>
      <c r="L135" s="45">
        <v>305.48</v>
      </c>
      <c r="M135" t="e">
        <f>VLOOKUP(A135,new!A:F,6,0)</f>
        <v>#N/A</v>
      </c>
    </row>
    <row r="136" spans="1:13" hidden="1" x14ac:dyDescent="0.15">
      <c r="A136" s="49" t="str">
        <f t="shared" si="2"/>
        <v>2136064ASCS0000261</v>
      </c>
      <c r="B136" s="45" t="s">
        <v>1050</v>
      </c>
      <c r="C136" s="45" t="s">
        <v>19</v>
      </c>
      <c r="D136" s="45" t="s">
        <v>1069</v>
      </c>
      <c r="E136" s="45" t="s">
        <v>1068</v>
      </c>
      <c r="F136" s="45" t="s">
        <v>1060</v>
      </c>
      <c r="G136" s="45" t="s">
        <v>869</v>
      </c>
      <c r="H136" s="45" t="s">
        <v>41</v>
      </c>
      <c r="I136" s="46">
        <v>43831</v>
      </c>
      <c r="K136" s="45" t="s">
        <v>22</v>
      </c>
      <c r="L136" s="45">
        <v>319.12</v>
      </c>
      <c r="M136" t="e">
        <f>VLOOKUP(A136,new!A:F,6,0)</f>
        <v>#N/A</v>
      </c>
    </row>
    <row r="137" spans="1:13" hidden="1" x14ac:dyDescent="0.15">
      <c r="A137" s="49" t="str">
        <f t="shared" si="2"/>
        <v>2136064ASCS0000262</v>
      </c>
      <c r="B137" s="45" t="s">
        <v>1050</v>
      </c>
      <c r="C137" s="45" t="s">
        <v>19</v>
      </c>
      <c r="D137" s="45" t="s">
        <v>1070</v>
      </c>
      <c r="E137" s="45" t="s">
        <v>1071</v>
      </c>
      <c r="F137" s="45" t="s">
        <v>1058</v>
      </c>
      <c r="G137" s="45" t="s">
        <v>869</v>
      </c>
      <c r="H137" s="45" t="s">
        <v>41</v>
      </c>
      <c r="I137" s="46">
        <v>43831</v>
      </c>
      <c r="K137" s="45" t="s">
        <v>22</v>
      </c>
      <c r="L137" s="45">
        <v>497.26</v>
      </c>
      <c r="M137" t="e">
        <f>VLOOKUP(A137,new!A:F,6,0)</f>
        <v>#N/A</v>
      </c>
    </row>
    <row r="138" spans="1:13" hidden="1" x14ac:dyDescent="0.15">
      <c r="A138" s="49" t="str">
        <f t="shared" si="2"/>
        <v>2136064ASCS0000263</v>
      </c>
      <c r="B138" s="45" t="s">
        <v>1050</v>
      </c>
      <c r="C138" s="45" t="s">
        <v>19</v>
      </c>
      <c r="D138" s="45" t="s">
        <v>1072</v>
      </c>
      <c r="E138" s="45" t="s">
        <v>1071</v>
      </c>
      <c r="F138" s="45" t="s">
        <v>1060</v>
      </c>
      <c r="G138" s="45" t="s">
        <v>869</v>
      </c>
      <c r="H138" s="45" t="s">
        <v>41</v>
      </c>
      <c r="I138" s="46">
        <v>43831</v>
      </c>
      <c r="K138" s="45" t="s">
        <v>22</v>
      </c>
      <c r="L138" s="45">
        <v>531.49</v>
      </c>
      <c r="M138" t="e">
        <f>VLOOKUP(A138,new!A:F,6,0)</f>
        <v>#N/A</v>
      </c>
    </row>
    <row r="139" spans="1:13" hidden="1" x14ac:dyDescent="0.15">
      <c r="A139" s="49" t="str">
        <f t="shared" si="2"/>
        <v>2136064ASCS0000264</v>
      </c>
      <c r="B139" s="45" t="s">
        <v>1050</v>
      </c>
      <c r="C139" s="45" t="s">
        <v>19</v>
      </c>
      <c r="D139" s="45" t="s">
        <v>1073</v>
      </c>
      <c r="E139" s="45" t="s">
        <v>1074</v>
      </c>
      <c r="F139" s="45" t="s">
        <v>1075</v>
      </c>
      <c r="G139" s="45" t="s">
        <v>869</v>
      </c>
      <c r="H139" s="45" t="s">
        <v>41</v>
      </c>
      <c r="I139" s="46">
        <v>43831</v>
      </c>
      <c r="K139" s="45" t="s">
        <v>22</v>
      </c>
      <c r="L139" s="45">
        <v>531.49</v>
      </c>
      <c r="M139" t="e">
        <f>VLOOKUP(A139,new!A:F,6,0)</f>
        <v>#N/A</v>
      </c>
    </row>
    <row r="140" spans="1:13" hidden="1" x14ac:dyDescent="0.15">
      <c r="A140" s="49" t="str">
        <f t="shared" si="2"/>
        <v>2136064ASCS0000265</v>
      </c>
      <c r="B140" s="45" t="s">
        <v>1050</v>
      </c>
      <c r="C140" s="45" t="s">
        <v>19</v>
      </c>
      <c r="D140" s="45" t="s">
        <v>1076</v>
      </c>
      <c r="E140" s="45" t="s">
        <v>1074</v>
      </c>
      <c r="F140" s="45" t="s">
        <v>1077</v>
      </c>
      <c r="G140" s="45" t="s">
        <v>869</v>
      </c>
      <c r="H140" s="45" t="s">
        <v>41</v>
      </c>
      <c r="I140" s="46">
        <v>43831</v>
      </c>
      <c r="K140" s="45" t="s">
        <v>22</v>
      </c>
      <c r="L140" s="45">
        <v>551.75</v>
      </c>
      <c r="M140" t="e">
        <f>VLOOKUP(A140,new!A:F,6,0)</f>
        <v>#N/A</v>
      </c>
    </row>
    <row r="141" spans="1:13" hidden="1" x14ac:dyDescent="0.15">
      <c r="A141" s="49" t="str">
        <f t="shared" si="2"/>
        <v>2136064ASCS0000266</v>
      </c>
      <c r="B141" s="45" t="s">
        <v>1050</v>
      </c>
      <c r="C141" s="45" t="s">
        <v>19</v>
      </c>
      <c r="D141" s="45" t="s">
        <v>1078</v>
      </c>
      <c r="E141" s="45" t="s">
        <v>1074</v>
      </c>
      <c r="F141" s="45" t="s">
        <v>1079</v>
      </c>
      <c r="G141" s="45" t="s">
        <v>869</v>
      </c>
      <c r="H141" s="45" t="s">
        <v>41</v>
      </c>
      <c r="I141" s="46">
        <v>43831</v>
      </c>
      <c r="K141" s="45" t="s">
        <v>22</v>
      </c>
      <c r="L141" s="45">
        <v>531.49</v>
      </c>
      <c r="M141" t="e">
        <f>VLOOKUP(A141,new!A:F,6,0)</f>
        <v>#N/A</v>
      </c>
    </row>
    <row r="142" spans="1:13" hidden="1" x14ac:dyDescent="0.15">
      <c r="A142" s="49" t="str">
        <f t="shared" si="2"/>
        <v>2136064ASCS0000267</v>
      </c>
      <c r="B142" s="45" t="s">
        <v>1050</v>
      </c>
      <c r="C142" s="45" t="s">
        <v>19</v>
      </c>
      <c r="D142" s="45" t="s">
        <v>1080</v>
      </c>
      <c r="E142" s="45" t="s">
        <v>1052</v>
      </c>
      <c r="F142" s="45" t="s">
        <v>1081</v>
      </c>
      <c r="G142" s="45" t="s">
        <v>869</v>
      </c>
      <c r="H142" s="45" t="s">
        <v>41</v>
      </c>
      <c r="I142" s="46">
        <v>43831</v>
      </c>
      <c r="K142" s="45" t="s">
        <v>22</v>
      </c>
      <c r="L142" s="45">
        <v>460.59</v>
      </c>
      <c r="M142" t="e">
        <f>VLOOKUP(A142,new!A:F,6,0)</f>
        <v>#N/A</v>
      </c>
    </row>
    <row r="143" spans="1:13" hidden="1" x14ac:dyDescent="0.15">
      <c r="A143" s="49" t="str">
        <f t="shared" si="2"/>
        <v>2136062SCS0000268</v>
      </c>
      <c r="B143" s="45">
        <v>2136062</v>
      </c>
      <c r="C143" s="45" t="s">
        <v>19</v>
      </c>
      <c r="D143" s="45" t="s">
        <v>1082</v>
      </c>
      <c r="E143" s="45" t="s">
        <v>1052</v>
      </c>
      <c r="F143" s="45" t="s">
        <v>1083</v>
      </c>
      <c r="G143" s="45" t="s">
        <v>869</v>
      </c>
      <c r="H143" s="45" t="s">
        <v>41</v>
      </c>
      <c r="I143" s="46">
        <v>43831</v>
      </c>
      <c r="K143" s="45" t="s">
        <v>22</v>
      </c>
      <c r="L143" s="45">
        <v>354.6</v>
      </c>
      <c r="M143" t="e">
        <f>VLOOKUP(A143,new!A:F,6,0)</f>
        <v>#N/A</v>
      </c>
    </row>
    <row r="144" spans="1:13" hidden="1" x14ac:dyDescent="0.15">
      <c r="A144" s="49" t="str">
        <f t="shared" si="2"/>
        <v>2136062SCS0000268</v>
      </c>
      <c r="B144" s="45">
        <v>2136062</v>
      </c>
      <c r="C144" s="45" t="s">
        <v>19</v>
      </c>
      <c r="D144" s="45" t="s">
        <v>1084</v>
      </c>
      <c r="E144" s="45" t="s">
        <v>1052</v>
      </c>
      <c r="F144" s="45" t="s">
        <v>1085</v>
      </c>
      <c r="G144" s="45" t="s">
        <v>869</v>
      </c>
      <c r="H144" s="45" t="s">
        <v>41</v>
      </c>
      <c r="I144" s="46">
        <v>43831</v>
      </c>
      <c r="K144" s="45" t="s">
        <v>22</v>
      </c>
      <c r="L144" s="45">
        <v>419.92</v>
      </c>
      <c r="M144" t="e">
        <f>VLOOKUP(A144,new!A:F,6,0)</f>
        <v>#N/A</v>
      </c>
    </row>
    <row r="145" spans="1:13" hidden="1" x14ac:dyDescent="0.15">
      <c r="A145" s="49" t="str">
        <f t="shared" si="2"/>
        <v>2136064ASCS0000269</v>
      </c>
      <c r="B145" s="45" t="s">
        <v>1050</v>
      </c>
      <c r="C145" s="45" t="s">
        <v>19</v>
      </c>
      <c r="D145" s="45" t="s">
        <v>1084</v>
      </c>
      <c r="E145" s="45" t="s">
        <v>1052</v>
      </c>
      <c r="F145" s="45" t="s">
        <v>1085</v>
      </c>
      <c r="G145" s="45" t="s">
        <v>869</v>
      </c>
      <c r="H145" s="45" t="s">
        <v>21</v>
      </c>
      <c r="I145" s="46">
        <v>43831</v>
      </c>
      <c r="K145" s="45" t="s">
        <v>22</v>
      </c>
      <c r="L145" s="45">
        <v>447.39</v>
      </c>
      <c r="M145" t="e">
        <f>VLOOKUP(A145,new!A:F,6,0)</f>
        <v>#N/A</v>
      </c>
    </row>
    <row r="146" spans="1:13" hidden="1" x14ac:dyDescent="0.15">
      <c r="A146" s="49" t="str">
        <f t="shared" si="2"/>
        <v>2136062SCS0000270</v>
      </c>
      <c r="B146" s="45">
        <v>2136062</v>
      </c>
      <c r="C146" s="45" t="s">
        <v>19</v>
      </c>
      <c r="D146" s="45" t="s">
        <v>1086</v>
      </c>
      <c r="E146" s="45" t="s">
        <v>1052</v>
      </c>
      <c r="F146" s="45" t="s">
        <v>1087</v>
      </c>
      <c r="G146" s="45" t="s">
        <v>869</v>
      </c>
      <c r="H146" s="45" t="s">
        <v>41</v>
      </c>
      <c r="I146" s="46">
        <v>43831</v>
      </c>
      <c r="K146" s="45" t="s">
        <v>22</v>
      </c>
      <c r="L146" s="45">
        <v>456.59</v>
      </c>
      <c r="M146" t="e">
        <f>VLOOKUP(A146,new!A:F,6,0)</f>
        <v>#N/A</v>
      </c>
    </row>
    <row r="147" spans="1:13" hidden="1" x14ac:dyDescent="0.15">
      <c r="A147" s="49" t="str">
        <f t="shared" si="2"/>
        <v>2136062SCS0000271</v>
      </c>
      <c r="B147" s="45">
        <v>2136062</v>
      </c>
      <c r="C147" s="45" t="s">
        <v>19</v>
      </c>
      <c r="D147" s="45" t="s">
        <v>1088</v>
      </c>
      <c r="E147" s="45" t="s">
        <v>1057</v>
      </c>
      <c r="F147" s="45" t="s">
        <v>1089</v>
      </c>
      <c r="G147" s="45" t="s">
        <v>869</v>
      </c>
      <c r="H147" s="45" t="s">
        <v>41</v>
      </c>
      <c r="I147" s="46">
        <v>43831</v>
      </c>
      <c r="K147" s="45" t="s">
        <v>22</v>
      </c>
      <c r="L147" s="45">
        <v>354.6</v>
      </c>
      <c r="M147" t="e">
        <f>VLOOKUP(A147,new!A:F,6,0)</f>
        <v>#N/A</v>
      </c>
    </row>
    <row r="148" spans="1:13" hidden="1" x14ac:dyDescent="0.15">
      <c r="A148" s="49" t="str">
        <f t="shared" si="2"/>
        <v>2136062SCS0000271</v>
      </c>
      <c r="B148" s="45">
        <v>2136062</v>
      </c>
      <c r="C148" s="45" t="s">
        <v>19</v>
      </c>
      <c r="D148" s="45" t="s">
        <v>1090</v>
      </c>
      <c r="E148" s="45" t="s">
        <v>1057</v>
      </c>
      <c r="F148" s="45" t="s">
        <v>1085</v>
      </c>
      <c r="G148" s="45" t="s">
        <v>869</v>
      </c>
      <c r="H148" s="45" t="s">
        <v>41</v>
      </c>
      <c r="I148" s="46">
        <v>43831</v>
      </c>
      <c r="K148" s="45" t="s">
        <v>22</v>
      </c>
      <c r="L148" s="45">
        <v>371.87</v>
      </c>
      <c r="M148" t="e">
        <f>VLOOKUP(A148,new!A:F,6,0)</f>
        <v>#N/A</v>
      </c>
    </row>
    <row r="149" spans="1:13" hidden="1" x14ac:dyDescent="0.15">
      <c r="A149" s="49" t="str">
        <f t="shared" si="2"/>
        <v>2136064ASCS0000272</v>
      </c>
      <c r="B149" s="45" t="s">
        <v>1050</v>
      </c>
      <c r="C149" s="45" t="s">
        <v>19</v>
      </c>
      <c r="D149" s="45" t="s">
        <v>1090</v>
      </c>
      <c r="E149" s="45" t="s">
        <v>1057</v>
      </c>
      <c r="F149" s="45" t="s">
        <v>1085</v>
      </c>
      <c r="G149" s="45" t="s">
        <v>869</v>
      </c>
      <c r="H149" s="45" t="s">
        <v>21</v>
      </c>
      <c r="I149" s="46">
        <v>43831</v>
      </c>
      <c r="K149" s="45" t="s">
        <v>22</v>
      </c>
      <c r="L149" s="45">
        <v>399.34</v>
      </c>
      <c r="M149" t="e">
        <f>VLOOKUP(A149,new!A:F,6,0)</f>
        <v>#N/A</v>
      </c>
    </row>
    <row r="150" spans="1:13" hidden="1" x14ac:dyDescent="0.15">
      <c r="A150" s="49" t="str">
        <f t="shared" si="2"/>
        <v>2136062SCS0000273</v>
      </c>
      <c r="B150" s="45">
        <v>2136062</v>
      </c>
      <c r="C150" s="45" t="s">
        <v>19</v>
      </c>
      <c r="D150" s="45" t="s">
        <v>1091</v>
      </c>
      <c r="E150" s="45" t="s">
        <v>1057</v>
      </c>
      <c r="F150" s="45" t="s">
        <v>1087</v>
      </c>
      <c r="G150" s="45" t="s">
        <v>869</v>
      </c>
      <c r="H150" s="45" t="s">
        <v>41</v>
      </c>
      <c r="I150" s="46">
        <v>43831</v>
      </c>
      <c r="K150" s="45" t="s">
        <v>22</v>
      </c>
      <c r="L150" s="45">
        <v>419.92</v>
      </c>
      <c r="M150" t="e">
        <f>VLOOKUP(A150,new!A:F,6,0)</f>
        <v>#N/A</v>
      </c>
    </row>
    <row r="151" spans="1:13" hidden="1" x14ac:dyDescent="0.15">
      <c r="A151" s="49" t="str">
        <f t="shared" si="2"/>
        <v>2136062SCS0000274</v>
      </c>
      <c r="B151" s="45">
        <v>2136062</v>
      </c>
      <c r="C151" s="45" t="s">
        <v>19</v>
      </c>
      <c r="D151" s="45" t="s">
        <v>1092</v>
      </c>
      <c r="E151" s="45" t="s">
        <v>1062</v>
      </c>
      <c r="F151" s="45" t="s">
        <v>1093</v>
      </c>
      <c r="G151" s="45" t="s">
        <v>869</v>
      </c>
      <c r="H151" s="45" t="s">
        <v>41</v>
      </c>
      <c r="I151" s="46">
        <v>43831</v>
      </c>
      <c r="K151" s="45" t="s">
        <v>22</v>
      </c>
      <c r="L151" s="45">
        <v>462.85</v>
      </c>
      <c r="M151" t="e">
        <f>VLOOKUP(A151,new!A:F,6,0)</f>
        <v>#N/A</v>
      </c>
    </row>
    <row r="152" spans="1:13" hidden="1" x14ac:dyDescent="0.15">
      <c r="A152" s="49" t="str">
        <f t="shared" si="2"/>
        <v>2136062SCS0000274</v>
      </c>
      <c r="B152" s="45">
        <v>2136062</v>
      </c>
      <c r="C152" s="45" t="s">
        <v>19</v>
      </c>
      <c r="D152" s="45" t="s">
        <v>1094</v>
      </c>
      <c r="E152" s="45" t="s">
        <v>1062</v>
      </c>
      <c r="F152" s="45" t="s">
        <v>1085</v>
      </c>
      <c r="G152" s="45" t="s">
        <v>869</v>
      </c>
      <c r="H152" s="45" t="s">
        <v>41</v>
      </c>
      <c r="I152" s="46">
        <v>43831</v>
      </c>
      <c r="K152" s="45" t="s">
        <v>22</v>
      </c>
      <c r="L152" s="45">
        <v>476.62</v>
      </c>
      <c r="M152" t="e">
        <f>VLOOKUP(A152,new!A:F,6,0)</f>
        <v>#N/A</v>
      </c>
    </row>
    <row r="153" spans="1:13" hidden="1" x14ac:dyDescent="0.15">
      <c r="A153" s="49" t="str">
        <f t="shared" si="2"/>
        <v>2136064ASCS0000275</v>
      </c>
      <c r="B153" s="45" t="s">
        <v>1050</v>
      </c>
      <c r="C153" s="45" t="s">
        <v>19</v>
      </c>
      <c r="D153" s="45" t="s">
        <v>1094</v>
      </c>
      <c r="E153" s="45" t="s">
        <v>1062</v>
      </c>
      <c r="F153" s="45" t="s">
        <v>1085</v>
      </c>
      <c r="G153" s="45" t="s">
        <v>869</v>
      </c>
      <c r="H153" s="45" t="s">
        <v>21</v>
      </c>
      <c r="I153" s="46">
        <v>43831</v>
      </c>
      <c r="K153" s="45" t="s">
        <v>22</v>
      </c>
      <c r="L153" s="45">
        <v>400.3</v>
      </c>
      <c r="M153" t="e">
        <f>VLOOKUP(A153,new!A:F,6,0)</f>
        <v>#N/A</v>
      </c>
    </row>
    <row r="154" spans="1:13" hidden="1" x14ac:dyDescent="0.15">
      <c r="A154" s="49" t="str">
        <f t="shared" si="2"/>
        <v>2136062SCS0000276</v>
      </c>
      <c r="B154" s="45">
        <v>2136062</v>
      </c>
      <c r="C154" s="45" t="s">
        <v>19</v>
      </c>
      <c r="D154" s="45" t="s">
        <v>1095</v>
      </c>
      <c r="E154" s="45" t="s">
        <v>1062</v>
      </c>
      <c r="F154" s="45" t="s">
        <v>1087</v>
      </c>
      <c r="G154" s="45" t="s">
        <v>869</v>
      </c>
      <c r="H154" s="45" t="s">
        <v>41</v>
      </c>
      <c r="I154" s="46">
        <v>43831</v>
      </c>
      <c r="K154" s="45" t="s">
        <v>22</v>
      </c>
      <c r="L154" s="45">
        <v>372.42</v>
      </c>
      <c r="M154" t="e">
        <f>VLOOKUP(A154,new!A:F,6,0)</f>
        <v>#N/A</v>
      </c>
    </row>
    <row r="155" spans="1:13" hidden="1" x14ac:dyDescent="0.15">
      <c r="A155" s="49" t="str">
        <f t="shared" si="2"/>
        <v>2136062SCS0000277</v>
      </c>
      <c r="B155" s="45">
        <v>2136062</v>
      </c>
      <c r="C155" s="45" t="s">
        <v>19</v>
      </c>
      <c r="D155" s="45" t="s">
        <v>1096</v>
      </c>
      <c r="E155" s="45" t="s">
        <v>1065</v>
      </c>
      <c r="F155" s="45" t="s">
        <v>1093</v>
      </c>
      <c r="G155" s="45" t="s">
        <v>869</v>
      </c>
      <c r="H155" s="45" t="s">
        <v>41</v>
      </c>
      <c r="I155" s="46">
        <v>43831</v>
      </c>
      <c r="K155" s="45" t="s">
        <v>22</v>
      </c>
      <c r="L155" s="45">
        <v>312.14999999999998</v>
      </c>
      <c r="M155" t="e">
        <f>VLOOKUP(A155,new!A:F,6,0)</f>
        <v>#N/A</v>
      </c>
    </row>
    <row r="156" spans="1:13" hidden="1" x14ac:dyDescent="0.15">
      <c r="A156" s="49" t="str">
        <f t="shared" si="2"/>
        <v>2136062SCS0000277</v>
      </c>
      <c r="B156" s="45">
        <v>2136062</v>
      </c>
      <c r="C156" s="45" t="s">
        <v>19</v>
      </c>
      <c r="D156" s="45" t="s">
        <v>1097</v>
      </c>
      <c r="E156" s="45" t="s">
        <v>1065</v>
      </c>
      <c r="F156" s="45" t="s">
        <v>1085</v>
      </c>
      <c r="G156" s="45" t="s">
        <v>869</v>
      </c>
      <c r="H156" s="45" t="s">
        <v>41</v>
      </c>
      <c r="I156" s="46">
        <v>43831</v>
      </c>
      <c r="K156" s="45" t="s">
        <v>22</v>
      </c>
      <c r="L156" s="45">
        <v>326.97000000000003</v>
      </c>
      <c r="M156" t="e">
        <f>VLOOKUP(A156,new!A:F,6,0)</f>
        <v>#N/A</v>
      </c>
    </row>
    <row r="157" spans="1:13" hidden="1" x14ac:dyDescent="0.15">
      <c r="A157" s="49" t="str">
        <f t="shared" si="2"/>
        <v>2136064ASCS0000278</v>
      </c>
      <c r="B157" s="45" t="s">
        <v>1050</v>
      </c>
      <c r="C157" s="45" t="s">
        <v>19</v>
      </c>
      <c r="D157" s="45" t="s">
        <v>1097</v>
      </c>
      <c r="E157" s="45" t="s">
        <v>1065</v>
      </c>
      <c r="F157" s="45" t="s">
        <v>1085</v>
      </c>
      <c r="G157" s="45" t="s">
        <v>869</v>
      </c>
      <c r="H157" s="45" t="s">
        <v>21</v>
      </c>
      <c r="I157" s="46">
        <v>43831</v>
      </c>
      <c r="K157" s="45" t="s">
        <v>22</v>
      </c>
      <c r="L157" s="45">
        <v>400.3</v>
      </c>
      <c r="M157" t="e">
        <f>VLOOKUP(A157,new!A:F,6,0)</f>
        <v>#N/A</v>
      </c>
    </row>
    <row r="158" spans="1:13" hidden="1" x14ac:dyDescent="0.15">
      <c r="A158" s="49" t="str">
        <f t="shared" si="2"/>
        <v>2136062SCS0000279</v>
      </c>
      <c r="B158" s="45">
        <v>2136062</v>
      </c>
      <c r="C158" s="45" t="s">
        <v>19</v>
      </c>
      <c r="D158" s="45" t="s">
        <v>1098</v>
      </c>
      <c r="E158" s="45" t="s">
        <v>1065</v>
      </c>
      <c r="F158" s="45" t="s">
        <v>1087</v>
      </c>
      <c r="G158" s="45" t="s">
        <v>869</v>
      </c>
      <c r="H158" s="45" t="s">
        <v>41</v>
      </c>
      <c r="I158" s="46">
        <v>43831</v>
      </c>
      <c r="K158" s="45" t="s">
        <v>22</v>
      </c>
      <c r="L158" s="45">
        <v>372.42</v>
      </c>
      <c r="M158" t="e">
        <f>VLOOKUP(A158,new!A:F,6,0)</f>
        <v>#N/A</v>
      </c>
    </row>
    <row r="159" spans="1:13" hidden="1" x14ac:dyDescent="0.15">
      <c r="A159" s="49" t="str">
        <f t="shared" si="2"/>
        <v>2136062SCS0000280</v>
      </c>
      <c r="B159" s="45">
        <v>2136062</v>
      </c>
      <c r="C159" s="45" t="s">
        <v>19</v>
      </c>
      <c r="D159" s="45" t="s">
        <v>1099</v>
      </c>
      <c r="E159" s="45" t="s">
        <v>1100</v>
      </c>
      <c r="F159" s="45" t="s">
        <v>1093</v>
      </c>
      <c r="G159" s="45" t="s">
        <v>869</v>
      </c>
      <c r="H159" s="45" t="s">
        <v>41</v>
      </c>
      <c r="I159" s="46">
        <v>43831</v>
      </c>
      <c r="K159" s="45" t="s">
        <v>22</v>
      </c>
      <c r="L159" s="45">
        <v>326.97000000000003</v>
      </c>
      <c r="M159" t="e">
        <f>VLOOKUP(A159,new!A:F,6,0)</f>
        <v>#N/A</v>
      </c>
    </row>
    <row r="160" spans="1:13" hidden="1" x14ac:dyDescent="0.15">
      <c r="A160" s="49" t="str">
        <f t="shared" si="2"/>
        <v>2136062SCS0000280</v>
      </c>
      <c r="B160" s="45">
        <v>2136062</v>
      </c>
      <c r="C160" s="45" t="s">
        <v>19</v>
      </c>
      <c r="D160" s="45" t="s">
        <v>1101</v>
      </c>
      <c r="E160" s="45" t="s">
        <v>1100</v>
      </c>
      <c r="F160" s="45" t="s">
        <v>1085</v>
      </c>
      <c r="G160" s="45" t="s">
        <v>869</v>
      </c>
      <c r="H160" s="45" t="s">
        <v>41</v>
      </c>
      <c r="I160" s="46">
        <v>43831</v>
      </c>
      <c r="K160" s="45" t="s">
        <v>22</v>
      </c>
      <c r="L160" s="45">
        <v>312.14999999999998</v>
      </c>
      <c r="M160" t="e">
        <f>VLOOKUP(A160,new!A:F,6,0)</f>
        <v>#N/A</v>
      </c>
    </row>
    <row r="161" spans="1:13" hidden="1" x14ac:dyDescent="0.15">
      <c r="A161" s="49" t="str">
        <f t="shared" si="2"/>
        <v>2136064ASCS0000281</v>
      </c>
      <c r="B161" s="45" t="s">
        <v>1050</v>
      </c>
      <c r="C161" s="45" t="s">
        <v>19</v>
      </c>
      <c r="D161" s="45" t="s">
        <v>1101</v>
      </c>
      <c r="E161" s="45" t="s">
        <v>1100</v>
      </c>
      <c r="F161" s="45" t="s">
        <v>1085</v>
      </c>
      <c r="G161" s="45" t="s">
        <v>869</v>
      </c>
      <c r="H161" s="45" t="s">
        <v>21</v>
      </c>
      <c r="I161" s="46">
        <v>43831</v>
      </c>
      <c r="K161" s="45" t="s">
        <v>22</v>
      </c>
      <c r="L161" s="45">
        <v>342.89</v>
      </c>
      <c r="M161" t="e">
        <f>VLOOKUP(A161,new!A:F,6,0)</f>
        <v>#N/A</v>
      </c>
    </row>
    <row r="162" spans="1:13" hidden="1" x14ac:dyDescent="0.15">
      <c r="A162" s="49" t="str">
        <f t="shared" si="2"/>
        <v>2136062SCS0000282</v>
      </c>
      <c r="B162" s="45">
        <v>2136062</v>
      </c>
      <c r="C162" s="45" t="s">
        <v>19</v>
      </c>
      <c r="D162" s="45" t="s">
        <v>1102</v>
      </c>
      <c r="E162" s="45" t="s">
        <v>1100</v>
      </c>
      <c r="F162" s="45" t="s">
        <v>1087</v>
      </c>
      <c r="G162" s="45" t="s">
        <v>869</v>
      </c>
      <c r="H162" s="45" t="s">
        <v>41</v>
      </c>
      <c r="I162" s="46">
        <v>43831</v>
      </c>
      <c r="K162" s="45" t="s">
        <v>22</v>
      </c>
      <c r="L162" s="45">
        <v>283.61</v>
      </c>
      <c r="M162" t="e">
        <f>VLOOKUP(A162,new!A:F,6,0)</f>
        <v>#N/A</v>
      </c>
    </row>
    <row r="163" spans="1:13" hidden="1" x14ac:dyDescent="0.15">
      <c r="A163" s="49" t="str">
        <f t="shared" si="2"/>
        <v>2136062SCS0000283</v>
      </c>
      <c r="B163" s="45">
        <v>2136062</v>
      </c>
      <c r="C163" s="45" t="s">
        <v>19</v>
      </c>
      <c r="D163" s="45" t="s">
        <v>1103</v>
      </c>
      <c r="E163" s="45" t="s">
        <v>1071</v>
      </c>
      <c r="F163" s="45" t="s">
        <v>1093</v>
      </c>
      <c r="G163" s="45" t="s">
        <v>869</v>
      </c>
      <c r="H163" s="45" t="s">
        <v>41</v>
      </c>
      <c r="I163" s="46">
        <v>43831</v>
      </c>
      <c r="K163" s="45" t="s">
        <v>22</v>
      </c>
      <c r="L163" s="45">
        <v>476.62</v>
      </c>
      <c r="M163" t="e">
        <f>VLOOKUP(A163,new!A:F,6,0)</f>
        <v>#N/A</v>
      </c>
    </row>
    <row r="164" spans="1:13" hidden="1" x14ac:dyDescent="0.15">
      <c r="A164" s="49" t="str">
        <f t="shared" si="2"/>
        <v>2136062SCS0000283</v>
      </c>
      <c r="B164" s="45">
        <v>2136062</v>
      </c>
      <c r="C164" s="45" t="s">
        <v>19</v>
      </c>
      <c r="D164" s="45" t="s">
        <v>1104</v>
      </c>
      <c r="E164" s="45" t="s">
        <v>1071</v>
      </c>
      <c r="F164" s="45" t="s">
        <v>1085</v>
      </c>
      <c r="G164" s="45" t="s">
        <v>869</v>
      </c>
      <c r="H164" s="45" t="s">
        <v>41</v>
      </c>
      <c r="I164" s="46">
        <v>43831</v>
      </c>
      <c r="K164" s="45" t="s">
        <v>22</v>
      </c>
      <c r="L164" s="45">
        <v>462.85</v>
      </c>
      <c r="M164" t="e">
        <f>VLOOKUP(A164,new!A:F,6,0)</f>
        <v>#N/A</v>
      </c>
    </row>
    <row r="165" spans="1:13" hidden="1" x14ac:dyDescent="0.15">
      <c r="A165" s="49" t="str">
        <f t="shared" si="2"/>
        <v>2136064ASCS0000284</v>
      </c>
      <c r="B165" s="45" t="s">
        <v>1050</v>
      </c>
      <c r="C165" s="45" t="s">
        <v>19</v>
      </c>
      <c r="D165" s="45" t="s">
        <v>1104</v>
      </c>
      <c r="E165" s="45" t="s">
        <v>1071</v>
      </c>
      <c r="F165" s="45" t="s">
        <v>1085</v>
      </c>
      <c r="G165" s="45" t="s">
        <v>869</v>
      </c>
      <c r="H165" s="45" t="s">
        <v>21</v>
      </c>
      <c r="I165" s="46">
        <v>43831</v>
      </c>
      <c r="K165" s="45" t="s">
        <v>22</v>
      </c>
      <c r="L165" s="45">
        <v>498.75</v>
      </c>
      <c r="M165" t="e">
        <f>VLOOKUP(A165,new!A:F,6,0)</f>
        <v>#N/A</v>
      </c>
    </row>
    <row r="166" spans="1:13" hidden="1" x14ac:dyDescent="0.15">
      <c r="A166" s="49" t="str">
        <f t="shared" si="2"/>
        <v>2136062SCS0000285</v>
      </c>
      <c r="B166" s="45">
        <v>2136062</v>
      </c>
      <c r="C166" s="45" t="s">
        <v>19</v>
      </c>
      <c r="D166" s="45" t="s">
        <v>1105</v>
      </c>
      <c r="E166" s="45" t="s">
        <v>1071</v>
      </c>
      <c r="F166" s="45" t="s">
        <v>1087</v>
      </c>
      <c r="G166" s="45" t="s">
        <v>869</v>
      </c>
      <c r="H166" s="45" t="s">
        <v>41</v>
      </c>
      <c r="I166" s="46">
        <v>43831</v>
      </c>
      <c r="K166" s="45" t="s">
        <v>22</v>
      </c>
      <c r="L166" s="45">
        <v>424.02</v>
      </c>
      <c r="M166" t="e">
        <f>VLOOKUP(A166,new!A:F,6,0)</f>
        <v>#N/A</v>
      </c>
    </row>
    <row r="167" spans="1:13" hidden="1" x14ac:dyDescent="0.15">
      <c r="A167" s="49" t="str">
        <f t="shared" si="2"/>
        <v>2136062SCS0000286</v>
      </c>
      <c r="B167" s="45">
        <v>2136062</v>
      </c>
      <c r="C167" s="45" t="s">
        <v>19</v>
      </c>
      <c r="D167" s="45" t="s">
        <v>1106</v>
      </c>
      <c r="E167" s="45" t="s">
        <v>1074</v>
      </c>
      <c r="F167" s="45" t="s">
        <v>1093</v>
      </c>
      <c r="G167" s="45" t="s">
        <v>869</v>
      </c>
      <c r="H167" s="45" t="s">
        <v>41</v>
      </c>
      <c r="I167" s="46">
        <v>43831</v>
      </c>
      <c r="K167" s="45" t="s">
        <v>22</v>
      </c>
      <c r="L167" s="45">
        <v>500.32</v>
      </c>
      <c r="M167" t="e">
        <f>VLOOKUP(A167,new!A:F,6,0)</f>
        <v>#N/A</v>
      </c>
    </row>
    <row r="168" spans="1:13" hidden="1" x14ac:dyDescent="0.15">
      <c r="A168" s="49" t="str">
        <f t="shared" si="2"/>
        <v>2136062SCS0000286</v>
      </c>
      <c r="B168" s="45">
        <v>2136062</v>
      </c>
      <c r="C168" s="45" t="s">
        <v>19</v>
      </c>
      <c r="D168" s="45" t="s">
        <v>1107</v>
      </c>
      <c r="E168" s="45" t="s">
        <v>1074</v>
      </c>
      <c r="F168" s="45" t="s">
        <v>1085</v>
      </c>
      <c r="G168" s="45" t="s">
        <v>869</v>
      </c>
      <c r="H168" s="45" t="s">
        <v>41</v>
      </c>
      <c r="I168" s="46">
        <v>43831</v>
      </c>
      <c r="K168" s="45" t="s">
        <v>22</v>
      </c>
      <c r="L168" s="45">
        <v>535.82000000000005</v>
      </c>
      <c r="M168" t="e">
        <f>VLOOKUP(A168,new!A:F,6,0)</f>
        <v>#N/A</v>
      </c>
    </row>
    <row r="169" spans="1:13" hidden="1" x14ac:dyDescent="0.15">
      <c r="A169" s="49" t="str">
        <f t="shared" si="2"/>
        <v>2136064ASCS0000287</v>
      </c>
      <c r="B169" s="45" t="s">
        <v>1050</v>
      </c>
      <c r="C169" s="45" t="s">
        <v>19</v>
      </c>
      <c r="D169" s="45" t="s">
        <v>1107</v>
      </c>
      <c r="E169" s="45" t="s">
        <v>1074</v>
      </c>
      <c r="F169" s="45" t="s">
        <v>1085</v>
      </c>
      <c r="G169" s="45" t="s">
        <v>869</v>
      </c>
      <c r="H169" s="45" t="s">
        <v>21</v>
      </c>
      <c r="I169" s="46">
        <v>43831</v>
      </c>
      <c r="K169" s="45" t="s">
        <v>22</v>
      </c>
      <c r="L169" s="45">
        <v>566.99</v>
      </c>
      <c r="M169" t="e">
        <f>VLOOKUP(A169,new!A:F,6,0)</f>
        <v>#N/A</v>
      </c>
    </row>
    <row r="170" spans="1:13" hidden="1" x14ac:dyDescent="0.15">
      <c r="A170" s="49" t="str">
        <f t="shared" si="2"/>
        <v>2136062SCS0000288</v>
      </c>
      <c r="B170" s="45">
        <v>2136062</v>
      </c>
      <c r="C170" s="45" t="s">
        <v>19</v>
      </c>
      <c r="D170" s="45" t="s">
        <v>1108</v>
      </c>
      <c r="E170" s="45" t="s">
        <v>1074</v>
      </c>
      <c r="F170" s="45" t="s">
        <v>1087</v>
      </c>
      <c r="G170" s="45" t="s">
        <v>869</v>
      </c>
      <c r="H170" s="45" t="s">
        <v>41</v>
      </c>
      <c r="I170" s="46">
        <v>43831</v>
      </c>
      <c r="K170" s="45" t="s">
        <v>22</v>
      </c>
      <c r="L170" s="45">
        <v>516.58000000000004</v>
      </c>
      <c r="M170" t="e">
        <f>VLOOKUP(A170,new!A:F,6,0)</f>
        <v>#N/A</v>
      </c>
    </row>
    <row r="171" spans="1:13" hidden="1" x14ac:dyDescent="0.15">
      <c r="A171" s="49" t="str">
        <f t="shared" si="2"/>
        <v>2136062SCS0000289</v>
      </c>
      <c r="B171" s="45">
        <v>2136062</v>
      </c>
      <c r="C171" s="45" t="s">
        <v>19</v>
      </c>
      <c r="D171" s="45" t="s">
        <v>1109</v>
      </c>
      <c r="E171" s="45" t="s">
        <v>1110</v>
      </c>
      <c r="F171" s="45" t="s">
        <v>1111</v>
      </c>
      <c r="G171" s="45" t="s">
        <v>869</v>
      </c>
      <c r="H171" s="45" t="s">
        <v>41</v>
      </c>
      <c r="I171" s="46">
        <v>43831</v>
      </c>
      <c r="K171" s="45" t="s">
        <v>22</v>
      </c>
      <c r="L171" s="45">
        <v>577.76</v>
      </c>
      <c r="M171" t="e">
        <f>VLOOKUP(A171,new!A:F,6,0)</f>
        <v>#N/A</v>
      </c>
    </row>
    <row r="172" spans="1:13" hidden="1" x14ac:dyDescent="0.15">
      <c r="A172" s="49" t="str">
        <f t="shared" si="2"/>
        <v>2136062SCS0000290</v>
      </c>
      <c r="B172" s="45">
        <v>2136062</v>
      </c>
      <c r="C172" s="45" t="s">
        <v>19</v>
      </c>
      <c r="D172" s="45" t="s">
        <v>1112</v>
      </c>
      <c r="E172" s="45" t="s">
        <v>1110</v>
      </c>
      <c r="F172" s="45" t="s">
        <v>1113</v>
      </c>
      <c r="G172" s="45" t="s">
        <v>869</v>
      </c>
      <c r="H172" s="45" t="s">
        <v>41</v>
      </c>
      <c r="I172" s="46">
        <v>43831</v>
      </c>
      <c r="K172" s="45" t="s">
        <v>22</v>
      </c>
      <c r="L172" s="45">
        <v>577.76</v>
      </c>
      <c r="M172" t="e">
        <f>VLOOKUP(A172,new!A:F,6,0)</f>
        <v>#N/A</v>
      </c>
    </row>
    <row r="173" spans="1:13" hidden="1" x14ac:dyDescent="0.15">
      <c r="A173" s="49" t="str">
        <f t="shared" si="2"/>
        <v>2136062SCS0000291</v>
      </c>
      <c r="B173" s="45">
        <v>2136062</v>
      </c>
      <c r="C173" s="45" t="s">
        <v>19</v>
      </c>
      <c r="D173" s="45" t="s">
        <v>1114</v>
      </c>
      <c r="E173" s="45" t="s">
        <v>1110</v>
      </c>
      <c r="F173" s="45" t="s">
        <v>1115</v>
      </c>
      <c r="G173" s="45" t="s">
        <v>869</v>
      </c>
      <c r="H173" s="45" t="s">
        <v>41</v>
      </c>
      <c r="I173" s="46">
        <v>43831</v>
      </c>
      <c r="K173" s="45" t="s">
        <v>22</v>
      </c>
      <c r="L173" s="45">
        <v>577.76</v>
      </c>
      <c r="M173" t="e">
        <f>VLOOKUP(A173,new!A:F,6,0)</f>
        <v>#N/A</v>
      </c>
    </row>
    <row r="174" spans="1:13" hidden="1" x14ac:dyDescent="0.15">
      <c r="A174" s="49" t="str">
        <f t="shared" si="2"/>
        <v>2136062SCS0000292</v>
      </c>
      <c r="B174" s="45">
        <v>2136062</v>
      </c>
      <c r="C174" s="45" t="s">
        <v>19</v>
      </c>
      <c r="D174" s="45" t="s">
        <v>1116</v>
      </c>
      <c r="E174" s="45" t="s">
        <v>1110</v>
      </c>
      <c r="F174" s="45" t="s">
        <v>1117</v>
      </c>
      <c r="G174" s="45" t="s">
        <v>869</v>
      </c>
      <c r="H174" s="45" t="s">
        <v>41</v>
      </c>
      <c r="I174" s="46">
        <v>43831</v>
      </c>
      <c r="K174" s="45" t="s">
        <v>22</v>
      </c>
      <c r="L174" s="45">
        <v>577.76</v>
      </c>
      <c r="M174" t="e">
        <f>VLOOKUP(A174,new!A:F,6,0)</f>
        <v>#N/A</v>
      </c>
    </row>
    <row r="175" spans="1:13" hidden="1" x14ac:dyDescent="0.15">
      <c r="A175" s="49" t="str">
        <f t="shared" si="2"/>
        <v>2136062SCS0000293</v>
      </c>
      <c r="B175" s="45">
        <v>2136062</v>
      </c>
      <c r="C175" s="45" t="s">
        <v>19</v>
      </c>
      <c r="D175" s="45" t="s">
        <v>1118</v>
      </c>
      <c r="E175" s="45" t="s">
        <v>1119</v>
      </c>
      <c r="F175" s="45" t="s">
        <v>1111</v>
      </c>
      <c r="G175" s="45" t="s">
        <v>869</v>
      </c>
      <c r="H175" s="45" t="s">
        <v>41</v>
      </c>
      <c r="I175" s="46">
        <v>43831</v>
      </c>
      <c r="K175" s="45" t="s">
        <v>22</v>
      </c>
      <c r="L175" s="45">
        <v>476.36</v>
      </c>
      <c r="M175" t="e">
        <f>VLOOKUP(A175,new!A:F,6,0)</f>
        <v>#N/A</v>
      </c>
    </row>
    <row r="176" spans="1:13" hidden="1" x14ac:dyDescent="0.15">
      <c r="A176" s="49" t="str">
        <f t="shared" si="2"/>
        <v>2136062SCS0000294</v>
      </c>
      <c r="B176" s="45">
        <v>2136062</v>
      </c>
      <c r="C176" s="45" t="s">
        <v>19</v>
      </c>
      <c r="D176" s="45" t="s">
        <v>1120</v>
      </c>
      <c r="E176" s="45" t="s">
        <v>1119</v>
      </c>
      <c r="F176" s="45" t="s">
        <v>1113</v>
      </c>
      <c r="G176" s="45" t="s">
        <v>869</v>
      </c>
      <c r="H176" s="45" t="s">
        <v>41</v>
      </c>
      <c r="I176" s="46">
        <v>43831</v>
      </c>
      <c r="K176" s="45" t="s">
        <v>22</v>
      </c>
      <c r="L176" s="45">
        <v>476.36</v>
      </c>
      <c r="M176" t="e">
        <f>VLOOKUP(A176,new!A:F,6,0)</f>
        <v>#N/A</v>
      </c>
    </row>
    <row r="177" spans="1:13" hidden="1" x14ac:dyDescent="0.15">
      <c r="A177" s="49" t="str">
        <f t="shared" si="2"/>
        <v>2136062SCS0000295</v>
      </c>
      <c r="B177" s="45">
        <v>2136062</v>
      </c>
      <c r="C177" s="45" t="s">
        <v>19</v>
      </c>
      <c r="D177" s="45" t="s">
        <v>1121</v>
      </c>
      <c r="E177" s="45" t="s">
        <v>1119</v>
      </c>
      <c r="F177" s="45" t="s">
        <v>1115</v>
      </c>
      <c r="G177" s="45" t="s">
        <v>869</v>
      </c>
      <c r="H177" s="45" t="s">
        <v>41</v>
      </c>
      <c r="I177" s="46">
        <v>43831</v>
      </c>
      <c r="K177" s="45" t="s">
        <v>22</v>
      </c>
      <c r="L177" s="45">
        <v>476.36</v>
      </c>
      <c r="M177" t="e">
        <f>VLOOKUP(A177,new!A:F,6,0)</f>
        <v>#N/A</v>
      </c>
    </row>
    <row r="178" spans="1:13" hidden="1" x14ac:dyDescent="0.15">
      <c r="A178" s="49" t="str">
        <f t="shared" si="2"/>
        <v>2136062SCS0000296</v>
      </c>
      <c r="B178" s="45">
        <v>2136062</v>
      </c>
      <c r="C178" s="45" t="s">
        <v>19</v>
      </c>
      <c r="D178" s="45" t="s">
        <v>1122</v>
      </c>
      <c r="E178" s="45" t="s">
        <v>1119</v>
      </c>
      <c r="F178" s="45" t="s">
        <v>1117</v>
      </c>
      <c r="G178" s="45" t="s">
        <v>869</v>
      </c>
      <c r="H178" s="45" t="s">
        <v>41</v>
      </c>
      <c r="I178" s="46">
        <v>43831</v>
      </c>
      <c r="K178" s="45" t="s">
        <v>22</v>
      </c>
      <c r="L178" s="45">
        <v>476.36</v>
      </c>
      <c r="M178" t="e">
        <f>VLOOKUP(A178,new!A:F,6,0)</f>
        <v>#N/A</v>
      </c>
    </row>
    <row r="179" spans="1:13" hidden="1" x14ac:dyDescent="0.15">
      <c r="A179" s="49" t="str">
        <f t="shared" si="2"/>
        <v>2136062SCS0000297</v>
      </c>
      <c r="B179" s="45">
        <v>2136062</v>
      </c>
      <c r="C179" s="45" t="s">
        <v>19</v>
      </c>
      <c r="D179" s="45" t="s">
        <v>1123</v>
      </c>
      <c r="E179" s="45" t="s">
        <v>1124</v>
      </c>
      <c r="F179" s="45" t="s">
        <v>1111</v>
      </c>
      <c r="G179" s="45" t="s">
        <v>869</v>
      </c>
      <c r="H179" s="45" t="s">
        <v>41</v>
      </c>
      <c r="I179" s="46">
        <v>43831</v>
      </c>
      <c r="K179" s="45" t="s">
        <v>22</v>
      </c>
      <c r="L179" s="45">
        <v>431.29</v>
      </c>
      <c r="M179" t="e">
        <f>VLOOKUP(A179,new!A:F,6,0)</f>
        <v>#N/A</v>
      </c>
    </row>
    <row r="180" spans="1:13" hidden="1" x14ac:dyDescent="0.15">
      <c r="A180" s="49" t="str">
        <f t="shared" si="2"/>
        <v>2136062SCS0000298</v>
      </c>
      <c r="B180" s="45">
        <v>2136062</v>
      </c>
      <c r="C180" s="45" t="s">
        <v>19</v>
      </c>
      <c r="D180" s="45" t="s">
        <v>1125</v>
      </c>
      <c r="E180" s="45" t="s">
        <v>1124</v>
      </c>
      <c r="F180" s="45" t="s">
        <v>1126</v>
      </c>
      <c r="G180" s="45" t="s">
        <v>869</v>
      </c>
      <c r="H180" s="45" t="s">
        <v>41</v>
      </c>
      <c r="I180" s="46">
        <v>43831</v>
      </c>
      <c r="K180" s="45" t="s">
        <v>22</v>
      </c>
      <c r="L180" s="45">
        <v>511.93</v>
      </c>
      <c r="M180" t="e">
        <f>VLOOKUP(A180,new!A:F,6,0)</f>
        <v>#N/A</v>
      </c>
    </row>
    <row r="181" spans="1:13" hidden="1" x14ac:dyDescent="0.15">
      <c r="A181" s="49" t="str">
        <f t="shared" si="2"/>
        <v>2136062SCS0000299</v>
      </c>
      <c r="B181" s="45">
        <v>2136062</v>
      </c>
      <c r="C181" s="45" t="s">
        <v>19</v>
      </c>
      <c r="D181" s="45" t="s">
        <v>1127</v>
      </c>
      <c r="E181" s="45" t="s">
        <v>1128</v>
      </c>
      <c r="F181" s="45" t="s">
        <v>1129</v>
      </c>
      <c r="G181" s="45" t="s">
        <v>869</v>
      </c>
      <c r="H181" s="45" t="s">
        <v>41</v>
      </c>
      <c r="I181" s="46">
        <v>43831</v>
      </c>
      <c r="K181" s="45" t="s">
        <v>22</v>
      </c>
      <c r="L181" s="45">
        <v>429.59</v>
      </c>
      <c r="M181" t="e">
        <f>VLOOKUP(A181,new!A:F,6,0)</f>
        <v>#N/A</v>
      </c>
    </row>
    <row r="182" spans="1:13" hidden="1" x14ac:dyDescent="0.15">
      <c r="A182" s="49" t="str">
        <f t="shared" si="2"/>
        <v>2136062SCS0000300</v>
      </c>
      <c r="B182" s="45">
        <v>2136062</v>
      </c>
      <c r="C182" s="45" t="s">
        <v>19</v>
      </c>
      <c r="D182" s="45" t="s">
        <v>1130</v>
      </c>
      <c r="E182" s="45" t="s">
        <v>1128</v>
      </c>
      <c r="F182" s="45" t="s">
        <v>1131</v>
      </c>
      <c r="G182" s="45" t="s">
        <v>869</v>
      </c>
      <c r="H182" s="45" t="s">
        <v>41</v>
      </c>
      <c r="I182" s="46">
        <v>43831</v>
      </c>
      <c r="K182" s="45" t="s">
        <v>22</v>
      </c>
      <c r="L182" s="45">
        <v>495.57</v>
      </c>
      <c r="M182" t="e">
        <f>VLOOKUP(A182,new!A:F,6,0)</f>
        <v>#N/A</v>
      </c>
    </row>
    <row r="183" spans="1:13" hidden="1" x14ac:dyDescent="0.15">
      <c r="A183" s="49" t="str">
        <f t="shared" si="2"/>
        <v>2136062SCS0000301</v>
      </c>
      <c r="B183" s="45">
        <v>2136062</v>
      </c>
      <c r="C183" s="45" t="s">
        <v>19</v>
      </c>
      <c r="D183" s="45" t="s">
        <v>1132</v>
      </c>
      <c r="E183" s="45" t="s">
        <v>1133</v>
      </c>
      <c r="F183" s="45" t="s">
        <v>1129</v>
      </c>
      <c r="G183" s="45" t="s">
        <v>869</v>
      </c>
      <c r="H183" s="45" t="s">
        <v>41</v>
      </c>
      <c r="I183" s="46">
        <v>43831</v>
      </c>
      <c r="K183" s="45" t="s">
        <v>22</v>
      </c>
      <c r="L183" s="45">
        <v>563.29</v>
      </c>
      <c r="M183" t="e">
        <f>VLOOKUP(A183,new!A:F,6,0)</f>
        <v>#N/A</v>
      </c>
    </row>
    <row r="184" spans="1:13" hidden="1" x14ac:dyDescent="0.15">
      <c r="A184" s="49" t="str">
        <f t="shared" si="2"/>
        <v>2136062SCS0000308</v>
      </c>
      <c r="B184" s="45">
        <v>2136062</v>
      </c>
      <c r="C184" s="45" t="s">
        <v>19</v>
      </c>
      <c r="D184" s="45" t="s">
        <v>1134</v>
      </c>
      <c r="E184" s="45" t="s">
        <v>1133</v>
      </c>
      <c r="F184" s="45" t="s">
        <v>1131</v>
      </c>
      <c r="G184" s="45" t="s">
        <v>869</v>
      </c>
      <c r="H184" s="45" t="s">
        <v>41</v>
      </c>
      <c r="I184" s="46">
        <v>43831</v>
      </c>
      <c r="K184" s="45" t="s">
        <v>22</v>
      </c>
      <c r="L184" s="45">
        <v>643.47</v>
      </c>
      <c r="M184" t="e">
        <f>VLOOKUP(A184,new!A:F,6,0)</f>
        <v>#N/A</v>
      </c>
    </row>
    <row r="185" spans="1:13" hidden="1" x14ac:dyDescent="0.15">
      <c r="A185" s="49" t="str">
        <f t="shared" si="2"/>
        <v>2136062SCS0000309</v>
      </c>
      <c r="B185" s="45">
        <v>2136062</v>
      </c>
      <c r="C185" s="45" t="s">
        <v>19</v>
      </c>
      <c r="D185" s="45" t="s">
        <v>1135</v>
      </c>
      <c r="E185" s="45" t="s">
        <v>1124</v>
      </c>
      <c r="F185" s="45" t="s">
        <v>1115</v>
      </c>
      <c r="G185" s="45" t="s">
        <v>869</v>
      </c>
      <c r="H185" s="45" t="s">
        <v>41</v>
      </c>
      <c r="I185" s="46">
        <v>43831</v>
      </c>
      <c r="K185" s="45" t="s">
        <v>22</v>
      </c>
      <c r="L185" s="45">
        <v>431.29</v>
      </c>
      <c r="M185" t="e">
        <f>VLOOKUP(A185,new!A:F,6,0)</f>
        <v>#N/A</v>
      </c>
    </row>
    <row r="186" spans="1:13" hidden="1" x14ac:dyDescent="0.15">
      <c r="A186" s="49" t="str">
        <f t="shared" si="2"/>
        <v>2136062SCS0000310</v>
      </c>
      <c r="B186" s="45">
        <v>2136062</v>
      </c>
      <c r="C186" s="45" t="s">
        <v>19</v>
      </c>
      <c r="D186" s="45" t="s">
        <v>1136</v>
      </c>
      <c r="E186" s="45" t="s">
        <v>1137</v>
      </c>
      <c r="F186" s="45" t="s">
        <v>1129</v>
      </c>
      <c r="G186" s="45" t="s">
        <v>869</v>
      </c>
      <c r="H186" s="45" t="s">
        <v>41</v>
      </c>
      <c r="I186" s="46">
        <v>43831</v>
      </c>
      <c r="K186" s="45" t="s">
        <v>22</v>
      </c>
      <c r="L186" s="45">
        <v>588.59</v>
      </c>
      <c r="M186" t="e">
        <f>VLOOKUP(A186,new!A:F,6,0)</f>
        <v>#N/A</v>
      </c>
    </row>
    <row r="187" spans="1:13" hidden="1" x14ac:dyDescent="0.15">
      <c r="A187" s="49" t="str">
        <f t="shared" si="2"/>
        <v>2136062SCS0000311</v>
      </c>
      <c r="B187" s="45">
        <v>2136062</v>
      </c>
      <c r="C187" s="45" t="s">
        <v>19</v>
      </c>
      <c r="D187" s="45" t="s">
        <v>1138</v>
      </c>
      <c r="E187" s="45" t="s">
        <v>1137</v>
      </c>
      <c r="F187" s="45" t="s">
        <v>1131</v>
      </c>
      <c r="G187" s="45" t="s">
        <v>869</v>
      </c>
      <c r="H187" s="45" t="s">
        <v>41</v>
      </c>
      <c r="I187" s="46">
        <v>43831</v>
      </c>
      <c r="K187" s="45" t="s">
        <v>22</v>
      </c>
      <c r="L187" s="45">
        <v>688.54</v>
      </c>
      <c r="M187" t="e">
        <f>VLOOKUP(A187,new!A:F,6,0)</f>
        <v>#N/A</v>
      </c>
    </row>
    <row r="188" spans="1:13" hidden="1" x14ac:dyDescent="0.15">
      <c r="A188" s="49" t="str">
        <f t="shared" si="2"/>
        <v>2136062SCS0000319</v>
      </c>
      <c r="B188" s="45">
        <v>2136062</v>
      </c>
      <c r="C188" s="45" t="s">
        <v>19</v>
      </c>
      <c r="D188" s="45" t="s">
        <v>1139</v>
      </c>
      <c r="E188" s="45" t="s">
        <v>1140</v>
      </c>
      <c r="F188" s="45" t="s">
        <v>1131</v>
      </c>
      <c r="G188" s="45" t="s">
        <v>869</v>
      </c>
      <c r="H188" s="45" t="s">
        <v>41</v>
      </c>
      <c r="I188" s="46">
        <v>43831</v>
      </c>
      <c r="K188" s="45" t="s">
        <v>22</v>
      </c>
      <c r="L188" s="45">
        <v>587.14</v>
      </c>
      <c r="M188" t="e">
        <f>VLOOKUP(A188,new!A:F,6,0)</f>
        <v>#N/A</v>
      </c>
    </row>
    <row r="189" spans="1:13" hidden="1" x14ac:dyDescent="0.15">
      <c r="A189" s="49" t="str">
        <f t="shared" si="2"/>
        <v>2136062SCS0000329</v>
      </c>
      <c r="B189" s="45">
        <v>2136062</v>
      </c>
      <c r="C189" s="45" t="s">
        <v>19</v>
      </c>
      <c r="D189" s="45" t="s">
        <v>1141</v>
      </c>
      <c r="E189" s="45" t="s">
        <v>1124</v>
      </c>
      <c r="F189" s="45" t="s">
        <v>1142</v>
      </c>
      <c r="G189" s="45" t="s">
        <v>869</v>
      </c>
      <c r="H189" s="45" t="s">
        <v>41</v>
      </c>
      <c r="I189" s="46">
        <v>43831</v>
      </c>
      <c r="K189" s="45" t="s">
        <v>22</v>
      </c>
      <c r="L189" s="45">
        <v>506.27</v>
      </c>
      <c r="M189" t="e">
        <f>VLOOKUP(A189,new!A:F,6,0)</f>
        <v>#N/A</v>
      </c>
    </row>
    <row r="190" spans="1:13" hidden="1" x14ac:dyDescent="0.15">
      <c r="A190" s="49" t="str">
        <f t="shared" si="2"/>
        <v>2136062SCS0000330</v>
      </c>
      <c r="B190" s="45">
        <v>2136062</v>
      </c>
      <c r="C190" s="45" t="s">
        <v>19</v>
      </c>
      <c r="D190" s="45" t="s">
        <v>1143</v>
      </c>
      <c r="E190" s="45" t="s">
        <v>1144</v>
      </c>
      <c r="F190" s="45" t="s">
        <v>1131</v>
      </c>
      <c r="G190" s="45" t="s">
        <v>869</v>
      </c>
      <c r="H190" s="45" t="s">
        <v>41</v>
      </c>
      <c r="I190" s="46">
        <v>43831</v>
      </c>
      <c r="K190" s="45" t="s">
        <v>22</v>
      </c>
      <c r="L190" s="45">
        <v>606.85</v>
      </c>
      <c r="M190" t="e">
        <f>VLOOKUP(A190,new!A:F,6,0)</f>
        <v>#N/A</v>
      </c>
    </row>
    <row r="191" spans="1:13" hidden="1" x14ac:dyDescent="0.15">
      <c r="A191" s="49" t="str">
        <f t="shared" si="2"/>
        <v>2136062SCS0000331</v>
      </c>
      <c r="B191" s="45">
        <v>2136062</v>
      </c>
      <c r="C191" s="45" t="s">
        <v>19</v>
      </c>
      <c r="D191" s="45" t="s">
        <v>1145</v>
      </c>
      <c r="E191" s="45" t="s">
        <v>1146</v>
      </c>
      <c r="F191" s="45" t="s">
        <v>1111</v>
      </c>
      <c r="G191" s="45" t="s">
        <v>869</v>
      </c>
      <c r="H191" s="45" t="s">
        <v>41</v>
      </c>
      <c r="I191" s="46">
        <v>43831</v>
      </c>
      <c r="K191" s="45" t="s">
        <v>22</v>
      </c>
      <c r="L191" s="45">
        <v>431.29</v>
      </c>
      <c r="M191" t="e">
        <f>VLOOKUP(A191,new!A:F,6,0)</f>
        <v>#N/A</v>
      </c>
    </row>
    <row r="192" spans="1:13" hidden="1" x14ac:dyDescent="0.15">
      <c r="A192" s="49" t="str">
        <f t="shared" si="2"/>
        <v>2136062SCS0000332</v>
      </c>
      <c r="B192" s="45">
        <v>2136062</v>
      </c>
      <c r="C192" s="45" t="s">
        <v>19</v>
      </c>
      <c r="D192" s="45" t="s">
        <v>1147</v>
      </c>
      <c r="E192" s="45" t="s">
        <v>1144</v>
      </c>
      <c r="F192" s="45" t="s">
        <v>1129</v>
      </c>
      <c r="G192" s="45" t="s">
        <v>869</v>
      </c>
      <c r="H192" s="45" t="s">
        <v>41</v>
      </c>
      <c r="I192" s="46">
        <v>43831</v>
      </c>
      <c r="K192" s="45" t="s">
        <v>22</v>
      </c>
      <c r="L192" s="45">
        <v>526.66999999999996</v>
      </c>
      <c r="M192" t="e">
        <f>VLOOKUP(A192,new!A:F,6,0)</f>
        <v>#N/A</v>
      </c>
    </row>
    <row r="193" spans="1:13" hidden="1" x14ac:dyDescent="0.15">
      <c r="A193" s="49" t="str">
        <f t="shared" si="2"/>
        <v>2136062SCS0000333</v>
      </c>
      <c r="B193" s="45">
        <v>2136062</v>
      </c>
      <c r="C193" s="45" t="s">
        <v>19</v>
      </c>
      <c r="D193" s="45" t="s">
        <v>1148</v>
      </c>
      <c r="E193" s="45" t="s">
        <v>1149</v>
      </c>
      <c r="F193" s="45" t="s">
        <v>1129</v>
      </c>
      <c r="G193" s="45" t="s">
        <v>869</v>
      </c>
      <c r="H193" s="45" t="s">
        <v>41</v>
      </c>
      <c r="I193" s="46">
        <v>43831</v>
      </c>
      <c r="K193" s="45" t="s">
        <v>22</v>
      </c>
      <c r="L193" s="45">
        <v>398.45</v>
      </c>
      <c r="M193" t="e">
        <f>VLOOKUP(A193,new!A:F,6,0)</f>
        <v>#N/A</v>
      </c>
    </row>
    <row r="194" spans="1:13" hidden="1" x14ac:dyDescent="0.15">
      <c r="A194" s="49" t="str">
        <f t="shared" si="2"/>
        <v>2136062SCS0000334</v>
      </c>
      <c r="B194" s="45">
        <v>2136062</v>
      </c>
      <c r="C194" s="45" t="s">
        <v>19</v>
      </c>
      <c r="D194" s="45" t="s">
        <v>1150</v>
      </c>
      <c r="E194" s="45" t="s">
        <v>1149</v>
      </c>
      <c r="F194" s="45" t="s">
        <v>1131</v>
      </c>
      <c r="G194" s="45" t="s">
        <v>869</v>
      </c>
      <c r="H194" s="45" t="s">
        <v>41</v>
      </c>
      <c r="I194" s="46">
        <v>43831</v>
      </c>
      <c r="K194" s="45" t="s">
        <v>22</v>
      </c>
      <c r="L194" s="45">
        <v>453.29</v>
      </c>
      <c r="M194" t="e">
        <f>VLOOKUP(A194,new!A:F,6,0)</f>
        <v>#N/A</v>
      </c>
    </row>
    <row r="195" spans="1:13" hidden="1" x14ac:dyDescent="0.15">
      <c r="A195" s="49" t="str">
        <f t="shared" ref="A195:A258" si="3">CONCATENATE(CONCATENATE(B195,D196))</f>
        <v>2136062SCS0000335</v>
      </c>
      <c r="B195" s="45">
        <v>2136062</v>
      </c>
      <c r="C195" s="45" t="s">
        <v>19</v>
      </c>
      <c r="D195" s="45" t="s">
        <v>1151</v>
      </c>
      <c r="E195" s="45" t="s">
        <v>1152</v>
      </c>
      <c r="F195" s="45" t="s">
        <v>1131</v>
      </c>
      <c r="G195" s="45" t="s">
        <v>869</v>
      </c>
      <c r="H195" s="45" t="s">
        <v>41</v>
      </c>
      <c r="I195" s="46">
        <v>43831</v>
      </c>
      <c r="K195" s="45" t="s">
        <v>22</v>
      </c>
      <c r="L195" s="45">
        <v>522.76</v>
      </c>
      <c r="M195" t="e">
        <f>VLOOKUP(A195,new!A:F,6,0)</f>
        <v>#N/A</v>
      </c>
    </row>
    <row r="196" spans="1:13" hidden="1" x14ac:dyDescent="0.15">
      <c r="A196" s="49" t="str">
        <f t="shared" si="3"/>
        <v>2136062SCS0000336</v>
      </c>
      <c r="B196" s="45">
        <v>2136062</v>
      </c>
      <c r="C196" s="45" t="s">
        <v>19</v>
      </c>
      <c r="D196" s="45" t="s">
        <v>1153</v>
      </c>
      <c r="E196" s="45" t="s">
        <v>1152</v>
      </c>
      <c r="F196" s="45" t="s">
        <v>1129</v>
      </c>
      <c r="G196" s="45" t="s">
        <v>869</v>
      </c>
      <c r="H196" s="45" t="s">
        <v>41</v>
      </c>
      <c r="I196" s="46">
        <v>43831</v>
      </c>
      <c r="K196" s="45" t="s">
        <v>22</v>
      </c>
      <c r="L196" s="45">
        <v>436.46</v>
      </c>
      <c r="M196" t="e">
        <f>VLOOKUP(A196,new!A:F,6,0)</f>
        <v>#N/A</v>
      </c>
    </row>
    <row r="197" spans="1:13" hidden="1" x14ac:dyDescent="0.15">
      <c r="A197" s="49" t="str">
        <f t="shared" si="3"/>
        <v>2136062SCS0000337</v>
      </c>
      <c r="B197" s="45">
        <v>2136062</v>
      </c>
      <c r="C197" s="45" t="s">
        <v>19</v>
      </c>
      <c r="D197" s="45" t="s">
        <v>1154</v>
      </c>
      <c r="E197" s="45" t="s">
        <v>1155</v>
      </c>
      <c r="F197" s="45" t="s">
        <v>1129</v>
      </c>
      <c r="G197" s="45" t="s">
        <v>869</v>
      </c>
      <c r="H197" s="45" t="s">
        <v>41</v>
      </c>
      <c r="I197" s="46">
        <v>43831</v>
      </c>
      <c r="K197" s="45" t="s">
        <v>22</v>
      </c>
      <c r="L197" s="45">
        <v>442.12</v>
      </c>
      <c r="M197" t="e">
        <f>VLOOKUP(A197,new!A:F,6,0)</f>
        <v>#N/A</v>
      </c>
    </row>
    <row r="198" spans="1:13" hidden="1" x14ac:dyDescent="0.15">
      <c r="A198" s="49" t="str">
        <f t="shared" si="3"/>
        <v>2136062SCS0000338</v>
      </c>
      <c r="B198" s="45">
        <v>2136062</v>
      </c>
      <c r="C198" s="45" t="s">
        <v>19</v>
      </c>
      <c r="D198" s="45" t="s">
        <v>1156</v>
      </c>
      <c r="E198" s="45" t="s">
        <v>1155</v>
      </c>
      <c r="F198" s="45" t="s">
        <v>1131</v>
      </c>
      <c r="G198" s="45" t="s">
        <v>869</v>
      </c>
      <c r="H198" s="45" t="s">
        <v>41</v>
      </c>
      <c r="I198" s="46">
        <v>43831</v>
      </c>
      <c r="K198" s="45" t="s">
        <v>22</v>
      </c>
      <c r="L198" s="45">
        <v>517.1</v>
      </c>
      <c r="M198" t="e">
        <f>VLOOKUP(A198,new!A:F,6,0)</f>
        <v>#N/A</v>
      </c>
    </row>
    <row r="199" spans="1:13" hidden="1" x14ac:dyDescent="0.15">
      <c r="A199" s="49" t="str">
        <f t="shared" si="3"/>
        <v>2136062SCS0000339</v>
      </c>
      <c r="B199" s="45">
        <v>2136062</v>
      </c>
      <c r="C199" s="45" t="s">
        <v>19</v>
      </c>
      <c r="D199" s="45" t="s">
        <v>1157</v>
      </c>
      <c r="E199" s="45" t="s">
        <v>1146</v>
      </c>
      <c r="F199" s="45" t="s">
        <v>1126</v>
      </c>
      <c r="G199" s="45" t="s">
        <v>869</v>
      </c>
      <c r="H199" s="45" t="s">
        <v>41</v>
      </c>
      <c r="I199" s="46">
        <v>43831</v>
      </c>
      <c r="K199" s="45" t="s">
        <v>22</v>
      </c>
      <c r="L199" s="45">
        <v>511.93</v>
      </c>
      <c r="M199" t="e">
        <f>VLOOKUP(A199,new!A:F,6,0)</f>
        <v>#N/A</v>
      </c>
    </row>
    <row r="200" spans="1:13" hidden="1" x14ac:dyDescent="0.15">
      <c r="A200" s="49" t="str">
        <f t="shared" si="3"/>
        <v>2136062SCS0000340</v>
      </c>
      <c r="B200" s="45">
        <v>2136062</v>
      </c>
      <c r="C200" s="45" t="s">
        <v>19</v>
      </c>
      <c r="D200" s="45" t="s">
        <v>1158</v>
      </c>
      <c r="E200" s="45" t="s">
        <v>1146</v>
      </c>
      <c r="F200" s="45" t="s">
        <v>1115</v>
      </c>
      <c r="G200" s="45" t="s">
        <v>869</v>
      </c>
      <c r="H200" s="45" t="s">
        <v>41</v>
      </c>
      <c r="I200" s="46">
        <v>43831</v>
      </c>
      <c r="K200" s="45" t="s">
        <v>22</v>
      </c>
      <c r="L200" s="45">
        <v>431.29</v>
      </c>
      <c r="M200" t="e">
        <f>VLOOKUP(A200,new!A:F,6,0)</f>
        <v>#N/A</v>
      </c>
    </row>
    <row r="201" spans="1:13" hidden="1" x14ac:dyDescent="0.15">
      <c r="A201" s="49" t="str">
        <f t="shared" si="3"/>
        <v>2136062SCS0000341</v>
      </c>
      <c r="B201" s="45">
        <v>2136062</v>
      </c>
      <c r="C201" s="45" t="s">
        <v>19</v>
      </c>
      <c r="D201" s="45" t="s">
        <v>1159</v>
      </c>
      <c r="E201" s="45" t="s">
        <v>1146</v>
      </c>
      <c r="F201" s="45" t="s">
        <v>1142</v>
      </c>
      <c r="G201" s="45" t="s">
        <v>869</v>
      </c>
      <c r="H201" s="45" t="s">
        <v>41</v>
      </c>
      <c r="I201" s="46">
        <v>43831</v>
      </c>
      <c r="K201" s="45" t="s">
        <v>22</v>
      </c>
      <c r="L201" s="45">
        <v>451.35039999999998</v>
      </c>
      <c r="M201" t="e">
        <f>VLOOKUP(A201,new!A:F,6,0)</f>
        <v>#N/A</v>
      </c>
    </row>
    <row r="202" spans="1:13" hidden="1" x14ac:dyDescent="0.15">
      <c r="A202" s="49" t="str">
        <f t="shared" si="3"/>
        <v>2136062SCS0000342</v>
      </c>
      <c r="B202" s="45">
        <v>2136062</v>
      </c>
      <c r="C202" s="45" t="s">
        <v>19</v>
      </c>
      <c r="D202" s="45" t="s">
        <v>1160</v>
      </c>
      <c r="E202" s="45" t="s">
        <v>1161</v>
      </c>
      <c r="F202" s="45" t="s">
        <v>1111</v>
      </c>
      <c r="G202" s="45" t="s">
        <v>869</v>
      </c>
      <c r="H202" s="45" t="s">
        <v>41</v>
      </c>
      <c r="I202" s="46">
        <v>43831</v>
      </c>
      <c r="K202" s="45" t="s">
        <v>22</v>
      </c>
      <c r="L202" s="45">
        <v>522.46</v>
      </c>
      <c r="M202" t="e">
        <f>VLOOKUP(A202,new!A:F,6,0)</f>
        <v>#N/A</v>
      </c>
    </row>
    <row r="203" spans="1:13" hidden="1" x14ac:dyDescent="0.15">
      <c r="A203" s="49" t="str">
        <f t="shared" si="3"/>
        <v>2136062SCS0000343</v>
      </c>
      <c r="B203" s="45">
        <v>2136062</v>
      </c>
      <c r="C203" s="45" t="s">
        <v>19</v>
      </c>
      <c r="D203" s="45" t="s">
        <v>1162</v>
      </c>
      <c r="E203" s="45" t="s">
        <v>1161</v>
      </c>
      <c r="F203" s="45" t="s">
        <v>1126</v>
      </c>
      <c r="G203" s="45" t="s">
        <v>869</v>
      </c>
      <c r="H203" s="45" t="s">
        <v>41</v>
      </c>
      <c r="I203" s="46">
        <v>43831</v>
      </c>
      <c r="K203" s="45" t="s">
        <v>22</v>
      </c>
      <c r="L203" s="45">
        <v>522.46</v>
      </c>
      <c r="M203" t="e">
        <f>VLOOKUP(A203,new!A:F,6,0)</f>
        <v>#N/A</v>
      </c>
    </row>
    <row r="204" spans="1:13" hidden="1" x14ac:dyDescent="0.15">
      <c r="A204" s="49" t="str">
        <f t="shared" si="3"/>
        <v>2136062SCS0000344</v>
      </c>
      <c r="B204" s="45">
        <v>2136062</v>
      </c>
      <c r="C204" s="45" t="s">
        <v>19</v>
      </c>
      <c r="D204" s="45" t="s">
        <v>1163</v>
      </c>
      <c r="E204" s="45" t="s">
        <v>1161</v>
      </c>
      <c r="F204" s="45" t="s">
        <v>1115</v>
      </c>
      <c r="G204" s="45" t="s">
        <v>869</v>
      </c>
      <c r="H204" s="45" t="s">
        <v>41</v>
      </c>
      <c r="I204" s="46">
        <v>43831</v>
      </c>
      <c r="K204" s="45" t="s">
        <v>22</v>
      </c>
      <c r="L204" s="45">
        <v>522.46</v>
      </c>
      <c r="M204" t="e">
        <f>VLOOKUP(A204,new!A:F,6,0)</f>
        <v>#N/A</v>
      </c>
    </row>
    <row r="205" spans="1:13" hidden="1" x14ac:dyDescent="0.15">
      <c r="A205" s="49" t="str">
        <f t="shared" si="3"/>
        <v>2136062SCS0000345</v>
      </c>
      <c r="B205" s="45">
        <v>2136062</v>
      </c>
      <c r="C205" s="45" t="s">
        <v>19</v>
      </c>
      <c r="D205" s="45" t="s">
        <v>1164</v>
      </c>
      <c r="E205" s="45" t="s">
        <v>1161</v>
      </c>
      <c r="F205" s="45" t="s">
        <v>1142</v>
      </c>
      <c r="G205" s="45" t="s">
        <v>869</v>
      </c>
      <c r="H205" s="45" t="s">
        <v>41</v>
      </c>
      <c r="I205" s="46">
        <v>43831</v>
      </c>
      <c r="K205" s="45" t="s">
        <v>22</v>
      </c>
      <c r="L205" s="45">
        <v>453.6</v>
      </c>
      <c r="M205" t="e">
        <f>VLOOKUP(A205,new!A:F,6,0)</f>
        <v>#N/A</v>
      </c>
    </row>
    <row r="206" spans="1:13" hidden="1" x14ac:dyDescent="0.15">
      <c r="A206" s="49" t="str">
        <f t="shared" si="3"/>
        <v>2136062SCS0000346</v>
      </c>
      <c r="B206" s="45">
        <v>2136062</v>
      </c>
      <c r="C206" s="45" t="s">
        <v>19</v>
      </c>
      <c r="D206" s="45" t="s">
        <v>1165</v>
      </c>
      <c r="E206" s="45" t="s">
        <v>1166</v>
      </c>
      <c r="F206" s="45" t="s">
        <v>1111</v>
      </c>
      <c r="G206" s="45" t="s">
        <v>869</v>
      </c>
      <c r="H206" s="45" t="s">
        <v>41</v>
      </c>
      <c r="I206" s="46">
        <v>43831</v>
      </c>
      <c r="K206" s="45" t="s">
        <v>22</v>
      </c>
      <c r="L206" s="45">
        <v>382.14</v>
      </c>
      <c r="M206" t="e">
        <f>VLOOKUP(A206,new!A:F,6,0)</f>
        <v>#N/A</v>
      </c>
    </row>
    <row r="207" spans="1:13" hidden="1" x14ac:dyDescent="0.15">
      <c r="A207" s="49" t="str">
        <f t="shared" si="3"/>
        <v>2136062SCS0000347</v>
      </c>
      <c r="B207" s="45">
        <v>2136062</v>
      </c>
      <c r="C207" s="45" t="s">
        <v>19</v>
      </c>
      <c r="D207" s="45" t="s">
        <v>1167</v>
      </c>
      <c r="E207" s="45" t="s">
        <v>1166</v>
      </c>
      <c r="F207" s="45" t="s">
        <v>1126</v>
      </c>
      <c r="G207" s="45" t="s">
        <v>869</v>
      </c>
      <c r="H207" s="45" t="s">
        <v>41</v>
      </c>
      <c r="I207" s="46">
        <v>43831</v>
      </c>
      <c r="K207" s="45" t="s">
        <v>22</v>
      </c>
      <c r="L207" s="45">
        <v>453.6</v>
      </c>
      <c r="M207" t="e">
        <f>VLOOKUP(A207,new!A:F,6,0)</f>
        <v>#N/A</v>
      </c>
    </row>
    <row r="208" spans="1:13" hidden="1" x14ac:dyDescent="0.15">
      <c r="A208" s="49" t="str">
        <f t="shared" si="3"/>
        <v>2136062SCS0000348</v>
      </c>
      <c r="B208" s="45">
        <v>2136062</v>
      </c>
      <c r="C208" s="45" t="s">
        <v>19</v>
      </c>
      <c r="D208" s="45" t="s">
        <v>1168</v>
      </c>
      <c r="E208" s="45" t="s">
        <v>1166</v>
      </c>
      <c r="F208" s="45" t="s">
        <v>1115</v>
      </c>
      <c r="G208" s="45" t="s">
        <v>869</v>
      </c>
      <c r="H208" s="45" t="s">
        <v>41</v>
      </c>
      <c r="I208" s="46">
        <v>43831</v>
      </c>
      <c r="K208" s="45" t="s">
        <v>22</v>
      </c>
      <c r="L208" s="45">
        <v>382.14</v>
      </c>
      <c r="M208" t="e">
        <f>VLOOKUP(A208,new!A:F,6,0)</f>
        <v>#N/A</v>
      </c>
    </row>
    <row r="209" spans="1:13" hidden="1" x14ac:dyDescent="0.15">
      <c r="A209" s="49" t="str">
        <f t="shared" si="3"/>
        <v>2136062SCS0000349</v>
      </c>
      <c r="B209" s="45">
        <v>2136062</v>
      </c>
      <c r="C209" s="45" t="s">
        <v>19</v>
      </c>
      <c r="D209" s="45" t="s">
        <v>1169</v>
      </c>
      <c r="E209" s="45" t="s">
        <v>1166</v>
      </c>
      <c r="F209" s="45" t="s">
        <v>1142</v>
      </c>
      <c r="G209" s="45" t="s">
        <v>869</v>
      </c>
      <c r="H209" s="45" t="s">
        <v>41</v>
      </c>
      <c r="I209" s="46">
        <v>43831</v>
      </c>
      <c r="K209" s="45" t="s">
        <v>22</v>
      </c>
      <c r="L209" s="45">
        <v>453.6</v>
      </c>
      <c r="M209" t="e">
        <f>VLOOKUP(A209,new!A:F,6,0)</f>
        <v>#N/A</v>
      </c>
    </row>
    <row r="210" spans="1:13" hidden="1" x14ac:dyDescent="0.15">
      <c r="A210" s="49" t="str">
        <f t="shared" si="3"/>
        <v>2136062SCS0000350</v>
      </c>
      <c r="B210" s="45">
        <v>2136062</v>
      </c>
      <c r="C210" s="45" t="s">
        <v>19</v>
      </c>
      <c r="D210" s="45" t="s">
        <v>1170</v>
      </c>
      <c r="E210" s="45" t="s">
        <v>1171</v>
      </c>
      <c r="F210" s="45" t="s">
        <v>1111</v>
      </c>
      <c r="G210" s="45" t="s">
        <v>869</v>
      </c>
      <c r="H210" s="45" t="s">
        <v>41</v>
      </c>
      <c r="I210" s="46">
        <v>43831</v>
      </c>
      <c r="K210" s="45" t="s">
        <v>22</v>
      </c>
      <c r="L210" s="45">
        <v>433.29</v>
      </c>
      <c r="M210" t="e">
        <f>VLOOKUP(A210,new!A:F,6,0)</f>
        <v>#N/A</v>
      </c>
    </row>
    <row r="211" spans="1:13" hidden="1" x14ac:dyDescent="0.15">
      <c r="A211" s="49" t="str">
        <f t="shared" si="3"/>
        <v>2136062SCS0000351</v>
      </c>
      <c r="B211" s="45">
        <v>2136062</v>
      </c>
      <c r="C211" s="45" t="s">
        <v>19</v>
      </c>
      <c r="D211" s="45" t="s">
        <v>1172</v>
      </c>
      <c r="E211" s="45" t="s">
        <v>1171</v>
      </c>
      <c r="F211" s="45" t="s">
        <v>1126</v>
      </c>
      <c r="G211" s="45" t="s">
        <v>869</v>
      </c>
      <c r="H211" s="45" t="s">
        <v>41</v>
      </c>
      <c r="I211" s="46">
        <v>43831</v>
      </c>
      <c r="K211" s="45" t="s">
        <v>22</v>
      </c>
      <c r="L211" s="45">
        <v>513.92999999999995</v>
      </c>
      <c r="M211" t="e">
        <f>VLOOKUP(A211,new!A:F,6,0)</f>
        <v>#N/A</v>
      </c>
    </row>
    <row r="212" spans="1:13" hidden="1" x14ac:dyDescent="0.15">
      <c r="A212" s="49" t="str">
        <f t="shared" si="3"/>
        <v>2136062SCS0000352</v>
      </c>
      <c r="B212" s="45">
        <v>2136062</v>
      </c>
      <c r="C212" s="45" t="s">
        <v>19</v>
      </c>
      <c r="D212" s="45" t="s">
        <v>1173</v>
      </c>
      <c r="E212" s="45" t="s">
        <v>1171</v>
      </c>
      <c r="F212" s="45" t="s">
        <v>1115</v>
      </c>
      <c r="G212" s="45" t="s">
        <v>869</v>
      </c>
      <c r="H212" s="45" t="s">
        <v>41</v>
      </c>
      <c r="I212" s="46">
        <v>43831</v>
      </c>
      <c r="K212" s="45" t="s">
        <v>22</v>
      </c>
      <c r="L212" s="45">
        <v>433.29</v>
      </c>
      <c r="M212" t="e">
        <f>VLOOKUP(A212,new!A:F,6,0)</f>
        <v>#N/A</v>
      </c>
    </row>
    <row r="213" spans="1:13" hidden="1" x14ac:dyDescent="0.15">
      <c r="A213" s="49" t="str">
        <f t="shared" si="3"/>
        <v>2136062SCS0000353</v>
      </c>
      <c r="B213" s="45">
        <v>2136062</v>
      </c>
      <c r="C213" s="45" t="s">
        <v>19</v>
      </c>
      <c r="D213" s="45" t="s">
        <v>1174</v>
      </c>
      <c r="E213" s="45" t="s">
        <v>1171</v>
      </c>
      <c r="F213" s="45" t="s">
        <v>1142</v>
      </c>
      <c r="G213" s="45" t="s">
        <v>869</v>
      </c>
      <c r="H213" s="45" t="s">
        <v>41</v>
      </c>
      <c r="I213" s="46">
        <v>43831</v>
      </c>
      <c r="K213" s="45" t="s">
        <v>22</v>
      </c>
      <c r="L213" s="45">
        <v>513.92999999999995</v>
      </c>
      <c r="M213" t="e">
        <f>VLOOKUP(A213,new!A:F,6,0)</f>
        <v>#N/A</v>
      </c>
    </row>
    <row r="214" spans="1:13" hidden="1" x14ac:dyDescent="0.15">
      <c r="A214" s="49" t="str">
        <f t="shared" si="3"/>
        <v>2136062SCS0000354</v>
      </c>
      <c r="B214" s="45">
        <v>2136062</v>
      </c>
      <c r="C214" s="45" t="s">
        <v>19</v>
      </c>
      <c r="D214" s="45" t="s">
        <v>1175</v>
      </c>
      <c r="E214" s="45" t="s">
        <v>1176</v>
      </c>
      <c r="F214" s="45" t="s">
        <v>1111</v>
      </c>
      <c r="G214" s="45" t="s">
        <v>869</v>
      </c>
      <c r="H214" s="45" t="s">
        <v>41</v>
      </c>
      <c r="I214" s="46">
        <v>43831</v>
      </c>
      <c r="K214" s="45" t="s">
        <v>22</v>
      </c>
      <c r="L214" s="45">
        <v>433.29</v>
      </c>
      <c r="M214" t="e">
        <f>VLOOKUP(A214,new!A:F,6,0)</f>
        <v>#N/A</v>
      </c>
    </row>
    <row r="215" spans="1:13" hidden="1" x14ac:dyDescent="0.15">
      <c r="A215" s="49" t="str">
        <f t="shared" si="3"/>
        <v>2136062SCS0000355</v>
      </c>
      <c r="B215" s="45">
        <v>2136062</v>
      </c>
      <c r="C215" s="45" t="s">
        <v>19</v>
      </c>
      <c r="D215" s="45" t="s">
        <v>1177</v>
      </c>
      <c r="E215" s="45" t="s">
        <v>1176</v>
      </c>
      <c r="F215" s="45" t="s">
        <v>1126</v>
      </c>
      <c r="G215" s="45" t="s">
        <v>869</v>
      </c>
      <c r="H215" s="45" t="s">
        <v>41</v>
      </c>
      <c r="I215" s="46">
        <v>43831</v>
      </c>
      <c r="K215" s="45" t="s">
        <v>22</v>
      </c>
      <c r="L215" s="45">
        <v>513.92999999999995</v>
      </c>
      <c r="M215" t="e">
        <f>VLOOKUP(A215,new!A:F,6,0)</f>
        <v>#N/A</v>
      </c>
    </row>
    <row r="216" spans="1:13" hidden="1" x14ac:dyDescent="0.15">
      <c r="A216" s="49" t="str">
        <f t="shared" si="3"/>
        <v>2136062SCS0000356</v>
      </c>
      <c r="B216" s="45">
        <v>2136062</v>
      </c>
      <c r="C216" s="45" t="s">
        <v>19</v>
      </c>
      <c r="D216" s="45" t="s">
        <v>1178</v>
      </c>
      <c r="E216" s="45" t="s">
        <v>1176</v>
      </c>
      <c r="F216" s="45" t="s">
        <v>1115</v>
      </c>
      <c r="G216" s="45" t="s">
        <v>869</v>
      </c>
      <c r="H216" s="45" t="s">
        <v>41</v>
      </c>
      <c r="I216" s="46">
        <v>43831</v>
      </c>
      <c r="K216" s="45" t="s">
        <v>22</v>
      </c>
      <c r="L216" s="45">
        <v>433.29</v>
      </c>
      <c r="M216" t="e">
        <f>VLOOKUP(A216,new!A:F,6,0)</f>
        <v>#N/A</v>
      </c>
    </row>
    <row r="217" spans="1:13" hidden="1" x14ac:dyDescent="0.15">
      <c r="A217" s="49" t="str">
        <f t="shared" si="3"/>
        <v>2136062SCS0000357</v>
      </c>
      <c r="B217" s="45">
        <v>2136062</v>
      </c>
      <c r="C217" s="45" t="s">
        <v>19</v>
      </c>
      <c r="D217" s="45" t="s">
        <v>1179</v>
      </c>
      <c r="E217" s="45" t="s">
        <v>1176</v>
      </c>
      <c r="F217" s="45" t="s">
        <v>1142</v>
      </c>
      <c r="G217" s="45" t="s">
        <v>869</v>
      </c>
      <c r="H217" s="45" t="s">
        <v>41</v>
      </c>
      <c r="I217" s="46">
        <v>43831</v>
      </c>
      <c r="K217" s="45" t="s">
        <v>22</v>
      </c>
      <c r="L217" s="45">
        <v>513.92999999999995</v>
      </c>
      <c r="M217" t="e">
        <f>VLOOKUP(A217,new!A:F,6,0)</f>
        <v>#N/A</v>
      </c>
    </row>
    <row r="218" spans="1:13" hidden="1" x14ac:dyDescent="0.15">
      <c r="A218" s="49" t="str">
        <f t="shared" si="3"/>
        <v>2136062SCS0000358</v>
      </c>
      <c r="B218" s="45">
        <v>2136062</v>
      </c>
      <c r="C218" s="45" t="s">
        <v>19</v>
      </c>
      <c r="D218" s="45" t="s">
        <v>1180</v>
      </c>
      <c r="E218" s="45" t="s">
        <v>1181</v>
      </c>
      <c r="F218" s="45" t="s">
        <v>1111</v>
      </c>
      <c r="G218" s="45" t="s">
        <v>869</v>
      </c>
      <c r="H218" s="45" t="s">
        <v>41</v>
      </c>
      <c r="I218" s="46">
        <v>43831</v>
      </c>
      <c r="K218" s="45" t="s">
        <v>22</v>
      </c>
      <c r="L218" s="45">
        <v>552.46</v>
      </c>
      <c r="M218" t="e">
        <f>VLOOKUP(A218,new!A:F,6,0)</f>
        <v>#N/A</v>
      </c>
    </row>
    <row r="219" spans="1:13" hidden="1" x14ac:dyDescent="0.15">
      <c r="A219" s="49" t="str">
        <f t="shared" si="3"/>
        <v>2136062SCS0000359</v>
      </c>
      <c r="B219" s="45">
        <v>2136062</v>
      </c>
      <c r="C219" s="45" t="s">
        <v>19</v>
      </c>
      <c r="D219" s="45" t="s">
        <v>1182</v>
      </c>
      <c r="E219" s="45" t="s">
        <v>1181</v>
      </c>
      <c r="F219" s="45" t="s">
        <v>1126</v>
      </c>
      <c r="G219" s="45" t="s">
        <v>869</v>
      </c>
      <c r="H219" s="45" t="s">
        <v>41</v>
      </c>
      <c r="I219" s="46">
        <v>43831</v>
      </c>
      <c r="K219" s="45" t="s">
        <v>22</v>
      </c>
      <c r="L219" s="45">
        <v>596.02139999999997</v>
      </c>
      <c r="M219" t="e">
        <f>VLOOKUP(A219,new!A:F,6,0)</f>
        <v>#N/A</v>
      </c>
    </row>
    <row r="220" spans="1:13" hidden="1" x14ac:dyDescent="0.15">
      <c r="A220" s="49" t="str">
        <f t="shared" si="3"/>
        <v>2136062SCS0000360</v>
      </c>
      <c r="B220" s="45">
        <v>2136062</v>
      </c>
      <c r="C220" s="45" t="s">
        <v>19</v>
      </c>
      <c r="D220" s="45" t="s">
        <v>1183</v>
      </c>
      <c r="E220" s="45" t="s">
        <v>1181</v>
      </c>
      <c r="F220" s="45" t="s">
        <v>1115</v>
      </c>
      <c r="G220" s="45" t="s">
        <v>869</v>
      </c>
      <c r="H220" s="45" t="s">
        <v>41</v>
      </c>
      <c r="I220" s="46">
        <v>43831</v>
      </c>
      <c r="K220" s="45" t="s">
        <v>22</v>
      </c>
      <c r="L220" s="45">
        <v>552.46</v>
      </c>
      <c r="M220" t="e">
        <f>VLOOKUP(A220,new!A:F,6,0)</f>
        <v>#N/A</v>
      </c>
    </row>
    <row r="221" spans="1:13" hidden="1" x14ac:dyDescent="0.15">
      <c r="A221" s="49" t="str">
        <f t="shared" si="3"/>
        <v>2136062SCS0000361</v>
      </c>
      <c r="B221" s="45">
        <v>2136062</v>
      </c>
      <c r="C221" s="45" t="s">
        <v>19</v>
      </c>
      <c r="D221" s="45" t="s">
        <v>1184</v>
      </c>
      <c r="E221" s="45" t="s">
        <v>1181</v>
      </c>
      <c r="F221" s="45" t="s">
        <v>1142</v>
      </c>
      <c r="G221" s="45" t="s">
        <v>869</v>
      </c>
      <c r="H221" s="45" t="s">
        <v>41</v>
      </c>
      <c r="I221" s="46">
        <v>43831</v>
      </c>
      <c r="K221" s="45" t="s">
        <v>22</v>
      </c>
      <c r="L221" s="45">
        <v>596.02139999999997</v>
      </c>
      <c r="M221" t="e">
        <f>VLOOKUP(A221,new!A:F,6,0)</f>
        <v>#N/A</v>
      </c>
    </row>
    <row r="222" spans="1:13" hidden="1" x14ac:dyDescent="0.15">
      <c r="A222" s="49" t="str">
        <f t="shared" si="3"/>
        <v>2136062SCS0000362</v>
      </c>
      <c r="B222" s="45">
        <v>2136062</v>
      </c>
      <c r="C222" s="45" t="s">
        <v>19</v>
      </c>
      <c r="D222" s="45" t="s">
        <v>1185</v>
      </c>
      <c r="E222" s="45" t="s">
        <v>1186</v>
      </c>
      <c r="F222" s="45" t="s">
        <v>1111</v>
      </c>
      <c r="G222" s="45" t="s">
        <v>869</v>
      </c>
      <c r="H222" s="45" t="s">
        <v>41</v>
      </c>
      <c r="I222" s="46">
        <v>43831</v>
      </c>
      <c r="K222" s="45" t="s">
        <v>22</v>
      </c>
      <c r="L222" s="45">
        <v>382.14</v>
      </c>
      <c r="M222" t="e">
        <f>VLOOKUP(A222,new!A:F,6,0)</f>
        <v>#N/A</v>
      </c>
    </row>
    <row r="223" spans="1:13" hidden="1" x14ac:dyDescent="0.15">
      <c r="A223" s="49" t="str">
        <f t="shared" si="3"/>
        <v>2136062SCS0000363</v>
      </c>
      <c r="B223" s="45">
        <v>2136062</v>
      </c>
      <c r="C223" s="45" t="s">
        <v>19</v>
      </c>
      <c r="D223" s="45" t="s">
        <v>1187</v>
      </c>
      <c r="E223" s="45" t="s">
        <v>1186</v>
      </c>
      <c r="F223" s="45" t="s">
        <v>1126</v>
      </c>
      <c r="G223" s="45" t="s">
        <v>869</v>
      </c>
      <c r="H223" s="45" t="s">
        <v>41</v>
      </c>
      <c r="I223" s="46">
        <v>43831</v>
      </c>
      <c r="K223" s="45" t="s">
        <v>22</v>
      </c>
      <c r="L223" s="45">
        <v>453.6</v>
      </c>
      <c r="M223" t="e">
        <f>VLOOKUP(A223,new!A:F,6,0)</f>
        <v>#N/A</v>
      </c>
    </row>
    <row r="224" spans="1:13" hidden="1" x14ac:dyDescent="0.15">
      <c r="A224" s="49" t="str">
        <f t="shared" si="3"/>
        <v>2136062SCS0000364</v>
      </c>
      <c r="B224" s="45">
        <v>2136062</v>
      </c>
      <c r="C224" s="45" t="s">
        <v>19</v>
      </c>
      <c r="D224" s="45" t="s">
        <v>1188</v>
      </c>
      <c r="E224" s="45" t="s">
        <v>1186</v>
      </c>
      <c r="F224" s="45" t="s">
        <v>1115</v>
      </c>
      <c r="G224" s="45" t="s">
        <v>869</v>
      </c>
      <c r="H224" s="45" t="s">
        <v>41</v>
      </c>
      <c r="I224" s="46">
        <v>43831</v>
      </c>
      <c r="K224" s="45" t="s">
        <v>22</v>
      </c>
      <c r="L224" s="45">
        <v>382.14</v>
      </c>
      <c r="M224" t="e">
        <f>VLOOKUP(A224,new!A:F,6,0)</f>
        <v>#N/A</v>
      </c>
    </row>
    <row r="225" spans="1:13" hidden="1" x14ac:dyDescent="0.15">
      <c r="A225" s="49" t="str">
        <f t="shared" si="3"/>
        <v>2136062SCS0000365</v>
      </c>
      <c r="B225" s="45">
        <v>2136062</v>
      </c>
      <c r="C225" s="45" t="s">
        <v>19</v>
      </c>
      <c r="D225" s="45" t="s">
        <v>1189</v>
      </c>
      <c r="E225" s="45" t="s">
        <v>1186</v>
      </c>
      <c r="F225" s="45" t="s">
        <v>1142</v>
      </c>
      <c r="G225" s="45" t="s">
        <v>869</v>
      </c>
      <c r="H225" s="45" t="s">
        <v>41</v>
      </c>
      <c r="I225" s="46">
        <v>43831</v>
      </c>
      <c r="K225" s="45" t="s">
        <v>22</v>
      </c>
      <c r="L225" s="45">
        <v>453.6</v>
      </c>
      <c r="M225" t="e">
        <f>VLOOKUP(A225,new!A:F,6,0)</f>
        <v>#N/A</v>
      </c>
    </row>
    <row r="226" spans="1:13" hidden="1" x14ac:dyDescent="0.15">
      <c r="A226" s="49" t="str">
        <f t="shared" si="3"/>
        <v>2136062SCS0000366</v>
      </c>
      <c r="B226" s="45">
        <v>2136062</v>
      </c>
      <c r="C226" s="45" t="s">
        <v>19</v>
      </c>
      <c r="D226" s="45" t="s">
        <v>1190</v>
      </c>
      <c r="E226" s="45" t="s">
        <v>1110</v>
      </c>
      <c r="F226" s="45" t="s">
        <v>1191</v>
      </c>
      <c r="G226" s="45" t="s">
        <v>869</v>
      </c>
      <c r="H226" s="45" t="s">
        <v>41</v>
      </c>
      <c r="I226" s="46">
        <v>43831</v>
      </c>
      <c r="K226" s="45" t="s">
        <v>22</v>
      </c>
      <c r="L226" s="45">
        <v>476.36</v>
      </c>
      <c r="M226" t="e">
        <f>VLOOKUP(A226,new!A:F,6,0)</f>
        <v>#N/A</v>
      </c>
    </row>
    <row r="227" spans="1:13" hidden="1" x14ac:dyDescent="0.15">
      <c r="A227" s="49" t="str">
        <f t="shared" si="3"/>
        <v>2136062SCS0000367</v>
      </c>
      <c r="B227" s="45">
        <v>2136062</v>
      </c>
      <c r="C227" s="45" t="s">
        <v>19</v>
      </c>
      <c r="D227" s="45" t="s">
        <v>1192</v>
      </c>
      <c r="E227" s="45" t="s">
        <v>1110</v>
      </c>
      <c r="F227" s="45" t="s">
        <v>1193</v>
      </c>
      <c r="G227" s="45" t="s">
        <v>869</v>
      </c>
      <c r="H227" s="45" t="s">
        <v>41</v>
      </c>
      <c r="I227" s="46">
        <v>43831</v>
      </c>
      <c r="K227" s="45" t="s">
        <v>22</v>
      </c>
      <c r="L227" s="45">
        <v>476.36</v>
      </c>
      <c r="M227" t="e">
        <f>VLOOKUP(A227,new!A:F,6,0)</f>
        <v>#N/A</v>
      </c>
    </row>
    <row r="228" spans="1:13" hidden="1" x14ac:dyDescent="0.15">
      <c r="A228" s="49" t="str">
        <f t="shared" si="3"/>
        <v>2136062SCS0000368</v>
      </c>
      <c r="B228" s="45">
        <v>2136062</v>
      </c>
      <c r="C228" s="45" t="s">
        <v>19</v>
      </c>
      <c r="D228" s="45" t="s">
        <v>1194</v>
      </c>
      <c r="E228" s="45" t="s">
        <v>1195</v>
      </c>
      <c r="F228" s="45" t="s">
        <v>1191</v>
      </c>
      <c r="G228" s="45" t="s">
        <v>869</v>
      </c>
      <c r="H228" s="45" t="s">
        <v>41</v>
      </c>
      <c r="I228" s="46">
        <v>43831</v>
      </c>
      <c r="K228" s="45" t="s">
        <v>22</v>
      </c>
      <c r="L228" s="45">
        <v>566.10090000000002</v>
      </c>
      <c r="M228" t="e">
        <f>VLOOKUP(A228,new!A:F,6,0)</f>
        <v>#N/A</v>
      </c>
    </row>
    <row r="229" spans="1:13" hidden="1" x14ac:dyDescent="0.15">
      <c r="A229" s="49" t="str">
        <f t="shared" si="3"/>
        <v>2136062SCS0000369</v>
      </c>
      <c r="B229" s="45">
        <v>2136062</v>
      </c>
      <c r="C229" s="45" t="s">
        <v>19</v>
      </c>
      <c r="D229" s="45" t="s">
        <v>1196</v>
      </c>
      <c r="E229" s="45" t="s">
        <v>1195</v>
      </c>
      <c r="F229" s="45" t="s">
        <v>1193</v>
      </c>
      <c r="G229" s="45" t="s">
        <v>869</v>
      </c>
      <c r="H229" s="45" t="s">
        <v>41</v>
      </c>
      <c r="I229" s="46">
        <v>43831</v>
      </c>
      <c r="K229" s="45" t="s">
        <v>22</v>
      </c>
      <c r="L229" s="45">
        <v>566.10090000000002</v>
      </c>
      <c r="M229" t="e">
        <f>VLOOKUP(A229,new!A:F,6,0)</f>
        <v>#N/A</v>
      </c>
    </row>
    <row r="230" spans="1:13" hidden="1" x14ac:dyDescent="0.15">
      <c r="A230" s="49" t="str">
        <f t="shared" si="3"/>
        <v>2136062SCS0000370</v>
      </c>
      <c r="B230" s="45">
        <v>2136062</v>
      </c>
      <c r="C230" s="45" t="s">
        <v>19</v>
      </c>
      <c r="D230" s="45" t="s">
        <v>1197</v>
      </c>
      <c r="E230" s="45" t="s">
        <v>1110</v>
      </c>
      <c r="F230" s="45" t="s">
        <v>1198</v>
      </c>
      <c r="G230" s="45" t="s">
        <v>869</v>
      </c>
      <c r="H230" s="45" t="s">
        <v>41</v>
      </c>
      <c r="I230" s="46">
        <v>43831</v>
      </c>
      <c r="K230" s="45" t="s">
        <v>22</v>
      </c>
      <c r="L230" s="45">
        <v>664.1</v>
      </c>
      <c r="M230" t="e">
        <f>VLOOKUP(A230,new!A:F,6,0)</f>
        <v>#N/A</v>
      </c>
    </row>
    <row r="231" spans="1:13" hidden="1" x14ac:dyDescent="0.15">
      <c r="A231" s="49" t="str">
        <f t="shared" si="3"/>
        <v>2136062SCS0000371</v>
      </c>
      <c r="B231" s="45">
        <v>2136062</v>
      </c>
      <c r="C231" s="45" t="s">
        <v>19</v>
      </c>
      <c r="D231" s="45" t="s">
        <v>1199</v>
      </c>
      <c r="E231" s="45" t="s">
        <v>1195</v>
      </c>
      <c r="F231" s="45" t="s">
        <v>1198</v>
      </c>
      <c r="G231" s="45" t="s">
        <v>869</v>
      </c>
      <c r="H231" s="45" t="s">
        <v>41</v>
      </c>
      <c r="I231" s="46">
        <v>43831</v>
      </c>
      <c r="K231" s="45" t="s">
        <v>22</v>
      </c>
      <c r="L231" s="45">
        <v>566.1</v>
      </c>
      <c r="M231" t="e">
        <f>VLOOKUP(A231,new!A:F,6,0)</f>
        <v>#N/A</v>
      </c>
    </row>
    <row r="232" spans="1:13" hidden="1" x14ac:dyDescent="0.15">
      <c r="A232" s="49" t="str">
        <f t="shared" si="3"/>
        <v>2136062SCS0000372</v>
      </c>
      <c r="B232" s="45">
        <v>2136062</v>
      </c>
      <c r="C232" s="45" t="s">
        <v>19</v>
      </c>
      <c r="D232" s="45" t="s">
        <v>1200</v>
      </c>
      <c r="E232" s="45" t="s">
        <v>1201</v>
      </c>
      <c r="F232" s="45" t="s">
        <v>1202</v>
      </c>
      <c r="G232" s="45" t="s">
        <v>869</v>
      </c>
      <c r="H232" s="45" t="s">
        <v>41</v>
      </c>
      <c r="I232" s="46">
        <v>43831</v>
      </c>
      <c r="K232" s="45" t="s">
        <v>22</v>
      </c>
      <c r="L232" s="45">
        <v>699.71</v>
      </c>
      <c r="M232" t="e">
        <f>VLOOKUP(A232,new!A:F,6,0)</f>
        <v>#N/A</v>
      </c>
    </row>
    <row r="233" spans="1:13" hidden="1" x14ac:dyDescent="0.15">
      <c r="A233" s="49" t="str">
        <f t="shared" si="3"/>
        <v>2136062SCS0000373</v>
      </c>
      <c r="B233" s="45">
        <v>2136062</v>
      </c>
      <c r="C233" s="45" t="s">
        <v>19</v>
      </c>
      <c r="D233" s="45" t="s">
        <v>1203</v>
      </c>
      <c r="E233" s="45" t="s">
        <v>1204</v>
      </c>
      <c r="F233" s="45" t="s">
        <v>1205</v>
      </c>
      <c r="G233" s="45" t="s">
        <v>869</v>
      </c>
      <c r="H233" s="45" t="s">
        <v>41</v>
      </c>
      <c r="I233" s="46">
        <v>43831</v>
      </c>
      <c r="K233" s="45" t="s">
        <v>22</v>
      </c>
      <c r="L233" s="45">
        <v>577.76</v>
      </c>
      <c r="M233" t="e">
        <f>VLOOKUP(A233,new!A:F,6,0)</f>
        <v>#N/A</v>
      </c>
    </row>
    <row r="234" spans="1:13" hidden="1" x14ac:dyDescent="0.15">
      <c r="A234" s="49" t="str">
        <f t="shared" si="3"/>
        <v>2136062SCS0000374</v>
      </c>
      <c r="B234" s="45">
        <v>2136062</v>
      </c>
      <c r="C234" s="45" t="s">
        <v>19</v>
      </c>
      <c r="D234" s="45" t="s">
        <v>1206</v>
      </c>
      <c r="E234" s="45" t="s">
        <v>1204</v>
      </c>
      <c r="F234" s="45" t="s">
        <v>1207</v>
      </c>
      <c r="G234" s="45" t="s">
        <v>869</v>
      </c>
      <c r="H234" s="45" t="s">
        <v>41</v>
      </c>
      <c r="I234" s="46">
        <v>43831</v>
      </c>
      <c r="K234" s="45" t="s">
        <v>22</v>
      </c>
      <c r="L234" s="45">
        <v>577.76</v>
      </c>
      <c r="M234" t="e">
        <f>VLOOKUP(A234,new!A:F,6,0)</f>
        <v>#N/A</v>
      </c>
    </row>
    <row r="235" spans="1:13" hidden="1" x14ac:dyDescent="0.15">
      <c r="A235" s="49" t="str">
        <f t="shared" si="3"/>
        <v>2136062SCS0000375</v>
      </c>
      <c r="B235" s="45">
        <v>2136062</v>
      </c>
      <c r="C235" s="45" t="s">
        <v>19</v>
      </c>
      <c r="D235" s="45" t="s">
        <v>1208</v>
      </c>
      <c r="E235" s="45" t="s">
        <v>1209</v>
      </c>
      <c r="F235" s="45" t="s">
        <v>1205</v>
      </c>
      <c r="G235" s="45" t="s">
        <v>869</v>
      </c>
      <c r="H235" s="45" t="s">
        <v>41</v>
      </c>
      <c r="I235" s="46">
        <v>43831</v>
      </c>
      <c r="K235" s="45" t="s">
        <v>22</v>
      </c>
      <c r="L235" s="45">
        <v>476.36</v>
      </c>
      <c r="M235" t="e">
        <f>VLOOKUP(A235,new!A:F,6,0)</f>
        <v>#N/A</v>
      </c>
    </row>
    <row r="236" spans="1:13" hidden="1" x14ac:dyDescent="0.15">
      <c r="A236" s="49" t="str">
        <f t="shared" si="3"/>
        <v>2136062SCS0000376</v>
      </c>
      <c r="B236" s="45">
        <v>2136062</v>
      </c>
      <c r="C236" s="45" t="s">
        <v>19</v>
      </c>
      <c r="D236" s="45" t="s">
        <v>1210</v>
      </c>
      <c r="E236" s="45" t="s">
        <v>1209</v>
      </c>
      <c r="F236" s="45" t="s">
        <v>1207</v>
      </c>
      <c r="G236" s="45" t="s">
        <v>869</v>
      </c>
      <c r="H236" s="45" t="s">
        <v>41</v>
      </c>
      <c r="I236" s="46">
        <v>43831</v>
      </c>
      <c r="K236" s="45" t="s">
        <v>22</v>
      </c>
      <c r="L236" s="45">
        <v>476.36</v>
      </c>
      <c r="M236" t="e">
        <f>VLOOKUP(A236,new!A:F,6,0)</f>
        <v>#N/A</v>
      </c>
    </row>
    <row r="237" spans="1:13" hidden="1" x14ac:dyDescent="0.15">
      <c r="A237" s="49" t="str">
        <f t="shared" si="3"/>
        <v>2136062SCS0000377</v>
      </c>
      <c r="B237" s="45">
        <v>2136062</v>
      </c>
      <c r="C237" s="45" t="s">
        <v>19</v>
      </c>
      <c r="D237" s="45" t="s">
        <v>1211</v>
      </c>
      <c r="E237" s="45" t="s">
        <v>1124</v>
      </c>
      <c r="F237" s="45" t="s">
        <v>1212</v>
      </c>
      <c r="G237" s="45" t="s">
        <v>869</v>
      </c>
      <c r="H237" s="45" t="s">
        <v>41</v>
      </c>
      <c r="I237" s="46">
        <v>43831</v>
      </c>
      <c r="K237" s="45" t="s">
        <v>22</v>
      </c>
      <c r="L237" s="45">
        <v>431.29</v>
      </c>
      <c r="M237" t="e">
        <f>VLOOKUP(A237,new!A:F,6,0)</f>
        <v>#N/A</v>
      </c>
    </row>
    <row r="238" spans="1:13" hidden="1" x14ac:dyDescent="0.15">
      <c r="A238" s="49" t="str">
        <f t="shared" si="3"/>
        <v>2136062SCS0000378</v>
      </c>
      <c r="B238" s="45">
        <v>2136062</v>
      </c>
      <c r="C238" s="45" t="s">
        <v>19</v>
      </c>
      <c r="D238" s="45" t="s">
        <v>1213</v>
      </c>
      <c r="E238" s="45" t="s">
        <v>1124</v>
      </c>
      <c r="F238" s="45" t="s">
        <v>1214</v>
      </c>
      <c r="G238" s="45" t="s">
        <v>869</v>
      </c>
      <c r="H238" s="45" t="s">
        <v>41</v>
      </c>
      <c r="I238" s="46">
        <v>43831</v>
      </c>
      <c r="K238" s="45" t="s">
        <v>22</v>
      </c>
      <c r="L238" s="45">
        <v>431.29</v>
      </c>
      <c r="M238" t="e">
        <f>VLOOKUP(A238,new!A:F,6,0)</f>
        <v>#N/A</v>
      </c>
    </row>
    <row r="239" spans="1:13" hidden="1" x14ac:dyDescent="0.15">
      <c r="A239" s="49" t="str">
        <f t="shared" si="3"/>
        <v>2136062SCS0000379</v>
      </c>
      <c r="B239" s="45">
        <v>2136062</v>
      </c>
      <c r="C239" s="45" t="s">
        <v>19</v>
      </c>
      <c r="D239" s="45" t="s">
        <v>1215</v>
      </c>
      <c r="E239" s="45" t="s">
        <v>1146</v>
      </c>
      <c r="F239" s="45" t="s">
        <v>1212</v>
      </c>
      <c r="G239" s="45" t="s">
        <v>869</v>
      </c>
      <c r="H239" s="45" t="s">
        <v>41</v>
      </c>
      <c r="I239" s="46">
        <v>43831</v>
      </c>
      <c r="K239" s="45" t="s">
        <v>22</v>
      </c>
      <c r="L239" s="45">
        <v>431.29</v>
      </c>
      <c r="M239" t="e">
        <f>VLOOKUP(A239,new!A:F,6,0)</f>
        <v>#N/A</v>
      </c>
    </row>
    <row r="240" spans="1:13" hidden="1" x14ac:dyDescent="0.15">
      <c r="A240" s="49" t="str">
        <f t="shared" si="3"/>
        <v>2136062SCS0000380</v>
      </c>
      <c r="B240" s="45">
        <v>2136062</v>
      </c>
      <c r="C240" s="45" t="s">
        <v>19</v>
      </c>
      <c r="D240" s="45" t="s">
        <v>1216</v>
      </c>
      <c r="E240" s="45" t="s">
        <v>1146</v>
      </c>
      <c r="F240" s="45" t="s">
        <v>1214</v>
      </c>
      <c r="G240" s="45" t="s">
        <v>869</v>
      </c>
      <c r="H240" s="45" t="s">
        <v>41</v>
      </c>
      <c r="I240" s="46">
        <v>43831</v>
      </c>
      <c r="K240" s="45" t="s">
        <v>22</v>
      </c>
      <c r="L240" s="45">
        <v>431.29</v>
      </c>
      <c r="M240" t="e">
        <f>VLOOKUP(A240,new!A:F,6,0)</f>
        <v>#N/A</v>
      </c>
    </row>
    <row r="241" spans="1:13" hidden="1" x14ac:dyDescent="0.15">
      <c r="A241" s="49" t="str">
        <f t="shared" si="3"/>
        <v>2136062SCS0000381</v>
      </c>
      <c r="B241" s="45">
        <v>2136062</v>
      </c>
      <c r="C241" s="45" t="s">
        <v>19</v>
      </c>
      <c r="D241" s="45" t="s">
        <v>1217</v>
      </c>
      <c r="E241" s="45" t="s">
        <v>1124</v>
      </c>
      <c r="F241" s="45" t="s">
        <v>1202</v>
      </c>
      <c r="G241" s="45" t="s">
        <v>869</v>
      </c>
      <c r="H241" s="45" t="s">
        <v>41</v>
      </c>
      <c r="I241" s="46">
        <v>43831</v>
      </c>
      <c r="K241" s="45" t="s">
        <v>22</v>
      </c>
      <c r="L241" s="45">
        <v>511.93</v>
      </c>
      <c r="M241" t="e">
        <f>VLOOKUP(A241,new!A:F,6,0)</f>
        <v>#N/A</v>
      </c>
    </row>
    <row r="242" spans="1:13" hidden="1" x14ac:dyDescent="0.15">
      <c r="A242" s="49" t="str">
        <f t="shared" si="3"/>
        <v>2136062SCS0000382</v>
      </c>
      <c r="B242" s="45">
        <v>2136062</v>
      </c>
      <c r="C242" s="45" t="s">
        <v>19</v>
      </c>
      <c r="D242" s="45" t="s">
        <v>1218</v>
      </c>
      <c r="E242" s="45" t="s">
        <v>1146</v>
      </c>
      <c r="F242" s="45" t="s">
        <v>1202</v>
      </c>
      <c r="G242" s="45" t="s">
        <v>869</v>
      </c>
      <c r="H242" s="45" t="s">
        <v>41</v>
      </c>
      <c r="I242" s="46">
        <v>43831</v>
      </c>
      <c r="K242" s="45" t="s">
        <v>22</v>
      </c>
      <c r="L242" s="45">
        <v>511.93</v>
      </c>
      <c r="M242" t="e">
        <f>VLOOKUP(A242,new!A:F,6,0)</f>
        <v>#N/A</v>
      </c>
    </row>
    <row r="243" spans="1:13" hidden="1" x14ac:dyDescent="0.15">
      <c r="A243" s="49" t="str">
        <f t="shared" si="3"/>
        <v>2136062SCS0000383</v>
      </c>
      <c r="B243" s="45">
        <v>2136062</v>
      </c>
      <c r="C243" s="45" t="s">
        <v>19</v>
      </c>
      <c r="D243" s="45" t="s">
        <v>1219</v>
      </c>
      <c r="E243" s="45" t="s">
        <v>1161</v>
      </c>
      <c r="F243" s="45" t="s">
        <v>1212</v>
      </c>
      <c r="G243" s="45" t="s">
        <v>869</v>
      </c>
      <c r="H243" s="45" t="s">
        <v>41</v>
      </c>
      <c r="I243" s="46">
        <v>43831</v>
      </c>
      <c r="K243" s="45" t="s">
        <v>22</v>
      </c>
      <c r="L243" s="45">
        <v>522.46</v>
      </c>
      <c r="M243" t="e">
        <f>VLOOKUP(A243,new!A:F,6,0)</f>
        <v>#N/A</v>
      </c>
    </row>
    <row r="244" spans="1:13" hidden="1" x14ac:dyDescent="0.15">
      <c r="A244" s="49" t="str">
        <f t="shared" si="3"/>
        <v>2136062SCS0000384</v>
      </c>
      <c r="B244" s="45">
        <v>2136062</v>
      </c>
      <c r="C244" s="45" t="s">
        <v>19</v>
      </c>
      <c r="D244" s="45" t="s">
        <v>1220</v>
      </c>
      <c r="E244" s="45" t="s">
        <v>1161</v>
      </c>
      <c r="F244" s="45" t="s">
        <v>1214</v>
      </c>
      <c r="G244" s="45" t="s">
        <v>869</v>
      </c>
      <c r="H244" s="45" t="s">
        <v>41</v>
      </c>
      <c r="I244" s="46">
        <v>43831</v>
      </c>
      <c r="K244" s="45" t="s">
        <v>22</v>
      </c>
      <c r="L244" s="45">
        <v>522.46</v>
      </c>
      <c r="M244" t="e">
        <f>VLOOKUP(A244,new!A:F,6,0)</f>
        <v>#N/A</v>
      </c>
    </row>
    <row r="245" spans="1:13" hidden="1" x14ac:dyDescent="0.15">
      <c r="A245" s="49" t="str">
        <f t="shared" si="3"/>
        <v>2136062SCS0000385</v>
      </c>
      <c r="B245" s="45">
        <v>2136062</v>
      </c>
      <c r="C245" s="45" t="s">
        <v>19</v>
      </c>
      <c r="D245" s="45" t="s">
        <v>1221</v>
      </c>
      <c r="E245" s="45" t="s">
        <v>1166</v>
      </c>
      <c r="F245" s="45" t="s">
        <v>1212</v>
      </c>
      <c r="G245" s="45" t="s">
        <v>869</v>
      </c>
      <c r="H245" s="45" t="s">
        <v>41</v>
      </c>
      <c r="I245" s="46">
        <v>43831</v>
      </c>
      <c r="K245" s="45" t="s">
        <v>22</v>
      </c>
      <c r="L245" s="45">
        <v>382.14</v>
      </c>
      <c r="M245" t="e">
        <f>VLOOKUP(A245,new!A:F,6,0)</f>
        <v>#N/A</v>
      </c>
    </row>
    <row r="246" spans="1:13" hidden="1" x14ac:dyDescent="0.15">
      <c r="A246" s="49" t="str">
        <f t="shared" si="3"/>
        <v>2136062SCS0000386</v>
      </c>
      <c r="B246" s="45">
        <v>2136062</v>
      </c>
      <c r="C246" s="45" t="s">
        <v>19</v>
      </c>
      <c r="D246" s="45" t="s">
        <v>1222</v>
      </c>
      <c r="E246" s="45" t="s">
        <v>1166</v>
      </c>
      <c r="F246" s="45" t="s">
        <v>1214</v>
      </c>
      <c r="G246" s="45" t="s">
        <v>869</v>
      </c>
      <c r="H246" s="45" t="s">
        <v>41</v>
      </c>
      <c r="I246" s="46">
        <v>43831</v>
      </c>
      <c r="K246" s="45" t="s">
        <v>22</v>
      </c>
      <c r="L246" s="45">
        <v>382.14</v>
      </c>
      <c r="M246" t="e">
        <f>VLOOKUP(A246,new!A:F,6,0)</f>
        <v>#N/A</v>
      </c>
    </row>
    <row r="247" spans="1:13" hidden="1" x14ac:dyDescent="0.15">
      <c r="A247" s="49" t="str">
        <f t="shared" si="3"/>
        <v>2136062SCS0000387</v>
      </c>
      <c r="B247" s="45">
        <v>2136062</v>
      </c>
      <c r="C247" s="45" t="s">
        <v>19</v>
      </c>
      <c r="D247" s="45" t="s">
        <v>1223</v>
      </c>
      <c r="E247" s="45" t="s">
        <v>1171</v>
      </c>
      <c r="F247" s="45" t="s">
        <v>1212</v>
      </c>
      <c r="G247" s="45" t="s">
        <v>869</v>
      </c>
      <c r="H247" s="45" t="s">
        <v>41</v>
      </c>
      <c r="I247" s="46">
        <v>43831</v>
      </c>
      <c r="K247" s="45" t="s">
        <v>22</v>
      </c>
      <c r="L247" s="45">
        <v>433.29</v>
      </c>
      <c r="M247" t="e">
        <f>VLOOKUP(A247,new!A:F,6,0)</f>
        <v>#N/A</v>
      </c>
    </row>
    <row r="248" spans="1:13" hidden="1" x14ac:dyDescent="0.15">
      <c r="A248" s="49" t="str">
        <f t="shared" si="3"/>
        <v>2136062SCS0000388</v>
      </c>
      <c r="B248" s="45">
        <v>2136062</v>
      </c>
      <c r="C248" s="45" t="s">
        <v>19</v>
      </c>
      <c r="D248" s="45" t="s">
        <v>1224</v>
      </c>
      <c r="E248" s="45" t="s">
        <v>1171</v>
      </c>
      <c r="F248" s="45" t="s">
        <v>1214</v>
      </c>
      <c r="G248" s="45" t="s">
        <v>869</v>
      </c>
      <c r="H248" s="45" t="s">
        <v>41</v>
      </c>
      <c r="I248" s="46">
        <v>43831</v>
      </c>
      <c r="K248" s="45" t="s">
        <v>22</v>
      </c>
      <c r="L248" s="45">
        <v>433.29</v>
      </c>
      <c r="M248" t="e">
        <f>VLOOKUP(A248,new!A:F,6,0)</f>
        <v>#N/A</v>
      </c>
    </row>
    <row r="249" spans="1:13" hidden="1" x14ac:dyDescent="0.15">
      <c r="A249" s="49" t="str">
        <f t="shared" si="3"/>
        <v>2136062SCS0000389</v>
      </c>
      <c r="B249" s="45">
        <v>2136062</v>
      </c>
      <c r="C249" s="45" t="s">
        <v>19</v>
      </c>
      <c r="D249" s="45" t="s">
        <v>1225</v>
      </c>
      <c r="E249" s="45" t="s">
        <v>1176</v>
      </c>
      <c r="F249" s="45" t="s">
        <v>1212</v>
      </c>
      <c r="G249" s="45" t="s">
        <v>869</v>
      </c>
      <c r="H249" s="45" t="s">
        <v>41</v>
      </c>
      <c r="I249" s="46">
        <v>43831</v>
      </c>
      <c r="K249" s="45" t="s">
        <v>22</v>
      </c>
      <c r="L249" s="45">
        <v>433.29</v>
      </c>
      <c r="M249" t="e">
        <f>VLOOKUP(A249,new!A:F,6,0)</f>
        <v>#N/A</v>
      </c>
    </row>
    <row r="250" spans="1:13" hidden="1" x14ac:dyDescent="0.15">
      <c r="A250" s="49" t="str">
        <f t="shared" si="3"/>
        <v>2136062SCS0000390</v>
      </c>
      <c r="B250" s="45">
        <v>2136062</v>
      </c>
      <c r="C250" s="45" t="s">
        <v>19</v>
      </c>
      <c r="D250" s="45" t="s">
        <v>1226</v>
      </c>
      <c r="E250" s="45" t="s">
        <v>1176</v>
      </c>
      <c r="F250" s="45" t="s">
        <v>1214</v>
      </c>
      <c r="G250" s="45" t="s">
        <v>869</v>
      </c>
      <c r="H250" s="45" t="s">
        <v>41</v>
      </c>
      <c r="I250" s="46">
        <v>43831</v>
      </c>
      <c r="K250" s="45" t="s">
        <v>22</v>
      </c>
      <c r="L250" s="45">
        <v>433.29</v>
      </c>
      <c r="M250" t="e">
        <f>VLOOKUP(A250,new!A:F,6,0)</f>
        <v>#N/A</v>
      </c>
    </row>
    <row r="251" spans="1:13" hidden="1" x14ac:dyDescent="0.15">
      <c r="A251" s="49" t="str">
        <f t="shared" si="3"/>
        <v>2136062SCS0000391</v>
      </c>
      <c r="B251" s="45">
        <v>2136062</v>
      </c>
      <c r="C251" s="45" t="s">
        <v>19</v>
      </c>
      <c r="D251" s="45" t="s">
        <v>1227</v>
      </c>
      <c r="E251" s="45" t="s">
        <v>1171</v>
      </c>
      <c r="F251" s="45" t="s">
        <v>1202</v>
      </c>
      <c r="G251" s="45" t="s">
        <v>869</v>
      </c>
      <c r="H251" s="45" t="s">
        <v>41</v>
      </c>
      <c r="I251" s="46">
        <v>43831</v>
      </c>
      <c r="K251" s="45" t="s">
        <v>22</v>
      </c>
      <c r="L251" s="45">
        <v>508.27</v>
      </c>
      <c r="M251" t="e">
        <f>VLOOKUP(A251,new!A:F,6,0)</f>
        <v>#N/A</v>
      </c>
    </row>
    <row r="252" spans="1:13" hidden="1" x14ac:dyDescent="0.15">
      <c r="A252" s="49" t="str">
        <f t="shared" si="3"/>
        <v>2136062SCS0000392</v>
      </c>
      <c r="B252" s="45">
        <v>2136062</v>
      </c>
      <c r="C252" s="45" t="s">
        <v>19</v>
      </c>
      <c r="D252" s="45" t="s">
        <v>1228</v>
      </c>
      <c r="E252" s="45" t="s">
        <v>1176</v>
      </c>
      <c r="F252" s="45" t="s">
        <v>1202</v>
      </c>
      <c r="G252" s="45" t="s">
        <v>869</v>
      </c>
      <c r="H252" s="45" t="s">
        <v>41</v>
      </c>
      <c r="I252" s="46">
        <v>43831</v>
      </c>
      <c r="K252" s="45" t="s">
        <v>22</v>
      </c>
      <c r="L252" s="45">
        <v>508.27</v>
      </c>
      <c r="M252" t="e">
        <f>VLOOKUP(A252,new!A:F,6,0)</f>
        <v>#N/A</v>
      </c>
    </row>
    <row r="253" spans="1:13" hidden="1" x14ac:dyDescent="0.15">
      <c r="A253" s="49" t="str">
        <f t="shared" si="3"/>
        <v>2136062SCS0000393</v>
      </c>
      <c r="B253" s="45">
        <v>2136062</v>
      </c>
      <c r="C253" s="45" t="s">
        <v>19</v>
      </c>
      <c r="D253" s="45" t="s">
        <v>1229</v>
      </c>
      <c r="E253" s="45" t="s">
        <v>1186</v>
      </c>
      <c r="F253" s="45" t="s">
        <v>1212</v>
      </c>
      <c r="G253" s="45" t="s">
        <v>869</v>
      </c>
      <c r="H253" s="45" t="s">
        <v>41</v>
      </c>
      <c r="I253" s="46">
        <v>43831</v>
      </c>
      <c r="K253" s="45" t="s">
        <v>22</v>
      </c>
      <c r="L253" s="45">
        <v>387.62</v>
      </c>
      <c r="M253" t="e">
        <f>VLOOKUP(A253,new!A:F,6,0)</f>
        <v>#N/A</v>
      </c>
    </row>
    <row r="254" spans="1:13" hidden="1" x14ac:dyDescent="0.15">
      <c r="A254" s="49" t="str">
        <f t="shared" si="3"/>
        <v>2136062SCS0000394</v>
      </c>
      <c r="B254" s="45">
        <v>2136062</v>
      </c>
      <c r="C254" s="45" t="s">
        <v>19</v>
      </c>
      <c r="D254" s="45" t="s">
        <v>1230</v>
      </c>
      <c r="E254" s="45" t="s">
        <v>1186</v>
      </c>
      <c r="F254" s="45" t="s">
        <v>1214</v>
      </c>
      <c r="G254" s="45" t="s">
        <v>869</v>
      </c>
      <c r="H254" s="45" t="s">
        <v>41</v>
      </c>
      <c r="I254" s="46">
        <v>43831</v>
      </c>
      <c r="K254" s="45" t="s">
        <v>22</v>
      </c>
      <c r="L254" s="45">
        <v>387.62</v>
      </c>
      <c r="M254" t="e">
        <f>VLOOKUP(A254,new!A:F,6,0)</f>
        <v>#N/A</v>
      </c>
    </row>
    <row r="255" spans="1:13" hidden="1" x14ac:dyDescent="0.15">
      <c r="A255" s="49" t="str">
        <f t="shared" si="3"/>
        <v>2136062SCS0000395</v>
      </c>
      <c r="B255" s="45">
        <v>2136062</v>
      </c>
      <c r="C255" s="45" t="s">
        <v>19</v>
      </c>
      <c r="D255" s="45" t="s">
        <v>1231</v>
      </c>
      <c r="E255" s="45" t="s">
        <v>1181</v>
      </c>
      <c r="F255" s="45" t="s">
        <v>1212</v>
      </c>
      <c r="G255" s="45" t="s">
        <v>869</v>
      </c>
      <c r="H255" s="45" t="s">
        <v>41</v>
      </c>
      <c r="I255" s="46">
        <v>43831</v>
      </c>
      <c r="K255" s="45" t="s">
        <v>22</v>
      </c>
      <c r="L255" s="45">
        <v>552.46</v>
      </c>
      <c r="M255" t="e">
        <f>VLOOKUP(A255,new!A:F,6,0)</f>
        <v>#N/A</v>
      </c>
    </row>
    <row r="256" spans="1:13" hidden="1" x14ac:dyDescent="0.15">
      <c r="A256" s="49" t="str">
        <f t="shared" si="3"/>
        <v>2136062SCS0000396</v>
      </c>
      <c r="B256" s="45">
        <v>2136062</v>
      </c>
      <c r="C256" s="45" t="s">
        <v>19</v>
      </c>
      <c r="D256" s="45" t="s">
        <v>1232</v>
      </c>
      <c r="E256" s="45" t="s">
        <v>1181</v>
      </c>
      <c r="F256" s="45" t="s">
        <v>1214</v>
      </c>
      <c r="G256" s="45" t="s">
        <v>869</v>
      </c>
      <c r="H256" s="45" t="s">
        <v>41</v>
      </c>
      <c r="I256" s="46">
        <v>43831</v>
      </c>
      <c r="K256" s="45" t="s">
        <v>22</v>
      </c>
      <c r="L256" s="45">
        <v>515.84</v>
      </c>
      <c r="M256" t="e">
        <f>VLOOKUP(A256,new!A:F,6,0)</f>
        <v>#N/A</v>
      </c>
    </row>
    <row r="257" spans="1:13" hidden="1" x14ac:dyDescent="0.15">
      <c r="A257" s="49" t="str">
        <f t="shared" si="3"/>
        <v>2136062SCS0000397</v>
      </c>
      <c r="B257" s="45">
        <v>2136062</v>
      </c>
      <c r="C257" s="45" t="s">
        <v>19</v>
      </c>
      <c r="D257" s="45" t="s">
        <v>1233</v>
      </c>
      <c r="E257" s="45" t="s">
        <v>1186</v>
      </c>
      <c r="F257" s="45" t="s">
        <v>1202</v>
      </c>
      <c r="G257" s="45" t="s">
        <v>869</v>
      </c>
      <c r="H257" s="45" t="s">
        <v>41</v>
      </c>
      <c r="I257" s="46">
        <v>43831</v>
      </c>
      <c r="K257" s="45" t="s">
        <v>22</v>
      </c>
      <c r="L257" s="45">
        <v>453.6</v>
      </c>
      <c r="M257" t="e">
        <f>VLOOKUP(A257,new!A:F,6,0)</f>
        <v>#N/A</v>
      </c>
    </row>
    <row r="258" spans="1:13" hidden="1" x14ac:dyDescent="0.15">
      <c r="A258" s="49" t="str">
        <f t="shared" si="3"/>
        <v>2136062SCS0000398</v>
      </c>
      <c r="B258" s="45">
        <v>2136062</v>
      </c>
      <c r="C258" s="45" t="s">
        <v>19</v>
      </c>
      <c r="D258" s="45" t="s">
        <v>1234</v>
      </c>
      <c r="E258" s="45" t="s">
        <v>1181</v>
      </c>
      <c r="F258" s="45" t="s">
        <v>1202</v>
      </c>
      <c r="G258" s="45" t="s">
        <v>869</v>
      </c>
      <c r="H258" s="45" t="s">
        <v>41</v>
      </c>
      <c r="I258" s="46">
        <v>43831</v>
      </c>
      <c r="K258" s="45" t="s">
        <v>22</v>
      </c>
      <c r="L258" s="45">
        <v>632.64</v>
      </c>
      <c r="M258" t="e">
        <f>VLOOKUP(A258,new!A:F,6,0)</f>
        <v>#N/A</v>
      </c>
    </row>
    <row r="259" spans="1:13" hidden="1" x14ac:dyDescent="0.15">
      <c r="A259" s="49" t="str">
        <f t="shared" ref="A259:A322" si="4">CONCATENATE(CONCATENATE(B259,D260))</f>
        <v>2136062SCS0000399</v>
      </c>
      <c r="B259" s="45">
        <v>2136062</v>
      </c>
      <c r="C259" s="45" t="s">
        <v>19</v>
      </c>
      <c r="D259" s="45" t="s">
        <v>1235</v>
      </c>
      <c r="E259" s="45" t="s">
        <v>1195</v>
      </c>
      <c r="F259" s="45" t="s">
        <v>1236</v>
      </c>
      <c r="G259" s="45" t="s">
        <v>869</v>
      </c>
      <c r="H259" s="45" t="s">
        <v>41</v>
      </c>
      <c r="I259" s="46">
        <v>43831</v>
      </c>
      <c r="K259" s="45" t="s">
        <v>22</v>
      </c>
      <c r="L259" s="45">
        <v>699.71</v>
      </c>
      <c r="M259" t="e">
        <f>VLOOKUP(A259,new!A:F,6,0)</f>
        <v>#N/A</v>
      </c>
    </row>
    <row r="260" spans="1:13" hidden="1" x14ac:dyDescent="0.15">
      <c r="A260" s="49" t="str">
        <f t="shared" si="4"/>
        <v>2136062SCS0000400</v>
      </c>
      <c r="B260" s="45">
        <v>2136062</v>
      </c>
      <c r="C260" s="45" t="s">
        <v>19</v>
      </c>
      <c r="D260" s="45" t="s">
        <v>1237</v>
      </c>
      <c r="E260" s="45" t="s">
        <v>1124</v>
      </c>
      <c r="F260" s="45" t="s">
        <v>1238</v>
      </c>
      <c r="G260" s="45" t="s">
        <v>869</v>
      </c>
      <c r="H260" s="45" t="s">
        <v>41</v>
      </c>
      <c r="I260" s="46">
        <v>43831</v>
      </c>
      <c r="K260" s="45" t="s">
        <v>22</v>
      </c>
      <c r="L260" s="45">
        <v>511.93</v>
      </c>
      <c r="M260" t="e">
        <f>VLOOKUP(A260,new!A:F,6,0)</f>
        <v>#N/A</v>
      </c>
    </row>
    <row r="261" spans="1:13" hidden="1" x14ac:dyDescent="0.15">
      <c r="A261" s="49" t="str">
        <f t="shared" si="4"/>
        <v>2136062SCS0000401</v>
      </c>
      <c r="B261" s="45">
        <v>2136062</v>
      </c>
      <c r="C261" s="45" t="s">
        <v>19</v>
      </c>
      <c r="D261" s="45" t="s">
        <v>1239</v>
      </c>
      <c r="E261" s="45" t="s">
        <v>1146</v>
      </c>
      <c r="F261" s="45" t="s">
        <v>1238</v>
      </c>
      <c r="G261" s="45" t="s">
        <v>869</v>
      </c>
      <c r="H261" s="45" t="s">
        <v>41</v>
      </c>
      <c r="I261" s="46">
        <v>43831</v>
      </c>
      <c r="K261" s="45" t="s">
        <v>22</v>
      </c>
      <c r="L261" s="45">
        <v>511.93</v>
      </c>
      <c r="M261" t="e">
        <f>VLOOKUP(A261,new!A:F,6,0)</f>
        <v>#N/A</v>
      </c>
    </row>
    <row r="262" spans="1:13" hidden="1" x14ac:dyDescent="0.15">
      <c r="A262" s="49" t="str">
        <f t="shared" si="4"/>
        <v>2136062SCS0000402</v>
      </c>
      <c r="B262" s="45">
        <v>2136062</v>
      </c>
      <c r="C262" s="45" t="s">
        <v>19</v>
      </c>
      <c r="D262" s="45" t="s">
        <v>1240</v>
      </c>
      <c r="E262" s="45" t="s">
        <v>1181</v>
      </c>
      <c r="F262" s="45" t="s">
        <v>1238</v>
      </c>
      <c r="G262" s="45" t="s">
        <v>869</v>
      </c>
      <c r="H262" s="45" t="s">
        <v>41</v>
      </c>
      <c r="I262" s="46">
        <v>43831</v>
      </c>
      <c r="K262" s="45" t="s">
        <v>22</v>
      </c>
      <c r="L262" s="45">
        <v>632.64</v>
      </c>
      <c r="M262" t="e">
        <f>VLOOKUP(A262,new!A:F,6,0)</f>
        <v>#N/A</v>
      </c>
    </row>
    <row r="263" spans="1:13" hidden="1" x14ac:dyDescent="0.15">
      <c r="A263" s="49" t="str">
        <f t="shared" si="4"/>
        <v>2136062SCS0000403</v>
      </c>
      <c r="B263" s="45">
        <v>2136062</v>
      </c>
      <c r="C263" s="45" t="s">
        <v>19</v>
      </c>
      <c r="D263" s="45" t="s">
        <v>1241</v>
      </c>
      <c r="E263" s="45" t="s">
        <v>1186</v>
      </c>
      <c r="F263" s="45" t="s">
        <v>1238</v>
      </c>
      <c r="G263" s="45" t="s">
        <v>869</v>
      </c>
      <c r="H263" s="45" t="s">
        <v>41</v>
      </c>
      <c r="I263" s="46">
        <v>43831</v>
      </c>
      <c r="K263" s="45" t="s">
        <v>22</v>
      </c>
      <c r="L263" s="45">
        <v>453.6</v>
      </c>
      <c r="M263" t="e">
        <f>VLOOKUP(A263,new!A:F,6,0)</f>
        <v>#N/A</v>
      </c>
    </row>
    <row r="264" spans="1:13" hidden="1" x14ac:dyDescent="0.15">
      <c r="A264" s="49" t="str">
        <f t="shared" si="4"/>
        <v>2136062SCS0000404</v>
      </c>
      <c r="B264" s="45">
        <v>2136062</v>
      </c>
      <c r="C264" s="45" t="s">
        <v>19</v>
      </c>
      <c r="D264" s="45" t="s">
        <v>1242</v>
      </c>
      <c r="E264" s="45" t="s">
        <v>1171</v>
      </c>
      <c r="F264" s="45" t="s">
        <v>1238</v>
      </c>
      <c r="G264" s="45" t="s">
        <v>869</v>
      </c>
      <c r="H264" s="45" t="s">
        <v>41</v>
      </c>
      <c r="I264" s="46">
        <v>43831</v>
      </c>
      <c r="K264" s="45" t="s">
        <v>22</v>
      </c>
      <c r="L264" s="45">
        <v>513.92999999999995</v>
      </c>
      <c r="M264" t="e">
        <f>VLOOKUP(A264,new!A:F,6,0)</f>
        <v>#N/A</v>
      </c>
    </row>
    <row r="265" spans="1:13" hidden="1" x14ac:dyDescent="0.15">
      <c r="A265" s="49" t="str">
        <f t="shared" si="4"/>
        <v>2136062SCS0000407</v>
      </c>
      <c r="B265" s="45">
        <v>2136062</v>
      </c>
      <c r="C265" s="45" t="s">
        <v>19</v>
      </c>
      <c r="D265" s="45" t="s">
        <v>1243</v>
      </c>
      <c r="E265" s="45" t="s">
        <v>1176</v>
      </c>
      <c r="F265" s="45" t="s">
        <v>1238</v>
      </c>
      <c r="G265" s="45" t="s">
        <v>869</v>
      </c>
      <c r="H265" s="45" t="s">
        <v>41</v>
      </c>
      <c r="I265" s="46">
        <v>43831</v>
      </c>
      <c r="K265" s="45" t="s">
        <v>22</v>
      </c>
      <c r="L265" s="45">
        <v>513.92999999999995</v>
      </c>
      <c r="M265" t="e">
        <f>VLOOKUP(A265,new!A:F,6,0)</f>
        <v>#N/A</v>
      </c>
    </row>
    <row r="266" spans="1:13" hidden="1" x14ac:dyDescent="0.15">
      <c r="A266" s="49" t="str">
        <f t="shared" si="4"/>
        <v>2136062SCS0000408</v>
      </c>
      <c r="B266" s="45">
        <v>2136062</v>
      </c>
      <c r="C266" s="45" t="s">
        <v>19</v>
      </c>
      <c r="D266" s="45" t="s">
        <v>1244</v>
      </c>
      <c r="E266" s="45" t="s">
        <v>1245</v>
      </c>
      <c r="F266" s="45" t="s">
        <v>1129</v>
      </c>
      <c r="G266" s="45" t="s">
        <v>869</v>
      </c>
      <c r="H266" s="45" t="s">
        <v>41</v>
      </c>
      <c r="I266" s="46">
        <v>43831</v>
      </c>
      <c r="K266" s="45" t="s">
        <v>22</v>
      </c>
      <c r="L266" s="45">
        <v>487.19</v>
      </c>
      <c r="M266" t="e">
        <f>VLOOKUP(A266,new!A:F,6,0)</f>
        <v>#N/A</v>
      </c>
    </row>
    <row r="267" spans="1:13" hidden="1" x14ac:dyDescent="0.15">
      <c r="A267" s="49" t="str">
        <f t="shared" si="4"/>
        <v>2136062SCS0000409</v>
      </c>
      <c r="B267" s="45">
        <v>2136062</v>
      </c>
      <c r="C267" s="45" t="s">
        <v>19</v>
      </c>
      <c r="D267" s="45" t="s">
        <v>1246</v>
      </c>
      <c r="E267" s="45" t="s">
        <v>1245</v>
      </c>
      <c r="F267" s="45" t="s">
        <v>1247</v>
      </c>
      <c r="G267" s="45" t="s">
        <v>869</v>
      </c>
      <c r="H267" s="45" t="s">
        <v>41</v>
      </c>
      <c r="I267" s="46">
        <v>43831</v>
      </c>
      <c r="K267" s="45" t="s">
        <v>22</v>
      </c>
      <c r="L267" s="45">
        <v>676.38</v>
      </c>
      <c r="M267" t="e">
        <f>VLOOKUP(A267,new!A:F,6,0)</f>
        <v>#N/A</v>
      </c>
    </row>
    <row r="268" spans="1:13" hidden="1" x14ac:dyDescent="0.15">
      <c r="A268" s="49" t="str">
        <f t="shared" si="4"/>
        <v>2136062SCS0000410</v>
      </c>
      <c r="B268" s="45">
        <v>2136062</v>
      </c>
      <c r="C268" s="45" t="s">
        <v>19</v>
      </c>
      <c r="D268" s="45" t="s">
        <v>1248</v>
      </c>
      <c r="E268" s="45" t="s">
        <v>1176</v>
      </c>
      <c r="F268" s="45" t="s">
        <v>1129</v>
      </c>
      <c r="G268" s="45" t="s">
        <v>869</v>
      </c>
      <c r="H268" s="45" t="s">
        <v>41</v>
      </c>
      <c r="I268" s="46">
        <v>43831</v>
      </c>
      <c r="K268" s="45" t="s">
        <v>22</v>
      </c>
      <c r="L268" s="45">
        <v>444.12</v>
      </c>
      <c r="M268" t="e">
        <f>VLOOKUP(A268,new!A:F,6,0)</f>
        <v>#N/A</v>
      </c>
    </row>
    <row r="269" spans="1:13" hidden="1" x14ac:dyDescent="0.15">
      <c r="A269" s="49" t="str">
        <f t="shared" si="4"/>
        <v>2136062SCS0000411</v>
      </c>
      <c r="B269" s="45">
        <v>2136062</v>
      </c>
      <c r="C269" s="45" t="s">
        <v>19</v>
      </c>
      <c r="D269" s="45" t="s">
        <v>1249</v>
      </c>
      <c r="E269" s="45" t="s">
        <v>1176</v>
      </c>
      <c r="F269" s="45" t="s">
        <v>1131</v>
      </c>
      <c r="G269" s="45" t="s">
        <v>869</v>
      </c>
      <c r="H269" s="45" t="s">
        <v>41</v>
      </c>
      <c r="I269" s="46">
        <v>43831</v>
      </c>
      <c r="K269" s="45" t="s">
        <v>22</v>
      </c>
      <c r="L269" s="45">
        <v>524.76</v>
      </c>
      <c r="M269" t="e">
        <f>VLOOKUP(A269,new!A:F,6,0)</f>
        <v>#N/A</v>
      </c>
    </row>
    <row r="270" spans="1:13" hidden="1" x14ac:dyDescent="0.15">
      <c r="A270" s="49" t="str">
        <f t="shared" si="4"/>
        <v>2136062SCS0000412</v>
      </c>
      <c r="B270" s="45">
        <v>2136062</v>
      </c>
      <c r="C270" s="45" t="s">
        <v>19</v>
      </c>
      <c r="D270" s="45" t="s">
        <v>1250</v>
      </c>
      <c r="E270" s="45" t="s">
        <v>1171</v>
      </c>
      <c r="F270" s="45" t="s">
        <v>1129</v>
      </c>
      <c r="G270" s="45" t="s">
        <v>869</v>
      </c>
      <c r="H270" s="45" t="s">
        <v>41</v>
      </c>
      <c r="I270" s="46">
        <v>43831</v>
      </c>
      <c r="K270" s="45" t="s">
        <v>22</v>
      </c>
      <c r="L270" s="45">
        <v>444.12</v>
      </c>
      <c r="M270" t="e">
        <f>VLOOKUP(A270,new!A:F,6,0)</f>
        <v>#N/A</v>
      </c>
    </row>
    <row r="271" spans="1:13" hidden="1" x14ac:dyDescent="0.15">
      <c r="A271" s="49" t="str">
        <f t="shared" si="4"/>
        <v>2136062SCS0000503</v>
      </c>
      <c r="B271" s="45">
        <v>2136062</v>
      </c>
      <c r="C271" s="45" t="s">
        <v>19</v>
      </c>
      <c r="D271" s="45" t="s">
        <v>1251</v>
      </c>
      <c r="E271" s="45" t="s">
        <v>1171</v>
      </c>
      <c r="F271" s="45" t="s">
        <v>1131</v>
      </c>
      <c r="G271" s="45" t="s">
        <v>869</v>
      </c>
      <c r="H271" s="45" t="s">
        <v>41</v>
      </c>
      <c r="I271" s="46">
        <v>43831</v>
      </c>
      <c r="K271" s="45" t="s">
        <v>22</v>
      </c>
      <c r="L271" s="45">
        <v>524.76</v>
      </c>
      <c r="M271" t="e">
        <f>VLOOKUP(A271,new!A:F,6,0)</f>
        <v>#N/A</v>
      </c>
    </row>
    <row r="272" spans="1:13" hidden="1" x14ac:dyDescent="0.15">
      <c r="A272" s="49" t="str">
        <f t="shared" si="4"/>
        <v>2111073SCS0000503</v>
      </c>
      <c r="B272" s="45">
        <v>2111073</v>
      </c>
      <c r="C272" s="45" t="s">
        <v>19</v>
      </c>
      <c r="D272" s="45" t="s">
        <v>1252</v>
      </c>
      <c r="E272" s="45" t="s">
        <v>1253</v>
      </c>
      <c r="F272" s="45" t="s">
        <v>1254</v>
      </c>
      <c r="G272" s="45" t="s">
        <v>869</v>
      </c>
      <c r="H272" s="45" t="s">
        <v>41</v>
      </c>
      <c r="I272" s="46">
        <v>43831</v>
      </c>
      <c r="K272" s="45" t="s">
        <v>22</v>
      </c>
      <c r="L272" s="45">
        <v>571.75</v>
      </c>
      <c r="M272" t="e">
        <f>VLOOKUP(A272,new!A:F,6,0)</f>
        <v>#N/A</v>
      </c>
    </row>
    <row r="273" spans="1:13" hidden="1" x14ac:dyDescent="0.15">
      <c r="A273" s="49" t="str">
        <f t="shared" si="4"/>
        <v>2143011SCS0000504</v>
      </c>
      <c r="B273" s="45">
        <v>2143011</v>
      </c>
      <c r="C273" s="45" t="s">
        <v>19</v>
      </c>
      <c r="D273" s="45" t="s">
        <v>1252</v>
      </c>
      <c r="E273" s="45" t="s">
        <v>1253</v>
      </c>
      <c r="F273" s="45" t="s">
        <v>1254</v>
      </c>
      <c r="G273" s="45" t="s">
        <v>869</v>
      </c>
      <c r="H273" s="45" t="s">
        <v>41</v>
      </c>
      <c r="I273" s="46">
        <v>43831</v>
      </c>
      <c r="K273" s="45" t="s">
        <v>22</v>
      </c>
      <c r="L273" s="45">
        <v>571.75</v>
      </c>
      <c r="M273" t="e">
        <f>VLOOKUP(A273,new!A:F,6,0)</f>
        <v>#N/A</v>
      </c>
    </row>
    <row r="274" spans="1:13" hidden="1" x14ac:dyDescent="0.15">
      <c r="A274" s="49" t="str">
        <f t="shared" si="4"/>
        <v>2111073SCS0000504</v>
      </c>
      <c r="B274" s="45">
        <v>2111073</v>
      </c>
      <c r="C274" s="45" t="s">
        <v>19</v>
      </c>
      <c r="D274" s="45" t="s">
        <v>1255</v>
      </c>
      <c r="E274" s="45" t="s">
        <v>1256</v>
      </c>
      <c r="F274" s="45" t="s">
        <v>1254</v>
      </c>
      <c r="G274" s="45" t="s">
        <v>869</v>
      </c>
      <c r="H274" s="45" t="s">
        <v>41</v>
      </c>
      <c r="I274" s="46">
        <v>43831</v>
      </c>
      <c r="K274" s="45" t="s">
        <v>22</v>
      </c>
      <c r="L274" s="45">
        <v>623.29</v>
      </c>
      <c r="M274" t="e">
        <f>VLOOKUP(A274,new!A:F,6,0)</f>
        <v>#N/A</v>
      </c>
    </row>
    <row r="275" spans="1:13" hidden="1" x14ac:dyDescent="0.15">
      <c r="A275" s="49" t="str">
        <f t="shared" si="4"/>
        <v>2143011SCS0000591</v>
      </c>
      <c r="B275" s="45">
        <v>2143011</v>
      </c>
      <c r="C275" s="45" t="s">
        <v>19</v>
      </c>
      <c r="D275" s="45" t="s">
        <v>1255</v>
      </c>
      <c r="E275" s="45" t="s">
        <v>1256</v>
      </c>
      <c r="F275" s="45" t="s">
        <v>1254</v>
      </c>
      <c r="G275" s="45" t="s">
        <v>869</v>
      </c>
      <c r="H275" s="45" t="s">
        <v>41</v>
      </c>
      <c r="I275" s="46">
        <v>43831</v>
      </c>
      <c r="K275" s="45" t="s">
        <v>22</v>
      </c>
      <c r="L275" s="45">
        <v>623.29</v>
      </c>
      <c r="M275" t="e">
        <f>VLOOKUP(A275,new!A:F,6,0)</f>
        <v>#N/A</v>
      </c>
    </row>
    <row r="276" spans="1:13" hidden="1" x14ac:dyDescent="0.15">
      <c r="A276" s="49" t="str">
        <f t="shared" si="4"/>
        <v>2111073SCS0000591</v>
      </c>
      <c r="B276" s="45">
        <v>2111073</v>
      </c>
      <c r="C276" s="45" t="s">
        <v>19</v>
      </c>
      <c r="D276" s="45" t="s">
        <v>1257</v>
      </c>
      <c r="E276" s="45" t="s">
        <v>1258</v>
      </c>
      <c r="F276" s="45" t="s">
        <v>1259</v>
      </c>
      <c r="G276" s="45" t="s">
        <v>869</v>
      </c>
      <c r="H276" s="45" t="s">
        <v>41</v>
      </c>
      <c r="I276" s="46">
        <v>43831</v>
      </c>
      <c r="K276" s="45" t="s">
        <v>22</v>
      </c>
      <c r="L276" s="45">
        <v>415.09</v>
      </c>
      <c r="M276" t="e">
        <f>VLOOKUP(A276,new!A:F,6,0)</f>
        <v>#N/A</v>
      </c>
    </row>
    <row r="277" spans="1:13" hidden="1" x14ac:dyDescent="0.15">
      <c r="A277" s="49" t="str">
        <f t="shared" si="4"/>
        <v>2143011SCS0000592</v>
      </c>
      <c r="B277" s="45">
        <v>2143011</v>
      </c>
      <c r="C277" s="45" t="s">
        <v>19</v>
      </c>
      <c r="D277" s="45" t="s">
        <v>1257</v>
      </c>
      <c r="E277" s="45" t="s">
        <v>1258</v>
      </c>
      <c r="F277" s="45" t="s">
        <v>1259</v>
      </c>
      <c r="G277" s="45" t="s">
        <v>869</v>
      </c>
      <c r="H277" s="45" t="s">
        <v>41</v>
      </c>
      <c r="I277" s="46">
        <v>43831</v>
      </c>
      <c r="K277" s="45" t="s">
        <v>22</v>
      </c>
      <c r="L277" s="45">
        <v>415.09</v>
      </c>
      <c r="M277" t="e">
        <f>VLOOKUP(A277,new!A:F,6,0)</f>
        <v>#N/A</v>
      </c>
    </row>
    <row r="278" spans="1:13" hidden="1" x14ac:dyDescent="0.15">
      <c r="A278" s="49" t="str">
        <f t="shared" si="4"/>
        <v>2111073SCS0000592</v>
      </c>
      <c r="B278" s="45">
        <v>2111073</v>
      </c>
      <c r="C278" s="45" t="s">
        <v>19</v>
      </c>
      <c r="D278" s="45" t="s">
        <v>1260</v>
      </c>
      <c r="E278" s="45" t="s">
        <v>1258</v>
      </c>
      <c r="F278" s="45" t="s">
        <v>1261</v>
      </c>
      <c r="G278" s="45" t="s">
        <v>869</v>
      </c>
      <c r="H278" s="45" t="s">
        <v>41</v>
      </c>
      <c r="I278" s="46">
        <v>43831</v>
      </c>
      <c r="K278" s="45" t="s">
        <v>22</v>
      </c>
      <c r="L278" s="45">
        <v>468.45</v>
      </c>
      <c r="M278" t="e">
        <f>VLOOKUP(A278,new!A:F,6,0)</f>
        <v>#N/A</v>
      </c>
    </row>
    <row r="279" spans="1:13" hidden="1" x14ac:dyDescent="0.15">
      <c r="A279" s="49" t="str">
        <f t="shared" si="4"/>
        <v>2143011SCS0000593</v>
      </c>
      <c r="B279" s="45">
        <v>2143011</v>
      </c>
      <c r="C279" s="45" t="s">
        <v>19</v>
      </c>
      <c r="D279" s="45" t="s">
        <v>1260</v>
      </c>
      <c r="E279" s="45" t="s">
        <v>1258</v>
      </c>
      <c r="F279" s="45" t="s">
        <v>1261</v>
      </c>
      <c r="G279" s="45" t="s">
        <v>869</v>
      </c>
      <c r="H279" s="45" t="s">
        <v>41</v>
      </c>
      <c r="I279" s="46">
        <v>43831</v>
      </c>
      <c r="K279" s="45" t="s">
        <v>22</v>
      </c>
      <c r="L279" s="45">
        <v>468.45</v>
      </c>
      <c r="M279" t="e">
        <f>VLOOKUP(A279,new!A:F,6,0)</f>
        <v>#N/A</v>
      </c>
    </row>
    <row r="280" spans="1:13" hidden="1" x14ac:dyDescent="0.15">
      <c r="A280" s="49" t="str">
        <f t="shared" si="4"/>
        <v>2111073SCS0000593</v>
      </c>
      <c r="B280" s="45">
        <v>2111073</v>
      </c>
      <c r="C280" s="45" t="s">
        <v>19</v>
      </c>
      <c r="D280" s="45" t="s">
        <v>1262</v>
      </c>
      <c r="E280" s="45" t="s">
        <v>1263</v>
      </c>
      <c r="F280" s="45" t="s">
        <v>1264</v>
      </c>
      <c r="G280" s="45" t="s">
        <v>869</v>
      </c>
      <c r="H280" s="45" t="s">
        <v>41</v>
      </c>
      <c r="I280" s="46">
        <v>43831</v>
      </c>
      <c r="K280" s="45" t="s">
        <v>22</v>
      </c>
      <c r="L280" s="45">
        <v>414.24</v>
      </c>
      <c r="M280" t="e">
        <f>VLOOKUP(A280,new!A:F,6,0)</f>
        <v>#N/A</v>
      </c>
    </row>
    <row r="281" spans="1:13" hidden="1" x14ac:dyDescent="0.15">
      <c r="A281" s="49" t="str">
        <f t="shared" si="4"/>
        <v>2143011SCS0000595</v>
      </c>
      <c r="B281" s="45">
        <v>2143011</v>
      </c>
      <c r="C281" s="45" t="s">
        <v>19</v>
      </c>
      <c r="D281" s="45" t="s">
        <v>1262</v>
      </c>
      <c r="E281" s="45" t="s">
        <v>1263</v>
      </c>
      <c r="F281" s="45" t="s">
        <v>1264</v>
      </c>
      <c r="G281" s="45" t="s">
        <v>869</v>
      </c>
      <c r="H281" s="45" t="s">
        <v>41</v>
      </c>
      <c r="I281" s="46">
        <v>43831</v>
      </c>
      <c r="K281" s="45" t="s">
        <v>22</v>
      </c>
      <c r="L281" s="45">
        <v>414.24</v>
      </c>
      <c r="M281" t="e">
        <f>VLOOKUP(A281,new!A:F,6,0)</f>
        <v>#N/A</v>
      </c>
    </row>
    <row r="282" spans="1:13" hidden="1" x14ac:dyDescent="0.15">
      <c r="A282" s="49" t="str">
        <f t="shared" si="4"/>
        <v>2111073SCS0000595</v>
      </c>
      <c r="B282" s="45">
        <v>2111073</v>
      </c>
      <c r="C282" s="45" t="s">
        <v>19</v>
      </c>
      <c r="D282" s="45" t="s">
        <v>1265</v>
      </c>
      <c r="E282" s="45" t="s">
        <v>1266</v>
      </c>
      <c r="F282" s="45" t="s">
        <v>1267</v>
      </c>
      <c r="G282" s="45" t="s">
        <v>869</v>
      </c>
      <c r="H282" s="45" t="s">
        <v>41</v>
      </c>
      <c r="I282" s="46">
        <v>43831</v>
      </c>
      <c r="K282" s="45" t="s">
        <v>22</v>
      </c>
      <c r="L282" s="45">
        <v>270.57</v>
      </c>
      <c r="M282" t="e">
        <f>VLOOKUP(A282,new!A:F,6,0)</f>
        <v>#N/A</v>
      </c>
    </row>
    <row r="283" spans="1:13" hidden="1" x14ac:dyDescent="0.15">
      <c r="A283" s="49" t="str">
        <f t="shared" si="4"/>
        <v>2143011SCS0000596</v>
      </c>
      <c r="B283" s="45">
        <v>2143011</v>
      </c>
      <c r="C283" s="45" t="s">
        <v>19</v>
      </c>
      <c r="D283" s="45" t="s">
        <v>1265</v>
      </c>
      <c r="E283" s="45" t="s">
        <v>1266</v>
      </c>
      <c r="F283" s="45" t="s">
        <v>1267</v>
      </c>
      <c r="G283" s="45" t="s">
        <v>869</v>
      </c>
      <c r="H283" s="45" t="s">
        <v>41</v>
      </c>
      <c r="I283" s="46">
        <v>43831</v>
      </c>
      <c r="K283" s="45" t="s">
        <v>22</v>
      </c>
      <c r="L283" s="45">
        <v>270.57</v>
      </c>
      <c r="M283" t="e">
        <f>VLOOKUP(A283,new!A:F,6,0)</f>
        <v>#N/A</v>
      </c>
    </row>
    <row r="284" spans="1:13" hidden="1" x14ac:dyDescent="0.15">
      <c r="A284" s="49" t="str">
        <f t="shared" si="4"/>
        <v>2111073SCS0000596</v>
      </c>
      <c r="B284" s="45">
        <v>2111073</v>
      </c>
      <c r="C284" s="45" t="s">
        <v>19</v>
      </c>
      <c r="D284" s="45" t="s">
        <v>1268</v>
      </c>
      <c r="E284" s="45" t="s">
        <v>1269</v>
      </c>
      <c r="F284" s="45" t="s">
        <v>1267</v>
      </c>
      <c r="G284" s="45" t="s">
        <v>869</v>
      </c>
      <c r="H284" s="45" t="s">
        <v>41</v>
      </c>
      <c r="I284" s="46">
        <v>43831</v>
      </c>
      <c r="K284" s="45" t="s">
        <v>22</v>
      </c>
      <c r="L284" s="45">
        <v>170.87</v>
      </c>
      <c r="M284" t="e">
        <f>VLOOKUP(A284,new!A:F,6,0)</f>
        <v>#N/A</v>
      </c>
    </row>
    <row r="285" spans="1:13" hidden="1" x14ac:dyDescent="0.15">
      <c r="A285" s="49" t="str">
        <f t="shared" si="4"/>
        <v>2143011SCS0000597</v>
      </c>
      <c r="B285" s="45">
        <v>2143011</v>
      </c>
      <c r="C285" s="45" t="s">
        <v>19</v>
      </c>
      <c r="D285" s="45" t="s">
        <v>1268</v>
      </c>
      <c r="E285" s="45" t="s">
        <v>1269</v>
      </c>
      <c r="F285" s="45" t="s">
        <v>1267</v>
      </c>
      <c r="G285" s="45" t="s">
        <v>869</v>
      </c>
      <c r="H285" s="45" t="s">
        <v>41</v>
      </c>
      <c r="I285" s="46">
        <v>43831</v>
      </c>
      <c r="K285" s="45" t="s">
        <v>22</v>
      </c>
      <c r="L285" s="45">
        <v>170.87</v>
      </c>
      <c r="M285" t="e">
        <f>VLOOKUP(A285,new!A:F,6,0)</f>
        <v>#N/A</v>
      </c>
    </row>
    <row r="286" spans="1:13" hidden="1" x14ac:dyDescent="0.15">
      <c r="A286" s="49" t="str">
        <f t="shared" si="4"/>
        <v>2111073SCS0000597</v>
      </c>
      <c r="B286" s="45">
        <v>2111073</v>
      </c>
      <c r="C286" s="45" t="s">
        <v>19</v>
      </c>
      <c r="D286" s="45" t="s">
        <v>1270</v>
      </c>
      <c r="E286" s="45" t="s">
        <v>1271</v>
      </c>
      <c r="F286" s="45" t="s">
        <v>1267</v>
      </c>
      <c r="G286" s="45" t="s">
        <v>869</v>
      </c>
      <c r="H286" s="45" t="s">
        <v>41</v>
      </c>
      <c r="I286" s="46">
        <v>43831</v>
      </c>
      <c r="K286" s="45" t="s">
        <v>22</v>
      </c>
      <c r="L286" s="45">
        <v>170.87</v>
      </c>
      <c r="M286" t="e">
        <f>VLOOKUP(A286,new!A:F,6,0)</f>
        <v>#N/A</v>
      </c>
    </row>
    <row r="287" spans="1:13" hidden="1" x14ac:dyDescent="0.15">
      <c r="A287" s="49" t="str">
        <f t="shared" si="4"/>
        <v>2143011SCS0000598</v>
      </c>
      <c r="B287" s="45">
        <v>2143011</v>
      </c>
      <c r="C287" s="45" t="s">
        <v>19</v>
      </c>
      <c r="D287" s="45" t="s">
        <v>1270</v>
      </c>
      <c r="E287" s="45" t="s">
        <v>1271</v>
      </c>
      <c r="F287" s="45" t="s">
        <v>1267</v>
      </c>
      <c r="G287" s="45" t="s">
        <v>869</v>
      </c>
      <c r="H287" s="45" t="s">
        <v>41</v>
      </c>
      <c r="I287" s="46">
        <v>43831</v>
      </c>
      <c r="K287" s="45" t="s">
        <v>22</v>
      </c>
      <c r="L287" s="45">
        <v>170.87</v>
      </c>
      <c r="M287" t="e">
        <f>VLOOKUP(A287,new!A:F,6,0)</f>
        <v>#N/A</v>
      </c>
    </row>
    <row r="288" spans="1:13" hidden="1" x14ac:dyDescent="0.15">
      <c r="A288" s="49" t="str">
        <f t="shared" si="4"/>
        <v>2111073SCS0000598</v>
      </c>
      <c r="B288" s="45">
        <v>2111073</v>
      </c>
      <c r="C288" s="45" t="s">
        <v>19</v>
      </c>
      <c r="D288" s="45" t="s">
        <v>1272</v>
      </c>
      <c r="E288" s="45" t="s">
        <v>1273</v>
      </c>
      <c r="F288" s="45" t="s">
        <v>1267</v>
      </c>
      <c r="G288" s="45" t="s">
        <v>869</v>
      </c>
      <c r="H288" s="45" t="s">
        <v>41</v>
      </c>
      <c r="I288" s="46">
        <v>43831</v>
      </c>
      <c r="K288" s="45" t="s">
        <v>22</v>
      </c>
      <c r="L288" s="45">
        <v>110.11</v>
      </c>
      <c r="M288" t="e">
        <f>VLOOKUP(A288,new!A:F,6,0)</f>
        <v>#N/A</v>
      </c>
    </row>
    <row r="289" spans="1:13" hidden="1" x14ac:dyDescent="0.15">
      <c r="A289" s="49" t="str">
        <f t="shared" si="4"/>
        <v>2143011SCS0000599</v>
      </c>
      <c r="B289" s="45">
        <v>2143011</v>
      </c>
      <c r="C289" s="45" t="s">
        <v>19</v>
      </c>
      <c r="D289" s="45" t="s">
        <v>1272</v>
      </c>
      <c r="E289" s="45" t="s">
        <v>1273</v>
      </c>
      <c r="F289" s="45" t="s">
        <v>1267</v>
      </c>
      <c r="G289" s="45" t="s">
        <v>869</v>
      </c>
      <c r="H289" s="45" t="s">
        <v>41</v>
      </c>
      <c r="I289" s="46">
        <v>43831</v>
      </c>
      <c r="K289" s="45" t="s">
        <v>22</v>
      </c>
      <c r="L289" s="45">
        <v>110.11</v>
      </c>
      <c r="M289" t="e">
        <f>VLOOKUP(A289,new!A:F,6,0)</f>
        <v>#N/A</v>
      </c>
    </row>
    <row r="290" spans="1:13" hidden="1" x14ac:dyDescent="0.15">
      <c r="A290" s="49" t="str">
        <f t="shared" si="4"/>
        <v>2111073SCS0000599</v>
      </c>
      <c r="B290" s="45">
        <v>2111073</v>
      </c>
      <c r="C290" s="45" t="s">
        <v>19</v>
      </c>
      <c r="D290" s="45" t="s">
        <v>1274</v>
      </c>
      <c r="E290" s="45" t="s">
        <v>1275</v>
      </c>
      <c r="F290" s="45" t="s">
        <v>1267</v>
      </c>
      <c r="G290" s="45" t="s">
        <v>869</v>
      </c>
      <c r="H290" s="45" t="s">
        <v>41</v>
      </c>
      <c r="I290" s="46">
        <v>43831</v>
      </c>
      <c r="K290" s="45" t="s">
        <v>22</v>
      </c>
      <c r="L290" s="45">
        <v>77.357500000000002</v>
      </c>
      <c r="M290" t="e">
        <f>VLOOKUP(A290,new!A:F,6,0)</f>
        <v>#N/A</v>
      </c>
    </row>
    <row r="291" spans="1:13" hidden="1" x14ac:dyDescent="0.15">
      <c r="A291" s="49" t="str">
        <f t="shared" si="4"/>
        <v>2143011SCS0000600</v>
      </c>
      <c r="B291" s="45">
        <v>2143011</v>
      </c>
      <c r="C291" s="45" t="s">
        <v>19</v>
      </c>
      <c r="D291" s="45" t="s">
        <v>1274</v>
      </c>
      <c r="E291" s="45" t="s">
        <v>1275</v>
      </c>
      <c r="F291" s="45" t="s">
        <v>1267</v>
      </c>
      <c r="G291" s="45" t="s">
        <v>869</v>
      </c>
      <c r="H291" s="45" t="s">
        <v>41</v>
      </c>
      <c r="I291" s="46">
        <v>43831</v>
      </c>
      <c r="K291" s="45" t="s">
        <v>22</v>
      </c>
      <c r="L291" s="45">
        <v>77.357500000000002</v>
      </c>
      <c r="M291" t="e">
        <f>VLOOKUP(A291,new!A:F,6,0)</f>
        <v>#N/A</v>
      </c>
    </row>
    <row r="292" spans="1:13" hidden="1" x14ac:dyDescent="0.15">
      <c r="A292" s="49" t="str">
        <f t="shared" si="4"/>
        <v>2111073SCS0000600</v>
      </c>
      <c r="B292" s="45">
        <v>2111073</v>
      </c>
      <c r="C292" s="45" t="s">
        <v>19</v>
      </c>
      <c r="D292" s="45" t="s">
        <v>1276</v>
      </c>
      <c r="E292" s="45" t="s">
        <v>1277</v>
      </c>
      <c r="F292" s="45" t="s">
        <v>1267</v>
      </c>
      <c r="G292" s="45" t="s">
        <v>869</v>
      </c>
      <c r="H292" s="45" t="s">
        <v>41</v>
      </c>
      <c r="I292" s="46">
        <v>43831</v>
      </c>
      <c r="K292" s="45" t="s">
        <v>22</v>
      </c>
      <c r="L292" s="45">
        <v>59.373699999999999</v>
      </c>
      <c r="M292" t="e">
        <f>VLOOKUP(A292,new!A:F,6,0)</f>
        <v>#N/A</v>
      </c>
    </row>
    <row r="293" spans="1:13" hidden="1" x14ac:dyDescent="0.15">
      <c r="A293" s="49" t="str">
        <f t="shared" si="4"/>
        <v>2143011SCS0000612</v>
      </c>
      <c r="B293" s="45">
        <v>2143011</v>
      </c>
      <c r="C293" s="45" t="s">
        <v>19</v>
      </c>
      <c r="D293" s="45" t="s">
        <v>1276</v>
      </c>
      <c r="E293" s="45" t="s">
        <v>1277</v>
      </c>
      <c r="F293" s="45" t="s">
        <v>1267</v>
      </c>
      <c r="G293" s="45" t="s">
        <v>869</v>
      </c>
      <c r="H293" s="45" t="s">
        <v>41</v>
      </c>
      <c r="I293" s="46">
        <v>43831</v>
      </c>
      <c r="K293" s="45" t="s">
        <v>22</v>
      </c>
      <c r="L293" s="45">
        <v>59.373699999999999</v>
      </c>
      <c r="M293" t="e">
        <f>VLOOKUP(A293,new!A:F,6,0)</f>
        <v>#N/A</v>
      </c>
    </row>
    <row r="294" spans="1:13" hidden="1" x14ac:dyDescent="0.15">
      <c r="A294" s="49" t="str">
        <f t="shared" si="4"/>
        <v>2136062SCS0000613</v>
      </c>
      <c r="B294" s="45">
        <v>2136062</v>
      </c>
      <c r="C294" s="45" t="s">
        <v>19</v>
      </c>
      <c r="D294" s="45" t="s">
        <v>1278</v>
      </c>
      <c r="E294" s="45" t="s">
        <v>1279</v>
      </c>
      <c r="F294" s="45" t="s">
        <v>1280</v>
      </c>
      <c r="G294" s="45" t="s">
        <v>869</v>
      </c>
      <c r="H294" s="45" t="s">
        <v>41</v>
      </c>
      <c r="I294" s="46">
        <v>43831</v>
      </c>
      <c r="K294" s="45" t="s">
        <v>22</v>
      </c>
      <c r="L294" s="45">
        <v>362.03399999999999</v>
      </c>
      <c r="M294" t="e">
        <f>VLOOKUP(A294,new!A:F,6,0)</f>
        <v>#N/A</v>
      </c>
    </row>
    <row r="295" spans="1:13" hidden="1" x14ac:dyDescent="0.15">
      <c r="A295" s="49" t="str">
        <f t="shared" si="4"/>
        <v>2136062SCS0000614</v>
      </c>
      <c r="B295" s="45">
        <v>2136062</v>
      </c>
      <c r="C295" s="45" t="s">
        <v>19</v>
      </c>
      <c r="D295" s="45" t="s">
        <v>1281</v>
      </c>
      <c r="E295" s="45" t="s">
        <v>1279</v>
      </c>
      <c r="F295" s="45" t="s">
        <v>1282</v>
      </c>
      <c r="G295" s="45" t="s">
        <v>869</v>
      </c>
      <c r="H295" s="45" t="s">
        <v>41</v>
      </c>
      <c r="I295" s="46">
        <v>43831</v>
      </c>
      <c r="K295" s="45" t="s">
        <v>22</v>
      </c>
      <c r="L295" s="45">
        <v>410.05799999999999</v>
      </c>
      <c r="M295" t="e">
        <f>VLOOKUP(A295,new!A:F,6,0)</f>
        <v>#N/A</v>
      </c>
    </row>
    <row r="296" spans="1:13" hidden="1" x14ac:dyDescent="0.15">
      <c r="A296" s="49" t="str">
        <f t="shared" si="4"/>
        <v>2136062SCS0000615</v>
      </c>
      <c r="B296" s="45">
        <v>2136062</v>
      </c>
      <c r="C296" s="45" t="s">
        <v>19</v>
      </c>
      <c r="D296" s="45" t="s">
        <v>1283</v>
      </c>
      <c r="E296" s="45" t="s">
        <v>1279</v>
      </c>
      <c r="F296" s="45" t="s">
        <v>1284</v>
      </c>
      <c r="G296" s="45" t="s">
        <v>869</v>
      </c>
      <c r="H296" s="45" t="s">
        <v>41</v>
      </c>
      <c r="I296" s="46">
        <v>43831</v>
      </c>
      <c r="K296" s="45" t="s">
        <v>22</v>
      </c>
      <c r="L296" s="45">
        <v>521.22</v>
      </c>
      <c r="M296" t="e">
        <f>VLOOKUP(A296,new!A:F,6,0)</f>
        <v>#N/A</v>
      </c>
    </row>
    <row r="297" spans="1:13" hidden="1" x14ac:dyDescent="0.15">
      <c r="A297" s="49" t="str">
        <f t="shared" si="4"/>
        <v>2136062SCS0000616</v>
      </c>
      <c r="B297" s="45">
        <v>2136062</v>
      </c>
      <c r="C297" s="45" t="s">
        <v>19</v>
      </c>
      <c r="D297" s="45" t="s">
        <v>1285</v>
      </c>
      <c r="E297" s="45" t="s">
        <v>1286</v>
      </c>
      <c r="F297" s="45" t="s">
        <v>1287</v>
      </c>
      <c r="G297" s="45" t="s">
        <v>869</v>
      </c>
      <c r="H297" s="45" t="s">
        <v>41</v>
      </c>
      <c r="I297" s="46">
        <v>43831</v>
      </c>
      <c r="K297" s="45" t="s">
        <v>22</v>
      </c>
      <c r="L297" s="45">
        <v>362.03399999999999</v>
      </c>
      <c r="M297" t="e">
        <f>VLOOKUP(A297,new!A:F,6,0)</f>
        <v>#N/A</v>
      </c>
    </row>
    <row r="298" spans="1:13" hidden="1" x14ac:dyDescent="0.15">
      <c r="A298" s="49" t="str">
        <f t="shared" si="4"/>
        <v>2136062SCS0000617</v>
      </c>
      <c r="B298" s="45">
        <v>2136062</v>
      </c>
      <c r="C298" s="45" t="s">
        <v>19</v>
      </c>
      <c r="D298" s="45" t="s">
        <v>1288</v>
      </c>
      <c r="E298" s="45" t="s">
        <v>1286</v>
      </c>
      <c r="F298" s="45" t="s">
        <v>1289</v>
      </c>
      <c r="G298" s="45" t="s">
        <v>869</v>
      </c>
      <c r="H298" s="45" t="s">
        <v>41</v>
      </c>
      <c r="I298" s="46">
        <v>43831</v>
      </c>
      <c r="K298" s="45" t="s">
        <v>22</v>
      </c>
      <c r="L298" s="45">
        <v>461.29</v>
      </c>
      <c r="M298" t="e">
        <f>VLOOKUP(A298,new!A:F,6,0)</f>
        <v>#N/A</v>
      </c>
    </row>
    <row r="299" spans="1:13" hidden="1" x14ac:dyDescent="0.15">
      <c r="A299" s="49" t="str">
        <f t="shared" si="4"/>
        <v>2136062SCS0000618</v>
      </c>
      <c r="B299" s="45">
        <v>2136062</v>
      </c>
      <c r="C299" s="45" t="s">
        <v>19</v>
      </c>
      <c r="D299" s="45" t="s">
        <v>1290</v>
      </c>
      <c r="E299" s="45" t="s">
        <v>1291</v>
      </c>
      <c r="F299" s="45" t="s">
        <v>1292</v>
      </c>
      <c r="G299" s="45" t="s">
        <v>869</v>
      </c>
      <c r="H299" s="45" t="s">
        <v>41</v>
      </c>
      <c r="I299" s="46">
        <v>43831</v>
      </c>
      <c r="K299" s="45" t="s">
        <v>22</v>
      </c>
      <c r="L299" s="45">
        <v>248.51</v>
      </c>
      <c r="M299" t="e">
        <f>VLOOKUP(A299,new!A:F,6,0)</f>
        <v>#N/A</v>
      </c>
    </row>
    <row r="300" spans="1:13" hidden="1" x14ac:dyDescent="0.15">
      <c r="A300" s="49" t="str">
        <f t="shared" si="4"/>
        <v>2136062SCS0000619</v>
      </c>
      <c r="B300" s="45">
        <v>2136062</v>
      </c>
      <c r="C300" s="45" t="s">
        <v>19</v>
      </c>
      <c r="D300" s="45" t="s">
        <v>1293</v>
      </c>
      <c r="E300" s="45" t="s">
        <v>1294</v>
      </c>
      <c r="F300" s="45" t="s">
        <v>1292</v>
      </c>
      <c r="G300" s="45" t="s">
        <v>869</v>
      </c>
      <c r="H300" s="45" t="s">
        <v>41</v>
      </c>
      <c r="I300" s="46">
        <v>43831</v>
      </c>
      <c r="K300" s="45" t="s">
        <v>22</v>
      </c>
      <c r="L300" s="45">
        <v>131.87</v>
      </c>
      <c r="M300" t="e">
        <f>VLOOKUP(A300,new!A:F,6,0)</f>
        <v>#N/A</v>
      </c>
    </row>
    <row r="301" spans="1:13" hidden="1" x14ac:dyDescent="0.15">
      <c r="A301" s="49" t="str">
        <f t="shared" si="4"/>
        <v>2136062SCS0000620</v>
      </c>
      <c r="B301" s="45">
        <v>2136062</v>
      </c>
      <c r="C301" s="45" t="s">
        <v>19</v>
      </c>
      <c r="D301" s="45" t="s">
        <v>1295</v>
      </c>
      <c r="E301" s="45" t="s">
        <v>1296</v>
      </c>
      <c r="F301" s="45" t="s">
        <v>1297</v>
      </c>
      <c r="G301" s="45" t="s">
        <v>869</v>
      </c>
      <c r="H301" s="45" t="s">
        <v>41</v>
      </c>
      <c r="I301" s="46">
        <v>43831</v>
      </c>
      <c r="K301" s="45" t="s">
        <v>22</v>
      </c>
      <c r="L301" s="45">
        <v>127.215</v>
      </c>
      <c r="M301" t="e">
        <f>VLOOKUP(A301,new!A:F,6,0)</f>
        <v>#N/A</v>
      </c>
    </row>
    <row r="302" spans="1:13" hidden="1" x14ac:dyDescent="0.15">
      <c r="A302" s="49" t="str">
        <f t="shared" si="4"/>
        <v>2136062SCS0000621</v>
      </c>
      <c r="B302" s="45">
        <v>2136062</v>
      </c>
      <c r="C302" s="45" t="s">
        <v>19</v>
      </c>
      <c r="D302" s="45" t="s">
        <v>1298</v>
      </c>
      <c r="E302" s="45" t="s">
        <v>1299</v>
      </c>
      <c r="F302" s="45" t="s">
        <v>1297</v>
      </c>
      <c r="G302" s="45" t="s">
        <v>869</v>
      </c>
      <c r="H302" s="45" t="s">
        <v>41</v>
      </c>
      <c r="I302" s="46">
        <v>43831</v>
      </c>
      <c r="K302" s="45" t="s">
        <v>22</v>
      </c>
      <c r="L302" s="45">
        <v>99.099000000000004</v>
      </c>
      <c r="M302" t="e">
        <f>VLOOKUP(A302,new!A:F,6,0)</f>
        <v>#N/A</v>
      </c>
    </row>
    <row r="303" spans="1:13" hidden="1" x14ac:dyDescent="0.15">
      <c r="A303" s="49" t="str">
        <f t="shared" si="4"/>
        <v>2136062SCS0000622</v>
      </c>
      <c r="B303" s="45">
        <v>2136062</v>
      </c>
      <c r="C303" s="45" t="s">
        <v>19</v>
      </c>
      <c r="D303" s="45" t="s">
        <v>1300</v>
      </c>
      <c r="E303" s="45" t="s">
        <v>1301</v>
      </c>
      <c r="F303" s="45" t="s">
        <v>1297</v>
      </c>
      <c r="G303" s="45" t="s">
        <v>869</v>
      </c>
      <c r="H303" s="45" t="s">
        <v>41</v>
      </c>
      <c r="I303" s="46">
        <v>43831</v>
      </c>
      <c r="K303" s="45" t="s">
        <v>22</v>
      </c>
      <c r="L303" s="45">
        <v>69.623999999999995</v>
      </c>
      <c r="M303" t="e">
        <f>VLOOKUP(A303,new!A:F,6,0)</f>
        <v>#N/A</v>
      </c>
    </row>
    <row r="304" spans="1:13" hidden="1" x14ac:dyDescent="0.15">
      <c r="A304" s="49" t="str">
        <f t="shared" si="4"/>
        <v>2136062SCS0000623</v>
      </c>
      <c r="B304" s="45">
        <v>2136062</v>
      </c>
      <c r="C304" s="45" t="s">
        <v>19</v>
      </c>
      <c r="D304" s="45" t="s">
        <v>1302</v>
      </c>
      <c r="E304" s="45" t="s">
        <v>1303</v>
      </c>
      <c r="F304" s="45" t="s">
        <v>1297</v>
      </c>
      <c r="G304" s="45" t="s">
        <v>869</v>
      </c>
      <c r="H304" s="45" t="s">
        <v>41</v>
      </c>
      <c r="I304" s="46">
        <v>43831</v>
      </c>
      <c r="K304" s="45" t="s">
        <v>22</v>
      </c>
      <c r="L304" s="45">
        <v>53.433</v>
      </c>
      <c r="M304" t="e">
        <f>VLOOKUP(A304,new!A:F,6,0)</f>
        <v>#N/A</v>
      </c>
    </row>
    <row r="305" spans="1:13" hidden="1" x14ac:dyDescent="0.15">
      <c r="A305" s="49" t="str">
        <f t="shared" si="4"/>
        <v>2136062SCS0000624</v>
      </c>
      <c r="B305" s="45">
        <v>2136062</v>
      </c>
      <c r="C305" s="45" t="s">
        <v>19</v>
      </c>
      <c r="D305" s="45" t="s">
        <v>1304</v>
      </c>
      <c r="E305" s="45" t="s">
        <v>1296</v>
      </c>
      <c r="F305" s="45" t="s">
        <v>1305</v>
      </c>
      <c r="G305" s="45" t="s">
        <v>869</v>
      </c>
      <c r="H305" s="45" t="s">
        <v>41</v>
      </c>
      <c r="I305" s="46">
        <v>43831</v>
      </c>
      <c r="K305" s="45" t="s">
        <v>22</v>
      </c>
      <c r="L305" s="45">
        <v>141.35</v>
      </c>
      <c r="M305" t="e">
        <f>VLOOKUP(A305,new!A:F,6,0)</f>
        <v>#N/A</v>
      </c>
    </row>
    <row r="306" spans="1:13" hidden="1" x14ac:dyDescent="0.15">
      <c r="A306" s="49" t="str">
        <f t="shared" si="4"/>
        <v>2136062SCS0000625</v>
      </c>
      <c r="B306" s="45">
        <v>2136062</v>
      </c>
      <c r="C306" s="45" t="s">
        <v>19</v>
      </c>
      <c r="D306" s="45" t="s">
        <v>1306</v>
      </c>
      <c r="E306" s="45" t="s">
        <v>1299</v>
      </c>
      <c r="F306" s="45" t="s">
        <v>1305</v>
      </c>
      <c r="G306" s="45" t="s">
        <v>869</v>
      </c>
      <c r="H306" s="45" t="s">
        <v>41</v>
      </c>
      <c r="I306" s="46">
        <v>43831</v>
      </c>
      <c r="K306" s="45" t="s">
        <v>22</v>
      </c>
      <c r="L306" s="45">
        <v>59.37</v>
      </c>
      <c r="M306" t="e">
        <f>VLOOKUP(A306,new!A:F,6,0)</f>
        <v>#N/A</v>
      </c>
    </row>
    <row r="307" spans="1:13" hidden="1" x14ac:dyDescent="0.15">
      <c r="A307" s="49" t="str">
        <f t="shared" si="4"/>
        <v>2136062SCS0000626</v>
      </c>
      <c r="B307" s="45">
        <v>2136062</v>
      </c>
      <c r="C307" s="45" t="s">
        <v>19</v>
      </c>
      <c r="D307" s="45" t="s">
        <v>1307</v>
      </c>
      <c r="E307" s="45" t="s">
        <v>1301</v>
      </c>
      <c r="F307" s="45" t="s">
        <v>1305</v>
      </c>
      <c r="G307" s="45" t="s">
        <v>869</v>
      </c>
      <c r="H307" s="45" t="s">
        <v>41</v>
      </c>
      <c r="I307" s="46">
        <v>43831</v>
      </c>
      <c r="K307" s="45" t="s">
        <v>22</v>
      </c>
      <c r="L307" s="45">
        <v>77.36</v>
      </c>
      <c r="M307" t="e">
        <f>VLOOKUP(A307,new!A:F,6,0)</f>
        <v>#N/A</v>
      </c>
    </row>
    <row r="308" spans="1:13" hidden="1" x14ac:dyDescent="0.15">
      <c r="A308" s="49" t="str">
        <f t="shared" si="4"/>
        <v>2136062SCS0000628</v>
      </c>
      <c r="B308" s="45">
        <v>2136062</v>
      </c>
      <c r="C308" s="45" t="s">
        <v>19</v>
      </c>
      <c r="D308" s="45" t="s">
        <v>1308</v>
      </c>
      <c r="E308" s="45" t="s">
        <v>1303</v>
      </c>
      <c r="F308" s="45" t="s">
        <v>1305</v>
      </c>
      <c r="G308" s="45" t="s">
        <v>869</v>
      </c>
      <c r="H308" s="45" t="s">
        <v>41</v>
      </c>
      <c r="I308" s="46">
        <v>43831</v>
      </c>
      <c r="K308" s="45" t="s">
        <v>22</v>
      </c>
      <c r="L308" s="45">
        <v>61.21</v>
      </c>
      <c r="M308" t="e">
        <f>VLOOKUP(A308,new!A:F,6,0)</f>
        <v>#N/A</v>
      </c>
    </row>
    <row r="309" spans="1:13" hidden="1" x14ac:dyDescent="0.15">
      <c r="A309" s="49" t="str">
        <f t="shared" si="4"/>
        <v>2136062SCS0000629</v>
      </c>
      <c r="B309" s="45">
        <v>2136062</v>
      </c>
      <c r="C309" s="45" t="s">
        <v>19</v>
      </c>
      <c r="D309" s="45" t="s">
        <v>1309</v>
      </c>
      <c r="E309" s="45" t="s">
        <v>1310</v>
      </c>
      <c r="F309" s="45" t="s">
        <v>1311</v>
      </c>
      <c r="G309" s="45" t="s">
        <v>869</v>
      </c>
      <c r="H309" s="45" t="s">
        <v>41</v>
      </c>
      <c r="I309" s="46">
        <v>43831</v>
      </c>
      <c r="K309" s="45" t="s">
        <v>22</v>
      </c>
      <c r="L309" s="45">
        <v>449.89</v>
      </c>
      <c r="M309" t="e">
        <f>VLOOKUP(A309,new!A:F,6,0)</f>
        <v>#N/A</v>
      </c>
    </row>
    <row r="310" spans="1:13" hidden="1" x14ac:dyDescent="0.15">
      <c r="A310" s="49" t="str">
        <f t="shared" si="4"/>
        <v>2136062SCS0000630</v>
      </c>
      <c r="B310" s="45">
        <v>2136062</v>
      </c>
      <c r="C310" s="45" t="s">
        <v>19</v>
      </c>
      <c r="D310" s="45" t="s">
        <v>1312</v>
      </c>
      <c r="E310" s="45" t="s">
        <v>1313</v>
      </c>
      <c r="F310" s="45" t="s">
        <v>1314</v>
      </c>
      <c r="G310" s="45" t="s">
        <v>869</v>
      </c>
      <c r="H310" s="45" t="s">
        <v>41</v>
      </c>
      <c r="I310" s="46">
        <v>43831</v>
      </c>
      <c r="K310" s="45" t="s">
        <v>22</v>
      </c>
      <c r="L310" s="45">
        <v>216</v>
      </c>
      <c r="M310" t="e">
        <f>VLOOKUP(A310,new!A:F,6,0)</f>
        <v>#N/A</v>
      </c>
    </row>
    <row r="311" spans="1:13" hidden="1" x14ac:dyDescent="0.15">
      <c r="A311" s="49" t="str">
        <f t="shared" si="4"/>
        <v>2136062SCS0000631</v>
      </c>
      <c r="B311" s="45">
        <v>2136062</v>
      </c>
      <c r="C311" s="45" t="s">
        <v>19</v>
      </c>
      <c r="D311" s="45" t="s">
        <v>1315</v>
      </c>
      <c r="E311" s="45" t="s">
        <v>1316</v>
      </c>
      <c r="F311" s="45" t="s">
        <v>1314</v>
      </c>
      <c r="G311" s="45" t="s">
        <v>869</v>
      </c>
      <c r="H311" s="45" t="s">
        <v>41</v>
      </c>
      <c r="I311" s="46">
        <v>43831</v>
      </c>
      <c r="K311" s="45" t="s">
        <v>22</v>
      </c>
      <c r="L311" s="45">
        <v>128.82</v>
      </c>
      <c r="M311" t="e">
        <f>VLOOKUP(A311,new!A:F,6,0)</f>
        <v>#N/A</v>
      </c>
    </row>
    <row r="312" spans="1:13" hidden="1" x14ac:dyDescent="0.15">
      <c r="A312" s="49" t="str">
        <f t="shared" si="4"/>
        <v>2136062SCS0000632</v>
      </c>
      <c r="B312" s="45">
        <v>2136062</v>
      </c>
      <c r="C312" s="45" t="s">
        <v>19</v>
      </c>
      <c r="D312" s="45" t="s">
        <v>1317</v>
      </c>
      <c r="E312" s="45" t="s">
        <v>1318</v>
      </c>
      <c r="F312" s="45" t="s">
        <v>1314</v>
      </c>
      <c r="G312" s="45" t="s">
        <v>869</v>
      </c>
      <c r="H312" s="45" t="s">
        <v>41</v>
      </c>
      <c r="I312" s="46">
        <v>43831</v>
      </c>
      <c r="K312" s="45" t="s">
        <v>22</v>
      </c>
      <c r="L312" s="45">
        <v>148.9</v>
      </c>
      <c r="M312" t="e">
        <f>VLOOKUP(A312,new!A:F,6,0)</f>
        <v>#N/A</v>
      </c>
    </row>
    <row r="313" spans="1:13" hidden="1" x14ac:dyDescent="0.15">
      <c r="A313" s="49" t="str">
        <f t="shared" si="4"/>
        <v>2136062SCS0000634</v>
      </c>
      <c r="B313" s="45">
        <v>2136062</v>
      </c>
      <c r="C313" s="45" t="s">
        <v>19</v>
      </c>
      <c r="D313" s="45" t="s">
        <v>1319</v>
      </c>
      <c r="E313" s="45" t="s">
        <v>1320</v>
      </c>
      <c r="F313" s="45" t="s">
        <v>1321</v>
      </c>
      <c r="G313" s="45" t="s">
        <v>869</v>
      </c>
      <c r="H313" s="45" t="s">
        <v>41</v>
      </c>
      <c r="I313" s="46">
        <v>43831</v>
      </c>
      <c r="K313" s="45" t="s">
        <v>22</v>
      </c>
      <c r="L313" s="45">
        <v>586.16</v>
      </c>
      <c r="M313" t="e">
        <f>VLOOKUP(A313,new!A:F,6,0)</f>
        <v>#N/A</v>
      </c>
    </row>
    <row r="314" spans="1:13" hidden="1" x14ac:dyDescent="0.15">
      <c r="A314" s="49" t="str">
        <f t="shared" si="4"/>
        <v>2136062SCS0000635</v>
      </c>
      <c r="B314" s="45">
        <v>2136062</v>
      </c>
      <c r="C314" s="45" t="s">
        <v>19</v>
      </c>
      <c r="D314" s="45" t="s">
        <v>1322</v>
      </c>
      <c r="E314" s="45" t="s">
        <v>1320</v>
      </c>
      <c r="F314" s="45" t="s">
        <v>1323</v>
      </c>
      <c r="G314" s="45" t="s">
        <v>869</v>
      </c>
      <c r="H314" s="45" t="s">
        <v>41</v>
      </c>
      <c r="I314" s="46">
        <v>43831</v>
      </c>
      <c r="K314" s="45" t="s">
        <v>22</v>
      </c>
      <c r="L314" s="45">
        <v>698.99</v>
      </c>
      <c r="M314" t="e">
        <f>VLOOKUP(A314,new!A:F,6,0)</f>
        <v>#N/A</v>
      </c>
    </row>
    <row r="315" spans="1:13" hidden="1" x14ac:dyDescent="0.15">
      <c r="A315" s="49" t="str">
        <f t="shared" si="4"/>
        <v>2136062SCS0000636</v>
      </c>
      <c r="B315" s="45">
        <v>2136062</v>
      </c>
      <c r="C315" s="45" t="s">
        <v>19</v>
      </c>
      <c r="D315" s="45" t="s">
        <v>1324</v>
      </c>
      <c r="E315" s="45" t="s">
        <v>1310</v>
      </c>
      <c r="F315" s="45" t="s">
        <v>1325</v>
      </c>
      <c r="G315" s="45" t="s">
        <v>869</v>
      </c>
      <c r="H315" s="45" t="s">
        <v>41</v>
      </c>
      <c r="I315" s="46">
        <v>43831</v>
      </c>
      <c r="K315" s="45" t="s">
        <v>22</v>
      </c>
      <c r="L315" s="45">
        <v>635.38</v>
      </c>
      <c r="M315" t="e">
        <f>VLOOKUP(A315,new!A:F,6,0)</f>
        <v>#N/A</v>
      </c>
    </row>
    <row r="316" spans="1:13" hidden="1" x14ac:dyDescent="0.15">
      <c r="A316" s="49" t="str">
        <f t="shared" si="4"/>
        <v>2136062SCS0000637</v>
      </c>
      <c r="B316" s="45">
        <v>2136062</v>
      </c>
      <c r="C316" s="45" t="s">
        <v>19</v>
      </c>
      <c r="D316" s="45" t="s">
        <v>1326</v>
      </c>
      <c r="E316" s="45" t="s">
        <v>1313</v>
      </c>
      <c r="F316" s="45" t="s">
        <v>1327</v>
      </c>
      <c r="G316" s="45" t="s">
        <v>869</v>
      </c>
      <c r="H316" s="45" t="s">
        <v>41</v>
      </c>
      <c r="I316" s="46">
        <v>43831</v>
      </c>
      <c r="K316" s="45" t="s">
        <v>22</v>
      </c>
      <c r="L316" s="45">
        <v>216</v>
      </c>
      <c r="M316" t="e">
        <f>VLOOKUP(A316,new!A:F,6,0)</f>
        <v>#N/A</v>
      </c>
    </row>
    <row r="317" spans="1:13" hidden="1" x14ac:dyDescent="0.15">
      <c r="A317" s="49" t="str">
        <f t="shared" si="4"/>
        <v>2136062SCS0000638</v>
      </c>
      <c r="B317" s="45">
        <v>2136062</v>
      </c>
      <c r="C317" s="45" t="s">
        <v>19</v>
      </c>
      <c r="D317" s="45" t="s">
        <v>1328</v>
      </c>
      <c r="E317" s="45" t="s">
        <v>1316</v>
      </c>
      <c r="F317" s="45" t="s">
        <v>1327</v>
      </c>
      <c r="G317" s="45" t="s">
        <v>869</v>
      </c>
      <c r="H317" s="45" t="s">
        <v>41</v>
      </c>
      <c r="I317" s="46">
        <v>43831</v>
      </c>
      <c r="K317" s="45" t="s">
        <v>22</v>
      </c>
      <c r="L317" s="45">
        <v>128.82</v>
      </c>
      <c r="M317" t="e">
        <f>VLOOKUP(A317,new!A:F,6,0)</f>
        <v>#N/A</v>
      </c>
    </row>
    <row r="318" spans="1:13" hidden="1" x14ac:dyDescent="0.15">
      <c r="A318" s="49" t="str">
        <f t="shared" si="4"/>
        <v>2136062SCS0000665</v>
      </c>
      <c r="B318" s="45">
        <v>2136062</v>
      </c>
      <c r="C318" s="45" t="s">
        <v>19</v>
      </c>
      <c r="D318" s="45" t="s">
        <v>1329</v>
      </c>
      <c r="E318" s="45" t="s">
        <v>1318</v>
      </c>
      <c r="F318" s="45" t="s">
        <v>1327</v>
      </c>
      <c r="G318" s="45" t="s">
        <v>869</v>
      </c>
      <c r="H318" s="45" t="s">
        <v>41</v>
      </c>
      <c r="I318" s="46">
        <v>43831</v>
      </c>
      <c r="K318" s="45" t="s">
        <v>22</v>
      </c>
      <c r="L318" s="45">
        <v>148.9</v>
      </c>
      <c r="M318" t="e">
        <f>VLOOKUP(A318,new!A:F,6,0)</f>
        <v>#N/A</v>
      </c>
    </row>
    <row r="319" spans="1:13" hidden="1" x14ac:dyDescent="0.15">
      <c r="A319" s="49" t="str">
        <f t="shared" si="4"/>
        <v>2111073SCS0000665</v>
      </c>
      <c r="B319" s="45">
        <v>2111073</v>
      </c>
      <c r="C319" s="45" t="s">
        <v>19</v>
      </c>
      <c r="D319" s="45" t="s">
        <v>1330</v>
      </c>
      <c r="E319" s="45" t="s">
        <v>1331</v>
      </c>
      <c r="F319" s="45" t="s">
        <v>1332</v>
      </c>
      <c r="G319" s="45" t="s">
        <v>869</v>
      </c>
      <c r="H319" s="45" t="s">
        <v>41</v>
      </c>
      <c r="I319" s="46">
        <v>43831</v>
      </c>
      <c r="K319" s="45" t="s">
        <v>22</v>
      </c>
      <c r="L319" s="45">
        <v>245.17</v>
      </c>
      <c r="M319" t="e">
        <f>VLOOKUP(A319,new!A:F,6,0)</f>
        <v>#N/A</v>
      </c>
    </row>
    <row r="320" spans="1:13" hidden="1" x14ac:dyDescent="0.15">
      <c r="A320" s="49" t="str">
        <f t="shared" si="4"/>
        <v>2143011SCS0000666</v>
      </c>
      <c r="B320" s="45">
        <v>2143011</v>
      </c>
      <c r="C320" s="45" t="s">
        <v>19</v>
      </c>
      <c r="D320" s="45" t="s">
        <v>1330</v>
      </c>
      <c r="E320" s="45" t="s">
        <v>1331</v>
      </c>
      <c r="F320" s="45" t="s">
        <v>1332</v>
      </c>
      <c r="G320" s="45" t="s">
        <v>869</v>
      </c>
      <c r="H320" s="45" t="s">
        <v>41</v>
      </c>
      <c r="I320" s="46">
        <v>43831</v>
      </c>
      <c r="K320" s="45" t="s">
        <v>22</v>
      </c>
      <c r="L320" s="45">
        <v>245.17</v>
      </c>
      <c r="M320" t="e">
        <f>VLOOKUP(A320,new!A:F,6,0)</f>
        <v>#N/A</v>
      </c>
    </row>
    <row r="321" spans="1:13" hidden="1" x14ac:dyDescent="0.15">
      <c r="A321" s="49" t="str">
        <f t="shared" si="4"/>
        <v>2111073SCS0000666</v>
      </c>
      <c r="B321" s="45">
        <v>2111073</v>
      </c>
      <c r="C321" s="45" t="s">
        <v>19</v>
      </c>
      <c r="D321" s="45" t="s">
        <v>1333</v>
      </c>
      <c r="E321" s="45" t="s">
        <v>1331</v>
      </c>
      <c r="F321" s="45" t="s">
        <v>1334</v>
      </c>
      <c r="G321" s="45" t="s">
        <v>869</v>
      </c>
      <c r="H321" s="45" t="s">
        <v>41</v>
      </c>
      <c r="I321" s="46">
        <v>43831</v>
      </c>
      <c r="K321" s="45" t="s">
        <v>22</v>
      </c>
      <c r="L321" s="45">
        <v>294.11</v>
      </c>
      <c r="M321" t="e">
        <f>VLOOKUP(A321,new!A:F,6,0)</f>
        <v>#N/A</v>
      </c>
    </row>
    <row r="322" spans="1:13" hidden="1" x14ac:dyDescent="0.15">
      <c r="A322" s="49" t="str">
        <f t="shared" si="4"/>
        <v>2143011SCS0000667</v>
      </c>
      <c r="B322" s="45">
        <v>2143011</v>
      </c>
      <c r="C322" s="45" t="s">
        <v>19</v>
      </c>
      <c r="D322" s="45" t="s">
        <v>1333</v>
      </c>
      <c r="E322" s="45" t="s">
        <v>1331</v>
      </c>
      <c r="F322" s="45" t="s">
        <v>1334</v>
      </c>
      <c r="G322" s="45" t="s">
        <v>869</v>
      </c>
      <c r="H322" s="45" t="s">
        <v>41</v>
      </c>
      <c r="I322" s="46">
        <v>43831</v>
      </c>
      <c r="K322" s="45" t="s">
        <v>22</v>
      </c>
      <c r="L322" s="45">
        <v>294.11</v>
      </c>
      <c r="M322" t="e">
        <f>VLOOKUP(A322,new!A:F,6,0)</f>
        <v>#N/A</v>
      </c>
    </row>
    <row r="323" spans="1:13" hidden="1" x14ac:dyDescent="0.15">
      <c r="A323" s="49" t="str">
        <f t="shared" ref="A323:A386" si="5">CONCATENATE(CONCATENATE(B323,D324))</f>
        <v>2111073SCS0000667</v>
      </c>
      <c r="B323" s="45">
        <v>2111073</v>
      </c>
      <c r="C323" s="45" t="s">
        <v>19</v>
      </c>
      <c r="D323" s="45" t="s">
        <v>1335</v>
      </c>
      <c r="E323" s="45" t="s">
        <v>1331</v>
      </c>
      <c r="F323" s="45" t="s">
        <v>1336</v>
      </c>
      <c r="G323" s="45" t="s">
        <v>869</v>
      </c>
      <c r="H323" s="45" t="s">
        <v>41</v>
      </c>
      <c r="I323" s="46">
        <v>43831</v>
      </c>
      <c r="K323" s="45" t="s">
        <v>22</v>
      </c>
      <c r="L323" s="45">
        <v>294.11</v>
      </c>
      <c r="M323" t="e">
        <f>VLOOKUP(A323,new!A:F,6,0)</f>
        <v>#N/A</v>
      </c>
    </row>
    <row r="324" spans="1:13" hidden="1" x14ac:dyDescent="0.15">
      <c r="A324" s="49" t="str">
        <f t="shared" si="5"/>
        <v>2143011SCS0000668</v>
      </c>
      <c r="B324" s="45">
        <v>2143011</v>
      </c>
      <c r="C324" s="45" t="s">
        <v>19</v>
      </c>
      <c r="D324" s="45" t="s">
        <v>1335</v>
      </c>
      <c r="E324" s="45" t="s">
        <v>1331</v>
      </c>
      <c r="F324" s="45" t="s">
        <v>1336</v>
      </c>
      <c r="G324" s="45" t="s">
        <v>869</v>
      </c>
      <c r="H324" s="45" t="s">
        <v>41</v>
      </c>
      <c r="I324" s="46">
        <v>43831</v>
      </c>
      <c r="K324" s="45" t="s">
        <v>22</v>
      </c>
      <c r="L324" s="45">
        <v>294.11</v>
      </c>
      <c r="M324" t="e">
        <f>VLOOKUP(A324,new!A:F,6,0)</f>
        <v>#N/A</v>
      </c>
    </row>
    <row r="325" spans="1:13" hidden="1" x14ac:dyDescent="0.15">
      <c r="A325" s="49" t="str">
        <f t="shared" si="5"/>
        <v>2111073SCS0000668</v>
      </c>
      <c r="B325" s="45">
        <v>2111073</v>
      </c>
      <c r="C325" s="45" t="s">
        <v>19</v>
      </c>
      <c r="D325" s="45" t="s">
        <v>1337</v>
      </c>
      <c r="E325" s="45" t="s">
        <v>1338</v>
      </c>
      <c r="F325" s="45" t="s">
        <v>1336</v>
      </c>
      <c r="G325" s="45" t="s">
        <v>869</v>
      </c>
      <c r="H325" s="45" t="s">
        <v>41</v>
      </c>
      <c r="I325" s="46">
        <v>43831</v>
      </c>
      <c r="K325" s="45" t="s">
        <v>22</v>
      </c>
      <c r="L325" s="45">
        <v>98.23</v>
      </c>
      <c r="M325" t="e">
        <f>VLOOKUP(A325,new!A:F,6,0)</f>
        <v>#N/A</v>
      </c>
    </row>
    <row r="326" spans="1:13" hidden="1" x14ac:dyDescent="0.15">
      <c r="A326" s="49" t="str">
        <f t="shared" si="5"/>
        <v>2143011SCS0000669</v>
      </c>
      <c r="B326" s="45">
        <v>2143011</v>
      </c>
      <c r="C326" s="45" t="s">
        <v>19</v>
      </c>
      <c r="D326" s="45" t="s">
        <v>1337</v>
      </c>
      <c r="E326" s="45" t="s">
        <v>1338</v>
      </c>
      <c r="F326" s="45" t="s">
        <v>1336</v>
      </c>
      <c r="G326" s="45" t="s">
        <v>869</v>
      </c>
      <c r="H326" s="45" t="s">
        <v>41</v>
      </c>
      <c r="I326" s="46">
        <v>43831</v>
      </c>
      <c r="K326" s="45" t="s">
        <v>22</v>
      </c>
      <c r="L326" s="45">
        <v>98.23</v>
      </c>
      <c r="M326" t="e">
        <f>VLOOKUP(A326,new!A:F,6,0)</f>
        <v>#N/A</v>
      </c>
    </row>
    <row r="327" spans="1:13" hidden="1" x14ac:dyDescent="0.15">
      <c r="A327" s="49" t="str">
        <f t="shared" si="5"/>
        <v>2111073SCS0000669</v>
      </c>
      <c r="B327" s="45">
        <v>2111073</v>
      </c>
      <c r="C327" s="45" t="s">
        <v>19</v>
      </c>
      <c r="D327" s="45" t="s">
        <v>1339</v>
      </c>
      <c r="E327" s="45" t="s">
        <v>1338</v>
      </c>
      <c r="F327" s="45" t="s">
        <v>1340</v>
      </c>
      <c r="G327" s="45" t="s">
        <v>869</v>
      </c>
      <c r="H327" s="45" t="s">
        <v>41</v>
      </c>
      <c r="I327" s="46">
        <v>43831</v>
      </c>
      <c r="K327" s="45" t="s">
        <v>22</v>
      </c>
      <c r="L327" s="45">
        <v>98.23</v>
      </c>
      <c r="M327" t="e">
        <f>VLOOKUP(A327,new!A:F,6,0)</f>
        <v>#N/A</v>
      </c>
    </row>
    <row r="328" spans="1:13" hidden="1" x14ac:dyDescent="0.15">
      <c r="A328" s="49" t="str">
        <f t="shared" si="5"/>
        <v>2143011SCS0000670</v>
      </c>
      <c r="B328" s="45">
        <v>2143011</v>
      </c>
      <c r="C328" s="45" t="s">
        <v>19</v>
      </c>
      <c r="D328" s="45" t="s">
        <v>1339</v>
      </c>
      <c r="E328" s="45" t="s">
        <v>1338</v>
      </c>
      <c r="F328" s="45" t="s">
        <v>1340</v>
      </c>
      <c r="G328" s="45" t="s">
        <v>869</v>
      </c>
      <c r="H328" s="45" t="s">
        <v>41</v>
      </c>
      <c r="I328" s="46">
        <v>43831</v>
      </c>
      <c r="K328" s="45" t="s">
        <v>22</v>
      </c>
      <c r="L328" s="45">
        <v>98.23</v>
      </c>
      <c r="M328" t="e">
        <f>VLOOKUP(A328,new!A:F,6,0)</f>
        <v>#N/A</v>
      </c>
    </row>
    <row r="329" spans="1:13" hidden="1" x14ac:dyDescent="0.15">
      <c r="A329" s="49" t="str">
        <f t="shared" si="5"/>
        <v>2111073SCS0000670</v>
      </c>
      <c r="B329" s="45">
        <v>2111073</v>
      </c>
      <c r="C329" s="45" t="s">
        <v>19</v>
      </c>
      <c r="D329" s="45" t="s">
        <v>1341</v>
      </c>
      <c r="E329" s="45" t="s">
        <v>1338</v>
      </c>
      <c r="F329" s="45" t="s">
        <v>1332</v>
      </c>
      <c r="G329" s="45" t="s">
        <v>869</v>
      </c>
      <c r="H329" s="45" t="s">
        <v>41</v>
      </c>
      <c r="I329" s="46">
        <v>43831</v>
      </c>
      <c r="K329" s="45" t="s">
        <v>22</v>
      </c>
      <c r="L329" s="45">
        <v>98.23</v>
      </c>
      <c r="M329" t="e">
        <f>VLOOKUP(A329,new!A:F,6,0)</f>
        <v>#N/A</v>
      </c>
    </row>
    <row r="330" spans="1:13" hidden="1" x14ac:dyDescent="0.15">
      <c r="A330" s="49" t="str">
        <f t="shared" si="5"/>
        <v>2143011SCS0000674</v>
      </c>
      <c r="B330" s="45">
        <v>2143011</v>
      </c>
      <c r="C330" s="45" t="s">
        <v>19</v>
      </c>
      <c r="D330" s="45" t="s">
        <v>1341</v>
      </c>
      <c r="E330" s="45" t="s">
        <v>1338</v>
      </c>
      <c r="F330" s="45" t="s">
        <v>1332</v>
      </c>
      <c r="G330" s="45" t="s">
        <v>869</v>
      </c>
      <c r="H330" s="45" t="s">
        <v>41</v>
      </c>
      <c r="I330" s="46">
        <v>43831</v>
      </c>
      <c r="K330" s="45" t="s">
        <v>22</v>
      </c>
      <c r="L330" s="45">
        <v>98.23</v>
      </c>
      <c r="M330" t="e">
        <f>VLOOKUP(A330,new!A:F,6,0)</f>
        <v>#N/A</v>
      </c>
    </row>
    <row r="331" spans="1:13" hidden="1" x14ac:dyDescent="0.15">
      <c r="A331" s="49" t="str">
        <f t="shared" si="5"/>
        <v>2136062SCS0000675</v>
      </c>
      <c r="B331" s="45">
        <v>2136062</v>
      </c>
      <c r="C331" s="45" t="s">
        <v>19</v>
      </c>
      <c r="D331" s="45" t="s">
        <v>1342</v>
      </c>
      <c r="E331" s="45" t="s">
        <v>1343</v>
      </c>
      <c r="F331" s="45" t="s">
        <v>1344</v>
      </c>
      <c r="G331" s="45" t="s">
        <v>869</v>
      </c>
      <c r="H331" s="45" t="s">
        <v>41</v>
      </c>
      <c r="I331" s="46">
        <v>43831</v>
      </c>
      <c r="K331" s="45" t="s">
        <v>22</v>
      </c>
      <c r="L331" s="45">
        <v>275.31</v>
      </c>
      <c r="M331" t="e">
        <f>VLOOKUP(A331,new!A:F,6,0)</f>
        <v>#N/A</v>
      </c>
    </row>
    <row r="332" spans="1:13" hidden="1" x14ac:dyDescent="0.15">
      <c r="A332" s="49" t="str">
        <f t="shared" si="5"/>
        <v>2136062SCS0000678</v>
      </c>
      <c r="B332" s="45">
        <v>2136062</v>
      </c>
      <c r="C332" s="45" t="s">
        <v>19</v>
      </c>
      <c r="D332" s="45" t="s">
        <v>1345</v>
      </c>
      <c r="E332" s="45" t="s">
        <v>1343</v>
      </c>
      <c r="F332" s="45" t="s">
        <v>1346</v>
      </c>
      <c r="G332" s="45" t="s">
        <v>869</v>
      </c>
      <c r="H332" s="45" t="s">
        <v>41</v>
      </c>
      <c r="I332" s="46">
        <v>43831</v>
      </c>
      <c r="K332" s="45" t="s">
        <v>22</v>
      </c>
      <c r="L332" s="45">
        <v>343.37</v>
      </c>
      <c r="M332" t="e">
        <f>VLOOKUP(A332,new!A:F,6,0)</f>
        <v>#N/A</v>
      </c>
    </row>
    <row r="333" spans="1:13" hidden="1" x14ac:dyDescent="0.15">
      <c r="A333" s="49" t="str">
        <f t="shared" si="5"/>
        <v>2136062SCS0000704</v>
      </c>
      <c r="B333" s="45">
        <v>2136062</v>
      </c>
      <c r="C333" s="45" t="s">
        <v>19</v>
      </c>
      <c r="D333" s="45" t="s">
        <v>1347</v>
      </c>
      <c r="E333" s="45" t="s">
        <v>1348</v>
      </c>
      <c r="F333" s="45" t="s">
        <v>1349</v>
      </c>
      <c r="G333" s="45" t="s">
        <v>869</v>
      </c>
      <c r="H333" s="45" t="s">
        <v>41</v>
      </c>
      <c r="I333" s="46">
        <v>43831</v>
      </c>
      <c r="K333" s="45" t="s">
        <v>22</v>
      </c>
      <c r="L333" s="45">
        <v>133.02000000000001</v>
      </c>
      <c r="M333" t="e">
        <f>VLOOKUP(A333,new!A:F,6,0)</f>
        <v>#N/A</v>
      </c>
    </row>
    <row r="334" spans="1:13" hidden="1" x14ac:dyDescent="0.15">
      <c r="A334" s="49" t="str">
        <f t="shared" si="5"/>
        <v>2111073SCS0000704</v>
      </c>
      <c r="B334" s="45">
        <v>2111073</v>
      </c>
      <c r="C334" s="45" t="s">
        <v>19</v>
      </c>
      <c r="D334" s="45" t="s">
        <v>1350</v>
      </c>
      <c r="E334" s="45" t="s">
        <v>1299</v>
      </c>
      <c r="F334" s="45" t="s">
        <v>1351</v>
      </c>
      <c r="G334" s="45" t="s">
        <v>869</v>
      </c>
      <c r="H334" s="45" t="s">
        <v>41</v>
      </c>
      <c r="I334" s="46">
        <v>43831</v>
      </c>
      <c r="K334" s="45" t="s">
        <v>22</v>
      </c>
      <c r="L334" s="45">
        <v>220.55</v>
      </c>
      <c r="M334" t="e">
        <f>VLOOKUP(A334,new!A:F,6,0)</f>
        <v>#N/A</v>
      </c>
    </row>
    <row r="335" spans="1:13" hidden="1" x14ac:dyDescent="0.15">
      <c r="A335" s="49" t="str">
        <f t="shared" si="5"/>
        <v>2143011SCS0000705</v>
      </c>
      <c r="B335" s="45">
        <v>2143011</v>
      </c>
      <c r="C335" s="45" t="s">
        <v>19</v>
      </c>
      <c r="D335" s="45" t="s">
        <v>1350</v>
      </c>
      <c r="E335" s="45" t="s">
        <v>1299</v>
      </c>
      <c r="F335" s="45" t="s">
        <v>1351</v>
      </c>
      <c r="G335" s="45" t="s">
        <v>869</v>
      </c>
      <c r="H335" s="45" t="s">
        <v>41</v>
      </c>
      <c r="I335" s="46">
        <v>43831</v>
      </c>
      <c r="K335" s="45" t="s">
        <v>22</v>
      </c>
      <c r="L335" s="45">
        <v>220.55</v>
      </c>
      <c r="M335" t="e">
        <f>VLOOKUP(A335,new!A:F,6,0)</f>
        <v>#N/A</v>
      </c>
    </row>
    <row r="336" spans="1:13" hidden="1" x14ac:dyDescent="0.15">
      <c r="A336" s="49" t="str">
        <f t="shared" si="5"/>
        <v>2111073SCS0000705</v>
      </c>
      <c r="B336" s="45">
        <v>2111073</v>
      </c>
      <c r="C336" s="45" t="s">
        <v>19</v>
      </c>
      <c r="D336" s="45" t="s">
        <v>1352</v>
      </c>
      <c r="E336" s="45" t="s">
        <v>1296</v>
      </c>
      <c r="F336" s="45" t="s">
        <v>1351</v>
      </c>
      <c r="G336" s="45" t="s">
        <v>869</v>
      </c>
      <c r="H336" s="45" t="s">
        <v>41</v>
      </c>
      <c r="I336" s="46">
        <v>43831</v>
      </c>
      <c r="K336" s="45" t="s">
        <v>22</v>
      </c>
      <c r="L336" s="45">
        <v>111.07</v>
      </c>
      <c r="M336" t="e">
        <f>VLOOKUP(A336,new!A:F,6,0)</f>
        <v>#N/A</v>
      </c>
    </row>
    <row r="337" spans="1:13" hidden="1" x14ac:dyDescent="0.15">
      <c r="A337" s="49" t="str">
        <f t="shared" si="5"/>
        <v>2143011SCS0000706</v>
      </c>
      <c r="B337" s="45">
        <v>2143011</v>
      </c>
      <c r="C337" s="45" t="s">
        <v>19</v>
      </c>
      <c r="D337" s="45" t="s">
        <v>1352</v>
      </c>
      <c r="E337" s="45" t="s">
        <v>1296</v>
      </c>
      <c r="F337" s="45" t="s">
        <v>1351</v>
      </c>
      <c r="G337" s="45" t="s">
        <v>869</v>
      </c>
      <c r="H337" s="45" t="s">
        <v>41</v>
      </c>
      <c r="I337" s="46">
        <v>43831</v>
      </c>
      <c r="K337" s="45" t="s">
        <v>22</v>
      </c>
      <c r="L337" s="45">
        <v>111.07</v>
      </c>
      <c r="M337" t="e">
        <f>VLOOKUP(A337,new!A:F,6,0)</f>
        <v>#N/A</v>
      </c>
    </row>
    <row r="338" spans="1:13" hidden="1" x14ac:dyDescent="0.15">
      <c r="A338" s="49" t="str">
        <f t="shared" si="5"/>
        <v>2111073SCS0000706</v>
      </c>
      <c r="B338" s="45">
        <v>2111073</v>
      </c>
      <c r="C338" s="45" t="s">
        <v>19</v>
      </c>
      <c r="D338" s="45" t="s">
        <v>1353</v>
      </c>
      <c r="E338" s="45" t="s">
        <v>1294</v>
      </c>
      <c r="F338" s="45" t="s">
        <v>1351</v>
      </c>
      <c r="G338" s="45" t="s">
        <v>869</v>
      </c>
      <c r="H338" s="45" t="s">
        <v>41</v>
      </c>
      <c r="I338" s="46">
        <v>43831</v>
      </c>
      <c r="K338" s="45" t="s">
        <v>22</v>
      </c>
      <c r="L338" s="45">
        <v>91.45</v>
      </c>
      <c r="M338" t="e">
        <f>VLOOKUP(A338,new!A:F,6,0)</f>
        <v>#N/A</v>
      </c>
    </row>
    <row r="339" spans="1:13" hidden="1" x14ac:dyDescent="0.15">
      <c r="A339" s="49" t="str">
        <f t="shared" si="5"/>
        <v>2143011SCS0000707</v>
      </c>
      <c r="B339" s="45">
        <v>2143011</v>
      </c>
      <c r="C339" s="45" t="s">
        <v>19</v>
      </c>
      <c r="D339" s="45" t="s">
        <v>1353</v>
      </c>
      <c r="E339" s="45" t="s">
        <v>1294</v>
      </c>
      <c r="F339" s="45" t="s">
        <v>1351</v>
      </c>
      <c r="G339" s="45" t="s">
        <v>869</v>
      </c>
      <c r="H339" s="45" t="s">
        <v>41</v>
      </c>
      <c r="I339" s="46">
        <v>43831</v>
      </c>
      <c r="K339" s="45" t="s">
        <v>22</v>
      </c>
      <c r="L339" s="45">
        <v>91.45</v>
      </c>
      <c r="M339" t="e">
        <f>VLOOKUP(A339,new!A:F,6,0)</f>
        <v>#N/A</v>
      </c>
    </row>
    <row r="340" spans="1:13" hidden="1" x14ac:dyDescent="0.15">
      <c r="A340" s="49" t="str">
        <f t="shared" si="5"/>
        <v>2111073SCS0000707</v>
      </c>
      <c r="B340" s="45">
        <v>2111073</v>
      </c>
      <c r="C340" s="45" t="s">
        <v>19</v>
      </c>
      <c r="D340" s="45" t="s">
        <v>1354</v>
      </c>
      <c r="E340" s="45" t="s">
        <v>1299</v>
      </c>
      <c r="F340" s="45" t="s">
        <v>1355</v>
      </c>
      <c r="G340" s="45" t="s">
        <v>869</v>
      </c>
      <c r="H340" s="45" t="s">
        <v>41</v>
      </c>
      <c r="I340" s="46">
        <v>43831</v>
      </c>
      <c r="K340" s="45" t="s">
        <v>22</v>
      </c>
      <c r="L340" s="45">
        <v>220.55</v>
      </c>
      <c r="M340" t="e">
        <f>VLOOKUP(A340,new!A:F,6,0)</f>
        <v>#N/A</v>
      </c>
    </row>
    <row r="341" spans="1:13" hidden="1" x14ac:dyDescent="0.15">
      <c r="A341" s="49" t="str">
        <f t="shared" si="5"/>
        <v>2143011SCS0000708</v>
      </c>
      <c r="B341" s="45">
        <v>2143011</v>
      </c>
      <c r="C341" s="45" t="s">
        <v>19</v>
      </c>
      <c r="D341" s="45" t="s">
        <v>1354</v>
      </c>
      <c r="E341" s="45" t="s">
        <v>1299</v>
      </c>
      <c r="F341" s="45" t="s">
        <v>1355</v>
      </c>
      <c r="G341" s="45" t="s">
        <v>869</v>
      </c>
      <c r="H341" s="45" t="s">
        <v>41</v>
      </c>
      <c r="I341" s="46">
        <v>43831</v>
      </c>
      <c r="K341" s="45" t="s">
        <v>22</v>
      </c>
      <c r="L341" s="45">
        <v>220.55</v>
      </c>
      <c r="M341" t="e">
        <f>VLOOKUP(A341,new!A:F,6,0)</f>
        <v>#N/A</v>
      </c>
    </row>
    <row r="342" spans="1:13" hidden="1" x14ac:dyDescent="0.15">
      <c r="A342" s="49" t="str">
        <f t="shared" si="5"/>
        <v>2111073SCS0000708</v>
      </c>
      <c r="B342" s="45">
        <v>2111073</v>
      </c>
      <c r="C342" s="45" t="s">
        <v>19</v>
      </c>
      <c r="D342" s="45" t="s">
        <v>1356</v>
      </c>
      <c r="E342" s="45" t="s">
        <v>1296</v>
      </c>
      <c r="F342" s="45" t="s">
        <v>1355</v>
      </c>
      <c r="G342" s="45" t="s">
        <v>869</v>
      </c>
      <c r="H342" s="45" t="s">
        <v>41</v>
      </c>
      <c r="I342" s="46">
        <v>43831</v>
      </c>
      <c r="K342" s="45" t="s">
        <v>22</v>
      </c>
      <c r="L342" s="45">
        <v>111.07</v>
      </c>
      <c r="M342" t="e">
        <f>VLOOKUP(A342,new!A:F,6,0)</f>
        <v>#N/A</v>
      </c>
    </row>
    <row r="343" spans="1:13" hidden="1" x14ac:dyDescent="0.15">
      <c r="A343" s="49" t="str">
        <f t="shared" si="5"/>
        <v>2143011SCS0000709</v>
      </c>
      <c r="B343" s="45">
        <v>2143011</v>
      </c>
      <c r="C343" s="45" t="s">
        <v>19</v>
      </c>
      <c r="D343" s="45" t="s">
        <v>1356</v>
      </c>
      <c r="E343" s="45" t="s">
        <v>1296</v>
      </c>
      <c r="F343" s="45" t="s">
        <v>1355</v>
      </c>
      <c r="G343" s="45" t="s">
        <v>869</v>
      </c>
      <c r="H343" s="45" t="s">
        <v>41</v>
      </c>
      <c r="I343" s="46">
        <v>43831</v>
      </c>
      <c r="K343" s="45" t="s">
        <v>22</v>
      </c>
      <c r="L343" s="45">
        <v>111.07</v>
      </c>
      <c r="M343" t="e">
        <f>VLOOKUP(A343,new!A:F,6,0)</f>
        <v>#N/A</v>
      </c>
    </row>
    <row r="344" spans="1:13" hidden="1" x14ac:dyDescent="0.15">
      <c r="A344" s="49" t="str">
        <f t="shared" si="5"/>
        <v>2111073SCS0000709</v>
      </c>
      <c r="B344" s="45">
        <v>2111073</v>
      </c>
      <c r="C344" s="45" t="s">
        <v>19</v>
      </c>
      <c r="D344" s="45" t="s">
        <v>1357</v>
      </c>
      <c r="E344" s="45" t="s">
        <v>1294</v>
      </c>
      <c r="F344" s="45" t="s">
        <v>1358</v>
      </c>
      <c r="G344" s="45" t="s">
        <v>869</v>
      </c>
      <c r="H344" s="45" t="s">
        <v>41</v>
      </c>
      <c r="I344" s="46">
        <v>43831</v>
      </c>
      <c r="K344" s="45" t="s">
        <v>22</v>
      </c>
      <c r="L344" s="45">
        <v>91.45</v>
      </c>
      <c r="M344" t="e">
        <f>VLOOKUP(A344,new!A:F,6,0)</f>
        <v>#N/A</v>
      </c>
    </row>
    <row r="345" spans="1:13" hidden="1" x14ac:dyDescent="0.15">
      <c r="A345" s="49" t="str">
        <f t="shared" si="5"/>
        <v>2143011SCS0000710</v>
      </c>
      <c r="B345" s="45">
        <v>2143011</v>
      </c>
      <c r="C345" s="45" t="s">
        <v>19</v>
      </c>
      <c r="D345" s="45" t="s">
        <v>1357</v>
      </c>
      <c r="E345" s="45" t="s">
        <v>1294</v>
      </c>
      <c r="F345" s="45" t="s">
        <v>1358</v>
      </c>
      <c r="G345" s="45" t="s">
        <v>869</v>
      </c>
      <c r="H345" s="45" t="s">
        <v>41</v>
      </c>
      <c r="I345" s="46">
        <v>43831</v>
      </c>
      <c r="K345" s="45" t="s">
        <v>22</v>
      </c>
      <c r="L345" s="45">
        <v>91.45</v>
      </c>
      <c r="M345" t="e">
        <f>VLOOKUP(A345,new!A:F,6,0)</f>
        <v>#N/A</v>
      </c>
    </row>
    <row r="346" spans="1:13" hidden="1" x14ac:dyDescent="0.15">
      <c r="A346" s="49" t="str">
        <f t="shared" si="5"/>
        <v>2111073SCS0000710</v>
      </c>
      <c r="B346" s="45">
        <v>2111073</v>
      </c>
      <c r="C346" s="45" t="s">
        <v>19</v>
      </c>
      <c r="D346" s="45" t="s">
        <v>1359</v>
      </c>
      <c r="E346" s="45" t="s">
        <v>1294</v>
      </c>
      <c r="F346" s="45" t="s">
        <v>1355</v>
      </c>
      <c r="G346" s="45" t="s">
        <v>869</v>
      </c>
      <c r="H346" s="45" t="s">
        <v>41</v>
      </c>
      <c r="I346" s="46">
        <v>43831</v>
      </c>
      <c r="K346" s="45" t="s">
        <v>22</v>
      </c>
      <c r="L346" s="45">
        <v>91.45</v>
      </c>
      <c r="M346" t="e">
        <f>VLOOKUP(A346,new!A:F,6,0)</f>
        <v>#N/A</v>
      </c>
    </row>
    <row r="347" spans="1:13" hidden="1" x14ac:dyDescent="0.15">
      <c r="A347" s="49" t="str">
        <f t="shared" si="5"/>
        <v>2143011SCS0000712</v>
      </c>
      <c r="B347" s="45">
        <v>2143011</v>
      </c>
      <c r="C347" s="45" t="s">
        <v>19</v>
      </c>
      <c r="D347" s="45" t="s">
        <v>1359</v>
      </c>
      <c r="E347" s="45" t="s">
        <v>1294</v>
      </c>
      <c r="F347" s="45" t="s">
        <v>1355</v>
      </c>
      <c r="G347" s="45" t="s">
        <v>869</v>
      </c>
      <c r="H347" s="45" t="s">
        <v>41</v>
      </c>
      <c r="I347" s="46">
        <v>43831</v>
      </c>
      <c r="K347" s="45" t="s">
        <v>22</v>
      </c>
      <c r="L347" s="45">
        <v>91.45</v>
      </c>
      <c r="M347" t="e">
        <f>VLOOKUP(A347,new!A:F,6,0)</f>
        <v>#N/A</v>
      </c>
    </row>
    <row r="348" spans="1:13" hidden="1" x14ac:dyDescent="0.15">
      <c r="A348" s="49" t="str">
        <f t="shared" si="5"/>
        <v>2143011SCS0000712</v>
      </c>
      <c r="B348" s="45">
        <v>2143011</v>
      </c>
      <c r="C348" s="45" t="s">
        <v>19</v>
      </c>
      <c r="D348" s="45" t="s">
        <v>1360</v>
      </c>
      <c r="E348" s="45" t="s">
        <v>1294</v>
      </c>
      <c r="F348" s="45" t="s">
        <v>1361</v>
      </c>
      <c r="G348" s="45" t="s">
        <v>869</v>
      </c>
      <c r="I348" s="46">
        <v>44013</v>
      </c>
      <c r="K348" s="45" t="s">
        <v>22</v>
      </c>
      <c r="L348" s="45">
        <v>91.45</v>
      </c>
      <c r="M348" t="e">
        <f>VLOOKUP(A348,new!A:F,6,0)</f>
        <v>#N/A</v>
      </c>
    </row>
    <row r="349" spans="1:13" hidden="1" x14ac:dyDescent="0.15">
      <c r="A349" s="49" t="str">
        <f t="shared" si="5"/>
        <v>2111073SCS0000712</v>
      </c>
      <c r="B349" s="45">
        <v>2111073</v>
      </c>
      <c r="C349" s="45" t="s">
        <v>19</v>
      </c>
      <c r="D349" s="45" t="s">
        <v>1360</v>
      </c>
      <c r="E349" s="45" t="s">
        <v>1294</v>
      </c>
      <c r="F349" s="45" t="s">
        <v>1361</v>
      </c>
      <c r="G349" s="45" t="s">
        <v>869</v>
      </c>
      <c r="H349" s="45" t="s">
        <v>41</v>
      </c>
      <c r="I349" s="46">
        <v>43831</v>
      </c>
      <c r="K349" s="45" t="s">
        <v>22</v>
      </c>
      <c r="L349" s="45">
        <v>91.45</v>
      </c>
      <c r="M349" t="e">
        <f>VLOOKUP(A349,new!A:F,6,0)</f>
        <v>#N/A</v>
      </c>
    </row>
    <row r="350" spans="1:13" hidden="1" x14ac:dyDescent="0.15">
      <c r="A350" s="49" t="str">
        <f t="shared" si="5"/>
        <v>2143011SCS0000713</v>
      </c>
      <c r="B350" s="45">
        <v>2143011</v>
      </c>
      <c r="C350" s="45" t="s">
        <v>19</v>
      </c>
      <c r="D350" s="45" t="s">
        <v>1360</v>
      </c>
      <c r="E350" s="45" t="s">
        <v>1294</v>
      </c>
      <c r="F350" s="45" t="s">
        <v>1361</v>
      </c>
      <c r="G350" s="45" t="s">
        <v>869</v>
      </c>
      <c r="H350" s="45" t="s">
        <v>41</v>
      </c>
      <c r="I350" s="46">
        <v>43831</v>
      </c>
      <c r="K350" s="45" t="s">
        <v>22</v>
      </c>
      <c r="L350" s="45">
        <v>91.45</v>
      </c>
      <c r="M350" t="e">
        <f>VLOOKUP(A350,new!A:F,6,0)</f>
        <v>#N/A</v>
      </c>
    </row>
    <row r="351" spans="1:13" hidden="1" x14ac:dyDescent="0.15">
      <c r="A351" s="49" t="str">
        <f t="shared" si="5"/>
        <v>2111073SCS0000713</v>
      </c>
      <c r="B351" s="45">
        <v>2111073</v>
      </c>
      <c r="C351" s="45" t="s">
        <v>19</v>
      </c>
      <c r="D351" s="45" t="s">
        <v>1362</v>
      </c>
      <c r="E351" s="45" t="s">
        <v>1294</v>
      </c>
      <c r="F351" s="45" t="s">
        <v>1363</v>
      </c>
      <c r="G351" s="45" t="s">
        <v>869</v>
      </c>
      <c r="H351" s="45" t="s">
        <v>41</v>
      </c>
      <c r="I351" s="46">
        <v>43831</v>
      </c>
      <c r="K351" s="45" t="s">
        <v>22</v>
      </c>
      <c r="L351" s="45">
        <v>91.45</v>
      </c>
      <c r="M351" t="e">
        <f>VLOOKUP(A351,new!A:F,6,0)</f>
        <v>#N/A</v>
      </c>
    </row>
    <row r="352" spans="1:13" hidden="1" x14ac:dyDescent="0.15">
      <c r="A352" s="49" t="str">
        <f t="shared" si="5"/>
        <v>2143011SCS0000715</v>
      </c>
      <c r="B352" s="45">
        <v>2143011</v>
      </c>
      <c r="C352" s="45" t="s">
        <v>19</v>
      </c>
      <c r="D352" s="45" t="s">
        <v>1362</v>
      </c>
      <c r="E352" s="45" t="s">
        <v>1294</v>
      </c>
      <c r="F352" s="45" t="s">
        <v>1363</v>
      </c>
      <c r="G352" s="45" t="s">
        <v>869</v>
      </c>
      <c r="H352" s="45" t="s">
        <v>41</v>
      </c>
      <c r="I352" s="46">
        <v>43831</v>
      </c>
      <c r="K352" s="45" t="s">
        <v>22</v>
      </c>
      <c r="L352" s="45">
        <v>91.45</v>
      </c>
      <c r="M352" t="e">
        <f>VLOOKUP(A352,new!A:F,6,0)</f>
        <v>#N/A</v>
      </c>
    </row>
    <row r="353" spans="1:13" hidden="1" x14ac:dyDescent="0.15">
      <c r="A353" s="49" t="str">
        <f t="shared" si="5"/>
        <v>2143011SCS0000715</v>
      </c>
      <c r="B353" s="45">
        <v>2143011</v>
      </c>
      <c r="C353" s="45" t="s">
        <v>19</v>
      </c>
      <c r="D353" s="45" t="s">
        <v>1364</v>
      </c>
      <c r="E353" s="45" t="s">
        <v>1296</v>
      </c>
      <c r="F353" s="45" t="s">
        <v>1361</v>
      </c>
      <c r="G353" s="45" t="s">
        <v>869</v>
      </c>
      <c r="I353" s="46">
        <v>44013</v>
      </c>
      <c r="K353" s="45" t="s">
        <v>22</v>
      </c>
      <c r="L353" s="45">
        <v>111.07</v>
      </c>
      <c r="M353" t="e">
        <f>VLOOKUP(A353,new!A:F,6,0)</f>
        <v>#N/A</v>
      </c>
    </row>
    <row r="354" spans="1:13" hidden="1" x14ac:dyDescent="0.15">
      <c r="A354" s="49" t="str">
        <f t="shared" si="5"/>
        <v>2111073SCS0000715</v>
      </c>
      <c r="B354" s="45">
        <v>2111073</v>
      </c>
      <c r="C354" s="45" t="s">
        <v>19</v>
      </c>
      <c r="D354" s="45" t="s">
        <v>1364</v>
      </c>
      <c r="E354" s="45" t="s">
        <v>1296</v>
      </c>
      <c r="F354" s="45" t="s">
        <v>1361</v>
      </c>
      <c r="G354" s="45" t="s">
        <v>869</v>
      </c>
      <c r="H354" s="45" t="s">
        <v>41</v>
      </c>
      <c r="I354" s="46">
        <v>43831</v>
      </c>
      <c r="K354" s="45" t="s">
        <v>22</v>
      </c>
      <c r="L354" s="45">
        <v>111.07</v>
      </c>
      <c r="M354" t="e">
        <f>VLOOKUP(A354,new!A:F,6,0)</f>
        <v>#N/A</v>
      </c>
    </row>
    <row r="355" spans="1:13" hidden="1" x14ac:dyDescent="0.15">
      <c r="A355" s="49" t="str">
        <f t="shared" si="5"/>
        <v>2143011SCS0000716</v>
      </c>
      <c r="B355" s="45">
        <v>2143011</v>
      </c>
      <c r="C355" s="45" t="s">
        <v>19</v>
      </c>
      <c r="D355" s="45" t="s">
        <v>1364</v>
      </c>
      <c r="E355" s="45" t="s">
        <v>1296</v>
      </c>
      <c r="F355" s="45" t="s">
        <v>1361</v>
      </c>
      <c r="G355" s="45" t="s">
        <v>869</v>
      </c>
      <c r="H355" s="45" t="s">
        <v>41</v>
      </c>
      <c r="I355" s="46">
        <v>43831</v>
      </c>
      <c r="K355" s="45" t="s">
        <v>22</v>
      </c>
      <c r="L355" s="45">
        <v>111.07</v>
      </c>
      <c r="M355" t="e">
        <f>VLOOKUP(A355,new!A:F,6,0)</f>
        <v>#N/A</v>
      </c>
    </row>
    <row r="356" spans="1:13" hidden="1" x14ac:dyDescent="0.15">
      <c r="A356" s="49" t="str">
        <f t="shared" si="5"/>
        <v>2111073SCS0000716</v>
      </c>
      <c r="B356" s="45">
        <v>2111073</v>
      </c>
      <c r="C356" s="45" t="s">
        <v>19</v>
      </c>
      <c r="D356" s="45" t="s">
        <v>1365</v>
      </c>
      <c r="E356" s="45" t="s">
        <v>1296</v>
      </c>
      <c r="F356" s="45" t="s">
        <v>1366</v>
      </c>
      <c r="G356" s="45" t="s">
        <v>869</v>
      </c>
      <c r="H356" s="45" t="s">
        <v>41</v>
      </c>
      <c r="I356" s="46">
        <v>43831</v>
      </c>
      <c r="K356" s="45" t="s">
        <v>22</v>
      </c>
      <c r="L356" s="45">
        <v>111.07</v>
      </c>
      <c r="M356" t="e">
        <f>VLOOKUP(A356,new!A:F,6,0)</f>
        <v>#N/A</v>
      </c>
    </row>
    <row r="357" spans="1:13" hidden="1" x14ac:dyDescent="0.15">
      <c r="A357" s="49" t="str">
        <f t="shared" si="5"/>
        <v>2143011SCS0000717</v>
      </c>
      <c r="B357" s="45">
        <v>2143011</v>
      </c>
      <c r="C357" s="45" t="s">
        <v>19</v>
      </c>
      <c r="D357" s="45" t="s">
        <v>1365</v>
      </c>
      <c r="E357" s="45" t="s">
        <v>1296</v>
      </c>
      <c r="F357" s="45" t="s">
        <v>1366</v>
      </c>
      <c r="G357" s="45" t="s">
        <v>869</v>
      </c>
      <c r="H357" s="45" t="s">
        <v>41</v>
      </c>
      <c r="I357" s="46">
        <v>43831</v>
      </c>
      <c r="K357" s="45" t="s">
        <v>22</v>
      </c>
      <c r="L357" s="45">
        <v>111.07</v>
      </c>
      <c r="M357" t="e">
        <f>VLOOKUP(A357,new!A:F,6,0)</f>
        <v>#N/A</v>
      </c>
    </row>
    <row r="358" spans="1:13" hidden="1" x14ac:dyDescent="0.15">
      <c r="A358" s="49" t="str">
        <f t="shared" si="5"/>
        <v>2143011SCS0000717</v>
      </c>
      <c r="B358" s="45">
        <v>2143011</v>
      </c>
      <c r="C358" s="45" t="s">
        <v>19</v>
      </c>
      <c r="D358" s="45" t="s">
        <v>1367</v>
      </c>
      <c r="E358" s="45" t="s">
        <v>1296</v>
      </c>
      <c r="F358" s="45" t="s">
        <v>1363</v>
      </c>
      <c r="G358" s="45" t="s">
        <v>869</v>
      </c>
      <c r="I358" s="46">
        <v>44013</v>
      </c>
      <c r="K358" s="45" t="s">
        <v>22</v>
      </c>
      <c r="L358" s="45">
        <v>111.07</v>
      </c>
      <c r="M358" t="e">
        <f>VLOOKUP(A358,new!A:F,6,0)</f>
        <v>#N/A</v>
      </c>
    </row>
    <row r="359" spans="1:13" hidden="1" x14ac:dyDescent="0.15">
      <c r="A359" s="49" t="str">
        <f t="shared" si="5"/>
        <v>2111073SCS0000717</v>
      </c>
      <c r="B359" s="45">
        <v>2111073</v>
      </c>
      <c r="C359" s="45" t="s">
        <v>19</v>
      </c>
      <c r="D359" s="45" t="s">
        <v>1367</v>
      </c>
      <c r="E359" s="45" t="s">
        <v>1296</v>
      </c>
      <c r="F359" s="45" t="s">
        <v>1363</v>
      </c>
      <c r="G359" s="45" t="s">
        <v>869</v>
      </c>
      <c r="H359" s="45" t="s">
        <v>41</v>
      </c>
      <c r="I359" s="46">
        <v>43831</v>
      </c>
      <c r="K359" s="45" t="s">
        <v>22</v>
      </c>
      <c r="L359" s="45">
        <v>111.07</v>
      </c>
      <c r="M359" t="e">
        <f>VLOOKUP(A359,new!A:F,6,0)</f>
        <v>#N/A</v>
      </c>
    </row>
    <row r="360" spans="1:13" hidden="1" x14ac:dyDescent="0.15">
      <c r="A360" s="49" t="str">
        <f t="shared" si="5"/>
        <v>2143011SCS0000719</v>
      </c>
      <c r="B360" s="45">
        <v>2143011</v>
      </c>
      <c r="C360" s="45" t="s">
        <v>19</v>
      </c>
      <c r="D360" s="45" t="s">
        <v>1367</v>
      </c>
      <c r="E360" s="45" t="s">
        <v>1296</v>
      </c>
      <c r="F360" s="45" t="s">
        <v>1363</v>
      </c>
      <c r="G360" s="45" t="s">
        <v>869</v>
      </c>
      <c r="H360" s="45" t="s">
        <v>41</v>
      </c>
      <c r="I360" s="46">
        <v>43831</v>
      </c>
      <c r="K360" s="45" t="s">
        <v>22</v>
      </c>
      <c r="L360" s="45">
        <v>111.07</v>
      </c>
      <c r="M360" t="e">
        <f>VLOOKUP(A360,new!A:F,6,0)</f>
        <v>#N/A</v>
      </c>
    </row>
    <row r="361" spans="1:13" hidden="1" x14ac:dyDescent="0.15">
      <c r="A361" s="49" t="str">
        <f t="shared" si="5"/>
        <v>2143011SCS0000719</v>
      </c>
      <c r="B361" s="45">
        <v>2143011</v>
      </c>
      <c r="C361" s="45" t="s">
        <v>19</v>
      </c>
      <c r="D361" s="45" t="s">
        <v>1368</v>
      </c>
      <c r="E361" s="45" t="s">
        <v>1299</v>
      </c>
      <c r="F361" s="45" t="s">
        <v>1361</v>
      </c>
      <c r="G361" s="45" t="s">
        <v>869</v>
      </c>
      <c r="I361" s="46">
        <v>44013</v>
      </c>
      <c r="K361" s="45" t="s">
        <v>22</v>
      </c>
      <c r="L361" s="45">
        <v>220.55</v>
      </c>
      <c r="M361" t="e">
        <f>VLOOKUP(A361,new!A:F,6,0)</f>
        <v>#N/A</v>
      </c>
    </row>
    <row r="362" spans="1:13" hidden="1" x14ac:dyDescent="0.15">
      <c r="A362" s="49" t="str">
        <f t="shared" si="5"/>
        <v>2111073SCS0000719</v>
      </c>
      <c r="B362" s="45">
        <v>2111073</v>
      </c>
      <c r="C362" s="45" t="s">
        <v>19</v>
      </c>
      <c r="D362" s="45" t="s">
        <v>1368</v>
      </c>
      <c r="E362" s="45" t="s">
        <v>1299</v>
      </c>
      <c r="F362" s="45" t="s">
        <v>1361</v>
      </c>
      <c r="G362" s="45" t="s">
        <v>869</v>
      </c>
      <c r="H362" s="45" t="s">
        <v>41</v>
      </c>
      <c r="I362" s="46">
        <v>43831</v>
      </c>
      <c r="K362" s="45" t="s">
        <v>22</v>
      </c>
      <c r="L362" s="45">
        <v>220.55</v>
      </c>
      <c r="M362" t="e">
        <f>VLOOKUP(A362,new!A:F,6,0)</f>
        <v>#N/A</v>
      </c>
    </row>
    <row r="363" spans="1:13" hidden="1" x14ac:dyDescent="0.15">
      <c r="A363" s="49" t="str">
        <f t="shared" si="5"/>
        <v>2143011SCS0000720</v>
      </c>
      <c r="B363" s="45">
        <v>2143011</v>
      </c>
      <c r="C363" s="45" t="s">
        <v>19</v>
      </c>
      <c r="D363" s="45" t="s">
        <v>1368</v>
      </c>
      <c r="E363" s="45" t="s">
        <v>1299</v>
      </c>
      <c r="F363" s="45" t="s">
        <v>1361</v>
      </c>
      <c r="G363" s="45" t="s">
        <v>869</v>
      </c>
      <c r="H363" s="45" t="s">
        <v>41</v>
      </c>
      <c r="I363" s="46">
        <v>43831</v>
      </c>
      <c r="K363" s="45" t="s">
        <v>22</v>
      </c>
      <c r="L363" s="45">
        <v>220.55</v>
      </c>
      <c r="M363" t="e">
        <f>VLOOKUP(A363,new!A:F,6,0)</f>
        <v>#N/A</v>
      </c>
    </row>
    <row r="364" spans="1:13" hidden="1" x14ac:dyDescent="0.15">
      <c r="A364" s="49" t="str">
        <f t="shared" si="5"/>
        <v>2111073SCS0000720</v>
      </c>
      <c r="B364" s="45">
        <v>2111073</v>
      </c>
      <c r="C364" s="45" t="s">
        <v>19</v>
      </c>
      <c r="D364" s="45" t="s">
        <v>1369</v>
      </c>
      <c r="E364" s="45" t="s">
        <v>1299</v>
      </c>
      <c r="F364" s="45" t="s">
        <v>1366</v>
      </c>
      <c r="G364" s="45" t="s">
        <v>869</v>
      </c>
      <c r="H364" s="45" t="s">
        <v>41</v>
      </c>
      <c r="I364" s="46">
        <v>43831</v>
      </c>
      <c r="K364" s="45" t="s">
        <v>22</v>
      </c>
      <c r="L364" s="45">
        <v>220.55</v>
      </c>
      <c r="M364" t="e">
        <f>VLOOKUP(A364,new!A:F,6,0)</f>
        <v>#N/A</v>
      </c>
    </row>
    <row r="365" spans="1:13" hidden="1" x14ac:dyDescent="0.15">
      <c r="A365" s="49" t="str">
        <f t="shared" si="5"/>
        <v>2143011SCS0000721</v>
      </c>
      <c r="B365" s="45">
        <v>2143011</v>
      </c>
      <c r="C365" s="45" t="s">
        <v>19</v>
      </c>
      <c r="D365" s="45" t="s">
        <v>1369</v>
      </c>
      <c r="E365" s="45" t="s">
        <v>1299</v>
      </c>
      <c r="F365" s="45" t="s">
        <v>1366</v>
      </c>
      <c r="G365" s="45" t="s">
        <v>869</v>
      </c>
      <c r="H365" s="45" t="s">
        <v>41</v>
      </c>
      <c r="I365" s="46">
        <v>43831</v>
      </c>
      <c r="K365" s="45" t="s">
        <v>22</v>
      </c>
      <c r="L365" s="45">
        <v>220.55</v>
      </c>
      <c r="M365" t="e">
        <f>VLOOKUP(A365,new!A:F,6,0)</f>
        <v>#N/A</v>
      </c>
    </row>
    <row r="366" spans="1:13" hidden="1" x14ac:dyDescent="0.15">
      <c r="A366" s="49" t="str">
        <f t="shared" si="5"/>
        <v>2143011SCS0000721</v>
      </c>
      <c r="B366" s="45">
        <v>2143011</v>
      </c>
      <c r="C366" s="45" t="s">
        <v>19</v>
      </c>
      <c r="D366" s="45" t="s">
        <v>1370</v>
      </c>
      <c r="E366" s="45" t="s">
        <v>1299</v>
      </c>
      <c r="F366" s="45" t="s">
        <v>1363</v>
      </c>
      <c r="G366" s="45" t="s">
        <v>869</v>
      </c>
      <c r="I366" s="46">
        <v>44013</v>
      </c>
      <c r="K366" s="45" t="s">
        <v>22</v>
      </c>
      <c r="L366" s="45">
        <v>220.55</v>
      </c>
      <c r="M366" t="e">
        <f>VLOOKUP(A366,new!A:F,6,0)</f>
        <v>#N/A</v>
      </c>
    </row>
    <row r="367" spans="1:13" hidden="1" x14ac:dyDescent="0.15">
      <c r="A367" s="49" t="str">
        <f t="shared" si="5"/>
        <v>2111073SCS0000721</v>
      </c>
      <c r="B367" s="45">
        <v>2111073</v>
      </c>
      <c r="C367" s="45" t="s">
        <v>19</v>
      </c>
      <c r="D367" s="45" t="s">
        <v>1370</v>
      </c>
      <c r="E367" s="45" t="s">
        <v>1299</v>
      </c>
      <c r="F367" s="45" t="s">
        <v>1363</v>
      </c>
      <c r="G367" s="45" t="s">
        <v>869</v>
      </c>
      <c r="H367" s="45" t="s">
        <v>41</v>
      </c>
      <c r="I367" s="46">
        <v>43831</v>
      </c>
      <c r="K367" s="45" t="s">
        <v>22</v>
      </c>
      <c r="L367" s="45">
        <v>220.55</v>
      </c>
      <c r="M367" t="e">
        <f>VLOOKUP(A367,new!A:F,6,0)</f>
        <v>#N/A</v>
      </c>
    </row>
    <row r="368" spans="1:13" hidden="1" x14ac:dyDescent="0.15">
      <c r="A368" s="49" t="str">
        <f t="shared" si="5"/>
        <v>2143011SCS0000722</v>
      </c>
      <c r="B368" s="45">
        <v>2143011</v>
      </c>
      <c r="C368" s="45" t="s">
        <v>19</v>
      </c>
      <c r="D368" s="45" t="s">
        <v>1370</v>
      </c>
      <c r="E368" s="45" t="s">
        <v>1299</v>
      </c>
      <c r="F368" s="45" t="s">
        <v>1363</v>
      </c>
      <c r="G368" s="45" t="s">
        <v>869</v>
      </c>
      <c r="H368" s="45" t="s">
        <v>41</v>
      </c>
      <c r="I368" s="46">
        <v>43831</v>
      </c>
      <c r="K368" s="45" t="s">
        <v>22</v>
      </c>
      <c r="L368" s="45">
        <v>220.55</v>
      </c>
      <c r="M368" t="e">
        <f>VLOOKUP(A368,new!A:F,6,0)</f>
        <v>#N/A</v>
      </c>
    </row>
    <row r="369" spans="1:13" hidden="1" x14ac:dyDescent="0.15">
      <c r="A369" s="49" t="str">
        <f t="shared" si="5"/>
        <v>2111073SCS0000722</v>
      </c>
      <c r="B369" s="45">
        <v>2111073</v>
      </c>
      <c r="C369" s="45" t="s">
        <v>19</v>
      </c>
      <c r="D369" s="45" t="s">
        <v>1371</v>
      </c>
      <c r="E369" s="45" t="s">
        <v>1294</v>
      </c>
      <c r="F369" s="45" t="s">
        <v>1366</v>
      </c>
      <c r="G369" s="45" t="s">
        <v>869</v>
      </c>
      <c r="H369" s="45" t="s">
        <v>41</v>
      </c>
      <c r="I369" s="46">
        <v>43831</v>
      </c>
      <c r="K369" s="45" t="s">
        <v>22</v>
      </c>
      <c r="L369" s="45">
        <v>91.45</v>
      </c>
      <c r="M369" t="e">
        <f>VLOOKUP(A369,new!A:F,6,0)</f>
        <v>#N/A</v>
      </c>
    </row>
    <row r="370" spans="1:13" hidden="1" x14ac:dyDescent="0.15">
      <c r="A370" s="49" t="str">
        <f t="shared" si="5"/>
        <v>2143011SCS0000723</v>
      </c>
      <c r="B370" s="45">
        <v>2143011</v>
      </c>
      <c r="C370" s="45" t="s">
        <v>19</v>
      </c>
      <c r="D370" s="45" t="s">
        <v>1371</v>
      </c>
      <c r="E370" s="45" t="s">
        <v>1294</v>
      </c>
      <c r="F370" s="45" t="s">
        <v>1366</v>
      </c>
      <c r="G370" s="45" t="s">
        <v>869</v>
      </c>
      <c r="H370" s="45" t="s">
        <v>41</v>
      </c>
      <c r="I370" s="46">
        <v>43831</v>
      </c>
      <c r="K370" s="45" t="s">
        <v>22</v>
      </c>
      <c r="L370" s="45">
        <v>91.45</v>
      </c>
      <c r="M370" t="e">
        <f>VLOOKUP(A370,new!A:F,6,0)</f>
        <v>#N/A</v>
      </c>
    </row>
    <row r="371" spans="1:13" hidden="1" x14ac:dyDescent="0.15">
      <c r="A371" s="49" t="str">
        <f t="shared" si="5"/>
        <v>1911037SCS0000724</v>
      </c>
      <c r="B371" s="45">
        <v>1911037</v>
      </c>
      <c r="C371" s="45" t="s">
        <v>19</v>
      </c>
      <c r="D371" s="45" t="s">
        <v>1372</v>
      </c>
      <c r="E371" s="45" t="s">
        <v>1373</v>
      </c>
      <c r="F371" s="45" t="s">
        <v>1374</v>
      </c>
      <c r="G371" s="45" t="s">
        <v>869</v>
      </c>
      <c r="H371" s="45" t="s">
        <v>41</v>
      </c>
      <c r="I371" s="46">
        <v>43831</v>
      </c>
      <c r="K371" s="45" t="s">
        <v>22</v>
      </c>
      <c r="L371" s="45">
        <v>666.37</v>
      </c>
      <c r="M371" t="e">
        <f>VLOOKUP(A371,new!A:F,6,0)</f>
        <v>#N/A</v>
      </c>
    </row>
    <row r="372" spans="1:13" hidden="1" x14ac:dyDescent="0.15">
      <c r="A372" s="49" t="str">
        <f t="shared" si="5"/>
        <v>1911037SCS0000725</v>
      </c>
      <c r="B372" s="45">
        <v>1911037</v>
      </c>
      <c r="C372" s="45" t="s">
        <v>19</v>
      </c>
      <c r="D372" s="45" t="s">
        <v>1375</v>
      </c>
      <c r="E372" s="45" t="s">
        <v>1376</v>
      </c>
      <c r="F372" s="45" t="s">
        <v>1374</v>
      </c>
      <c r="G372" s="45" t="s">
        <v>869</v>
      </c>
      <c r="H372" s="45" t="s">
        <v>41</v>
      </c>
      <c r="I372" s="46">
        <v>43831</v>
      </c>
      <c r="K372" s="45" t="s">
        <v>22</v>
      </c>
      <c r="L372" s="45">
        <v>517.70000000000005</v>
      </c>
      <c r="M372" t="e">
        <f>VLOOKUP(A372,new!A:F,6,0)</f>
        <v>#N/A</v>
      </c>
    </row>
    <row r="373" spans="1:13" hidden="1" x14ac:dyDescent="0.15">
      <c r="A373" s="49" t="str">
        <f t="shared" si="5"/>
        <v>1911037SCS0000726</v>
      </c>
      <c r="B373" s="45">
        <v>1911037</v>
      </c>
      <c r="C373" s="45" t="s">
        <v>19</v>
      </c>
      <c r="D373" s="45" t="s">
        <v>1377</v>
      </c>
      <c r="E373" s="45" t="s">
        <v>1378</v>
      </c>
      <c r="F373" s="45" t="s">
        <v>1374</v>
      </c>
      <c r="G373" s="45" t="s">
        <v>869</v>
      </c>
      <c r="H373" s="45" t="s">
        <v>41</v>
      </c>
      <c r="I373" s="46">
        <v>43831</v>
      </c>
      <c r="K373" s="45" t="s">
        <v>22</v>
      </c>
      <c r="L373" s="45">
        <v>517.70000000000005</v>
      </c>
      <c r="M373" t="e">
        <f>VLOOKUP(A373,new!A:F,6,0)</f>
        <v>#N/A</v>
      </c>
    </row>
    <row r="374" spans="1:13" hidden="1" x14ac:dyDescent="0.15">
      <c r="A374" s="49" t="str">
        <f t="shared" si="5"/>
        <v>1911037SCS0000727</v>
      </c>
      <c r="B374" s="45">
        <v>1911037</v>
      </c>
      <c r="C374" s="45" t="s">
        <v>19</v>
      </c>
      <c r="D374" s="45" t="s">
        <v>1379</v>
      </c>
      <c r="E374" s="45" t="s">
        <v>1380</v>
      </c>
      <c r="F374" s="45" t="s">
        <v>1374</v>
      </c>
      <c r="G374" s="45" t="s">
        <v>869</v>
      </c>
      <c r="H374" s="45" t="s">
        <v>41</v>
      </c>
      <c r="I374" s="46">
        <v>43831</v>
      </c>
      <c r="K374" s="45" t="s">
        <v>22</v>
      </c>
      <c r="L374" s="45">
        <v>820.35</v>
      </c>
      <c r="M374" t="e">
        <f>VLOOKUP(A374,new!A:F,6,0)</f>
        <v>#N/A</v>
      </c>
    </row>
    <row r="375" spans="1:13" hidden="1" x14ac:dyDescent="0.15">
      <c r="A375" s="49" t="str">
        <f t="shared" si="5"/>
        <v>1911037SCS0000728</v>
      </c>
      <c r="B375" s="45">
        <v>1911037</v>
      </c>
      <c r="C375" s="45" t="s">
        <v>19</v>
      </c>
      <c r="D375" s="45" t="s">
        <v>1381</v>
      </c>
      <c r="E375" s="45" t="s">
        <v>1373</v>
      </c>
      <c r="F375" s="45" t="s">
        <v>1382</v>
      </c>
      <c r="G375" s="45" t="s">
        <v>869</v>
      </c>
      <c r="H375" s="45" t="s">
        <v>41</v>
      </c>
      <c r="I375" s="46">
        <v>43831</v>
      </c>
      <c r="K375" s="45" t="s">
        <v>22</v>
      </c>
      <c r="L375" s="45">
        <v>666.46550000000002</v>
      </c>
      <c r="M375" t="e">
        <f>VLOOKUP(A375,new!A:F,6,0)</f>
        <v>#N/A</v>
      </c>
    </row>
    <row r="376" spans="1:13" hidden="1" x14ac:dyDescent="0.15">
      <c r="A376" s="49" t="str">
        <f t="shared" si="5"/>
        <v>1911037SCS0000729</v>
      </c>
      <c r="B376" s="45">
        <v>1911037</v>
      </c>
      <c r="C376" s="45" t="s">
        <v>19</v>
      </c>
      <c r="D376" s="45" t="s">
        <v>1383</v>
      </c>
      <c r="E376" s="45" t="s">
        <v>1373</v>
      </c>
      <c r="F376" s="45" t="s">
        <v>1384</v>
      </c>
      <c r="G376" s="45" t="s">
        <v>869</v>
      </c>
      <c r="H376" s="45" t="s">
        <v>41</v>
      </c>
      <c r="I376" s="46">
        <v>43831</v>
      </c>
      <c r="K376" s="45" t="s">
        <v>22</v>
      </c>
      <c r="L376" s="47">
        <v>1076.845</v>
      </c>
      <c r="M376" t="e">
        <f>VLOOKUP(A376,new!A:F,6,0)</f>
        <v>#N/A</v>
      </c>
    </row>
    <row r="377" spans="1:13" hidden="1" x14ac:dyDescent="0.15">
      <c r="A377" s="49" t="str">
        <f t="shared" si="5"/>
        <v>1911037SCS0000730</v>
      </c>
      <c r="B377" s="45">
        <v>1911037</v>
      </c>
      <c r="C377" s="45" t="s">
        <v>19</v>
      </c>
      <c r="D377" s="45" t="s">
        <v>1385</v>
      </c>
      <c r="E377" s="45" t="s">
        <v>1373</v>
      </c>
      <c r="F377" s="45" t="s">
        <v>1386</v>
      </c>
      <c r="G377" s="45" t="s">
        <v>869</v>
      </c>
      <c r="H377" s="45" t="s">
        <v>41</v>
      </c>
      <c r="I377" s="46">
        <v>43831</v>
      </c>
      <c r="K377" s="45" t="s">
        <v>22</v>
      </c>
      <c r="L377" s="45">
        <v>666.46550000000002</v>
      </c>
      <c r="M377" t="e">
        <f>VLOOKUP(A377,new!A:F,6,0)</f>
        <v>#N/A</v>
      </c>
    </row>
    <row r="378" spans="1:13" hidden="1" x14ac:dyDescent="0.15">
      <c r="A378" s="49" t="str">
        <f t="shared" si="5"/>
        <v>1911037SCS0000731</v>
      </c>
      <c r="B378" s="45">
        <v>1911037</v>
      </c>
      <c r="C378" s="45" t="s">
        <v>19</v>
      </c>
      <c r="D378" s="45" t="s">
        <v>1387</v>
      </c>
      <c r="E378" s="45" t="s">
        <v>1376</v>
      </c>
      <c r="F378" s="45" t="s">
        <v>1382</v>
      </c>
      <c r="G378" s="45" t="s">
        <v>869</v>
      </c>
      <c r="H378" s="45" t="s">
        <v>41</v>
      </c>
      <c r="I378" s="46">
        <v>43831</v>
      </c>
      <c r="K378" s="45" t="s">
        <v>22</v>
      </c>
      <c r="L378" s="45">
        <v>517.90499999999997</v>
      </c>
      <c r="M378" t="e">
        <f>VLOOKUP(A378,new!A:F,6,0)</f>
        <v>#N/A</v>
      </c>
    </row>
    <row r="379" spans="1:13" hidden="1" x14ac:dyDescent="0.15">
      <c r="A379" s="49" t="str">
        <f t="shared" si="5"/>
        <v>1911037SCS0000732</v>
      </c>
      <c r="B379" s="45">
        <v>1911037</v>
      </c>
      <c r="C379" s="45" t="s">
        <v>19</v>
      </c>
      <c r="D379" s="45" t="s">
        <v>1388</v>
      </c>
      <c r="E379" s="45" t="s">
        <v>1376</v>
      </c>
      <c r="F379" s="45" t="s">
        <v>1384</v>
      </c>
      <c r="G379" s="45" t="s">
        <v>869</v>
      </c>
      <c r="H379" s="45" t="s">
        <v>41</v>
      </c>
      <c r="I379" s="46">
        <v>43831</v>
      </c>
      <c r="K379" s="45" t="s">
        <v>22</v>
      </c>
      <c r="L379" s="45">
        <v>928.29309999999998</v>
      </c>
      <c r="M379" t="e">
        <f>VLOOKUP(A379,new!A:F,6,0)</f>
        <v>#N/A</v>
      </c>
    </row>
    <row r="380" spans="1:13" hidden="1" x14ac:dyDescent="0.15">
      <c r="A380" s="49" t="str">
        <f t="shared" si="5"/>
        <v>1911037SCS0000733</v>
      </c>
      <c r="B380" s="45">
        <v>1911037</v>
      </c>
      <c r="C380" s="45" t="s">
        <v>19</v>
      </c>
      <c r="D380" s="45" t="s">
        <v>1389</v>
      </c>
      <c r="E380" s="45" t="s">
        <v>1376</v>
      </c>
      <c r="F380" s="45" t="s">
        <v>1386</v>
      </c>
      <c r="G380" s="45" t="s">
        <v>869</v>
      </c>
      <c r="H380" s="45" t="s">
        <v>41</v>
      </c>
      <c r="I380" s="46">
        <v>43831</v>
      </c>
      <c r="K380" s="45" t="s">
        <v>22</v>
      </c>
      <c r="L380" s="45">
        <v>517.90520000000004</v>
      </c>
      <c r="M380" t="e">
        <f>VLOOKUP(A380,new!A:F,6,0)</f>
        <v>#N/A</v>
      </c>
    </row>
    <row r="381" spans="1:13" hidden="1" x14ac:dyDescent="0.15">
      <c r="A381" s="49" t="str">
        <f t="shared" si="5"/>
        <v>1911037SCS0000734</v>
      </c>
      <c r="B381" s="45">
        <v>1911037</v>
      </c>
      <c r="C381" s="45" t="s">
        <v>19</v>
      </c>
      <c r="D381" s="45" t="s">
        <v>1390</v>
      </c>
      <c r="E381" s="45" t="s">
        <v>1378</v>
      </c>
      <c r="F381" s="45" t="s">
        <v>1382</v>
      </c>
      <c r="G381" s="45" t="s">
        <v>869</v>
      </c>
      <c r="H381" s="45" t="s">
        <v>41</v>
      </c>
      <c r="I381" s="46">
        <v>43831</v>
      </c>
      <c r="K381" s="45" t="s">
        <v>22</v>
      </c>
      <c r="L381" s="45">
        <v>517.90499999999997</v>
      </c>
      <c r="M381" t="e">
        <f>VLOOKUP(A381,new!A:F,6,0)</f>
        <v>#N/A</v>
      </c>
    </row>
    <row r="382" spans="1:13" hidden="1" x14ac:dyDescent="0.15">
      <c r="A382" s="49" t="str">
        <f t="shared" si="5"/>
        <v>1911037SCS0000735</v>
      </c>
      <c r="B382" s="45">
        <v>1911037</v>
      </c>
      <c r="C382" s="45" t="s">
        <v>19</v>
      </c>
      <c r="D382" s="45" t="s">
        <v>1391</v>
      </c>
      <c r="E382" s="45" t="s">
        <v>1378</v>
      </c>
      <c r="F382" s="45" t="s">
        <v>1384</v>
      </c>
      <c r="G382" s="45" t="s">
        <v>869</v>
      </c>
      <c r="H382" s="45" t="s">
        <v>41</v>
      </c>
      <c r="I382" s="46">
        <v>43831</v>
      </c>
      <c r="K382" s="45" t="s">
        <v>22</v>
      </c>
      <c r="L382" s="45">
        <v>936.29309999999998</v>
      </c>
      <c r="M382" t="e">
        <f>VLOOKUP(A382,new!A:F,6,0)</f>
        <v>#N/A</v>
      </c>
    </row>
    <row r="383" spans="1:13" hidden="1" x14ac:dyDescent="0.15">
      <c r="A383" s="49" t="str">
        <f t="shared" si="5"/>
        <v>1911037SCS0000736</v>
      </c>
      <c r="B383" s="45">
        <v>1911037</v>
      </c>
      <c r="C383" s="45" t="s">
        <v>19</v>
      </c>
      <c r="D383" s="45" t="s">
        <v>1392</v>
      </c>
      <c r="E383" s="45" t="s">
        <v>1378</v>
      </c>
      <c r="F383" s="45" t="s">
        <v>1386</v>
      </c>
      <c r="G383" s="45" t="s">
        <v>869</v>
      </c>
      <c r="H383" s="45" t="s">
        <v>41</v>
      </c>
      <c r="I383" s="46">
        <v>43831</v>
      </c>
      <c r="K383" s="45" t="s">
        <v>22</v>
      </c>
      <c r="L383" s="45">
        <v>517.90520000000004</v>
      </c>
      <c r="M383" t="e">
        <f>VLOOKUP(A383,new!A:F,6,0)</f>
        <v>#N/A</v>
      </c>
    </row>
    <row r="384" spans="1:13" hidden="1" x14ac:dyDescent="0.15">
      <c r="A384" s="49" t="str">
        <f t="shared" si="5"/>
        <v>1911037SCS0000737</v>
      </c>
      <c r="B384" s="45">
        <v>1911037</v>
      </c>
      <c r="C384" s="45" t="s">
        <v>19</v>
      </c>
      <c r="D384" s="45" t="s">
        <v>1393</v>
      </c>
      <c r="E384" s="45" t="s">
        <v>1380</v>
      </c>
      <c r="F384" s="45" t="s">
        <v>1382</v>
      </c>
      <c r="G384" s="45" t="s">
        <v>869</v>
      </c>
      <c r="H384" s="45" t="s">
        <v>41</v>
      </c>
      <c r="I384" s="46">
        <v>43831</v>
      </c>
      <c r="K384" s="45" t="s">
        <v>22</v>
      </c>
      <c r="L384" s="45">
        <v>820.76700000000005</v>
      </c>
      <c r="M384" t="e">
        <f>VLOOKUP(A384,new!A:F,6,0)</f>
        <v>#N/A</v>
      </c>
    </row>
    <row r="385" spans="1:13" hidden="1" x14ac:dyDescent="0.15">
      <c r="A385" s="49" t="str">
        <f t="shared" si="5"/>
        <v>1911037SCS0000738</v>
      </c>
      <c r="B385" s="45">
        <v>1911037</v>
      </c>
      <c r="C385" s="45" t="s">
        <v>19</v>
      </c>
      <c r="D385" s="45" t="s">
        <v>1394</v>
      </c>
      <c r="E385" s="45" t="s">
        <v>1380</v>
      </c>
      <c r="F385" s="45" t="s">
        <v>1384</v>
      </c>
      <c r="G385" s="45" t="s">
        <v>869</v>
      </c>
      <c r="H385" s="45" t="s">
        <v>41</v>
      </c>
      <c r="I385" s="46">
        <v>43831</v>
      </c>
      <c r="K385" s="45" t="s">
        <v>22</v>
      </c>
      <c r="L385" s="47">
        <v>1508.336</v>
      </c>
      <c r="M385" t="e">
        <f>VLOOKUP(A385,new!A:F,6,0)</f>
        <v>#N/A</v>
      </c>
    </row>
    <row r="386" spans="1:13" hidden="1" x14ac:dyDescent="0.15">
      <c r="A386" s="49" t="str">
        <f t="shared" si="5"/>
        <v>1911037SCS0000796</v>
      </c>
      <c r="B386" s="45">
        <v>1911037</v>
      </c>
      <c r="C386" s="45" t="s">
        <v>19</v>
      </c>
      <c r="D386" s="45" t="s">
        <v>1395</v>
      </c>
      <c r="E386" s="45" t="s">
        <v>1380</v>
      </c>
      <c r="F386" s="45" t="s">
        <v>1386</v>
      </c>
      <c r="G386" s="45" t="s">
        <v>869</v>
      </c>
      <c r="H386" s="45" t="s">
        <v>41</v>
      </c>
      <c r="I386" s="46">
        <v>43831</v>
      </c>
      <c r="K386" s="45" t="s">
        <v>22</v>
      </c>
      <c r="L386" s="45">
        <v>820.7672</v>
      </c>
      <c r="M386" t="e">
        <f>VLOOKUP(A386,new!A:F,6,0)</f>
        <v>#N/A</v>
      </c>
    </row>
    <row r="387" spans="1:13" x14ac:dyDescent="0.15">
      <c r="A387" s="49" t="str">
        <f t="shared" ref="A387:A450" si="6">CONCATENATE(CONCATENATE(B387,D388))</f>
        <v>1943004SCS0000796</v>
      </c>
      <c r="B387" s="45">
        <v>1943004</v>
      </c>
      <c r="C387" s="45" t="s">
        <v>19</v>
      </c>
      <c r="D387" s="45" t="s">
        <v>73</v>
      </c>
      <c r="E387" s="45" t="s">
        <v>1396</v>
      </c>
      <c r="F387" s="45">
        <v>306</v>
      </c>
      <c r="G387" s="45" t="s">
        <v>869</v>
      </c>
      <c r="H387" s="45" t="s">
        <v>21</v>
      </c>
      <c r="I387" s="46">
        <v>43831</v>
      </c>
      <c r="K387" s="45" t="s">
        <v>22</v>
      </c>
      <c r="L387" s="45">
        <v>0.44</v>
      </c>
      <c r="M387">
        <f>VLOOKUP(A387,new!A:F,6,0)</f>
        <v>44652</v>
      </c>
    </row>
    <row r="388" spans="1:13" hidden="1" x14ac:dyDescent="0.15">
      <c r="A388" s="49" t="str">
        <f t="shared" si="6"/>
        <v>L4526SCS0000799</v>
      </c>
      <c r="B388" s="45" t="s">
        <v>1397</v>
      </c>
      <c r="C388" s="45" t="s">
        <v>19</v>
      </c>
      <c r="D388" s="45" t="s">
        <v>73</v>
      </c>
      <c r="E388" s="45" t="s">
        <v>1396</v>
      </c>
      <c r="F388" s="45">
        <v>306</v>
      </c>
      <c r="G388" s="45" t="s">
        <v>869</v>
      </c>
      <c r="H388" s="45" t="s">
        <v>21</v>
      </c>
      <c r="I388" s="46">
        <v>43831</v>
      </c>
      <c r="K388" s="45" t="s">
        <v>22</v>
      </c>
      <c r="L388" s="45">
        <v>0.44</v>
      </c>
      <c r="M388" t="e">
        <f>VLOOKUP(A388,new!A:F,6,0)</f>
        <v>#N/A</v>
      </c>
    </row>
    <row r="389" spans="1:13" hidden="1" x14ac:dyDescent="0.15">
      <c r="A389" s="49" t="str">
        <f t="shared" si="6"/>
        <v>L4527SCS0000800</v>
      </c>
      <c r="B389" s="45" t="s">
        <v>67</v>
      </c>
      <c r="C389" s="45" t="s">
        <v>19</v>
      </c>
      <c r="D389" s="45" t="s">
        <v>74</v>
      </c>
      <c r="E389" s="45" t="s">
        <v>1398</v>
      </c>
      <c r="F389" s="45">
        <v>306</v>
      </c>
      <c r="G389" s="45" t="s">
        <v>869</v>
      </c>
      <c r="H389" s="45" t="s">
        <v>21</v>
      </c>
      <c r="I389" s="46">
        <v>43831</v>
      </c>
      <c r="K389" s="45" t="s">
        <v>22</v>
      </c>
      <c r="L389" s="45">
        <v>0.11</v>
      </c>
      <c r="M389" t="e">
        <f>VLOOKUP(A389,new!A:F,6,0)</f>
        <v>#N/A</v>
      </c>
    </row>
    <row r="390" spans="1:13" hidden="1" x14ac:dyDescent="0.15">
      <c r="A390" s="49" t="str">
        <f t="shared" si="6"/>
        <v>1913289SCS0000801</v>
      </c>
      <c r="B390" s="45">
        <v>1913289</v>
      </c>
      <c r="C390" s="45" t="s">
        <v>19</v>
      </c>
      <c r="D390" s="45" t="s">
        <v>674</v>
      </c>
      <c r="E390" s="45" t="s">
        <v>1399</v>
      </c>
      <c r="G390" s="45" t="s">
        <v>869</v>
      </c>
      <c r="H390" s="45" t="s">
        <v>21</v>
      </c>
      <c r="I390" s="46">
        <v>43831</v>
      </c>
      <c r="K390" s="45" t="s">
        <v>906</v>
      </c>
      <c r="L390" s="45">
        <v>23.5</v>
      </c>
      <c r="M390" t="e">
        <f>VLOOKUP(A390,new!A:F,6,0)</f>
        <v>#N/A</v>
      </c>
    </row>
    <row r="391" spans="1:13" hidden="1" x14ac:dyDescent="0.15">
      <c r="A391" s="49" t="str">
        <f t="shared" si="6"/>
        <v>1932313SCS0000808</v>
      </c>
      <c r="B391" s="45">
        <v>1932313</v>
      </c>
      <c r="C391" s="45" t="s">
        <v>19</v>
      </c>
      <c r="D391" s="45" t="s">
        <v>675</v>
      </c>
      <c r="E391" s="45" t="s">
        <v>1400</v>
      </c>
      <c r="G391" s="45" t="s">
        <v>869</v>
      </c>
      <c r="H391" s="45" t="s">
        <v>21</v>
      </c>
      <c r="I391" s="46">
        <v>43831</v>
      </c>
      <c r="K391" s="45" t="s">
        <v>22</v>
      </c>
      <c r="L391" s="45">
        <v>8.9700000000000006</v>
      </c>
      <c r="M391" t="e">
        <f>VLOOKUP(A391,new!A:F,6,0)</f>
        <v>#N/A</v>
      </c>
    </row>
    <row r="392" spans="1:13" hidden="1" x14ac:dyDescent="0.15">
      <c r="A392" s="49" t="str">
        <f t="shared" si="6"/>
        <v>1932683SCS0000809</v>
      </c>
      <c r="B392" s="45">
        <v>1932683</v>
      </c>
      <c r="C392" s="45" t="s">
        <v>19</v>
      </c>
      <c r="D392" s="45" t="s">
        <v>1401</v>
      </c>
      <c r="E392" s="45" t="s">
        <v>1402</v>
      </c>
      <c r="F392" s="45" t="s">
        <v>1403</v>
      </c>
      <c r="G392" s="45" t="s">
        <v>869</v>
      </c>
      <c r="H392" s="45" t="s">
        <v>21</v>
      </c>
      <c r="I392" s="46">
        <v>43831</v>
      </c>
      <c r="K392" s="45" t="s">
        <v>22</v>
      </c>
      <c r="L392" s="45">
        <v>13.51</v>
      </c>
      <c r="M392" t="e">
        <f>VLOOKUP(A392,new!A:F,6,0)</f>
        <v>#N/A</v>
      </c>
    </row>
    <row r="393" spans="1:13" hidden="1" x14ac:dyDescent="0.15">
      <c r="A393" s="49" t="str">
        <f t="shared" si="6"/>
        <v>1932683SCS0000810</v>
      </c>
      <c r="B393" s="45">
        <v>1932683</v>
      </c>
      <c r="C393" s="45" t="s">
        <v>19</v>
      </c>
      <c r="D393" s="45" t="s">
        <v>1404</v>
      </c>
      <c r="E393" s="45" t="s">
        <v>1405</v>
      </c>
      <c r="G393" s="45" t="s">
        <v>869</v>
      </c>
      <c r="H393" s="45" t="s">
        <v>21</v>
      </c>
      <c r="I393" s="46">
        <v>43831</v>
      </c>
      <c r="K393" s="45" t="s">
        <v>22</v>
      </c>
      <c r="L393" s="45">
        <v>8.65</v>
      </c>
      <c r="M393" t="e">
        <f>VLOOKUP(A393,new!A:F,6,0)</f>
        <v>#N/A</v>
      </c>
    </row>
    <row r="394" spans="1:13" hidden="1" x14ac:dyDescent="0.15">
      <c r="A394" s="49" t="str">
        <f t="shared" si="6"/>
        <v>1932389ASCS0000852</v>
      </c>
      <c r="B394" s="45" t="s">
        <v>75</v>
      </c>
      <c r="C394" s="45" t="s">
        <v>19</v>
      </c>
      <c r="D394" s="45" t="s">
        <v>76</v>
      </c>
      <c r="E394" s="45" t="s">
        <v>1406</v>
      </c>
      <c r="G394" s="45" t="s">
        <v>869</v>
      </c>
      <c r="H394" s="45" t="s">
        <v>21</v>
      </c>
      <c r="I394" s="46">
        <v>43831</v>
      </c>
      <c r="K394" s="45" t="s">
        <v>22</v>
      </c>
      <c r="L394" s="45">
        <v>4.34</v>
      </c>
      <c r="M394" t="e">
        <f>VLOOKUP(A394,new!A:F,6,0)</f>
        <v>#N/A</v>
      </c>
    </row>
    <row r="395" spans="1:13" hidden="1" x14ac:dyDescent="0.15">
      <c r="A395" s="49" t="str">
        <f t="shared" si="6"/>
        <v>1932683SCS0000853</v>
      </c>
      <c r="B395" s="45">
        <v>1932683</v>
      </c>
      <c r="C395" s="45" t="s">
        <v>19</v>
      </c>
      <c r="D395" s="45" t="s">
        <v>1407</v>
      </c>
      <c r="E395" s="45" t="s">
        <v>1408</v>
      </c>
      <c r="G395" s="45" t="s">
        <v>869</v>
      </c>
      <c r="H395" s="45" t="s">
        <v>21</v>
      </c>
      <c r="I395" s="46">
        <v>43831</v>
      </c>
      <c r="K395" s="45" t="s">
        <v>22</v>
      </c>
      <c r="L395" s="45">
        <v>8.65</v>
      </c>
      <c r="M395" t="e">
        <f>VLOOKUP(A395,new!A:F,6,0)</f>
        <v>#N/A</v>
      </c>
    </row>
    <row r="396" spans="1:13" hidden="1" x14ac:dyDescent="0.15">
      <c r="A396" s="49" t="str">
        <f t="shared" si="6"/>
        <v>1932683SCS0000857</v>
      </c>
      <c r="B396" s="45">
        <v>1932683</v>
      </c>
      <c r="C396" s="45" t="s">
        <v>19</v>
      </c>
      <c r="D396" s="45" t="s">
        <v>1409</v>
      </c>
      <c r="E396" s="45" t="s">
        <v>1410</v>
      </c>
      <c r="G396" s="45" t="s">
        <v>869</v>
      </c>
      <c r="H396" s="45" t="s">
        <v>21</v>
      </c>
      <c r="I396" s="46">
        <v>43831</v>
      </c>
      <c r="K396" s="45" t="s">
        <v>22</v>
      </c>
      <c r="L396" s="45">
        <v>8.65</v>
      </c>
      <c r="M396" t="e">
        <f>VLOOKUP(A396,new!A:F,6,0)</f>
        <v>#N/A</v>
      </c>
    </row>
    <row r="397" spans="1:13" x14ac:dyDescent="0.15">
      <c r="A397" s="49" t="str">
        <f t="shared" si="6"/>
        <v>L4494SCS0000858</v>
      </c>
      <c r="B397" s="45" t="s">
        <v>77</v>
      </c>
      <c r="C397" s="45" t="s">
        <v>19</v>
      </c>
      <c r="D397" s="45" t="s">
        <v>78</v>
      </c>
      <c r="E397" s="45" t="s">
        <v>1411</v>
      </c>
      <c r="G397" s="45" t="s">
        <v>869</v>
      </c>
      <c r="H397" s="45" t="s">
        <v>21</v>
      </c>
      <c r="I397" s="46">
        <v>43831</v>
      </c>
      <c r="K397" s="45" t="s">
        <v>22</v>
      </c>
      <c r="L397" s="45">
        <v>0.1</v>
      </c>
      <c r="M397">
        <f>VLOOKUP(A397,new!A:F,6,0)</f>
        <v>44652</v>
      </c>
    </row>
    <row r="398" spans="1:13" x14ac:dyDescent="0.15">
      <c r="A398" s="49" t="str">
        <f t="shared" si="6"/>
        <v>L4494SCS0000860</v>
      </c>
      <c r="B398" s="45" t="s">
        <v>77</v>
      </c>
      <c r="C398" s="45" t="s">
        <v>19</v>
      </c>
      <c r="D398" s="45" t="s">
        <v>79</v>
      </c>
      <c r="E398" s="45" t="s">
        <v>1412</v>
      </c>
      <c r="F398" s="45" t="s">
        <v>1413</v>
      </c>
      <c r="G398" s="45" t="s">
        <v>869</v>
      </c>
      <c r="H398" s="45" t="s">
        <v>21</v>
      </c>
      <c r="I398" s="46">
        <v>43831</v>
      </c>
      <c r="K398" s="45" t="s">
        <v>22</v>
      </c>
      <c r="L398" s="45">
        <v>0.11</v>
      </c>
      <c r="M398">
        <f>VLOOKUP(A398,new!A:F,6,0)</f>
        <v>44652</v>
      </c>
    </row>
    <row r="399" spans="1:13" x14ac:dyDescent="0.15">
      <c r="A399" s="49" t="str">
        <f t="shared" si="6"/>
        <v>L4494SCS0000862</v>
      </c>
      <c r="B399" s="45" t="s">
        <v>77</v>
      </c>
      <c r="C399" s="45" t="s">
        <v>19</v>
      </c>
      <c r="D399" s="45" t="s">
        <v>81</v>
      </c>
      <c r="E399" s="45" t="s">
        <v>1414</v>
      </c>
      <c r="G399" s="45" t="s">
        <v>869</v>
      </c>
      <c r="H399" s="45" t="s">
        <v>21</v>
      </c>
      <c r="I399" s="46">
        <v>43831</v>
      </c>
      <c r="K399" s="45" t="s">
        <v>22</v>
      </c>
      <c r="L399" s="45">
        <v>0.13</v>
      </c>
      <c r="M399">
        <f>VLOOKUP(A399,new!A:F,6,0)</f>
        <v>44652</v>
      </c>
    </row>
    <row r="400" spans="1:13" hidden="1" x14ac:dyDescent="0.15">
      <c r="A400" s="49" t="str">
        <f t="shared" si="6"/>
        <v>L4494SCS0000889</v>
      </c>
      <c r="B400" s="45" t="s">
        <v>77</v>
      </c>
      <c r="C400" s="45" t="s">
        <v>19</v>
      </c>
      <c r="D400" s="45" t="s">
        <v>82</v>
      </c>
      <c r="E400" s="45" t="s">
        <v>1415</v>
      </c>
      <c r="G400" s="45" t="s">
        <v>869</v>
      </c>
      <c r="H400" s="45" t="s">
        <v>21</v>
      </c>
      <c r="I400" s="46">
        <v>43831</v>
      </c>
      <c r="K400" s="45" t="s">
        <v>22</v>
      </c>
      <c r="L400" s="45">
        <v>0.16</v>
      </c>
      <c r="M400" t="e">
        <f>VLOOKUP(A400,new!A:F,6,0)</f>
        <v>#N/A</v>
      </c>
    </row>
    <row r="401" spans="1:13" x14ac:dyDescent="0.15">
      <c r="A401" s="49" t="str">
        <f t="shared" si="6"/>
        <v>1943004SCS0000889</v>
      </c>
      <c r="B401" s="45">
        <v>1943004</v>
      </c>
      <c r="C401" s="45" t="s">
        <v>19</v>
      </c>
      <c r="D401" s="45" t="s">
        <v>83</v>
      </c>
      <c r="E401" s="45" t="s">
        <v>1416</v>
      </c>
      <c r="G401" s="45" t="s">
        <v>869</v>
      </c>
      <c r="H401" s="45" t="s">
        <v>21</v>
      </c>
      <c r="I401" s="46">
        <v>43831</v>
      </c>
      <c r="K401" s="45" t="s">
        <v>22</v>
      </c>
      <c r="L401" s="45">
        <v>0.53</v>
      </c>
      <c r="M401">
        <f>VLOOKUP(A401,new!A:F,6,0)</f>
        <v>44652</v>
      </c>
    </row>
    <row r="402" spans="1:13" hidden="1" x14ac:dyDescent="0.15">
      <c r="A402" s="49" t="str">
        <f t="shared" si="6"/>
        <v>L4526SCS0000890</v>
      </c>
      <c r="B402" s="45" t="s">
        <v>1397</v>
      </c>
      <c r="C402" s="45" t="s">
        <v>19</v>
      </c>
      <c r="D402" s="45" t="s">
        <v>83</v>
      </c>
      <c r="E402" s="45" t="s">
        <v>1416</v>
      </c>
      <c r="G402" s="45" t="s">
        <v>869</v>
      </c>
      <c r="H402" s="45" t="s">
        <v>21</v>
      </c>
      <c r="I402" s="46">
        <v>43831</v>
      </c>
      <c r="K402" s="45" t="s">
        <v>22</v>
      </c>
      <c r="L402" s="45">
        <v>0.53</v>
      </c>
      <c r="M402" t="e">
        <f>VLOOKUP(A402,new!A:F,6,0)</f>
        <v>#N/A</v>
      </c>
    </row>
    <row r="403" spans="1:13" hidden="1" x14ac:dyDescent="0.15">
      <c r="A403" s="49" t="str">
        <f t="shared" si="6"/>
        <v>1943004SCS0000890</v>
      </c>
      <c r="B403" s="45">
        <v>1943004</v>
      </c>
      <c r="C403" s="45" t="s">
        <v>19</v>
      </c>
      <c r="D403" s="45" t="s">
        <v>1417</v>
      </c>
      <c r="E403" s="45" t="s">
        <v>1418</v>
      </c>
      <c r="G403" s="45" t="s">
        <v>869</v>
      </c>
      <c r="H403" s="45" t="s">
        <v>21</v>
      </c>
      <c r="I403" s="46">
        <v>43831</v>
      </c>
      <c r="K403" s="45" t="s">
        <v>22</v>
      </c>
      <c r="L403" s="45">
        <v>0.53</v>
      </c>
      <c r="M403" t="e">
        <f>VLOOKUP(A403,new!A:F,6,0)</f>
        <v>#N/A</v>
      </c>
    </row>
    <row r="404" spans="1:13" hidden="1" x14ac:dyDescent="0.15">
      <c r="A404" s="49" t="str">
        <f t="shared" si="6"/>
        <v>L4526SCS0000892</v>
      </c>
      <c r="B404" s="45" t="s">
        <v>1397</v>
      </c>
      <c r="C404" s="45" t="s">
        <v>19</v>
      </c>
      <c r="D404" s="45" t="s">
        <v>1417</v>
      </c>
      <c r="E404" s="45" t="s">
        <v>1418</v>
      </c>
      <c r="G404" s="45" t="s">
        <v>869</v>
      </c>
      <c r="H404" s="45" t="s">
        <v>21</v>
      </c>
      <c r="I404" s="46">
        <v>43831</v>
      </c>
      <c r="K404" s="45" t="s">
        <v>22</v>
      </c>
      <c r="L404" s="45">
        <v>0.53</v>
      </c>
      <c r="M404" t="e">
        <f>VLOOKUP(A404,new!A:F,6,0)</f>
        <v>#N/A</v>
      </c>
    </row>
    <row r="405" spans="1:13" x14ac:dyDescent="0.15">
      <c r="A405" s="49" t="str">
        <f t="shared" si="6"/>
        <v>L4527SCS0000893</v>
      </c>
      <c r="B405" s="45" t="s">
        <v>67</v>
      </c>
      <c r="C405" s="45" t="s">
        <v>19</v>
      </c>
      <c r="D405" s="45" t="s">
        <v>84</v>
      </c>
      <c r="E405" s="45" t="s">
        <v>1419</v>
      </c>
      <c r="G405" s="45" t="s">
        <v>869</v>
      </c>
      <c r="H405" s="45" t="s">
        <v>21</v>
      </c>
      <c r="I405" s="46">
        <v>43831</v>
      </c>
      <c r="K405" s="45" t="s">
        <v>22</v>
      </c>
      <c r="L405" s="45">
        <v>0.66</v>
      </c>
      <c r="M405">
        <f>VLOOKUP(A405,new!A:F,6,0)</f>
        <v>44652</v>
      </c>
    </row>
    <row r="406" spans="1:13" x14ac:dyDescent="0.15">
      <c r="A406" s="49" t="str">
        <f t="shared" si="6"/>
        <v>L4527SCS0000894</v>
      </c>
      <c r="B406" s="45" t="s">
        <v>67</v>
      </c>
      <c r="C406" s="45" t="s">
        <v>19</v>
      </c>
      <c r="D406" s="45" t="s">
        <v>85</v>
      </c>
      <c r="E406" s="45" t="s">
        <v>1420</v>
      </c>
      <c r="G406" s="45" t="s">
        <v>869</v>
      </c>
      <c r="H406" s="45" t="s">
        <v>21</v>
      </c>
      <c r="I406" s="46">
        <v>43831</v>
      </c>
      <c r="K406" s="45" t="s">
        <v>22</v>
      </c>
      <c r="L406" s="45">
        <v>0.66</v>
      </c>
      <c r="M406">
        <f>VLOOKUP(A406,new!A:F,6,0)</f>
        <v>44652</v>
      </c>
    </row>
    <row r="407" spans="1:13" x14ac:dyDescent="0.15">
      <c r="A407" s="49" t="str">
        <f t="shared" si="6"/>
        <v>L4527SCS0000895</v>
      </c>
      <c r="B407" s="45" t="s">
        <v>67</v>
      </c>
      <c r="C407" s="45" t="s">
        <v>19</v>
      </c>
      <c r="D407" s="45" t="s">
        <v>86</v>
      </c>
      <c r="E407" s="45" t="s">
        <v>1421</v>
      </c>
      <c r="G407" s="45" t="s">
        <v>869</v>
      </c>
      <c r="H407" s="45" t="s">
        <v>21</v>
      </c>
      <c r="I407" s="46">
        <v>43831</v>
      </c>
      <c r="K407" s="45" t="s">
        <v>22</v>
      </c>
      <c r="L407" s="45">
        <v>1.07</v>
      </c>
      <c r="M407">
        <f>VLOOKUP(A407,new!A:F,6,0)</f>
        <v>44652</v>
      </c>
    </row>
    <row r="408" spans="1:13" hidden="1" x14ac:dyDescent="0.15">
      <c r="A408" s="49" t="str">
        <f t="shared" si="6"/>
        <v>L4527SCS0000896</v>
      </c>
      <c r="B408" s="45" t="s">
        <v>67</v>
      </c>
      <c r="C408" s="45" t="s">
        <v>19</v>
      </c>
      <c r="D408" s="45" t="s">
        <v>87</v>
      </c>
      <c r="E408" s="45" t="s">
        <v>1422</v>
      </c>
      <c r="G408" s="45" t="s">
        <v>869</v>
      </c>
      <c r="H408" s="45" t="s">
        <v>21</v>
      </c>
      <c r="I408" s="46">
        <v>43831</v>
      </c>
      <c r="K408" s="45" t="s">
        <v>22</v>
      </c>
      <c r="L408" s="45">
        <v>1.07</v>
      </c>
      <c r="M408" t="e">
        <f>VLOOKUP(A408,new!A:F,6,0)</f>
        <v>#N/A</v>
      </c>
    </row>
    <row r="409" spans="1:13" hidden="1" x14ac:dyDescent="0.15">
      <c r="A409" s="49" t="str">
        <f t="shared" si="6"/>
        <v>L4527SCS0000897</v>
      </c>
      <c r="B409" s="45" t="s">
        <v>67</v>
      </c>
      <c r="C409" s="45" t="s">
        <v>19</v>
      </c>
      <c r="D409" s="45" t="s">
        <v>1423</v>
      </c>
      <c r="E409" s="45" t="s">
        <v>1424</v>
      </c>
      <c r="G409" s="45" t="s">
        <v>869</v>
      </c>
      <c r="H409" s="45" t="s">
        <v>21</v>
      </c>
      <c r="I409" s="46">
        <v>43831</v>
      </c>
      <c r="K409" s="45" t="s">
        <v>22</v>
      </c>
      <c r="L409" s="45">
        <v>1.07</v>
      </c>
      <c r="M409" t="e">
        <f>VLOOKUP(A409,new!A:F,6,0)</f>
        <v>#N/A</v>
      </c>
    </row>
    <row r="410" spans="1:13" x14ac:dyDescent="0.15">
      <c r="A410" s="49" t="str">
        <f t="shared" si="6"/>
        <v>L4527SCS0000898</v>
      </c>
      <c r="B410" s="45" t="s">
        <v>67</v>
      </c>
      <c r="C410" s="45" t="s">
        <v>19</v>
      </c>
      <c r="D410" s="45" t="s">
        <v>1425</v>
      </c>
      <c r="E410" s="45" t="s">
        <v>1426</v>
      </c>
      <c r="G410" s="45" t="s">
        <v>869</v>
      </c>
      <c r="H410" s="45" t="s">
        <v>21</v>
      </c>
      <c r="I410" s="46">
        <v>43831</v>
      </c>
      <c r="K410" s="45" t="s">
        <v>22</v>
      </c>
      <c r="L410" s="45">
        <v>1.07</v>
      </c>
      <c r="M410">
        <f>VLOOKUP(A410,new!A:F,6,0)</f>
        <v>44652</v>
      </c>
    </row>
    <row r="411" spans="1:13" hidden="1" x14ac:dyDescent="0.15">
      <c r="A411" s="49" t="str">
        <f t="shared" si="6"/>
        <v>L4527SCS0000899</v>
      </c>
      <c r="B411" s="45" t="s">
        <v>67</v>
      </c>
      <c r="C411" s="45" t="s">
        <v>19</v>
      </c>
      <c r="D411" s="45" t="s">
        <v>88</v>
      </c>
      <c r="E411" s="45" t="s">
        <v>1427</v>
      </c>
      <c r="G411" s="45" t="s">
        <v>869</v>
      </c>
      <c r="H411" s="45" t="s">
        <v>21</v>
      </c>
      <c r="I411" s="46">
        <v>43831</v>
      </c>
      <c r="K411" s="45" t="s">
        <v>22</v>
      </c>
      <c r="L411" s="45">
        <v>0.43</v>
      </c>
      <c r="M411" t="e">
        <f>VLOOKUP(A411,new!A:F,6,0)</f>
        <v>#N/A</v>
      </c>
    </row>
    <row r="412" spans="1:13" hidden="1" x14ac:dyDescent="0.15">
      <c r="A412" s="49" t="str">
        <f t="shared" si="6"/>
        <v>1913037SCS0000899</v>
      </c>
      <c r="B412" s="45">
        <v>1913037</v>
      </c>
      <c r="C412" s="45" t="s">
        <v>19</v>
      </c>
      <c r="D412" s="45" t="s">
        <v>89</v>
      </c>
      <c r="E412" s="45" t="s">
        <v>1428</v>
      </c>
      <c r="G412" s="45" t="s">
        <v>869</v>
      </c>
      <c r="H412" s="45" t="s">
        <v>21</v>
      </c>
      <c r="I412" s="46">
        <v>43831</v>
      </c>
      <c r="K412" s="45" t="s">
        <v>22</v>
      </c>
      <c r="L412" s="45">
        <v>3.84</v>
      </c>
      <c r="M412" t="e">
        <f>VLOOKUP(A412,new!A:F,6,0)</f>
        <v>#N/A</v>
      </c>
    </row>
    <row r="413" spans="1:13" x14ac:dyDescent="0.15">
      <c r="A413" s="49" t="str">
        <f t="shared" si="6"/>
        <v>1943004SCS0000901</v>
      </c>
      <c r="B413" s="45">
        <v>1943004</v>
      </c>
      <c r="C413" s="45" t="s">
        <v>19</v>
      </c>
      <c r="D413" s="45" t="s">
        <v>89</v>
      </c>
      <c r="E413" s="45" t="s">
        <v>1428</v>
      </c>
      <c r="G413" s="45" t="s">
        <v>869</v>
      </c>
      <c r="H413" s="45" t="s">
        <v>21</v>
      </c>
      <c r="I413" s="46">
        <v>43831</v>
      </c>
      <c r="K413" s="45" t="s">
        <v>22</v>
      </c>
      <c r="L413" s="45">
        <v>3.84</v>
      </c>
      <c r="M413">
        <f>VLOOKUP(A413,new!A:F,6,0)</f>
        <v>44652</v>
      </c>
    </row>
    <row r="414" spans="1:13" hidden="1" x14ac:dyDescent="0.15">
      <c r="A414" s="49" t="str">
        <f t="shared" si="6"/>
        <v>1913037SCS0000901</v>
      </c>
      <c r="B414" s="45">
        <v>1913037</v>
      </c>
      <c r="C414" s="45" t="s">
        <v>19</v>
      </c>
      <c r="D414" s="45" t="s">
        <v>90</v>
      </c>
      <c r="E414" s="45" t="s">
        <v>1429</v>
      </c>
      <c r="G414" s="45" t="s">
        <v>869</v>
      </c>
      <c r="H414" s="45" t="s">
        <v>21</v>
      </c>
      <c r="I414" s="46">
        <v>43831</v>
      </c>
      <c r="K414" s="45" t="s">
        <v>22</v>
      </c>
      <c r="L414" s="45">
        <v>3.79</v>
      </c>
      <c r="M414" t="e">
        <f>VLOOKUP(A414,new!A:F,6,0)</f>
        <v>#N/A</v>
      </c>
    </row>
    <row r="415" spans="1:13" hidden="1" x14ac:dyDescent="0.15">
      <c r="A415" s="49" t="str">
        <f t="shared" si="6"/>
        <v>1943004SCS0000902</v>
      </c>
      <c r="B415" s="45">
        <v>1943004</v>
      </c>
      <c r="C415" s="45" t="s">
        <v>19</v>
      </c>
      <c r="D415" s="45" t="s">
        <v>90</v>
      </c>
      <c r="E415" s="45" t="s">
        <v>1429</v>
      </c>
      <c r="G415" s="45" t="s">
        <v>869</v>
      </c>
      <c r="H415" s="45" t="s">
        <v>21</v>
      </c>
      <c r="I415" s="46">
        <v>43831</v>
      </c>
      <c r="K415" s="45" t="s">
        <v>22</v>
      </c>
      <c r="L415" s="45">
        <v>3.79</v>
      </c>
      <c r="M415" t="e">
        <f>VLOOKUP(A415,new!A:F,6,0)</f>
        <v>#N/A</v>
      </c>
    </row>
    <row r="416" spans="1:13" hidden="1" x14ac:dyDescent="0.15">
      <c r="A416" s="49" t="str">
        <f t="shared" si="6"/>
        <v>L4527SCS0000907</v>
      </c>
      <c r="B416" s="45" t="s">
        <v>67</v>
      </c>
      <c r="C416" s="45" t="s">
        <v>19</v>
      </c>
      <c r="D416" s="45" t="s">
        <v>91</v>
      </c>
      <c r="E416" s="45" t="s">
        <v>1430</v>
      </c>
      <c r="G416" s="45" t="s">
        <v>869</v>
      </c>
      <c r="H416" s="45" t="s">
        <v>21</v>
      </c>
      <c r="I416" s="46">
        <v>43831</v>
      </c>
      <c r="K416" s="45" t="s">
        <v>22</v>
      </c>
      <c r="L416" s="45">
        <v>0.81</v>
      </c>
      <c r="M416" t="e">
        <f>VLOOKUP(A416,new!A:F,6,0)</f>
        <v>#N/A</v>
      </c>
    </row>
    <row r="417" spans="1:13" hidden="1" x14ac:dyDescent="0.15">
      <c r="A417" s="49" t="str">
        <f t="shared" si="6"/>
        <v>1913037SCS0000908</v>
      </c>
      <c r="B417" s="45">
        <v>1913037</v>
      </c>
      <c r="C417" s="45" t="s">
        <v>19</v>
      </c>
      <c r="D417" s="45" t="s">
        <v>1431</v>
      </c>
      <c r="E417" s="45" t="s">
        <v>1432</v>
      </c>
      <c r="F417" s="45" t="s">
        <v>1433</v>
      </c>
      <c r="G417" s="45" t="s">
        <v>869</v>
      </c>
      <c r="H417" s="45" t="s">
        <v>21</v>
      </c>
      <c r="I417" s="46">
        <v>43831</v>
      </c>
      <c r="K417" s="45" t="s">
        <v>22</v>
      </c>
      <c r="L417" s="45">
        <v>14.62</v>
      </c>
      <c r="M417" t="e">
        <f>VLOOKUP(A417,new!A:F,6,0)</f>
        <v>#N/A</v>
      </c>
    </row>
    <row r="418" spans="1:13" hidden="1" x14ac:dyDescent="0.15">
      <c r="A418" s="49" t="str">
        <f t="shared" si="6"/>
        <v>1943004SCS0000909</v>
      </c>
      <c r="B418" s="45">
        <v>1943004</v>
      </c>
      <c r="C418" s="45" t="s">
        <v>19</v>
      </c>
      <c r="D418" s="45" t="s">
        <v>92</v>
      </c>
      <c r="E418" s="45" t="s">
        <v>1434</v>
      </c>
      <c r="G418" s="45" t="s">
        <v>869</v>
      </c>
      <c r="H418" s="45" t="s">
        <v>21</v>
      </c>
      <c r="I418" s="46">
        <v>43831</v>
      </c>
      <c r="K418" s="45" t="s">
        <v>22</v>
      </c>
      <c r="L418" s="45">
        <v>2.84</v>
      </c>
      <c r="M418" t="e">
        <f>VLOOKUP(A418,new!A:F,6,0)</f>
        <v>#N/A</v>
      </c>
    </row>
    <row r="419" spans="1:13" hidden="1" x14ac:dyDescent="0.15">
      <c r="A419" s="49" t="str">
        <f t="shared" si="6"/>
        <v>1913037SCS0000910</v>
      </c>
      <c r="B419" s="45">
        <v>1913037</v>
      </c>
      <c r="C419" s="45" t="s">
        <v>19</v>
      </c>
      <c r="D419" s="45" t="s">
        <v>1435</v>
      </c>
      <c r="E419" s="45" t="s">
        <v>1436</v>
      </c>
      <c r="F419" s="45" t="s">
        <v>1433</v>
      </c>
      <c r="G419" s="45" t="s">
        <v>869</v>
      </c>
      <c r="H419" s="45" t="s">
        <v>21</v>
      </c>
      <c r="I419" s="46">
        <v>43831</v>
      </c>
      <c r="K419" s="45" t="s">
        <v>22</v>
      </c>
      <c r="L419" s="45">
        <v>4.3499999999999996</v>
      </c>
      <c r="M419" t="e">
        <f>VLOOKUP(A419,new!A:F,6,0)</f>
        <v>#N/A</v>
      </c>
    </row>
    <row r="420" spans="1:13" hidden="1" x14ac:dyDescent="0.15">
      <c r="A420" s="49" t="str">
        <f t="shared" si="6"/>
        <v>1913037SCS0000911</v>
      </c>
      <c r="B420" s="45">
        <v>1913037</v>
      </c>
      <c r="C420" s="45" t="s">
        <v>19</v>
      </c>
      <c r="D420" s="45" t="s">
        <v>1437</v>
      </c>
      <c r="E420" s="45" t="s">
        <v>1438</v>
      </c>
      <c r="G420" s="45" t="s">
        <v>869</v>
      </c>
      <c r="H420" s="45" t="s">
        <v>21</v>
      </c>
      <c r="I420" s="46">
        <v>43831</v>
      </c>
      <c r="K420" s="45" t="s">
        <v>22</v>
      </c>
      <c r="L420" s="45">
        <v>54.74</v>
      </c>
      <c r="M420" t="e">
        <f>VLOOKUP(A420,new!A:F,6,0)</f>
        <v>#N/A</v>
      </c>
    </row>
    <row r="421" spans="1:13" hidden="1" x14ac:dyDescent="0.15">
      <c r="A421" s="49" t="str">
        <f t="shared" si="6"/>
        <v>L4494SCS0000914</v>
      </c>
      <c r="B421" s="45" t="s">
        <v>77</v>
      </c>
      <c r="C421" s="45" t="s">
        <v>19</v>
      </c>
      <c r="D421" s="45" t="s">
        <v>93</v>
      </c>
      <c r="E421" s="45" t="s">
        <v>1439</v>
      </c>
      <c r="G421" s="45" t="s">
        <v>869</v>
      </c>
      <c r="H421" s="45" t="s">
        <v>21</v>
      </c>
      <c r="I421" s="46">
        <v>43831</v>
      </c>
      <c r="K421" s="45" t="s">
        <v>22</v>
      </c>
      <c r="L421" s="45">
        <v>3.26</v>
      </c>
      <c r="M421" t="e">
        <f>VLOOKUP(A421,new!A:F,6,0)</f>
        <v>#N/A</v>
      </c>
    </row>
    <row r="422" spans="1:13" hidden="1" x14ac:dyDescent="0.15">
      <c r="A422" s="49" t="str">
        <f t="shared" si="6"/>
        <v>1913037SCS0000914</v>
      </c>
      <c r="B422" s="45">
        <v>1913037</v>
      </c>
      <c r="C422" s="45" t="s">
        <v>19</v>
      </c>
      <c r="D422" s="45" t="s">
        <v>94</v>
      </c>
      <c r="E422" s="45" t="s">
        <v>1440</v>
      </c>
      <c r="G422" s="45" t="s">
        <v>869</v>
      </c>
      <c r="H422" s="45" t="s">
        <v>21</v>
      </c>
      <c r="I422" s="46">
        <v>43831</v>
      </c>
      <c r="K422" s="45" t="s">
        <v>22</v>
      </c>
      <c r="L422" s="45">
        <v>14.62</v>
      </c>
      <c r="M422" t="e">
        <f>VLOOKUP(A422,new!A:F,6,0)</f>
        <v>#N/A</v>
      </c>
    </row>
    <row r="423" spans="1:13" x14ac:dyDescent="0.15">
      <c r="A423" s="49" t="str">
        <f t="shared" si="6"/>
        <v>1943004SCS0000915</v>
      </c>
      <c r="B423" s="45">
        <v>1943004</v>
      </c>
      <c r="C423" s="45" t="s">
        <v>19</v>
      </c>
      <c r="D423" s="45" t="s">
        <v>94</v>
      </c>
      <c r="E423" s="45" t="s">
        <v>1440</v>
      </c>
      <c r="G423" s="45" t="s">
        <v>869</v>
      </c>
      <c r="H423" s="45" t="s">
        <v>21</v>
      </c>
      <c r="I423" s="46">
        <v>43831</v>
      </c>
      <c r="K423" s="45" t="s">
        <v>22</v>
      </c>
      <c r="L423" s="45">
        <v>14.62</v>
      </c>
      <c r="M423">
        <f>VLOOKUP(A423,new!A:F,6,0)</f>
        <v>44652</v>
      </c>
    </row>
    <row r="424" spans="1:13" x14ac:dyDescent="0.15">
      <c r="A424" s="49" t="str">
        <f t="shared" si="6"/>
        <v>1943004SCS0000916</v>
      </c>
      <c r="B424" s="45">
        <v>1943004</v>
      </c>
      <c r="C424" s="45" t="s">
        <v>19</v>
      </c>
      <c r="D424" s="45" t="s">
        <v>95</v>
      </c>
      <c r="E424" s="45" t="s">
        <v>1441</v>
      </c>
      <c r="G424" s="45" t="s">
        <v>869</v>
      </c>
      <c r="H424" s="45" t="s">
        <v>21</v>
      </c>
      <c r="I424" s="46">
        <v>43831</v>
      </c>
      <c r="K424" s="45" t="s">
        <v>22</v>
      </c>
      <c r="L424" s="45">
        <v>2.84</v>
      </c>
      <c r="M424">
        <f>VLOOKUP(A424,new!A:F,6,0)</f>
        <v>44652</v>
      </c>
    </row>
    <row r="425" spans="1:13" hidden="1" x14ac:dyDescent="0.15">
      <c r="A425" s="49" t="str">
        <f t="shared" si="6"/>
        <v>1943004SCS0000917</v>
      </c>
      <c r="B425" s="45">
        <v>1943004</v>
      </c>
      <c r="C425" s="45" t="s">
        <v>19</v>
      </c>
      <c r="D425" s="45" t="s">
        <v>96</v>
      </c>
      <c r="E425" s="45" t="s">
        <v>1442</v>
      </c>
      <c r="G425" s="45" t="s">
        <v>869</v>
      </c>
      <c r="H425" s="45" t="s">
        <v>21</v>
      </c>
      <c r="I425" s="46">
        <v>43831</v>
      </c>
      <c r="K425" s="45" t="s">
        <v>22</v>
      </c>
      <c r="L425" s="45">
        <v>4.3499999999999996</v>
      </c>
      <c r="M425" t="e">
        <f>VLOOKUP(A425,new!A:F,6,0)</f>
        <v>#N/A</v>
      </c>
    </row>
    <row r="426" spans="1:13" hidden="1" x14ac:dyDescent="0.15">
      <c r="A426" s="49" t="str">
        <f t="shared" si="6"/>
        <v>1913037SCS0000922</v>
      </c>
      <c r="B426" s="45">
        <v>1913037</v>
      </c>
      <c r="C426" s="45" t="s">
        <v>19</v>
      </c>
      <c r="D426" s="45" t="s">
        <v>1443</v>
      </c>
      <c r="E426" s="45" t="s">
        <v>1444</v>
      </c>
      <c r="G426" s="45" t="s">
        <v>869</v>
      </c>
      <c r="H426" s="45" t="s">
        <v>21</v>
      </c>
      <c r="I426" s="46">
        <v>43831</v>
      </c>
      <c r="K426" s="45" t="s">
        <v>22</v>
      </c>
      <c r="L426" s="45">
        <v>54.74</v>
      </c>
      <c r="M426" t="e">
        <f>VLOOKUP(A426,new!A:F,6,0)</f>
        <v>#N/A</v>
      </c>
    </row>
    <row r="427" spans="1:13" hidden="1" x14ac:dyDescent="0.15">
      <c r="A427" s="49" t="str">
        <f t="shared" si="6"/>
        <v>1933501ASCS0000923</v>
      </c>
      <c r="B427" s="45" t="s">
        <v>131</v>
      </c>
      <c r="C427" s="45" t="s">
        <v>19</v>
      </c>
      <c r="D427" s="45" t="s">
        <v>677</v>
      </c>
      <c r="E427" s="45" t="s">
        <v>1445</v>
      </c>
      <c r="G427" s="45" t="s">
        <v>869</v>
      </c>
      <c r="H427" s="45" t="s">
        <v>21</v>
      </c>
      <c r="I427" s="46">
        <v>43831</v>
      </c>
      <c r="K427" s="45" t="s">
        <v>22</v>
      </c>
      <c r="L427" s="45">
        <v>14.34</v>
      </c>
      <c r="M427" t="e">
        <f>VLOOKUP(A427,new!A:F,6,0)</f>
        <v>#N/A</v>
      </c>
    </row>
    <row r="428" spans="1:13" hidden="1" x14ac:dyDescent="0.15">
      <c r="A428" s="49" t="str">
        <f t="shared" si="6"/>
        <v>1933501ASCS0000924</v>
      </c>
      <c r="B428" s="45" t="s">
        <v>131</v>
      </c>
      <c r="C428" s="45" t="s">
        <v>19</v>
      </c>
      <c r="D428" s="45" t="s">
        <v>678</v>
      </c>
      <c r="E428" s="45" t="s">
        <v>1446</v>
      </c>
      <c r="G428" s="45" t="s">
        <v>869</v>
      </c>
      <c r="H428" s="45" t="s">
        <v>21</v>
      </c>
      <c r="I428" s="46">
        <v>43831</v>
      </c>
      <c r="K428" s="45" t="s">
        <v>22</v>
      </c>
      <c r="L428" s="45">
        <v>14.34</v>
      </c>
      <c r="M428" t="e">
        <f>VLOOKUP(A428,new!A:F,6,0)</f>
        <v>#N/A</v>
      </c>
    </row>
    <row r="429" spans="1:13" hidden="1" x14ac:dyDescent="0.15">
      <c r="A429" s="49" t="str">
        <f t="shared" si="6"/>
        <v>L4527SCS0000926</v>
      </c>
      <c r="B429" s="45" t="s">
        <v>67</v>
      </c>
      <c r="C429" s="45" t="s">
        <v>19</v>
      </c>
      <c r="D429" s="45" t="s">
        <v>97</v>
      </c>
      <c r="E429" s="45" t="s">
        <v>1447</v>
      </c>
      <c r="F429" s="45" t="s">
        <v>1448</v>
      </c>
      <c r="G429" s="45" t="s">
        <v>869</v>
      </c>
      <c r="H429" s="45" t="s">
        <v>21</v>
      </c>
      <c r="I429" s="46">
        <v>43831</v>
      </c>
      <c r="K429" s="45" t="s">
        <v>22</v>
      </c>
      <c r="L429" s="45">
        <v>30.57</v>
      </c>
      <c r="M429" t="e">
        <f>VLOOKUP(A429,new!A:F,6,0)</f>
        <v>#N/A</v>
      </c>
    </row>
    <row r="430" spans="1:13" hidden="1" x14ac:dyDescent="0.15">
      <c r="A430" s="49" t="str">
        <f t="shared" si="6"/>
        <v>L4494SCS0000930</v>
      </c>
      <c r="B430" s="45" t="s">
        <v>77</v>
      </c>
      <c r="C430" s="45" t="s">
        <v>19</v>
      </c>
      <c r="D430" s="45" t="s">
        <v>99</v>
      </c>
      <c r="E430" s="45" t="s">
        <v>1449</v>
      </c>
      <c r="G430" s="45" t="s">
        <v>869</v>
      </c>
      <c r="H430" s="45" t="s">
        <v>21</v>
      </c>
      <c r="I430" s="46">
        <v>43831</v>
      </c>
      <c r="K430" s="45" t="s">
        <v>22</v>
      </c>
      <c r="L430" s="45">
        <v>0.18</v>
      </c>
      <c r="M430" t="e">
        <f>VLOOKUP(A430,new!A:F,6,0)</f>
        <v>#N/A</v>
      </c>
    </row>
    <row r="431" spans="1:13" x14ac:dyDescent="0.15">
      <c r="A431" s="49" t="str">
        <f t="shared" si="6"/>
        <v>1932389ASCS0000932</v>
      </c>
      <c r="B431" s="45" t="s">
        <v>75</v>
      </c>
      <c r="C431" s="45" t="s">
        <v>19</v>
      </c>
      <c r="D431" s="45" t="s">
        <v>100</v>
      </c>
      <c r="E431" s="45" t="s">
        <v>1450</v>
      </c>
      <c r="G431" s="45" t="s">
        <v>869</v>
      </c>
      <c r="H431" s="45" t="s">
        <v>21</v>
      </c>
      <c r="I431" s="46">
        <v>43831</v>
      </c>
      <c r="K431" s="45" t="s">
        <v>22</v>
      </c>
      <c r="L431" s="45">
        <v>5.12</v>
      </c>
      <c r="M431">
        <f>VLOOKUP(A431,new!A:F,6,0)</f>
        <v>44652</v>
      </c>
    </row>
    <row r="432" spans="1:13" hidden="1" x14ac:dyDescent="0.15">
      <c r="A432" s="49" t="str">
        <f t="shared" si="6"/>
        <v>1932389ASCS0000937</v>
      </c>
      <c r="B432" s="45" t="s">
        <v>75</v>
      </c>
      <c r="C432" s="45" t="s">
        <v>19</v>
      </c>
      <c r="D432" s="45" t="s">
        <v>101</v>
      </c>
      <c r="E432" s="45" t="s">
        <v>1451</v>
      </c>
      <c r="G432" s="45" t="s">
        <v>869</v>
      </c>
      <c r="H432" s="45" t="s">
        <v>21</v>
      </c>
      <c r="I432" s="46">
        <v>43831</v>
      </c>
      <c r="K432" s="45" t="s">
        <v>22</v>
      </c>
      <c r="L432" s="45">
        <v>5.84</v>
      </c>
      <c r="M432" t="e">
        <f>VLOOKUP(A432,new!A:F,6,0)</f>
        <v>#N/A</v>
      </c>
    </row>
    <row r="433" spans="1:13" x14ac:dyDescent="0.15">
      <c r="A433" s="49" t="str">
        <f t="shared" si="6"/>
        <v>L4527SCS0000938</v>
      </c>
      <c r="B433" s="45" t="s">
        <v>67</v>
      </c>
      <c r="C433" s="45" t="s">
        <v>19</v>
      </c>
      <c r="D433" s="45" t="s">
        <v>102</v>
      </c>
      <c r="E433" s="45" t="s">
        <v>1452</v>
      </c>
      <c r="G433" s="45" t="s">
        <v>869</v>
      </c>
      <c r="H433" s="45" t="s">
        <v>21</v>
      </c>
      <c r="I433" s="46">
        <v>43831</v>
      </c>
      <c r="K433" s="45" t="s">
        <v>22</v>
      </c>
      <c r="L433" s="45">
        <v>21.49</v>
      </c>
      <c r="M433">
        <f>VLOOKUP(A433,new!A:F,6,0)</f>
        <v>44652</v>
      </c>
    </row>
    <row r="434" spans="1:13" hidden="1" x14ac:dyDescent="0.15">
      <c r="A434" s="49" t="str">
        <f t="shared" si="6"/>
        <v>L4527SCS0000940</v>
      </c>
      <c r="B434" s="45" t="s">
        <v>67</v>
      </c>
      <c r="C434" s="45" t="s">
        <v>19</v>
      </c>
      <c r="D434" s="45" t="s">
        <v>103</v>
      </c>
      <c r="E434" s="45" t="s">
        <v>1453</v>
      </c>
      <c r="G434" s="45" t="s">
        <v>869</v>
      </c>
      <c r="H434" s="45" t="s">
        <v>21</v>
      </c>
      <c r="I434" s="46">
        <v>43831</v>
      </c>
      <c r="K434" s="45" t="s">
        <v>22</v>
      </c>
      <c r="L434" s="45">
        <v>15.96</v>
      </c>
      <c r="M434" t="e">
        <f>VLOOKUP(A434,new!A:F,6,0)</f>
        <v>#N/A</v>
      </c>
    </row>
    <row r="435" spans="1:13" hidden="1" x14ac:dyDescent="0.15">
      <c r="A435" s="49" t="str">
        <f t="shared" si="6"/>
        <v>1913037SCS0000940</v>
      </c>
      <c r="B435" s="45">
        <v>1913037</v>
      </c>
      <c r="C435" s="45" t="s">
        <v>19</v>
      </c>
      <c r="D435" s="45" t="s">
        <v>104</v>
      </c>
      <c r="E435" s="45" t="s">
        <v>1432</v>
      </c>
      <c r="G435" s="45" t="s">
        <v>869</v>
      </c>
      <c r="H435" s="45" t="s">
        <v>21</v>
      </c>
      <c r="I435" s="46">
        <v>43831</v>
      </c>
      <c r="K435" s="45" t="s">
        <v>22</v>
      </c>
      <c r="L435" s="45">
        <v>14.62</v>
      </c>
      <c r="M435" t="e">
        <f>VLOOKUP(A435,new!A:F,6,0)</f>
        <v>#N/A</v>
      </c>
    </row>
    <row r="436" spans="1:13" x14ac:dyDescent="0.15">
      <c r="A436" s="49" t="str">
        <f t="shared" si="6"/>
        <v>1943004SCS0000941</v>
      </c>
      <c r="B436" s="45">
        <v>1943004</v>
      </c>
      <c r="C436" s="45" t="s">
        <v>19</v>
      </c>
      <c r="D436" s="45" t="s">
        <v>104</v>
      </c>
      <c r="E436" s="45" t="s">
        <v>1432</v>
      </c>
      <c r="G436" s="45" t="s">
        <v>869</v>
      </c>
      <c r="H436" s="45" t="s">
        <v>21</v>
      </c>
      <c r="I436" s="46">
        <v>43831</v>
      </c>
      <c r="K436" s="45" t="s">
        <v>22</v>
      </c>
      <c r="L436" s="45">
        <v>14.62</v>
      </c>
      <c r="M436">
        <f>VLOOKUP(A436,new!A:F,6,0)</f>
        <v>44652</v>
      </c>
    </row>
    <row r="437" spans="1:13" hidden="1" x14ac:dyDescent="0.15">
      <c r="A437" s="49" t="str">
        <f t="shared" si="6"/>
        <v>1943004SCS0000942</v>
      </c>
      <c r="B437" s="45">
        <v>1943004</v>
      </c>
      <c r="C437" s="45" t="s">
        <v>19</v>
      </c>
      <c r="D437" s="45" t="s">
        <v>105</v>
      </c>
      <c r="E437" s="45" t="s">
        <v>1436</v>
      </c>
      <c r="G437" s="45" t="s">
        <v>869</v>
      </c>
      <c r="H437" s="45" t="s">
        <v>21</v>
      </c>
      <c r="I437" s="46">
        <v>43831</v>
      </c>
      <c r="K437" s="45" t="s">
        <v>22</v>
      </c>
      <c r="L437" s="45">
        <v>4.3499999999999996</v>
      </c>
      <c r="M437" t="e">
        <f>VLOOKUP(A437,new!A:F,6,0)</f>
        <v>#N/A</v>
      </c>
    </row>
    <row r="438" spans="1:13" hidden="1" x14ac:dyDescent="0.15">
      <c r="A438" s="49" t="str">
        <f t="shared" si="6"/>
        <v>1913037SCS0000951</v>
      </c>
      <c r="B438" s="45">
        <v>1913037</v>
      </c>
      <c r="C438" s="45" t="s">
        <v>19</v>
      </c>
      <c r="D438" s="45" t="s">
        <v>1454</v>
      </c>
      <c r="E438" s="45" t="s">
        <v>1455</v>
      </c>
      <c r="G438" s="45" t="s">
        <v>869</v>
      </c>
      <c r="H438" s="45" t="s">
        <v>21</v>
      </c>
      <c r="I438" s="46">
        <v>43831</v>
      </c>
      <c r="K438" s="45" t="s">
        <v>22</v>
      </c>
      <c r="L438" s="45">
        <v>138.47</v>
      </c>
      <c r="M438" t="e">
        <f>VLOOKUP(A438,new!A:F,6,0)</f>
        <v>#N/A</v>
      </c>
    </row>
    <row r="439" spans="1:13" hidden="1" x14ac:dyDescent="0.15">
      <c r="A439" s="49" t="str">
        <f t="shared" si="6"/>
        <v>1913037SCS0000951</v>
      </c>
      <c r="B439" s="45">
        <v>1913037</v>
      </c>
      <c r="C439" s="45" t="s">
        <v>19</v>
      </c>
      <c r="D439" s="45" t="s">
        <v>679</v>
      </c>
      <c r="E439" s="45" t="s">
        <v>1456</v>
      </c>
      <c r="G439" s="45" t="s">
        <v>869</v>
      </c>
      <c r="H439" s="45" t="s">
        <v>21</v>
      </c>
      <c r="I439" s="46">
        <v>43831</v>
      </c>
      <c r="K439" s="45" t="s">
        <v>22</v>
      </c>
      <c r="L439" s="45">
        <v>2.92</v>
      </c>
      <c r="M439" t="e">
        <f>VLOOKUP(A439,new!A:F,6,0)</f>
        <v>#N/A</v>
      </c>
    </row>
    <row r="440" spans="1:13" hidden="1" x14ac:dyDescent="0.15">
      <c r="A440" s="49" t="str">
        <f t="shared" si="6"/>
        <v>1944684SCS0000952</v>
      </c>
      <c r="B440" s="45">
        <v>1944684</v>
      </c>
      <c r="C440" s="45" t="s">
        <v>19</v>
      </c>
      <c r="D440" s="45" t="s">
        <v>679</v>
      </c>
      <c r="E440" s="45" t="s">
        <v>1456</v>
      </c>
      <c r="G440" s="45" t="s">
        <v>869</v>
      </c>
      <c r="H440" s="45" t="s">
        <v>21</v>
      </c>
      <c r="I440" s="46">
        <v>43831</v>
      </c>
      <c r="K440" s="45" t="s">
        <v>22</v>
      </c>
      <c r="L440" s="45">
        <v>2.92</v>
      </c>
      <c r="M440" t="e">
        <f>VLOOKUP(A440,new!A:F,6,0)</f>
        <v>#N/A</v>
      </c>
    </row>
    <row r="441" spans="1:13" hidden="1" x14ac:dyDescent="0.15">
      <c r="A441" s="49" t="str">
        <f t="shared" si="6"/>
        <v>1913037SCS0000952</v>
      </c>
      <c r="B441" s="45">
        <v>1913037</v>
      </c>
      <c r="C441" s="45" t="s">
        <v>19</v>
      </c>
      <c r="D441" s="45" t="s">
        <v>680</v>
      </c>
      <c r="E441" s="45" t="s">
        <v>1457</v>
      </c>
      <c r="G441" s="45" t="s">
        <v>869</v>
      </c>
      <c r="H441" s="45" t="s">
        <v>21</v>
      </c>
      <c r="I441" s="46">
        <v>43831</v>
      </c>
      <c r="K441" s="45" t="s">
        <v>22</v>
      </c>
      <c r="L441" s="45">
        <v>41.03</v>
      </c>
      <c r="M441" t="e">
        <f>VLOOKUP(A441,new!A:F,6,0)</f>
        <v>#N/A</v>
      </c>
    </row>
    <row r="442" spans="1:13" hidden="1" x14ac:dyDescent="0.15">
      <c r="A442" s="49" t="str">
        <f t="shared" si="6"/>
        <v>1932313SCS0000956</v>
      </c>
      <c r="B442" s="45">
        <v>1932313</v>
      </c>
      <c r="C442" s="45" t="s">
        <v>19</v>
      </c>
      <c r="D442" s="45" t="s">
        <v>680</v>
      </c>
      <c r="E442" s="45" t="s">
        <v>1457</v>
      </c>
      <c r="G442" s="45" t="s">
        <v>869</v>
      </c>
      <c r="H442" s="45" t="s">
        <v>21</v>
      </c>
      <c r="I442" s="46">
        <v>43831</v>
      </c>
      <c r="K442" s="45" t="s">
        <v>22</v>
      </c>
      <c r="L442" s="45">
        <v>41.03</v>
      </c>
      <c r="M442" t="e">
        <f>VLOOKUP(A442,new!A:F,6,0)</f>
        <v>#N/A</v>
      </c>
    </row>
    <row r="443" spans="1:13" hidden="1" x14ac:dyDescent="0.15">
      <c r="A443" s="49" t="str">
        <f t="shared" si="6"/>
        <v>1944684SCS0000961</v>
      </c>
      <c r="B443" s="45">
        <v>1944684</v>
      </c>
      <c r="C443" s="45" t="s">
        <v>19</v>
      </c>
      <c r="D443" s="45" t="s">
        <v>681</v>
      </c>
      <c r="E443" s="45" t="s">
        <v>1458</v>
      </c>
      <c r="G443" s="45" t="s">
        <v>869</v>
      </c>
      <c r="H443" s="45" t="s">
        <v>21</v>
      </c>
      <c r="I443" s="46">
        <v>43831</v>
      </c>
      <c r="K443" s="45" t="s">
        <v>22</v>
      </c>
      <c r="L443" s="45">
        <v>2.27</v>
      </c>
      <c r="M443" t="e">
        <f>VLOOKUP(A443,new!A:F,6,0)</f>
        <v>#N/A</v>
      </c>
    </row>
    <row r="444" spans="1:13" hidden="1" x14ac:dyDescent="0.15">
      <c r="A444" s="49" t="str">
        <f t="shared" si="6"/>
        <v>L4488SCS0000962</v>
      </c>
      <c r="B444" s="45" t="s">
        <v>1459</v>
      </c>
      <c r="C444" s="45" t="s">
        <v>19</v>
      </c>
      <c r="D444" s="45" t="s">
        <v>1460</v>
      </c>
      <c r="E444" s="45" t="s">
        <v>1461</v>
      </c>
      <c r="G444" s="45" t="s">
        <v>869</v>
      </c>
      <c r="H444" s="45" t="s">
        <v>21</v>
      </c>
      <c r="I444" s="46">
        <v>43831</v>
      </c>
      <c r="K444" s="45" t="s">
        <v>22</v>
      </c>
      <c r="L444" s="45">
        <v>9.07</v>
      </c>
      <c r="M444" t="e">
        <f>VLOOKUP(A444,new!A:F,6,0)</f>
        <v>#N/A</v>
      </c>
    </row>
    <row r="445" spans="1:13" hidden="1" x14ac:dyDescent="0.15">
      <c r="A445" s="49" t="str">
        <f t="shared" si="6"/>
        <v>L4488SCS0000965</v>
      </c>
      <c r="B445" s="45" t="s">
        <v>1459</v>
      </c>
      <c r="C445" s="45" t="s">
        <v>19</v>
      </c>
      <c r="D445" s="45" t="s">
        <v>1462</v>
      </c>
      <c r="E445" s="45" t="s">
        <v>1463</v>
      </c>
      <c r="G445" s="45" t="s">
        <v>869</v>
      </c>
      <c r="H445" s="45" t="s">
        <v>21</v>
      </c>
      <c r="I445" s="46">
        <v>43831</v>
      </c>
      <c r="K445" s="45" t="s">
        <v>22</v>
      </c>
      <c r="L445" s="45">
        <v>9.07</v>
      </c>
      <c r="M445" t="e">
        <f>VLOOKUP(A445,new!A:F,6,0)</f>
        <v>#N/A</v>
      </c>
    </row>
    <row r="446" spans="1:13" hidden="1" x14ac:dyDescent="0.15">
      <c r="A446" s="49" t="str">
        <f t="shared" si="6"/>
        <v>L4527SCS0000966</v>
      </c>
      <c r="B446" s="45" t="s">
        <v>67</v>
      </c>
      <c r="C446" s="45" t="s">
        <v>19</v>
      </c>
      <c r="D446" s="45" t="s">
        <v>682</v>
      </c>
      <c r="E446" s="45" t="s">
        <v>1419</v>
      </c>
      <c r="F446" s="45" t="s">
        <v>1464</v>
      </c>
      <c r="G446" s="45" t="s">
        <v>869</v>
      </c>
      <c r="H446" s="45" t="s">
        <v>21</v>
      </c>
      <c r="I446" s="46">
        <v>43831</v>
      </c>
      <c r="K446" s="45" t="s">
        <v>22</v>
      </c>
      <c r="L446" s="45">
        <v>0.61</v>
      </c>
      <c r="M446" t="e">
        <f>VLOOKUP(A446,new!A:F,6,0)</f>
        <v>#N/A</v>
      </c>
    </row>
    <row r="447" spans="1:13" hidden="1" x14ac:dyDescent="0.15">
      <c r="A447" s="49" t="str">
        <f t="shared" si="6"/>
        <v>L4527SCS0000967</v>
      </c>
      <c r="B447" s="45" t="s">
        <v>67</v>
      </c>
      <c r="C447" s="45" t="s">
        <v>19</v>
      </c>
      <c r="D447" s="45" t="s">
        <v>683</v>
      </c>
      <c r="E447" s="45" t="s">
        <v>1420</v>
      </c>
      <c r="F447" s="45" t="s">
        <v>1464</v>
      </c>
      <c r="G447" s="45" t="s">
        <v>869</v>
      </c>
      <c r="H447" s="45" t="s">
        <v>21</v>
      </c>
      <c r="I447" s="46">
        <v>43831</v>
      </c>
      <c r="K447" s="45" t="s">
        <v>22</v>
      </c>
      <c r="L447" s="45">
        <v>0.49</v>
      </c>
      <c r="M447" t="e">
        <f>VLOOKUP(A447,new!A:F,6,0)</f>
        <v>#N/A</v>
      </c>
    </row>
    <row r="448" spans="1:13" hidden="1" x14ac:dyDescent="0.15">
      <c r="A448" s="49" t="str">
        <f t="shared" si="6"/>
        <v>L4527SCS0000968</v>
      </c>
      <c r="B448" s="45" t="s">
        <v>67</v>
      </c>
      <c r="C448" s="45" t="s">
        <v>19</v>
      </c>
      <c r="D448" s="45" t="s">
        <v>684</v>
      </c>
      <c r="E448" s="45" t="s">
        <v>1465</v>
      </c>
      <c r="F448" s="45" t="s">
        <v>1464</v>
      </c>
      <c r="G448" s="45" t="s">
        <v>869</v>
      </c>
      <c r="H448" s="45" t="s">
        <v>21</v>
      </c>
      <c r="I448" s="46">
        <v>43831</v>
      </c>
      <c r="K448" s="45" t="s">
        <v>22</v>
      </c>
      <c r="L448" s="45">
        <v>0.81</v>
      </c>
      <c r="M448" t="e">
        <f>VLOOKUP(A448,new!A:F,6,0)</f>
        <v>#N/A</v>
      </c>
    </row>
    <row r="449" spans="1:13" hidden="1" x14ac:dyDescent="0.15">
      <c r="A449" s="49" t="str">
        <f t="shared" si="6"/>
        <v>L4527SCS0000969</v>
      </c>
      <c r="B449" s="45" t="s">
        <v>67</v>
      </c>
      <c r="C449" s="45" t="s">
        <v>19</v>
      </c>
      <c r="D449" s="45" t="s">
        <v>685</v>
      </c>
      <c r="E449" s="45" t="s">
        <v>1466</v>
      </c>
      <c r="F449" s="45" t="s">
        <v>1464</v>
      </c>
      <c r="G449" s="45" t="s">
        <v>869</v>
      </c>
      <c r="H449" s="45" t="s">
        <v>21</v>
      </c>
      <c r="I449" s="46">
        <v>43831</v>
      </c>
      <c r="K449" s="45" t="s">
        <v>22</v>
      </c>
      <c r="L449" s="45">
        <v>0.93</v>
      </c>
      <c r="M449" t="e">
        <f>VLOOKUP(A449,new!A:F,6,0)</f>
        <v>#N/A</v>
      </c>
    </row>
    <row r="450" spans="1:13" hidden="1" x14ac:dyDescent="0.15">
      <c r="A450" s="49" t="str">
        <f t="shared" si="6"/>
        <v>L4527SCS0000970</v>
      </c>
      <c r="B450" s="45" t="s">
        <v>67</v>
      </c>
      <c r="C450" s="45" t="s">
        <v>19</v>
      </c>
      <c r="D450" s="45" t="s">
        <v>686</v>
      </c>
      <c r="E450" s="45" t="s">
        <v>1467</v>
      </c>
      <c r="F450" s="45" t="s">
        <v>1464</v>
      </c>
      <c r="G450" s="45" t="s">
        <v>869</v>
      </c>
      <c r="H450" s="45" t="s">
        <v>21</v>
      </c>
      <c r="I450" s="46">
        <v>43831</v>
      </c>
      <c r="K450" s="45" t="s">
        <v>22</v>
      </c>
      <c r="L450" s="45">
        <v>0.81</v>
      </c>
      <c r="M450" t="e">
        <f>VLOOKUP(A450,new!A:F,6,0)</f>
        <v>#N/A</v>
      </c>
    </row>
    <row r="451" spans="1:13" hidden="1" x14ac:dyDescent="0.15">
      <c r="A451" s="49" t="str">
        <f t="shared" ref="A451:A514" si="7">CONCATENATE(CONCATENATE(B451,D452))</f>
        <v>L4527SCS0000976</v>
      </c>
      <c r="B451" s="45" t="s">
        <v>67</v>
      </c>
      <c r="C451" s="45" t="s">
        <v>19</v>
      </c>
      <c r="D451" s="45" t="s">
        <v>687</v>
      </c>
      <c r="E451" s="45" t="s">
        <v>1468</v>
      </c>
      <c r="F451" s="45" t="s">
        <v>1464</v>
      </c>
      <c r="G451" s="45" t="s">
        <v>869</v>
      </c>
      <c r="H451" s="45" t="s">
        <v>21</v>
      </c>
      <c r="I451" s="46">
        <v>43831</v>
      </c>
      <c r="K451" s="45" t="s">
        <v>22</v>
      </c>
      <c r="L451" s="45">
        <v>0.93</v>
      </c>
      <c r="M451" t="e">
        <f>VLOOKUP(A451,new!A:F,6,0)</f>
        <v>#N/A</v>
      </c>
    </row>
    <row r="452" spans="1:13" hidden="1" x14ac:dyDescent="0.15">
      <c r="A452" s="49" t="str">
        <f t="shared" si="7"/>
        <v>1913037SCS0000976</v>
      </c>
      <c r="B452" s="45">
        <v>1913037</v>
      </c>
      <c r="C452" s="45" t="s">
        <v>19</v>
      </c>
      <c r="D452" s="45" t="s">
        <v>1469</v>
      </c>
      <c r="E452" s="45" t="s">
        <v>1470</v>
      </c>
      <c r="F452" s="45" t="s">
        <v>1464</v>
      </c>
      <c r="G452" s="45" t="s">
        <v>869</v>
      </c>
      <c r="H452" s="45" t="s">
        <v>21</v>
      </c>
      <c r="I452" s="46">
        <v>43831</v>
      </c>
      <c r="K452" s="45" t="s">
        <v>22</v>
      </c>
      <c r="L452" s="45">
        <v>1.71</v>
      </c>
      <c r="M452" t="e">
        <f>VLOOKUP(A452,new!A:F,6,0)</f>
        <v>#N/A</v>
      </c>
    </row>
    <row r="453" spans="1:13" hidden="1" x14ac:dyDescent="0.15">
      <c r="A453" s="49" t="str">
        <f t="shared" si="7"/>
        <v>L4469SCS0000977</v>
      </c>
      <c r="B453" s="45" t="s">
        <v>110</v>
      </c>
      <c r="C453" s="45" t="s">
        <v>19</v>
      </c>
      <c r="D453" s="45" t="s">
        <v>1469</v>
      </c>
      <c r="E453" s="45" t="s">
        <v>1470</v>
      </c>
      <c r="F453" s="45" t="s">
        <v>1464</v>
      </c>
      <c r="G453" s="45" t="s">
        <v>869</v>
      </c>
      <c r="H453" s="45" t="s">
        <v>21</v>
      </c>
      <c r="I453" s="46">
        <v>43831</v>
      </c>
      <c r="K453" s="45" t="s">
        <v>22</v>
      </c>
      <c r="L453" s="45">
        <v>1.71</v>
      </c>
      <c r="M453" t="e">
        <f>VLOOKUP(A453,new!A:F,6,0)</f>
        <v>#N/A</v>
      </c>
    </row>
    <row r="454" spans="1:13" hidden="1" x14ac:dyDescent="0.15">
      <c r="A454" s="49" t="str">
        <f t="shared" si="7"/>
        <v>1913037SCS0000978</v>
      </c>
      <c r="B454" s="45">
        <v>1913037</v>
      </c>
      <c r="C454" s="45" t="s">
        <v>19</v>
      </c>
      <c r="D454" s="45" t="s">
        <v>1471</v>
      </c>
      <c r="E454" s="45" t="s">
        <v>1438</v>
      </c>
      <c r="F454" s="45" t="s">
        <v>1472</v>
      </c>
      <c r="G454" s="45" t="s">
        <v>869</v>
      </c>
      <c r="H454" s="45" t="s">
        <v>21</v>
      </c>
      <c r="I454" s="46">
        <v>43831</v>
      </c>
      <c r="K454" s="45" t="s">
        <v>22</v>
      </c>
      <c r="L454" s="45">
        <v>47.34</v>
      </c>
      <c r="M454" t="e">
        <f>VLOOKUP(A454,new!A:F,6,0)</f>
        <v>#N/A</v>
      </c>
    </row>
    <row r="455" spans="1:13" hidden="1" x14ac:dyDescent="0.15">
      <c r="A455" s="49" t="str">
        <f t="shared" si="7"/>
        <v>1913037SCS0000979</v>
      </c>
      <c r="B455" s="45">
        <v>1913037</v>
      </c>
      <c r="C455" s="45" t="s">
        <v>19</v>
      </c>
      <c r="D455" s="45" t="s">
        <v>1473</v>
      </c>
      <c r="E455" s="45" t="s">
        <v>1444</v>
      </c>
      <c r="F455" s="45" t="s">
        <v>1472</v>
      </c>
      <c r="G455" s="45" t="s">
        <v>869</v>
      </c>
      <c r="H455" s="45" t="s">
        <v>21</v>
      </c>
      <c r="I455" s="46">
        <v>43831</v>
      </c>
      <c r="K455" s="45" t="s">
        <v>22</v>
      </c>
      <c r="L455" s="45">
        <v>47.54</v>
      </c>
      <c r="M455" t="e">
        <f>VLOOKUP(A455,new!A:F,6,0)</f>
        <v>#N/A</v>
      </c>
    </row>
    <row r="456" spans="1:13" hidden="1" x14ac:dyDescent="0.15">
      <c r="A456" s="49" t="str">
        <f t="shared" si="7"/>
        <v>L4482SCS0000980</v>
      </c>
      <c r="B456" s="45" t="s">
        <v>1474</v>
      </c>
      <c r="C456" s="45" t="s">
        <v>19</v>
      </c>
      <c r="D456" s="45" t="s">
        <v>1475</v>
      </c>
      <c r="E456" s="45" t="s">
        <v>1476</v>
      </c>
      <c r="F456" s="45" t="s">
        <v>1464</v>
      </c>
      <c r="G456" s="45" t="s">
        <v>869</v>
      </c>
      <c r="H456" s="45" t="s">
        <v>21</v>
      </c>
      <c r="I456" s="46">
        <v>43831</v>
      </c>
      <c r="K456" s="45" t="s">
        <v>22</v>
      </c>
      <c r="L456" s="45">
        <v>8</v>
      </c>
      <c r="M456" t="e">
        <f>VLOOKUP(A456,new!A:F,6,0)</f>
        <v>#N/A</v>
      </c>
    </row>
    <row r="457" spans="1:13" hidden="1" x14ac:dyDescent="0.15">
      <c r="A457" s="49" t="str">
        <f t="shared" si="7"/>
        <v>L4482SCS0000984</v>
      </c>
      <c r="B457" s="45" t="s">
        <v>1474</v>
      </c>
      <c r="C457" s="45" t="s">
        <v>19</v>
      </c>
      <c r="D457" s="45" t="s">
        <v>1477</v>
      </c>
      <c r="E457" s="45" t="s">
        <v>1478</v>
      </c>
      <c r="F457" s="45" t="s">
        <v>1464</v>
      </c>
      <c r="G457" s="45" t="s">
        <v>869</v>
      </c>
      <c r="H457" s="45" t="s">
        <v>21</v>
      </c>
      <c r="I457" s="46">
        <v>43831</v>
      </c>
      <c r="K457" s="45" t="s">
        <v>22</v>
      </c>
      <c r="L457" s="45">
        <v>0.01</v>
      </c>
      <c r="M457" t="e">
        <f>VLOOKUP(A457,new!A:F,6,0)</f>
        <v>#N/A</v>
      </c>
    </row>
    <row r="458" spans="1:13" hidden="1" x14ac:dyDescent="0.15">
      <c r="A458" s="49" t="str">
        <f t="shared" si="7"/>
        <v>1943004SCS0000984</v>
      </c>
      <c r="B458" s="45">
        <v>1943004</v>
      </c>
      <c r="C458" s="45" t="s">
        <v>19</v>
      </c>
      <c r="D458" s="45" t="s">
        <v>1479</v>
      </c>
      <c r="E458" s="45" t="s">
        <v>1480</v>
      </c>
      <c r="F458" s="45" t="s">
        <v>1464</v>
      </c>
      <c r="G458" s="45" t="s">
        <v>869</v>
      </c>
      <c r="H458" s="45" t="s">
        <v>21</v>
      </c>
      <c r="I458" s="46">
        <v>43831</v>
      </c>
      <c r="K458" s="45" t="s">
        <v>22</v>
      </c>
      <c r="L458" s="45">
        <v>49.77</v>
      </c>
      <c r="M458" t="e">
        <f>VLOOKUP(A458,new!A:F,6,0)</f>
        <v>#N/A</v>
      </c>
    </row>
    <row r="459" spans="1:13" hidden="1" x14ac:dyDescent="0.15">
      <c r="A459" s="49" t="str">
        <f t="shared" si="7"/>
        <v>L4526SCS0000985</v>
      </c>
      <c r="B459" s="45" t="s">
        <v>1397</v>
      </c>
      <c r="C459" s="45" t="s">
        <v>19</v>
      </c>
      <c r="D459" s="45" t="s">
        <v>1479</v>
      </c>
      <c r="E459" s="45" t="s">
        <v>1480</v>
      </c>
      <c r="F459" s="45" t="s">
        <v>1464</v>
      </c>
      <c r="G459" s="45" t="s">
        <v>869</v>
      </c>
      <c r="H459" s="45" t="s">
        <v>21</v>
      </c>
      <c r="I459" s="46">
        <v>43831</v>
      </c>
      <c r="K459" s="45" t="s">
        <v>22</v>
      </c>
      <c r="L459" s="45">
        <v>49.77</v>
      </c>
      <c r="M459" t="e">
        <f>VLOOKUP(A459,new!A:F,6,0)</f>
        <v>#N/A</v>
      </c>
    </row>
    <row r="460" spans="1:13" hidden="1" x14ac:dyDescent="0.15">
      <c r="A460" s="49" t="str">
        <f t="shared" si="7"/>
        <v>1943004SCS0000985</v>
      </c>
      <c r="B460" s="45">
        <v>1943004</v>
      </c>
      <c r="C460" s="45" t="s">
        <v>19</v>
      </c>
      <c r="D460" s="45" t="s">
        <v>1481</v>
      </c>
      <c r="E460" s="45" t="s">
        <v>1482</v>
      </c>
      <c r="F460" s="45" t="s">
        <v>1464</v>
      </c>
      <c r="G460" s="45" t="s">
        <v>869</v>
      </c>
      <c r="H460" s="45" t="s">
        <v>21</v>
      </c>
      <c r="I460" s="46">
        <v>43831</v>
      </c>
      <c r="K460" s="45" t="s">
        <v>22</v>
      </c>
      <c r="L460" s="45">
        <v>49.77</v>
      </c>
      <c r="M460" t="e">
        <f>VLOOKUP(A460,new!A:F,6,0)</f>
        <v>#N/A</v>
      </c>
    </row>
    <row r="461" spans="1:13" hidden="1" x14ac:dyDescent="0.15">
      <c r="A461" s="49" t="str">
        <f t="shared" si="7"/>
        <v>L4526SCS0000989</v>
      </c>
      <c r="B461" s="45" t="s">
        <v>1397</v>
      </c>
      <c r="C461" s="45" t="s">
        <v>19</v>
      </c>
      <c r="D461" s="45" t="s">
        <v>1481</v>
      </c>
      <c r="E461" s="45" t="s">
        <v>1482</v>
      </c>
      <c r="F461" s="45" t="s">
        <v>1464</v>
      </c>
      <c r="G461" s="45" t="s">
        <v>869</v>
      </c>
      <c r="H461" s="45" t="s">
        <v>21</v>
      </c>
      <c r="I461" s="46">
        <v>43831</v>
      </c>
      <c r="K461" s="45" t="s">
        <v>22</v>
      </c>
      <c r="L461" s="45">
        <v>49.77</v>
      </c>
      <c r="M461" t="e">
        <f>VLOOKUP(A461,new!A:F,6,0)</f>
        <v>#N/A</v>
      </c>
    </row>
    <row r="462" spans="1:13" hidden="1" x14ac:dyDescent="0.15">
      <c r="A462" s="49" t="str">
        <f t="shared" si="7"/>
        <v>L4482SCS0000991</v>
      </c>
      <c r="B462" s="45" t="s">
        <v>1474</v>
      </c>
      <c r="C462" s="45" t="s">
        <v>19</v>
      </c>
      <c r="D462" s="45" t="s">
        <v>1483</v>
      </c>
      <c r="E462" s="45" t="s">
        <v>1484</v>
      </c>
      <c r="F462" s="45" t="s">
        <v>1485</v>
      </c>
      <c r="G462" s="45" t="s">
        <v>869</v>
      </c>
      <c r="H462" s="45" t="s">
        <v>21</v>
      </c>
      <c r="I462" s="46">
        <v>43831</v>
      </c>
      <c r="K462" s="45" t="s">
        <v>22</v>
      </c>
      <c r="L462" s="45">
        <v>0.01</v>
      </c>
      <c r="M462" t="e">
        <f>VLOOKUP(A462,new!A:F,6,0)</f>
        <v>#N/A</v>
      </c>
    </row>
    <row r="463" spans="1:13" hidden="1" x14ac:dyDescent="0.15">
      <c r="A463" s="49" t="str">
        <f t="shared" si="7"/>
        <v>1913037SCS0000992</v>
      </c>
      <c r="B463" s="45">
        <v>1913037</v>
      </c>
      <c r="C463" s="45" t="s">
        <v>19</v>
      </c>
      <c r="D463" s="45" t="s">
        <v>1486</v>
      </c>
      <c r="E463" s="45" t="s">
        <v>1487</v>
      </c>
      <c r="F463" s="45" t="s">
        <v>1464</v>
      </c>
      <c r="G463" s="45" t="s">
        <v>869</v>
      </c>
      <c r="H463" s="45" t="s">
        <v>21</v>
      </c>
      <c r="I463" s="46">
        <v>43831</v>
      </c>
      <c r="K463" s="45" t="s">
        <v>22</v>
      </c>
      <c r="L463" s="45">
        <v>13.83</v>
      </c>
      <c r="M463" t="e">
        <f>VLOOKUP(A463,new!A:F,6,0)</f>
        <v>#N/A</v>
      </c>
    </row>
    <row r="464" spans="1:13" hidden="1" x14ac:dyDescent="0.15">
      <c r="A464" s="49" t="str">
        <f t="shared" si="7"/>
        <v>1913100SCS0000993</v>
      </c>
      <c r="B464" s="45">
        <v>1913100</v>
      </c>
      <c r="C464" s="45" t="s">
        <v>19</v>
      </c>
      <c r="D464" s="45" t="s">
        <v>1488</v>
      </c>
      <c r="E464" s="45" t="s">
        <v>1489</v>
      </c>
      <c r="F464" s="45" t="s">
        <v>1464</v>
      </c>
      <c r="G464" s="45" t="s">
        <v>869</v>
      </c>
      <c r="H464" s="45" t="s">
        <v>21</v>
      </c>
      <c r="I464" s="46">
        <v>43831</v>
      </c>
      <c r="K464" s="45" t="s">
        <v>22</v>
      </c>
      <c r="L464" s="45">
        <v>15.86</v>
      </c>
      <c r="M464" t="e">
        <f>VLOOKUP(A464,new!A:F,6,0)</f>
        <v>#N/A</v>
      </c>
    </row>
    <row r="465" spans="1:13" hidden="1" x14ac:dyDescent="0.15">
      <c r="A465" s="49" t="str">
        <f t="shared" si="7"/>
        <v>1913100SCS0000994</v>
      </c>
      <c r="B465" s="45">
        <v>1913100</v>
      </c>
      <c r="C465" s="45" t="s">
        <v>19</v>
      </c>
      <c r="D465" s="45" t="s">
        <v>1490</v>
      </c>
      <c r="E465" s="45" t="s">
        <v>1491</v>
      </c>
      <c r="F465" s="45" t="s">
        <v>1464</v>
      </c>
      <c r="G465" s="45" t="s">
        <v>869</v>
      </c>
      <c r="H465" s="45" t="s">
        <v>21</v>
      </c>
      <c r="I465" s="46">
        <v>43831</v>
      </c>
      <c r="K465" s="45" t="s">
        <v>22</v>
      </c>
      <c r="L465" s="45">
        <v>15.86</v>
      </c>
      <c r="M465" t="e">
        <f>VLOOKUP(A465,new!A:F,6,0)</f>
        <v>#N/A</v>
      </c>
    </row>
    <row r="466" spans="1:13" hidden="1" x14ac:dyDescent="0.15">
      <c r="A466" s="49" t="str">
        <f t="shared" si="7"/>
        <v>L4488SCS0000995</v>
      </c>
      <c r="B466" s="45" t="s">
        <v>1459</v>
      </c>
      <c r="C466" s="45" t="s">
        <v>19</v>
      </c>
      <c r="D466" s="45" t="s">
        <v>1492</v>
      </c>
      <c r="E466" s="45" t="s">
        <v>1493</v>
      </c>
      <c r="F466" s="45" t="s">
        <v>1464</v>
      </c>
      <c r="G466" s="45" t="s">
        <v>869</v>
      </c>
      <c r="H466" s="45" t="s">
        <v>21</v>
      </c>
      <c r="I466" s="46">
        <v>43831</v>
      </c>
      <c r="K466" s="45" t="s">
        <v>22</v>
      </c>
      <c r="L466" s="45">
        <v>54.23</v>
      </c>
      <c r="M466" t="e">
        <f>VLOOKUP(A466,new!A:F,6,0)</f>
        <v>#N/A</v>
      </c>
    </row>
    <row r="467" spans="1:13" hidden="1" x14ac:dyDescent="0.15">
      <c r="A467" s="49" t="str">
        <f t="shared" si="7"/>
        <v>L4488SCS0000996</v>
      </c>
      <c r="B467" s="45" t="s">
        <v>1459</v>
      </c>
      <c r="C467" s="45" t="s">
        <v>19</v>
      </c>
      <c r="D467" s="45" t="s">
        <v>1494</v>
      </c>
      <c r="E467" s="45" t="s">
        <v>1495</v>
      </c>
      <c r="F467" s="45" t="s">
        <v>1464</v>
      </c>
      <c r="G467" s="45" t="s">
        <v>869</v>
      </c>
      <c r="H467" s="45" t="s">
        <v>21</v>
      </c>
      <c r="I467" s="46">
        <v>43831</v>
      </c>
      <c r="K467" s="45" t="s">
        <v>22</v>
      </c>
      <c r="L467" s="45">
        <v>23.96</v>
      </c>
      <c r="M467" t="e">
        <f>VLOOKUP(A467,new!A:F,6,0)</f>
        <v>#N/A</v>
      </c>
    </row>
    <row r="468" spans="1:13" hidden="1" x14ac:dyDescent="0.15">
      <c r="A468" s="49" t="str">
        <f t="shared" si="7"/>
        <v>L4482SCS0000997</v>
      </c>
      <c r="B468" s="45" t="s">
        <v>1474</v>
      </c>
      <c r="C468" s="45" t="s">
        <v>19</v>
      </c>
      <c r="D468" s="45" t="s">
        <v>1496</v>
      </c>
      <c r="E468" s="45" t="s">
        <v>1497</v>
      </c>
      <c r="F468" s="45" t="s">
        <v>1464</v>
      </c>
      <c r="G468" s="45" t="s">
        <v>869</v>
      </c>
      <c r="H468" s="45" t="s">
        <v>21</v>
      </c>
      <c r="I468" s="46">
        <v>43831</v>
      </c>
      <c r="K468" s="45" t="s">
        <v>22</v>
      </c>
      <c r="L468" s="45">
        <v>0.01</v>
      </c>
      <c r="M468" t="e">
        <f>VLOOKUP(A468,new!A:F,6,0)</f>
        <v>#N/A</v>
      </c>
    </row>
    <row r="469" spans="1:13" hidden="1" x14ac:dyDescent="0.15">
      <c r="A469" s="49" t="str">
        <f t="shared" si="7"/>
        <v>L4488SCS0000998</v>
      </c>
      <c r="B469" s="45" t="s">
        <v>1459</v>
      </c>
      <c r="C469" s="45" t="s">
        <v>19</v>
      </c>
      <c r="D469" s="45" t="s">
        <v>1498</v>
      </c>
      <c r="E469" s="45" t="s">
        <v>1499</v>
      </c>
      <c r="F469" s="45" t="s">
        <v>1464</v>
      </c>
      <c r="G469" s="45" t="s">
        <v>869</v>
      </c>
      <c r="H469" s="45" t="s">
        <v>21</v>
      </c>
      <c r="I469" s="46">
        <v>43831</v>
      </c>
      <c r="K469" s="45" t="s">
        <v>22</v>
      </c>
      <c r="L469" s="45">
        <v>125.2</v>
      </c>
      <c r="M469" t="e">
        <f>VLOOKUP(A469,new!A:F,6,0)</f>
        <v>#N/A</v>
      </c>
    </row>
    <row r="470" spans="1:13" hidden="1" x14ac:dyDescent="0.15">
      <c r="A470" s="49" t="str">
        <f t="shared" si="7"/>
        <v>L4488SCS0000999</v>
      </c>
      <c r="B470" s="45" t="s">
        <v>1459</v>
      </c>
      <c r="C470" s="45" t="s">
        <v>19</v>
      </c>
      <c r="D470" s="45" t="s">
        <v>1500</v>
      </c>
      <c r="E470" s="45" t="s">
        <v>1501</v>
      </c>
      <c r="F470" s="45" t="s">
        <v>1464</v>
      </c>
      <c r="G470" s="45" t="s">
        <v>869</v>
      </c>
      <c r="H470" s="45" t="s">
        <v>21</v>
      </c>
      <c r="I470" s="46">
        <v>43831</v>
      </c>
      <c r="K470" s="45" t="s">
        <v>22</v>
      </c>
      <c r="L470" s="45">
        <v>91</v>
      </c>
      <c r="M470" t="e">
        <f>VLOOKUP(A470,new!A:F,6,0)</f>
        <v>#N/A</v>
      </c>
    </row>
    <row r="471" spans="1:13" hidden="1" x14ac:dyDescent="0.15">
      <c r="A471" s="49" t="str">
        <f t="shared" si="7"/>
        <v>1932313SCS0001001</v>
      </c>
      <c r="B471" s="45">
        <v>1932313</v>
      </c>
      <c r="C471" s="45" t="s">
        <v>19</v>
      </c>
      <c r="D471" s="45" t="s">
        <v>688</v>
      </c>
      <c r="E471" s="45" t="s">
        <v>1502</v>
      </c>
      <c r="F471" s="45" t="s">
        <v>1464</v>
      </c>
      <c r="G471" s="45" t="s">
        <v>869</v>
      </c>
      <c r="H471" s="45" t="s">
        <v>21</v>
      </c>
      <c r="I471" s="46">
        <v>43831</v>
      </c>
      <c r="K471" s="45" t="s">
        <v>22</v>
      </c>
      <c r="L471" s="45">
        <v>19.899999999999999</v>
      </c>
      <c r="M471" t="e">
        <f>VLOOKUP(A471,new!A:F,6,0)</f>
        <v>#N/A</v>
      </c>
    </row>
    <row r="472" spans="1:13" hidden="1" x14ac:dyDescent="0.15">
      <c r="A472" s="49" t="str">
        <f t="shared" si="7"/>
        <v>L4488SCS0001002</v>
      </c>
      <c r="B472" s="45" t="s">
        <v>1459</v>
      </c>
      <c r="C472" s="45" t="s">
        <v>19</v>
      </c>
      <c r="D472" s="45" t="s">
        <v>1503</v>
      </c>
      <c r="E472" s="45" t="s">
        <v>1504</v>
      </c>
      <c r="F472" s="45" t="s">
        <v>1505</v>
      </c>
      <c r="G472" s="45" t="s">
        <v>869</v>
      </c>
      <c r="H472" s="45" t="s">
        <v>21</v>
      </c>
      <c r="I472" s="46">
        <v>43831</v>
      </c>
      <c r="K472" s="45" t="s">
        <v>22</v>
      </c>
      <c r="L472" s="45">
        <v>58.56</v>
      </c>
      <c r="M472" t="e">
        <f>VLOOKUP(A472,new!A:F,6,0)</f>
        <v>#N/A</v>
      </c>
    </row>
    <row r="473" spans="1:13" hidden="1" x14ac:dyDescent="0.15">
      <c r="A473" s="49" t="str">
        <f t="shared" si="7"/>
        <v>1932389ASCS0001003</v>
      </c>
      <c r="B473" s="45" t="s">
        <v>75</v>
      </c>
      <c r="C473" s="45" t="s">
        <v>19</v>
      </c>
      <c r="D473" s="45" t="s">
        <v>1506</v>
      </c>
      <c r="E473" s="45" t="s">
        <v>1507</v>
      </c>
      <c r="F473" s="45" t="s">
        <v>1464</v>
      </c>
      <c r="G473" s="45" t="s">
        <v>869</v>
      </c>
      <c r="H473" s="45" t="s">
        <v>21</v>
      </c>
      <c r="I473" s="46">
        <v>43831</v>
      </c>
      <c r="K473" s="45" t="s">
        <v>22</v>
      </c>
      <c r="L473" s="45">
        <v>5.36</v>
      </c>
      <c r="M473" t="e">
        <f>VLOOKUP(A473,new!A:F,6,0)</f>
        <v>#N/A</v>
      </c>
    </row>
    <row r="474" spans="1:13" hidden="1" x14ac:dyDescent="0.15">
      <c r="A474" s="49" t="str">
        <f t="shared" si="7"/>
        <v>L4488SCS0001004</v>
      </c>
      <c r="B474" s="45" t="s">
        <v>1459</v>
      </c>
      <c r="C474" s="45" t="s">
        <v>19</v>
      </c>
      <c r="D474" s="45" t="s">
        <v>1508</v>
      </c>
      <c r="E474" s="45" t="s">
        <v>1509</v>
      </c>
      <c r="F474" s="45" t="s">
        <v>1464</v>
      </c>
      <c r="G474" s="45" t="s">
        <v>869</v>
      </c>
      <c r="H474" s="45" t="s">
        <v>21</v>
      </c>
      <c r="I474" s="46">
        <v>43831</v>
      </c>
      <c r="K474" s="45" t="s">
        <v>22</v>
      </c>
      <c r="L474" s="45">
        <v>98.54</v>
      </c>
      <c r="M474" t="e">
        <f>VLOOKUP(A474,new!A:F,6,0)</f>
        <v>#N/A</v>
      </c>
    </row>
    <row r="475" spans="1:13" hidden="1" x14ac:dyDescent="0.15">
      <c r="A475" s="49" t="str">
        <f t="shared" si="7"/>
        <v>1913100SCS0001005</v>
      </c>
      <c r="B475" s="45">
        <v>1913100</v>
      </c>
      <c r="C475" s="45" t="s">
        <v>19</v>
      </c>
      <c r="D475" s="45" t="s">
        <v>1510</v>
      </c>
      <c r="E475" s="45" t="s">
        <v>1511</v>
      </c>
      <c r="F475" s="45" t="s">
        <v>1464</v>
      </c>
      <c r="G475" s="45" t="s">
        <v>869</v>
      </c>
      <c r="H475" s="45" t="s">
        <v>21</v>
      </c>
      <c r="I475" s="46">
        <v>43831</v>
      </c>
      <c r="K475" s="45" t="s">
        <v>22</v>
      </c>
      <c r="L475" s="45">
        <v>17.489999999999998</v>
      </c>
      <c r="M475" t="e">
        <f>VLOOKUP(A475,new!A:F,6,0)</f>
        <v>#N/A</v>
      </c>
    </row>
    <row r="476" spans="1:13" hidden="1" x14ac:dyDescent="0.15">
      <c r="A476" s="49" t="str">
        <f t="shared" si="7"/>
        <v>L4494SCS0001010</v>
      </c>
      <c r="B476" s="45" t="s">
        <v>77</v>
      </c>
      <c r="C476" s="45" t="s">
        <v>19</v>
      </c>
      <c r="D476" s="45" t="s">
        <v>106</v>
      </c>
      <c r="E476" s="45" t="s">
        <v>1512</v>
      </c>
      <c r="G476" s="45" t="s">
        <v>869</v>
      </c>
      <c r="H476" s="45" t="s">
        <v>21</v>
      </c>
      <c r="I476" s="46">
        <v>43831</v>
      </c>
      <c r="K476" s="45" t="s">
        <v>22</v>
      </c>
      <c r="L476" s="45">
        <v>0.09</v>
      </c>
      <c r="M476" t="e">
        <f>VLOOKUP(A476,new!A:F,6,0)</f>
        <v>#N/A</v>
      </c>
    </row>
    <row r="477" spans="1:13" hidden="1" x14ac:dyDescent="0.15">
      <c r="A477" s="49" t="str">
        <f t="shared" si="7"/>
        <v>1913037SCS0001011</v>
      </c>
      <c r="B477" s="45">
        <v>1913037</v>
      </c>
      <c r="C477" s="45" t="s">
        <v>19</v>
      </c>
      <c r="D477" s="45" t="s">
        <v>689</v>
      </c>
      <c r="E477" s="45" t="s">
        <v>1513</v>
      </c>
      <c r="G477" s="45" t="s">
        <v>869</v>
      </c>
      <c r="H477" s="45" t="s">
        <v>21</v>
      </c>
      <c r="I477" s="46">
        <v>43831</v>
      </c>
      <c r="K477" s="45" t="s">
        <v>22</v>
      </c>
      <c r="L477" s="45">
        <v>40.39</v>
      </c>
      <c r="M477" t="e">
        <f>VLOOKUP(A477,new!A:F,6,0)</f>
        <v>#N/A</v>
      </c>
    </row>
    <row r="478" spans="1:13" hidden="1" x14ac:dyDescent="0.15">
      <c r="A478" s="49" t="str">
        <f t="shared" si="7"/>
        <v>1913037SCS0001012</v>
      </c>
      <c r="B478" s="45">
        <v>1913037</v>
      </c>
      <c r="C478" s="45" t="s">
        <v>19</v>
      </c>
      <c r="D478" s="45" t="s">
        <v>690</v>
      </c>
      <c r="E478" s="45" t="s">
        <v>1514</v>
      </c>
      <c r="G478" s="45" t="s">
        <v>869</v>
      </c>
      <c r="H478" s="45" t="s">
        <v>21</v>
      </c>
      <c r="I478" s="46">
        <v>43831</v>
      </c>
      <c r="K478" s="45" t="s">
        <v>22</v>
      </c>
      <c r="L478" s="45">
        <v>40.39</v>
      </c>
      <c r="M478" t="e">
        <f>VLOOKUP(A478,new!A:F,6,0)</f>
        <v>#N/A</v>
      </c>
    </row>
    <row r="479" spans="1:13" hidden="1" x14ac:dyDescent="0.15">
      <c r="A479" s="49" t="str">
        <f t="shared" si="7"/>
        <v>L4469SCS0001013</v>
      </c>
      <c r="B479" s="45" t="s">
        <v>110</v>
      </c>
      <c r="C479" s="45" t="s">
        <v>19</v>
      </c>
      <c r="D479" s="45" t="s">
        <v>1515</v>
      </c>
      <c r="E479" s="45" t="s">
        <v>1516</v>
      </c>
      <c r="F479" s="45" t="s">
        <v>1464</v>
      </c>
      <c r="G479" s="45" t="s">
        <v>869</v>
      </c>
      <c r="H479" s="45" t="s">
        <v>21</v>
      </c>
      <c r="I479" s="46">
        <v>43831</v>
      </c>
      <c r="K479" s="45" t="s">
        <v>22</v>
      </c>
      <c r="L479" s="45">
        <v>24.62</v>
      </c>
      <c r="M479" t="e">
        <f>VLOOKUP(A479,new!A:F,6,0)</f>
        <v>#N/A</v>
      </c>
    </row>
    <row r="480" spans="1:13" hidden="1" x14ac:dyDescent="0.15">
      <c r="A480" s="49" t="str">
        <f t="shared" si="7"/>
        <v>L4469SCS0001014</v>
      </c>
      <c r="B480" s="45" t="s">
        <v>110</v>
      </c>
      <c r="C480" s="45" t="s">
        <v>19</v>
      </c>
      <c r="D480" s="45" t="s">
        <v>1517</v>
      </c>
      <c r="E480" s="45" t="s">
        <v>1518</v>
      </c>
      <c r="F480" s="45" t="s">
        <v>1464</v>
      </c>
      <c r="G480" s="45" t="s">
        <v>869</v>
      </c>
      <c r="H480" s="45" t="s">
        <v>21</v>
      </c>
      <c r="I480" s="46">
        <v>43831</v>
      </c>
      <c r="K480" s="45" t="s">
        <v>22</v>
      </c>
      <c r="L480" s="45">
        <v>24.62</v>
      </c>
      <c r="M480" t="e">
        <f>VLOOKUP(A480,new!A:F,6,0)</f>
        <v>#N/A</v>
      </c>
    </row>
    <row r="481" spans="1:13" hidden="1" x14ac:dyDescent="0.15">
      <c r="A481" s="49" t="str">
        <f t="shared" si="7"/>
        <v>1913037SCS0001014</v>
      </c>
      <c r="B481" s="45">
        <v>1913037</v>
      </c>
      <c r="C481" s="45" t="s">
        <v>19</v>
      </c>
      <c r="D481" s="45" t="s">
        <v>1519</v>
      </c>
      <c r="E481" s="45" t="s">
        <v>1520</v>
      </c>
      <c r="F481" s="45" t="s">
        <v>1464</v>
      </c>
      <c r="G481" s="45" t="s">
        <v>869</v>
      </c>
      <c r="H481" s="45" t="s">
        <v>21</v>
      </c>
      <c r="I481" s="46">
        <v>43831</v>
      </c>
      <c r="K481" s="45" t="s">
        <v>22</v>
      </c>
      <c r="L481" s="45">
        <v>24.62</v>
      </c>
      <c r="M481" t="e">
        <f>VLOOKUP(A481,new!A:F,6,0)</f>
        <v>#N/A</v>
      </c>
    </row>
    <row r="482" spans="1:13" hidden="1" x14ac:dyDescent="0.15">
      <c r="A482" s="49" t="str">
        <f t="shared" si="7"/>
        <v>L4469SCS0001015</v>
      </c>
      <c r="B482" s="45" t="s">
        <v>110</v>
      </c>
      <c r="C482" s="45" t="s">
        <v>19</v>
      </c>
      <c r="D482" s="45" t="s">
        <v>1519</v>
      </c>
      <c r="E482" s="45" t="s">
        <v>1520</v>
      </c>
      <c r="F482" s="45" t="s">
        <v>1464</v>
      </c>
      <c r="G482" s="45" t="s">
        <v>869</v>
      </c>
      <c r="H482" s="45" t="s">
        <v>21</v>
      </c>
      <c r="I482" s="46">
        <v>43831</v>
      </c>
      <c r="K482" s="45" t="s">
        <v>22</v>
      </c>
      <c r="L482" s="45">
        <v>24.62</v>
      </c>
      <c r="M482" t="e">
        <f>VLOOKUP(A482,new!A:F,6,0)</f>
        <v>#N/A</v>
      </c>
    </row>
    <row r="483" spans="1:13" hidden="1" x14ac:dyDescent="0.15">
      <c r="A483" s="49" t="str">
        <f t="shared" si="7"/>
        <v>1913037SCS0001015</v>
      </c>
      <c r="B483" s="45">
        <v>1913037</v>
      </c>
      <c r="C483" s="45" t="s">
        <v>19</v>
      </c>
      <c r="D483" s="45" t="s">
        <v>1521</v>
      </c>
      <c r="E483" s="45" t="s">
        <v>1522</v>
      </c>
      <c r="F483" s="45" t="s">
        <v>1464</v>
      </c>
      <c r="G483" s="45" t="s">
        <v>869</v>
      </c>
      <c r="H483" s="45" t="s">
        <v>21</v>
      </c>
      <c r="I483" s="46">
        <v>43831</v>
      </c>
      <c r="K483" s="45" t="s">
        <v>22</v>
      </c>
      <c r="L483" s="45">
        <v>24.62</v>
      </c>
      <c r="M483" t="e">
        <f>VLOOKUP(A483,new!A:F,6,0)</f>
        <v>#N/A</v>
      </c>
    </row>
    <row r="484" spans="1:13" hidden="1" x14ac:dyDescent="0.15">
      <c r="A484" s="49" t="str">
        <f t="shared" si="7"/>
        <v>L4469SCS0001016</v>
      </c>
      <c r="B484" s="45" t="s">
        <v>110</v>
      </c>
      <c r="C484" s="45" t="s">
        <v>19</v>
      </c>
      <c r="D484" s="45" t="s">
        <v>1521</v>
      </c>
      <c r="E484" s="45" t="s">
        <v>1522</v>
      </c>
      <c r="F484" s="45" t="s">
        <v>1464</v>
      </c>
      <c r="G484" s="45" t="s">
        <v>869</v>
      </c>
      <c r="H484" s="45" t="s">
        <v>21</v>
      </c>
      <c r="I484" s="46">
        <v>43831</v>
      </c>
      <c r="K484" s="45" t="s">
        <v>22</v>
      </c>
      <c r="L484" s="45">
        <v>24.62</v>
      </c>
      <c r="M484" t="e">
        <f>VLOOKUP(A484,new!A:F,6,0)</f>
        <v>#N/A</v>
      </c>
    </row>
    <row r="485" spans="1:13" hidden="1" x14ac:dyDescent="0.15">
      <c r="A485" s="49" t="str">
        <f t="shared" si="7"/>
        <v>1913037SCS0001017</v>
      </c>
      <c r="B485" s="45">
        <v>1913037</v>
      </c>
      <c r="C485" s="45" t="s">
        <v>19</v>
      </c>
      <c r="D485" s="45" t="s">
        <v>1523</v>
      </c>
      <c r="E485" s="45" t="s">
        <v>1524</v>
      </c>
      <c r="F485" s="45" t="s">
        <v>1464</v>
      </c>
      <c r="G485" s="45" t="s">
        <v>869</v>
      </c>
      <c r="H485" s="45" t="s">
        <v>21</v>
      </c>
      <c r="I485" s="46">
        <v>43831</v>
      </c>
      <c r="K485" s="45" t="s">
        <v>22</v>
      </c>
      <c r="L485" s="45">
        <v>8.6</v>
      </c>
      <c r="M485" t="e">
        <f>VLOOKUP(A485,new!A:F,6,0)</f>
        <v>#N/A</v>
      </c>
    </row>
    <row r="486" spans="1:13" hidden="1" x14ac:dyDescent="0.15">
      <c r="A486" s="49" t="str">
        <f t="shared" si="7"/>
        <v>1913037SCS0001018</v>
      </c>
      <c r="B486" s="45">
        <v>1913037</v>
      </c>
      <c r="C486" s="45" t="s">
        <v>19</v>
      </c>
      <c r="D486" s="45" t="s">
        <v>1525</v>
      </c>
      <c r="E486" s="45" t="s">
        <v>1526</v>
      </c>
      <c r="F486" s="45" t="s">
        <v>1464</v>
      </c>
      <c r="G486" s="45" t="s">
        <v>869</v>
      </c>
      <c r="H486" s="45" t="s">
        <v>21</v>
      </c>
      <c r="I486" s="46">
        <v>43831</v>
      </c>
      <c r="K486" s="45" t="s">
        <v>22</v>
      </c>
      <c r="L486" s="45">
        <v>8.3000000000000007</v>
      </c>
      <c r="M486" t="e">
        <f>VLOOKUP(A486,new!A:F,6,0)</f>
        <v>#N/A</v>
      </c>
    </row>
    <row r="487" spans="1:13" hidden="1" x14ac:dyDescent="0.15">
      <c r="A487" s="49" t="str">
        <f t="shared" si="7"/>
        <v>1913037SCS0001019</v>
      </c>
      <c r="B487" s="45">
        <v>1913037</v>
      </c>
      <c r="C487" s="45" t="s">
        <v>19</v>
      </c>
      <c r="D487" s="45" t="s">
        <v>1527</v>
      </c>
      <c r="E487" s="45" t="s">
        <v>1432</v>
      </c>
      <c r="F487" s="45" t="s">
        <v>1464</v>
      </c>
      <c r="G487" s="45" t="s">
        <v>869</v>
      </c>
      <c r="H487" s="45" t="s">
        <v>21</v>
      </c>
      <c r="I487" s="46">
        <v>43831</v>
      </c>
      <c r="K487" s="45" t="s">
        <v>22</v>
      </c>
      <c r="L487" s="45">
        <v>4.01</v>
      </c>
      <c r="M487" t="e">
        <f>VLOOKUP(A487,new!A:F,6,0)</f>
        <v>#N/A</v>
      </c>
    </row>
    <row r="488" spans="1:13" hidden="1" x14ac:dyDescent="0.15">
      <c r="A488" s="49" t="str">
        <f t="shared" si="7"/>
        <v>1913037SCS0001020</v>
      </c>
      <c r="B488" s="45">
        <v>1913037</v>
      </c>
      <c r="C488" s="45" t="s">
        <v>19</v>
      </c>
      <c r="D488" s="45" t="s">
        <v>1528</v>
      </c>
      <c r="E488" s="45" t="s">
        <v>1440</v>
      </c>
      <c r="F488" s="45" t="s">
        <v>1464</v>
      </c>
      <c r="G488" s="45" t="s">
        <v>869</v>
      </c>
      <c r="H488" s="45" t="s">
        <v>21</v>
      </c>
      <c r="I488" s="46">
        <v>43831</v>
      </c>
      <c r="K488" s="45" t="s">
        <v>22</v>
      </c>
      <c r="L488" s="45">
        <v>4.01</v>
      </c>
      <c r="M488" t="e">
        <f>VLOOKUP(A488,new!A:F,6,0)</f>
        <v>#N/A</v>
      </c>
    </row>
    <row r="489" spans="1:13" hidden="1" x14ac:dyDescent="0.15">
      <c r="A489" s="49" t="str">
        <f t="shared" si="7"/>
        <v>1913037SCS0001021</v>
      </c>
      <c r="B489" s="45">
        <v>1913037</v>
      </c>
      <c r="C489" s="45" t="s">
        <v>19</v>
      </c>
      <c r="D489" s="45" t="s">
        <v>1529</v>
      </c>
      <c r="E489" s="45" t="s">
        <v>1530</v>
      </c>
      <c r="F489" s="45" t="s">
        <v>1464</v>
      </c>
      <c r="G489" s="45" t="s">
        <v>869</v>
      </c>
      <c r="H489" s="45" t="s">
        <v>21</v>
      </c>
      <c r="I489" s="46">
        <v>43831</v>
      </c>
      <c r="K489" s="45" t="s">
        <v>22</v>
      </c>
      <c r="L489" s="45">
        <v>7.79</v>
      </c>
      <c r="M489" t="e">
        <f>VLOOKUP(A489,new!A:F,6,0)</f>
        <v>#N/A</v>
      </c>
    </row>
    <row r="490" spans="1:13" hidden="1" x14ac:dyDescent="0.15">
      <c r="A490" s="49" t="str">
        <f t="shared" si="7"/>
        <v>1913037SCS0001022</v>
      </c>
      <c r="B490" s="45">
        <v>1913037</v>
      </c>
      <c r="C490" s="45" t="s">
        <v>19</v>
      </c>
      <c r="D490" s="45" t="s">
        <v>1531</v>
      </c>
      <c r="E490" s="45" t="s">
        <v>1532</v>
      </c>
      <c r="F490" s="45" t="s">
        <v>1464</v>
      </c>
      <c r="G490" s="45" t="s">
        <v>869</v>
      </c>
      <c r="H490" s="45" t="s">
        <v>21</v>
      </c>
      <c r="I490" s="46">
        <v>43831</v>
      </c>
      <c r="K490" s="45" t="s">
        <v>22</v>
      </c>
      <c r="L490" s="45">
        <v>8.08</v>
      </c>
      <c r="M490" t="e">
        <f>VLOOKUP(A490,new!A:F,6,0)</f>
        <v>#N/A</v>
      </c>
    </row>
    <row r="491" spans="1:13" hidden="1" x14ac:dyDescent="0.15">
      <c r="A491" s="49" t="str">
        <f t="shared" si="7"/>
        <v>1913006SCS0001023</v>
      </c>
      <c r="B491" s="45">
        <v>1913006</v>
      </c>
      <c r="C491" s="45" t="s">
        <v>19</v>
      </c>
      <c r="D491" s="45" t="s">
        <v>1533</v>
      </c>
      <c r="E491" s="45" t="s">
        <v>1534</v>
      </c>
      <c r="F491" s="45" t="s">
        <v>1464</v>
      </c>
      <c r="G491" s="45" t="s">
        <v>869</v>
      </c>
      <c r="H491" s="45" t="s">
        <v>21</v>
      </c>
      <c r="I491" s="46">
        <v>43831</v>
      </c>
      <c r="K491" s="45" t="s">
        <v>22</v>
      </c>
      <c r="L491" s="45">
        <v>15.08</v>
      </c>
      <c r="M491" t="e">
        <f>VLOOKUP(A491,new!A:F,6,0)</f>
        <v>#N/A</v>
      </c>
    </row>
    <row r="492" spans="1:13" hidden="1" x14ac:dyDescent="0.15">
      <c r="A492" s="49" t="str">
        <f t="shared" si="7"/>
        <v>1913006SCS0001024</v>
      </c>
      <c r="B492" s="45">
        <v>1913006</v>
      </c>
      <c r="C492" s="45" t="s">
        <v>19</v>
      </c>
      <c r="D492" s="45" t="s">
        <v>1535</v>
      </c>
      <c r="E492" s="45" t="s">
        <v>1536</v>
      </c>
      <c r="F492" s="45" t="s">
        <v>1464</v>
      </c>
      <c r="G492" s="45" t="s">
        <v>869</v>
      </c>
      <c r="H492" s="45" t="s">
        <v>21</v>
      </c>
      <c r="I492" s="46">
        <v>43831</v>
      </c>
      <c r="K492" s="45" t="s">
        <v>22</v>
      </c>
      <c r="L492" s="45">
        <v>15.08</v>
      </c>
      <c r="M492" t="e">
        <f>VLOOKUP(A492,new!A:F,6,0)</f>
        <v>#N/A</v>
      </c>
    </row>
    <row r="493" spans="1:13" hidden="1" x14ac:dyDescent="0.15">
      <c r="A493" s="49" t="str">
        <f t="shared" si="7"/>
        <v>1913037SCS0001024</v>
      </c>
      <c r="B493" s="45">
        <v>1913037</v>
      </c>
      <c r="C493" s="45" t="s">
        <v>19</v>
      </c>
      <c r="D493" s="45" t="s">
        <v>691</v>
      </c>
      <c r="E493" s="45" t="s">
        <v>1537</v>
      </c>
      <c r="F493" s="45" t="s">
        <v>1464</v>
      </c>
      <c r="G493" s="45" t="s">
        <v>869</v>
      </c>
      <c r="H493" s="45" t="s">
        <v>21</v>
      </c>
      <c r="I493" s="46">
        <v>43831</v>
      </c>
      <c r="K493" s="45" t="s">
        <v>22</v>
      </c>
      <c r="L493" s="45">
        <v>24</v>
      </c>
      <c r="M493" t="e">
        <f>VLOOKUP(A493,new!A:F,6,0)</f>
        <v>#N/A</v>
      </c>
    </row>
    <row r="494" spans="1:13" hidden="1" x14ac:dyDescent="0.15">
      <c r="A494" s="49" t="str">
        <f t="shared" si="7"/>
        <v>L4469SCS0001025</v>
      </c>
      <c r="B494" s="45" t="s">
        <v>110</v>
      </c>
      <c r="C494" s="45" t="s">
        <v>19</v>
      </c>
      <c r="D494" s="45" t="s">
        <v>691</v>
      </c>
      <c r="E494" s="45" t="s">
        <v>1537</v>
      </c>
      <c r="F494" s="45" t="s">
        <v>1464</v>
      </c>
      <c r="G494" s="45" t="s">
        <v>869</v>
      </c>
      <c r="H494" s="45" t="s">
        <v>21</v>
      </c>
      <c r="I494" s="46">
        <v>43831</v>
      </c>
      <c r="K494" s="45" t="s">
        <v>22</v>
      </c>
      <c r="L494" s="45">
        <v>24</v>
      </c>
      <c r="M494" t="e">
        <f>VLOOKUP(A494,new!A:F,6,0)</f>
        <v>#N/A</v>
      </c>
    </row>
    <row r="495" spans="1:13" hidden="1" x14ac:dyDescent="0.15">
      <c r="A495" s="49" t="str">
        <f t="shared" si="7"/>
        <v>1913037SCS0001025</v>
      </c>
      <c r="B495" s="45">
        <v>1913037</v>
      </c>
      <c r="C495" s="45" t="s">
        <v>19</v>
      </c>
      <c r="D495" s="45" t="s">
        <v>692</v>
      </c>
      <c r="E495" s="45" t="s">
        <v>1538</v>
      </c>
      <c r="F495" s="45" t="s">
        <v>1464</v>
      </c>
      <c r="G495" s="45" t="s">
        <v>869</v>
      </c>
      <c r="H495" s="45" t="s">
        <v>21</v>
      </c>
      <c r="I495" s="46">
        <v>43831</v>
      </c>
      <c r="K495" s="45" t="s">
        <v>22</v>
      </c>
      <c r="L495" s="45">
        <v>24</v>
      </c>
      <c r="M495" t="e">
        <f>VLOOKUP(A495,new!A:F,6,0)</f>
        <v>#N/A</v>
      </c>
    </row>
    <row r="496" spans="1:13" hidden="1" x14ac:dyDescent="0.15">
      <c r="A496" s="49" t="str">
        <f t="shared" si="7"/>
        <v>L4469SCS0001028</v>
      </c>
      <c r="B496" s="45" t="s">
        <v>110</v>
      </c>
      <c r="C496" s="45" t="s">
        <v>19</v>
      </c>
      <c r="D496" s="45" t="s">
        <v>692</v>
      </c>
      <c r="E496" s="45" t="s">
        <v>1538</v>
      </c>
      <c r="F496" s="45" t="s">
        <v>1464</v>
      </c>
      <c r="G496" s="45" t="s">
        <v>869</v>
      </c>
      <c r="H496" s="45" t="s">
        <v>21</v>
      </c>
      <c r="I496" s="46">
        <v>43831</v>
      </c>
      <c r="K496" s="45" t="s">
        <v>22</v>
      </c>
      <c r="L496" s="45">
        <v>24</v>
      </c>
      <c r="M496" t="e">
        <f>VLOOKUP(A496,new!A:F,6,0)</f>
        <v>#N/A</v>
      </c>
    </row>
    <row r="497" spans="1:13" hidden="1" x14ac:dyDescent="0.15">
      <c r="A497" s="49" t="str">
        <f t="shared" si="7"/>
        <v>1913037SCS0001038</v>
      </c>
      <c r="B497" s="45">
        <v>1913037</v>
      </c>
      <c r="C497" s="45" t="s">
        <v>19</v>
      </c>
      <c r="D497" s="45" t="s">
        <v>693</v>
      </c>
      <c r="E497" s="45" t="s">
        <v>1539</v>
      </c>
      <c r="F497" s="45" t="s">
        <v>1464</v>
      </c>
      <c r="G497" s="45" t="s">
        <v>869</v>
      </c>
      <c r="H497" s="45" t="s">
        <v>21</v>
      </c>
      <c r="I497" s="46">
        <v>43831</v>
      </c>
      <c r="K497" s="45" t="s">
        <v>22</v>
      </c>
      <c r="L497" s="45">
        <v>0.3</v>
      </c>
      <c r="M497" t="e">
        <f>VLOOKUP(A497,new!A:F,6,0)</f>
        <v>#N/A</v>
      </c>
    </row>
    <row r="498" spans="1:13" hidden="1" x14ac:dyDescent="0.15">
      <c r="A498" s="49" t="str">
        <f t="shared" si="7"/>
        <v>1913006SCS0001039</v>
      </c>
      <c r="B498" s="45">
        <v>1913006</v>
      </c>
      <c r="C498" s="45" t="s">
        <v>19</v>
      </c>
      <c r="D498" s="45" t="s">
        <v>1540</v>
      </c>
      <c r="E498" s="45" t="s">
        <v>1541</v>
      </c>
      <c r="F498" s="45" t="s">
        <v>1464</v>
      </c>
      <c r="G498" s="45" t="s">
        <v>869</v>
      </c>
      <c r="H498" s="45" t="s">
        <v>21</v>
      </c>
      <c r="I498" s="46">
        <v>43831</v>
      </c>
      <c r="K498" s="45" t="s">
        <v>22</v>
      </c>
      <c r="L498" s="45">
        <v>5.56</v>
      </c>
      <c r="M498" t="e">
        <f>VLOOKUP(A498,new!A:F,6,0)</f>
        <v>#N/A</v>
      </c>
    </row>
    <row r="499" spans="1:13" hidden="1" x14ac:dyDescent="0.15">
      <c r="A499" s="49" t="str">
        <f t="shared" si="7"/>
        <v>1913006SCS0001069</v>
      </c>
      <c r="B499" s="45">
        <v>1913006</v>
      </c>
      <c r="C499" s="45" t="s">
        <v>19</v>
      </c>
      <c r="D499" s="45" t="s">
        <v>1542</v>
      </c>
      <c r="E499" s="45" t="s">
        <v>1543</v>
      </c>
      <c r="F499" s="45" t="s">
        <v>1464</v>
      </c>
      <c r="G499" s="45" t="s">
        <v>869</v>
      </c>
      <c r="H499" s="45" t="s">
        <v>21</v>
      </c>
      <c r="I499" s="46">
        <v>43831</v>
      </c>
      <c r="K499" s="45" t="s">
        <v>22</v>
      </c>
      <c r="L499" s="45">
        <v>5.56</v>
      </c>
      <c r="M499" t="e">
        <f>VLOOKUP(A499,new!A:F,6,0)</f>
        <v>#N/A</v>
      </c>
    </row>
    <row r="500" spans="1:13" hidden="1" x14ac:dyDescent="0.15">
      <c r="A500" s="49" t="str">
        <f t="shared" si="7"/>
        <v>1913100SCS0001070</v>
      </c>
      <c r="B500" s="45">
        <v>1913100</v>
      </c>
      <c r="C500" s="45" t="s">
        <v>19</v>
      </c>
      <c r="D500" s="45" t="s">
        <v>694</v>
      </c>
      <c r="E500" s="45" t="s">
        <v>1416</v>
      </c>
      <c r="G500" s="45" t="s">
        <v>869</v>
      </c>
      <c r="H500" s="45" t="s">
        <v>21</v>
      </c>
      <c r="I500" s="46">
        <v>43831</v>
      </c>
      <c r="K500" s="45" t="s">
        <v>22</v>
      </c>
      <c r="L500" s="45">
        <v>0.78</v>
      </c>
      <c r="M500" t="e">
        <f>VLOOKUP(A500,new!A:F,6,0)</f>
        <v>#N/A</v>
      </c>
    </row>
    <row r="501" spans="1:13" hidden="1" x14ac:dyDescent="0.15">
      <c r="A501" s="49" t="str">
        <f t="shared" si="7"/>
        <v>1913100SCS0001071</v>
      </c>
      <c r="B501" s="45">
        <v>1913100</v>
      </c>
      <c r="C501" s="45" t="s">
        <v>19</v>
      </c>
      <c r="D501" s="45" t="s">
        <v>695</v>
      </c>
      <c r="E501" s="45" t="s">
        <v>1418</v>
      </c>
      <c r="G501" s="45" t="s">
        <v>869</v>
      </c>
      <c r="H501" s="45" t="s">
        <v>21</v>
      </c>
      <c r="I501" s="46">
        <v>43831</v>
      </c>
      <c r="K501" s="45" t="s">
        <v>22</v>
      </c>
      <c r="L501" s="45">
        <v>0.78</v>
      </c>
      <c r="M501" t="e">
        <f>VLOOKUP(A501,new!A:F,6,0)</f>
        <v>#N/A</v>
      </c>
    </row>
    <row r="502" spans="1:13" hidden="1" x14ac:dyDescent="0.15">
      <c r="A502" s="49" t="str">
        <f t="shared" si="7"/>
        <v>L4527SCS0001072</v>
      </c>
      <c r="B502" s="45" t="s">
        <v>67</v>
      </c>
      <c r="C502" s="45" t="s">
        <v>19</v>
      </c>
      <c r="D502" s="45" t="s">
        <v>107</v>
      </c>
      <c r="E502" s="45" t="s">
        <v>1544</v>
      </c>
      <c r="F502" s="45" t="s">
        <v>1545</v>
      </c>
      <c r="G502" s="45" t="s">
        <v>869</v>
      </c>
      <c r="H502" s="45" t="s">
        <v>21</v>
      </c>
      <c r="I502" s="46">
        <v>43831</v>
      </c>
      <c r="K502" s="45" t="s">
        <v>22</v>
      </c>
      <c r="L502" s="45">
        <v>1.1399999999999999</v>
      </c>
      <c r="M502" t="e">
        <f>VLOOKUP(A502,new!A:F,6,0)</f>
        <v>#N/A</v>
      </c>
    </row>
    <row r="503" spans="1:13" hidden="1" x14ac:dyDescent="0.15">
      <c r="A503" s="49" t="str">
        <f t="shared" si="7"/>
        <v>1913037SCS0001073</v>
      </c>
      <c r="B503" s="45">
        <v>1913037</v>
      </c>
      <c r="C503" s="45" t="s">
        <v>19</v>
      </c>
      <c r="D503" s="45" t="s">
        <v>696</v>
      </c>
      <c r="E503" s="45" t="s">
        <v>1546</v>
      </c>
      <c r="G503" s="45" t="s">
        <v>869</v>
      </c>
      <c r="H503" s="45" t="s">
        <v>21</v>
      </c>
      <c r="I503" s="46">
        <v>43831</v>
      </c>
      <c r="K503" s="45" t="s">
        <v>22</v>
      </c>
      <c r="L503" s="45">
        <v>2.99</v>
      </c>
      <c r="M503" t="e">
        <f>VLOOKUP(A503,new!A:F,6,0)</f>
        <v>#N/A</v>
      </c>
    </row>
    <row r="504" spans="1:13" x14ac:dyDescent="0.15">
      <c r="A504" s="49" t="str">
        <f t="shared" si="7"/>
        <v>L4527SCS0001074</v>
      </c>
      <c r="B504" s="45" t="s">
        <v>67</v>
      </c>
      <c r="C504" s="45" t="s">
        <v>19</v>
      </c>
      <c r="D504" s="45" t="s">
        <v>1547</v>
      </c>
      <c r="E504" s="45" t="s">
        <v>1548</v>
      </c>
      <c r="F504" s="45">
        <v>301</v>
      </c>
      <c r="G504" s="45" t="s">
        <v>869</v>
      </c>
      <c r="H504" s="45" t="s">
        <v>21</v>
      </c>
      <c r="I504" s="46">
        <v>43831</v>
      </c>
      <c r="K504" s="45" t="s">
        <v>22</v>
      </c>
      <c r="L504" s="45">
        <v>1.1399999999999999</v>
      </c>
      <c r="M504">
        <f>VLOOKUP(A504,new!A:F,6,0)</f>
        <v>44652</v>
      </c>
    </row>
    <row r="505" spans="1:13" hidden="1" x14ac:dyDescent="0.15">
      <c r="A505" s="49" t="str">
        <f t="shared" si="7"/>
        <v>L4527SCS0001075</v>
      </c>
      <c r="B505" s="45" t="s">
        <v>67</v>
      </c>
      <c r="C505" s="45" t="s">
        <v>19</v>
      </c>
      <c r="D505" s="45" t="s">
        <v>108</v>
      </c>
      <c r="E505" s="45" t="s">
        <v>1430</v>
      </c>
      <c r="G505" s="45" t="s">
        <v>869</v>
      </c>
      <c r="H505" s="45" t="s">
        <v>21</v>
      </c>
      <c r="I505" s="46">
        <v>43831</v>
      </c>
      <c r="K505" s="45" t="s">
        <v>22</v>
      </c>
      <c r="L505" s="45">
        <v>0.85</v>
      </c>
      <c r="M505" t="e">
        <f>VLOOKUP(A505,new!A:F,6,0)</f>
        <v>#N/A</v>
      </c>
    </row>
    <row r="506" spans="1:13" hidden="1" x14ac:dyDescent="0.15">
      <c r="A506" s="49" t="str">
        <f t="shared" si="7"/>
        <v>L4527SCS0001079</v>
      </c>
      <c r="B506" s="45" t="s">
        <v>67</v>
      </c>
      <c r="C506" s="45" t="s">
        <v>19</v>
      </c>
      <c r="D506" s="45" t="s">
        <v>1549</v>
      </c>
      <c r="E506" s="45" t="s">
        <v>1550</v>
      </c>
      <c r="F506" s="45">
        <v>301</v>
      </c>
      <c r="G506" s="45" t="s">
        <v>869</v>
      </c>
      <c r="H506" s="45" t="s">
        <v>21</v>
      </c>
      <c r="I506" s="46">
        <v>43831</v>
      </c>
      <c r="K506" s="45" t="s">
        <v>22</v>
      </c>
      <c r="L506" s="45">
        <v>0.81</v>
      </c>
      <c r="M506" t="e">
        <f>VLOOKUP(A506,new!A:F,6,0)</f>
        <v>#N/A</v>
      </c>
    </row>
    <row r="507" spans="1:13" hidden="1" x14ac:dyDescent="0.15">
      <c r="A507" s="49" t="str">
        <f t="shared" si="7"/>
        <v>1913037SCS0001080</v>
      </c>
      <c r="B507" s="45">
        <v>1913037</v>
      </c>
      <c r="C507" s="45" t="s">
        <v>19</v>
      </c>
      <c r="D507" s="45" t="s">
        <v>697</v>
      </c>
      <c r="E507" s="45" t="s">
        <v>1551</v>
      </c>
      <c r="F507" s="45" t="s">
        <v>1545</v>
      </c>
      <c r="G507" s="45" t="s">
        <v>869</v>
      </c>
      <c r="H507" s="45" t="s">
        <v>21</v>
      </c>
      <c r="I507" s="46">
        <v>43831</v>
      </c>
      <c r="K507" s="45" t="s">
        <v>22</v>
      </c>
      <c r="L507" s="45">
        <v>40.39</v>
      </c>
      <c r="M507" t="e">
        <f>VLOOKUP(A507,new!A:F,6,0)</f>
        <v>#N/A</v>
      </c>
    </row>
    <row r="508" spans="1:13" hidden="1" x14ac:dyDescent="0.15">
      <c r="A508" s="49" t="str">
        <f t="shared" si="7"/>
        <v>1913037SCS0001081</v>
      </c>
      <c r="B508" s="45">
        <v>1913037</v>
      </c>
      <c r="C508" s="45" t="s">
        <v>19</v>
      </c>
      <c r="D508" s="45" t="s">
        <v>698</v>
      </c>
      <c r="E508" s="45" t="s">
        <v>1552</v>
      </c>
      <c r="F508" s="45" t="s">
        <v>1545</v>
      </c>
      <c r="G508" s="45" t="s">
        <v>869</v>
      </c>
      <c r="H508" s="45" t="s">
        <v>21</v>
      </c>
      <c r="I508" s="46">
        <v>43831</v>
      </c>
      <c r="K508" s="45" t="s">
        <v>22</v>
      </c>
      <c r="L508" s="45">
        <v>40.39</v>
      </c>
      <c r="M508" t="e">
        <f>VLOOKUP(A508,new!A:F,6,0)</f>
        <v>#N/A</v>
      </c>
    </row>
    <row r="509" spans="1:13" hidden="1" x14ac:dyDescent="0.15">
      <c r="A509" s="49" t="str">
        <f t="shared" si="7"/>
        <v>1913037SCS0001083</v>
      </c>
      <c r="B509" s="45">
        <v>1913037</v>
      </c>
      <c r="C509" s="45" t="s">
        <v>19</v>
      </c>
      <c r="D509" s="45" t="s">
        <v>699</v>
      </c>
      <c r="E509" s="45" t="s">
        <v>1553</v>
      </c>
      <c r="F509" s="45" t="s">
        <v>1545</v>
      </c>
      <c r="G509" s="45" t="s">
        <v>869</v>
      </c>
      <c r="H509" s="45" t="s">
        <v>21</v>
      </c>
      <c r="I509" s="46">
        <v>43831</v>
      </c>
      <c r="K509" s="45" t="s">
        <v>22</v>
      </c>
      <c r="L509" s="45">
        <v>40.39</v>
      </c>
      <c r="M509" t="e">
        <f>VLOOKUP(A509,new!A:F,6,0)</f>
        <v>#N/A</v>
      </c>
    </row>
    <row r="510" spans="1:13" hidden="1" x14ac:dyDescent="0.15">
      <c r="A510" s="49" t="str">
        <f t="shared" si="7"/>
        <v>1913037SCS0001084</v>
      </c>
      <c r="B510" s="45">
        <v>1913037</v>
      </c>
      <c r="C510" s="45" t="s">
        <v>19</v>
      </c>
      <c r="D510" s="45" t="s">
        <v>1554</v>
      </c>
      <c r="E510" s="45" t="s">
        <v>1438</v>
      </c>
      <c r="F510" s="45" t="s">
        <v>1555</v>
      </c>
      <c r="G510" s="45" t="s">
        <v>869</v>
      </c>
      <c r="H510" s="45" t="s">
        <v>21</v>
      </c>
      <c r="I510" s="46">
        <v>43831</v>
      </c>
      <c r="K510" s="45" t="s">
        <v>22</v>
      </c>
      <c r="L510" s="45">
        <v>136.69</v>
      </c>
      <c r="M510" t="e">
        <f>VLOOKUP(A510,new!A:F,6,0)</f>
        <v>#N/A</v>
      </c>
    </row>
    <row r="511" spans="1:13" hidden="1" x14ac:dyDescent="0.15">
      <c r="A511" s="49" t="str">
        <f t="shared" si="7"/>
        <v>1913037SCS0001085</v>
      </c>
      <c r="B511" s="45">
        <v>1913037</v>
      </c>
      <c r="C511" s="45" t="s">
        <v>19</v>
      </c>
      <c r="D511" s="45" t="s">
        <v>1556</v>
      </c>
      <c r="E511" s="45" t="s">
        <v>1444</v>
      </c>
      <c r="F511" s="45" t="s">
        <v>1555</v>
      </c>
      <c r="G511" s="45" t="s">
        <v>869</v>
      </c>
      <c r="H511" s="45" t="s">
        <v>21</v>
      </c>
      <c r="I511" s="46">
        <v>43831</v>
      </c>
      <c r="K511" s="45" t="s">
        <v>22</v>
      </c>
      <c r="L511" s="45">
        <v>54.74</v>
      </c>
      <c r="M511" t="e">
        <f>VLOOKUP(A511,new!A:F,6,0)</f>
        <v>#N/A</v>
      </c>
    </row>
    <row r="512" spans="1:13" hidden="1" x14ac:dyDescent="0.15">
      <c r="A512" s="49" t="str">
        <f t="shared" si="7"/>
        <v>L4527SCS0001098</v>
      </c>
      <c r="B512" s="45" t="s">
        <v>67</v>
      </c>
      <c r="C512" s="45" t="s">
        <v>19</v>
      </c>
      <c r="D512" s="45" t="s">
        <v>109</v>
      </c>
      <c r="E512" s="45" t="s">
        <v>1557</v>
      </c>
      <c r="G512" s="45" t="s">
        <v>869</v>
      </c>
      <c r="H512" s="45" t="s">
        <v>21</v>
      </c>
      <c r="I512" s="46">
        <v>43831</v>
      </c>
      <c r="K512" s="45" t="s">
        <v>22</v>
      </c>
      <c r="L512" s="45">
        <v>1.1399999999999999</v>
      </c>
      <c r="M512" t="e">
        <f>VLOOKUP(A512,new!A:F,6,0)</f>
        <v>#N/A</v>
      </c>
    </row>
    <row r="513" spans="1:13" hidden="1" x14ac:dyDescent="0.15">
      <c r="A513" s="49" t="str">
        <f t="shared" si="7"/>
        <v>L4494SCS0001101</v>
      </c>
      <c r="B513" s="45" t="s">
        <v>77</v>
      </c>
      <c r="C513" s="45" t="s">
        <v>19</v>
      </c>
      <c r="D513" s="45" t="s">
        <v>1558</v>
      </c>
      <c r="E513" s="45" t="s">
        <v>1559</v>
      </c>
      <c r="G513" s="45" t="s">
        <v>869</v>
      </c>
      <c r="H513" s="45" t="s">
        <v>21</v>
      </c>
      <c r="I513" s="46">
        <v>43831</v>
      </c>
      <c r="K513" s="45" t="s">
        <v>22</v>
      </c>
      <c r="L513" s="45">
        <v>3.1</v>
      </c>
      <c r="M513" t="e">
        <f>VLOOKUP(A513,new!A:F,6,0)</f>
        <v>#N/A</v>
      </c>
    </row>
    <row r="514" spans="1:13" hidden="1" x14ac:dyDescent="0.15">
      <c r="A514" s="49" t="str">
        <f t="shared" si="7"/>
        <v>1913717SCS0001101</v>
      </c>
      <c r="B514" s="45">
        <v>1913717</v>
      </c>
      <c r="C514" s="45" t="s">
        <v>19</v>
      </c>
      <c r="D514" s="45" t="s">
        <v>700</v>
      </c>
      <c r="E514" s="45" t="s">
        <v>1560</v>
      </c>
      <c r="F514" s="45" t="s">
        <v>1545</v>
      </c>
      <c r="G514" s="45" t="s">
        <v>869</v>
      </c>
      <c r="H514" s="45" t="s">
        <v>21</v>
      </c>
      <c r="I514" s="46">
        <v>43831</v>
      </c>
      <c r="K514" s="45" t="s">
        <v>22</v>
      </c>
      <c r="L514" s="45">
        <v>3.65</v>
      </c>
      <c r="M514" t="e">
        <f>VLOOKUP(A514,new!A:F,6,0)</f>
        <v>#N/A</v>
      </c>
    </row>
    <row r="515" spans="1:13" hidden="1" x14ac:dyDescent="0.15">
      <c r="A515" s="49" t="str">
        <f t="shared" ref="A515:A578" si="8">CONCATENATE(CONCATENATE(B515,D516))</f>
        <v>1944684SCS0001103</v>
      </c>
      <c r="B515" s="45">
        <v>1944684</v>
      </c>
      <c r="C515" s="45" t="s">
        <v>19</v>
      </c>
      <c r="D515" s="45" t="s">
        <v>700</v>
      </c>
      <c r="E515" s="45" t="s">
        <v>1560</v>
      </c>
      <c r="F515" s="45" t="s">
        <v>1545</v>
      </c>
      <c r="G515" s="45" t="s">
        <v>869</v>
      </c>
      <c r="H515" s="45" t="s">
        <v>21</v>
      </c>
      <c r="I515" s="46">
        <v>43831</v>
      </c>
      <c r="K515" s="45" t="s">
        <v>22</v>
      </c>
      <c r="L515" s="45">
        <v>3.65</v>
      </c>
      <c r="M515" t="e">
        <f>VLOOKUP(A515,new!A:F,6,0)</f>
        <v>#N/A</v>
      </c>
    </row>
    <row r="516" spans="1:13" hidden="1" x14ac:dyDescent="0.15">
      <c r="A516" s="49" t="str">
        <f t="shared" si="8"/>
        <v>1913023SCS0001109</v>
      </c>
      <c r="B516" s="45">
        <v>1913023</v>
      </c>
      <c r="C516" s="45" t="s">
        <v>19</v>
      </c>
      <c r="D516" s="45" t="s">
        <v>701</v>
      </c>
      <c r="E516" s="45" t="s">
        <v>1561</v>
      </c>
      <c r="F516" s="45" t="s">
        <v>1545</v>
      </c>
      <c r="G516" s="45" t="s">
        <v>869</v>
      </c>
      <c r="H516" s="45" t="s">
        <v>21</v>
      </c>
      <c r="I516" s="46">
        <v>43831</v>
      </c>
      <c r="K516" s="45" t="s">
        <v>22</v>
      </c>
      <c r="L516" s="45">
        <v>7.37</v>
      </c>
      <c r="M516" t="e">
        <f>VLOOKUP(A516,new!A:F,6,0)</f>
        <v>#N/A</v>
      </c>
    </row>
    <row r="517" spans="1:13" hidden="1" x14ac:dyDescent="0.15">
      <c r="A517" s="49" t="str">
        <f t="shared" si="8"/>
        <v>1913037SCS0001110</v>
      </c>
      <c r="B517" s="45">
        <v>1913037</v>
      </c>
      <c r="C517" s="45" t="s">
        <v>19</v>
      </c>
      <c r="D517" s="45" t="s">
        <v>702</v>
      </c>
      <c r="E517" s="45" t="s">
        <v>1562</v>
      </c>
      <c r="F517" s="45" t="s">
        <v>1545</v>
      </c>
      <c r="G517" s="45" t="s">
        <v>869</v>
      </c>
      <c r="H517" s="45" t="s">
        <v>21</v>
      </c>
      <c r="I517" s="46">
        <v>43831</v>
      </c>
      <c r="K517" s="45" t="s">
        <v>22</v>
      </c>
      <c r="L517" s="45">
        <v>40.39</v>
      </c>
      <c r="M517" t="e">
        <f>VLOOKUP(A517,new!A:F,6,0)</f>
        <v>#N/A</v>
      </c>
    </row>
    <row r="518" spans="1:13" hidden="1" x14ac:dyDescent="0.15">
      <c r="A518" s="49" t="str">
        <f t="shared" si="8"/>
        <v>1913037SCS0001110</v>
      </c>
      <c r="B518" s="45">
        <v>1913037</v>
      </c>
      <c r="C518" s="45" t="s">
        <v>19</v>
      </c>
      <c r="D518" s="45" t="s">
        <v>112</v>
      </c>
      <c r="E518" s="45" t="s">
        <v>1563</v>
      </c>
      <c r="G518" s="45" t="s">
        <v>869</v>
      </c>
      <c r="H518" s="45" t="s">
        <v>21</v>
      </c>
      <c r="I518" s="46">
        <v>43831</v>
      </c>
      <c r="K518" s="45" t="s">
        <v>22</v>
      </c>
      <c r="L518" s="45">
        <v>7.53</v>
      </c>
      <c r="M518" t="e">
        <f>VLOOKUP(A518,new!A:F,6,0)</f>
        <v>#N/A</v>
      </c>
    </row>
    <row r="519" spans="1:13" hidden="1" x14ac:dyDescent="0.15">
      <c r="A519" s="49" t="str">
        <f t="shared" si="8"/>
        <v>1943004SCS0001111</v>
      </c>
      <c r="B519" s="45">
        <v>1943004</v>
      </c>
      <c r="C519" s="45" t="s">
        <v>19</v>
      </c>
      <c r="D519" s="45" t="s">
        <v>112</v>
      </c>
      <c r="E519" s="45" t="s">
        <v>1563</v>
      </c>
      <c r="G519" s="45" t="s">
        <v>869</v>
      </c>
      <c r="H519" s="45" t="s">
        <v>21</v>
      </c>
      <c r="I519" s="46">
        <v>43831</v>
      </c>
      <c r="K519" s="45" t="s">
        <v>22</v>
      </c>
      <c r="L519" s="45">
        <v>7.53</v>
      </c>
      <c r="M519" t="e">
        <f>VLOOKUP(A519,new!A:F,6,0)</f>
        <v>#N/A</v>
      </c>
    </row>
    <row r="520" spans="1:13" hidden="1" x14ac:dyDescent="0.15">
      <c r="A520" s="49" t="str">
        <f t="shared" si="8"/>
        <v>1944525ASCS0001126</v>
      </c>
      <c r="B520" s="45" t="s">
        <v>1564</v>
      </c>
      <c r="C520" s="45" t="s">
        <v>19</v>
      </c>
      <c r="D520" s="45" t="s">
        <v>1565</v>
      </c>
      <c r="E520" s="45" t="s">
        <v>1566</v>
      </c>
      <c r="G520" s="45" t="s">
        <v>869</v>
      </c>
      <c r="H520" s="45" t="s">
        <v>21</v>
      </c>
      <c r="I520" s="46">
        <v>43831</v>
      </c>
      <c r="K520" s="45" t="s">
        <v>22</v>
      </c>
      <c r="L520" s="45">
        <v>7.56</v>
      </c>
      <c r="M520" t="e">
        <f>VLOOKUP(A520,new!A:F,6,0)</f>
        <v>#N/A</v>
      </c>
    </row>
    <row r="521" spans="1:13" x14ac:dyDescent="0.15">
      <c r="A521" s="49" t="str">
        <f t="shared" si="8"/>
        <v>L4527SCS0001127</v>
      </c>
      <c r="B521" s="45" t="s">
        <v>67</v>
      </c>
      <c r="C521" s="45" t="s">
        <v>19</v>
      </c>
      <c r="D521" s="45" t="s">
        <v>113</v>
      </c>
      <c r="E521" s="45" t="s">
        <v>1567</v>
      </c>
      <c r="F521" s="45" t="s">
        <v>1545</v>
      </c>
      <c r="G521" s="45" t="s">
        <v>869</v>
      </c>
      <c r="H521" s="45" t="s">
        <v>21</v>
      </c>
      <c r="I521" s="46">
        <v>43831</v>
      </c>
      <c r="K521" s="45" t="s">
        <v>22</v>
      </c>
      <c r="L521" s="45">
        <v>11.49</v>
      </c>
      <c r="M521">
        <f>VLOOKUP(A521,new!A:F,6,0)</f>
        <v>44652</v>
      </c>
    </row>
    <row r="522" spans="1:13" x14ac:dyDescent="0.15">
      <c r="A522" s="49" t="str">
        <f t="shared" si="8"/>
        <v>L4527SCS0001132</v>
      </c>
      <c r="B522" s="45" t="s">
        <v>67</v>
      </c>
      <c r="C522" s="45" t="s">
        <v>19</v>
      </c>
      <c r="D522" s="45" t="s">
        <v>114</v>
      </c>
      <c r="E522" s="45" t="s">
        <v>1568</v>
      </c>
      <c r="G522" s="45" t="s">
        <v>869</v>
      </c>
      <c r="H522" s="45" t="s">
        <v>21</v>
      </c>
      <c r="I522" s="46">
        <v>43831</v>
      </c>
      <c r="K522" s="45" t="s">
        <v>22</v>
      </c>
      <c r="L522" s="45">
        <v>10.25</v>
      </c>
      <c r="M522">
        <f>VLOOKUP(A522,new!A:F,6,0)</f>
        <v>44652</v>
      </c>
    </row>
    <row r="523" spans="1:13" hidden="1" x14ac:dyDescent="0.15">
      <c r="A523" s="49" t="str">
        <f t="shared" si="8"/>
        <v>L4527SCS0001133</v>
      </c>
      <c r="B523" s="45" t="s">
        <v>67</v>
      </c>
      <c r="C523" s="45" t="s">
        <v>19</v>
      </c>
      <c r="D523" s="45" t="s">
        <v>115</v>
      </c>
      <c r="E523" s="45" t="s">
        <v>1569</v>
      </c>
      <c r="F523" s="45" t="s">
        <v>1545</v>
      </c>
      <c r="G523" s="45" t="s">
        <v>869</v>
      </c>
      <c r="H523" s="45" t="s">
        <v>21</v>
      </c>
      <c r="I523" s="46">
        <v>43831</v>
      </c>
      <c r="K523" s="45" t="s">
        <v>22</v>
      </c>
      <c r="L523" s="45">
        <v>1.56</v>
      </c>
      <c r="M523" t="e">
        <f>VLOOKUP(A523,new!A:F,6,0)</f>
        <v>#N/A</v>
      </c>
    </row>
    <row r="524" spans="1:13" hidden="1" x14ac:dyDescent="0.15">
      <c r="A524" s="49" t="str">
        <f t="shared" si="8"/>
        <v>1943004SCS0001134</v>
      </c>
      <c r="B524" s="45">
        <v>1943004</v>
      </c>
      <c r="C524" s="45" t="s">
        <v>19</v>
      </c>
      <c r="D524" s="45" t="s">
        <v>116</v>
      </c>
      <c r="E524" s="45" t="s">
        <v>1570</v>
      </c>
      <c r="G524" s="45" t="s">
        <v>869</v>
      </c>
      <c r="H524" s="45" t="s">
        <v>21</v>
      </c>
      <c r="I524" s="46">
        <v>43831</v>
      </c>
      <c r="K524" s="45" t="s">
        <v>22</v>
      </c>
      <c r="L524" s="45">
        <v>1.56</v>
      </c>
      <c r="M524" t="e">
        <f>VLOOKUP(A524,new!A:F,6,0)</f>
        <v>#N/A</v>
      </c>
    </row>
    <row r="525" spans="1:13" hidden="1" x14ac:dyDescent="0.15">
      <c r="A525" s="49" t="str">
        <f t="shared" si="8"/>
        <v>L4527SCS0001135</v>
      </c>
      <c r="B525" s="45" t="s">
        <v>67</v>
      </c>
      <c r="C525" s="45" t="s">
        <v>19</v>
      </c>
      <c r="D525" s="45" t="s">
        <v>117</v>
      </c>
      <c r="E525" s="45" t="s">
        <v>1571</v>
      </c>
      <c r="F525" s="45" t="s">
        <v>1545</v>
      </c>
      <c r="G525" s="45" t="s">
        <v>869</v>
      </c>
      <c r="H525" s="45" t="s">
        <v>21</v>
      </c>
      <c r="I525" s="46">
        <v>43831</v>
      </c>
      <c r="K525" s="45" t="s">
        <v>22</v>
      </c>
      <c r="L525" s="45">
        <v>2.56</v>
      </c>
      <c r="M525" t="e">
        <f>VLOOKUP(A525,new!A:F,6,0)</f>
        <v>#N/A</v>
      </c>
    </row>
    <row r="526" spans="1:13" x14ac:dyDescent="0.15">
      <c r="A526" s="49" t="str">
        <f t="shared" si="8"/>
        <v>1943004SCS0001136</v>
      </c>
      <c r="B526" s="45">
        <v>1943004</v>
      </c>
      <c r="C526" s="45" t="s">
        <v>19</v>
      </c>
      <c r="D526" s="45" t="s">
        <v>118</v>
      </c>
      <c r="E526" s="45" t="s">
        <v>1572</v>
      </c>
      <c r="G526" s="45" t="s">
        <v>869</v>
      </c>
      <c r="H526" s="45" t="s">
        <v>21</v>
      </c>
      <c r="I526" s="46">
        <v>43831</v>
      </c>
      <c r="K526" s="45" t="s">
        <v>22</v>
      </c>
      <c r="L526" s="45">
        <v>3.34</v>
      </c>
      <c r="M526">
        <f>VLOOKUP(A526,new!A:F,6,0)</f>
        <v>44652</v>
      </c>
    </row>
    <row r="527" spans="1:13" hidden="1" x14ac:dyDescent="0.15">
      <c r="A527" s="49" t="str">
        <f t="shared" si="8"/>
        <v>1943004SCS0001137</v>
      </c>
      <c r="B527" s="45">
        <v>1943004</v>
      </c>
      <c r="C527" s="45" t="s">
        <v>19</v>
      </c>
      <c r="D527" s="45" t="s">
        <v>119</v>
      </c>
      <c r="E527" s="45" t="s">
        <v>1573</v>
      </c>
      <c r="G527" s="45" t="s">
        <v>869</v>
      </c>
      <c r="H527" s="45" t="s">
        <v>21</v>
      </c>
      <c r="I527" s="46">
        <v>43831</v>
      </c>
      <c r="K527" s="45" t="s">
        <v>22</v>
      </c>
      <c r="L527" s="45">
        <v>5.62</v>
      </c>
      <c r="M527" t="e">
        <f>VLOOKUP(A527,new!A:F,6,0)</f>
        <v>#N/A</v>
      </c>
    </row>
    <row r="528" spans="1:13" hidden="1" x14ac:dyDescent="0.15">
      <c r="A528" s="49" t="str">
        <f t="shared" si="8"/>
        <v>L4527SCS0001138</v>
      </c>
      <c r="B528" s="45" t="s">
        <v>67</v>
      </c>
      <c r="C528" s="45" t="s">
        <v>19</v>
      </c>
      <c r="D528" s="45" t="s">
        <v>1574</v>
      </c>
      <c r="E528" s="45" t="s">
        <v>1575</v>
      </c>
      <c r="F528" s="45" t="s">
        <v>1545</v>
      </c>
      <c r="G528" s="45" t="s">
        <v>869</v>
      </c>
      <c r="H528" s="45" t="s">
        <v>21</v>
      </c>
      <c r="I528" s="46">
        <v>43831</v>
      </c>
      <c r="K528" s="45" t="s">
        <v>22</v>
      </c>
      <c r="L528" s="45">
        <v>1.05</v>
      </c>
      <c r="M528" t="e">
        <f>VLOOKUP(A528,new!A:F,6,0)</f>
        <v>#N/A</v>
      </c>
    </row>
    <row r="529" spans="1:13" hidden="1" x14ac:dyDescent="0.15">
      <c r="A529" s="49" t="str">
        <f t="shared" si="8"/>
        <v>L4527SCS0001139</v>
      </c>
      <c r="B529" s="45" t="s">
        <v>67</v>
      </c>
      <c r="C529" s="45" t="s">
        <v>19</v>
      </c>
      <c r="D529" s="45" t="s">
        <v>1576</v>
      </c>
      <c r="E529" s="45" t="s">
        <v>1577</v>
      </c>
      <c r="F529" s="45" t="s">
        <v>1545</v>
      </c>
      <c r="G529" s="45" t="s">
        <v>869</v>
      </c>
      <c r="H529" s="45" t="s">
        <v>21</v>
      </c>
      <c r="I529" s="46">
        <v>43831</v>
      </c>
      <c r="K529" s="45" t="s">
        <v>22</v>
      </c>
      <c r="L529" s="45">
        <v>0.73</v>
      </c>
      <c r="M529" t="e">
        <f>VLOOKUP(A529,new!A:F,6,0)</f>
        <v>#N/A</v>
      </c>
    </row>
    <row r="530" spans="1:13" hidden="1" x14ac:dyDescent="0.15">
      <c r="A530" s="49" t="str">
        <f t="shared" si="8"/>
        <v>L4527SCS0001140</v>
      </c>
      <c r="B530" s="45" t="s">
        <v>67</v>
      </c>
      <c r="C530" s="45" t="s">
        <v>19</v>
      </c>
      <c r="D530" s="45" t="s">
        <v>1578</v>
      </c>
      <c r="E530" s="45" t="s">
        <v>1579</v>
      </c>
      <c r="F530" s="45" t="s">
        <v>1545</v>
      </c>
      <c r="G530" s="45" t="s">
        <v>869</v>
      </c>
      <c r="H530" s="45" t="s">
        <v>21</v>
      </c>
      <c r="I530" s="46">
        <v>43831</v>
      </c>
      <c r="K530" s="45" t="s">
        <v>22</v>
      </c>
      <c r="L530" s="45">
        <v>0.46</v>
      </c>
      <c r="M530" t="e">
        <f>VLOOKUP(A530,new!A:F,6,0)</f>
        <v>#N/A</v>
      </c>
    </row>
    <row r="531" spans="1:13" hidden="1" x14ac:dyDescent="0.15">
      <c r="A531" s="49" t="str">
        <f t="shared" si="8"/>
        <v>L4527SCS0001141</v>
      </c>
      <c r="B531" s="45" t="s">
        <v>67</v>
      </c>
      <c r="C531" s="45" t="s">
        <v>19</v>
      </c>
      <c r="D531" s="45" t="s">
        <v>1580</v>
      </c>
      <c r="E531" s="45" t="s">
        <v>1581</v>
      </c>
      <c r="F531" s="45" t="s">
        <v>1545</v>
      </c>
      <c r="G531" s="45" t="s">
        <v>869</v>
      </c>
      <c r="H531" s="45" t="s">
        <v>21</v>
      </c>
      <c r="I531" s="46">
        <v>43831</v>
      </c>
      <c r="K531" s="45" t="s">
        <v>22</v>
      </c>
      <c r="L531" s="45">
        <v>0.46</v>
      </c>
      <c r="M531" t="e">
        <f>VLOOKUP(A531,new!A:F,6,0)</f>
        <v>#N/A</v>
      </c>
    </row>
    <row r="532" spans="1:13" hidden="1" x14ac:dyDescent="0.15">
      <c r="A532" s="49" t="str">
        <f t="shared" si="8"/>
        <v>L4527SCS0001142</v>
      </c>
      <c r="B532" s="45" t="s">
        <v>67</v>
      </c>
      <c r="C532" s="45" t="s">
        <v>19</v>
      </c>
      <c r="D532" s="45" t="s">
        <v>1582</v>
      </c>
      <c r="E532" s="45" t="s">
        <v>1583</v>
      </c>
      <c r="F532" s="45" t="s">
        <v>1545</v>
      </c>
      <c r="G532" s="45" t="s">
        <v>869</v>
      </c>
      <c r="H532" s="45" t="s">
        <v>21</v>
      </c>
      <c r="I532" s="46">
        <v>43831</v>
      </c>
      <c r="K532" s="45" t="s">
        <v>22</v>
      </c>
      <c r="L532" s="45">
        <v>0.31</v>
      </c>
      <c r="M532" t="e">
        <f>VLOOKUP(A532,new!A:F,6,0)</f>
        <v>#N/A</v>
      </c>
    </row>
    <row r="533" spans="1:13" hidden="1" x14ac:dyDescent="0.15">
      <c r="A533" s="49" t="str">
        <f t="shared" si="8"/>
        <v>L4527SCS0001143</v>
      </c>
      <c r="B533" s="45" t="s">
        <v>67</v>
      </c>
      <c r="C533" s="45" t="s">
        <v>19</v>
      </c>
      <c r="D533" s="45" t="s">
        <v>1584</v>
      </c>
      <c r="E533" s="45" t="s">
        <v>1585</v>
      </c>
      <c r="F533" s="45" t="s">
        <v>1545</v>
      </c>
      <c r="G533" s="45" t="s">
        <v>869</v>
      </c>
      <c r="H533" s="45" t="s">
        <v>21</v>
      </c>
      <c r="I533" s="46">
        <v>43831</v>
      </c>
      <c r="K533" s="45" t="s">
        <v>22</v>
      </c>
      <c r="L533" s="45">
        <v>0.84</v>
      </c>
      <c r="M533" t="e">
        <f>VLOOKUP(A533,new!A:F,6,0)</f>
        <v>#N/A</v>
      </c>
    </row>
    <row r="534" spans="1:13" hidden="1" x14ac:dyDescent="0.15">
      <c r="A534" s="49" t="str">
        <f t="shared" si="8"/>
        <v>L4527SCS0001144</v>
      </c>
      <c r="B534" s="45" t="s">
        <v>67</v>
      </c>
      <c r="C534" s="45" t="s">
        <v>19</v>
      </c>
      <c r="D534" s="45" t="s">
        <v>1586</v>
      </c>
      <c r="E534" s="45" t="s">
        <v>1587</v>
      </c>
      <c r="F534" s="45" t="s">
        <v>1545</v>
      </c>
      <c r="G534" s="45" t="s">
        <v>869</v>
      </c>
      <c r="H534" s="45" t="s">
        <v>21</v>
      </c>
      <c r="I534" s="46">
        <v>43831</v>
      </c>
      <c r="K534" s="45" t="s">
        <v>22</v>
      </c>
      <c r="L534" s="45">
        <v>0.83</v>
      </c>
      <c r="M534" t="e">
        <f>VLOOKUP(A534,new!A:F,6,0)</f>
        <v>#N/A</v>
      </c>
    </row>
    <row r="535" spans="1:13" hidden="1" x14ac:dyDescent="0.15">
      <c r="A535" s="49" t="str">
        <f t="shared" si="8"/>
        <v>L4527SCS0001145</v>
      </c>
      <c r="B535" s="45" t="s">
        <v>67</v>
      </c>
      <c r="C535" s="45" t="s">
        <v>19</v>
      </c>
      <c r="D535" s="45" t="s">
        <v>1588</v>
      </c>
      <c r="E535" s="45" t="s">
        <v>1589</v>
      </c>
      <c r="F535" s="45" t="s">
        <v>1545</v>
      </c>
      <c r="G535" s="45" t="s">
        <v>869</v>
      </c>
      <c r="H535" s="45" t="s">
        <v>21</v>
      </c>
      <c r="I535" s="46">
        <v>43831</v>
      </c>
      <c r="K535" s="45" t="s">
        <v>22</v>
      </c>
      <c r="L535" s="45">
        <v>0.32</v>
      </c>
      <c r="M535" t="e">
        <f>VLOOKUP(A535,new!A:F,6,0)</f>
        <v>#N/A</v>
      </c>
    </row>
    <row r="536" spans="1:13" hidden="1" x14ac:dyDescent="0.15">
      <c r="A536" s="49" t="str">
        <f t="shared" si="8"/>
        <v>L4527SCS0001146</v>
      </c>
      <c r="B536" s="45" t="s">
        <v>67</v>
      </c>
      <c r="C536" s="45" t="s">
        <v>19</v>
      </c>
      <c r="D536" s="45" t="s">
        <v>1590</v>
      </c>
      <c r="E536" s="45" t="s">
        <v>1591</v>
      </c>
      <c r="F536" s="45" t="s">
        <v>1545</v>
      </c>
      <c r="G536" s="45" t="s">
        <v>869</v>
      </c>
      <c r="H536" s="45" t="s">
        <v>21</v>
      </c>
      <c r="I536" s="46">
        <v>43831</v>
      </c>
      <c r="K536" s="45" t="s">
        <v>22</v>
      </c>
      <c r="L536" s="45">
        <v>0.26</v>
      </c>
      <c r="M536" t="e">
        <f>VLOOKUP(A536,new!A:F,6,0)</f>
        <v>#N/A</v>
      </c>
    </row>
    <row r="537" spans="1:13" hidden="1" x14ac:dyDescent="0.15">
      <c r="A537" s="49" t="str">
        <f t="shared" si="8"/>
        <v>L4527SCS0001147</v>
      </c>
      <c r="B537" s="45" t="s">
        <v>67</v>
      </c>
      <c r="C537" s="45" t="s">
        <v>19</v>
      </c>
      <c r="D537" s="45" t="s">
        <v>1592</v>
      </c>
      <c r="E537" s="45" t="s">
        <v>1593</v>
      </c>
      <c r="F537" s="45" t="s">
        <v>1545</v>
      </c>
      <c r="G537" s="45" t="s">
        <v>869</v>
      </c>
      <c r="H537" s="45" t="s">
        <v>21</v>
      </c>
      <c r="I537" s="46">
        <v>43831</v>
      </c>
      <c r="K537" s="45" t="s">
        <v>22</v>
      </c>
      <c r="L537" s="45">
        <v>0.33</v>
      </c>
      <c r="M537" t="e">
        <f>VLOOKUP(A537,new!A:F,6,0)</f>
        <v>#N/A</v>
      </c>
    </row>
    <row r="538" spans="1:13" hidden="1" x14ac:dyDescent="0.15">
      <c r="A538" s="49" t="str">
        <f t="shared" si="8"/>
        <v>L4527SCS0001148</v>
      </c>
      <c r="B538" s="45" t="s">
        <v>67</v>
      </c>
      <c r="C538" s="45" t="s">
        <v>19</v>
      </c>
      <c r="D538" s="45" t="s">
        <v>1594</v>
      </c>
      <c r="E538" s="45" t="s">
        <v>1595</v>
      </c>
      <c r="F538" s="45" t="s">
        <v>1545</v>
      </c>
      <c r="G538" s="45" t="s">
        <v>869</v>
      </c>
      <c r="H538" s="45" t="s">
        <v>21</v>
      </c>
      <c r="I538" s="46">
        <v>43831</v>
      </c>
      <c r="K538" s="45" t="s">
        <v>22</v>
      </c>
      <c r="L538" s="45">
        <v>0.41</v>
      </c>
      <c r="M538" t="e">
        <f>VLOOKUP(A538,new!A:F,6,0)</f>
        <v>#N/A</v>
      </c>
    </row>
    <row r="539" spans="1:13" x14ac:dyDescent="0.15">
      <c r="A539" s="49" t="str">
        <f t="shared" si="8"/>
        <v>L4527SCS0001149</v>
      </c>
      <c r="B539" s="45" t="s">
        <v>67</v>
      </c>
      <c r="C539" s="45" t="s">
        <v>19</v>
      </c>
      <c r="D539" s="45" t="s">
        <v>1596</v>
      </c>
      <c r="E539" s="45" t="s">
        <v>1597</v>
      </c>
      <c r="F539" s="45" t="s">
        <v>1545</v>
      </c>
      <c r="G539" s="45" t="s">
        <v>869</v>
      </c>
      <c r="H539" s="45" t="s">
        <v>21</v>
      </c>
      <c r="I539" s="46">
        <v>43831</v>
      </c>
      <c r="K539" s="45" t="s">
        <v>22</v>
      </c>
      <c r="L539" s="45">
        <v>0.32</v>
      </c>
      <c r="M539">
        <f>VLOOKUP(A539,new!A:F,6,0)</f>
        <v>44652</v>
      </c>
    </row>
    <row r="540" spans="1:13" hidden="1" x14ac:dyDescent="0.15">
      <c r="A540" s="49" t="str">
        <f t="shared" si="8"/>
        <v>L4527SCS0001153</v>
      </c>
      <c r="B540" s="45" t="s">
        <v>67</v>
      </c>
      <c r="C540" s="45" t="s">
        <v>19</v>
      </c>
      <c r="D540" s="45" t="s">
        <v>120</v>
      </c>
      <c r="E540" s="45" t="s">
        <v>1598</v>
      </c>
      <c r="G540" s="45" t="s">
        <v>869</v>
      </c>
      <c r="H540" s="45" t="s">
        <v>21</v>
      </c>
      <c r="I540" s="46">
        <v>43831</v>
      </c>
      <c r="K540" s="45" t="s">
        <v>22</v>
      </c>
      <c r="L540" s="45">
        <v>4.04</v>
      </c>
      <c r="M540" t="e">
        <f>VLOOKUP(A540,new!A:F,6,0)</f>
        <v>#N/A</v>
      </c>
    </row>
    <row r="541" spans="1:13" hidden="1" x14ac:dyDescent="0.15">
      <c r="A541" s="49" t="str">
        <f t="shared" si="8"/>
        <v>L4527SCS0001154</v>
      </c>
      <c r="B541" s="45" t="s">
        <v>67</v>
      </c>
      <c r="C541" s="45" t="s">
        <v>19</v>
      </c>
      <c r="D541" s="45" t="s">
        <v>1599</v>
      </c>
      <c r="E541" s="45" t="s">
        <v>1600</v>
      </c>
      <c r="F541" s="45" t="s">
        <v>1545</v>
      </c>
      <c r="G541" s="45" t="s">
        <v>869</v>
      </c>
      <c r="H541" s="45" t="s">
        <v>21</v>
      </c>
      <c r="I541" s="46">
        <v>43831</v>
      </c>
      <c r="K541" s="45" t="s">
        <v>22</v>
      </c>
      <c r="L541" s="45">
        <v>0.32</v>
      </c>
      <c r="M541" t="e">
        <f>VLOOKUP(A541,new!A:F,6,0)</f>
        <v>#N/A</v>
      </c>
    </row>
    <row r="542" spans="1:13" hidden="1" x14ac:dyDescent="0.15">
      <c r="A542" s="49" t="str">
        <f t="shared" si="8"/>
        <v>L4527SCS0001155</v>
      </c>
      <c r="B542" s="45" t="s">
        <v>67</v>
      </c>
      <c r="C542" s="45" t="s">
        <v>19</v>
      </c>
      <c r="D542" s="45" t="s">
        <v>1601</v>
      </c>
      <c r="E542" s="45" t="s">
        <v>1602</v>
      </c>
      <c r="F542" s="45" t="s">
        <v>1545</v>
      </c>
      <c r="G542" s="45" t="s">
        <v>869</v>
      </c>
      <c r="H542" s="45" t="s">
        <v>21</v>
      </c>
      <c r="I542" s="46">
        <v>43831</v>
      </c>
      <c r="K542" s="45" t="s">
        <v>22</v>
      </c>
      <c r="L542" s="45">
        <v>0.85</v>
      </c>
      <c r="M542" t="e">
        <f>VLOOKUP(A542,new!A:F,6,0)</f>
        <v>#N/A</v>
      </c>
    </row>
    <row r="543" spans="1:13" hidden="1" x14ac:dyDescent="0.15">
      <c r="A543" s="49" t="str">
        <f t="shared" si="8"/>
        <v>L4527SCS0001156</v>
      </c>
      <c r="B543" s="45" t="s">
        <v>67</v>
      </c>
      <c r="C543" s="45" t="s">
        <v>19</v>
      </c>
      <c r="D543" s="45" t="s">
        <v>1603</v>
      </c>
      <c r="E543" s="45" t="s">
        <v>1604</v>
      </c>
      <c r="F543" s="45" t="s">
        <v>1545</v>
      </c>
      <c r="G543" s="45" t="s">
        <v>869</v>
      </c>
      <c r="H543" s="45" t="s">
        <v>21</v>
      </c>
      <c r="I543" s="46">
        <v>43831</v>
      </c>
      <c r="K543" s="45" t="s">
        <v>22</v>
      </c>
      <c r="L543" s="45">
        <v>0.55000000000000004</v>
      </c>
      <c r="M543" t="e">
        <f>VLOOKUP(A543,new!A:F,6,0)</f>
        <v>#N/A</v>
      </c>
    </row>
    <row r="544" spans="1:13" hidden="1" x14ac:dyDescent="0.15">
      <c r="A544" s="49" t="str">
        <f t="shared" si="8"/>
        <v>L4527SCS0001158</v>
      </c>
      <c r="B544" s="45" t="s">
        <v>67</v>
      </c>
      <c r="C544" s="45" t="s">
        <v>19</v>
      </c>
      <c r="D544" s="45" t="s">
        <v>1605</v>
      </c>
      <c r="E544" s="45" t="s">
        <v>1606</v>
      </c>
      <c r="F544" s="45" t="s">
        <v>1545</v>
      </c>
      <c r="G544" s="45" t="s">
        <v>869</v>
      </c>
      <c r="H544" s="45" t="s">
        <v>21</v>
      </c>
      <c r="I544" s="46">
        <v>43831</v>
      </c>
      <c r="K544" s="45" t="s">
        <v>22</v>
      </c>
      <c r="L544" s="45">
        <v>0.48</v>
      </c>
      <c r="M544" t="e">
        <f>VLOOKUP(A544,new!A:F,6,0)</f>
        <v>#N/A</v>
      </c>
    </row>
    <row r="545" spans="1:13" x14ac:dyDescent="0.15">
      <c r="A545" s="49" t="str">
        <f t="shared" si="8"/>
        <v>L4527SCS0001159</v>
      </c>
      <c r="B545" s="45" t="s">
        <v>67</v>
      </c>
      <c r="C545" s="45" t="s">
        <v>19</v>
      </c>
      <c r="D545" s="45" t="s">
        <v>1607</v>
      </c>
      <c r="E545" s="45" t="s">
        <v>1608</v>
      </c>
      <c r="F545" s="45" t="s">
        <v>1545</v>
      </c>
      <c r="G545" s="45" t="s">
        <v>869</v>
      </c>
      <c r="H545" s="45" t="s">
        <v>21</v>
      </c>
      <c r="I545" s="46">
        <v>43831</v>
      </c>
      <c r="K545" s="45" t="s">
        <v>22</v>
      </c>
      <c r="L545" s="45">
        <v>0.26</v>
      </c>
      <c r="M545">
        <f>VLOOKUP(A545,new!A:F,6,0)</f>
        <v>44652</v>
      </c>
    </row>
    <row r="546" spans="1:13" x14ac:dyDescent="0.15">
      <c r="A546" s="49" t="str">
        <f t="shared" si="8"/>
        <v>L4527SCS0001160</v>
      </c>
      <c r="B546" s="45" t="s">
        <v>67</v>
      </c>
      <c r="C546" s="45" t="s">
        <v>19</v>
      </c>
      <c r="D546" s="45" t="s">
        <v>121</v>
      </c>
      <c r="E546" s="45" t="s">
        <v>1609</v>
      </c>
      <c r="G546" s="45" t="s">
        <v>869</v>
      </c>
      <c r="H546" s="45" t="s">
        <v>21</v>
      </c>
      <c r="I546" s="46">
        <v>43831</v>
      </c>
      <c r="K546" s="45" t="s">
        <v>22</v>
      </c>
      <c r="L546" s="45">
        <v>10.199999999999999</v>
      </c>
      <c r="M546">
        <f>VLOOKUP(A546,new!A:F,6,0)</f>
        <v>44652</v>
      </c>
    </row>
    <row r="547" spans="1:13" hidden="1" x14ac:dyDescent="0.15">
      <c r="A547" s="49" t="str">
        <f t="shared" si="8"/>
        <v>L4527SCS0001162</v>
      </c>
      <c r="B547" s="45" t="s">
        <v>67</v>
      </c>
      <c r="C547" s="45" t="s">
        <v>19</v>
      </c>
      <c r="D547" s="45" t="s">
        <v>122</v>
      </c>
      <c r="E547" s="45" t="s">
        <v>1610</v>
      </c>
      <c r="G547" s="45" t="s">
        <v>869</v>
      </c>
      <c r="H547" s="45" t="s">
        <v>21</v>
      </c>
      <c r="I547" s="46">
        <v>43831</v>
      </c>
      <c r="K547" s="45" t="s">
        <v>22</v>
      </c>
      <c r="L547" s="45">
        <v>5.22</v>
      </c>
      <c r="M547" t="e">
        <f>VLOOKUP(A547,new!A:F,6,0)</f>
        <v>#N/A</v>
      </c>
    </row>
    <row r="548" spans="1:13" x14ac:dyDescent="0.15">
      <c r="A548" s="49" t="str">
        <f t="shared" si="8"/>
        <v>1943004SCS0001163</v>
      </c>
      <c r="B548" s="45">
        <v>1943004</v>
      </c>
      <c r="C548" s="45" t="s">
        <v>19</v>
      </c>
      <c r="D548" s="45" t="s">
        <v>123</v>
      </c>
      <c r="E548" s="45" t="s">
        <v>1611</v>
      </c>
      <c r="G548" s="45" t="s">
        <v>869</v>
      </c>
      <c r="H548" s="45" t="s">
        <v>21</v>
      </c>
      <c r="I548" s="46">
        <v>43831</v>
      </c>
      <c r="K548" s="45" t="s">
        <v>22</v>
      </c>
      <c r="L548" s="45">
        <v>0.76</v>
      </c>
      <c r="M548">
        <f>VLOOKUP(A548,new!A:F,6,0)</f>
        <v>44652</v>
      </c>
    </row>
    <row r="549" spans="1:13" x14ac:dyDescent="0.15">
      <c r="A549" s="49" t="str">
        <f t="shared" si="8"/>
        <v>1943004SCS0001164</v>
      </c>
      <c r="B549" s="45">
        <v>1943004</v>
      </c>
      <c r="C549" s="45" t="s">
        <v>19</v>
      </c>
      <c r="D549" s="45" t="s">
        <v>124</v>
      </c>
      <c r="E549" s="45" t="s">
        <v>1612</v>
      </c>
      <c r="G549" s="45" t="s">
        <v>869</v>
      </c>
      <c r="H549" s="45" t="s">
        <v>21</v>
      </c>
      <c r="I549" s="46">
        <v>43831</v>
      </c>
      <c r="K549" s="45" t="s">
        <v>22</v>
      </c>
      <c r="L549" s="45">
        <v>2.56</v>
      </c>
      <c r="M549">
        <f>VLOOKUP(A549,new!A:F,6,0)</f>
        <v>44652</v>
      </c>
    </row>
    <row r="550" spans="1:13" hidden="1" x14ac:dyDescent="0.15">
      <c r="A550" s="49" t="str">
        <f t="shared" si="8"/>
        <v>1943004SCS0001165</v>
      </c>
      <c r="B550" s="45">
        <v>1943004</v>
      </c>
      <c r="C550" s="45" t="s">
        <v>19</v>
      </c>
      <c r="D550" s="45" t="s">
        <v>125</v>
      </c>
      <c r="E550" s="45" t="s">
        <v>1613</v>
      </c>
      <c r="G550" s="45" t="s">
        <v>869</v>
      </c>
      <c r="H550" s="45" t="s">
        <v>21</v>
      </c>
      <c r="I550" s="46">
        <v>43831</v>
      </c>
      <c r="K550" s="45" t="s">
        <v>22</v>
      </c>
      <c r="L550" s="45">
        <v>1.56</v>
      </c>
      <c r="M550" t="e">
        <f>VLOOKUP(A550,new!A:F,6,0)</f>
        <v>#N/A</v>
      </c>
    </row>
    <row r="551" spans="1:13" hidden="1" x14ac:dyDescent="0.15">
      <c r="A551" s="49" t="str">
        <f t="shared" si="8"/>
        <v>L4527SCS0001166</v>
      </c>
      <c r="B551" s="45" t="s">
        <v>67</v>
      </c>
      <c r="C551" s="45" t="s">
        <v>19</v>
      </c>
      <c r="D551" s="45" t="s">
        <v>1614</v>
      </c>
      <c r="E551" s="45" t="s">
        <v>1615</v>
      </c>
      <c r="F551" s="45" t="s">
        <v>1545</v>
      </c>
      <c r="G551" s="45" t="s">
        <v>869</v>
      </c>
      <c r="H551" s="45" t="s">
        <v>21</v>
      </c>
      <c r="I551" s="46">
        <v>43831</v>
      </c>
      <c r="K551" s="45" t="s">
        <v>22</v>
      </c>
      <c r="L551" s="45">
        <v>0.37</v>
      </c>
      <c r="M551" t="e">
        <f>VLOOKUP(A551,new!A:F,6,0)</f>
        <v>#N/A</v>
      </c>
    </row>
    <row r="552" spans="1:13" hidden="1" x14ac:dyDescent="0.15">
      <c r="A552" s="49" t="str">
        <f t="shared" si="8"/>
        <v>L4527SCS0001167</v>
      </c>
      <c r="B552" s="45" t="s">
        <v>67</v>
      </c>
      <c r="C552" s="45" t="s">
        <v>19</v>
      </c>
      <c r="D552" s="45" t="s">
        <v>1616</v>
      </c>
      <c r="E552" s="45" t="s">
        <v>1617</v>
      </c>
      <c r="F552" s="45" t="s">
        <v>1545</v>
      </c>
      <c r="G552" s="45" t="s">
        <v>869</v>
      </c>
      <c r="H552" s="45" t="s">
        <v>21</v>
      </c>
      <c r="I552" s="46">
        <v>43831</v>
      </c>
      <c r="K552" s="45" t="s">
        <v>22</v>
      </c>
      <c r="L552" s="45">
        <v>0.33</v>
      </c>
      <c r="M552" t="e">
        <f>VLOOKUP(A552,new!A:F,6,0)</f>
        <v>#N/A</v>
      </c>
    </row>
    <row r="553" spans="1:13" hidden="1" x14ac:dyDescent="0.15">
      <c r="A553" s="49" t="str">
        <f t="shared" si="8"/>
        <v>L4527SCS0001168</v>
      </c>
      <c r="B553" s="45" t="s">
        <v>67</v>
      </c>
      <c r="C553" s="45" t="s">
        <v>19</v>
      </c>
      <c r="D553" s="45" t="s">
        <v>1618</v>
      </c>
      <c r="E553" s="45" t="s">
        <v>1619</v>
      </c>
      <c r="F553" s="45" t="s">
        <v>1545</v>
      </c>
      <c r="G553" s="45" t="s">
        <v>869</v>
      </c>
      <c r="H553" s="45" t="s">
        <v>21</v>
      </c>
      <c r="I553" s="46">
        <v>43831</v>
      </c>
      <c r="K553" s="45" t="s">
        <v>22</v>
      </c>
      <c r="L553" s="45">
        <v>0.91</v>
      </c>
      <c r="M553" t="e">
        <f>VLOOKUP(A553,new!A:F,6,0)</f>
        <v>#N/A</v>
      </c>
    </row>
    <row r="554" spans="1:13" hidden="1" x14ac:dyDescent="0.15">
      <c r="A554" s="49" t="str">
        <f t="shared" si="8"/>
        <v>L4527SCS0001169</v>
      </c>
      <c r="B554" s="45" t="s">
        <v>67</v>
      </c>
      <c r="C554" s="45" t="s">
        <v>19</v>
      </c>
      <c r="D554" s="45" t="s">
        <v>1620</v>
      </c>
      <c r="E554" s="45" t="s">
        <v>1621</v>
      </c>
      <c r="F554" s="45" t="s">
        <v>1545</v>
      </c>
      <c r="G554" s="45" t="s">
        <v>869</v>
      </c>
      <c r="H554" s="45" t="s">
        <v>21</v>
      </c>
      <c r="I554" s="46">
        <v>43831</v>
      </c>
      <c r="K554" s="45" t="s">
        <v>22</v>
      </c>
      <c r="L554" s="45">
        <v>0.67</v>
      </c>
      <c r="M554" t="e">
        <f>VLOOKUP(A554,new!A:F,6,0)</f>
        <v>#N/A</v>
      </c>
    </row>
    <row r="555" spans="1:13" hidden="1" x14ac:dyDescent="0.15">
      <c r="A555" s="49" t="str">
        <f t="shared" si="8"/>
        <v>L4527SCS0001170</v>
      </c>
      <c r="B555" s="45" t="s">
        <v>67</v>
      </c>
      <c r="C555" s="45" t="s">
        <v>19</v>
      </c>
      <c r="D555" s="45" t="s">
        <v>1622</v>
      </c>
      <c r="E555" s="45" t="s">
        <v>1623</v>
      </c>
      <c r="F555" s="45" t="s">
        <v>1545</v>
      </c>
      <c r="G555" s="45" t="s">
        <v>869</v>
      </c>
      <c r="H555" s="45" t="s">
        <v>21</v>
      </c>
      <c r="I555" s="46">
        <v>43831</v>
      </c>
      <c r="K555" s="45" t="s">
        <v>22</v>
      </c>
      <c r="L555" s="45">
        <v>0.41</v>
      </c>
      <c r="M555" t="e">
        <f>VLOOKUP(A555,new!A:F,6,0)</f>
        <v>#N/A</v>
      </c>
    </row>
    <row r="556" spans="1:13" hidden="1" x14ac:dyDescent="0.15">
      <c r="A556" s="49" t="str">
        <f t="shared" si="8"/>
        <v>L4527SCS0001171</v>
      </c>
      <c r="B556" s="45" t="s">
        <v>67</v>
      </c>
      <c r="C556" s="45" t="s">
        <v>19</v>
      </c>
      <c r="D556" s="45" t="s">
        <v>1624</v>
      </c>
      <c r="E556" s="45" t="s">
        <v>1625</v>
      </c>
      <c r="F556" s="45" t="s">
        <v>1545</v>
      </c>
      <c r="G556" s="45" t="s">
        <v>869</v>
      </c>
      <c r="H556" s="45" t="s">
        <v>21</v>
      </c>
      <c r="I556" s="46">
        <v>43831</v>
      </c>
      <c r="K556" s="45" t="s">
        <v>22</v>
      </c>
      <c r="L556" s="45">
        <v>0.28000000000000003</v>
      </c>
      <c r="M556" t="e">
        <f>VLOOKUP(A556,new!A:F,6,0)</f>
        <v>#N/A</v>
      </c>
    </row>
    <row r="557" spans="1:13" hidden="1" x14ac:dyDescent="0.15">
      <c r="A557" s="49" t="str">
        <f t="shared" si="8"/>
        <v>L4527SCS0001172</v>
      </c>
      <c r="B557" s="45" t="s">
        <v>67</v>
      </c>
      <c r="C557" s="45" t="s">
        <v>19</v>
      </c>
      <c r="D557" s="45" t="s">
        <v>1626</v>
      </c>
      <c r="E557" s="45" t="s">
        <v>1627</v>
      </c>
      <c r="F557" s="45" t="s">
        <v>1545</v>
      </c>
      <c r="G557" s="45" t="s">
        <v>869</v>
      </c>
      <c r="H557" s="45" t="s">
        <v>21</v>
      </c>
      <c r="I557" s="46">
        <v>43831</v>
      </c>
      <c r="K557" s="45" t="s">
        <v>22</v>
      </c>
      <c r="L557" s="45">
        <v>0.32</v>
      </c>
      <c r="M557" t="e">
        <f>VLOOKUP(A557,new!A:F,6,0)</f>
        <v>#N/A</v>
      </c>
    </row>
    <row r="558" spans="1:13" hidden="1" x14ac:dyDescent="0.15">
      <c r="A558" s="49" t="str">
        <f t="shared" si="8"/>
        <v>1932389ASCS0001173</v>
      </c>
      <c r="B558" s="45" t="s">
        <v>75</v>
      </c>
      <c r="C558" s="45" t="s">
        <v>19</v>
      </c>
      <c r="D558" s="45" t="s">
        <v>126</v>
      </c>
      <c r="E558" s="45" t="s">
        <v>1566</v>
      </c>
      <c r="G558" s="45" t="s">
        <v>869</v>
      </c>
      <c r="H558" s="45" t="s">
        <v>21</v>
      </c>
      <c r="I558" s="46">
        <v>43831</v>
      </c>
      <c r="K558" s="45" t="s">
        <v>22</v>
      </c>
      <c r="L558" s="45">
        <v>4.34</v>
      </c>
      <c r="M558" t="e">
        <f>VLOOKUP(A558,new!A:F,6,0)</f>
        <v>#N/A</v>
      </c>
    </row>
    <row r="559" spans="1:13" hidden="1" x14ac:dyDescent="0.15">
      <c r="A559" s="49" t="str">
        <f t="shared" si="8"/>
        <v>1913023SCS0001177</v>
      </c>
      <c r="B559" s="45">
        <v>1913023</v>
      </c>
      <c r="C559" s="45" t="s">
        <v>19</v>
      </c>
      <c r="D559" s="45" t="s">
        <v>703</v>
      </c>
      <c r="E559" s="45" t="s">
        <v>1628</v>
      </c>
      <c r="F559" s="45" t="s">
        <v>1545</v>
      </c>
      <c r="G559" s="45" t="s">
        <v>869</v>
      </c>
      <c r="H559" s="45" t="s">
        <v>21</v>
      </c>
      <c r="I559" s="46">
        <v>43831</v>
      </c>
      <c r="K559" s="45" t="s">
        <v>22</v>
      </c>
      <c r="L559" s="45">
        <v>0.08</v>
      </c>
      <c r="M559" t="e">
        <f>VLOOKUP(A559,new!A:F,6,0)</f>
        <v>#N/A</v>
      </c>
    </row>
    <row r="560" spans="1:13" hidden="1" x14ac:dyDescent="0.15">
      <c r="A560" s="49" t="str">
        <f t="shared" si="8"/>
        <v>1913037SCS0001177</v>
      </c>
      <c r="B560" s="45">
        <v>1913037</v>
      </c>
      <c r="C560" s="45" t="s">
        <v>19</v>
      </c>
      <c r="D560" s="45" t="s">
        <v>1629</v>
      </c>
      <c r="E560" s="45" t="s">
        <v>1630</v>
      </c>
      <c r="F560" s="45" t="s">
        <v>1464</v>
      </c>
      <c r="G560" s="45" t="s">
        <v>869</v>
      </c>
      <c r="H560" s="45" t="s">
        <v>21</v>
      </c>
      <c r="I560" s="46">
        <v>43831</v>
      </c>
      <c r="K560" s="45" t="s">
        <v>22</v>
      </c>
      <c r="L560" s="45">
        <v>35.9</v>
      </c>
      <c r="M560" t="e">
        <f>VLOOKUP(A560,new!A:F,6,0)</f>
        <v>#N/A</v>
      </c>
    </row>
    <row r="561" spans="1:13" hidden="1" x14ac:dyDescent="0.15">
      <c r="A561" s="49" t="str">
        <f t="shared" si="8"/>
        <v>L4469SCS0001178</v>
      </c>
      <c r="B561" s="45" t="s">
        <v>110</v>
      </c>
      <c r="C561" s="45" t="s">
        <v>19</v>
      </c>
      <c r="D561" s="45" t="s">
        <v>1629</v>
      </c>
      <c r="E561" s="45" t="s">
        <v>1630</v>
      </c>
      <c r="F561" s="45" t="s">
        <v>1464</v>
      </c>
      <c r="G561" s="45" t="s">
        <v>869</v>
      </c>
      <c r="H561" s="45" t="s">
        <v>21</v>
      </c>
      <c r="I561" s="46">
        <v>43831</v>
      </c>
      <c r="K561" s="45" t="s">
        <v>22</v>
      </c>
      <c r="L561" s="45">
        <v>35.9</v>
      </c>
      <c r="M561" t="e">
        <f>VLOOKUP(A561,new!A:F,6,0)</f>
        <v>#N/A</v>
      </c>
    </row>
    <row r="562" spans="1:13" hidden="1" x14ac:dyDescent="0.15">
      <c r="A562" s="49" t="str">
        <f t="shared" si="8"/>
        <v>1913037SCS0001178</v>
      </c>
      <c r="B562" s="45">
        <v>1913037</v>
      </c>
      <c r="C562" s="45" t="s">
        <v>19</v>
      </c>
      <c r="D562" s="45" t="s">
        <v>704</v>
      </c>
      <c r="E562" s="45" t="s">
        <v>1631</v>
      </c>
      <c r="F562" s="45" t="s">
        <v>1464</v>
      </c>
      <c r="G562" s="45" t="s">
        <v>869</v>
      </c>
      <c r="H562" s="45" t="s">
        <v>21</v>
      </c>
      <c r="I562" s="46">
        <v>43831</v>
      </c>
      <c r="K562" s="45" t="s">
        <v>22</v>
      </c>
      <c r="L562" s="45">
        <v>35.9</v>
      </c>
      <c r="M562" t="e">
        <f>VLOOKUP(A562,new!A:F,6,0)</f>
        <v>#N/A</v>
      </c>
    </row>
    <row r="563" spans="1:13" hidden="1" x14ac:dyDescent="0.15">
      <c r="A563" s="49" t="str">
        <f t="shared" si="8"/>
        <v>L4469SCS0001200</v>
      </c>
      <c r="B563" s="45" t="s">
        <v>110</v>
      </c>
      <c r="C563" s="45" t="s">
        <v>19</v>
      </c>
      <c r="D563" s="45" t="s">
        <v>704</v>
      </c>
      <c r="E563" s="45" t="s">
        <v>1631</v>
      </c>
      <c r="F563" s="45" t="s">
        <v>1464</v>
      </c>
      <c r="G563" s="45" t="s">
        <v>869</v>
      </c>
      <c r="H563" s="45" t="s">
        <v>21</v>
      </c>
      <c r="I563" s="46">
        <v>43831</v>
      </c>
      <c r="K563" s="45" t="s">
        <v>22</v>
      </c>
      <c r="L563" s="45">
        <v>35.9</v>
      </c>
      <c r="M563" t="e">
        <f>VLOOKUP(A563,new!A:F,6,0)</f>
        <v>#N/A</v>
      </c>
    </row>
    <row r="564" spans="1:13" hidden="1" x14ac:dyDescent="0.15">
      <c r="A564" s="49" t="str">
        <f t="shared" si="8"/>
        <v>1950401SCS0001258</v>
      </c>
      <c r="B564" s="45">
        <v>1950401</v>
      </c>
      <c r="C564" s="45" t="s">
        <v>19</v>
      </c>
      <c r="D564" s="45" t="s">
        <v>1632</v>
      </c>
      <c r="E564" s="45" t="s">
        <v>1633</v>
      </c>
      <c r="F564" s="45" t="s">
        <v>1634</v>
      </c>
      <c r="G564" s="45" t="s">
        <v>869</v>
      </c>
      <c r="H564" s="45" t="s">
        <v>21</v>
      </c>
      <c r="I564" s="46">
        <v>43831</v>
      </c>
      <c r="K564" s="45" t="s">
        <v>22</v>
      </c>
      <c r="L564" s="45">
        <v>29.52</v>
      </c>
      <c r="M564" t="e">
        <f>VLOOKUP(A564,new!A:F,6,0)</f>
        <v>#N/A</v>
      </c>
    </row>
    <row r="565" spans="1:13" hidden="1" x14ac:dyDescent="0.15">
      <c r="A565" s="49" t="str">
        <f t="shared" si="8"/>
        <v>1913517SCS0001259</v>
      </c>
      <c r="B565" s="45">
        <v>1913517</v>
      </c>
      <c r="C565" s="45" t="s">
        <v>19</v>
      </c>
      <c r="D565" s="45" t="s">
        <v>1635</v>
      </c>
      <c r="E565" s="45" t="s">
        <v>1636</v>
      </c>
      <c r="G565" s="45" t="s">
        <v>869</v>
      </c>
      <c r="H565" s="45" t="s">
        <v>21</v>
      </c>
      <c r="I565" s="46">
        <v>43831</v>
      </c>
      <c r="K565" s="45" t="s">
        <v>22</v>
      </c>
      <c r="L565" s="45">
        <v>5.98</v>
      </c>
      <c r="M565" t="e">
        <f>VLOOKUP(A565,new!A:F,6,0)</f>
        <v>#N/A</v>
      </c>
    </row>
    <row r="566" spans="1:13" hidden="1" x14ac:dyDescent="0.15">
      <c r="A566" s="49" t="str">
        <f t="shared" si="8"/>
        <v>1913037SCS0001261</v>
      </c>
      <c r="B566" s="45">
        <v>1913037</v>
      </c>
      <c r="C566" s="45" t="s">
        <v>19</v>
      </c>
      <c r="D566" s="45" t="s">
        <v>1637</v>
      </c>
      <c r="E566" s="45" t="s">
        <v>1638</v>
      </c>
      <c r="F566" s="45" t="s">
        <v>1639</v>
      </c>
      <c r="G566" s="45" t="s">
        <v>869</v>
      </c>
      <c r="H566" s="45" t="s">
        <v>21</v>
      </c>
      <c r="I566" s="46">
        <v>43831</v>
      </c>
      <c r="K566" s="45" t="s">
        <v>22</v>
      </c>
      <c r="L566" s="45">
        <v>145.05000000000001</v>
      </c>
      <c r="M566" t="e">
        <f>VLOOKUP(A566,new!A:F,6,0)</f>
        <v>#N/A</v>
      </c>
    </row>
    <row r="567" spans="1:13" hidden="1" x14ac:dyDescent="0.15">
      <c r="A567" s="49" t="str">
        <f t="shared" si="8"/>
        <v>1911037SCS0001262</v>
      </c>
      <c r="B567" s="45">
        <v>1911037</v>
      </c>
      <c r="C567" s="45" t="s">
        <v>19</v>
      </c>
      <c r="D567" s="45" t="s">
        <v>1640</v>
      </c>
      <c r="E567" s="45" t="s">
        <v>1641</v>
      </c>
      <c r="F567" s="45" t="s">
        <v>890</v>
      </c>
      <c r="G567" s="45" t="s">
        <v>869</v>
      </c>
      <c r="H567" s="45" t="s">
        <v>21</v>
      </c>
      <c r="I567" s="46">
        <v>43831</v>
      </c>
      <c r="K567" s="45" t="s">
        <v>22</v>
      </c>
      <c r="L567" s="45">
        <v>145.05000000000001</v>
      </c>
      <c r="M567" t="e">
        <f>VLOOKUP(A567,new!A:F,6,0)</f>
        <v>#N/A</v>
      </c>
    </row>
    <row r="568" spans="1:13" hidden="1" x14ac:dyDescent="0.15">
      <c r="A568" s="49" t="str">
        <f t="shared" si="8"/>
        <v>1950401SCS0001264</v>
      </c>
      <c r="B568" s="45">
        <v>1950401</v>
      </c>
      <c r="C568" s="45" t="s">
        <v>19</v>
      </c>
      <c r="D568" s="45" t="s">
        <v>1642</v>
      </c>
      <c r="E568" s="45" t="s">
        <v>1476</v>
      </c>
      <c r="F568" s="45" t="s">
        <v>1643</v>
      </c>
      <c r="G568" s="45" t="s">
        <v>869</v>
      </c>
      <c r="H568" s="45" t="s">
        <v>21</v>
      </c>
      <c r="I568" s="46">
        <v>43831</v>
      </c>
      <c r="K568" s="45" t="s">
        <v>22</v>
      </c>
      <c r="L568" s="45">
        <v>13.83</v>
      </c>
      <c r="M568" t="e">
        <f>VLOOKUP(A568,new!A:F,6,0)</f>
        <v>#N/A</v>
      </c>
    </row>
    <row r="569" spans="1:13" hidden="1" x14ac:dyDescent="0.15">
      <c r="A569" s="49" t="str">
        <f t="shared" si="8"/>
        <v>1950401SCS0001272</v>
      </c>
      <c r="B569" s="45">
        <v>1950401</v>
      </c>
      <c r="C569" s="45" t="s">
        <v>19</v>
      </c>
      <c r="D569" s="45" t="s">
        <v>1644</v>
      </c>
      <c r="E569" s="45" t="s">
        <v>1478</v>
      </c>
      <c r="F569" s="45" t="s">
        <v>1645</v>
      </c>
      <c r="G569" s="45" t="s">
        <v>869</v>
      </c>
      <c r="H569" s="45" t="s">
        <v>21</v>
      </c>
      <c r="I569" s="46">
        <v>43831</v>
      </c>
      <c r="K569" s="45" t="s">
        <v>22</v>
      </c>
      <c r="L569" s="45">
        <v>13.38</v>
      </c>
      <c r="M569" t="e">
        <f>VLOOKUP(A569,new!A:F,6,0)</f>
        <v>#N/A</v>
      </c>
    </row>
    <row r="570" spans="1:13" hidden="1" x14ac:dyDescent="0.15">
      <c r="A570" s="49" t="str">
        <f t="shared" si="8"/>
        <v>1944684SCS0001274</v>
      </c>
      <c r="B570" s="45">
        <v>1944684</v>
      </c>
      <c r="C570" s="45" t="s">
        <v>19</v>
      </c>
      <c r="D570" s="45" t="s">
        <v>1646</v>
      </c>
      <c r="E570" s="45" t="s">
        <v>1647</v>
      </c>
      <c r="F570" s="45" t="s">
        <v>1648</v>
      </c>
      <c r="G570" s="45" t="s">
        <v>869</v>
      </c>
      <c r="H570" s="45" t="s">
        <v>21</v>
      </c>
      <c r="I570" s="46">
        <v>43831</v>
      </c>
      <c r="K570" s="45" t="s">
        <v>22</v>
      </c>
      <c r="L570" s="45">
        <v>2.92</v>
      </c>
      <c r="M570" t="e">
        <f>VLOOKUP(A570,new!A:F,6,0)</f>
        <v>#N/A</v>
      </c>
    </row>
    <row r="571" spans="1:13" hidden="1" x14ac:dyDescent="0.15">
      <c r="A571" s="49" t="str">
        <f t="shared" si="8"/>
        <v>1944684SCS0001275</v>
      </c>
      <c r="B571" s="45">
        <v>1944684</v>
      </c>
      <c r="C571" s="45" t="s">
        <v>19</v>
      </c>
      <c r="D571" s="45" t="s">
        <v>1649</v>
      </c>
      <c r="E571" s="45" t="s">
        <v>1650</v>
      </c>
      <c r="F571" s="45" t="s">
        <v>1648</v>
      </c>
      <c r="G571" s="45" t="s">
        <v>869</v>
      </c>
      <c r="H571" s="45" t="s">
        <v>21</v>
      </c>
      <c r="I571" s="46">
        <v>43831</v>
      </c>
      <c r="K571" s="45" t="s">
        <v>22</v>
      </c>
      <c r="L571" s="45">
        <v>2.79</v>
      </c>
      <c r="M571" t="e">
        <f>VLOOKUP(A571,new!A:F,6,0)</f>
        <v>#N/A</v>
      </c>
    </row>
    <row r="572" spans="1:13" x14ac:dyDescent="0.15">
      <c r="A572" s="49" t="str">
        <f t="shared" si="8"/>
        <v>1933501ASCS0001276</v>
      </c>
      <c r="B572" s="45" t="s">
        <v>131</v>
      </c>
      <c r="C572" s="45" t="s">
        <v>19</v>
      </c>
      <c r="D572" s="45" t="s">
        <v>132</v>
      </c>
      <c r="E572" s="45" t="s">
        <v>1651</v>
      </c>
      <c r="F572" s="45" t="s">
        <v>890</v>
      </c>
      <c r="G572" s="45" t="s">
        <v>869</v>
      </c>
      <c r="H572" s="45" t="s">
        <v>21</v>
      </c>
      <c r="I572" s="46">
        <v>43831</v>
      </c>
      <c r="K572" s="45" t="s">
        <v>22</v>
      </c>
      <c r="L572" s="45">
        <v>17</v>
      </c>
      <c r="M572">
        <f>VLOOKUP(A572,new!A:F,6,0)</f>
        <v>44652</v>
      </c>
    </row>
    <row r="573" spans="1:13" hidden="1" x14ac:dyDescent="0.15">
      <c r="A573" s="49" t="str">
        <f t="shared" si="8"/>
        <v>1933501ASCS0001277</v>
      </c>
      <c r="B573" s="45" t="s">
        <v>131</v>
      </c>
      <c r="C573" s="45" t="s">
        <v>19</v>
      </c>
      <c r="D573" s="45" t="s">
        <v>133</v>
      </c>
      <c r="E573" s="45" t="s">
        <v>1652</v>
      </c>
      <c r="F573" s="45" t="s">
        <v>890</v>
      </c>
      <c r="G573" s="45" t="s">
        <v>869</v>
      </c>
      <c r="H573" s="45" t="s">
        <v>21</v>
      </c>
      <c r="I573" s="46">
        <v>43831</v>
      </c>
      <c r="K573" s="45" t="s">
        <v>22</v>
      </c>
      <c r="L573" s="45">
        <v>17</v>
      </c>
      <c r="M573" t="e">
        <f>VLOOKUP(A573,new!A:F,6,0)</f>
        <v>#N/A</v>
      </c>
    </row>
    <row r="574" spans="1:13" hidden="1" x14ac:dyDescent="0.15">
      <c r="A574" s="49" t="str">
        <f t="shared" si="8"/>
        <v>1950401SCS0001279</v>
      </c>
      <c r="B574" s="45">
        <v>1950401</v>
      </c>
      <c r="C574" s="45" t="s">
        <v>19</v>
      </c>
      <c r="D574" s="45" t="s">
        <v>707</v>
      </c>
      <c r="E574" s="45" t="s">
        <v>1653</v>
      </c>
      <c r="F574" s="45" t="s">
        <v>1654</v>
      </c>
      <c r="G574" s="45" t="s">
        <v>869</v>
      </c>
      <c r="H574" s="45" t="s">
        <v>21</v>
      </c>
      <c r="I574" s="46">
        <v>43831</v>
      </c>
      <c r="K574" s="45" t="s">
        <v>22</v>
      </c>
      <c r="L574" s="45">
        <v>31.32</v>
      </c>
      <c r="M574" t="e">
        <f>VLOOKUP(A574,new!A:F,6,0)</f>
        <v>#N/A</v>
      </c>
    </row>
    <row r="575" spans="1:13" hidden="1" x14ac:dyDescent="0.15">
      <c r="A575" s="49" t="str">
        <f t="shared" si="8"/>
        <v>1944684SCS0001280</v>
      </c>
      <c r="B575" s="45">
        <v>1944684</v>
      </c>
      <c r="C575" s="45" t="s">
        <v>19</v>
      </c>
      <c r="D575" s="45" t="s">
        <v>1655</v>
      </c>
      <c r="E575" s="45" t="s">
        <v>1656</v>
      </c>
      <c r="F575" s="45" t="s">
        <v>1648</v>
      </c>
      <c r="G575" s="45" t="s">
        <v>869</v>
      </c>
      <c r="H575" s="45" t="s">
        <v>21</v>
      </c>
      <c r="I575" s="46">
        <v>43831</v>
      </c>
      <c r="K575" s="45" t="s">
        <v>22</v>
      </c>
      <c r="L575" s="45">
        <v>2.69</v>
      </c>
      <c r="M575" t="e">
        <f>VLOOKUP(A575,new!A:F,6,0)</f>
        <v>#N/A</v>
      </c>
    </row>
    <row r="576" spans="1:13" hidden="1" x14ac:dyDescent="0.15">
      <c r="A576" s="49" t="str">
        <f t="shared" si="8"/>
        <v>1913100SCS0001281</v>
      </c>
      <c r="B576" s="45">
        <v>1913100</v>
      </c>
      <c r="C576" s="45" t="s">
        <v>19</v>
      </c>
      <c r="D576" s="45" t="s">
        <v>1657</v>
      </c>
      <c r="E576" s="45" t="s">
        <v>1658</v>
      </c>
      <c r="F576" s="45" t="s">
        <v>1648</v>
      </c>
      <c r="G576" s="45" t="s">
        <v>869</v>
      </c>
      <c r="H576" s="45" t="s">
        <v>21</v>
      </c>
      <c r="I576" s="46">
        <v>43831</v>
      </c>
      <c r="K576" s="45" t="s">
        <v>22</v>
      </c>
      <c r="L576" s="45">
        <v>23.74</v>
      </c>
      <c r="M576" t="e">
        <f>VLOOKUP(A576,new!A:F,6,0)</f>
        <v>#N/A</v>
      </c>
    </row>
    <row r="577" spans="1:13" hidden="1" x14ac:dyDescent="0.15">
      <c r="A577" s="49" t="str">
        <f t="shared" si="8"/>
        <v>1944684SCS0001282</v>
      </c>
      <c r="B577" s="45">
        <v>1944684</v>
      </c>
      <c r="C577" s="45" t="s">
        <v>19</v>
      </c>
      <c r="D577" s="45" t="s">
        <v>1659</v>
      </c>
      <c r="E577" s="45" t="s">
        <v>1660</v>
      </c>
      <c r="F577" s="45" t="s">
        <v>1648</v>
      </c>
      <c r="G577" s="45" t="s">
        <v>869</v>
      </c>
      <c r="H577" s="45" t="s">
        <v>21</v>
      </c>
      <c r="I577" s="46">
        <v>43831</v>
      </c>
      <c r="K577" s="45" t="s">
        <v>22</v>
      </c>
      <c r="L577" s="45">
        <v>2.61</v>
      </c>
      <c r="M577" t="e">
        <f>VLOOKUP(A577,new!A:F,6,0)</f>
        <v>#N/A</v>
      </c>
    </row>
    <row r="578" spans="1:13" hidden="1" x14ac:dyDescent="0.15">
      <c r="A578" s="49" t="str">
        <f t="shared" si="8"/>
        <v>1913100SCS0001289</v>
      </c>
      <c r="B578" s="45">
        <v>1913100</v>
      </c>
      <c r="C578" s="45" t="s">
        <v>19</v>
      </c>
      <c r="D578" s="45" t="s">
        <v>1661</v>
      </c>
      <c r="E578" s="45" t="s">
        <v>1662</v>
      </c>
      <c r="F578" s="45" t="s">
        <v>1648</v>
      </c>
      <c r="G578" s="45" t="s">
        <v>869</v>
      </c>
      <c r="H578" s="45" t="s">
        <v>21</v>
      </c>
      <c r="I578" s="46">
        <v>43831</v>
      </c>
      <c r="K578" s="45" t="s">
        <v>22</v>
      </c>
      <c r="L578" s="45">
        <v>20.87</v>
      </c>
      <c r="M578" t="e">
        <f>VLOOKUP(A578,new!A:F,6,0)</f>
        <v>#N/A</v>
      </c>
    </row>
    <row r="579" spans="1:13" hidden="1" x14ac:dyDescent="0.15">
      <c r="A579" s="49" t="str">
        <f t="shared" ref="A579:A642" si="9">CONCATENATE(CONCATENATE(B579,D580))</f>
        <v>1913092SCS0001289</v>
      </c>
      <c r="B579" s="45">
        <v>1913092</v>
      </c>
      <c r="C579" s="45" t="s">
        <v>19</v>
      </c>
      <c r="D579" s="45" t="s">
        <v>1663</v>
      </c>
      <c r="E579" s="45" t="s">
        <v>1664</v>
      </c>
      <c r="F579" s="45" t="s">
        <v>1648</v>
      </c>
      <c r="G579" s="45" t="s">
        <v>869</v>
      </c>
      <c r="H579" s="45" t="s">
        <v>21</v>
      </c>
      <c r="I579" s="46">
        <v>43831</v>
      </c>
      <c r="K579" s="45" t="s">
        <v>22</v>
      </c>
      <c r="L579" s="45">
        <v>0.56000000000000005</v>
      </c>
      <c r="M579" t="e">
        <f>VLOOKUP(A579,new!A:F,6,0)</f>
        <v>#N/A</v>
      </c>
    </row>
    <row r="580" spans="1:13" hidden="1" x14ac:dyDescent="0.15">
      <c r="A580" s="49" t="str">
        <f t="shared" si="9"/>
        <v>1913276SCS0001293</v>
      </c>
      <c r="B580" s="45">
        <v>1913276</v>
      </c>
      <c r="C580" s="45" t="s">
        <v>19</v>
      </c>
      <c r="D580" s="45" t="s">
        <v>1663</v>
      </c>
      <c r="E580" s="45" t="s">
        <v>1664</v>
      </c>
      <c r="F580" s="45" t="s">
        <v>1648</v>
      </c>
      <c r="G580" s="45" t="s">
        <v>869</v>
      </c>
      <c r="H580" s="45" t="s">
        <v>21</v>
      </c>
      <c r="I580" s="46">
        <v>43831</v>
      </c>
      <c r="K580" s="45" t="s">
        <v>22</v>
      </c>
      <c r="L580" s="45">
        <v>0.56000000000000005</v>
      </c>
      <c r="M580" t="e">
        <f>VLOOKUP(A580,new!A:F,6,0)</f>
        <v>#N/A</v>
      </c>
    </row>
    <row r="581" spans="1:13" x14ac:dyDescent="0.15">
      <c r="A581" s="49" t="str">
        <f t="shared" si="9"/>
        <v>L4494SCS0001301</v>
      </c>
      <c r="B581" s="45" t="s">
        <v>77</v>
      </c>
      <c r="C581" s="45" t="s">
        <v>19</v>
      </c>
      <c r="D581" s="45" t="s">
        <v>134</v>
      </c>
      <c r="E581" s="45" t="s">
        <v>1665</v>
      </c>
      <c r="F581" s="45" t="s">
        <v>1666</v>
      </c>
      <c r="G581" s="45" t="s">
        <v>869</v>
      </c>
      <c r="H581" s="45" t="s">
        <v>21</v>
      </c>
      <c r="I581" s="46">
        <v>43831</v>
      </c>
      <c r="K581" s="45" t="s">
        <v>22</v>
      </c>
      <c r="L581" s="45">
        <v>0.3</v>
      </c>
      <c r="M581">
        <f>VLOOKUP(A581,new!A:F,6,0)</f>
        <v>44652</v>
      </c>
    </row>
    <row r="582" spans="1:13" x14ac:dyDescent="0.15">
      <c r="A582" s="49" t="str">
        <f t="shared" si="9"/>
        <v>L4494SCS0001302</v>
      </c>
      <c r="B582" s="45" t="s">
        <v>77</v>
      </c>
      <c r="C582" s="45" t="s">
        <v>19</v>
      </c>
      <c r="D582" s="45" t="s">
        <v>135</v>
      </c>
      <c r="E582" s="45" t="s">
        <v>1667</v>
      </c>
      <c r="F582" s="45" t="s">
        <v>890</v>
      </c>
      <c r="G582" s="45" t="s">
        <v>869</v>
      </c>
      <c r="H582" s="45" t="s">
        <v>21</v>
      </c>
      <c r="I582" s="46">
        <v>43831</v>
      </c>
      <c r="K582" s="45" t="s">
        <v>22</v>
      </c>
      <c r="L582" s="45">
        <v>0.3</v>
      </c>
      <c r="M582">
        <f>VLOOKUP(A582,new!A:F,6,0)</f>
        <v>44652</v>
      </c>
    </row>
    <row r="583" spans="1:13" x14ac:dyDescent="0.15">
      <c r="A583" s="49" t="str">
        <f t="shared" si="9"/>
        <v>L4494SCS0001303</v>
      </c>
      <c r="B583" s="45" t="s">
        <v>77</v>
      </c>
      <c r="C583" s="45" t="s">
        <v>19</v>
      </c>
      <c r="D583" s="45" t="s">
        <v>136</v>
      </c>
      <c r="E583" s="45" t="s">
        <v>1668</v>
      </c>
      <c r="F583" s="45" t="s">
        <v>890</v>
      </c>
      <c r="G583" s="45" t="s">
        <v>869</v>
      </c>
      <c r="H583" s="45" t="s">
        <v>21</v>
      </c>
      <c r="I583" s="46">
        <v>43831</v>
      </c>
      <c r="K583" s="45" t="s">
        <v>22</v>
      </c>
      <c r="L583" s="45">
        <v>0.3</v>
      </c>
      <c r="M583">
        <f>VLOOKUP(A583,new!A:F,6,0)</f>
        <v>44652</v>
      </c>
    </row>
    <row r="584" spans="1:13" x14ac:dyDescent="0.15">
      <c r="A584" s="49" t="str">
        <f t="shared" si="9"/>
        <v>L4494SCS0001304</v>
      </c>
      <c r="B584" s="45" t="s">
        <v>77</v>
      </c>
      <c r="C584" s="45" t="s">
        <v>19</v>
      </c>
      <c r="D584" s="45" t="s">
        <v>137</v>
      </c>
      <c r="E584" s="45" t="s">
        <v>1669</v>
      </c>
      <c r="F584" s="45" t="s">
        <v>890</v>
      </c>
      <c r="G584" s="45" t="s">
        <v>869</v>
      </c>
      <c r="H584" s="45" t="s">
        <v>21</v>
      </c>
      <c r="I584" s="46">
        <v>43831</v>
      </c>
      <c r="K584" s="45" t="s">
        <v>22</v>
      </c>
      <c r="L584" s="45">
        <v>0.3</v>
      </c>
      <c r="M584">
        <f>VLOOKUP(A584,new!A:F,6,0)</f>
        <v>44652</v>
      </c>
    </row>
    <row r="585" spans="1:13" x14ac:dyDescent="0.15">
      <c r="A585" s="49" t="str">
        <f t="shared" si="9"/>
        <v>L4494SCS0001306</v>
      </c>
      <c r="B585" s="45" t="s">
        <v>77</v>
      </c>
      <c r="C585" s="45" t="s">
        <v>19</v>
      </c>
      <c r="D585" s="45" t="s">
        <v>138</v>
      </c>
      <c r="E585" s="45" t="s">
        <v>1670</v>
      </c>
      <c r="F585" s="45" t="s">
        <v>890</v>
      </c>
      <c r="G585" s="45" t="s">
        <v>869</v>
      </c>
      <c r="H585" s="45" t="s">
        <v>21</v>
      </c>
      <c r="I585" s="46">
        <v>43831</v>
      </c>
      <c r="K585" s="45" t="s">
        <v>22</v>
      </c>
      <c r="L585" s="45">
        <v>0.15</v>
      </c>
      <c r="M585">
        <f>VLOOKUP(A585,new!A:F,6,0)</f>
        <v>44652</v>
      </c>
    </row>
    <row r="586" spans="1:13" hidden="1" x14ac:dyDescent="0.15">
      <c r="A586" s="49" t="str">
        <f t="shared" si="9"/>
        <v>L4494SCS0001309</v>
      </c>
      <c r="B586" s="45" t="s">
        <v>77</v>
      </c>
      <c r="C586" s="45" t="s">
        <v>19</v>
      </c>
      <c r="D586" s="45" t="s">
        <v>139</v>
      </c>
      <c r="E586" s="45" t="s">
        <v>1671</v>
      </c>
      <c r="F586" s="45" t="s">
        <v>890</v>
      </c>
      <c r="G586" s="45" t="s">
        <v>869</v>
      </c>
      <c r="H586" s="45" t="s">
        <v>21</v>
      </c>
      <c r="I586" s="46">
        <v>43831</v>
      </c>
      <c r="K586" s="45" t="s">
        <v>22</v>
      </c>
      <c r="L586" s="45">
        <v>0.27</v>
      </c>
      <c r="M586" t="e">
        <f>VLOOKUP(A586,new!A:F,6,0)</f>
        <v>#N/A</v>
      </c>
    </row>
    <row r="587" spans="1:13" x14ac:dyDescent="0.15">
      <c r="A587" s="49" t="str">
        <f t="shared" si="9"/>
        <v>L4527SCS0001310</v>
      </c>
      <c r="B587" s="45" t="s">
        <v>67</v>
      </c>
      <c r="C587" s="45" t="s">
        <v>19</v>
      </c>
      <c r="D587" s="45" t="s">
        <v>140</v>
      </c>
      <c r="E587" s="45" t="s">
        <v>1672</v>
      </c>
      <c r="F587" s="45" t="s">
        <v>890</v>
      </c>
      <c r="G587" s="45" t="s">
        <v>869</v>
      </c>
      <c r="H587" s="45" t="s">
        <v>21</v>
      </c>
      <c r="I587" s="46">
        <v>43831</v>
      </c>
      <c r="K587" s="45" t="s">
        <v>22</v>
      </c>
      <c r="L587" s="45">
        <v>3.86</v>
      </c>
      <c r="M587">
        <f>VLOOKUP(A587,new!A:F,6,0)</f>
        <v>44652</v>
      </c>
    </row>
    <row r="588" spans="1:13" hidden="1" x14ac:dyDescent="0.15">
      <c r="A588" s="49" t="str">
        <f t="shared" si="9"/>
        <v>L4527SCS0001311</v>
      </c>
      <c r="B588" s="45" t="s">
        <v>67</v>
      </c>
      <c r="C588" s="45" t="s">
        <v>19</v>
      </c>
      <c r="D588" s="45" t="s">
        <v>141</v>
      </c>
      <c r="E588" s="45" t="s">
        <v>1673</v>
      </c>
      <c r="F588" s="45" t="s">
        <v>890</v>
      </c>
      <c r="G588" s="45" t="s">
        <v>869</v>
      </c>
      <c r="H588" s="45" t="s">
        <v>21</v>
      </c>
      <c r="I588" s="46">
        <v>43831</v>
      </c>
      <c r="K588" s="45" t="s">
        <v>22</v>
      </c>
      <c r="L588" s="45">
        <v>0.78</v>
      </c>
      <c r="M588" t="e">
        <f>VLOOKUP(A588,new!A:F,6,0)</f>
        <v>#N/A</v>
      </c>
    </row>
    <row r="589" spans="1:13" hidden="1" x14ac:dyDescent="0.15">
      <c r="A589" s="49" t="str">
        <f t="shared" si="9"/>
        <v>1911037SCS0001311</v>
      </c>
      <c r="B589" s="45">
        <v>1911037</v>
      </c>
      <c r="C589" s="45" t="s">
        <v>19</v>
      </c>
      <c r="D589" s="45" t="s">
        <v>708</v>
      </c>
      <c r="E589" s="45" t="s">
        <v>1562</v>
      </c>
      <c r="F589" s="45" t="s">
        <v>1674</v>
      </c>
      <c r="G589" s="45" t="s">
        <v>869</v>
      </c>
      <c r="H589" s="45" t="s">
        <v>21</v>
      </c>
      <c r="I589" s="46">
        <v>43831</v>
      </c>
      <c r="K589" s="45" t="s">
        <v>22</v>
      </c>
      <c r="L589" s="45">
        <v>41.2</v>
      </c>
      <c r="M589" t="e">
        <f>VLOOKUP(A589,new!A:F,6,0)</f>
        <v>#N/A</v>
      </c>
    </row>
    <row r="590" spans="1:13" hidden="1" x14ac:dyDescent="0.15">
      <c r="A590" s="49" t="str">
        <f t="shared" si="9"/>
        <v>1913037SCS0001312</v>
      </c>
      <c r="B590" s="45">
        <v>1913037</v>
      </c>
      <c r="C590" s="45" t="s">
        <v>19</v>
      </c>
      <c r="D590" s="45" t="s">
        <v>708</v>
      </c>
      <c r="E590" s="45" t="s">
        <v>1562</v>
      </c>
      <c r="F590" s="45" t="s">
        <v>1674</v>
      </c>
      <c r="G590" s="45" t="s">
        <v>869</v>
      </c>
      <c r="H590" s="45" t="s">
        <v>21</v>
      </c>
      <c r="I590" s="46">
        <v>43831</v>
      </c>
      <c r="K590" s="45" t="s">
        <v>22</v>
      </c>
      <c r="L590" s="45">
        <v>41.2</v>
      </c>
      <c r="M590" t="e">
        <f>VLOOKUP(A590,new!A:F,6,0)</f>
        <v>#N/A</v>
      </c>
    </row>
    <row r="591" spans="1:13" hidden="1" x14ac:dyDescent="0.15">
      <c r="A591" s="49" t="str">
        <f t="shared" si="9"/>
        <v>1911037SCS0001312</v>
      </c>
      <c r="B591" s="45">
        <v>1911037</v>
      </c>
      <c r="C591" s="45" t="s">
        <v>19</v>
      </c>
      <c r="D591" s="45" t="s">
        <v>709</v>
      </c>
      <c r="E591" s="45" t="s">
        <v>1551</v>
      </c>
      <c r="F591" s="45" t="s">
        <v>890</v>
      </c>
      <c r="G591" s="45" t="s">
        <v>869</v>
      </c>
      <c r="H591" s="45" t="s">
        <v>21</v>
      </c>
      <c r="I591" s="46">
        <v>43831</v>
      </c>
      <c r="K591" s="45" t="s">
        <v>22</v>
      </c>
      <c r="L591" s="45">
        <v>41.2</v>
      </c>
      <c r="M591" t="e">
        <f>VLOOKUP(A591,new!A:F,6,0)</f>
        <v>#N/A</v>
      </c>
    </row>
    <row r="592" spans="1:13" hidden="1" x14ac:dyDescent="0.15">
      <c r="A592" s="49" t="str">
        <f t="shared" si="9"/>
        <v>1913037SCS0001313</v>
      </c>
      <c r="B592" s="45">
        <v>1913037</v>
      </c>
      <c r="C592" s="45" t="s">
        <v>19</v>
      </c>
      <c r="D592" s="45" t="s">
        <v>709</v>
      </c>
      <c r="E592" s="45" t="s">
        <v>1551</v>
      </c>
      <c r="F592" s="45" t="s">
        <v>890</v>
      </c>
      <c r="G592" s="45" t="s">
        <v>869</v>
      </c>
      <c r="H592" s="45" t="s">
        <v>21</v>
      </c>
      <c r="I592" s="46">
        <v>43831</v>
      </c>
      <c r="K592" s="45" t="s">
        <v>22</v>
      </c>
      <c r="L592" s="45">
        <v>41.2</v>
      </c>
      <c r="M592" t="e">
        <f>VLOOKUP(A592,new!A:F,6,0)</f>
        <v>#N/A</v>
      </c>
    </row>
    <row r="593" spans="1:13" hidden="1" x14ac:dyDescent="0.15">
      <c r="A593" s="49" t="str">
        <f t="shared" si="9"/>
        <v>1911037SCS0001313</v>
      </c>
      <c r="B593" s="45">
        <v>1911037</v>
      </c>
      <c r="C593" s="45" t="s">
        <v>19</v>
      </c>
      <c r="D593" s="45" t="s">
        <v>1675</v>
      </c>
      <c r="E593" s="45" t="s">
        <v>1562</v>
      </c>
      <c r="F593" s="45" t="s">
        <v>1676</v>
      </c>
      <c r="G593" s="45" t="s">
        <v>869</v>
      </c>
      <c r="H593" s="45" t="s">
        <v>21</v>
      </c>
      <c r="I593" s="46">
        <v>43831</v>
      </c>
      <c r="K593" s="45" t="s">
        <v>22</v>
      </c>
      <c r="L593" s="45">
        <v>41.2</v>
      </c>
      <c r="M593" t="e">
        <f>VLOOKUP(A593,new!A:F,6,0)</f>
        <v>#N/A</v>
      </c>
    </row>
    <row r="594" spans="1:13" hidden="1" x14ac:dyDescent="0.15">
      <c r="A594" s="49" t="str">
        <f t="shared" si="9"/>
        <v>1913037SCS0001314</v>
      </c>
      <c r="B594" s="45">
        <v>1913037</v>
      </c>
      <c r="C594" s="45" t="s">
        <v>19</v>
      </c>
      <c r="D594" s="45" t="s">
        <v>1675</v>
      </c>
      <c r="E594" s="45" t="s">
        <v>1562</v>
      </c>
      <c r="F594" s="45" t="s">
        <v>1676</v>
      </c>
      <c r="G594" s="45" t="s">
        <v>869</v>
      </c>
      <c r="H594" s="45" t="s">
        <v>21</v>
      </c>
      <c r="I594" s="46">
        <v>43831</v>
      </c>
      <c r="K594" s="45" t="s">
        <v>22</v>
      </c>
      <c r="L594" s="45">
        <v>41.2</v>
      </c>
      <c r="M594" t="e">
        <f>VLOOKUP(A594,new!A:F,6,0)</f>
        <v>#N/A</v>
      </c>
    </row>
    <row r="595" spans="1:13" hidden="1" x14ac:dyDescent="0.15">
      <c r="A595" s="49" t="str">
        <f t="shared" si="9"/>
        <v>1911037SCS0001314</v>
      </c>
      <c r="B595" s="45">
        <v>1911037</v>
      </c>
      <c r="C595" s="45" t="s">
        <v>19</v>
      </c>
      <c r="D595" s="45" t="s">
        <v>710</v>
      </c>
      <c r="E595" s="45" t="s">
        <v>1553</v>
      </c>
      <c r="F595" s="45" t="s">
        <v>1674</v>
      </c>
      <c r="G595" s="45" t="s">
        <v>869</v>
      </c>
      <c r="H595" s="45" t="s">
        <v>21</v>
      </c>
      <c r="I595" s="46">
        <v>43831</v>
      </c>
      <c r="K595" s="45" t="s">
        <v>22</v>
      </c>
      <c r="L595" s="45">
        <v>41.2</v>
      </c>
      <c r="M595" t="e">
        <f>VLOOKUP(A595,new!A:F,6,0)</f>
        <v>#N/A</v>
      </c>
    </row>
    <row r="596" spans="1:13" hidden="1" x14ac:dyDescent="0.15">
      <c r="A596" s="49" t="str">
        <f t="shared" si="9"/>
        <v>1913037SCS0001315</v>
      </c>
      <c r="B596" s="45">
        <v>1913037</v>
      </c>
      <c r="C596" s="45" t="s">
        <v>19</v>
      </c>
      <c r="D596" s="45" t="s">
        <v>710</v>
      </c>
      <c r="E596" s="45" t="s">
        <v>1553</v>
      </c>
      <c r="F596" s="45" t="s">
        <v>1674</v>
      </c>
      <c r="G596" s="45" t="s">
        <v>869</v>
      </c>
      <c r="H596" s="45" t="s">
        <v>21</v>
      </c>
      <c r="I596" s="46">
        <v>43831</v>
      </c>
      <c r="K596" s="45" t="s">
        <v>22</v>
      </c>
      <c r="L596" s="45">
        <v>41.2</v>
      </c>
      <c r="M596" t="e">
        <f>VLOOKUP(A596,new!A:F,6,0)</f>
        <v>#N/A</v>
      </c>
    </row>
    <row r="597" spans="1:13" hidden="1" x14ac:dyDescent="0.15">
      <c r="A597" s="49" t="str">
        <f t="shared" si="9"/>
        <v>1911037SCS0001315</v>
      </c>
      <c r="B597" s="45">
        <v>1911037</v>
      </c>
      <c r="C597" s="45" t="s">
        <v>19</v>
      </c>
      <c r="D597" s="45" t="s">
        <v>711</v>
      </c>
      <c r="E597" s="45" t="s">
        <v>1552</v>
      </c>
      <c r="F597" s="45" t="s">
        <v>890</v>
      </c>
      <c r="G597" s="45" t="s">
        <v>869</v>
      </c>
      <c r="H597" s="45" t="s">
        <v>21</v>
      </c>
      <c r="I597" s="46">
        <v>43831</v>
      </c>
      <c r="K597" s="45" t="s">
        <v>22</v>
      </c>
      <c r="L597" s="45">
        <v>41.2</v>
      </c>
      <c r="M597" t="e">
        <f>VLOOKUP(A597,new!A:F,6,0)</f>
        <v>#N/A</v>
      </c>
    </row>
    <row r="598" spans="1:13" hidden="1" x14ac:dyDescent="0.15">
      <c r="A598" s="49" t="str">
        <f t="shared" si="9"/>
        <v>1913037SCS0001316</v>
      </c>
      <c r="B598" s="45">
        <v>1913037</v>
      </c>
      <c r="C598" s="45" t="s">
        <v>19</v>
      </c>
      <c r="D598" s="45" t="s">
        <v>711</v>
      </c>
      <c r="E598" s="45" t="s">
        <v>1552</v>
      </c>
      <c r="F598" s="45" t="s">
        <v>890</v>
      </c>
      <c r="G598" s="45" t="s">
        <v>869</v>
      </c>
      <c r="H598" s="45" t="s">
        <v>21</v>
      </c>
      <c r="I598" s="46">
        <v>43831</v>
      </c>
      <c r="K598" s="45" t="s">
        <v>22</v>
      </c>
      <c r="L598" s="45">
        <v>41.2</v>
      </c>
      <c r="M598" t="e">
        <f>VLOOKUP(A598,new!A:F,6,0)</f>
        <v>#N/A</v>
      </c>
    </row>
    <row r="599" spans="1:13" hidden="1" x14ac:dyDescent="0.15">
      <c r="A599" s="49" t="str">
        <f t="shared" si="9"/>
        <v>1911037SCS0001316</v>
      </c>
      <c r="B599" s="45">
        <v>1911037</v>
      </c>
      <c r="C599" s="45" t="s">
        <v>19</v>
      </c>
      <c r="D599" s="45" t="s">
        <v>1677</v>
      </c>
      <c r="E599" s="45" t="s">
        <v>1553</v>
      </c>
      <c r="F599" s="45" t="s">
        <v>1676</v>
      </c>
      <c r="G599" s="45" t="s">
        <v>869</v>
      </c>
      <c r="H599" s="45" t="s">
        <v>21</v>
      </c>
      <c r="I599" s="46">
        <v>43831</v>
      </c>
      <c r="K599" s="45" t="s">
        <v>22</v>
      </c>
      <c r="L599" s="45">
        <v>41.2</v>
      </c>
      <c r="M599" t="e">
        <f>VLOOKUP(A599,new!A:F,6,0)</f>
        <v>#N/A</v>
      </c>
    </row>
    <row r="600" spans="1:13" hidden="1" x14ac:dyDescent="0.15">
      <c r="A600" s="49" t="str">
        <f t="shared" si="9"/>
        <v>1913037SCS0001317</v>
      </c>
      <c r="B600" s="45">
        <v>1913037</v>
      </c>
      <c r="C600" s="45" t="s">
        <v>19</v>
      </c>
      <c r="D600" s="45" t="s">
        <v>1677</v>
      </c>
      <c r="E600" s="45" t="s">
        <v>1553</v>
      </c>
      <c r="F600" s="45" t="s">
        <v>1676</v>
      </c>
      <c r="G600" s="45" t="s">
        <v>869</v>
      </c>
      <c r="H600" s="45" t="s">
        <v>21</v>
      </c>
      <c r="I600" s="46">
        <v>43831</v>
      </c>
      <c r="K600" s="45" t="s">
        <v>22</v>
      </c>
      <c r="L600" s="45">
        <v>41.2</v>
      </c>
      <c r="M600" t="e">
        <f>VLOOKUP(A600,new!A:F,6,0)</f>
        <v>#N/A</v>
      </c>
    </row>
    <row r="601" spans="1:13" hidden="1" x14ac:dyDescent="0.15">
      <c r="A601" s="49" t="str">
        <f t="shared" si="9"/>
        <v>1913006SCS0001317</v>
      </c>
      <c r="B601" s="45">
        <v>1913006</v>
      </c>
      <c r="C601" s="45" t="s">
        <v>19</v>
      </c>
      <c r="D601" s="45" t="s">
        <v>1678</v>
      </c>
      <c r="E601" s="45" t="s">
        <v>1679</v>
      </c>
      <c r="F601" s="45" t="s">
        <v>890</v>
      </c>
      <c r="G601" s="45" t="s">
        <v>869</v>
      </c>
      <c r="H601" s="45" t="s">
        <v>21</v>
      </c>
      <c r="I601" s="46">
        <v>43831</v>
      </c>
      <c r="K601" s="45" t="s">
        <v>22</v>
      </c>
      <c r="L601" s="45">
        <v>4.24</v>
      </c>
      <c r="M601" t="e">
        <f>VLOOKUP(A601,new!A:F,6,0)</f>
        <v>#N/A</v>
      </c>
    </row>
    <row r="602" spans="1:13" hidden="1" x14ac:dyDescent="0.15">
      <c r="A602" s="49" t="str">
        <f t="shared" si="9"/>
        <v>1913037SCS0001318</v>
      </c>
      <c r="B602" s="45">
        <v>1913037</v>
      </c>
      <c r="C602" s="45" t="s">
        <v>19</v>
      </c>
      <c r="D602" s="45" t="s">
        <v>1678</v>
      </c>
      <c r="E602" s="45" t="s">
        <v>1679</v>
      </c>
      <c r="F602" s="45" t="s">
        <v>890</v>
      </c>
      <c r="G602" s="45" t="s">
        <v>869</v>
      </c>
      <c r="H602" s="45" t="s">
        <v>21</v>
      </c>
      <c r="I602" s="46">
        <v>43831</v>
      </c>
      <c r="K602" s="45" t="s">
        <v>22</v>
      </c>
      <c r="L602" s="45">
        <v>4.24</v>
      </c>
      <c r="M602" t="e">
        <f>VLOOKUP(A602,new!A:F,6,0)</f>
        <v>#N/A</v>
      </c>
    </row>
    <row r="603" spans="1:13" hidden="1" x14ac:dyDescent="0.15">
      <c r="A603" s="49" t="str">
        <f t="shared" si="9"/>
        <v>L4527SCS0001319</v>
      </c>
      <c r="B603" s="45" t="s">
        <v>67</v>
      </c>
      <c r="C603" s="45" t="s">
        <v>19</v>
      </c>
      <c r="D603" s="45" t="s">
        <v>142</v>
      </c>
      <c r="E603" s="45" t="s">
        <v>1546</v>
      </c>
      <c r="F603" s="45" t="s">
        <v>890</v>
      </c>
      <c r="G603" s="45" t="s">
        <v>869</v>
      </c>
      <c r="H603" s="45" t="s">
        <v>21</v>
      </c>
      <c r="I603" s="46">
        <v>43831</v>
      </c>
      <c r="K603" s="45" t="s">
        <v>22</v>
      </c>
      <c r="L603" s="45">
        <v>2.56</v>
      </c>
      <c r="M603" t="e">
        <f>VLOOKUP(A603,new!A:F,6,0)</f>
        <v>#N/A</v>
      </c>
    </row>
    <row r="604" spans="1:13" hidden="1" x14ac:dyDescent="0.15">
      <c r="A604" s="49" t="str">
        <f t="shared" si="9"/>
        <v>1911037SCS0001319</v>
      </c>
      <c r="B604" s="45">
        <v>1911037</v>
      </c>
      <c r="C604" s="45" t="s">
        <v>19</v>
      </c>
      <c r="D604" s="45" t="s">
        <v>143</v>
      </c>
      <c r="E604" s="45" t="s">
        <v>1680</v>
      </c>
      <c r="F604" s="45" t="s">
        <v>890</v>
      </c>
      <c r="G604" s="45" t="s">
        <v>869</v>
      </c>
      <c r="H604" s="45" t="s">
        <v>21</v>
      </c>
      <c r="I604" s="46">
        <v>43831</v>
      </c>
      <c r="K604" s="45" t="s">
        <v>22</v>
      </c>
      <c r="L604" s="45">
        <v>1.66</v>
      </c>
      <c r="M604" t="e">
        <f>VLOOKUP(A604,new!A:F,6,0)</f>
        <v>#N/A</v>
      </c>
    </row>
    <row r="605" spans="1:13" x14ac:dyDescent="0.15">
      <c r="A605" s="49" t="str">
        <f t="shared" si="9"/>
        <v>1913037SCS0001319</v>
      </c>
      <c r="B605" s="45">
        <v>1913037</v>
      </c>
      <c r="C605" s="45" t="s">
        <v>19</v>
      </c>
      <c r="D605" s="45" t="s">
        <v>143</v>
      </c>
      <c r="E605" s="45" t="s">
        <v>1680</v>
      </c>
      <c r="F605" s="45" t="s">
        <v>890</v>
      </c>
      <c r="G605" s="45" t="s">
        <v>869</v>
      </c>
      <c r="H605" s="45" t="s">
        <v>21</v>
      </c>
      <c r="I605" s="46">
        <v>43831</v>
      </c>
      <c r="K605" s="45" t="s">
        <v>22</v>
      </c>
      <c r="L605" s="45">
        <v>1.66</v>
      </c>
      <c r="M605">
        <f>VLOOKUP(A605,new!A:F,6,0)</f>
        <v>44652</v>
      </c>
    </row>
    <row r="606" spans="1:13" hidden="1" x14ac:dyDescent="0.15">
      <c r="A606" s="49" t="str">
        <f t="shared" si="9"/>
        <v>1943004SCS0001320</v>
      </c>
      <c r="B606" s="45">
        <v>1943004</v>
      </c>
      <c r="C606" s="45" t="s">
        <v>19</v>
      </c>
      <c r="D606" s="45" t="s">
        <v>143</v>
      </c>
      <c r="E606" s="45" t="s">
        <v>1680</v>
      </c>
      <c r="F606" s="45" t="s">
        <v>890</v>
      </c>
      <c r="G606" s="45" t="s">
        <v>869</v>
      </c>
      <c r="H606" s="45" t="s">
        <v>21</v>
      </c>
      <c r="I606" s="46">
        <v>43831</v>
      </c>
      <c r="K606" s="45" t="s">
        <v>22</v>
      </c>
      <c r="L606" s="45">
        <v>1.66</v>
      </c>
      <c r="M606" t="e">
        <f>VLOOKUP(A606,new!A:F,6,0)</f>
        <v>#N/A</v>
      </c>
    </row>
    <row r="607" spans="1:13" x14ac:dyDescent="0.15">
      <c r="A607" s="49" t="str">
        <f t="shared" si="9"/>
        <v>1913037SCS0001320</v>
      </c>
      <c r="B607" s="45">
        <v>1913037</v>
      </c>
      <c r="C607" s="45" t="s">
        <v>19</v>
      </c>
      <c r="D607" s="45" t="s">
        <v>144</v>
      </c>
      <c r="E607" s="45" t="s">
        <v>1681</v>
      </c>
      <c r="F607" s="45" t="s">
        <v>890</v>
      </c>
      <c r="G607" s="45" t="s">
        <v>869</v>
      </c>
      <c r="H607" s="45" t="s">
        <v>21</v>
      </c>
      <c r="I607" s="46">
        <v>43831</v>
      </c>
      <c r="K607" s="45" t="s">
        <v>22</v>
      </c>
      <c r="L607" s="45">
        <v>1.66</v>
      </c>
      <c r="M607">
        <f>VLOOKUP(A607,new!A:F,6,0)</f>
        <v>44652</v>
      </c>
    </row>
    <row r="608" spans="1:13" hidden="1" x14ac:dyDescent="0.15">
      <c r="A608" s="49" t="str">
        <f t="shared" si="9"/>
        <v>1943004SCS0001362</v>
      </c>
      <c r="B608" s="45">
        <v>1943004</v>
      </c>
      <c r="C608" s="45" t="s">
        <v>19</v>
      </c>
      <c r="D608" s="45" t="s">
        <v>144</v>
      </c>
      <c r="E608" s="45" t="s">
        <v>1681</v>
      </c>
      <c r="F608" s="45" t="s">
        <v>890</v>
      </c>
      <c r="G608" s="45" t="s">
        <v>869</v>
      </c>
      <c r="H608" s="45" t="s">
        <v>21</v>
      </c>
      <c r="I608" s="46">
        <v>43831</v>
      </c>
      <c r="K608" s="45" t="s">
        <v>22</v>
      </c>
      <c r="L608" s="45">
        <v>1.66</v>
      </c>
      <c r="M608" t="e">
        <f>VLOOKUP(A608,new!A:F,6,0)</f>
        <v>#N/A</v>
      </c>
    </row>
    <row r="609" spans="1:13" hidden="1" x14ac:dyDescent="0.15">
      <c r="A609" s="49" t="str">
        <f t="shared" si="9"/>
        <v>1913007SCS0001368</v>
      </c>
      <c r="B609" s="45">
        <v>1913007</v>
      </c>
      <c r="C609" s="45" t="s">
        <v>19</v>
      </c>
      <c r="D609" s="45" t="s">
        <v>712</v>
      </c>
      <c r="E609" s="45" t="s">
        <v>1682</v>
      </c>
      <c r="F609" s="45" t="s">
        <v>890</v>
      </c>
      <c r="G609" s="45" t="s">
        <v>869</v>
      </c>
      <c r="H609" s="45" t="s">
        <v>21</v>
      </c>
      <c r="I609" s="46">
        <v>43831</v>
      </c>
      <c r="K609" s="45" t="s">
        <v>22</v>
      </c>
      <c r="L609" s="45">
        <v>101.17</v>
      </c>
      <c r="M609" t="e">
        <f>VLOOKUP(A609,new!A:F,6,0)</f>
        <v>#N/A</v>
      </c>
    </row>
    <row r="610" spans="1:13" hidden="1" x14ac:dyDescent="0.15">
      <c r="A610" s="49" t="str">
        <f t="shared" si="9"/>
        <v>1950401SCS0001369</v>
      </c>
      <c r="B610" s="45">
        <v>1950401</v>
      </c>
      <c r="C610" s="45" t="s">
        <v>19</v>
      </c>
      <c r="D610" s="45" t="s">
        <v>713</v>
      </c>
      <c r="E610" s="45" t="s">
        <v>1683</v>
      </c>
      <c r="G610" s="45" t="s">
        <v>869</v>
      </c>
      <c r="H610" s="45" t="s">
        <v>21</v>
      </c>
      <c r="I610" s="46">
        <v>43831</v>
      </c>
      <c r="K610" s="45" t="s">
        <v>22</v>
      </c>
      <c r="L610" s="45">
        <v>12.85</v>
      </c>
      <c r="M610" t="e">
        <f>VLOOKUP(A610,new!A:F,6,0)</f>
        <v>#N/A</v>
      </c>
    </row>
    <row r="611" spans="1:13" hidden="1" x14ac:dyDescent="0.15">
      <c r="A611" s="49" t="str">
        <f t="shared" si="9"/>
        <v>1950401SCS0001371</v>
      </c>
      <c r="B611" s="45">
        <v>1950401</v>
      </c>
      <c r="C611" s="45" t="s">
        <v>19</v>
      </c>
      <c r="D611" s="45" t="s">
        <v>714</v>
      </c>
      <c r="E611" s="45" t="s">
        <v>1683</v>
      </c>
      <c r="F611" s="45" t="s">
        <v>1545</v>
      </c>
      <c r="G611" s="45" t="s">
        <v>869</v>
      </c>
      <c r="H611" s="45" t="s">
        <v>21</v>
      </c>
      <c r="I611" s="46">
        <v>43831</v>
      </c>
      <c r="K611" s="45" t="s">
        <v>22</v>
      </c>
      <c r="L611" s="45">
        <v>13.68</v>
      </c>
      <c r="M611" t="e">
        <f>VLOOKUP(A611,new!A:F,6,0)</f>
        <v>#N/A</v>
      </c>
    </row>
    <row r="612" spans="1:13" hidden="1" x14ac:dyDescent="0.15">
      <c r="A612" s="49" t="str">
        <f t="shared" si="9"/>
        <v>1950401SCS0001372</v>
      </c>
      <c r="B612" s="45">
        <v>1950401</v>
      </c>
      <c r="C612" s="45" t="s">
        <v>19</v>
      </c>
      <c r="D612" s="45" t="s">
        <v>715</v>
      </c>
      <c r="E612" s="45" t="s">
        <v>1633</v>
      </c>
      <c r="G612" s="45" t="s">
        <v>869</v>
      </c>
      <c r="H612" s="45" t="s">
        <v>21</v>
      </c>
      <c r="I612" s="46">
        <v>43831</v>
      </c>
      <c r="K612" s="45" t="s">
        <v>22</v>
      </c>
      <c r="L612" s="45">
        <v>31.01</v>
      </c>
      <c r="M612" t="e">
        <f>VLOOKUP(A612,new!A:F,6,0)</f>
        <v>#N/A</v>
      </c>
    </row>
    <row r="613" spans="1:13" hidden="1" x14ac:dyDescent="0.15">
      <c r="A613" s="49" t="str">
        <f t="shared" si="9"/>
        <v>1913100SCS0001372</v>
      </c>
      <c r="B613" s="45">
        <v>1913100</v>
      </c>
      <c r="C613" s="45" t="s">
        <v>19</v>
      </c>
      <c r="D613" s="45" t="s">
        <v>716</v>
      </c>
      <c r="E613" s="45" t="s">
        <v>1416</v>
      </c>
      <c r="F613" s="45" t="s">
        <v>890</v>
      </c>
      <c r="G613" s="45" t="s">
        <v>869</v>
      </c>
      <c r="H613" s="45" t="s">
        <v>21</v>
      </c>
      <c r="I613" s="46">
        <v>43831</v>
      </c>
      <c r="K613" s="45" t="s">
        <v>22</v>
      </c>
      <c r="L613" s="45">
        <v>0.78</v>
      </c>
      <c r="M613" t="e">
        <f>VLOOKUP(A613,new!A:F,6,0)</f>
        <v>#N/A</v>
      </c>
    </row>
    <row r="614" spans="1:13" hidden="1" x14ac:dyDescent="0.15">
      <c r="A614" s="49" t="str">
        <f t="shared" si="9"/>
        <v>1943004SCS0001373</v>
      </c>
      <c r="B614" s="45">
        <v>1943004</v>
      </c>
      <c r="C614" s="45" t="s">
        <v>19</v>
      </c>
      <c r="D614" s="45" t="s">
        <v>716</v>
      </c>
      <c r="E614" s="45" t="s">
        <v>1416</v>
      </c>
      <c r="F614" s="45" t="s">
        <v>890</v>
      </c>
      <c r="G614" s="45" t="s">
        <v>869</v>
      </c>
      <c r="H614" s="45" t="s">
        <v>21</v>
      </c>
      <c r="I614" s="46">
        <v>43831</v>
      </c>
      <c r="K614" s="45" t="s">
        <v>22</v>
      </c>
      <c r="L614" s="45">
        <v>0.78</v>
      </c>
      <c r="M614" t="e">
        <f>VLOOKUP(A614,new!A:F,6,0)</f>
        <v>#N/A</v>
      </c>
    </row>
    <row r="615" spans="1:13" hidden="1" x14ac:dyDescent="0.15">
      <c r="A615" s="49" t="str">
        <f t="shared" si="9"/>
        <v>1913100SCS0001373</v>
      </c>
      <c r="B615" s="45">
        <v>1913100</v>
      </c>
      <c r="C615" s="45" t="s">
        <v>19</v>
      </c>
      <c r="D615" s="45" t="s">
        <v>717</v>
      </c>
      <c r="E615" s="45" t="s">
        <v>1418</v>
      </c>
      <c r="F615" s="45" t="s">
        <v>890</v>
      </c>
      <c r="G615" s="45" t="s">
        <v>869</v>
      </c>
      <c r="H615" s="45" t="s">
        <v>21</v>
      </c>
      <c r="I615" s="46">
        <v>43831</v>
      </c>
      <c r="K615" s="45" t="s">
        <v>22</v>
      </c>
      <c r="L615" s="45">
        <v>0.78</v>
      </c>
      <c r="M615" t="e">
        <f>VLOOKUP(A615,new!A:F,6,0)</f>
        <v>#N/A</v>
      </c>
    </row>
    <row r="616" spans="1:13" hidden="1" x14ac:dyDescent="0.15">
      <c r="A616" s="49" t="str">
        <f t="shared" si="9"/>
        <v>1943004SCS0001391</v>
      </c>
      <c r="B616" s="45">
        <v>1943004</v>
      </c>
      <c r="C616" s="45" t="s">
        <v>19</v>
      </c>
      <c r="D616" s="45" t="s">
        <v>717</v>
      </c>
      <c r="E616" s="45" t="s">
        <v>1418</v>
      </c>
      <c r="F616" s="45" t="s">
        <v>890</v>
      </c>
      <c r="G616" s="45" t="s">
        <v>869</v>
      </c>
      <c r="H616" s="45" t="s">
        <v>21</v>
      </c>
      <c r="I616" s="46">
        <v>43831</v>
      </c>
      <c r="K616" s="45" t="s">
        <v>22</v>
      </c>
      <c r="L616" s="45">
        <v>0.78</v>
      </c>
      <c r="M616" t="e">
        <f>VLOOKUP(A616,new!A:F,6,0)</f>
        <v>#N/A</v>
      </c>
    </row>
    <row r="617" spans="1:13" hidden="1" x14ac:dyDescent="0.15">
      <c r="A617" s="49" t="str">
        <f t="shared" si="9"/>
        <v>1913037SCS0001394</v>
      </c>
      <c r="B617" s="45">
        <v>1913037</v>
      </c>
      <c r="C617" s="45" t="s">
        <v>19</v>
      </c>
      <c r="D617" s="45" t="s">
        <v>1684</v>
      </c>
      <c r="E617" s="45" t="s">
        <v>1685</v>
      </c>
      <c r="F617" s="45" t="s">
        <v>890</v>
      </c>
      <c r="G617" s="45" t="s">
        <v>869</v>
      </c>
      <c r="H617" s="45" t="s">
        <v>21</v>
      </c>
      <c r="I617" s="46">
        <v>43831</v>
      </c>
      <c r="K617" s="45" t="s">
        <v>22</v>
      </c>
      <c r="L617" s="45">
        <v>1.81</v>
      </c>
      <c r="M617" t="e">
        <f>VLOOKUP(A617,new!A:F,6,0)</f>
        <v>#N/A</v>
      </c>
    </row>
    <row r="618" spans="1:13" hidden="1" x14ac:dyDescent="0.15">
      <c r="A618" s="49" t="str">
        <f t="shared" si="9"/>
        <v>1913037SCS0001399</v>
      </c>
      <c r="B618" s="45">
        <v>1913037</v>
      </c>
      <c r="C618" s="45" t="s">
        <v>19</v>
      </c>
      <c r="D618" s="45" t="s">
        <v>1686</v>
      </c>
      <c r="E618" s="45" t="s">
        <v>1687</v>
      </c>
      <c r="F618" s="45" t="s">
        <v>1688</v>
      </c>
      <c r="G618" s="45" t="s">
        <v>869</v>
      </c>
      <c r="H618" s="45" t="s">
        <v>21</v>
      </c>
      <c r="I618" s="46">
        <v>43831</v>
      </c>
      <c r="K618" s="45" t="s">
        <v>22</v>
      </c>
      <c r="L618" s="45">
        <v>28.4</v>
      </c>
      <c r="M618" t="e">
        <f>VLOOKUP(A618,new!A:F,6,0)</f>
        <v>#N/A</v>
      </c>
    </row>
    <row r="619" spans="1:13" hidden="1" x14ac:dyDescent="0.15">
      <c r="A619" s="49" t="str">
        <f t="shared" si="9"/>
        <v>1913037SCS0001403</v>
      </c>
      <c r="B619" s="45">
        <v>1913037</v>
      </c>
      <c r="C619" s="45" t="s">
        <v>19</v>
      </c>
      <c r="D619" s="45" t="s">
        <v>1689</v>
      </c>
      <c r="E619" s="45" t="s">
        <v>1690</v>
      </c>
      <c r="F619" s="45" t="s">
        <v>1691</v>
      </c>
      <c r="G619" s="45" t="s">
        <v>869</v>
      </c>
      <c r="H619" s="45" t="s">
        <v>21</v>
      </c>
      <c r="I619" s="46">
        <v>43831</v>
      </c>
      <c r="K619" s="45" t="s">
        <v>22</v>
      </c>
      <c r="L619" s="45">
        <v>28.45</v>
      </c>
      <c r="M619" t="e">
        <f>VLOOKUP(A619,new!A:F,6,0)</f>
        <v>#N/A</v>
      </c>
    </row>
    <row r="620" spans="1:13" x14ac:dyDescent="0.15">
      <c r="A620" s="49" t="str">
        <f t="shared" si="9"/>
        <v>L4494SCS0001404</v>
      </c>
      <c r="B620" s="45" t="s">
        <v>77</v>
      </c>
      <c r="C620" s="45" t="s">
        <v>19</v>
      </c>
      <c r="D620" s="45" t="s">
        <v>146</v>
      </c>
      <c r="E620" s="45" t="s">
        <v>1665</v>
      </c>
      <c r="F620" s="45" t="s">
        <v>1045</v>
      </c>
      <c r="G620" s="45" t="s">
        <v>869</v>
      </c>
      <c r="H620" s="45" t="s">
        <v>21</v>
      </c>
      <c r="I620" s="46">
        <v>43831</v>
      </c>
      <c r="K620" s="45" t="s">
        <v>22</v>
      </c>
      <c r="L620" s="45">
        <v>0.17</v>
      </c>
      <c r="M620">
        <f>VLOOKUP(A620,new!A:F,6,0)</f>
        <v>44652</v>
      </c>
    </row>
    <row r="621" spans="1:13" x14ac:dyDescent="0.15">
      <c r="A621" s="49" t="str">
        <f t="shared" si="9"/>
        <v>L4494SCS0001407</v>
      </c>
      <c r="B621" s="45" t="s">
        <v>77</v>
      </c>
      <c r="C621" s="45" t="s">
        <v>19</v>
      </c>
      <c r="D621" s="45" t="s">
        <v>147</v>
      </c>
      <c r="E621" s="45" t="s">
        <v>1692</v>
      </c>
      <c r="F621" s="45" t="s">
        <v>1045</v>
      </c>
      <c r="G621" s="45" t="s">
        <v>869</v>
      </c>
      <c r="H621" s="45" t="s">
        <v>21</v>
      </c>
      <c r="I621" s="46">
        <v>43831</v>
      </c>
      <c r="K621" s="45" t="s">
        <v>22</v>
      </c>
      <c r="L621" s="45">
        <v>0.16</v>
      </c>
      <c r="M621">
        <f>VLOOKUP(A621,new!A:F,6,0)</f>
        <v>44652</v>
      </c>
    </row>
    <row r="622" spans="1:13" hidden="1" x14ac:dyDescent="0.15">
      <c r="A622" s="49" t="str">
        <f t="shared" si="9"/>
        <v>L4494SCS0001409</v>
      </c>
      <c r="B622" s="45" t="s">
        <v>77</v>
      </c>
      <c r="C622" s="45" t="s">
        <v>19</v>
      </c>
      <c r="D622" s="45" t="s">
        <v>148</v>
      </c>
      <c r="E622" s="45" t="s">
        <v>1668</v>
      </c>
      <c r="F622" s="45" t="s">
        <v>1045</v>
      </c>
      <c r="G622" s="45" t="s">
        <v>869</v>
      </c>
      <c r="H622" s="45" t="s">
        <v>21</v>
      </c>
      <c r="I622" s="46">
        <v>43831</v>
      </c>
      <c r="K622" s="45" t="s">
        <v>22</v>
      </c>
      <c r="L622" s="45">
        <v>0.26</v>
      </c>
      <c r="M622" t="e">
        <f>VLOOKUP(A622,new!A:F,6,0)</f>
        <v>#N/A</v>
      </c>
    </row>
    <row r="623" spans="1:13" hidden="1" x14ac:dyDescent="0.15">
      <c r="A623" s="49" t="str">
        <f t="shared" si="9"/>
        <v>1943004SCS0001410</v>
      </c>
      <c r="B623" s="45">
        <v>1943004</v>
      </c>
      <c r="C623" s="45" t="s">
        <v>19</v>
      </c>
      <c r="D623" s="45" t="s">
        <v>149</v>
      </c>
      <c r="E623" s="45" t="s">
        <v>1693</v>
      </c>
      <c r="F623" s="45" t="s">
        <v>1045</v>
      </c>
      <c r="G623" s="45" t="s">
        <v>869</v>
      </c>
      <c r="H623" s="45" t="s">
        <v>21</v>
      </c>
      <c r="I623" s="46">
        <v>43831</v>
      </c>
      <c r="K623" s="45" t="s">
        <v>22</v>
      </c>
      <c r="L623" s="45">
        <v>16.329999999999998</v>
      </c>
      <c r="M623" t="e">
        <f>VLOOKUP(A623,new!A:F,6,0)</f>
        <v>#N/A</v>
      </c>
    </row>
    <row r="624" spans="1:13" x14ac:dyDescent="0.15">
      <c r="A624" s="49" t="str">
        <f t="shared" si="9"/>
        <v>1943004SCS0001411</v>
      </c>
      <c r="B624" s="45">
        <v>1943004</v>
      </c>
      <c r="C624" s="45" t="s">
        <v>19</v>
      </c>
      <c r="D624" s="45" t="s">
        <v>1694</v>
      </c>
      <c r="E624" s="45" t="s">
        <v>1695</v>
      </c>
      <c r="F624" s="45" t="s">
        <v>1045</v>
      </c>
      <c r="G624" s="45" t="s">
        <v>869</v>
      </c>
      <c r="H624" s="45" t="s">
        <v>21</v>
      </c>
      <c r="I624" s="46">
        <v>43831</v>
      </c>
      <c r="K624" s="45" t="s">
        <v>22</v>
      </c>
      <c r="L624" s="45">
        <v>11.46</v>
      </c>
      <c r="M624">
        <f>VLOOKUP(A624,new!A:F,6,0)</f>
        <v>44652</v>
      </c>
    </row>
    <row r="625" spans="1:13" x14ac:dyDescent="0.15">
      <c r="A625" s="49" t="str">
        <f t="shared" si="9"/>
        <v>1943004SCS0001412</v>
      </c>
      <c r="B625" s="45">
        <v>1943004</v>
      </c>
      <c r="C625" s="45" t="s">
        <v>19</v>
      </c>
      <c r="D625" s="45" t="s">
        <v>150</v>
      </c>
      <c r="E625" s="45" t="s">
        <v>1696</v>
      </c>
      <c r="F625" s="45" t="s">
        <v>1045</v>
      </c>
      <c r="G625" s="45" t="s">
        <v>869</v>
      </c>
      <c r="H625" s="45" t="s">
        <v>21</v>
      </c>
      <c r="I625" s="46">
        <v>43831</v>
      </c>
      <c r="K625" s="45" t="s">
        <v>22</v>
      </c>
      <c r="L625" s="45">
        <v>5.87</v>
      </c>
      <c r="M625">
        <f>VLOOKUP(A625,new!A:F,6,0)</f>
        <v>44652</v>
      </c>
    </row>
    <row r="626" spans="1:13" x14ac:dyDescent="0.15">
      <c r="A626" s="49" t="str">
        <f t="shared" si="9"/>
        <v>1943004SCS0001413</v>
      </c>
      <c r="B626" s="45">
        <v>1943004</v>
      </c>
      <c r="C626" s="45" t="s">
        <v>19</v>
      </c>
      <c r="D626" s="45" t="s">
        <v>151</v>
      </c>
      <c r="E626" s="45" t="s">
        <v>1697</v>
      </c>
      <c r="F626" s="45" t="s">
        <v>1045</v>
      </c>
      <c r="G626" s="45" t="s">
        <v>869</v>
      </c>
      <c r="H626" s="45" t="s">
        <v>21</v>
      </c>
      <c r="I626" s="46">
        <v>43831</v>
      </c>
      <c r="K626" s="45" t="s">
        <v>22</v>
      </c>
      <c r="L626" s="45">
        <v>2.42</v>
      </c>
      <c r="M626">
        <f>VLOOKUP(A626,new!A:F,6,0)</f>
        <v>44652</v>
      </c>
    </row>
    <row r="627" spans="1:13" x14ac:dyDescent="0.15">
      <c r="A627" s="49" t="str">
        <f t="shared" si="9"/>
        <v>1943004SCS0001415</v>
      </c>
      <c r="B627" s="45">
        <v>1943004</v>
      </c>
      <c r="C627" s="45" t="s">
        <v>19</v>
      </c>
      <c r="D627" s="45" t="s">
        <v>152</v>
      </c>
      <c r="E627" s="45" t="s">
        <v>1698</v>
      </c>
      <c r="F627" s="45" t="s">
        <v>1045</v>
      </c>
      <c r="G627" s="45" t="s">
        <v>869</v>
      </c>
      <c r="H627" s="45" t="s">
        <v>21</v>
      </c>
      <c r="I627" s="46">
        <v>43831</v>
      </c>
      <c r="K627" s="45" t="s">
        <v>22</v>
      </c>
      <c r="L627" s="45">
        <v>2.42</v>
      </c>
      <c r="M627">
        <f>VLOOKUP(A627,new!A:F,6,0)</f>
        <v>44652</v>
      </c>
    </row>
    <row r="628" spans="1:13" x14ac:dyDescent="0.15">
      <c r="A628" s="49" t="str">
        <f t="shared" si="9"/>
        <v>1943004SCS0001416</v>
      </c>
      <c r="B628" s="45">
        <v>1943004</v>
      </c>
      <c r="C628" s="45" t="s">
        <v>19</v>
      </c>
      <c r="D628" s="45" t="s">
        <v>153</v>
      </c>
      <c r="E628" s="45" t="s">
        <v>1699</v>
      </c>
      <c r="F628" s="45" t="s">
        <v>1045</v>
      </c>
      <c r="G628" s="45" t="s">
        <v>869</v>
      </c>
      <c r="H628" s="45" t="s">
        <v>21</v>
      </c>
      <c r="I628" s="46">
        <v>43831</v>
      </c>
      <c r="K628" s="45" t="s">
        <v>22</v>
      </c>
      <c r="L628" s="45">
        <v>0.89</v>
      </c>
      <c r="M628">
        <f>VLOOKUP(A628,new!A:F,6,0)</f>
        <v>44652</v>
      </c>
    </row>
    <row r="629" spans="1:13" x14ac:dyDescent="0.15">
      <c r="A629" s="49" t="str">
        <f t="shared" si="9"/>
        <v>1943004SCS0001417</v>
      </c>
      <c r="B629" s="45">
        <v>1943004</v>
      </c>
      <c r="C629" s="45" t="s">
        <v>19</v>
      </c>
      <c r="D629" s="45" t="s">
        <v>154</v>
      </c>
      <c r="E629" s="45" t="s">
        <v>1700</v>
      </c>
      <c r="F629" s="45" t="s">
        <v>1045</v>
      </c>
      <c r="G629" s="45" t="s">
        <v>869</v>
      </c>
      <c r="H629" s="45" t="s">
        <v>21</v>
      </c>
      <c r="I629" s="46">
        <v>43831</v>
      </c>
      <c r="K629" s="45" t="s">
        <v>22</v>
      </c>
      <c r="L629" s="45">
        <v>4.67</v>
      </c>
      <c r="M629">
        <f>VLOOKUP(A629,new!A:F,6,0)</f>
        <v>44652</v>
      </c>
    </row>
    <row r="630" spans="1:13" hidden="1" x14ac:dyDescent="0.15">
      <c r="A630" s="49" t="str">
        <f t="shared" si="9"/>
        <v>1943004SCS0001418</v>
      </c>
      <c r="B630" s="45">
        <v>1943004</v>
      </c>
      <c r="C630" s="45" t="s">
        <v>19</v>
      </c>
      <c r="D630" s="45" t="s">
        <v>155</v>
      </c>
      <c r="E630" s="45" t="s">
        <v>1701</v>
      </c>
      <c r="F630" s="45" t="s">
        <v>1045</v>
      </c>
      <c r="G630" s="45" t="s">
        <v>869</v>
      </c>
      <c r="H630" s="45" t="s">
        <v>21</v>
      </c>
      <c r="I630" s="46">
        <v>43831</v>
      </c>
      <c r="K630" s="45" t="s">
        <v>22</v>
      </c>
      <c r="L630" s="45">
        <v>2.79</v>
      </c>
      <c r="M630" t="e">
        <f>VLOOKUP(A630,new!A:F,6,0)</f>
        <v>#N/A</v>
      </c>
    </row>
    <row r="631" spans="1:13" hidden="1" x14ac:dyDescent="0.15">
      <c r="A631" s="49" t="str">
        <f t="shared" si="9"/>
        <v>1943004SCS0001418</v>
      </c>
      <c r="B631" s="45">
        <v>1943004</v>
      </c>
      <c r="C631" s="45" t="s">
        <v>19</v>
      </c>
      <c r="D631" s="45" t="s">
        <v>156</v>
      </c>
      <c r="E631" s="45" t="s">
        <v>1702</v>
      </c>
      <c r="F631" s="45" t="s">
        <v>1045</v>
      </c>
      <c r="G631" s="45" t="s">
        <v>869</v>
      </c>
      <c r="H631" s="45" t="s">
        <v>21</v>
      </c>
      <c r="I631" s="46">
        <v>43831</v>
      </c>
      <c r="K631" s="45" t="s">
        <v>22</v>
      </c>
      <c r="L631" s="45">
        <v>1.26</v>
      </c>
      <c r="M631" t="e">
        <f>VLOOKUP(A631,new!A:F,6,0)</f>
        <v>#N/A</v>
      </c>
    </row>
    <row r="632" spans="1:13" x14ac:dyDescent="0.15">
      <c r="A632" s="49" t="str">
        <f t="shared" si="9"/>
        <v>L4527SCS0001419</v>
      </c>
      <c r="B632" s="45" t="s">
        <v>67</v>
      </c>
      <c r="C632" s="45" t="s">
        <v>19</v>
      </c>
      <c r="D632" s="45" t="s">
        <v>156</v>
      </c>
      <c r="E632" s="45" t="s">
        <v>1702</v>
      </c>
      <c r="F632" s="45" t="s">
        <v>1045</v>
      </c>
      <c r="G632" s="45" t="s">
        <v>869</v>
      </c>
      <c r="H632" s="45" t="s">
        <v>21</v>
      </c>
      <c r="I632" s="46">
        <v>43831</v>
      </c>
      <c r="K632" s="45" t="s">
        <v>22</v>
      </c>
      <c r="L632" s="45">
        <v>1.26</v>
      </c>
      <c r="M632">
        <f>VLOOKUP(A632,new!A:F,6,0)</f>
        <v>44652</v>
      </c>
    </row>
    <row r="633" spans="1:13" hidden="1" x14ac:dyDescent="0.15">
      <c r="A633" s="49" t="str">
        <f t="shared" si="9"/>
        <v>1943004SCS0001419</v>
      </c>
      <c r="B633" s="45">
        <v>1943004</v>
      </c>
      <c r="C633" s="45" t="s">
        <v>19</v>
      </c>
      <c r="D633" s="45" t="s">
        <v>157</v>
      </c>
      <c r="E633" s="45" t="s">
        <v>1703</v>
      </c>
      <c r="F633" s="45" t="s">
        <v>1045</v>
      </c>
      <c r="G633" s="45" t="s">
        <v>869</v>
      </c>
      <c r="H633" s="45" t="s">
        <v>21</v>
      </c>
      <c r="I633" s="46">
        <v>43831</v>
      </c>
      <c r="K633" s="45" t="s">
        <v>22</v>
      </c>
      <c r="L633" s="45">
        <v>1.1000000000000001</v>
      </c>
      <c r="M633" t="e">
        <f>VLOOKUP(A633,new!A:F,6,0)</f>
        <v>#N/A</v>
      </c>
    </row>
    <row r="634" spans="1:13" x14ac:dyDescent="0.15">
      <c r="A634" s="49" t="str">
        <f t="shared" si="9"/>
        <v>L4527SCS0001420</v>
      </c>
      <c r="B634" s="45" t="s">
        <v>67</v>
      </c>
      <c r="C634" s="45" t="s">
        <v>19</v>
      </c>
      <c r="D634" s="45" t="s">
        <v>157</v>
      </c>
      <c r="E634" s="45" t="s">
        <v>1703</v>
      </c>
      <c r="F634" s="45" t="s">
        <v>1045</v>
      </c>
      <c r="G634" s="45" t="s">
        <v>869</v>
      </c>
      <c r="H634" s="45" t="s">
        <v>21</v>
      </c>
      <c r="I634" s="46">
        <v>43831</v>
      </c>
      <c r="K634" s="45" t="s">
        <v>22</v>
      </c>
      <c r="L634" s="45">
        <v>1.1000000000000001</v>
      </c>
      <c r="M634">
        <f>VLOOKUP(A634,new!A:F,6,0)</f>
        <v>44652</v>
      </c>
    </row>
    <row r="635" spans="1:13" x14ac:dyDescent="0.15">
      <c r="A635" s="49" t="str">
        <f t="shared" si="9"/>
        <v>1943004SCS0001421</v>
      </c>
      <c r="B635" s="45">
        <v>1943004</v>
      </c>
      <c r="C635" s="45" t="s">
        <v>19</v>
      </c>
      <c r="D635" s="45" t="s">
        <v>158</v>
      </c>
      <c r="E635" s="45" t="s">
        <v>1704</v>
      </c>
      <c r="F635" s="45" t="s">
        <v>1045</v>
      </c>
      <c r="G635" s="45" t="s">
        <v>869</v>
      </c>
      <c r="H635" s="45" t="s">
        <v>21</v>
      </c>
      <c r="I635" s="46">
        <v>43831</v>
      </c>
      <c r="K635" s="45" t="s">
        <v>22</v>
      </c>
      <c r="L635" s="45">
        <v>1.26</v>
      </c>
      <c r="M635">
        <f>VLOOKUP(A635,new!A:F,6,0)</f>
        <v>44652</v>
      </c>
    </row>
    <row r="636" spans="1:13" x14ac:dyDescent="0.15">
      <c r="A636" s="49" t="str">
        <f t="shared" si="9"/>
        <v>1943004SCS0001422</v>
      </c>
      <c r="B636" s="45">
        <v>1943004</v>
      </c>
      <c r="C636" s="45" t="s">
        <v>19</v>
      </c>
      <c r="D636" s="45" t="s">
        <v>159</v>
      </c>
      <c r="E636" s="45" t="s">
        <v>1705</v>
      </c>
      <c r="F636" s="45" t="s">
        <v>1045</v>
      </c>
      <c r="G636" s="45" t="s">
        <v>869</v>
      </c>
      <c r="H636" s="45" t="s">
        <v>21</v>
      </c>
      <c r="I636" s="46">
        <v>43831</v>
      </c>
      <c r="K636" s="45" t="s">
        <v>22</v>
      </c>
      <c r="L636" s="45">
        <v>8.02</v>
      </c>
      <c r="M636">
        <f>VLOOKUP(A636,new!A:F,6,0)</f>
        <v>44652</v>
      </c>
    </row>
    <row r="637" spans="1:13" x14ac:dyDescent="0.15">
      <c r="A637" s="49" t="str">
        <f t="shared" si="9"/>
        <v>1943004SCS0001423</v>
      </c>
      <c r="B637" s="45">
        <v>1943004</v>
      </c>
      <c r="C637" s="45" t="s">
        <v>19</v>
      </c>
      <c r="D637" s="45" t="s">
        <v>160</v>
      </c>
      <c r="E637" s="45" t="s">
        <v>1706</v>
      </c>
      <c r="F637" s="45" t="s">
        <v>1045</v>
      </c>
      <c r="G637" s="45" t="s">
        <v>869</v>
      </c>
      <c r="H637" s="45" t="s">
        <v>21</v>
      </c>
      <c r="I637" s="46">
        <v>43831</v>
      </c>
      <c r="K637" s="45" t="s">
        <v>22</v>
      </c>
      <c r="L637" s="45">
        <v>8.02</v>
      </c>
      <c r="M637">
        <f>VLOOKUP(A637,new!A:F,6,0)</f>
        <v>44652</v>
      </c>
    </row>
    <row r="638" spans="1:13" hidden="1" x14ac:dyDescent="0.15">
      <c r="A638" s="49" t="str">
        <f t="shared" si="9"/>
        <v>1943004SCS0001424</v>
      </c>
      <c r="B638" s="45">
        <v>1943004</v>
      </c>
      <c r="C638" s="45" t="s">
        <v>19</v>
      </c>
      <c r="D638" s="45" t="s">
        <v>161</v>
      </c>
      <c r="E638" s="45" t="s">
        <v>1707</v>
      </c>
      <c r="F638" s="45" t="s">
        <v>1045</v>
      </c>
      <c r="G638" s="45" t="s">
        <v>869</v>
      </c>
      <c r="H638" s="45" t="s">
        <v>21</v>
      </c>
      <c r="I638" s="46">
        <v>43831</v>
      </c>
      <c r="K638" s="45" t="s">
        <v>22</v>
      </c>
      <c r="L638" s="45">
        <v>2.67</v>
      </c>
      <c r="M638" t="e">
        <f>VLOOKUP(A638,new!A:F,6,0)</f>
        <v>#N/A</v>
      </c>
    </row>
    <row r="639" spans="1:13" hidden="1" x14ac:dyDescent="0.15">
      <c r="A639" s="49" t="str">
        <f t="shared" si="9"/>
        <v>1943004SCS0001425</v>
      </c>
      <c r="B639" s="45">
        <v>1943004</v>
      </c>
      <c r="C639" s="45" t="s">
        <v>19</v>
      </c>
      <c r="D639" s="45" t="s">
        <v>162</v>
      </c>
      <c r="E639" s="45" t="s">
        <v>1708</v>
      </c>
      <c r="F639" s="45" t="s">
        <v>1045</v>
      </c>
      <c r="G639" s="45" t="s">
        <v>869</v>
      </c>
      <c r="H639" s="45" t="s">
        <v>21</v>
      </c>
      <c r="I639" s="46">
        <v>43831</v>
      </c>
      <c r="K639" s="45" t="s">
        <v>22</v>
      </c>
      <c r="L639" s="45">
        <v>0.56000000000000005</v>
      </c>
      <c r="M639" t="e">
        <f>VLOOKUP(A639,new!A:F,6,0)</f>
        <v>#N/A</v>
      </c>
    </row>
    <row r="640" spans="1:13" hidden="1" x14ac:dyDescent="0.15">
      <c r="A640" s="49" t="str">
        <f t="shared" si="9"/>
        <v>1943004SCS0001426</v>
      </c>
      <c r="B640" s="45">
        <v>1943004</v>
      </c>
      <c r="C640" s="45" t="s">
        <v>19</v>
      </c>
      <c r="D640" s="45" t="s">
        <v>163</v>
      </c>
      <c r="E640" s="45" t="s">
        <v>1709</v>
      </c>
      <c r="F640" s="45" t="s">
        <v>1045</v>
      </c>
      <c r="G640" s="45" t="s">
        <v>869</v>
      </c>
      <c r="H640" s="45" t="s">
        <v>21</v>
      </c>
      <c r="I640" s="46">
        <v>43831</v>
      </c>
      <c r="K640" s="45" t="s">
        <v>22</v>
      </c>
      <c r="L640" s="45">
        <v>0.9</v>
      </c>
      <c r="M640" t="e">
        <f>VLOOKUP(A640,new!A:F,6,0)</f>
        <v>#N/A</v>
      </c>
    </row>
    <row r="641" spans="1:13" hidden="1" x14ac:dyDescent="0.15">
      <c r="A641" s="49" t="str">
        <f t="shared" si="9"/>
        <v>1943004SCS0001426</v>
      </c>
      <c r="B641" s="45">
        <v>1943004</v>
      </c>
      <c r="C641" s="45" t="s">
        <v>19</v>
      </c>
      <c r="D641" s="45" t="s">
        <v>164</v>
      </c>
      <c r="E641" s="45" t="s">
        <v>1710</v>
      </c>
      <c r="F641" s="45" t="s">
        <v>1045</v>
      </c>
      <c r="G641" s="45" t="s">
        <v>869</v>
      </c>
      <c r="H641" s="45" t="s">
        <v>21</v>
      </c>
      <c r="I641" s="46">
        <v>43831</v>
      </c>
      <c r="K641" s="45" t="s">
        <v>22</v>
      </c>
      <c r="L641" s="45">
        <v>0.68</v>
      </c>
      <c r="M641" t="e">
        <f>VLOOKUP(A641,new!A:F,6,0)</f>
        <v>#N/A</v>
      </c>
    </row>
    <row r="642" spans="1:13" x14ac:dyDescent="0.15">
      <c r="A642" s="49" t="str">
        <f t="shared" si="9"/>
        <v>L4527SCS0001427</v>
      </c>
      <c r="B642" s="45" t="s">
        <v>67</v>
      </c>
      <c r="C642" s="45" t="s">
        <v>19</v>
      </c>
      <c r="D642" s="45" t="s">
        <v>164</v>
      </c>
      <c r="E642" s="45" t="s">
        <v>1710</v>
      </c>
      <c r="F642" s="45" t="s">
        <v>1045</v>
      </c>
      <c r="G642" s="45" t="s">
        <v>869</v>
      </c>
      <c r="H642" s="45" t="s">
        <v>21</v>
      </c>
      <c r="I642" s="46">
        <v>43831</v>
      </c>
      <c r="K642" s="45" t="s">
        <v>22</v>
      </c>
      <c r="L642" s="45">
        <v>0.68</v>
      </c>
      <c r="M642">
        <f>VLOOKUP(A642,new!A:F,6,0)</f>
        <v>44652</v>
      </c>
    </row>
    <row r="643" spans="1:13" hidden="1" x14ac:dyDescent="0.15">
      <c r="A643" s="49" t="str">
        <f t="shared" ref="A643:A706" si="10">CONCATENATE(CONCATENATE(B643,D644))</f>
        <v>1943004SCS0001427</v>
      </c>
      <c r="B643" s="45">
        <v>1943004</v>
      </c>
      <c r="C643" s="45" t="s">
        <v>19</v>
      </c>
      <c r="D643" s="45" t="s">
        <v>165</v>
      </c>
      <c r="E643" s="45" t="s">
        <v>1711</v>
      </c>
      <c r="F643" s="45" t="s">
        <v>1045</v>
      </c>
      <c r="G643" s="45" t="s">
        <v>869</v>
      </c>
      <c r="H643" s="45" t="s">
        <v>21</v>
      </c>
      <c r="I643" s="46">
        <v>43831</v>
      </c>
      <c r="K643" s="45" t="s">
        <v>22</v>
      </c>
      <c r="L643" s="45">
        <v>0.81</v>
      </c>
      <c r="M643" t="e">
        <f>VLOOKUP(A643,new!A:F,6,0)</f>
        <v>#N/A</v>
      </c>
    </row>
    <row r="644" spans="1:13" x14ac:dyDescent="0.15">
      <c r="A644" s="49" t="str">
        <f t="shared" si="10"/>
        <v>L4527SCS0001428</v>
      </c>
      <c r="B644" s="45" t="s">
        <v>67</v>
      </c>
      <c r="C644" s="45" t="s">
        <v>19</v>
      </c>
      <c r="D644" s="45" t="s">
        <v>165</v>
      </c>
      <c r="E644" s="45" t="s">
        <v>1711</v>
      </c>
      <c r="F644" s="45" t="s">
        <v>1045</v>
      </c>
      <c r="G644" s="45" t="s">
        <v>869</v>
      </c>
      <c r="H644" s="45" t="s">
        <v>21</v>
      </c>
      <c r="I644" s="46">
        <v>43831</v>
      </c>
      <c r="K644" s="45" t="s">
        <v>22</v>
      </c>
      <c r="L644" s="45">
        <v>0.81</v>
      </c>
      <c r="M644">
        <f>VLOOKUP(A644,new!A:F,6,0)</f>
        <v>44652</v>
      </c>
    </row>
    <row r="645" spans="1:13" hidden="1" x14ac:dyDescent="0.15">
      <c r="A645" s="49" t="str">
        <f t="shared" si="10"/>
        <v>1943004SCS0001428</v>
      </c>
      <c r="B645" s="45">
        <v>1943004</v>
      </c>
      <c r="C645" s="45" t="s">
        <v>19</v>
      </c>
      <c r="D645" s="45" t="s">
        <v>166</v>
      </c>
      <c r="E645" s="45" t="s">
        <v>1712</v>
      </c>
      <c r="F645" s="45" t="s">
        <v>1045</v>
      </c>
      <c r="G645" s="45" t="s">
        <v>869</v>
      </c>
      <c r="H645" s="45" t="s">
        <v>21</v>
      </c>
      <c r="I645" s="46">
        <v>43831</v>
      </c>
      <c r="K645" s="45" t="s">
        <v>22</v>
      </c>
      <c r="L645" s="45">
        <v>0.81</v>
      </c>
      <c r="M645" t="e">
        <f>VLOOKUP(A645,new!A:F,6,0)</f>
        <v>#N/A</v>
      </c>
    </row>
    <row r="646" spans="1:13" x14ac:dyDescent="0.15">
      <c r="A646" s="49" t="str">
        <f t="shared" si="10"/>
        <v>L4527SCS0001429</v>
      </c>
      <c r="B646" s="45" t="s">
        <v>67</v>
      </c>
      <c r="C646" s="45" t="s">
        <v>19</v>
      </c>
      <c r="D646" s="45" t="s">
        <v>166</v>
      </c>
      <c r="E646" s="45" t="s">
        <v>1712</v>
      </c>
      <c r="F646" s="45" t="s">
        <v>1045</v>
      </c>
      <c r="G646" s="45" t="s">
        <v>869</v>
      </c>
      <c r="H646" s="45" t="s">
        <v>21</v>
      </c>
      <c r="I646" s="46">
        <v>43831</v>
      </c>
      <c r="K646" s="45" t="s">
        <v>22</v>
      </c>
      <c r="L646" s="45">
        <v>0.81</v>
      </c>
      <c r="M646">
        <f>VLOOKUP(A646,new!A:F,6,0)</f>
        <v>44652</v>
      </c>
    </row>
    <row r="647" spans="1:13" hidden="1" x14ac:dyDescent="0.15">
      <c r="A647" s="49" t="str">
        <f t="shared" si="10"/>
        <v>1943004SCS0001429</v>
      </c>
      <c r="B647" s="45">
        <v>1943004</v>
      </c>
      <c r="C647" s="45" t="s">
        <v>19</v>
      </c>
      <c r="D647" s="45" t="s">
        <v>167</v>
      </c>
      <c r="E647" s="45" t="s">
        <v>1713</v>
      </c>
      <c r="F647" s="45" t="s">
        <v>1045</v>
      </c>
      <c r="G647" s="45" t="s">
        <v>869</v>
      </c>
      <c r="H647" s="45" t="s">
        <v>21</v>
      </c>
      <c r="I647" s="46">
        <v>43831</v>
      </c>
      <c r="K647" s="45" t="s">
        <v>22</v>
      </c>
      <c r="L647" s="45">
        <v>0.68</v>
      </c>
      <c r="M647" t="e">
        <f>VLOOKUP(A647,new!A:F,6,0)</f>
        <v>#N/A</v>
      </c>
    </row>
    <row r="648" spans="1:13" hidden="1" x14ac:dyDescent="0.15">
      <c r="A648" s="49" t="str">
        <f t="shared" si="10"/>
        <v>L4527SCS0001430</v>
      </c>
      <c r="B648" s="45" t="s">
        <v>67</v>
      </c>
      <c r="C648" s="45" t="s">
        <v>19</v>
      </c>
      <c r="D648" s="45" t="s">
        <v>167</v>
      </c>
      <c r="E648" s="45" t="s">
        <v>1713</v>
      </c>
      <c r="F648" s="45" t="s">
        <v>1045</v>
      </c>
      <c r="G648" s="45" t="s">
        <v>869</v>
      </c>
      <c r="H648" s="45" t="s">
        <v>21</v>
      </c>
      <c r="I648" s="46">
        <v>43831</v>
      </c>
      <c r="K648" s="45" t="s">
        <v>22</v>
      </c>
      <c r="L648" s="45">
        <v>0.68</v>
      </c>
      <c r="M648" t="e">
        <f>VLOOKUP(A648,new!A:F,6,0)</f>
        <v>#N/A</v>
      </c>
    </row>
    <row r="649" spans="1:13" hidden="1" x14ac:dyDescent="0.15">
      <c r="A649" s="49" t="str">
        <f t="shared" si="10"/>
        <v>L4494SCS0001436</v>
      </c>
      <c r="B649" s="45" t="s">
        <v>77</v>
      </c>
      <c r="C649" s="45" t="s">
        <v>19</v>
      </c>
      <c r="D649" s="45" t="s">
        <v>168</v>
      </c>
      <c r="E649" s="45" t="s">
        <v>1669</v>
      </c>
      <c r="F649" s="45" t="s">
        <v>1045</v>
      </c>
      <c r="G649" s="45" t="s">
        <v>869</v>
      </c>
      <c r="H649" s="45" t="s">
        <v>21</v>
      </c>
      <c r="I649" s="46">
        <v>43831</v>
      </c>
      <c r="K649" s="45" t="s">
        <v>22</v>
      </c>
      <c r="L649" s="45">
        <v>0.16</v>
      </c>
      <c r="M649" t="e">
        <f>VLOOKUP(A649,new!A:F,6,0)</f>
        <v>#N/A</v>
      </c>
    </row>
    <row r="650" spans="1:13" hidden="1" x14ac:dyDescent="0.15">
      <c r="A650" s="49" t="str">
        <f t="shared" si="10"/>
        <v>L4527SCS0001437</v>
      </c>
      <c r="B650" s="45" t="s">
        <v>67</v>
      </c>
      <c r="C650" s="45" t="s">
        <v>19</v>
      </c>
      <c r="D650" s="45" t="s">
        <v>169</v>
      </c>
      <c r="E650" s="45" t="s">
        <v>1714</v>
      </c>
      <c r="F650" s="45" t="s">
        <v>1045</v>
      </c>
      <c r="G650" s="45" t="s">
        <v>869</v>
      </c>
      <c r="H650" s="45" t="s">
        <v>21</v>
      </c>
      <c r="I650" s="46">
        <v>43831</v>
      </c>
      <c r="K650" s="45" t="s">
        <v>22</v>
      </c>
      <c r="L650" s="45">
        <v>16.75</v>
      </c>
      <c r="M650" t="e">
        <f>VLOOKUP(A650,new!A:F,6,0)</f>
        <v>#N/A</v>
      </c>
    </row>
    <row r="651" spans="1:13" hidden="1" x14ac:dyDescent="0.15">
      <c r="A651" s="49" t="str">
        <f t="shared" si="10"/>
        <v>1932683SCS0001438</v>
      </c>
      <c r="B651" s="45">
        <v>1932683</v>
      </c>
      <c r="C651" s="45" t="s">
        <v>19</v>
      </c>
      <c r="D651" s="45" t="s">
        <v>170</v>
      </c>
      <c r="E651" s="45" t="s">
        <v>1715</v>
      </c>
      <c r="F651" s="45" t="s">
        <v>1045</v>
      </c>
      <c r="G651" s="45" t="s">
        <v>869</v>
      </c>
      <c r="H651" s="45" t="s">
        <v>21</v>
      </c>
      <c r="I651" s="46">
        <v>43831</v>
      </c>
      <c r="K651" s="45" t="s">
        <v>22</v>
      </c>
      <c r="L651" s="45">
        <v>5.8</v>
      </c>
      <c r="M651" t="e">
        <f>VLOOKUP(A651,new!A:F,6,0)</f>
        <v>#N/A</v>
      </c>
    </row>
    <row r="652" spans="1:13" hidden="1" x14ac:dyDescent="0.15">
      <c r="A652" s="49" t="str">
        <f t="shared" si="10"/>
        <v>1913100SCS0001439</v>
      </c>
      <c r="B652" s="45">
        <v>1913100</v>
      </c>
      <c r="C652" s="45" t="s">
        <v>19</v>
      </c>
      <c r="D652" s="45" t="s">
        <v>171</v>
      </c>
      <c r="E652" s="45" t="s">
        <v>1716</v>
      </c>
      <c r="F652" s="45" t="s">
        <v>1045</v>
      </c>
      <c r="G652" s="45" t="s">
        <v>869</v>
      </c>
      <c r="H652" s="45" t="s">
        <v>21</v>
      </c>
      <c r="I652" s="46">
        <v>43831</v>
      </c>
      <c r="K652" s="45" t="s">
        <v>22</v>
      </c>
      <c r="L652" s="45">
        <v>7.22</v>
      </c>
      <c r="M652" t="e">
        <f>VLOOKUP(A652,new!A:F,6,0)</f>
        <v>#N/A</v>
      </c>
    </row>
    <row r="653" spans="1:13" hidden="1" x14ac:dyDescent="0.15">
      <c r="A653" s="49" t="str">
        <f t="shared" si="10"/>
        <v>1943004SCS0001440</v>
      </c>
      <c r="B653" s="45">
        <v>1943004</v>
      </c>
      <c r="C653" s="45" t="s">
        <v>19</v>
      </c>
      <c r="D653" s="45" t="s">
        <v>172</v>
      </c>
      <c r="E653" s="45" t="s">
        <v>1717</v>
      </c>
      <c r="F653" s="45" t="s">
        <v>1045</v>
      </c>
      <c r="G653" s="45" t="s">
        <v>869</v>
      </c>
      <c r="H653" s="45" t="s">
        <v>21</v>
      </c>
      <c r="I653" s="46">
        <v>43831</v>
      </c>
      <c r="K653" s="45" t="s">
        <v>22</v>
      </c>
      <c r="L653" s="45">
        <v>0.31</v>
      </c>
      <c r="M653" t="e">
        <f>VLOOKUP(A653,new!A:F,6,0)</f>
        <v>#N/A</v>
      </c>
    </row>
    <row r="654" spans="1:13" hidden="1" x14ac:dyDescent="0.15">
      <c r="A654" s="49" t="str">
        <f t="shared" si="10"/>
        <v>L4488SCS0001442</v>
      </c>
      <c r="B654" s="45" t="s">
        <v>1459</v>
      </c>
      <c r="C654" s="45" t="s">
        <v>19</v>
      </c>
      <c r="D654" s="45" t="s">
        <v>1718</v>
      </c>
      <c r="E654" s="45" t="s">
        <v>1719</v>
      </c>
      <c r="F654" s="45" t="s">
        <v>1045</v>
      </c>
      <c r="G654" s="45" t="s">
        <v>869</v>
      </c>
      <c r="H654" s="45" t="s">
        <v>21</v>
      </c>
      <c r="I654" s="46">
        <v>43831</v>
      </c>
      <c r="K654" s="45" t="s">
        <v>22</v>
      </c>
      <c r="L654" s="45">
        <v>10.67</v>
      </c>
      <c r="M654" t="e">
        <f>VLOOKUP(A654,new!A:F,6,0)</f>
        <v>#N/A</v>
      </c>
    </row>
    <row r="655" spans="1:13" hidden="1" x14ac:dyDescent="0.15">
      <c r="A655" s="49" t="str">
        <f t="shared" si="10"/>
        <v>1950401SCS0001443</v>
      </c>
      <c r="B655" s="45">
        <v>1950401</v>
      </c>
      <c r="C655" s="45" t="s">
        <v>19</v>
      </c>
      <c r="D655" s="45" t="s">
        <v>718</v>
      </c>
      <c r="E655" s="45" t="s">
        <v>1683</v>
      </c>
      <c r="F655" s="45" t="s">
        <v>1720</v>
      </c>
      <c r="G655" s="45" t="s">
        <v>869</v>
      </c>
      <c r="H655" s="45" t="s">
        <v>21</v>
      </c>
      <c r="I655" s="46">
        <v>43831</v>
      </c>
      <c r="K655" s="45" t="s">
        <v>22</v>
      </c>
      <c r="L655" s="45">
        <v>9.84</v>
      </c>
      <c r="M655" t="e">
        <f>VLOOKUP(A655,new!A:F,6,0)</f>
        <v>#N/A</v>
      </c>
    </row>
    <row r="656" spans="1:13" hidden="1" x14ac:dyDescent="0.15">
      <c r="A656" s="49" t="str">
        <f t="shared" si="10"/>
        <v>1950401SCS0001451</v>
      </c>
      <c r="B656" s="45">
        <v>1950401</v>
      </c>
      <c r="C656" s="45" t="s">
        <v>19</v>
      </c>
      <c r="D656" s="45" t="s">
        <v>719</v>
      </c>
      <c r="E656" s="45" t="s">
        <v>1721</v>
      </c>
      <c r="F656" s="45" t="s">
        <v>1722</v>
      </c>
      <c r="G656" s="45" t="s">
        <v>869</v>
      </c>
      <c r="H656" s="45" t="s">
        <v>21</v>
      </c>
      <c r="I656" s="46">
        <v>43831</v>
      </c>
      <c r="K656" s="45" t="s">
        <v>22</v>
      </c>
      <c r="L656" s="45">
        <v>22.41</v>
      </c>
      <c r="M656" t="e">
        <f>VLOOKUP(A656,new!A:F,6,0)</f>
        <v>#N/A</v>
      </c>
    </row>
    <row r="657" spans="1:13" hidden="1" x14ac:dyDescent="0.15">
      <c r="A657" s="49" t="str">
        <f t="shared" si="10"/>
        <v>L4527SCS0001489</v>
      </c>
      <c r="B657" s="45" t="s">
        <v>67</v>
      </c>
      <c r="C657" s="45" t="s">
        <v>19</v>
      </c>
      <c r="D657" s="45" t="s">
        <v>173</v>
      </c>
      <c r="E657" s="45" t="s">
        <v>1723</v>
      </c>
      <c r="G657" s="45" t="s">
        <v>869</v>
      </c>
      <c r="H657" s="45" t="s">
        <v>21</v>
      </c>
      <c r="I657" s="46">
        <v>43831</v>
      </c>
      <c r="K657" s="45" t="s">
        <v>22</v>
      </c>
      <c r="L657" s="45">
        <v>0.71</v>
      </c>
      <c r="M657" t="e">
        <f>VLOOKUP(A657,new!A:F,6,0)</f>
        <v>#N/A</v>
      </c>
    </row>
    <row r="658" spans="1:13" hidden="1" x14ac:dyDescent="0.15">
      <c r="A658" s="49" t="str">
        <f t="shared" si="10"/>
        <v>1913037SCS0001492</v>
      </c>
      <c r="B658" s="45">
        <v>1913037</v>
      </c>
      <c r="C658" s="45" t="s">
        <v>19</v>
      </c>
      <c r="D658" s="45" t="s">
        <v>1724</v>
      </c>
      <c r="E658" s="45" t="s">
        <v>1444</v>
      </c>
      <c r="F658" s="45" t="s">
        <v>1725</v>
      </c>
      <c r="G658" s="45" t="s">
        <v>869</v>
      </c>
      <c r="H658" s="45" t="s">
        <v>21</v>
      </c>
      <c r="I658" s="46">
        <v>43831</v>
      </c>
      <c r="K658" s="45" t="s">
        <v>22</v>
      </c>
      <c r="L658" s="45">
        <v>54.74</v>
      </c>
      <c r="M658" t="e">
        <f>VLOOKUP(A658,new!A:F,6,0)</f>
        <v>#N/A</v>
      </c>
    </row>
    <row r="659" spans="1:13" hidden="1" x14ac:dyDescent="0.15">
      <c r="A659" s="49" t="str">
        <f t="shared" si="10"/>
        <v>1913037SCS0001494</v>
      </c>
      <c r="B659" s="45">
        <v>1913037</v>
      </c>
      <c r="C659" s="45" t="s">
        <v>19</v>
      </c>
      <c r="D659" s="45" t="s">
        <v>1726</v>
      </c>
      <c r="E659" s="45" t="s">
        <v>1438</v>
      </c>
      <c r="F659" s="45" t="s">
        <v>1727</v>
      </c>
      <c r="G659" s="45" t="s">
        <v>869</v>
      </c>
      <c r="H659" s="45" t="s">
        <v>21</v>
      </c>
      <c r="I659" s="46">
        <v>43831</v>
      </c>
      <c r="K659" s="45" t="s">
        <v>22</v>
      </c>
      <c r="L659" s="45">
        <v>138.47</v>
      </c>
      <c r="M659" t="e">
        <f>VLOOKUP(A659,new!A:F,6,0)</f>
        <v>#N/A</v>
      </c>
    </row>
    <row r="660" spans="1:13" hidden="1" x14ac:dyDescent="0.15">
      <c r="A660" s="49" t="str">
        <f t="shared" si="10"/>
        <v>1913037SCS0001527</v>
      </c>
      <c r="B660" s="45">
        <v>1913037</v>
      </c>
      <c r="C660" s="45" t="s">
        <v>19</v>
      </c>
      <c r="D660" s="45" t="s">
        <v>1728</v>
      </c>
      <c r="E660" s="45" t="s">
        <v>1438</v>
      </c>
      <c r="F660" s="45" t="s">
        <v>1725</v>
      </c>
      <c r="G660" s="45" t="s">
        <v>869</v>
      </c>
      <c r="H660" s="45" t="s">
        <v>21</v>
      </c>
      <c r="I660" s="46">
        <v>43831</v>
      </c>
      <c r="K660" s="45" t="s">
        <v>22</v>
      </c>
      <c r="L660" s="45">
        <v>54.74</v>
      </c>
      <c r="M660" t="e">
        <f>VLOOKUP(A660,new!A:F,6,0)</f>
        <v>#N/A</v>
      </c>
    </row>
    <row r="661" spans="1:13" hidden="1" x14ac:dyDescent="0.15">
      <c r="A661" s="49" t="str">
        <f t="shared" si="10"/>
        <v>L2057SCS0001528</v>
      </c>
      <c r="B661" s="45" t="s">
        <v>399</v>
      </c>
      <c r="C661" s="45" t="s">
        <v>19</v>
      </c>
      <c r="D661" s="45" t="s">
        <v>1729</v>
      </c>
      <c r="E661" s="45" t="s">
        <v>1730</v>
      </c>
      <c r="F661" s="45" t="s">
        <v>893</v>
      </c>
      <c r="G661" s="45" t="s">
        <v>869</v>
      </c>
      <c r="H661" s="45" t="s">
        <v>21</v>
      </c>
      <c r="I661" s="46">
        <v>43831</v>
      </c>
      <c r="K661" s="45" t="s">
        <v>22</v>
      </c>
      <c r="L661" s="45">
        <v>5</v>
      </c>
      <c r="M661" t="e">
        <f>VLOOKUP(A661,new!A:F,6,0)</f>
        <v>#N/A</v>
      </c>
    </row>
    <row r="662" spans="1:13" hidden="1" x14ac:dyDescent="0.15">
      <c r="A662" s="49" t="str">
        <f t="shared" si="10"/>
        <v>L2057SCS0001529</v>
      </c>
      <c r="B662" s="45" t="s">
        <v>399</v>
      </c>
      <c r="C662" s="45" t="s">
        <v>19</v>
      </c>
      <c r="D662" s="45" t="s">
        <v>720</v>
      </c>
      <c r="E662" s="45" t="s">
        <v>1731</v>
      </c>
      <c r="F662" s="45" t="s">
        <v>893</v>
      </c>
      <c r="G662" s="45" t="s">
        <v>869</v>
      </c>
      <c r="H662" s="45" t="s">
        <v>21</v>
      </c>
      <c r="I662" s="46">
        <v>43831</v>
      </c>
      <c r="K662" s="45" t="s">
        <v>22</v>
      </c>
      <c r="L662" s="45">
        <v>1</v>
      </c>
      <c r="M662" t="e">
        <f>VLOOKUP(A662,new!A:F,6,0)</f>
        <v>#N/A</v>
      </c>
    </row>
    <row r="663" spans="1:13" hidden="1" x14ac:dyDescent="0.15">
      <c r="A663" s="49" t="str">
        <f t="shared" si="10"/>
        <v>1913037SCS0001533</v>
      </c>
      <c r="B663" s="45">
        <v>1913037</v>
      </c>
      <c r="C663" s="45" t="s">
        <v>19</v>
      </c>
      <c r="D663" s="45" t="s">
        <v>1732</v>
      </c>
      <c r="E663" s="45" t="s">
        <v>1638</v>
      </c>
      <c r="F663" s="45" t="s">
        <v>1733</v>
      </c>
      <c r="G663" s="45" t="s">
        <v>869</v>
      </c>
      <c r="H663" s="45" t="s">
        <v>21</v>
      </c>
      <c r="I663" s="46">
        <v>43831</v>
      </c>
      <c r="K663" s="45" t="s">
        <v>22</v>
      </c>
      <c r="L663" s="45">
        <v>344.83</v>
      </c>
      <c r="M663" t="e">
        <f>VLOOKUP(A663,new!A:F,6,0)</f>
        <v>#N/A</v>
      </c>
    </row>
    <row r="664" spans="1:13" hidden="1" x14ac:dyDescent="0.15">
      <c r="A664" s="49" t="str">
        <f t="shared" si="10"/>
        <v>1913037SCS0001573</v>
      </c>
      <c r="B664" s="45">
        <v>1913037</v>
      </c>
      <c r="C664" s="45" t="s">
        <v>19</v>
      </c>
      <c r="D664" s="45" t="s">
        <v>1734</v>
      </c>
      <c r="E664" s="45" t="s">
        <v>1641</v>
      </c>
      <c r="F664" s="45" t="s">
        <v>893</v>
      </c>
      <c r="G664" s="45" t="s">
        <v>869</v>
      </c>
      <c r="H664" s="45" t="s">
        <v>21</v>
      </c>
      <c r="I664" s="46">
        <v>43831</v>
      </c>
      <c r="K664" s="45" t="s">
        <v>22</v>
      </c>
      <c r="L664" s="45">
        <v>172.41</v>
      </c>
      <c r="M664" t="e">
        <f>VLOOKUP(A664,new!A:F,6,0)</f>
        <v>#N/A</v>
      </c>
    </row>
    <row r="665" spans="1:13" hidden="1" x14ac:dyDescent="0.15">
      <c r="A665" s="49" t="str">
        <f t="shared" si="10"/>
        <v>L4527SCS0001574</v>
      </c>
      <c r="B665" s="45" t="s">
        <v>67</v>
      </c>
      <c r="C665" s="45" t="s">
        <v>19</v>
      </c>
      <c r="D665" s="45" t="s">
        <v>174</v>
      </c>
      <c r="E665" s="45" t="s">
        <v>1735</v>
      </c>
      <c r="F665" s="45" t="s">
        <v>1038</v>
      </c>
      <c r="G665" s="45" t="s">
        <v>869</v>
      </c>
      <c r="H665" s="45" t="s">
        <v>21</v>
      </c>
      <c r="I665" s="46">
        <v>43831</v>
      </c>
      <c r="K665" s="45" t="s">
        <v>22</v>
      </c>
      <c r="L665" s="45">
        <v>20.6</v>
      </c>
      <c r="M665" t="e">
        <f>VLOOKUP(A665,new!A:F,6,0)</f>
        <v>#N/A</v>
      </c>
    </row>
    <row r="666" spans="1:13" x14ac:dyDescent="0.15">
      <c r="A666" s="49" t="str">
        <f t="shared" si="10"/>
        <v>1943004SCS0001575</v>
      </c>
      <c r="B666" s="45">
        <v>1943004</v>
      </c>
      <c r="C666" s="45" t="s">
        <v>19</v>
      </c>
      <c r="D666" s="45" t="s">
        <v>175</v>
      </c>
      <c r="E666" s="45" t="s">
        <v>1736</v>
      </c>
      <c r="F666" s="45" t="s">
        <v>1038</v>
      </c>
      <c r="G666" s="45" t="s">
        <v>869</v>
      </c>
      <c r="H666" s="45" t="s">
        <v>21</v>
      </c>
      <c r="I666" s="46">
        <v>43831</v>
      </c>
      <c r="K666" s="45" t="s">
        <v>22</v>
      </c>
      <c r="L666" s="45">
        <v>3.96</v>
      </c>
      <c r="M666">
        <f>VLOOKUP(A666,new!A:F,6,0)</f>
        <v>44652</v>
      </c>
    </row>
    <row r="667" spans="1:13" hidden="1" x14ac:dyDescent="0.15">
      <c r="A667" s="49" t="str">
        <f t="shared" si="10"/>
        <v>1943004SCS0001577</v>
      </c>
      <c r="B667" s="45">
        <v>1943004</v>
      </c>
      <c r="C667" s="45" t="s">
        <v>19</v>
      </c>
      <c r="D667" s="45" t="s">
        <v>176</v>
      </c>
      <c r="E667" s="45" t="s">
        <v>1737</v>
      </c>
      <c r="F667" s="45" t="s">
        <v>1038</v>
      </c>
      <c r="G667" s="45" t="s">
        <v>869</v>
      </c>
      <c r="H667" s="45" t="s">
        <v>21</v>
      </c>
      <c r="I667" s="46">
        <v>43831</v>
      </c>
      <c r="K667" s="45" t="s">
        <v>22</v>
      </c>
      <c r="L667" s="45">
        <v>7.52</v>
      </c>
      <c r="M667" t="e">
        <f>VLOOKUP(A667,new!A:F,6,0)</f>
        <v>#N/A</v>
      </c>
    </row>
    <row r="668" spans="1:13" x14ac:dyDescent="0.15">
      <c r="A668" s="49" t="str">
        <f t="shared" si="10"/>
        <v>L4527SCS0001578</v>
      </c>
      <c r="B668" s="45" t="s">
        <v>67</v>
      </c>
      <c r="C668" s="45" t="s">
        <v>19</v>
      </c>
      <c r="D668" s="45" t="s">
        <v>177</v>
      </c>
      <c r="E668" s="45" t="s">
        <v>1738</v>
      </c>
      <c r="F668" s="45" t="s">
        <v>1038</v>
      </c>
      <c r="G668" s="45" t="s">
        <v>869</v>
      </c>
      <c r="H668" s="45" t="s">
        <v>21</v>
      </c>
      <c r="I668" s="46">
        <v>43831</v>
      </c>
      <c r="K668" s="45" t="s">
        <v>22</v>
      </c>
      <c r="L668" s="45">
        <v>0.8</v>
      </c>
      <c r="M668">
        <f>VLOOKUP(A668,new!A:F,6,0)</f>
        <v>44652</v>
      </c>
    </row>
    <row r="669" spans="1:13" hidden="1" x14ac:dyDescent="0.15">
      <c r="A669" s="49" t="str">
        <f t="shared" si="10"/>
        <v>L4527SCS0001579</v>
      </c>
      <c r="B669" s="45" t="s">
        <v>67</v>
      </c>
      <c r="C669" s="45" t="s">
        <v>19</v>
      </c>
      <c r="D669" s="45" t="s">
        <v>178</v>
      </c>
      <c r="E669" s="45" t="s">
        <v>1739</v>
      </c>
      <c r="F669" s="45" t="s">
        <v>1038</v>
      </c>
      <c r="G669" s="45" t="s">
        <v>869</v>
      </c>
      <c r="H669" s="45" t="s">
        <v>21</v>
      </c>
      <c r="I669" s="46">
        <v>43831</v>
      </c>
      <c r="K669" s="45" t="s">
        <v>22</v>
      </c>
      <c r="L669" s="45">
        <v>0.78</v>
      </c>
      <c r="M669" t="e">
        <f>VLOOKUP(A669,new!A:F,6,0)</f>
        <v>#N/A</v>
      </c>
    </row>
    <row r="670" spans="1:13" x14ac:dyDescent="0.15">
      <c r="A670" s="49" t="str">
        <f t="shared" si="10"/>
        <v>1943004SCS0001582</v>
      </c>
      <c r="B670" s="45">
        <v>1943004</v>
      </c>
      <c r="C670" s="45" t="s">
        <v>19</v>
      </c>
      <c r="D670" s="45" t="s">
        <v>179</v>
      </c>
      <c r="E670" s="45" t="s">
        <v>1740</v>
      </c>
      <c r="F670" s="45" t="s">
        <v>1038</v>
      </c>
      <c r="G670" s="45" t="s">
        <v>869</v>
      </c>
      <c r="H670" s="45" t="s">
        <v>21</v>
      </c>
      <c r="I670" s="46">
        <v>43831</v>
      </c>
      <c r="K670" s="45" t="s">
        <v>22</v>
      </c>
      <c r="L670" s="45">
        <v>7.53</v>
      </c>
      <c r="M670">
        <f>VLOOKUP(A670,new!A:F,6,0)</f>
        <v>44652</v>
      </c>
    </row>
    <row r="671" spans="1:13" x14ac:dyDescent="0.15">
      <c r="A671" s="49" t="str">
        <f t="shared" si="10"/>
        <v>1943004SCS0001584</v>
      </c>
      <c r="B671" s="45">
        <v>1943004</v>
      </c>
      <c r="C671" s="45" t="s">
        <v>19</v>
      </c>
      <c r="D671" s="45" t="s">
        <v>180</v>
      </c>
      <c r="E671" s="45" t="s">
        <v>1741</v>
      </c>
      <c r="F671" s="45" t="s">
        <v>1038</v>
      </c>
      <c r="G671" s="45" t="s">
        <v>869</v>
      </c>
      <c r="H671" s="45" t="s">
        <v>21</v>
      </c>
      <c r="I671" s="46">
        <v>43831</v>
      </c>
      <c r="K671" s="45" t="s">
        <v>22</v>
      </c>
      <c r="L671" s="45">
        <v>4.54</v>
      </c>
      <c r="M671">
        <f>VLOOKUP(A671,new!A:F,6,0)</f>
        <v>44652</v>
      </c>
    </row>
    <row r="672" spans="1:13" hidden="1" x14ac:dyDescent="0.15">
      <c r="A672" s="49" t="str">
        <f t="shared" si="10"/>
        <v>1943004SCS0001585</v>
      </c>
      <c r="B672" s="45">
        <v>1943004</v>
      </c>
      <c r="C672" s="45" t="s">
        <v>19</v>
      </c>
      <c r="D672" s="45" t="s">
        <v>181</v>
      </c>
      <c r="E672" s="45" t="s">
        <v>1742</v>
      </c>
      <c r="F672" s="45" t="s">
        <v>1038</v>
      </c>
      <c r="G672" s="45" t="s">
        <v>869</v>
      </c>
      <c r="H672" s="45" t="s">
        <v>21</v>
      </c>
      <c r="I672" s="46">
        <v>43831</v>
      </c>
      <c r="K672" s="45" t="s">
        <v>22</v>
      </c>
      <c r="L672" s="45">
        <v>11.45</v>
      </c>
      <c r="M672" t="e">
        <f>VLOOKUP(A672,new!A:F,6,0)</f>
        <v>#N/A</v>
      </c>
    </row>
    <row r="673" spans="1:13" x14ac:dyDescent="0.15">
      <c r="A673" s="49" t="str">
        <f t="shared" si="10"/>
        <v>L4527SCS0001586</v>
      </c>
      <c r="B673" s="45" t="s">
        <v>67</v>
      </c>
      <c r="C673" s="45" t="s">
        <v>19</v>
      </c>
      <c r="D673" s="45" t="s">
        <v>182</v>
      </c>
      <c r="E673" s="45" t="s">
        <v>1743</v>
      </c>
      <c r="F673" s="45" t="s">
        <v>1038</v>
      </c>
      <c r="G673" s="45" t="s">
        <v>869</v>
      </c>
      <c r="H673" s="45" t="s">
        <v>21</v>
      </c>
      <c r="I673" s="46">
        <v>43831</v>
      </c>
      <c r="K673" s="45" t="s">
        <v>22</v>
      </c>
      <c r="L673" s="45">
        <v>1.23</v>
      </c>
      <c r="M673">
        <f>VLOOKUP(A673,new!A:F,6,0)</f>
        <v>44652</v>
      </c>
    </row>
    <row r="674" spans="1:13" x14ac:dyDescent="0.15">
      <c r="A674" s="49" t="str">
        <f t="shared" si="10"/>
        <v>L4527SCS0001587</v>
      </c>
      <c r="B674" s="45" t="s">
        <v>67</v>
      </c>
      <c r="C674" s="45" t="s">
        <v>19</v>
      </c>
      <c r="D674" s="45" t="s">
        <v>183</v>
      </c>
      <c r="E674" s="45" t="s">
        <v>1744</v>
      </c>
      <c r="F674" s="45" t="s">
        <v>1038</v>
      </c>
      <c r="G674" s="45" t="s">
        <v>869</v>
      </c>
      <c r="H674" s="45" t="s">
        <v>21</v>
      </c>
      <c r="I674" s="46">
        <v>43831</v>
      </c>
      <c r="K674" s="45" t="s">
        <v>22</v>
      </c>
      <c r="L674" s="45">
        <v>1.21</v>
      </c>
      <c r="M674">
        <f>VLOOKUP(A674,new!A:F,6,0)</f>
        <v>44652</v>
      </c>
    </row>
    <row r="675" spans="1:13" hidden="1" x14ac:dyDescent="0.15">
      <c r="A675" s="49" t="str">
        <f t="shared" si="10"/>
        <v>L4527SCS0001588</v>
      </c>
      <c r="B675" s="45" t="s">
        <v>67</v>
      </c>
      <c r="C675" s="45" t="s">
        <v>19</v>
      </c>
      <c r="D675" s="45" t="s">
        <v>184</v>
      </c>
      <c r="E675" s="45" t="s">
        <v>1745</v>
      </c>
      <c r="F675" s="45" t="s">
        <v>1038</v>
      </c>
      <c r="G675" s="45" t="s">
        <v>869</v>
      </c>
      <c r="H675" s="45" t="s">
        <v>21</v>
      </c>
      <c r="I675" s="46">
        <v>43831</v>
      </c>
      <c r="K675" s="45" t="s">
        <v>22</v>
      </c>
      <c r="L675" s="45">
        <v>0.94</v>
      </c>
      <c r="M675" t="e">
        <f>VLOOKUP(A675,new!A:F,6,0)</f>
        <v>#N/A</v>
      </c>
    </row>
    <row r="676" spans="1:13" x14ac:dyDescent="0.15">
      <c r="A676" s="49" t="str">
        <f t="shared" si="10"/>
        <v>1943004SCS0001589</v>
      </c>
      <c r="B676" s="45">
        <v>1943004</v>
      </c>
      <c r="C676" s="45" t="s">
        <v>19</v>
      </c>
      <c r="D676" s="45" t="s">
        <v>185</v>
      </c>
      <c r="E676" s="45" t="s">
        <v>1746</v>
      </c>
      <c r="F676" s="45" t="s">
        <v>1038</v>
      </c>
      <c r="G676" s="45" t="s">
        <v>869</v>
      </c>
      <c r="H676" s="45" t="s">
        <v>21</v>
      </c>
      <c r="I676" s="46">
        <v>43831</v>
      </c>
      <c r="K676" s="45" t="s">
        <v>22</v>
      </c>
      <c r="L676" s="45">
        <v>1.94</v>
      </c>
      <c r="M676">
        <f>VLOOKUP(A676,new!A:F,6,0)</f>
        <v>44652</v>
      </c>
    </row>
    <row r="677" spans="1:13" x14ac:dyDescent="0.15">
      <c r="A677" s="49" t="str">
        <f t="shared" si="10"/>
        <v>1943004SCS0001590</v>
      </c>
      <c r="B677" s="45">
        <v>1943004</v>
      </c>
      <c r="C677" s="45" t="s">
        <v>19</v>
      </c>
      <c r="D677" s="45" t="s">
        <v>186</v>
      </c>
      <c r="E677" s="45" t="s">
        <v>1747</v>
      </c>
      <c r="F677" s="45" t="s">
        <v>1038</v>
      </c>
      <c r="G677" s="45" t="s">
        <v>869</v>
      </c>
      <c r="H677" s="45" t="s">
        <v>21</v>
      </c>
      <c r="I677" s="46">
        <v>43831</v>
      </c>
      <c r="K677" s="45" t="s">
        <v>22</v>
      </c>
      <c r="L677" s="45">
        <v>1.92</v>
      </c>
      <c r="M677">
        <f>VLOOKUP(A677,new!A:F,6,0)</f>
        <v>44652</v>
      </c>
    </row>
    <row r="678" spans="1:13" hidden="1" x14ac:dyDescent="0.15">
      <c r="A678" s="49" t="str">
        <f t="shared" si="10"/>
        <v>1943004SCS0001592</v>
      </c>
      <c r="B678" s="45">
        <v>1943004</v>
      </c>
      <c r="C678" s="45" t="s">
        <v>19</v>
      </c>
      <c r="D678" s="45" t="s">
        <v>187</v>
      </c>
      <c r="E678" s="45" t="s">
        <v>1748</v>
      </c>
      <c r="F678" s="45" t="s">
        <v>1038</v>
      </c>
      <c r="G678" s="45" t="s">
        <v>869</v>
      </c>
      <c r="H678" s="45" t="s">
        <v>21</v>
      </c>
      <c r="I678" s="46">
        <v>43831</v>
      </c>
      <c r="K678" s="45" t="s">
        <v>22</v>
      </c>
      <c r="L678" s="45">
        <v>13.4</v>
      </c>
      <c r="M678" t="e">
        <f>VLOOKUP(A678,new!A:F,6,0)</f>
        <v>#N/A</v>
      </c>
    </row>
    <row r="679" spans="1:13" hidden="1" x14ac:dyDescent="0.15">
      <c r="A679" s="49" t="str">
        <f t="shared" si="10"/>
        <v>L4494SCS0001593</v>
      </c>
      <c r="B679" s="45" t="s">
        <v>77</v>
      </c>
      <c r="C679" s="45" t="s">
        <v>19</v>
      </c>
      <c r="D679" s="45" t="s">
        <v>188</v>
      </c>
      <c r="E679" s="45" t="s">
        <v>1670</v>
      </c>
      <c r="F679" s="45" t="s">
        <v>1749</v>
      </c>
      <c r="G679" s="45" t="s">
        <v>869</v>
      </c>
      <c r="H679" s="45" t="s">
        <v>21</v>
      </c>
      <c r="I679" s="46">
        <v>43831</v>
      </c>
      <c r="K679" s="45" t="s">
        <v>22</v>
      </c>
      <c r="L679" s="45">
        <v>0.25</v>
      </c>
      <c r="M679" t="e">
        <f>VLOOKUP(A679,new!A:F,6,0)</f>
        <v>#N/A</v>
      </c>
    </row>
    <row r="680" spans="1:13" hidden="1" x14ac:dyDescent="0.15">
      <c r="A680" s="49" t="str">
        <f t="shared" si="10"/>
        <v>L4527SCS0001609</v>
      </c>
      <c r="B680" s="45" t="s">
        <v>67</v>
      </c>
      <c r="C680" s="45" t="s">
        <v>19</v>
      </c>
      <c r="D680" s="45" t="s">
        <v>189</v>
      </c>
      <c r="E680" s="45" t="s">
        <v>1750</v>
      </c>
      <c r="F680" s="45" t="s">
        <v>1038</v>
      </c>
      <c r="G680" s="45" t="s">
        <v>869</v>
      </c>
      <c r="H680" s="45" t="s">
        <v>21</v>
      </c>
      <c r="I680" s="46">
        <v>43831</v>
      </c>
      <c r="K680" s="45" t="s">
        <v>22</v>
      </c>
      <c r="L680" s="45">
        <v>4.0999999999999996</v>
      </c>
      <c r="M680" t="e">
        <f>VLOOKUP(A680,new!A:F,6,0)</f>
        <v>#N/A</v>
      </c>
    </row>
    <row r="681" spans="1:13" hidden="1" x14ac:dyDescent="0.15">
      <c r="A681" s="49" t="str">
        <f t="shared" si="10"/>
        <v>1911037SCS0001609</v>
      </c>
      <c r="B681" s="45">
        <v>1911037</v>
      </c>
      <c r="C681" s="45" t="s">
        <v>19</v>
      </c>
      <c r="D681" s="45" t="s">
        <v>1751</v>
      </c>
      <c r="E681" s="45" t="s">
        <v>1752</v>
      </c>
      <c r="F681" s="45" t="s">
        <v>937</v>
      </c>
      <c r="G681" s="45" t="s">
        <v>869</v>
      </c>
      <c r="H681" s="45" t="s">
        <v>21</v>
      </c>
      <c r="I681" s="46">
        <v>43831</v>
      </c>
      <c r="K681" s="45" t="s">
        <v>22</v>
      </c>
      <c r="L681" s="45">
        <v>90.34</v>
      </c>
      <c r="M681" t="e">
        <f>VLOOKUP(A681,new!A:F,6,0)</f>
        <v>#N/A</v>
      </c>
    </row>
    <row r="682" spans="1:13" hidden="1" x14ac:dyDescent="0.15">
      <c r="A682" s="49" t="str">
        <f t="shared" si="10"/>
        <v>1913037SCS0001610</v>
      </c>
      <c r="B682" s="45">
        <v>1913037</v>
      </c>
      <c r="C682" s="45" t="s">
        <v>19</v>
      </c>
      <c r="D682" s="45" t="s">
        <v>1751</v>
      </c>
      <c r="E682" s="45" t="s">
        <v>1752</v>
      </c>
      <c r="F682" s="45" t="s">
        <v>937</v>
      </c>
      <c r="G682" s="45" t="s">
        <v>869</v>
      </c>
      <c r="H682" s="45" t="s">
        <v>21</v>
      </c>
      <c r="I682" s="46">
        <v>43831</v>
      </c>
      <c r="K682" s="45" t="s">
        <v>22</v>
      </c>
      <c r="L682" s="45">
        <v>90.34</v>
      </c>
      <c r="M682" t="e">
        <f>VLOOKUP(A682,new!A:F,6,0)</f>
        <v>#N/A</v>
      </c>
    </row>
    <row r="683" spans="1:13" hidden="1" x14ac:dyDescent="0.15">
      <c r="A683" s="49" t="str">
        <f t="shared" si="10"/>
        <v>1911037SCS0001610</v>
      </c>
      <c r="B683" s="45">
        <v>1911037</v>
      </c>
      <c r="C683" s="45" t="s">
        <v>19</v>
      </c>
      <c r="D683" s="45" t="s">
        <v>1753</v>
      </c>
      <c r="E683" s="45" t="s">
        <v>1754</v>
      </c>
      <c r="F683" s="45" t="s">
        <v>937</v>
      </c>
      <c r="G683" s="45" t="s">
        <v>869</v>
      </c>
      <c r="H683" s="45" t="s">
        <v>21</v>
      </c>
      <c r="I683" s="46">
        <v>43831</v>
      </c>
      <c r="K683" s="45" t="s">
        <v>22</v>
      </c>
      <c r="L683" s="45">
        <v>18.43</v>
      </c>
      <c r="M683" t="e">
        <f>VLOOKUP(A683,new!A:F,6,0)</f>
        <v>#N/A</v>
      </c>
    </row>
    <row r="684" spans="1:13" hidden="1" x14ac:dyDescent="0.15">
      <c r="A684" s="49" t="str">
        <f t="shared" si="10"/>
        <v>1913037SCS0001611</v>
      </c>
      <c r="B684" s="45">
        <v>1913037</v>
      </c>
      <c r="C684" s="45" t="s">
        <v>19</v>
      </c>
      <c r="D684" s="45" t="s">
        <v>1753</v>
      </c>
      <c r="E684" s="45" t="s">
        <v>1754</v>
      </c>
      <c r="F684" s="45" t="s">
        <v>937</v>
      </c>
      <c r="G684" s="45" t="s">
        <v>869</v>
      </c>
      <c r="H684" s="45" t="s">
        <v>21</v>
      </c>
      <c r="I684" s="46">
        <v>43831</v>
      </c>
      <c r="K684" s="45" t="s">
        <v>22</v>
      </c>
      <c r="L684" s="45">
        <v>18.43</v>
      </c>
      <c r="M684" t="e">
        <f>VLOOKUP(A684,new!A:F,6,0)</f>
        <v>#N/A</v>
      </c>
    </row>
    <row r="685" spans="1:13" hidden="1" x14ac:dyDescent="0.15">
      <c r="A685" s="49" t="str">
        <f t="shared" si="10"/>
        <v>1911037SCS0001611</v>
      </c>
      <c r="B685" s="45">
        <v>1911037</v>
      </c>
      <c r="C685" s="45" t="s">
        <v>19</v>
      </c>
      <c r="D685" s="45" t="s">
        <v>1755</v>
      </c>
      <c r="E685" s="45" t="s">
        <v>1756</v>
      </c>
      <c r="F685" s="45" t="s">
        <v>937</v>
      </c>
      <c r="G685" s="45" t="s">
        <v>869</v>
      </c>
      <c r="H685" s="45" t="s">
        <v>21</v>
      </c>
      <c r="I685" s="46">
        <v>43831</v>
      </c>
      <c r="K685" s="45" t="s">
        <v>22</v>
      </c>
      <c r="L685" s="45">
        <v>19.73</v>
      </c>
      <c r="M685" t="e">
        <f>VLOOKUP(A685,new!A:F,6,0)</f>
        <v>#N/A</v>
      </c>
    </row>
    <row r="686" spans="1:13" hidden="1" x14ac:dyDescent="0.15">
      <c r="A686" s="49" t="str">
        <f t="shared" si="10"/>
        <v>1913037SCS0001612</v>
      </c>
      <c r="B686" s="45">
        <v>1913037</v>
      </c>
      <c r="C686" s="45" t="s">
        <v>19</v>
      </c>
      <c r="D686" s="45" t="s">
        <v>1755</v>
      </c>
      <c r="E686" s="45" t="s">
        <v>1756</v>
      </c>
      <c r="F686" s="45" t="s">
        <v>937</v>
      </c>
      <c r="G686" s="45" t="s">
        <v>869</v>
      </c>
      <c r="H686" s="45" t="s">
        <v>21</v>
      </c>
      <c r="I686" s="46">
        <v>43831</v>
      </c>
      <c r="K686" s="45" t="s">
        <v>22</v>
      </c>
      <c r="L686" s="45">
        <v>19.73</v>
      </c>
      <c r="M686" t="e">
        <f>VLOOKUP(A686,new!A:F,6,0)</f>
        <v>#N/A</v>
      </c>
    </row>
    <row r="687" spans="1:13" hidden="1" x14ac:dyDescent="0.15">
      <c r="A687" s="49" t="str">
        <f t="shared" si="10"/>
        <v>1911037SCS0001612</v>
      </c>
      <c r="B687" s="45">
        <v>1911037</v>
      </c>
      <c r="C687" s="45" t="s">
        <v>19</v>
      </c>
      <c r="D687" s="45" t="s">
        <v>1757</v>
      </c>
      <c r="E687" s="45" t="s">
        <v>1758</v>
      </c>
      <c r="F687" s="45" t="s">
        <v>937</v>
      </c>
      <c r="G687" s="45" t="s">
        <v>869</v>
      </c>
      <c r="H687" s="45" t="s">
        <v>21</v>
      </c>
      <c r="I687" s="46">
        <v>43831</v>
      </c>
      <c r="K687" s="45" t="s">
        <v>22</v>
      </c>
      <c r="L687" s="45">
        <v>4.75</v>
      </c>
      <c r="M687" t="e">
        <f>VLOOKUP(A687,new!A:F,6,0)</f>
        <v>#N/A</v>
      </c>
    </row>
    <row r="688" spans="1:13" hidden="1" x14ac:dyDescent="0.15">
      <c r="A688" s="49" t="str">
        <f t="shared" si="10"/>
        <v>1913037SCS0001613</v>
      </c>
      <c r="B688" s="45">
        <v>1913037</v>
      </c>
      <c r="C688" s="45" t="s">
        <v>19</v>
      </c>
      <c r="D688" s="45" t="s">
        <v>1757</v>
      </c>
      <c r="E688" s="45" t="s">
        <v>1758</v>
      </c>
      <c r="F688" s="45" t="s">
        <v>937</v>
      </c>
      <c r="G688" s="45" t="s">
        <v>869</v>
      </c>
      <c r="H688" s="45" t="s">
        <v>21</v>
      </c>
      <c r="I688" s="46">
        <v>43831</v>
      </c>
      <c r="K688" s="45" t="s">
        <v>22</v>
      </c>
      <c r="L688" s="45">
        <v>4.75</v>
      </c>
      <c r="M688" t="e">
        <f>VLOOKUP(A688,new!A:F,6,0)</f>
        <v>#N/A</v>
      </c>
    </row>
    <row r="689" spans="1:13" hidden="1" x14ac:dyDescent="0.15">
      <c r="A689" s="49" t="str">
        <f t="shared" si="10"/>
        <v>1911037SCS0001614</v>
      </c>
      <c r="B689" s="45">
        <v>1911037</v>
      </c>
      <c r="C689" s="45" t="s">
        <v>19</v>
      </c>
      <c r="D689" s="45" t="s">
        <v>1759</v>
      </c>
      <c r="E689" s="45" t="s">
        <v>1760</v>
      </c>
      <c r="F689" s="45" t="s">
        <v>937</v>
      </c>
      <c r="G689" s="45" t="s">
        <v>869</v>
      </c>
      <c r="H689" s="45" t="s">
        <v>21</v>
      </c>
      <c r="I689" s="46">
        <v>43831</v>
      </c>
      <c r="K689" s="45" t="s">
        <v>22</v>
      </c>
      <c r="L689" s="45">
        <v>24.67</v>
      </c>
      <c r="M689" t="e">
        <f>VLOOKUP(A689,new!A:F,6,0)</f>
        <v>#N/A</v>
      </c>
    </row>
    <row r="690" spans="1:13" hidden="1" x14ac:dyDescent="0.15">
      <c r="A690" s="49" t="str">
        <f t="shared" si="10"/>
        <v>1911037SCS0001615</v>
      </c>
      <c r="B690" s="45">
        <v>1911037</v>
      </c>
      <c r="C690" s="45" t="s">
        <v>19</v>
      </c>
      <c r="D690" s="45" t="s">
        <v>1761</v>
      </c>
      <c r="E690" s="45" t="s">
        <v>1762</v>
      </c>
      <c r="F690" s="45" t="s">
        <v>937</v>
      </c>
      <c r="G690" s="45" t="s">
        <v>869</v>
      </c>
      <c r="H690" s="45" t="s">
        <v>21</v>
      </c>
      <c r="I690" s="46">
        <v>43831</v>
      </c>
      <c r="K690" s="45" t="s">
        <v>22</v>
      </c>
      <c r="L690" s="45">
        <v>13.59</v>
      </c>
      <c r="M690" t="e">
        <f>VLOOKUP(A690,new!A:F,6,0)</f>
        <v>#N/A</v>
      </c>
    </row>
    <row r="691" spans="1:13" hidden="1" x14ac:dyDescent="0.15">
      <c r="A691" s="49" t="str">
        <f t="shared" si="10"/>
        <v>1911037SCS0001615</v>
      </c>
      <c r="B691" s="45">
        <v>1911037</v>
      </c>
      <c r="C691" s="45" t="s">
        <v>19</v>
      </c>
      <c r="D691" s="45" t="s">
        <v>1763</v>
      </c>
      <c r="E691" s="45" t="s">
        <v>1764</v>
      </c>
      <c r="F691" s="45" t="s">
        <v>937</v>
      </c>
      <c r="G691" s="45" t="s">
        <v>869</v>
      </c>
      <c r="H691" s="45" t="s">
        <v>21</v>
      </c>
      <c r="I691" s="46">
        <v>43831</v>
      </c>
      <c r="K691" s="45" t="s">
        <v>22</v>
      </c>
      <c r="L691" s="45">
        <v>3.6</v>
      </c>
      <c r="M691" t="e">
        <f>VLOOKUP(A691,new!A:F,6,0)</f>
        <v>#N/A</v>
      </c>
    </row>
    <row r="692" spans="1:13" hidden="1" x14ac:dyDescent="0.15">
      <c r="A692" s="49" t="str">
        <f t="shared" si="10"/>
        <v>1913037SCS0001616</v>
      </c>
      <c r="B692" s="45">
        <v>1913037</v>
      </c>
      <c r="C692" s="45" t="s">
        <v>19</v>
      </c>
      <c r="D692" s="45" t="s">
        <v>1763</v>
      </c>
      <c r="E692" s="45" t="s">
        <v>1764</v>
      </c>
      <c r="F692" s="45" t="s">
        <v>937</v>
      </c>
      <c r="G692" s="45" t="s">
        <v>869</v>
      </c>
      <c r="H692" s="45" t="s">
        <v>21</v>
      </c>
      <c r="I692" s="46">
        <v>43831</v>
      </c>
      <c r="K692" s="45" t="s">
        <v>22</v>
      </c>
      <c r="L692" s="45">
        <v>3.6</v>
      </c>
      <c r="M692" t="e">
        <f>VLOOKUP(A692,new!A:F,6,0)</f>
        <v>#N/A</v>
      </c>
    </row>
    <row r="693" spans="1:13" hidden="1" x14ac:dyDescent="0.15">
      <c r="A693" s="49" t="str">
        <f t="shared" si="10"/>
        <v>1911037SCS0001616</v>
      </c>
      <c r="B693" s="45">
        <v>1911037</v>
      </c>
      <c r="C693" s="45" t="s">
        <v>19</v>
      </c>
      <c r="D693" s="45" t="s">
        <v>1765</v>
      </c>
      <c r="E693" s="45" t="s">
        <v>1766</v>
      </c>
      <c r="F693" s="45" t="s">
        <v>937</v>
      </c>
      <c r="G693" s="45" t="s">
        <v>869</v>
      </c>
      <c r="H693" s="45" t="s">
        <v>21</v>
      </c>
      <c r="I693" s="46">
        <v>43831</v>
      </c>
      <c r="K693" s="45" t="s">
        <v>22</v>
      </c>
      <c r="L693" s="45">
        <v>65.78</v>
      </c>
      <c r="M693" t="e">
        <f>VLOOKUP(A693,new!A:F,6,0)</f>
        <v>#N/A</v>
      </c>
    </row>
    <row r="694" spans="1:13" hidden="1" x14ac:dyDescent="0.15">
      <c r="A694" s="49" t="str">
        <f t="shared" si="10"/>
        <v>1913037SCS0001617</v>
      </c>
      <c r="B694" s="45">
        <v>1913037</v>
      </c>
      <c r="C694" s="45" t="s">
        <v>19</v>
      </c>
      <c r="D694" s="45" t="s">
        <v>1765</v>
      </c>
      <c r="E694" s="45" t="s">
        <v>1766</v>
      </c>
      <c r="F694" s="45" t="s">
        <v>937</v>
      </c>
      <c r="G694" s="45" t="s">
        <v>869</v>
      </c>
      <c r="H694" s="45" t="s">
        <v>21</v>
      </c>
      <c r="I694" s="46">
        <v>43831</v>
      </c>
      <c r="K694" s="45" t="s">
        <v>22</v>
      </c>
      <c r="L694" s="45">
        <v>65.78</v>
      </c>
      <c r="M694" t="e">
        <f>VLOOKUP(A694,new!A:F,6,0)</f>
        <v>#N/A</v>
      </c>
    </row>
    <row r="695" spans="1:13" hidden="1" x14ac:dyDescent="0.15">
      <c r="A695" s="49" t="str">
        <f t="shared" si="10"/>
        <v>1911037SCS0001617</v>
      </c>
      <c r="B695" s="45">
        <v>1911037</v>
      </c>
      <c r="C695" s="45" t="s">
        <v>19</v>
      </c>
      <c r="D695" s="45" t="s">
        <v>1767</v>
      </c>
      <c r="E695" s="45" t="s">
        <v>1768</v>
      </c>
      <c r="F695" s="45" t="s">
        <v>937</v>
      </c>
      <c r="G695" s="45" t="s">
        <v>869</v>
      </c>
      <c r="H695" s="45" t="s">
        <v>21</v>
      </c>
      <c r="I695" s="46">
        <v>43831</v>
      </c>
      <c r="K695" s="45" t="s">
        <v>22</v>
      </c>
      <c r="L695" s="45">
        <v>75.25</v>
      </c>
      <c r="M695" t="e">
        <f>VLOOKUP(A695,new!A:F,6,0)</f>
        <v>#N/A</v>
      </c>
    </row>
    <row r="696" spans="1:13" hidden="1" x14ac:dyDescent="0.15">
      <c r="A696" s="49" t="str">
        <f t="shared" si="10"/>
        <v>1913037SCS0001618</v>
      </c>
      <c r="B696" s="45">
        <v>1913037</v>
      </c>
      <c r="C696" s="45" t="s">
        <v>19</v>
      </c>
      <c r="D696" s="45" t="s">
        <v>1767</v>
      </c>
      <c r="E696" s="45" t="s">
        <v>1768</v>
      </c>
      <c r="F696" s="45" t="s">
        <v>937</v>
      </c>
      <c r="G696" s="45" t="s">
        <v>869</v>
      </c>
      <c r="H696" s="45" t="s">
        <v>21</v>
      </c>
      <c r="I696" s="46">
        <v>43831</v>
      </c>
      <c r="K696" s="45" t="s">
        <v>22</v>
      </c>
      <c r="L696" s="45">
        <v>75.25</v>
      </c>
      <c r="M696" t="e">
        <f>VLOOKUP(A696,new!A:F,6,0)</f>
        <v>#N/A</v>
      </c>
    </row>
    <row r="697" spans="1:13" hidden="1" x14ac:dyDescent="0.15">
      <c r="A697" s="49" t="str">
        <f t="shared" si="10"/>
        <v>1911037SCS0001618</v>
      </c>
      <c r="B697" s="45">
        <v>1911037</v>
      </c>
      <c r="C697" s="45" t="s">
        <v>19</v>
      </c>
      <c r="D697" s="45" t="s">
        <v>1769</v>
      </c>
      <c r="E697" s="45" t="s">
        <v>1770</v>
      </c>
      <c r="F697" s="45" t="s">
        <v>937</v>
      </c>
      <c r="G697" s="45" t="s">
        <v>869</v>
      </c>
      <c r="H697" s="45" t="s">
        <v>21</v>
      </c>
      <c r="I697" s="46">
        <v>43831</v>
      </c>
      <c r="K697" s="45" t="s">
        <v>22</v>
      </c>
      <c r="L697" s="45">
        <v>19.739999999999998</v>
      </c>
      <c r="M697" t="e">
        <f>VLOOKUP(A697,new!A:F,6,0)</f>
        <v>#N/A</v>
      </c>
    </row>
    <row r="698" spans="1:13" hidden="1" x14ac:dyDescent="0.15">
      <c r="A698" s="49" t="str">
        <f t="shared" si="10"/>
        <v>1913037SCS0001619</v>
      </c>
      <c r="B698" s="45">
        <v>1913037</v>
      </c>
      <c r="C698" s="45" t="s">
        <v>19</v>
      </c>
      <c r="D698" s="45" t="s">
        <v>1769</v>
      </c>
      <c r="E698" s="45" t="s">
        <v>1770</v>
      </c>
      <c r="F698" s="45" t="s">
        <v>937</v>
      </c>
      <c r="G698" s="45" t="s">
        <v>869</v>
      </c>
      <c r="H698" s="45" t="s">
        <v>21</v>
      </c>
      <c r="I698" s="46">
        <v>43831</v>
      </c>
      <c r="K698" s="45" t="s">
        <v>22</v>
      </c>
      <c r="L698" s="45">
        <v>19.739999999999998</v>
      </c>
      <c r="M698" t="e">
        <f>VLOOKUP(A698,new!A:F,6,0)</f>
        <v>#N/A</v>
      </c>
    </row>
    <row r="699" spans="1:13" hidden="1" x14ac:dyDescent="0.15">
      <c r="A699" s="49" t="str">
        <f t="shared" si="10"/>
        <v>1911037SCS0001619</v>
      </c>
      <c r="B699" s="45">
        <v>1911037</v>
      </c>
      <c r="C699" s="45" t="s">
        <v>19</v>
      </c>
      <c r="D699" s="45" t="s">
        <v>1771</v>
      </c>
      <c r="E699" s="45" t="s">
        <v>1772</v>
      </c>
      <c r="F699" s="45" t="s">
        <v>937</v>
      </c>
      <c r="G699" s="45" t="s">
        <v>869</v>
      </c>
      <c r="H699" s="45" t="s">
        <v>21</v>
      </c>
      <c r="I699" s="46">
        <v>43831</v>
      </c>
      <c r="K699" s="45" t="s">
        <v>22</v>
      </c>
      <c r="L699" s="45">
        <v>35.090000000000003</v>
      </c>
      <c r="M699" t="e">
        <f>VLOOKUP(A699,new!A:F,6,0)</f>
        <v>#N/A</v>
      </c>
    </row>
    <row r="700" spans="1:13" hidden="1" x14ac:dyDescent="0.15">
      <c r="A700" s="49" t="str">
        <f t="shared" si="10"/>
        <v>1913037SCS0001620</v>
      </c>
      <c r="B700" s="45">
        <v>1913037</v>
      </c>
      <c r="C700" s="45" t="s">
        <v>19</v>
      </c>
      <c r="D700" s="45" t="s">
        <v>1771</v>
      </c>
      <c r="E700" s="45" t="s">
        <v>1772</v>
      </c>
      <c r="F700" s="45" t="s">
        <v>937</v>
      </c>
      <c r="G700" s="45" t="s">
        <v>869</v>
      </c>
      <c r="H700" s="45" t="s">
        <v>21</v>
      </c>
      <c r="I700" s="46">
        <v>43831</v>
      </c>
      <c r="K700" s="45" t="s">
        <v>22</v>
      </c>
      <c r="L700" s="45">
        <v>35.090000000000003</v>
      </c>
      <c r="M700" t="e">
        <f>VLOOKUP(A700,new!A:F,6,0)</f>
        <v>#N/A</v>
      </c>
    </row>
    <row r="701" spans="1:13" hidden="1" x14ac:dyDescent="0.15">
      <c r="A701" s="49" t="str">
        <f t="shared" si="10"/>
        <v>1911037SCS0001620</v>
      </c>
      <c r="B701" s="45">
        <v>1911037</v>
      </c>
      <c r="C701" s="45" t="s">
        <v>19</v>
      </c>
      <c r="D701" s="45" t="s">
        <v>1773</v>
      </c>
      <c r="E701" s="45" t="s">
        <v>1774</v>
      </c>
      <c r="F701" s="45" t="s">
        <v>937</v>
      </c>
      <c r="G701" s="45" t="s">
        <v>869</v>
      </c>
      <c r="H701" s="45" t="s">
        <v>21</v>
      </c>
      <c r="I701" s="46">
        <v>43831</v>
      </c>
      <c r="K701" s="45" t="s">
        <v>22</v>
      </c>
      <c r="L701" s="45">
        <v>2.99</v>
      </c>
      <c r="M701" t="e">
        <f>VLOOKUP(A701,new!A:F,6,0)</f>
        <v>#N/A</v>
      </c>
    </row>
    <row r="702" spans="1:13" hidden="1" x14ac:dyDescent="0.15">
      <c r="A702" s="49" t="str">
        <f t="shared" si="10"/>
        <v>1913037SCS0001621</v>
      </c>
      <c r="B702" s="45">
        <v>1913037</v>
      </c>
      <c r="C702" s="45" t="s">
        <v>19</v>
      </c>
      <c r="D702" s="45" t="s">
        <v>1773</v>
      </c>
      <c r="E702" s="45" t="s">
        <v>1774</v>
      </c>
      <c r="F702" s="45" t="s">
        <v>937</v>
      </c>
      <c r="G702" s="45" t="s">
        <v>869</v>
      </c>
      <c r="H702" s="45" t="s">
        <v>21</v>
      </c>
      <c r="I702" s="46">
        <v>43831</v>
      </c>
      <c r="K702" s="45" t="s">
        <v>22</v>
      </c>
      <c r="L702" s="45">
        <v>2.99</v>
      </c>
      <c r="M702" t="e">
        <f>VLOOKUP(A702,new!A:F,6,0)</f>
        <v>#N/A</v>
      </c>
    </row>
    <row r="703" spans="1:13" hidden="1" x14ac:dyDescent="0.15">
      <c r="A703" s="49" t="str">
        <f t="shared" si="10"/>
        <v>1911037SCS0001621</v>
      </c>
      <c r="B703" s="45">
        <v>1911037</v>
      </c>
      <c r="C703" s="45" t="s">
        <v>19</v>
      </c>
      <c r="D703" s="45" t="s">
        <v>1775</v>
      </c>
      <c r="E703" s="45" t="s">
        <v>1776</v>
      </c>
      <c r="F703" s="45" t="s">
        <v>937</v>
      </c>
      <c r="G703" s="45" t="s">
        <v>869</v>
      </c>
      <c r="H703" s="45" t="s">
        <v>21</v>
      </c>
      <c r="I703" s="46">
        <v>43831</v>
      </c>
      <c r="K703" s="45" t="s">
        <v>22</v>
      </c>
      <c r="L703" s="45">
        <v>106.4</v>
      </c>
      <c r="M703" t="e">
        <f>VLOOKUP(A703,new!A:F,6,0)</f>
        <v>#N/A</v>
      </c>
    </row>
    <row r="704" spans="1:13" hidden="1" x14ac:dyDescent="0.15">
      <c r="A704" s="49" t="str">
        <f t="shared" si="10"/>
        <v>1913037SCS0001622</v>
      </c>
      <c r="B704" s="45">
        <v>1913037</v>
      </c>
      <c r="C704" s="45" t="s">
        <v>19</v>
      </c>
      <c r="D704" s="45" t="s">
        <v>1775</v>
      </c>
      <c r="E704" s="45" t="s">
        <v>1776</v>
      </c>
      <c r="F704" s="45" t="s">
        <v>937</v>
      </c>
      <c r="G704" s="45" t="s">
        <v>869</v>
      </c>
      <c r="H704" s="45" t="s">
        <v>21</v>
      </c>
      <c r="I704" s="46">
        <v>43831</v>
      </c>
      <c r="K704" s="45" t="s">
        <v>22</v>
      </c>
      <c r="L704" s="45">
        <v>106.4</v>
      </c>
      <c r="M704" t="e">
        <f>VLOOKUP(A704,new!A:F,6,0)</f>
        <v>#N/A</v>
      </c>
    </row>
    <row r="705" spans="1:13" hidden="1" x14ac:dyDescent="0.15">
      <c r="A705" s="49" t="str">
        <f t="shared" si="10"/>
        <v>1911037SCS0001623</v>
      </c>
      <c r="B705" s="45">
        <v>1911037</v>
      </c>
      <c r="C705" s="45" t="s">
        <v>19</v>
      </c>
      <c r="D705" s="45" t="s">
        <v>1777</v>
      </c>
      <c r="E705" s="45" t="s">
        <v>1778</v>
      </c>
      <c r="F705" s="45" t="s">
        <v>937</v>
      </c>
      <c r="G705" s="45" t="s">
        <v>869</v>
      </c>
      <c r="H705" s="45" t="s">
        <v>21</v>
      </c>
      <c r="I705" s="46">
        <v>43831</v>
      </c>
      <c r="K705" s="45" t="s">
        <v>22</v>
      </c>
      <c r="L705" s="45">
        <v>5.13</v>
      </c>
      <c r="M705" t="e">
        <f>VLOOKUP(A705,new!A:F,6,0)</f>
        <v>#N/A</v>
      </c>
    </row>
    <row r="706" spans="1:13" hidden="1" x14ac:dyDescent="0.15">
      <c r="A706" s="49" t="str">
        <f t="shared" si="10"/>
        <v>1911037SCS0001623</v>
      </c>
      <c r="B706" s="45">
        <v>1911037</v>
      </c>
      <c r="C706" s="45" t="s">
        <v>19</v>
      </c>
      <c r="D706" s="45" t="s">
        <v>1779</v>
      </c>
      <c r="E706" s="45" t="s">
        <v>1780</v>
      </c>
      <c r="F706" s="45" t="s">
        <v>937</v>
      </c>
      <c r="G706" s="45" t="s">
        <v>869</v>
      </c>
      <c r="H706" s="45" t="s">
        <v>21</v>
      </c>
      <c r="I706" s="46">
        <v>43831</v>
      </c>
      <c r="K706" s="45" t="s">
        <v>22</v>
      </c>
      <c r="L706" s="45">
        <v>65.34</v>
      </c>
      <c r="M706" t="e">
        <f>VLOOKUP(A706,new!A:F,6,0)</f>
        <v>#N/A</v>
      </c>
    </row>
    <row r="707" spans="1:13" hidden="1" x14ac:dyDescent="0.15">
      <c r="A707" s="49" t="str">
        <f t="shared" ref="A707:A770" si="11">CONCATENATE(CONCATENATE(B707,D708))</f>
        <v>1913037SCS0001624</v>
      </c>
      <c r="B707" s="45">
        <v>1913037</v>
      </c>
      <c r="C707" s="45" t="s">
        <v>19</v>
      </c>
      <c r="D707" s="45" t="s">
        <v>1779</v>
      </c>
      <c r="E707" s="45" t="s">
        <v>1780</v>
      </c>
      <c r="F707" s="45" t="s">
        <v>937</v>
      </c>
      <c r="G707" s="45" t="s">
        <v>869</v>
      </c>
      <c r="H707" s="45" t="s">
        <v>21</v>
      </c>
      <c r="I707" s="46">
        <v>43831</v>
      </c>
      <c r="K707" s="45" t="s">
        <v>22</v>
      </c>
      <c r="L707" s="45">
        <v>65.34</v>
      </c>
      <c r="M707" t="e">
        <f>VLOOKUP(A707,new!A:F,6,0)</f>
        <v>#N/A</v>
      </c>
    </row>
    <row r="708" spans="1:13" hidden="1" x14ac:dyDescent="0.15">
      <c r="A708" s="49" t="str">
        <f t="shared" si="11"/>
        <v>1911037SCS0001625</v>
      </c>
      <c r="B708" s="45">
        <v>1911037</v>
      </c>
      <c r="C708" s="45" t="s">
        <v>19</v>
      </c>
      <c r="D708" s="45" t="s">
        <v>1781</v>
      </c>
      <c r="E708" s="45" t="s">
        <v>1782</v>
      </c>
      <c r="F708" s="45" t="s">
        <v>937</v>
      </c>
      <c r="G708" s="45" t="s">
        <v>869</v>
      </c>
      <c r="H708" s="45" t="s">
        <v>21</v>
      </c>
      <c r="I708" s="46">
        <v>43831</v>
      </c>
      <c r="K708" s="45" t="s">
        <v>22</v>
      </c>
      <c r="L708" s="45">
        <v>17.079999999999998</v>
      </c>
      <c r="M708" t="e">
        <f>VLOOKUP(A708,new!A:F,6,0)</f>
        <v>#N/A</v>
      </c>
    </row>
    <row r="709" spans="1:13" hidden="1" x14ac:dyDescent="0.15">
      <c r="A709" s="49" t="str">
        <f t="shared" si="11"/>
        <v>1911037SCS0001625</v>
      </c>
      <c r="B709" s="45">
        <v>1911037</v>
      </c>
      <c r="C709" s="45" t="s">
        <v>19</v>
      </c>
      <c r="D709" s="45" t="s">
        <v>1783</v>
      </c>
      <c r="E709" s="45" t="s">
        <v>1784</v>
      </c>
      <c r="F709" s="45" t="s">
        <v>937</v>
      </c>
      <c r="G709" s="45" t="s">
        <v>869</v>
      </c>
      <c r="H709" s="45" t="s">
        <v>21</v>
      </c>
      <c r="I709" s="46">
        <v>43831</v>
      </c>
      <c r="K709" s="45" t="s">
        <v>22</v>
      </c>
      <c r="L709" s="45">
        <v>35.090000000000003</v>
      </c>
      <c r="M709" t="e">
        <f>VLOOKUP(A709,new!A:F,6,0)</f>
        <v>#N/A</v>
      </c>
    </row>
    <row r="710" spans="1:13" hidden="1" x14ac:dyDescent="0.15">
      <c r="A710" s="49" t="str">
        <f t="shared" si="11"/>
        <v>1913037SCS0001626</v>
      </c>
      <c r="B710" s="45">
        <v>1913037</v>
      </c>
      <c r="C710" s="45" t="s">
        <v>19</v>
      </c>
      <c r="D710" s="45" t="s">
        <v>1783</v>
      </c>
      <c r="E710" s="45" t="s">
        <v>1784</v>
      </c>
      <c r="F710" s="45" t="s">
        <v>937</v>
      </c>
      <c r="G710" s="45" t="s">
        <v>869</v>
      </c>
      <c r="H710" s="45" t="s">
        <v>21</v>
      </c>
      <c r="I710" s="46">
        <v>43831</v>
      </c>
      <c r="K710" s="45" t="s">
        <v>22</v>
      </c>
      <c r="L710" s="45">
        <v>35.090000000000003</v>
      </c>
      <c r="M710" t="e">
        <f>VLOOKUP(A710,new!A:F,6,0)</f>
        <v>#N/A</v>
      </c>
    </row>
    <row r="711" spans="1:13" hidden="1" x14ac:dyDescent="0.15">
      <c r="A711" s="49" t="str">
        <f t="shared" si="11"/>
        <v>1911037SCS0001626</v>
      </c>
      <c r="B711" s="45">
        <v>1911037</v>
      </c>
      <c r="C711" s="45" t="s">
        <v>19</v>
      </c>
      <c r="D711" s="45" t="s">
        <v>1785</v>
      </c>
      <c r="E711" s="45" t="s">
        <v>1786</v>
      </c>
      <c r="F711" s="45" t="s">
        <v>937</v>
      </c>
      <c r="G711" s="45" t="s">
        <v>869</v>
      </c>
      <c r="H711" s="45" t="s">
        <v>21</v>
      </c>
      <c r="I711" s="46">
        <v>43831</v>
      </c>
      <c r="K711" s="45" t="s">
        <v>22</v>
      </c>
      <c r="L711" s="45">
        <v>106.49</v>
      </c>
      <c r="M711" t="e">
        <f>VLOOKUP(A711,new!A:F,6,0)</f>
        <v>#N/A</v>
      </c>
    </row>
    <row r="712" spans="1:13" hidden="1" x14ac:dyDescent="0.15">
      <c r="A712" s="49" t="str">
        <f t="shared" si="11"/>
        <v>1913037SCS0001627</v>
      </c>
      <c r="B712" s="45">
        <v>1913037</v>
      </c>
      <c r="C712" s="45" t="s">
        <v>19</v>
      </c>
      <c r="D712" s="45" t="s">
        <v>1785</v>
      </c>
      <c r="E712" s="45" t="s">
        <v>1786</v>
      </c>
      <c r="F712" s="45" t="s">
        <v>937</v>
      </c>
      <c r="G712" s="45" t="s">
        <v>869</v>
      </c>
      <c r="H712" s="45" t="s">
        <v>21</v>
      </c>
      <c r="I712" s="46">
        <v>43831</v>
      </c>
      <c r="K712" s="45" t="s">
        <v>22</v>
      </c>
      <c r="L712" s="45">
        <v>106.49</v>
      </c>
      <c r="M712" t="e">
        <f>VLOOKUP(A712,new!A:F,6,0)</f>
        <v>#N/A</v>
      </c>
    </row>
    <row r="713" spans="1:13" hidden="1" x14ac:dyDescent="0.15">
      <c r="A713" s="49" t="str">
        <f t="shared" si="11"/>
        <v>1911037SCS0001627</v>
      </c>
      <c r="B713" s="45">
        <v>1911037</v>
      </c>
      <c r="C713" s="45" t="s">
        <v>19</v>
      </c>
      <c r="D713" s="45" t="s">
        <v>1787</v>
      </c>
      <c r="E713" s="45" t="s">
        <v>1788</v>
      </c>
      <c r="F713" s="45" t="s">
        <v>937</v>
      </c>
      <c r="G713" s="45" t="s">
        <v>869</v>
      </c>
      <c r="H713" s="45" t="s">
        <v>21</v>
      </c>
      <c r="I713" s="46">
        <v>43831</v>
      </c>
      <c r="K713" s="45" t="s">
        <v>22</v>
      </c>
      <c r="L713" s="45">
        <v>63.07</v>
      </c>
      <c r="M713" t="e">
        <f>VLOOKUP(A713,new!A:F,6,0)</f>
        <v>#N/A</v>
      </c>
    </row>
    <row r="714" spans="1:13" hidden="1" x14ac:dyDescent="0.15">
      <c r="A714" s="49" t="str">
        <f t="shared" si="11"/>
        <v>1913037SCS0001628</v>
      </c>
      <c r="B714" s="45">
        <v>1913037</v>
      </c>
      <c r="C714" s="45" t="s">
        <v>19</v>
      </c>
      <c r="D714" s="45" t="s">
        <v>1787</v>
      </c>
      <c r="E714" s="45" t="s">
        <v>1788</v>
      </c>
      <c r="F714" s="45" t="s">
        <v>937</v>
      </c>
      <c r="G714" s="45" t="s">
        <v>869</v>
      </c>
      <c r="H714" s="45" t="s">
        <v>21</v>
      </c>
      <c r="I714" s="46">
        <v>43831</v>
      </c>
      <c r="K714" s="45" t="s">
        <v>22</v>
      </c>
      <c r="L714" s="45">
        <v>63.07</v>
      </c>
      <c r="M714" t="e">
        <f>VLOOKUP(A714,new!A:F,6,0)</f>
        <v>#N/A</v>
      </c>
    </row>
    <row r="715" spans="1:13" hidden="1" x14ac:dyDescent="0.15">
      <c r="A715" s="49" t="str">
        <f t="shared" si="11"/>
        <v>1911037SCS0001629</v>
      </c>
      <c r="B715" s="45">
        <v>1911037</v>
      </c>
      <c r="C715" s="45" t="s">
        <v>19</v>
      </c>
      <c r="D715" s="45" t="s">
        <v>1789</v>
      </c>
      <c r="E715" s="45" t="s">
        <v>1790</v>
      </c>
      <c r="F715" s="45" t="s">
        <v>937</v>
      </c>
      <c r="G715" s="45" t="s">
        <v>869</v>
      </c>
      <c r="H715" s="45" t="s">
        <v>21</v>
      </c>
      <c r="I715" s="46">
        <v>43831</v>
      </c>
      <c r="K715" s="45" t="s">
        <v>22</v>
      </c>
      <c r="L715" s="45">
        <v>17.079999999999998</v>
      </c>
      <c r="M715" t="e">
        <f>VLOOKUP(A715,new!A:F,6,0)</f>
        <v>#N/A</v>
      </c>
    </row>
    <row r="716" spans="1:13" hidden="1" x14ac:dyDescent="0.15">
      <c r="A716" s="49" t="str">
        <f t="shared" si="11"/>
        <v>1911037SCS0001629</v>
      </c>
      <c r="B716" s="45">
        <v>1911037</v>
      </c>
      <c r="C716" s="45" t="s">
        <v>19</v>
      </c>
      <c r="D716" s="45" t="s">
        <v>1791</v>
      </c>
      <c r="E716" s="45" t="s">
        <v>1792</v>
      </c>
      <c r="F716" s="45" t="s">
        <v>937</v>
      </c>
      <c r="G716" s="45" t="s">
        <v>869</v>
      </c>
      <c r="H716" s="45" t="s">
        <v>21</v>
      </c>
      <c r="I716" s="46">
        <v>43831</v>
      </c>
      <c r="K716" s="45" t="s">
        <v>22</v>
      </c>
      <c r="L716" s="45">
        <v>117.72</v>
      </c>
      <c r="M716" t="e">
        <f>VLOOKUP(A716,new!A:F,6,0)</f>
        <v>#N/A</v>
      </c>
    </row>
    <row r="717" spans="1:13" hidden="1" x14ac:dyDescent="0.15">
      <c r="A717" s="49" t="str">
        <f t="shared" si="11"/>
        <v>1913037SCS0001630</v>
      </c>
      <c r="B717" s="45">
        <v>1913037</v>
      </c>
      <c r="C717" s="45" t="s">
        <v>19</v>
      </c>
      <c r="D717" s="45" t="s">
        <v>1791</v>
      </c>
      <c r="E717" s="45" t="s">
        <v>1792</v>
      </c>
      <c r="F717" s="45" t="s">
        <v>937</v>
      </c>
      <c r="G717" s="45" t="s">
        <v>869</v>
      </c>
      <c r="H717" s="45" t="s">
        <v>21</v>
      </c>
      <c r="I717" s="46">
        <v>43831</v>
      </c>
      <c r="K717" s="45" t="s">
        <v>22</v>
      </c>
      <c r="L717" s="45">
        <v>117.72</v>
      </c>
      <c r="M717" t="e">
        <f>VLOOKUP(A717,new!A:F,6,0)</f>
        <v>#N/A</v>
      </c>
    </row>
    <row r="718" spans="1:13" hidden="1" x14ac:dyDescent="0.15">
      <c r="A718" s="49" t="str">
        <f t="shared" si="11"/>
        <v>1911037SCS0001630</v>
      </c>
      <c r="B718" s="45">
        <v>1911037</v>
      </c>
      <c r="C718" s="45" t="s">
        <v>19</v>
      </c>
      <c r="D718" s="45" t="s">
        <v>1793</v>
      </c>
      <c r="E718" s="45" t="s">
        <v>1794</v>
      </c>
      <c r="F718" s="45" t="s">
        <v>937</v>
      </c>
      <c r="G718" s="45" t="s">
        <v>869</v>
      </c>
      <c r="H718" s="45" t="s">
        <v>21</v>
      </c>
      <c r="I718" s="46">
        <v>43831</v>
      </c>
      <c r="K718" s="45" t="s">
        <v>22</v>
      </c>
      <c r="L718" s="45">
        <v>5.17</v>
      </c>
      <c r="M718" t="e">
        <f>VLOOKUP(A718,new!A:F,6,0)</f>
        <v>#N/A</v>
      </c>
    </row>
    <row r="719" spans="1:13" hidden="1" x14ac:dyDescent="0.15">
      <c r="A719" s="49" t="str">
        <f t="shared" si="11"/>
        <v>1913037SCS0001632</v>
      </c>
      <c r="B719" s="45">
        <v>1913037</v>
      </c>
      <c r="C719" s="45" t="s">
        <v>19</v>
      </c>
      <c r="D719" s="45" t="s">
        <v>1793</v>
      </c>
      <c r="E719" s="45" t="s">
        <v>1794</v>
      </c>
      <c r="F719" s="45" t="s">
        <v>937</v>
      </c>
      <c r="G719" s="45" t="s">
        <v>869</v>
      </c>
      <c r="H719" s="45" t="s">
        <v>21</v>
      </c>
      <c r="I719" s="46">
        <v>43831</v>
      </c>
      <c r="K719" s="45" t="s">
        <v>22</v>
      </c>
      <c r="L719" s="45">
        <v>5.17</v>
      </c>
      <c r="M719" t="e">
        <f>VLOOKUP(A719,new!A:F,6,0)</f>
        <v>#N/A</v>
      </c>
    </row>
    <row r="720" spans="1:13" hidden="1" x14ac:dyDescent="0.15">
      <c r="A720" s="49" t="str">
        <f t="shared" si="11"/>
        <v>1911037SCS0001633</v>
      </c>
      <c r="B720" s="45">
        <v>1911037</v>
      </c>
      <c r="C720" s="45" t="s">
        <v>19</v>
      </c>
      <c r="D720" s="45" t="s">
        <v>1795</v>
      </c>
      <c r="E720" s="45" t="s">
        <v>1796</v>
      </c>
      <c r="F720" s="45" t="s">
        <v>937</v>
      </c>
      <c r="G720" s="45" t="s">
        <v>869</v>
      </c>
      <c r="H720" s="45" t="s">
        <v>21</v>
      </c>
      <c r="I720" s="46">
        <v>43831</v>
      </c>
      <c r="K720" s="45" t="s">
        <v>22</v>
      </c>
      <c r="L720" s="45">
        <v>13.59</v>
      </c>
      <c r="M720" t="e">
        <f>VLOOKUP(A720,new!A:F,6,0)</f>
        <v>#N/A</v>
      </c>
    </row>
    <row r="721" spans="1:13" hidden="1" x14ac:dyDescent="0.15">
      <c r="A721" s="49" t="str">
        <f t="shared" si="11"/>
        <v>1911037SCS0001633</v>
      </c>
      <c r="B721" s="45">
        <v>1911037</v>
      </c>
      <c r="C721" s="45" t="s">
        <v>19</v>
      </c>
      <c r="D721" s="45" t="s">
        <v>1797</v>
      </c>
      <c r="E721" s="45" t="s">
        <v>1798</v>
      </c>
      <c r="F721" s="45" t="s">
        <v>937</v>
      </c>
      <c r="G721" s="45" t="s">
        <v>869</v>
      </c>
      <c r="H721" s="45" t="s">
        <v>21</v>
      </c>
      <c r="I721" s="46">
        <v>43831</v>
      </c>
      <c r="K721" s="45" t="s">
        <v>22</v>
      </c>
      <c r="L721" s="45">
        <v>3.6</v>
      </c>
      <c r="M721" t="e">
        <f>VLOOKUP(A721,new!A:F,6,0)</f>
        <v>#N/A</v>
      </c>
    </row>
    <row r="722" spans="1:13" hidden="1" x14ac:dyDescent="0.15">
      <c r="A722" s="49" t="str">
        <f t="shared" si="11"/>
        <v>1913037SCS0001634</v>
      </c>
      <c r="B722" s="45">
        <v>1913037</v>
      </c>
      <c r="C722" s="45" t="s">
        <v>19</v>
      </c>
      <c r="D722" s="45" t="s">
        <v>1797</v>
      </c>
      <c r="E722" s="45" t="s">
        <v>1798</v>
      </c>
      <c r="F722" s="45" t="s">
        <v>937</v>
      </c>
      <c r="G722" s="45" t="s">
        <v>869</v>
      </c>
      <c r="H722" s="45" t="s">
        <v>21</v>
      </c>
      <c r="I722" s="46">
        <v>43831</v>
      </c>
      <c r="K722" s="45" t="s">
        <v>22</v>
      </c>
      <c r="L722" s="45">
        <v>3.6</v>
      </c>
      <c r="M722" t="e">
        <f>VLOOKUP(A722,new!A:F,6,0)</f>
        <v>#N/A</v>
      </c>
    </row>
    <row r="723" spans="1:13" hidden="1" x14ac:dyDescent="0.15">
      <c r="A723" s="49" t="str">
        <f t="shared" si="11"/>
        <v>1911037SCS0001634</v>
      </c>
      <c r="B723" s="45">
        <v>1911037</v>
      </c>
      <c r="C723" s="45" t="s">
        <v>19</v>
      </c>
      <c r="D723" s="45" t="s">
        <v>1799</v>
      </c>
      <c r="E723" s="45" t="s">
        <v>1800</v>
      </c>
      <c r="F723" s="45" t="s">
        <v>937</v>
      </c>
      <c r="G723" s="45" t="s">
        <v>869</v>
      </c>
      <c r="H723" s="45" t="s">
        <v>21</v>
      </c>
      <c r="I723" s="46">
        <v>43831</v>
      </c>
      <c r="K723" s="45" t="s">
        <v>22</v>
      </c>
      <c r="L723" s="45">
        <v>104.65</v>
      </c>
      <c r="M723" t="e">
        <f>VLOOKUP(A723,new!A:F,6,0)</f>
        <v>#N/A</v>
      </c>
    </row>
    <row r="724" spans="1:13" hidden="1" x14ac:dyDescent="0.15">
      <c r="A724" s="49" t="str">
        <f t="shared" si="11"/>
        <v>1913037SCS0001635</v>
      </c>
      <c r="B724" s="45">
        <v>1913037</v>
      </c>
      <c r="C724" s="45" t="s">
        <v>19</v>
      </c>
      <c r="D724" s="45" t="s">
        <v>1799</v>
      </c>
      <c r="E724" s="45" t="s">
        <v>1800</v>
      </c>
      <c r="F724" s="45" t="s">
        <v>937</v>
      </c>
      <c r="G724" s="45" t="s">
        <v>869</v>
      </c>
      <c r="H724" s="45" t="s">
        <v>21</v>
      </c>
      <c r="I724" s="46">
        <v>43831</v>
      </c>
      <c r="K724" s="45" t="s">
        <v>22</v>
      </c>
      <c r="L724" s="45">
        <v>104.65</v>
      </c>
      <c r="M724" t="e">
        <f>VLOOKUP(A724,new!A:F,6,0)</f>
        <v>#N/A</v>
      </c>
    </row>
    <row r="725" spans="1:13" hidden="1" x14ac:dyDescent="0.15">
      <c r="A725" s="49" t="str">
        <f t="shared" si="11"/>
        <v>1911037SCS0001635</v>
      </c>
      <c r="B725" s="45">
        <v>1911037</v>
      </c>
      <c r="C725" s="45" t="s">
        <v>19</v>
      </c>
      <c r="D725" s="45" t="s">
        <v>1801</v>
      </c>
      <c r="E725" s="45" t="s">
        <v>1802</v>
      </c>
      <c r="F725" s="45" t="s">
        <v>937</v>
      </c>
      <c r="G725" s="45" t="s">
        <v>869</v>
      </c>
      <c r="H725" s="45" t="s">
        <v>21</v>
      </c>
      <c r="I725" s="46">
        <v>43831</v>
      </c>
      <c r="K725" s="45" t="s">
        <v>22</v>
      </c>
      <c r="L725" s="45">
        <v>72.459999999999994</v>
      </c>
      <c r="M725" t="e">
        <f>VLOOKUP(A725,new!A:F,6,0)</f>
        <v>#N/A</v>
      </c>
    </row>
    <row r="726" spans="1:13" hidden="1" x14ac:dyDescent="0.15">
      <c r="A726" s="49" t="str">
        <f t="shared" si="11"/>
        <v>1913037SCS0001636</v>
      </c>
      <c r="B726" s="45">
        <v>1913037</v>
      </c>
      <c r="C726" s="45" t="s">
        <v>19</v>
      </c>
      <c r="D726" s="45" t="s">
        <v>1801</v>
      </c>
      <c r="E726" s="45" t="s">
        <v>1802</v>
      </c>
      <c r="F726" s="45" t="s">
        <v>937</v>
      </c>
      <c r="G726" s="45" t="s">
        <v>869</v>
      </c>
      <c r="H726" s="45" t="s">
        <v>21</v>
      </c>
      <c r="I726" s="46">
        <v>43831</v>
      </c>
      <c r="K726" s="45" t="s">
        <v>22</v>
      </c>
      <c r="L726" s="45">
        <v>72.459999999999994</v>
      </c>
      <c r="M726" t="e">
        <f>VLOOKUP(A726,new!A:F,6,0)</f>
        <v>#N/A</v>
      </c>
    </row>
    <row r="727" spans="1:13" hidden="1" x14ac:dyDescent="0.15">
      <c r="A727" s="49" t="str">
        <f t="shared" si="11"/>
        <v>1911037SCS0001636</v>
      </c>
      <c r="B727" s="45">
        <v>1911037</v>
      </c>
      <c r="C727" s="45" t="s">
        <v>19</v>
      </c>
      <c r="D727" s="45" t="s">
        <v>1803</v>
      </c>
      <c r="E727" s="45" t="s">
        <v>1804</v>
      </c>
      <c r="F727" s="45" t="s">
        <v>937</v>
      </c>
      <c r="G727" s="45" t="s">
        <v>869</v>
      </c>
      <c r="H727" s="45" t="s">
        <v>21</v>
      </c>
      <c r="I727" s="46">
        <v>43831</v>
      </c>
      <c r="K727" s="45" t="s">
        <v>22</v>
      </c>
      <c r="L727" s="45">
        <v>100.3</v>
      </c>
      <c r="M727" t="e">
        <f>VLOOKUP(A727,new!A:F,6,0)</f>
        <v>#N/A</v>
      </c>
    </row>
    <row r="728" spans="1:13" hidden="1" x14ac:dyDescent="0.15">
      <c r="A728" s="49" t="str">
        <f t="shared" si="11"/>
        <v>1913037SCS0001637</v>
      </c>
      <c r="B728" s="45">
        <v>1913037</v>
      </c>
      <c r="C728" s="45" t="s">
        <v>19</v>
      </c>
      <c r="D728" s="45" t="s">
        <v>1803</v>
      </c>
      <c r="E728" s="45" t="s">
        <v>1804</v>
      </c>
      <c r="F728" s="45" t="s">
        <v>937</v>
      </c>
      <c r="G728" s="45" t="s">
        <v>869</v>
      </c>
      <c r="H728" s="45" t="s">
        <v>21</v>
      </c>
      <c r="I728" s="46">
        <v>43831</v>
      </c>
      <c r="K728" s="45" t="s">
        <v>22</v>
      </c>
      <c r="L728" s="45">
        <v>100.3</v>
      </c>
      <c r="M728" t="e">
        <f>VLOOKUP(A728,new!A:F,6,0)</f>
        <v>#N/A</v>
      </c>
    </row>
    <row r="729" spans="1:13" hidden="1" x14ac:dyDescent="0.15">
      <c r="A729" s="49" t="str">
        <f t="shared" si="11"/>
        <v>1911037SCS0001637</v>
      </c>
      <c r="B729" s="45">
        <v>1911037</v>
      </c>
      <c r="C729" s="45" t="s">
        <v>19</v>
      </c>
      <c r="D729" s="45" t="s">
        <v>1805</v>
      </c>
      <c r="E729" s="45" t="s">
        <v>1806</v>
      </c>
      <c r="F729" s="45" t="s">
        <v>937</v>
      </c>
      <c r="G729" s="45" t="s">
        <v>869</v>
      </c>
      <c r="H729" s="45" t="s">
        <v>21</v>
      </c>
      <c r="I729" s="46">
        <v>43831</v>
      </c>
      <c r="K729" s="45" t="s">
        <v>22</v>
      </c>
      <c r="L729" s="45">
        <v>2.71</v>
      </c>
      <c r="M729" t="e">
        <f>VLOOKUP(A729,new!A:F,6,0)</f>
        <v>#N/A</v>
      </c>
    </row>
    <row r="730" spans="1:13" hidden="1" x14ac:dyDescent="0.15">
      <c r="A730" s="49" t="str">
        <f t="shared" si="11"/>
        <v>1913037SCS0001641</v>
      </c>
      <c r="B730" s="45">
        <v>1913037</v>
      </c>
      <c r="C730" s="45" t="s">
        <v>19</v>
      </c>
      <c r="D730" s="45" t="s">
        <v>1805</v>
      </c>
      <c r="E730" s="45" t="s">
        <v>1806</v>
      </c>
      <c r="F730" s="45" t="s">
        <v>937</v>
      </c>
      <c r="G730" s="45" t="s">
        <v>869</v>
      </c>
      <c r="H730" s="45" t="s">
        <v>21</v>
      </c>
      <c r="I730" s="46">
        <v>43831</v>
      </c>
      <c r="K730" s="45" t="s">
        <v>22</v>
      </c>
      <c r="L730" s="45">
        <v>2.71</v>
      </c>
      <c r="M730" t="e">
        <f>VLOOKUP(A730,new!A:F,6,0)</f>
        <v>#N/A</v>
      </c>
    </row>
    <row r="731" spans="1:13" hidden="1" x14ac:dyDescent="0.15">
      <c r="A731" s="49" t="str">
        <f t="shared" si="11"/>
        <v>1911037SCS0001642</v>
      </c>
      <c r="B731" s="45">
        <v>1911037</v>
      </c>
      <c r="C731" s="45" t="s">
        <v>19</v>
      </c>
      <c r="D731" s="45" t="s">
        <v>1807</v>
      </c>
      <c r="E731" s="45" t="s">
        <v>1808</v>
      </c>
      <c r="F731" s="45" t="s">
        <v>937</v>
      </c>
      <c r="G731" s="45" t="s">
        <v>869</v>
      </c>
      <c r="H731" s="45" t="s">
        <v>21</v>
      </c>
      <c r="I731" s="46">
        <v>43831</v>
      </c>
      <c r="K731" s="45" t="s">
        <v>22</v>
      </c>
      <c r="L731" s="45">
        <v>5.38</v>
      </c>
      <c r="M731" t="e">
        <f>VLOOKUP(A731,new!A:F,6,0)</f>
        <v>#N/A</v>
      </c>
    </row>
    <row r="732" spans="1:13" hidden="1" x14ac:dyDescent="0.15">
      <c r="A732" s="49" t="str">
        <f t="shared" si="11"/>
        <v>1911037SCS0001642</v>
      </c>
      <c r="B732" s="45">
        <v>1911037</v>
      </c>
      <c r="C732" s="45" t="s">
        <v>19</v>
      </c>
      <c r="D732" s="45" t="s">
        <v>1809</v>
      </c>
      <c r="E732" s="45" t="s">
        <v>1810</v>
      </c>
      <c r="F732" s="45" t="s">
        <v>1811</v>
      </c>
      <c r="G732" s="45" t="s">
        <v>869</v>
      </c>
      <c r="H732" s="45" t="s">
        <v>21</v>
      </c>
      <c r="I732" s="46">
        <v>43831</v>
      </c>
      <c r="K732" s="45" t="s">
        <v>22</v>
      </c>
      <c r="L732" s="45">
        <v>7.84</v>
      </c>
      <c r="M732" t="e">
        <f>VLOOKUP(A732,new!A:F,6,0)</f>
        <v>#N/A</v>
      </c>
    </row>
    <row r="733" spans="1:13" hidden="1" x14ac:dyDescent="0.15">
      <c r="A733" s="49" t="str">
        <f t="shared" si="11"/>
        <v>1912220SCS0001643</v>
      </c>
      <c r="B733" s="45">
        <v>1912220</v>
      </c>
      <c r="C733" s="45" t="s">
        <v>19</v>
      </c>
      <c r="D733" s="45" t="s">
        <v>1809</v>
      </c>
      <c r="E733" s="45" t="s">
        <v>1810</v>
      </c>
      <c r="F733" s="45" t="s">
        <v>1811</v>
      </c>
      <c r="G733" s="45" t="s">
        <v>869</v>
      </c>
      <c r="H733" s="45" t="s">
        <v>21</v>
      </c>
      <c r="I733" s="46">
        <v>43831</v>
      </c>
      <c r="K733" s="45" t="s">
        <v>22</v>
      </c>
      <c r="L733" s="45">
        <v>7.84</v>
      </c>
      <c r="M733" t="e">
        <f>VLOOKUP(A733,new!A:F,6,0)</f>
        <v>#N/A</v>
      </c>
    </row>
    <row r="734" spans="1:13" hidden="1" x14ac:dyDescent="0.15">
      <c r="A734" s="49" t="str">
        <f t="shared" si="11"/>
        <v>1911037SCS0001644</v>
      </c>
      <c r="B734" s="45">
        <v>1911037</v>
      </c>
      <c r="C734" s="45" t="s">
        <v>19</v>
      </c>
      <c r="D734" s="45" t="s">
        <v>1812</v>
      </c>
      <c r="E734" s="45" t="s">
        <v>1813</v>
      </c>
      <c r="F734" s="45" t="s">
        <v>937</v>
      </c>
      <c r="G734" s="45" t="s">
        <v>869</v>
      </c>
      <c r="H734" s="45" t="s">
        <v>21</v>
      </c>
      <c r="I734" s="46">
        <v>43831</v>
      </c>
      <c r="K734" s="45" t="s">
        <v>22</v>
      </c>
      <c r="L734" s="45">
        <v>9.7100000000000009</v>
      </c>
      <c r="M734" t="e">
        <f>VLOOKUP(A734,new!A:F,6,0)</f>
        <v>#N/A</v>
      </c>
    </row>
    <row r="735" spans="1:13" hidden="1" x14ac:dyDescent="0.15">
      <c r="A735" s="49" t="str">
        <f t="shared" si="11"/>
        <v>1911037SCS0001644</v>
      </c>
      <c r="B735" s="45">
        <v>1911037</v>
      </c>
      <c r="C735" s="45" t="s">
        <v>19</v>
      </c>
      <c r="D735" s="45" t="s">
        <v>1814</v>
      </c>
      <c r="E735" s="45" t="s">
        <v>1815</v>
      </c>
      <c r="F735" s="45" t="s">
        <v>1811</v>
      </c>
      <c r="G735" s="45" t="s">
        <v>869</v>
      </c>
      <c r="H735" s="45" t="s">
        <v>21</v>
      </c>
      <c r="I735" s="46">
        <v>43831</v>
      </c>
      <c r="K735" s="45" t="s">
        <v>22</v>
      </c>
      <c r="L735" s="45">
        <v>28.54</v>
      </c>
      <c r="M735" t="e">
        <f>VLOOKUP(A735,new!A:F,6,0)</f>
        <v>#N/A</v>
      </c>
    </row>
    <row r="736" spans="1:13" hidden="1" x14ac:dyDescent="0.15">
      <c r="A736" s="49" t="str">
        <f t="shared" si="11"/>
        <v>1912220SCS0001645</v>
      </c>
      <c r="B736" s="45">
        <v>1912220</v>
      </c>
      <c r="C736" s="45" t="s">
        <v>19</v>
      </c>
      <c r="D736" s="45" t="s">
        <v>1814</v>
      </c>
      <c r="E736" s="45" t="s">
        <v>1815</v>
      </c>
      <c r="F736" s="45" t="s">
        <v>1811</v>
      </c>
      <c r="G736" s="45" t="s">
        <v>869</v>
      </c>
      <c r="H736" s="45" t="s">
        <v>21</v>
      </c>
      <c r="I736" s="46">
        <v>43831</v>
      </c>
      <c r="K736" s="45" t="s">
        <v>22</v>
      </c>
      <c r="L736" s="45">
        <v>28.54</v>
      </c>
      <c r="M736" t="e">
        <f>VLOOKUP(A736,new!A:F,6,0)</f>
        <v>#N/A</v>
      </c>
    </row>
    <row r="737" spans="1:13" hidden="1" x14ac:dyDescent="0.15">
      <c r="A737" s="49" t="str">
        <f t="shared" si="11"/>
        <v>1911037SCS0001645</v>
      </c>
      <c r="B737" s="45">
        <v>1911037</v>
      </c>
      <c r="C737" s="45" t="s">
        <v>19</v>
      </c>
      <c r="D737" s="45" t="s">
        <v>1816</v>
      </c>
      <c r="E737" s="45" t="s">
        <v>1815</v>
      </c>
      <c r="F737" s="45" t="s">
        <v>1817</v>
      </c>
      <c r="G737" s="45" t="s">
        <v>869</v>
      </c>
      <c r="H737" s="45" t="s">
        <v>21</v>
      </c>
      <c r="I737" s="46">
        <v>43831</v>
      </c>
      <c r="K737" s="45" t="s">
        <v>22</v>
      </c>
      <c r="L737" s="45">
        <v>28.54</v>
      </c>
      <c r="M737" t="e">
        <f>VLOOKUP(A737,new!A:F,6,0)</f>
        <v>#N/A</v>
      </c>
    </row>
    <row r="738" spans="1:13" hidden="1" x14ac:dyDescent="0.15">
      <c r="A738" s="49" t="str">
        <f t="shared" si="11"/>
        <v>1912220SCS0001646</v>
      </c>
      <c r="B738" s="45">
        <v>1912220</v>
      </c>
      <c r="C738" s="45" t="s">
        <v>19</v>
      </c>
      <c r="D738" s="45" t="s">
        <v>1816</v>
      </c>
      <c r="E738" s="45" t="s">
        <v>1815</v>
      </c>
      <c r="F738" s="45" t="s">
        <v>1817</v>
      </c>
      <c r="G738" s="45" t="s">
        <v>869</v>
      </c>
      <c r="H738" s="45" t="s">
        <v>21</v>
      </c>
      <c r="I738" s="46">
        <v>43831</v>
      </c>
      <c r="K738" s="45" t="s">
        <v>22</v>
      </c>
      <c r="L738" s="45">
        <v>28.54</v>
      </c>
      <c r="M738" t="e">
        <f>VLOOKUP(A738,new!A:F,6,0)</f>
        <v>#N/A</v>
      </c>
    </row>
    <row r="739" spans="1:13" hidden="1" x14ac:dyDescent="0.15">
      <c r="A739" s="49" t="str">
        <f t="shared" si="11"/>
        <v>1911037SCS0001651</v>
      </c>
      <c r="B739" s="45">
        <v>1911037</v>
      </c>
      <c r="C739" s="45" t="s">
        <v>19</v>
      </c>
      <c r="D739" s="45" t="s">
        <v>1818</v>
      </c>
      <c r="E739" s="45" t="s">
        <v>1810</v>
      </c>
      <c r="F739" s="45" t="s">
        <v>1817</v>
      </c>
      <c r="G739" s="45" t="s">
        <v>869</v>
      </c>
      <c r="H739" s="45" t="s">
        <v>21</v>
      </c>
      <c r="I739" s="46">
        <v>43831</v>
      </c>
      <c r="K739" s="45" t="s">
        <v>22</v>
      </c>
      <c r="L739" s="45">
        <v>7.84</v>
      </c>
      <c r="M739" t="e">
        <f>VLOOKUP(A739,new!A:F,6,0)</f>
        <v>#N/A</v>
      </c>
    </row>
    <row r="740" spans="1:13" hidden="1" x14ac:dyDescent="0.15">
      <c r="A740" s="49" t="str">
        <f t="shared" si="11"/>
        <v>1913037SCS0001668</v>
      </c>
      <c r="B740" s="45">
        <v>1913037</v>
      </c>
      <c r="C740" s="45" t="s">
        <v>19</v>
      </c>
      <c r="D740" s="45" t="s">
        <v>1819</v>
      </c>
      <c r="E740" s="45" t="s">
        <v>1444</v>
      </c>
      <c r="F740" s="45" t="s">
        <v>1820</v>
      </c>
      <c r="G740" s="45" t="s">
        <v>869</v>
      </c>
      <c r="H740" s="45" t="s">
        <v>21</v>
      </c>
      <c r="I740" s="46">
        <v>43831</v>
      </c>
      <c r="K740" s="45" t="s">
        <v>22</v>
      </c>
      <c r="L740" s="45">
        <v>54.74</v>
      </c>
      <c r="M740" t="e">
        <f>VLOOKUP(A740,new!A:F,6,0)</f>
        <v>#N/A</v>
      </c>
    </row>
    <row r="741" spans="1:13" hidden="1" x14ac:dyDescent="0.15">
      <c r="A741" s="49" t="str">
        <f t="shared" si="11"/>
        <v>L4527SCS0001669</v>
      </c>
      <c r="B741" s="45" t="s">
        <v>67</v>
      </c>
      <c r="C741" s="45" t="s">
        <v>19</v>
      </c>
      <c r="D741" s="45" t="s">
        <v>194</v>
      </c>
      <c r="E741" s="45" t="s">
        <v>1821</v>
      </c>
      <c r="F741" s="45" t="s">
        <v>1038</v>
      </c>
      <c r="G741" s="45" t="s">
        <v>869</v>
      </c>
      <c r="H741" s="45" t="s">
        <v>21</v>
      </c>
      <c r="I741" s="46">
        <v>43831</v>
      </c>
      <c r="K741" s="45" t="s">
        <v>22</v>
      </c>
      <c r="L741" s="45">
        <v>10.78</v>
      </c>
      <c r="M741" t="e">
        <f>VLOOKUP(A741,new!A:F,6,0)</f>
        <v>#N/A</v>
      </c>
    </row>
    <row r="742" spans="1:13" x14ac:dyDescent="0.15">
      <c r="A742" s="49" t="str">
        <f t="shared" si="11"/>
        <v>1932389ASCS0001670</v>
      </c>
      <c r="B742" s="45" t="s">
        <v>75</v>
      </c>
      <c r="C742" s="45" t="s">
        <v>19</v>
      </c>
      <c r="D742" s="45" t="s">
        <v>195</v>
      </c>
      <c r="E742" s="45" t="s">
        <v>1822</v>
      </c>
      <c r="F742" s="45" t="s">
        <v>1038</v>
      </c>
      <c r="G742" s="45" t="s">
        <v>869</v>
      </c>
      <c r="H742" s="45" t="s">
        <v>21</v>
      </c>
      <c r="I742" s="46">
        <v>43831</v>
      </c>
      <c r="K742" s="45" t="s">
        <v>22</v>
      </c>
      <c r="L742" s="45">
        <v>6.56</v>
      </c>
      <c r="M742">
        <f>VLOOKUP(A742,new!A:F,6,0)</f>
        <v>44652</v>
      </c>
    </row>
    <row r="743" spans="1:13" hidden="1" x14ac:dyDescent="0.15">
      <c r="A743" s="49" t="str">
        <f t="shared" si="11"/>
        <v>1932389ASCS0001735</v>
      </c>
      <c r="B743" s="45" t="s">
        <v>75</v>
      </c>
      <c r="C743" s="45" t="s">
        <v>19</v>
      </c>
      <c r="D743" s="45" t="s">
        <v>196</v>
      </c>
      <c r="E743" s="45" t="s">
        <v>1823</v>
      </c>
      <c r="F743" s="45" t="s">
        <v>1038</v>
      </c>
      <c r="G743" s="45" t="s">
        <v>869</v>
      </c>
      <c r="H743" s="45" t="s">
        <v>21</v>
      </c>
      <c r="I743" s="46">
        <v>43831</v>
      </c>
      <c r="K743" s="45" t="s">
        <v>22</v>
      </c>
      <c r="L743" s="45">
        <v>7.33</v>
      </c>
      <c r="M743" t="e">
        <f>VLOOKUP(A743,new!A:F,6,0)</f>
        <v>#N/A</v>
      </c>
    </row>
    <row r="744" spans="1:13" hidden="1" x14ac:dyDescent="0.15">
      <c r="A744" s="49" t="str">
        <f t="shared" si="11"/>
        <v>1943508SCS0001735</v>
      </c>
      <c r="B744" s="45">
        <v>1943508</v>
      </c>
      <c r="C744" s="45" t="s">
        <v>19</v>
      </c>
      <c r="D744" s="45" t="s">
        <v>1824</v>
      </c>
      <c r="E744" s="45" t="s">
        <v>1825</v>
      </c>
      <c r="G744" s="45" t="s">
        <v>869</v>
      </c>
      <c r="H744" s="45" t="s">
        <v>21</v>
      </c>
      <c r="I744" s="46">
        <v>43831</v>
      </c>
      <c r="K744" s="45" t="s">
        <v>22</v>
      </c>
      <c r="L744" s="45">
        <v>0.32</v>
      </c>
      <c r="M744" t="e">
        <f>VLOOKUP(A744,new!A:F,6,0)</f>
        <v>#N/A</v>
      </c>
    </row>
    <row r="745" spans="1:13" hidden="1" x14ac:dyDescent="0.15">
      <c r="A745" s="49" t="str">
        <f t="shared" si="11"/>
        <v>2143048SCS0001735</v>
      </c>
      <c r="B745" s="45">
        <v>2143048</v>
      </c>
      <c r="C745" s="45" t="s">
        <v>19</v>
      </c>
      <c r="D745" s="45" t="s">
        <v>1824</v>
      </c>
      <c r="E745" s="45" t="s">
        <v>1825</v>
      </c>
      <c r="G745" s="45" t="s">
        <v>869</v>
      </c>
      <c r="H745" s="45" t="s">
        <v>21</v>
      </c>
      <c r="I745" s="46">
        <v>43831</v>
      </c>
      <c r="K745" s="45" t="s">
        <v>22</v>
      </c>
      <c r="L745" s="45">
        <v>0.32</v>
      </c>
      <c r="M745" t="e">
        <f>VLOOKUP(A745,new!A:F,6,0)</f>
        <v>#N/A</v>
      </c>
    </row>
    <row r="746" spans="1:13" hidden="1" x14ac:dyDescent="0.15">
      <c r="A746" s="49" t="str">
        <f t="shared" si="11"/>
        <v>L4520SCS0001767</v>
      </c>
      <c r="B746" s="45" t="s">
        <v>1826</v>
      </c>
      <c r="C746" s="45" t="s">
        <v>19</v>
      </c>
      <c r="D746" s="45" t="s">
        <v>1824</v>
      </c>
      <c r="E746" s="45" t="s">
        <v>1825</v>
      </c>
      <c r="G746" s="45" t="s">
        <v>869</v>
      </c>
      <c r="H746" s="45" t="s">
        <v>21</v>
      </c>
      <c r="I746" s="46">
        <v>43831</v>
      </c>
      <c r="K746" s="45" t="s">
        <v>22</v>
      </c>
      <c r="L746" s="45">
        <v>0.32</v>
      </c>
      <c r="M746" t="e">
        <f>VLOOKUP(A746,new!A:F,6,0)</f>
        <v>#N/A</v>
      </c>
    </row>
    <row r="747" spans="1:13" hidden="1" x14ac:dyDescent="0.15">
      <c r="A747" s="49" t="str">
        <f t="shared" si="11"/>
        <v>2143048SCS0001767</v>
      </c>
      <c r="B747" s="45">
        <v>2143048</v>
      </c>
      <c r="C747" s="45" t="s">
        <v>19</v>
      </c>
      <c r="D747" s="45" t="s">
        <v>1827</v>
      </c>
      <c r="E747" s="45" t="s">
        <v>1828</v>
      </c>
      <c r="G747" s="45" t="s">
        <v>869</v>
      </c>
      <c r="H747" s="45" t="s">
        <v>21</v>
      </c>
      <c r="I747" s="46">
        <v>43831</v>
      </c>
      <c r="K747" s="45" t="s">
        <v>22</v>
      </c>
      <c r="L747" s="45">
        <v>0.14000000000000001</v>
      </c>
      <c r="M747" t="e">
        <f>VLOOKUP(A747,new!A:F,6,0)</f>
        <v>#N/A</v>
      </c>
    </row>
    <row r="748" spans="1:13" hidden="1" x14ac:dyDescent="0.15">
      <c r="A748" s="49" t="str">
        <f t="shared" si="11"/>
        <v>L4511SCS0001774</v>
      </c>
      <c r="B748" s="45" t="s">
        <v>1829</v>
      </c>
      <c r="C748" s="45" t="s">
        <v>19</v>
      </c>
      <c r="D748" s="45" t="s">
        <v>1827</v>
      </c>
      <c r="E748" s="45" t="s">
        <v>1828</v>
      </c>
      <c r="G748" s="45" t="s">
        <v>869</v>
      </c>
      <c r="H748" s="45" t="s">
        <v>21</v>
      </c>
      <c r="I748" s="46">
        <v>43831</v>
      </c>
      <c r="K748" s="45" t="s">
        <v>22</v>
      </c>
      <c r="L748" s="45">
        <v>0.14000000000000001</v>
      </c>
      <c r="M748" t="e">
        <f>VLOOKUP(A748,new!A:F,6,0)</f>
        <v>#N/A</v>
      </c>
    </row>
    <row r="749" spans="1:13" hidden="1" x14ac:dyDescent="0.15">
      <c r="A749" s="49" t="str">
        <f t="shared" si="11"/>
        <v>2143048SCS0001792</v>
      </c>
      <c r="B749" s="45">
        <v>2143048</v>
      </c>
      <c r="C749" s="45" t="s">
        <v>19</v>
      </c>
      <c r="D749" s="45" t="s">
        <v>1830</v>
      </c>
      <c r="E749" s="45" t="s">
        <v>1828</v>
      </c>
      <c r="F749" s="45" t="s">
        <v>1831</v>
      </c>
      <c r="G749" s="45" t="s">
        <v>869</v>
      </c>
      <c r="H749" s="45" t="s">
        <v>21</v>
      </c>
      <c r="I749" s="46">
        <v>43831</v>
      </c>
      <c r="K749" s="45" t="s">
        <v>22</v>
      </c>
      <c r="L749" s="45">
        <v>0.36</v>
      </c>
      <c r="M749" t="e">
        <f>VLOOKUP(A749,new!A:F,6,0)</f>
        <v>#N/A</v>
      </c>
    </row>
    <row r="750" spans="1:13" hidden="1" x14ac:dyDescent="0.15">
      <c r="A750" s="49" t="str">
        <f t="shared" si="11"/>
        <v>2143048SCS0001792</v>
      </c>
      <c r="B750" s="45">
        <v>2143048</v>
      </c>
      <c r="C750" s="45" t="s">
        <v>19</v>
      </c>
      <c r="D750" s="45" t="s">
        <v>1832</v>
      </c>
      <c r="E750" s="45" t="s">
        <v>1833</v>
      </c>
      <c r="F750" s="45" t="s">
        <v>1834</v>
      </c>
      <c r="G750" s="45" t="s">
        <v>869</v>
      </c>
      <c r="H750" s="45" t="s">
        <v>21</v>
      </c>
      <c r="I750" s="46">
        <v>43831</v>
      </c>
      <c r="K750" s="45" t="s">
        <v>22</v>
      </c>
      <c r="L750" s="45">
        <v>27.77</v>
      </c>
      <c r="M750" t="e">
        <f>VLOOKUP(A750,new!A:F,6,0)</f>
        <v>#N/A</v>
      </c>
    </row>
    <row r="751" spans="1:13" hidden="1" x14ac:dyDescent="0.15">
      <c r="A751" s="49" t="str">
        <f t="shared" si="11"/>
        <v>L4489SCS0001793</v>
      </c>
      <c r="B751" s="45" t="s">
        <v>1835</v>
      </c>
      <c r="C751" s="45" t="s">
        <v>19</v>
      </c>
      <c r="D751" s="45" t="s">
        <v>1832</v>
      </c>
      <c r="E751" s="45" t="s">
        <v>1833</v>
      </c>
      <c r="F751" s="45" t="s">
        <v>1834</v>
      </c>
      <c r="G751" s="45" t="s">
        <v>869</v>
      </c>
      <c r="H751" s="45" t="s">
        <v>21</v>
      </c>
      <c r="I751" s="46">
        <v>43831</v>
      </c>
      <c r="K751" s="45" t="s">
        <v>22</v>
      </c>
      <c r="L751" s="45">
        <v>27.77</v>
      </c>
      <c r="M751" t="e">
        <f>VLOOKUP(A751,new!A:F,6,0)</f>
        <v>#N/A</v>
      </c>
    </row>
    <row r="752" spans="1:13" hidden="1" x14ac:dyDescent="0.15">
      <c r="A752" s="49" t="str">
        <f t="shared" si="11"/>
        <v>2143048SCS0001793</v>
      </c>
      <c r="B752" s="45">
        <v>2143048</v>
      </c>
      <c r="C752" s="45" t="s">
        <v>19</v>
      </c>
      <c r="D752" s="45" t="s">
        <v>1836</v>
      </c>
      <c r="E752" s="45" t="s">
        <v>1837</v>
      </c>
      <c r="F752" s="45" t="s">
        <v>1834</v>
      </c>
      <c r="G752" s="45" t="s">
        <v>869</v>
      </c>
      <c r="H752" s="45" t="s">
        <v>21</v>
      </c>
      <c r="I752" s="46">
        <v>43831</v>
      </c>
      <c r="K752" s="45" t="s">
        <v>22</v>
      </c>
      <c r="L752" s="45">
        <v>20.86</v>
      </c>
      <c r="M752" t="e">
        <f>VLOOKUP(A752,new!A:F,6,0)</f>
        <v>#N/A</v>
      </c>
    </row>
    <row r="753" spans="1:13" hidden="1" x14ac:dyDescent="0.15">
      <c r="A753" s="49" t="str">
        <f t="shared" si="11"/>
        <v>L4489SCS0001794</v>
      </c>
      <c r="B753" s="45" t="s">
        <v>1835</v>
      </c>
      <c r="C753" s="45" t="s">
        <v>19</v>
      </c>
      <c r="D753" s="45" t="s">
        <v>1836</v>
      </c>
      <c r="E753" s="45" t="s">
        <v>1837</v>
      </c>
      <c r="F753" s="45" t="s">
        <v>1834</v>
      </c>
      <c r="G753" s="45" t="s">
        <v>869</v>
      </c>
      <c r="H753" s="45" t="s">
        <v>21</v>
      </c>
      <c r="I753" s="46">
        <v>43831</v>
      </c>
      <c r="K753" s="45" t="s">
        <v>22</v>
      </c>
      <c r="L753" s="45">
        <v>20.86</v>
      </c>
      <c r="M753" t="e">
        <f>VLOOKUP(A753,new!A:F,6,0)</f>
        <v>#N/A</v>
      </c>
    </row>
    <row r="754" spans="1:13" hidden="1" x14ac:dyDescent="0.15">
      <c r="A754" s="49" t="str">
        <f t="shared" si="11"/>
        <v>2143048SCS0001796</v>
      </c>
      <c r="B754" s="45">
        <v>2143048</v>
      </c>
      <c r="C754" s="45" t="s">
        <v>19</v>
      </c>
      <c r="D754" s="45" t="s">
        <v>1838</v>
      </c>
      <c r="E754" s="45" t="s">
        <v>1833</v>
      </c>
      <c r="F754" s="45" t="s">
        <v>1839</v>
      </c>
      <c r="G754" s="45" t="s">
        <v>869</v>
      </c>
      <c r="H754" s="45" t="s">
        <v>21</v>
      </c>
      <c r="I754" s="46">
        <v>43831</v>
      </c>
      <c r="K754" s="45" t="s">
        <v>22</v>
      </c>
      <c r="L754" s="45">
        <v>52.64</v>
      </c>
      <c r="M754" t="e">
        <f>VLOOKUP(A754,new!A:F,6,0)</f>
        <v>#N/A</v>
      </c>
    </row>
    <row r="755" spans="1:13" hidden="1" x14ac:dyDescent="0.15">
      <c r="A755" s="49" t="str">
        <f t="shared" si="11"/>
        <v>2143048SCS0001797</v>
      </c>
      <c r="B755" s="45">
        <v>2143048</v>
      </c>
      <c r="C755" s="45" t="s">
        <v>19</v>
      </c>
      <c r="D755" s="45" t="s">
        <v>1840</v>
      </c>
      <c r="E755" s="45" t="s">
        <v>1837</v>
      </c>
      <c r="F755" s="45" t="s">
        <v>1839</v>
      </c>
      <c r="G755" s="45" t="s">
        <v>869</v>
      </c>
      <c r="H755" s="45" t="s">
        <v>21</v>
      </c>
      <c r="I755" s="46">
        <v>43831</v>
      </c>
      <c r="K755" s="45" t="s">
        <v>22</v>
      </c>
      <c r="L755" s="45">
        <v>31.26</v>
      </c>
      <c r="M755" t="e">
        <f>VLOOKUP(A755,new!A:F,6,0)</f>
        <v>#N/A</v>
      </c>
    </row>
    <row r="756" spans="1:13" hidden="1" x14ac:dyDescent="0.15">
      <c r="A756" s="49" t="str">
        <f t="shared" si="11"/>
        <v>L4489SCS0001799</v>
      </c>
      <c r="B756" s="45" t="s">
        <v>1835</v>
      </c>
      <c r="C756" s="45" t="s">
        <v>19</v>
      </c>
      <c r="D756" s="45" t="s">
        <v>1841</v>
      </c>
      <c r="E756" s="45" t="s">
        <v>1833</v>
      </c>
      <c r="F756" s="45" t="s">
        <v>1842</v>
      </c>
      <c r="G756" s="45" t="s">
        <v>869</v>
      </c>
      <c r="H756" s="45" t="s">
        <v>21</v>
      </c>
      <c r="I756" s="46">
        <v>43831</v>
      </c>
      <c r="K756" s="45" t="s">
        <v>22</v>
      </c>
      <c r="L756" s="45">
        <v>41.1</v>
      </c>
      <c r="M756" t="e">
        <f>VLOOKUP(A756,new!A:F,6,0)</f>
        <v>#N/A</v>
      </c>
    </row>
    <row r="757" spans="1:13" hidden="1" x14ac:dyDescent="0.15">
      <c r="A757" s="49" t="str">
        <f t="shared" si="11"/>
        <v>L4489SCS0001800</v>
      </c>
      <c r="B757" s="45" t="s">
        <v>1835</v>
      </c>
      <c r="C757" s="45" t="s">
        <v>19</v>
      </c>
      <c r="D757" s="45" t="s">
        <v>1843</v>
      </c>
      <c r="E757" s="45" t="s">
        <v>1837</v>
      </c>
      <c r="F757" s="45" t="s">
        <v>1842</v>
      </c>
      <c r="G757" s="45" t="s">
        <v>869</v>
      </c>
      <c r="H757" s="45" t="s">
        <v>21</v>
      </c>
      <c r="I757" s="46">
        <v>43831</v>
      </c>
      <c r="K757" s="45" t="s">
        <v>22</v>
      </c>
      <c r="L757" s="45">
        <v>26.99</v>
      </c>
      <c r="M757" t="e">
        <f>VLOOKUP(A757,new!A:F,6,0)</f>
        <v>#N/A</v>
      </c>
    </row>
    <row r="758" spans="1:13" hidden="1" x14ac:dyDescent="0.15">
      <c r="A758" s="49" t="str">
        <f t="shared" si="11"/>
        <v>2143048SCS0001800</v>
      </c>
      <c r="B758" s="45">
        <v>2143048</v>
      </c>
      <c r="C758" s="45" t="s">
        <v>19</v>
      </c>
      <c r="D758" s="45" t="s">
        <v>1844</v>
      </c>
      <c r="E758" s="45" t="s">
        <v>1845</v>
      </c>
      <c r="F758" s="45" t="s">
        <v>1834</v>
      </c>
      <c r="G758" s="45" t="s">
        <v>869</v>
      </c>
      <c r="H758" s="45" t="s">
        <v>21</v>
      </c>
      <c r="I758" s="46">
        <v>43831</v>
      </c>
      <c r="K758" s="45" t="s">
        <v>22</v>
      </c>
      <c r="L758" s="45">
        <v>27.77</v>
      </c>
      <c r="M758" t="e">
        <f>VLOOKUP(A758,new!A:F,6,0)</f>
        <v>#N/A</v>
      </c>
    </row>
    <row r="759" spans="1:13" hidden="1" x14ac:dyDescent="0.15">
      <c r="A759" s="49" t="str">
        <f t="shared" si="11"/>
        <v>L4489SCS0001801</v>
      </c>
      <c r="B759" s="45" t="s">
        <v>1835</v>
      </c>
      <c r="C759" s="45" t="s">
        <v>19</v>
      </c>
      <c r="D759" s="45" t="s">
        <v>1844</v>
      </c>
      <c r="E759" s="45" t="s">
        <v>1845</v>
      </c>
      <c r="F759" s="45" t="s">
        <v>1834</v>
      </c>
      <c r="G759" s="45" t="s">
        <v>869</v>
      </c>
      <c r="H759" s="45" t="s">
        <v>21</v>
      </c>
      <c r="I759" s="46">
        <v>43831</v>
      </c>
      <c r="K759" s="45" t="s">
        <v>22</v>
      </c>
      <c r="L759" s="45">
        <v>27.77</v>
      </c>
      <c r="M759" t="e">
        <f>VLOOKUP(A759,new!A:F,6,0)</f>
        <v>#N/A</v>
      </c>
    </row>
    <row r="760" spans="1:13" hidden="1" x14ac:dyDescent="0.15">
      <c r="A760" s="49" t="str">
        <f t="shared" si="11"/>
        <v>2143048SCS0001801</v>
      </c>
      <c r="B760" s="45">
        <v>2143048</v>
      </c>
      <c r="C760" s="45" t="s">
        <v>19</v>
      </c>
      <c r="D760" s="45" t="s">
        <v>1846</v>
      </c>
      <c r="E760" s="45" t="s">
        <v>1847</v>
      </c>
      <c r="F760" s="45" t="s">
        <v>1834</v>
      </c>
      <c r="G760" s="45" t="s">
        <v>869</v>
      </c>
      <c r="H760" s="45" t="s">
        <v>21</v>
      </c>
      <c r="I760" s="46">
        <v>43831</v>
      </c>
      <c r="K760" s="45" t="s">
        <v>22</v>
      </c>
      <c r="L760" s="45">
        <v>20.86</v>
      </c>
      <c r="M760" t="e">
        <f>VLOOKUP(A760,new!A:F,6,0)</f>
        <v>#N/A</v>
      </c>
    </row>
    <row r="761" spans="1:13" hidden="1" x14ac:dyDescent="0.15">
      <c r="A761" s="49" t="str">
        <f t="shared" si="11"/>
        <v>L4489SCS0001802</v>
      </c>
      <c r="B761" s="45" t="s">
        <v>1835</v>
      </c>
      <c r="C761" s="45" t="s">
        <v>19</v>
      </c>
      <c r="D761" s="45" t="s">
        <v>1846</v>
      </c>
      <c r="E761" s="45" t="s">
        <v>1847</v>
      </c>
      <c r="F761" s="45" t="s">
        <v>1834</v>
      </c>
      <c r="G761" s="45" t="s">
        <v>869</v>
      </c>
      <c r="H761" s="45" t="s">
        <v>21</v>
      </c>
      <c r="I761" s="46">
        <v>43831</v>
      </c>
      <c r="K761" s="45" t="s">
        <v>22</v>
      </c>
      <c r="L761" s="45">
        <v>20.86</v>
      </c>
      <c r="M761" t="e">
        <f>VLOOKUP(A761,new!A:F,6,0)</f>
        <v>#N/A</v>
      </c>
    </row>
    <row r="762" spans="1:13" hidden="1" x14ac:dyDescent="0.15">
      <c r="A762" s="49" t="str">
        <f t="shared" si="11"/>
        <v>2143048SCS0001803</v>
      </c>
      <c r="B762" s="45">
        <v>2143048</v>
      </c>
      <c r="C762" s="45" t="s">
        <v>19</v>
      </c>
      <c r="D762" s="45" t="s">
        <v>1848</v>
      </c>
      <c r="E762" s="45" t="s">
        <v>1845</v>
      </c>
      <c r="F762" s="45" t="s">
        <v>1839</v>
      </c>
      <c r="G762" s="45" t="s">
        <v>869</v>
      </c>
      <c r="H762" s="45" t="s">
        <v>21</v>
      </c>
      <c r="I762" s="46">
        <v>43831</v>
      </c>
      <c r="K762" s="45" t="s">
        <v>22</v>
      </c>
      <c r="L762" s="45">
        <v>52.64</v>
      </c>
      <c r="M762" t="e">
        <f>VLOOKUP(A762,new!A:F,6,0)</f>
        <v>#N/A</v>
      </c>
    </row>
    <row r="763" spans="1:13" hidden="1" x14ac:dyDescent="0.15">
      <c r="A763" s="49" t="str">
        <f t="shared" si="11"/>
        <v>2143048SCS0001804</v>
      </c>
      <c r="B763" s="45">
        <v>2143048</v>
      </c>
      <c r="C763" s="45" t="s">
        <v>19</v>
      </c>
      <c r="D763" s="45" t="s">
        <v>1849</v>
      </c>
      <c r="E763" s="45" t="s">
        <v>1847</v>
      </c>
      <c r="F763" s="45" t="s">
        <v>1839</v>
      </c>
      <c r="G763" s="45" t="s">
        <v>869</v>
      </c>
      <c r="H763" s="45" t="s">
        <v>21</v>
      </c>
      <c r="I763" s="46">
        <v>43831</v>
      </c>
      <c r="K763" s="45" t="s">
        <v>22</v>
      </c>
      <c r="L763" s="45">
        <v>31.26</v>
      </c>
      <c r="M763" t="e">
        <f>VLOOKUP(A763,new!A:F,6,0)</f>
        <v>#N/A</v>
      </c>
    </row>
    <row r="764" spans="1:13" hidden="1" x14ac:dyDescent="0.15">
      <c r="A764" s="49" t="str">
        <f t="shared" si="11"/>
        <v>L4489SCS0001805</v>
      </c>
      <c r="B764" s="45" t="s">
        <v>1835</v>
      </c>
      <c r="C764" s="45" t="s">
        <v>19</v>
      </c>
      <c r="D764" s="45" t="s">
        <v>1850</v>
      </c>
      <c r="E764" s="45" t="s">
        <v>1845</v>
      </c>
      <c r="F764" s="45" t="s">
        <v>1842</v>
      </c>
      <c r="G764" s="45" t="s">
        <v>869</v>
      </c>
      <c r="H764" s="45" t="s">
        <v>21</v>
      </c>
      <c r="I764" s="46">
        <v>43831</v>
      </c>
      <c r="K764" s="45" t="s">
        <v>22</v>
      </c>
      <c r="L764" s="45">
        <v>41.1</v>
      </c>
      <c r="M764" t="e">
        <f>VLOOKUP(A764,new!A:F,6,0)</f>
        <v>#N/A</v>
      </c>
    </row>
    <row r="765" spans="1:13" hidden="1" x14ac:dyDescent="0.15">
      <c r="A765" s="49" t="str">
        <f t="shared" si="11"/>
        <v>L4489SCS0001806</v>
      </c>
      <c r="B765" s="45" t="s">
        <v>1835</v>
      </c>
      <c r="C765" s="45" t="s">
        <v>19</v>
      </c>
      <c r="D765" s="45" t="s">
        <v>1851</v>
      </c>
      <c r="E765" s="45" t="s">
        <v>1847</v>
      </c>
      <c r="F765" s="45" t="s">
        <v>1842</v>
      </c>
      <c r="G765" s="45" t="s">
        <v>869</v>
      </c>
      <c r="H765" s="45" t="s">
        <v>21</v>
      </c>
      <c r="I765" s="46">
        <v>43831</v>
      </c>
      <c r="K765" s="45" t="s">
        <v>22</v>
      </c>
      <c r="L765" s="45">
        <v>26.99</v>
      </c>
      <c r="M765" t="e">
        <f>VLOOKUP(A765,new!A:F,6,0)</f>
        <v>#N/A</v>
      </c>
    </row>
    <row r="766" spans="1:13" hidden="1" x14ac:dyDescent="0.15">
      <c r="A766" s="49" t="str">
        <f t="shared" si="11"/>
        <v>2143048SCS0001806</v>
      </c>
      <c r="B766" s="45">
        <v>2143048</v>
      </c>
      <c r="C766" s="45" t="s">
        <v>19</v>
      </c>
      <c r="D766" s="45" t="s">
        <v>1852</v>
      </c>
      <c r="E766" s="45" t="s">
        <v>1853</v>
      </c>
      <c r="F766" s="45" t="s">
        <v>1834</v>
      </c>
      <c r="G766" s="45" t="s">
        <v>869</v>
      </c>
      <c r="H766" s="45" t="s">
        <v>21</v>
      </c>
      <c r="I766" s="46">
        <v>43831</v>
      </c>
      <c r="K766" s="45" t="s">
        <v>22</v>
      </c>
      <c r="L766" s="45">
        <v>38.409999999999997</v>
      </c>
      <c r="M766" t="e">
        <f>VLOOKUP(A766,new!A:F,6,0)</f>
        <v>#N/A</v>
      </c>
    </row>
    <row r="767" spans="1:13" hidden="1" x14ac:dyDescent="0.15">
      <c r="A767" s="49" t="str">
        <f t="shared" si="11"/>
        <v>L4489SCS0001807</v>
      </c>
      <c r="B767" s="45" t="s">
        <v>1835</v>
      </c>
      <c r="C767" s="45" t="s">
        <v>19</v>
      </c>
      <c r="D767" s="45" t="s">
        <v>1852</v>
      </c>
      <c r="E767" s="45" t="s">
        <v>1853</v>
      </c>
      <c r="F767" s="45" t="s">
        <v>1834</v>
      </c>
      <c r="G767" s="45" t="s">
        <v>869</v>
      </c>
      <c r="H767" s="45" t="s">
        <v>21</v>
      </c>
      <c r="I767" s="46">
        <v>43831</v>
      </c>
      <c r="K767" s="45" t="s">
        <v>22</v>
      </c>
      <c r="L767" s="45">
        <v>38.409999999999997</v>
      </c>
      <c r="M767" t="e">
        <f>VLOOKUP(A767,new!A:F,6,0)</f>
        <v>#N/A</v>
      </c>
    </row>
    <row r="768" spans="1:13" hidden="1" x14ac:dyDescent="0.15">
      <c r="A768" s="49" t="str">
        <f t="shared" si="11"/>
        <v>2143048SCS0001807</v>
      </c>
      <c r="B768" s="45">
        <v>2143048</v>
      </c>
      <c r="C768" s="45" t="s">
        <v>19</v>
      </c>
      <c r="D768" s="45" t="s">
        <v>1854</v>
      </c>
      <c r="E768" s="45" t="s">
        <v>1855</v>
      </c>
      <c r="F768" s="45" t="s">
        <v>1834</v>
      </c>
      <c r="G768" s="45" t="s">
        <v>869</v>
      </c>
      <c r="H768" s="45" t="s">
        <v>21</v>
      </c>
      <c r="I768" s="46">
        <v>43831</v>
      </c>
      <c r="K768" s="45" t="s">
        <v>22</v>
      </c>
      <c r="L768" s="45">
        <v>33.299999999999997</v>
      </c>
      <c r="M768" t="e">
        <f>VLOOKUP(A768,new!A:F,6,0)</f>
        <v>#N/A</v>
      </c>
    </row>
    <row r="769" spans="1:13" hidden="1" x14ac:dyDescent="0.15">
      <c r="A769" s="49" t="str">
        <f t="shared" si="11"/>
        <v>L4489SCS0001808</v>
      </c>
      <c r="B769" s="45" t="s">
        <v>1835</v>
      </c>
      <c r="C769" s="45" t="s">
        <v>19</v>
      </c>
      <c r="D769" s="45" t="s">
        <v>1854</v>
      </c>
      <c r="E769" s="45" t="s">
        <v>1855</v>
      </c>
      <c r="F769" s="45" t="s">
        <v>1834</v>
      </c>
      <c r="G769" s="45" t="s">
        <v>869</v>
      </c>
      <c r="H769" s="45" t="s">
        <v>21</v>
      </c>
      <c r="I769" s="46">
        <v>43831</v>
      </c>
      <c r="K769" s="45" t="s">
        <v>22</v>
      </c>
      <c r="L769" s="45">
        <v>33.299999999999997</v>
      </c>
      <c r="M769" t="e">
        <f>VLOOKUP(A769,new!A:F,6,0)</f>
        <v>#N/A</v>
      </c>
    </row>
    <row r="770" spans="1:13" hidden="1" x14ac:dyDescent="0.15">
      <c r="A770" s="49" t="str">
        <f t="shared" si="11"/>
        <v>2143048SCS0001810</v>
      </c>
      <c r="B770" s="45">
        <v>2143048</v>
      </c>
      <c r="C770" s="45" t="s">
        <v>19</v>
      </c>
      <c r="D770" s="45" t="s">
        <v>1856</v>
      </c>
      <c r="E770" s="45" t="s">
        <v>1857</v>
      </c>
      <c r="F770" s="45" t="s">
        <v>1839</v>
      </c>
      <c r="G770" s="45" t="s">
        <v>869</v>
      </c>
      <c r="H770" s="45" t="s">
        <v>21</v>
      </c>
      <c r="I770" s="46">
        <v>43831</v>
      </c>
      <c r="K770" s="45" t="s">
        <v>22</v>
      </c>
      <c r="L770" s="45">
        <v>61.94</v>
      </c>
      <c r="M770" t="e">
        <f>VLOOKUP(A770,new!A:F,6,0)</f>
        <v>#N/A</v>
      </c>
    </row>
    <row r="771" spans="1:13" hidden="1" x14ac:dyDescent="0.15">
      <c r="A771" s="49" t="str">
        <f t="shared" ref="A771:A834" si="12">CONCATENATE(CONCATENATE(B771,D772))</f>
        <v>2143048SCS0001811</v>
      </c>
      <c r="B771" s="45">
        <v>2143048</v>
      </c>
      <c r="C771" s="45" t="s">
        <v>19</v>
      </c>
      <c r="D771" s="45" t="s">
        <v>1858</v>
      </c>
      <c r="E771" s="45" t="s">
        <v>1855</v>
      </c>
      <c r="F771" s="45" t="s">
        <v>1839</v>
      </c>
      <c r="G771" s="45" t="s">
        <v>869</v>
      </c>
      <c r="H771" s="45" t="s">
        <v>21</v>
      </c>
      <c r="I771" s="46">
        <v>43831</v>
      </c>
      <c r="K771" s="45" t="s">
        <v>22</v>
      </c>
      <c r="L771" s="45">
        <v>58.66</v>
      </c>
      <c r="M771" t="e">
        <f>VLOOKUP(A771,new!A:F,6,0)</f>
        <v>#N/A</v>
      </c>
    </row>
    <row r="772" spans="1:13" hidden="1" x14ac:dyDescent="0.15">
      <c r="A772" s="49" t="str">
        <f t="shared" si="12"/>
        <v>L4489SCS0001812</v>
      </c>
      <c r="B772" s="45" t="s">
        <v>1835</v>
      </c>
      <c r="C772" s="45" t="s">
        <v>19</v>
      </c>
      <c r="D772" s="45" t="s">
        <v>1859</v>
      </c>
      <c r="E772" s="45" t="s">
        <v>1860</v>
      </c>
      <c r="F772" s="45" t="s">
        <v>1842</v>
      </c>
      <c r="G772" s="45" t="s">
        <v>869</v>
      </c>
      <c r="H772" s="45" t="s">
        <v>21</v>
      </c>
      <c r="I772" s="46">
        <v>43831</v>
      </c>
      <c r="K772" s="45" t="s">
        <v>22</v>
      </c>
      <c r="L772" s="45">
        <v>49.48</v>
      </c>
      <c r="M772" t="e">
        <f>VLOOKUP(A772,new!A:F,6,0)</f>
        <v>#N/A</v>
      </c>
    </row>
    <row r="773" spans="1:13" hidden="1" x14ac:dyDescent="0.15">
      <c r="A773" s="49" t="str">
        <f t="shared" si="12"/>
        <v>L4489SCS0001813</v>
      </c>
      <c r="B773" s="45" t="s">
        <v>1835</v>
      </c>
      <c r="C773" s="45" t="s">
        <v>19</v>
      </c>
      <c r="D773" s="45" t="s">
        <v>1861</v>
      </c>
      <c r="E773" s="45" t="s">
        <v>1862</v>
      </c>
      <c r="F773" s="45" t="s">
        <v>1842</v>
      </c>
      <c r="G773" s="45" t="s">
        <v>869</v>
      </c>
      <c r="H773" s="45" t="s">
        <v>21</v>
      </c>
      <c r="I773" s="46">
        <v>43831</v>
      </c>
      <c r="K773" s="45" t="s">
        <v>22</v>
      </c>
      <c r="L773" s="45">
        <v>46.26</v>
      </c>
      <c r="M773" t="e">
        <f>VLOOKUP(A773,new!A:F,6,0)</f>
        <v>#N/A</v>
      </c>
    </row>
    <row r="774" spans="1:13" hidden="1" x14ac:dyDescent="0.15">
      <c r="A774" s="49" t="str">
        <f t="shared" si="12"/>
        <v>2143048SCS0001816</v>
      </c>
      <c r="B774" s="45">
        <v>2143048</v>
      </c>
      <c r="C774" s="45" t="s">
        <v>19</v>
      </c>
      <c r="D774" s="45" t="s">
        <v>1863</v>
      </c>
      <c r="E774" s="45" t="s">
        <v>1864</v>
      </c>
      <c r="F774" s="45" t="s">
        <v>1839</v>
      </c>
      <c r="G774" s="45" t="s">
        <v>869</v>
      </c>
      <c r="H774" s="45" t="s">
        <v>21</v>
      </c>
      <c r="I774" s="46">
        <v>43831</v>
      </c>
      <c r="K774" s="45" t="s">
        <v>22</v>
      </c>
      <c r="L774" s="45">
        <v>7.25</v>
      </c>
      <c r="M774" t="e">
        <f>VLOOKUP(A774,new!A:F,6,0)</f>
        <v>#N/A</v>
      </c>
    </row>
    <row r="775" spans="1:13" hidden="1" x14ac:dyDescent="0.15">
      <c r="A775" s="49" t="str">
        <f t="shared" si="12"/>
        <v>L4489SCS0001817</v>
      </c>
      <c r="B775" s="45" t="s">
        <v>1835</v>
      </c>
      <c r="C775" s="45" t="s">
        <v>19</v>
      </c>
      <c r="D775" s="45" t="s">
        <v>1865</v>
      </c>
      <c r="E775" s="45" t="s">
        <v>1866</v>
      </c>
      <c r="F775" s="45" t="s">
        <v>1842</v>
      </c>
      <c r="G775" s="45" t="s">
        <v>869</v>
      </c>
      <c r="H775" s="45" t="s">
        <v>21</v>
      </c>
      <c r="I775" s="46">
        <v>43831</v>
      </c>
      <c r="K775" s="45" t="s">
        <v>22</v>
      </c>
      <c r="L775" s="45">
        <v>36.17</v>
      </c>
      <c r="M775" t="e">
        <f>VLOOKUP(A775,new!A:F,6,0)</f>
        <v>#N/A</v>
      </c>
    </row>
    <row r="776" spans="1:13" hidden="1" x14ac:dyDescent="0.15">
      <c r="A776" s="49" t="str">
        <f t="shared" si="12"/>
        <v>L4489SCS0001823</v>
      </c>
      <c r="B776" s="45" t="s">
        <v>1835</v>
      </c>
      <c r="C776" s="45" t="s">
        <v>19</v>
      </c>
      <c r="D776" s="45" t="s">
        <v>1867</v>
      </c>
      <c r="E776" s="45" t="s">
        <v>1868</v>
      </c>
      <c r="F776" s="45" t="s">
        <v>1842</v>
      </c>
      <c r="G776" s="45" t="s">
        <v>869</v>
      </c>
      <c r="H776" s="45" t="s">
        <v>21</v>
      </c>
      <c r="I776" s="46">
        <v>43831</v>
      </c>
      <c r="K776" s="45" t="s">
        <v>22</v>
      </c>
      <c r="L776" s="45">
        <v>32.200000000000003</v>
      </c>
      <c r="M776" t="e">
        <f>VLOOKUP(A776,new!A:F,6,0)</f>
        <v>#N/A</v>
      </c>
    </row>
    <row r="777" spans="1:13" hidden="1" x14ac:dyDescent="0.15">
      <c r="A777" s="49" t="str">
        <f t="shared" si="12"/>
        <v>L4489SCS0001824</v>
      </c>
      <c r="B777" s="45" t="s">
        <v>1835</v>
      </c>
      <c r="C777" s="45" t="s">
        <v>19</v>
      </c>
      <c r="D777" s="45" t="s">
        <v>1869</v>
      </c>
      <c r="E777" s="45" t="s">
        <v>1870</v>
      </c>
      <c r="F777" s="45" t="s">
        <v>1842</v>
      </c>
      <c r="G777" s="45" t="s">
        <v>869</v>
      </c>
      <c r="H777" s="45" t="s">
        <v>21</v>
      </c>
      <c r="I777" s="46">
        <v>43831</v>
      </c>
      <c r="K777" s="45" t="s">
        <v>22</v>
      </c>
      <c r="L777" s="45">
        <v>29.98</v>
      </c>
      <c r="M777" t="e">
        <f>VLOOKUP(A777,new!A:F,6,0)</f>
        <v>#N/A</v>
      </c>
    </row>
    <row r="778" spans="1:13" hidden="1" x14ac:dyDescent="0.15">
      <c r="A778" s="49" t="str">
        <f t="shared" si="12"/>
        <v>L4489SCS0001827</v>
      </c>
      <c r="B778" s="45" t="s">
        <v>1835</v>
      </c>
      <c r="C778" s="45" t="s">
        <v>19</v>
      </c>
      <c r="D778" s="45" t="s">
        <v>1871</v>
      </c>
      <c r="E778" s="45" t="s">
        <v>1872</v>
      </c>
      <c r="F778" s="45" t="s">
        <v>1842</v>
      </c>
      <c r="G778" s="45" t="s">
        <v>869</v>
      </c>
      <c r="H778" s="45" t="s">
        <v>21</v>
      </c>
      <c r="I778" s="46">
        <v>43831</v>
      </c>
      <c r="K778" s="45" t="s">
        <v>22</v>
      </c>
      <c r="L778" s="45">
        <v>25.82</v>
      </c>
      <c r="M778" t="e">
        <f>VLOOKUP(A778,new!A:F,6,0)</f>
        <v>#N/A</v>
      </c>
    </row>
    <row r="779" spans="1:13" hidden="1" x14ac:dyDescent="0.15">
      <c r="A779" s="49" t="str">
        <f t="shared" si="12"/>
        <v>2143048SCS0001828</v>
      </c>
      <c r="B779" s="45">
        <v>2143048</v>
      </c>
      <c r="C779" s="45" t="s">
        <v>19</v>
      </c>
      <c r="D779" s="45" t="s">
        <v>1873</v>
      </c>
      <c r="E779" s="45" t="s">
        <v>1874</v>
      </c>
      <c r="F779" s="45" t="s">
        <v>1839</v>
      </c>
      <c r="G779" s="45" t="s">
        <v>869</v>
      </c>
      <c r="H779" s="45" t="s">
        <v>21</v>
      </c>
      <c r="I779" s="46">
        <v>43831</v>
      </c>
      <c r="K779" s="45" t="s">
        <v>22</v>
      </c>
      <c r="L779" s="45">
        <v>43.57</v>
      </c>
      <c r="M779" t="e">
        <f>VLOOKUP(A779,new!A:F,6,0)</f>
        <v>#N/A</v>
      </c>
    </row>
    <row r="780" spans="1:13" hidden="1" x14ac:dyDescent="0.15">
      <c r="A780" s="49" t="str">
        <f t="shared" si="12"/>
        <v>2143048SCS0001828</v>
      </c>
      <c r="B780" s="45">
        <v>2143048</v>
      </c>
      <c r="C780" s="45" t="s">
        <v>19</v>
      </c>
      <c r="D780" s="45" t="s">
        <v>1875</v>
      </c>
      <c r="E780" s="45" t="s">
        <v>1874</v>
      </c>
      <c r="F780" s="45" t="s">
        <v>1834</v>
      </c>
      <c r="G780" s="45" t="s">
        <v>869</v>
      </c>
      <c r="H780" s="45" t="s">
        <v>21</v>
      </c>
      <c r="I780" s="46">
        <v>43831</v>
      </c>
      <c r="K780" s="45" t="s">
        <v>22</v>
      </c>
      <c r="L780" s="45">
        <v>24.95</v>
      </c>
      <c r="M780" t="e">
        <f>VLOOKUP(A780,new!A:F,6,0)</f>
        <v>#N/A</v>
      </c>
    </row>
    <row r="781" spans="1:13" hidden="1" x14ac:dyDescent="0.15">
      <c r="A781" s="49" t="str">
        <f t="shared" si="12"/>
        <v>L4489SCS0001829</v>
      </c>
      <c r="B781" s="45" t="s">
        <v>1835</v>
      </c>
      <c r="C781" s="45" t="s">
        <v>19</v>
      </c>
      <c r="D781" s="45" t="s">
        <v>1875</v>
      </c>
      <c r="E781" s="45" t="s">
        <v>1874</v>
      </c>
      <c r="F781" s="45" t="s">
        <v>1834</v>
      </c>
      <c r="G781" s="45" t="s">
        <v>869</v>
      </c>
      <c r="H781" s="45" t="s">
        <v>21</v>
      </c>
      <c r="I781" s="46">
        <v>43831</v>
      </c>
      <c r="K781" s="45" t="s">
        <v>22</v>
      </c>
      <c r="L781" s="45">
        <v>24.95</v>
      </c>
      <c r="M781" t="e">
        <f>VLOOKUP(A781,new!A:F,6,0)</f>
        <v>#N/A</v>
      </c>
    </row>
    <row r="782" spans="1:13" hidden="1" x14ac:dyDescent="0.15">
      <c r="A782" s="49" t="str">
        <f t="shared" si="12"/>
        <v>L4489SCS0001830</v>
      </c>
      <c r="B782" s="45" t="s">
        <v>1835</v>
      </c>
      <c r="C782" s="45" t="s">
        <v>19</v>
      </c>
      <c r="D782" s="45" t="s">
        <v>1876</v>
      </c>
      <c r="E782" s="45" t="s">
        <v>1874</v>
      </c>
      <c r="F782" s="45" t="s">
        <v>1842</v>
      </c>
      <c r="G782" s="45" t="s">
        <v>869</v>
      </c>
      <c r="H782" s="45" t="s">
        <v>21</v>
      </c>
      <c r="I782" s="46">
        <v>43831</v>
      </c>
      <c r="K782" s="45" t="s">
        <v>22</v>
      </c>
      <c r="L782" s="45">
        <v>29.36</v>
      </c>
      <c r="M782" t="e">
        <f>VLOOKUP(A782,new!A:F,6,0)</f>
        <v>#N/A</v>
      </c>
    </row>
    <row r="783" spans="1:13" hidden="1" x14ac:dyDescent="0.15">
      <c r="A783" s="49" t="str">
        <f t="shared" si="12"/>
        <v>2143048SCS0001831</v>
      </c>
      <c r="B783" s="45">
        <v>2143048</v>
      </c>
      <c r="C783" s="45" t="s">
        <v>19</v>
      </c>
      <c r="D783" s="45" t="s">
        <v>1877</v>
      </c>
      <c r="E783" s="45" t="s">
        <v>1878</v>
      </c>
      <c r="F783" s="45" t="s">
        <v>1839</v>
      </c>
      <c r="G783" s="45" t="s">
        <v>869</v>
      </c>
      <c r="H783" s="45" t="s">
        <v>21</v>
      </c>
      <c r="I783" s="46">
        <v>43831</v>
      </c>
      <c r="K783" s="45" t="s">
        <v>22</v>
      </c>
      <c r="L783" s="45">
        <v>40.07</v>
      </c>
      <c r="M783" t="e">
        <f>VLOOKUP(A783,new!A:F,6,0)</f>
        <v>#N/A</v>
      </c>
    </row>
    <row r="784" spans="1:13" hidden="1" x14ac:dyDescent="0.15">
      <c r="A784" s="49" t="str">
        <f t="shared" si="12"/>
        <v>L4511SCS0001832</v>
      </c>
      <c r="B784" s="45" t="s">
        <v>1829</v>
      </c>
      <c r="C784" s="45" t="s">
        <v>19</v>
      </c>
      <c r="D784" s="45" t="s">
        <v>1879</v>
      </c>
      <c r="E784" s="45" t="s">
        <v>1880</v>
      </c>
      <c r="F784" s="45" t="s">
        <v>1881</v>
      </c>
      <c r="G784" s="45" t="s">
        <v>869</v>
      </c>
      <c r="H784" s="45" t="s">
        <v>21</v>
      </c>
      <c r="I784" s="46">
        <v>43831</v>
      </c>
      <c r="K784" s="45" t="s">
        <v>22</v>
      </c>
      <c r="L784" s="45">
        <v>25</v>
      </c>
      <c r="M784" t="e">
        <f>VLOOKUP(A784,new!A:F,6,0)</f>
        <v>#N/A</v>
      </c>
    </row>
    <row r="785" spans="1:13" hidden="1" x14ac:dyDescent="0.15">
      <c r="A785" s="49" t="str">
        <f t="shared" si="12"/>
        <v>2143048SCS0001832</v>
      </c>
      <c r="B785" s="45">
        <v>2143048</v>
      </c>
      <c r="C785" s="45" t="s">
        <v>19</v>
      </c>
      <c r="D785" s="45" t="s">
        <v>1882</v>
      </c>
      <c r="E785" s="45" t="s">
        <v>1878</v>
      </c>
      <c r="F785" s="45" t="s">
        <v>1834</v>
      </c>
      <c r="G785" s="45" t="s">
        <v>869</v>
      </c>
      <c r="H785" s="45" t="s">
        <v>21</v>
      </c>
      <c r="I785" s="46">
        <v>43831</v>
      </c>
      <c r="K785" s="45" t="s">
        <v>22</v>
      </c>
      <c r="L785" s="45">
        <v>22.37</v>
      </c>
      <c r="M785" t="e">
        <f>VLOOKUP(A785,new!A:F,6,0)</f>
        <v>#N/A</v>
      </c>
    </row>
    <row r="786" spans="1:13" hidden="1" x14ac:dyDescent="0.15">
      <c r="A786" s="49" t="str">
        <f t="shared" si="12"/>
        <v>L4489SCS0001833</v>
      </c>
      <c r="B786" s="45" t="s">
        <v>1835</v>
      </c>
      <c r="C786" s="45" t="s">
        <v>19</v>
      </c>
      <c r="D786" s="45" t="s">
        <v>1882</v>
      </c>
      <c r="E786" s="45" t="s">
        <v>1878</v>
      </c>
      <c r="F786" s="45" t="s">
        <v>1834</v>
      </c>
      <c r="G786" s="45" t="s">
        <v>869</v>
      </c>
      <c r="H786" s="45" t="s">
        <v>21</v>
      </c>
      <c r="I786" s="46">
        <v>43831</v>
      </c>
      <c r="K786" s="45" t="s">
        <v>22</v>
      </c>
      <c r="L786" s="45">
        <v>22.37</v>
      </c>
      <c r="M786" t="e">
        <f>VLOOKUP(A786,new!A:F,6,0)</f>
        <v>#N/A</v>
      </c>
    </row>
    <row r="787" spans="1:13" hidden="1" x14ac:dyDescent="0.15">
      <c r="A787" s="49" t="str">
        <f t="shared" si="12"/>
        <v>L4489SCS0001835</v>
      </c>
      <c r="B787" s="45" t="s">
        <v>1835</v>
      </c>
      <c r="C787" s="45" t="s">
        <v>19</v>
      </c>
      <c r="D787" s="45" t="s">
        <v>1883</v>
      </c>
      <c r="E787" s="45" t="s">
        <v>1878</v>
      </c>
      <c r="F787" s="45" t="s">
        <v>1842</v>
      </c>
      <c r="G787" s="45" t="s">
        <v>869</v>
      </c>
      <c r="H787" s="45" t="s">
        <v>21</v>
      </c>
      <c r="I787" s="46">
        <v>43831</v>
      </c>
      <c r="K787" s="45" t="s">
        <v>22</v>
      </c>
      <c r="L787" s="45">
        <v>25</v>
      </c>
      <c r="M787" t="e">
        <f>VLOOKUP(A787,new!A:F,6,0)</f>
        <v>#N/A</v>
      </c>
    </row>
    <row r="788" spans="1:13" hidden="1" x14ac:dyDescent="0.15">
      <c r="A788" s="49" t="str">
        <f t="shared" si="12"/>
        <v>2143048SCS0001835</v>
      </c>
      <c r="B788" s="45">
        <v>2143048</v>
      </c>
      <c r="C788" s="45" t="s">
        <v>19</v>
      </c>
      <c r="D788" s="45" t="s">
        <v>1884</v>
      </c>
      <c r="E788" s="45" t="s">
        <v>1885</v>
      </c>
      <c r="F788" s="45" t="s">
        <v>1834</v>
      </c>
      <c r="G788" s="45" t="s">
        <v>869</v>
      </c>
      <c r="H788" s="45" t="s">
        <v>21</v>
      </c>
      <c r="I788" s="46">
        <v>43831</v>
      </c>
      <c r="K788" s="45" t="s">
        <v>22</v>
      </c>
      <c r="L788" s="45">
        <v>22.37</v>
      </c>
      <c r="M788" t="e">
        <f>VLOOKUP(A788,new!A:F,6,0)</f>
        <v>#N/A</v>
      </c>
    </row>
    <row r="789" spans="1:13" hidden="1" x14ac:dyDescent="0.15">
      <c r="A789" s="49" t="str">
        <f t="shared" si="12"/>
        <v>L4489SCS0001836</v>
      </c>
      <c r="B789" s="45" t="s">
        <v>1835</v>
      </c>
      <c r="C789" s="45" t="s">
        <v>19</v>
      </c>
      <c r="D789" s="45" t="s">
        <v>1884</v>
      </c>
      <c r="E789" s="45" t="s">
        <v>1885</v>
      </c>
      <c r="F789" s="45" t="s">
        <v>1834</v>
      </c>
      <c r="G789" s="45" t="s">
        <v>869</v>
      </c>
      <c r="H789" s="45" t="s">
        <v>21</v>
      </c>
      <c r="I789" s="46">
        <v>43831</v>
      </c>
      <c r="K789" s="45" t="s">
        <v>22</v>
      </c>
      <c r="L789" s="45">
        <v>22.37</v>
      </c>
      <c r="M789" t="e">
        <f>VLOOKUP(A789,new!A:F,6,0)</f>
        <v>#N/A</v>
      </c>
    </row>
    <row r="790" spans="1:13" hidden="1" x14ac:dyDescent="0.15">
      <c r="A790" s="49" t="str">
        <f t="shared" si="12"/>
        <v>2143048SCS0001837</v>
      </c>
      <c r="B790" s="45">
        <v>2143048</v>
      </c>
      <c r="C790" s="45" t="s">
        <v>19</v>
      </c>
      <c r="D790" s="45" t="s">
        <v>1886</v>
      </c>
      <c r="E790" s="45" t="s">
        <v>1885</v>
      </c>
      <c r="F790" s="45" t="s">
        <v>1839</v>
      </c>
      <c r="G790" s="45" t="s">
        <v>869</v>
      </c>
      <c r="H790" s="45" t="s">
        <v>21</v>
      </c>
      <c r="I790" s="46">
        <v>43831</v>
      </c>
      <c r="K790" s="45" t="s">
        <v>22</v>
      </c>
      <c r="L790" s="45">
        <v>40.07</v>
      </c>
      <c r="M790" t="e">
        <f>VLOOKUP(A790,new!A:F,6,0)</f>
        <v>#N/A</v>
      </c>
    </row>
    <row r="791" spans="1:13" hidden="1" x14ac:dyDescent="0.15">
      <c r="A791" s="49" t="str">
        <f t="shared" si="12"/>
        <v>2143048SCS0001838</v>
      </c>
      <c r="B791" s="45">
        <v>2143048</v>
      </c>
      <c r="C791" s="45" t="s">
        <v>19</v>
      </c>
      <c r="D791" s="45" t="s">
        <v>1887</v>
      </c>
      <c r="E791" s="45" t="s">
        <v>1888</v>
      </c>
      <c r="F791" s="45" t="s">
        <v>1839</v>
      </c>
      <c r="G791" s="45" t="s">
        <v>869</v>
      </c>
      <c r="H791" s="45" t="s">
        <v>21</v>
      </c>
      <c r="I791" s="46">
        <v>43831</v>
      </c>
      <c r="K791" s="45" t="s">
        <v>22</v>
      </c>
      <c r="L791" s="45">
        <v>43.57</v>
      </c>
      <c r="M791" t="e">
        <f>VLOOKUP(A791,new!A:F,6,0)</f>
        <v>#N/A</v>
      </c>
    </row>
    <row r="792" spans="1:13" hidden="1" x14ac:dyDescent="0.15">
      <c r="A792" s="49" t="str">
        <f t="shared" si="12"/>
        <v>2143048SCS0001838</v>
      </c>
      <c r="B792" s="45">
        <v>2143048</v>
      </c>
      <c r="C792" s="45" t="s">
        <v>19</v>
      </c>
      <c r="D792" s="45" t="s">
        <v>1889</v>
      </c>
      <c r="E792" s="45" t="s">
        <v>1888</v>
      </c>
      <c r="F792" s="45" t="s">
        <v>1834</v>
      </c>
      <c r="G792" s="45" t="s">
        <v>869</v>
      </c>
      <c r="H792" s="45" t="s">
        <v>21</v>
      </c>
      <c r="I792" s="46">
        <v>43831</v>
      </c>
      <c r="K792" s="45" t="s">
        <v>22</v>
      </c>
      <c r="L792" s="45">
        <v>24.95</v>
      </c>
      <c r="M792" t="e">
        <f>VLOOKUP(A792,new!A:F,6,0)</f>
        <v>#N/A</v>
      </c>
    </row>
    <row r="793" spans="1:13" hidden="1" x14ac:dyDescent="0.15">
      <c r="A793" s="49" t="str">
        <f t="shared" si="12"/>
        <v>L4489SCS0001839</v>
      </c>
      <c r="B793" s="45" t="s">
        <v>1835</v>
      </c>
      <c r="C793" s="45" t="s">
        <v>19</v>
      </c>
      <c r="D793" s="45" t="s">
        <v>1889</v>
      </c>
      <c r="E793" s="45" t="s">
        <v>1888</v>
      </c>
      <c r="F793" s="45" t="s">
        <v>1834</v>
      </c>
      <c r="G793" s="45" t="s">
        <v>869</v>
      </c>
      <c r="H793" s="45" t="s">
        <v>21</v>
      </c>
      <c r="I793" s="46">
        <v>43831</v>
      </c>
      <c r="K793" s="45" t="s">
        <v>22</v>
      </c>
      <c r="L793" s="45">
        <v>24.95</v>
      </c>
      <c r="M793" t="e">
        <f>VLOOKUP(A793,new!A:F,6,0)</f>
        <v>#N/A</v>
      </c>
    </row>
    <row r="794" spans="1:13" hidden="1" x14ac:dyDescent="0.15">
      <c r="A794" s="49" t="str">
        <f t="shared" si="12"/>
        <v>L4489SCS0001840</v>
      </c>
      <c r="B794" s="45" t="s">
        <v>1835</v>
      </c>
      <c r="C794" s="45" t="s">
        <v>19</v>
      </c>
      <c r="D794" s="45" t="s">
        <v>1890</v>
      </c>
      <c r="E794" s="45" t="s">
        <v>1888</v>
      </c>
      <c r="F794" s="45" t="s">
        <v>1842</v>
      </c>
      <c r="G794" s="45" t="s">
        <v>869</v>
      </c>
      <c r="H794" s="45" t="s">
        <v>21</v>
      </c>
      <c r="I794" s="46">
        <v>43831</v>
      </c>
      <c r="K794" s="45" t="s">
        <v>22</v>
      </c>
      <c r="L794" s="45">
        <v>29.36</v>
      </c>
      <c r="M794" t="e">
        <f>VLOOKUP(A794,new!A:F,6,0)</f>
        <v>#N/A</v>
      </c>
    </row>
    <row r="795" spans="1:13" hidden="1" x14ac:dyDescent="0.15">
      <c r="A795" s="49" t="str">
        <f t="shared" si="12"/>
        <v>L4489SCS0001841</v>
      </c>
      <c r="B795" s="45" t="s">
        <v>1835</v>
      </c>
      <c r="C795" s="45" t="s">
        <v>19</v>
      </c>
      <c r="D795" s="45" t="s">
        <v>1891</v>
      </c>
      <c r="E795" s="45" t="s">
        <v>1864</v>
      </c>
      <c r="F795" s="45" t="s">
        <v>1842</v>
      </c>
      <c r="G795" s="45" t="s">
        <v>869</v>
      </c>
      <c r="H795" s="45" t="s">
        <v>21</v>
      </c>
      <c r="I795" s="46">
        <v>43831</v>
      </c>
      <c r="K795" s="45" t="s">
        <v>22</v>
      </c>
      <c r="L795" s="45">
        <v>5.91</v>
      </c>
      <c r="M795" t="e">
        <f>VLOOKUP(A795,new!A:F,6,0)</f>
        <v>#N/A</v>
      </c>
    </row>
    <row r="796" spans="1:13" hidden="1" x14ac:dyDescent="0.15">
      <c r="A796" s="49" t="str">
        <f t="shared" si="12"/>
        <v>2143048SCS0001841</v>
      </c>
      <c r="B796" s="45">
        <v>2143048</v>
      </c>
      <c r="C796" s="45" t="s">
        <v>19</v>
      </c>
      <c r="D796" s="45" t="s">
        <v>1892</v>
      </c>
      <c r="E796" s="45" t="s">
        <v>1864</v>
      </c>
      <c r="F796" s="45" t="s">
        <v>1834</v>
      </c>
      <c r="G796" s="45" t="s">
        <v>869</v>
      </c>
      <c r="H796" s="45" t="s">
        <v>21</v>
      </c>
      <c r="I796" s="46">
        <v>43831</v>
      </c>
      <c r="K796" s="45" t="s">
        <v>22</v>
      </c>
      <c r="L796" s="45">
        <v>3.14</v>
      </c>
      <c r="M796" t="e">
        <f>VLOOKUP(A796,new!A:F,6,0)</f>
        <v>#N/A</v>
      </c>
    </row>
    <row r="797" spans="1:13" hidden="1" x14ac:dyDescent="0.15">
      <c r="A797" s="49" t="str">
        <f t="shared" si="12"/>
        <v>L4489SCS0001842</v>
      </c>
      <c r="B797" s="45" t="s">
        <v>1835</v>
      </c>
      <c r="C797" s="45" t="s">
        <v>19</v>
      </c>
      <c r="D797" s="45" t="s">
        <v>1892</v>
      </c>
      <c r="E797" s="45" t="s">
        <v>1864</v>
      </c>
      <c r="F797" s="45" t="s">
        <v>1834</v>
      </c>
      <c r="G797" s="45" t="s">
        <v>869</v>
      </c>
      <c r="H797" s="45" t="s">
        <v>21</v>
      </c>
      <c r="I797" s="46">
        <v>43831</v>
      </c>
      <c r="K797" s="45" t="s">
        <v>22</v>
      </c>
      <c r="L797" s="45">
        <v>3.14</v>
      </c>
      <c r="M797" t="e">
        <f>VLOOKUP(A797,new!A:F,6,0)</f>
        <v>#N/A</v>
      </c>
    </row>
    <row r="798" spans="1:13" hidden="1" x14ac:dyDescent="0.15">
      <c r="A798" s="49" t="str">
        <f t="shared" si="12"/>
        <v>L4511SCS0001843</v>
      </c>
      <c r="B798" s="45" t="s">
        <v>1829</v>
      </c>
      <c r="C798" s="45" t="s">
        <v>19</v>
      </c>
      <c r="D798" s="45" t="s">
        <v>1893</v>
      </c>
      <c r="E798" s="45" t="s">
        <v>1894</v>
      </c>
      <c r="F798" s="45" t="s">
        <v>1881</v>
      </c>
      <c r="G798" s="45" t="s">
        <v>869</v>
      </c>
      <c r="H798" s="45" t="s">
        <v>21</v>
      </c>
      <c r="I798" s="46">
        <v>43831</v>
      </c>
      <c r="K798" s="45" t="s">
        <v>22</v>
      </c>
      <c r="L798" s="45">
        <v>26.13</v>
      </c>
      <c r="M798" t="e">
        <f>VLOOKUP(A798,new!A:F,6,0)</f>
        <v>#N/A</v>
      </c>
    </row>
    <row r="799" spans="1:13" hidden="1" x14ac:dyDescent="0.15">
      <c r="A799" s="49" t="str">
        <f t="shared" si="12"/>
        <v>2143048SCS0001843</v>
      </c>
      <c r="B799" s="45">
        <v>2143048</v>
      </c>
      <c r="C799" s="45" t="s">
        <v>19</v>
      </c>
      <c r="D799" s="45" t="s">
        <v>1895</v>
      </c>
      <c r="E799" s="45" t="s">
        <v>1896</v>
      </c>
      <c r="F799" s="45" t="s">
        <v>1834</v>
      </c>
      <c r="G799" s="45" t="s">
        <v>869</v>
      </c>
      <c r="H799" s="45" t="s">
        <v>21</v>
      </c>
      <c r="I799" s="46">
        <v>43831</v>
      </c>
      <c r="K799" s="45" t="s">
        <v>22</v>
      </c>
      <c r="L799" s="45">
        <v>3.14</v>
      </c>
      <c r="M799" t="e">
        <f>VLOOKUP(A799,new!A:F,6,0)</f>
        <v>#N/A</v>
      </c>
    </row>
    <row r="800" spans="1:13" hidden="1" x14ac:dyDescent="0.15">
      <c r="A800" s="49" t="str">
        <f t="shared" si="12"/>
        <v>L4489SCS0001844</v>
      </c>
      <c r="B800" s="45" t="s">
        <v>1835</v>
      </c>
      <c r="C800" s="45" t="s">
        <v>19</v>
      </c>
      <c r="D800" s="45" t="s">
        <v>1895</v>
      </c>
      <c r="E800" s="45" t="s">
        <v>1896</v>
      </c>
      <c r="F800" s="45" t="s">
        <v>1834</v>
      </c>
      <c r="G800" s="45" t="s">
        <v>869</v>
      </c>
      <c r="H800" s="45" t="s">
        <v>21</v>
      </c>
      <c r="I800" s="46">
        <v>43831</v>
      </c>
      <c r="K800" s="45" t="s">
        <v>22</v>
      </c>
      <c r="L800" s="45">
        <v>3.14</v>
      </c>
      <c r="M800" t="e">
        <f>VLOOKUP(A800,new!A:F,6,0)</f>
        <v>#N/A</v>
      </c>
    </row>
    <row r="801" spans="1:13" hidden="1" x14ac:dyDescent="0.15">
      <c r="A801" s="49" t="str">
        <f t="shared" si="12"/>
        <v>2143048SCS0001845</v>
      </c>
      <c r="B801" s="45">
        <v>2143048</v>
      </c>
      <c r="C801" s="45" t="s">
        <v>19</v>
      </c>
      <c r="D801" s="45" t="s">
        <v>1897</v>
      </c>
      <c r="E801" s="45" t="s">
        <v>1896</v>
      </c>
      <c r="F801" s="45" t="s">
        <v>1839</v>
      </c>
      <c r="G801" s="45" t="s">
        <v>869</v>
      </c>
      <c r="H801" s="45" t="s">
        <v>21</v>
      </c>
      <c r="I801" s="46">
        <v>43831</v>
      </c>
      <c r="K801" s="45" t="s">
        <v>22</v>
      </c>
      <c r="L801" s="45">
        <v>7.25</v>
      </c>
      <c r="M801" t="e">
        <f>VLOOKUP(A801,new!A:F,6,0)</f>
        <v>#N/A</v>
      </c>
    </row>
    <row r="802" spans="1:13" hidden="1" x14ac:dyDescent="0.15">
      <c r="A802" s="49" t="str">
        <f t="shared" si="12"/>
        <v>L4489SCS0001864</v>
      </c>
      <c r="B802" s="45" t="s">
        <v>1835</v>
      </c>
      <c r="C802" s="45" t="s">
        <v>19</v>
      </c>
      <c r="D802" s="45" t="s">
        <v>1898</v>
      </c>
      <c r="E802" s="45" t="s">
        <v>1896</v>
      </c>
      <c r="F802" s="45" t="s">
        <v>1842</v>
      </c>
      <c r="G802" s="45" t="s">
        <v>869</v>
      </c>
      <c r="H802" s="45" t="s">
        <v>21</v>
      </c>
      <c r="I802" s="46">
        <v>43831</v>
      </c>
      <c r="K802" s="45" t="s">
        <v>22</v>
      </c>
      <c r="L802" s="45">
        <v>5.91</v>
      </c>
      <c r="M802" t="e">
        <f>VLOOKUP(A802,new!A:F,6,0)</f>
        <v>#N/A</v>
      </c>
    </row>
    <row r="803" spans="1:13" hidden="1" x14ac:dyDescent="0.15">
      <c r="A803" s="49" t="str">
        <f t="shared" si="12"/>
        <v>L4511SCS0001897</v>
      </c>
      <c r="B803" s="45" t="s">
        <v>1829</v>
      </c>
      <c r="C803" s="45" t="s">
        <v>19</v>
      </c>
      <c r="D803" s="45" t="s">
        <v>1899</v>
      </c>
      <c r="E803" s="45" t="s">
        <v>1900</v>
      </c>
      <c r="F803" s="45" t="s">
        <v>1881</v>
      </c>
      <c r="G803" s="45" t="s">
        <v>869</v>
      </c>
      <c r="H803" s="45" t="s">
        <v>21</v>
      </c>
      <c r="I803" s="46">
        <v>43831</v>
      </c>
      <c r="K803" s="45" t="s">
        <v>22</v>
      </c>
      <c r="L803" s="45">
        <v>23.04</v>
      </c>
      <c r="M803" t="e">
        <f>VLOOKUP(A803,new!A:F,6,0)</f>
        <v>#N/A</v>
      </c>
    </row>
    <row r="804" spans="1:13" hidden="1" x14ac:dyDescent="0.15">
      <c r="A804" s="49" t="str">
        <f t="shared" si="12"/>
        <v>L4511SCS0001908</v>
      </c>
      <c r="B804" s="45" t="s">
        <v>1829</v>
      </c>
      <c r="C804" s="45" t="s">
        <v>19</v>
      </c>
      <c r="D804" s="45" t="s">
        <v>1901</v>
      </c>
      <c r="E804" s="45" t="s">
        <v>1902</v>
      </c>
      <c r="F804" s="45" t="s">
        <v>1881</v>
      </c>
      <c r="G804" s="45" t="s">
        <v>869</v>
      </c>
      <c r="H804" s="45" t="s">
        <v>21</v>
      </c>
      <c r="I804" s="46">
        <v>43831</v>
      </c>
      <c r="K804" s="45" t="s">
        <v>22</v>
      </c>
      <c r="L804" s="45">
        <v>31.38</v>
      </c>
      <c r="M804" t="e">
        <f>VLOOKUP(A804,new!A:F,6,0)</f>
        <v>#N/A</v>
      </c>
    </row>
    <row r="805" spans="1:13" hidden="1" x14ac:dyDescent="0.15">
      <c r="A805" s="49" t="str">
        <f t="shared" si="12"/>
        <v>L4511SCS0001919</v>
      </c>
      <c r="B805" s="45" t="s">
        <v>1829</v>
      </c>
      <c r="C805" s="45" t="s">
        <v>19</v>
      </c>
      <c r="D805" s="45" t="s">
        <v>1903</v>
      </c>
      <c r="E805" s="45" t="s">
        <v>1904</v>
      </c>
      <c r="F805" s="45" t="s">
        <v>1881</v>
      </c>
      <c r="G805" s="45" t="s">
        <v>869</v>
      </c>
      <c r="H805" s="45" t="s">
        <v>21</v>
      </c>
      <c r="I805" s="46">
        <v>43831</v>
      </c>
      <c r="K805" s="45" t="s">
        <v>22</v>
      </c>
      <c r="L805" s="45">
        <v>32.85</v>
      </c>
      <c r="M805" t="e">
        <f>VLOOKUP(A805,new!A:F,6,0)</f>
        <v>#N/A</v>
      </c>
    </row>
    <row r="806" spans="1:13" hidden="1" x14ac:dyDescent="0.15">
      <c r="A806" s="49" t="str">
        <f t="shared" si="12"/>
        <v>L4511SCS0001930</v>
      </c>
      <c r="B806" s="45" t="s">
        <v>1829</v>
      </c>
      <c r="C806" s="45" t="s">
        <v>19</v>
      </c>
      <c r="D806" s="45" t="s">
        <v>1905</v>
      </c>
      <c r="E806" s="45" t="s">
        <v>1906</v>
      </c>
      <c r="F806" s="45" t="s">
        <v>1881</v>
      </c>
      <c r="G806" s="45" t="s">
        <v>869</v>
      </c>
      <c r="H806" s="45" t="s">
        <v>21</v>
      </c>
      <c r="I806" s="46">
        <v>43831</v>
      </c>
      <c r="K806" s="45" t="s">
        <v>22</v>
      </c>
      <c r="L806" s="45">
        <v>32.85</v>
      </c>
      <c r="M806" t="e">
        <f>VLOOKUP(A806,new!A:F,6,0)</f>
        <v>#N/A</v>
      </c>
    </row>
    <row r="807" spans="1:13" hidden="1" x14ac:dyDescent="0.15">
      <c r="A807" s="49" t="str">
        <f t="shared" si="12"/>
        <v>L4511SCS0001941</v>
      </c>
      <c r="B807" s="45" t="s">
        <v>1829</v>
      </c>
      <c r="C807" s="45" t="s">
        <v>19</v>
      </c>
      <c r="D807" s="45" t="s">
        <v>1907</v>
      </c>
      <c r="E807" s="45" t="s">
        <v>1908</v>
      </c>
      <c r="F807" s="45" t="s">
        <v>1881</v>
      </c>
      <c r="G807" s="45" t="s">
        <v>869</v>
      </c>
      <c r="H807" s="45" t="s">
        <v>21</v>
      </c>
      <c r="I807" s="46">
        <v>43831</v>
      </c>
      <c r="K807" s="45" t="s">
        <v>22</v>
      </c>
      <c r="L807" s="45">
        <v>31.12</v>
      </c>
      <c r="M807" t="e">
        <f>VLOOKUP(A807,new!A:F,6,0)</f>
        <v>#N/A</v>
      </c>
    </row>
    <row r="808" spans="1:13" hidden="1" x14ac:dyDescent="0.15">
      <c r="A808" s="49" t="str">
        <f t="shared" si="12"/>
        <v>L4511SCS0001961</v>
      </c>
      <c r="B808" s="45" t="s">
        <v>1829</v>
      </c>
      <c r="C808" s="45" t="s">
        <v>19</v>
      </c>
      <c r="D808" s="45" t="s">
        <v>1909</v>
      </c>
      <c r="E808" s="45" t="s">
        <v>1910</v>
      </c>
      <c r="F808" s="45" t="s">
        <v>1881</v>
      </c>
      <c r="G808" s="45" t="s">
        <v>869</v>
      </c>
      <c r="H808" s="45" t="s">
        <v>21</v>
      </c>
      <c r="I808" s="46">
        <v>43831</v>
      </c>
      <c r="K808" s="45" t="s">
        <v>22</v>
      </c>
      <c r="L808" s="45">
        <v>32.590000000000003</v>
      </c>
      <c r="M808" t="e">
        <f>VLOOKUP(A808,new!A:F,6,0)</f>
        <v>#N/A</v>
      </c>
    </row>
    <row r="809" spans="1:13" hidden="1" x14ac:dyDescent="0.15">
      <c r="A809" s="49" t="str">
        <f t="shared" si="12"/>
        <v>L4511SCS0002002</v>
      </c>
      <c r="B809" s="45" t="s">
        <v>1829</v>
      </c>
      <c r="C809" s="45" t="s">
        <v>19</v>
      </c>
      <c r="D809" s="45" t="s">
        <v>1911</v>
      </c>
      <c r="E809" s="45" t="s">
        <v>1912</v>
      </c>
      <c r="F809" s="45" t="s">
        <v>1881</v>
      </c>
      <c r="G809" s="45" t="s">
        <v>869</v>
      </c>
      <c r="H809" s="45" t="s">
        <v>21</v>
      </c>
      <c r="I809" s="46">
        <v>43831</v>
      </c>
      <c r="K809" s="45" t="s">
        <v>22</v>
      </c>
      <c r="L809" s="45">
        <v>3.85</v>
      </c>
      <c r="M809" t="e">
        <f>VLOOKUP(A809,new!A:F,6,0)</f>
        <v>#N/A</v>
      </c>
    </row>
    <row r="810" spans="1:13" hidden="1" x14ac:dyDescent="0.15">
      <c r="A810" s="49" t="str">
        <f t="shared" si="12"/>
        <v>L4527SCS0002003</v>
      </c>
      <c r="B810" s="45" t="s">
        <v>67</v>
      </c>
      <c r="C810" s="45" t="s">
        <v>19</v>
      </c>
      <c r="D810" s="45" t="s">
        <v>1913</v>
      </c>
      <c r="E810" s="45" t="s">
        <v>1914</v>
      </c>
      <c r="F810" s="45" t="s">
        <v>1464</v>
      </c>
      <c r="G810" s="45" t="s">
        <v>869</v>
      </c>
      <c r="H810" s="45" t="s">
        <v>21</v>
      </c>
      <c r="I810" s="46">
        <v>43831</v>
      </c>
      <c r="K810" s="45" t="s">
        <v>22</v>
      </c>
      <c r="L810" s="45">
        <v>4.5999999999999996</v>
      </c>
      <c r="M810" t="e">
        <f>VLOOKUP(A810,new!A:F,6,0)</f>
        <v>#N/A</v>
      </c>
    </row>
    <row r="811" spans="1:13" hidden="1" x14ac:dyDescent="0.15">
      <c r="A811" s="49" t="str">
        <f t="shared" si="12"/>
        <v>L4527SCS0002016</v>
      </c>
      <c r="B811" s="45" t="s">
        <v>67</v>
      </c>
      <c r="C811" s="45" t="s">
        <v>19</v>
      </c>
      <c r="D811" s="45" t="s">
        <v>1915</v>
      </c>
      <c r="E811" s="45" t="s">
        <v>1916</v>
      </c>
      <c r="F811" s="45" t="s">
        <v>1464</v>
      </c>
      <c r="G811" s="45" t="s">
        <v>869</v>
      </c>
      <c r="H811" s="45" t="s">
        <v>21</v>
      </c>
      <c r="I811" s="46">
        <v>43831</v>
      </c>
      <c r="K811" s="45" t="s">
        <v>22</v>
      </c>
      <c r="L811" s="45">
        <v>2.4</v>
      </c>
      <c r="M811" t="e">
        <f>VLOOKUP(A811,new!A:F,6,0)</f>
        <v>#N/A</v>
      </c>
    </row>
    <row r="812" spans="1:13" hidden="1" x14ac:dyDescent="0.15">
      <c r="A812" s="49" t="str">
        <f t="shared" si="12"/>
        <v>L4527SCS0002026</v>
      </c>
      <c r="B812" s="45" t="s">
        <v>67</v>
      </c>
      <c r="C812" s="45" t="s">
        <v>19</v>
      </c>
      <c r="D812" s="45" t="s">
        <v>1917</v>
      </c>
      <c r="E812" s="45" t="s">
        <v>1918</v>
      </c>
      <c r="F812" s="45" t="s">
        <v>1464</v>
      </c>
      <c r="G812" s="45" t="s">
        <v>869</v>
      </c>
      <c r="H812" s="45" t="s">
        <v>21</v>
      </c>
      <c r="I812" s="46">
        <v>43831</v>
      </c>
      <c r="K812" s="45" t="s">
        <v>22</v>
      </c>
      <c r="L812" s="45">
        <v>6.37</v>
      </c>
      <c r="M812" t="e">
        <f>VLOOKUP(A812,new!A:F,6,0)</f>
        <v>#N/A</v>
      </c>
    </row>
    <row r="813" spans="1:13" hidden="1" x14ac:dyDescent="0.15">
      <c r="A813" s="49" t="str">
        <f t="shared" si="12"/>
        <v>1913717SCS0002026</v>
      </c>
      <c r="B813" s="45">
        <v>1913717</v>
      </c>
      <c r="C813" s="45" t="s">
        <v>19</v>
      </c>
      <c r="D813" s="45" t="s">
        <v>1919</v>
      </c>
      <c r="E813" s="45" t="s">
        <v>1920</v>
      </c>
      <c r="F813" s="45" t="s">
        <v>1921</v>
      </c>
      <c r="G813" s="45" t="s">
        <v>869</v>
      </c>
      <c r="H813" s="45" t="s">
        <v>21</v>
      </c>
      <c r="I813" s="46">
        <v>43831</v>
      </c>
      <c r="K813" s="45" t="s">
        <v>22</v>
      </c>
      <c r="L813" s="45">
        <v>0.94</v>
      </c>
      <c r="M813" t="e">
        <f>VLOOKUP(A813,new!A:F,6,0)</f>
        <v>#N/A</v>
      </c>
    </row>
    <row r="814" spans="1:13" hidden="1" x14ac:dyDescent="0.15">
      <c r="A814" s="49" t="str">
        <f t="shared" si="12"/>
        <v>1943508SCS0002026</v>
      </c>
      <c r="B814" s="45">
        <v>1943508</v>
      </c>
      <c r="C814" s="45" t="s">
        <v>19</v>
      </c>
      <c r="D814" s="45" t="s">
        <v>1919</v>
      </c>
      <c r="E814" s="45" t="s">
        <v>1920</v>
      </c>
      <c r="F814" s="45" t="s">
        <v>1921</v>
      </c>
      <c r="G814" s="45" t="s">
        <v>869</v>
      </c>
      <c r="H814" s="45" t="s">
        <v>21</v>
      </c>
      <c r="I814" s="46">
        <v>43831</v>
      </c>
      <c r="K814" s="45" t="s">
        <v>22</v>
      </c>
      <c r="L814" s="45">
        <v>0.94</v>
      </c>
      <c r="M814" t="e">
        <f>VLOOKUP(A814,new!A:F,6,0)</f>
        <v>#N/A</v>
      </c>
    </row>
    <row r="815" spans="1:13" hidden="1" x14ac:dyDescent="0.15">
      <c r="A815" s="49" t="str">
        <f t="shared" si="12"/>
        <v>2143048SCS0002027</v>
      </c>
      <c r="B815" s="45">
        <v>2143048</v>
      </c>
      <c r="C815" s="45" t="s">
        <v>19</v>
      </c>
      <c r="D815" s="45" t="s">
        <v>1919</v>
      </c>
      <c r="E815" s="45" t="s">
        <v>1920</v>
      </c>
      <c r="F815" s="45" t="s">
        <v>1921</v>
      </c>
      <c r="G815" s="45" t="s">
        <v>869</v>
      </c>
      <c r="H815" s="45" t="s">
        <v>21</v>
      </c>
      <c r="I815" s="46">
        <v>43831</v>
      </c>
      <c r="K815" s="45" t="s">
        <v>22</v>
      </c>
      <c r="L815" s="45">
        <v>0.94</v>
      </c>
      <c r="M815" t="e">
        <f>VLOOKUP(A815,new!A:F,6,0)</f>
        <v>#N/A</v>
      </c>
    </row>
    <row r="816" spans="1:13" hidden="1" x14ac:dyDescent="0.15">
      <c r="A816" s="49" t="str">
        <f t="shared" si="12"/>
        <v>1943508SCS0002027</v>
      </c>
      <c r="B816" s="45">
        <v>1943508</v>
      </c>
      <c r="C816" s="45" t="s">
        <v>19</v>
      </c>
      <c r="D816" s="45" t="s">
        <v>1922</v>
      </c>
      <c r="E816" s="45" t="s">
        <v>1828</v>
      </c>
      <c r="F816" s="45" t="s">
        <v>1923</v>
      </c>
      <c r="G816" s="45" t="s">
        <v>869</v>
      </c>
      <c r="H816" s="45" t="s">
        <v>21</v>
      </c>
      <c r="I816" s="46">
        <v>43831</v>
      </c>
      <c r="K816" s="45" t="s">
        <v>22</v>
      </c>
      <c r="L816" s="45">
        <v>0.22</v>
      </c>
      <c r="M816" t="e">
        <f>VLOOKUP(A816,new!A:F,6,0)</f>
        <v>#N/A</v>
      </c>
    </row>
    <row r="817" spans="1:13" hidden="1" x14ac:dyDescent="0.15">
      <c r="A817" s="49" t="str">
        <f t="shared" si="12"/>
        <v>2143048SCS0002028</v>
      </c>
      <c r="B817" s="45">
        <v>2143048</v>
      </c>
      <c r="C817" s="45" t="s">
        <v>19</v>
      </c>
      <c r="D817" s="45" t="s">
        <v>1922</v>
      </c>
      <c r="E817" s="45" t="s">
        <v>1828</v>
      </c>
      <c r="F817" s="45" t="s">
        <v>1923</v>
      </c>
      <c r="G817" s="45" t="s">
        <v>869</v>
      </c>
      <c r="H817" s="45" t="s">
        <v>21</v>
      </c>
      <c r="I817" s="46">
        <v>43831</v>
      </c>
      <c r="K817" s="45" t="s">
        <v>22</v>
      </c>
      <c r="L817" s="45">
        <v>0.22</v>
      </c>
      <c r="M817" t="e">
        <f>VLOOKUP(A817,new!A:F,6,0)</f>
        <v>#N/A</v>
      </c>
    </row>
    <row r="818" spans="1:13" hidden="1" x14ac:dyDescent="0.15">
      <c r="A818" s="49" t="str">
        <f t="shared" si="12"/>
        <v>2143048SCS0002043</v>
      </c>
      <c r="B818" s="45">
        <v>2143048</v>
      </c>
      <c r="C818" s="45" t="s">
        <v>19</v>
      </c>
      <c r="D818" s="45" t="s">
        <v>1924</v>
      </c>
      <c r="E818" s="45" t="s">
        <v>1828</v>
      </c>
      <c r="F818" s="45" t="s">
        <v>1925</v>
      </c>
      <c r="G818" s="45" t="s">
        <v>869</v>
      </c>
      <c r="H818" s="45" t="s">
        <v>21</v>
      </c>
      <c r="I818" s="46">
        <v>43831</v>
      </c>
      <c r="K818" s="45" t="s">
        <v>22</v>
      </c>
      <c r="L818" s="45">
        <v>0.37</v>
      </c>
      <c r="M818" t="e">
        <f>VLOOKUP(A818,new!A:F,6,0)</f>
        <v>#N/A</v>
      </c>
    </row>
    <row r="819" spans="1:13" hidden="1" x14ac:dyDescent="0.15">
      <c r="A819" s="49" t="str">
        <f t="shared" si="12"/>
        <v>1943508SCS0002043</v>
      </c>
      <c r="B819" s="45">
        <v>1943508</v>
      </c>
      <c r="C819" s="45" t="s">
        <v>19</v>
      </c>
      <c r="D819" s="45" t="s">
        <v>1926</v>
      </c>
      <c r="E819" s="45" t="s">
        <v>1828</v>
      </c>
      <c r="F819" s="45" t="s">
        <v>1927</v>
      </c>
      <c r="G819" s="45" t="s">
        <v>869</v>
      </c>
      <c r="H819" s="45" t="s">
        <v>21</v>
      </c>
      <c r="I819" s="46">
        <v>43831</v>
      </c>
      <c r="K819" s="45" t="s">
        <v>22</v>
      </c>
      <c r="L819" s="45">
        <v>0.16</v>
      </c>
      <c r="M819" t="e">
        <f>VLOOKUP(A819,new!A:F,6,0)</f>
        <v>#N/A</v>
      </c>
    </row>
    <row r="820" spans="1:13" hidden="1" x14ac:dyDescent="0.15">
      <c r="A820" s="49" t="str">
        <f t="shared" si="12"/>
        <v>2143048SCS0002046</v>
      </c>
      <c r="B820" s="45">
        <v>2143048</v>
      </c>
      <c r="C820" s="45" t="s">
        <v>19</v>
      </c>
      <c r="D820" s="45" t="s">
        <v>1926</v>
      </c>
      <c r="E820" s="45" t="s">
        <v>1828</v>
      </c>
      <c r="F820" s="45" t="s">
        <v>1927</v>
      </c>
      <c r="G820" s="45" t="s">
        <v>869</v>
      </c>
      <c r="H820" s="45" t="s">
        <v>21</v>
      </c>
      <c r="I820" s="46">
        <v>43831</v>
      </c>
      <c r="K820" s="45" t="s">
        <v>22</v>
      </c>
      <c r="L820" s="45">
        <v>0.16</v>
      </c>
      <c r="M820" t="e">
        <f>VLOOKUP(A820,new!A:F,6,0)</f>
        <v>#N/A</v>
      </c>
    </row>
    <row r="821" spans="1:13" hidden="1" x14ac:dyDescent="0.15">
      <c r="A821" s="49" t="str">
        <f t="shared" si="12"/>
        <v>1943508SCS0002046</v>
      </c>
      <c r="B821" s="45">
        <v>1943508</v>
      </c>
      <c r="C821" s="45" t="s">
        <v>19</v>
      </c>
      <c r="D821" s="45" t="s">
        <v>1928</v>
      </c>
      <c r="E821" s="45" t="s">
        <v>1828</v>
      </c>
      <c r="F821" s="45" t="s">
        <v>1929</v>
      </c>
      <c r="G821" s="45" t="s">
        <v>869</v>
      </c>
      <c r="H821" s="45" t="s">
        <v>21</v>
      </c>
      <c r="I821" s="46">
        <v>43831</v>
      </c>
      <c r="K821" s="45" t="s">
        <v>22</v>
      </c>
      <c r="L821" s="45">
        <v>0.44</v>
      </c>
      <c r="M821" t="e">
        <f>VLOOKUP(A821,new!A:F,6,0)</f>
        <v>#N/A</v>
      </c>
    </row>
    <row r="822" spans="1:13" x14ac:dyDescent="0.15">
      <c r="A822" s="49" t="str">
        <f t="shared" si="12"/>
        <v>2143048SCS0002050</v>
      </c>
      <c r="B822" s="45">
        <v>2143048</v>
      </c>
      <c r="C822" s="45" t="s">
        <v>19</v>
      </c>
      <c r="D822" s="45" t="s">
        <v>1928</v>
      </c>
      <c r="E822" s="45" t="s">
        <v>1828</v>
      </c>
      <c r="F822" s="45" t="s">
        <v>1929</v>
      </c>
      <c r="G822" s="45" t="s">
        <v>869</v>
      </c>
      <c r="H822" s="45" t="s">
        <v>21</v>
      </c>
      <c r="I822" s="46">
        <v>43831</v>
      </c>
      <c r="K822" s="45" t="s">
        <v>22</v>
      </c>
      <c r="L822" s="45">
        <v>0.44</v>
      </c>
      <c r="M822">
        <f>VLOOKUP(A822,new!A:F,6,0)</f>
        <v>44652</v>
      </c>
    </row>
    <row r="823" spans="1:13" hidden="1" x14ac:dyDescent="0.15">
      <c r="A823" s="49" t="str">
        <f t="shared" si="12"/>
        <v>1943508SCS0002050</v>
      </c>
      <c r="B823" s="45">
        <v>1943508</v>
      </c>
      <c r="C823" s="45" t="s">
        <v>19</v>
      </c>
      <c r="D823" s="45" t="s">
        <v>197</v>
      </c>
      <c r="E823" s="45" t="s">
        <v>1930</v>
      </c>
      <c r="G823" s="45" t="s">
        <v>869</v>
      </c>
      <c r="H823" s="45" t="s">
        <v>21</v>
      </c>
      <c r="I823" s="46">
        <v>43831</v>
      </c>
      <c r="K823" s="45" t="s">
        <v>22</v>
      </c>
      <c r="L823" s="45">
        <v>0.3</v>
      </c>
      <c r="M823" t="e">
        <f>VLOOKUP(A823,new!A:F,6,0)</f>
        <v>#N/A</v>
      </c>
    </row>
    <row r="824" spans="1:13" x14ac:dyDescent="0.15">
      <c r="A824" s="49" t="str">
        <f t="shared" si="12"/>
        <v>2143048SCS0002051</v>
      </c>
      <c r="B824" s="45">
        <v>2143048</v>
      </c>
      <c r="C824" s="45" t="s">
        <v>19</v>
      </c>
      <c r="D824" s="45" t="s">
        <v>197</v>
      </c>
      <c r="E824" s="45" t="s">
        <v>1930</v>
      </c>
      <c r="G824" s="45" t="s">
        <v>869</v>
      </c>
      <c r="H824" s="45" t="s">
        <v>21</v>
      </c>
      <c r="I824" s="46">
        <v>43831</v>
      </c>
      <c r="K824" s="45" t="s">
        <v>22</v>
      </c>
      <c r="L824" s="45">
        <v>0.3</v>
      </c>
      <c r="M824">
        <f>VLOOKUP(A824,new!A:F,6,0)</f>
        <v>44652</v>
      </c>
    </row>
    <row r="825" spans="1:13" hidden="1" x14ac:dyDescent="0.15">
      <c r="A825" s="49" t="str">
        <f t="shared" si="12"/>
        <v>1943508SCS0002051</v>
      </c>
      <c r="B825" s="45">
        <v>1943508</v>
      </c>
      <c r="C825" s="45" t="s">
        <v>19</v>
      </c>
      <c r="D825" s="45" t="s">
        <v>198</v>
      </c>
      <c r="E825" s="45" t="s">
        <v>1931</v>
      </c>
      <c r="G825" s="45" t="s">
        <v>869</v>
      </c>
      <c r="H825" s="45" t="s">
        <v>21</v>
      </c>
      <c r="I825" s="46">
        <v>43831</v>
      </c>
      <c r="K825" s="45" t="s">
        <v>22</v>
      </c>
      <c r="L825" s="45">
        <v>0.34</v>
      </c>
      <c r="M825" t="e">
        <f>VLOOKUP(A825,new!A:F,6,0)</f>
        <v>#N/A</v>
      </c>
    </row>
    <row r="826" spans="1:13" x14ac:dyDescent="0.15">
      <c r="A826" s="49" t="str">
        <f t="shared" si="12"/>
        <v>2143048SCS0002052</v>
      </c>
      <c r="B826" s="45">
        <v>2143048</v>
      </c>
      <c r="C826" s="45" t="s">
        <v>19</v>
      </c>
      <c r="D826" s="45" t="s">
        <v>198</v>
      </c>
      <c r="E826" s="45" t="s">
        <v>1931</v>
      </c>
      <c r="G826" s="45" t="s">
        <v>869</v>
      </c>
      <c r="H826" s="45" t="s">
        <v>21</v>
      </c>
      <c r="I826" s="46">
        <v>43831</v>
      </c>
      <c r="K826" s="45" t="s">
        <v>22</v>
      </c>
      <c r="L826" s="45">
        <v>0.34</v>
      </c>
      <c r="M826">
        <f>VLOOKUP(A826,new!A:F,6,0)</f>
        <v>44652</v>
      </c>
    </row>
    <row r="827" spans="1:13" hidden="1" x14ac:dyDescent="0.15">
      <c r="A827" s="49" t="str">
        <f t="shared" si="12"/>
        <v>2143048SCS0002181</v>
      </c>
      <c r="B827" s="45">
        <v>2143048</v>
      </c>
      <c r="C827" s="45" t="s">
        <v>19</v>
      </c>
      <c r="D827" s="45" t="s">
        <v>199</v>
      </c>
      <c r="E827" s="45" t="s">
        <v>1932</v>
      </c>
      <c r="G827" s="45" t="s">
        <v>869</v>
      </c>
      <c r="H827" s="45" t="s">
        <v>21</v>
      </c>
      <c r="I827" s="46">
        <v>43831</v>
      </c>
      <c r="K827" s="45" t="s">
        <v>22</v>
      </c>
      <c r="L827" s="45">
        <v>0.59</v>
      </c>
      <c r="M827" t="e">
        <f>VLOOKUP(A827,new!A:F,6,0)</f>
        <v>#N/A</v>
      </c>
    </row>
    <row r="828" spans="1:13" hidden="1" x14ac:dyDescent="0.15">
      <c r="A828" s="49" t="str">
        <f t="shared" si="12"/>
        <v>2143048SCS0002182</v>
      </c>
      <c r="B828" s="45">
        <v>2143048</v>
      </c>
      <c r="C828" s="45" t="s">
        <v>19</v>
      </c>
      <c r="D828" s="45" t="s">
        <v>1933</v>
      </c>
      <c r="E828" s="45" t="s">
        <v>1833</v>
      </c>
      <c r="F828" s="45" t="s">
        <v>1934</v>
      </c>
      <c r="G828" s="45" t="s">
        <v>869</v>
      </c>
      <c r="H828" s="45" t="s">
        <v>21</v>
      </c>
      <c r="I828" s="46">
        <v>43831</v>
      </c>
      <c r="K828" s="45" t="s">
        <v>22</v>
      </c>
      <c r="L828" s="45">
        <v>41.1</v>
      </c>
      <c r="M828" t="e">
        <f>VLOOKUP(A828,new!A:F,6,0)</f>
        <v>#N/A</v>
      </c>
    </row>
    <row r="829" spans="1:13" hidden="1" x14ac:dyDescent="0.15">
      <c r="A829" s="49" t="str">
        <f t="shared" si="12"/>
        <v>2143048SCS0002192</v>
      </c>
      <c r="B829" s="45">
        <v>2143048</v>
      </c>
      <c r="C829" s="45" t="s">
        <v>19</v>
      </c>
      <c r="D829" s="45" t="s">
        <v>1935</v>
      </c>
      <c r="E829" s="45" t="s">
        <v>1837</v>
      </c>
      <c r="F829" s="45" t="s">
        <v>1934</v>
      </c>
      <c r="G829" s="45" t="s">
        <v>869</v>
      </c>
      <c r="H829" s="45" t="s">
        <v>21</v>
      </c>
      <c r="I829" s="46">
        <v>43831</v>
      </c>
      <c r="K829" s="45" t="s">
        <v>22</v>
      </c>
      <c r="L829" s="45">
        <v>26.99</v>
      </c>
      <c r="M829" t="e">
        <f>VLOOKUP(A829,new!A:F,6,0)</f>
        <v>#N/A</v>
      </c>
    </row>
    <row r="830" spans="1:13" hidden="1" x14ac:dyDescent="0.15">
      <c r="A830" s="49" t="str">
        <f t="shared" si="12"/>
        <v>2143048SCS0002193</v>
      </c>
      <c r="B830" s="45">
        <v>2143048</v>
      </c>
      <c r="C830" s="45" t="s">
        <v>19</v>
      </c>
      <c r="D830" s="45" t="s">
        <v>1936</v>
      </c>
      <c r="E830" s="45" t="s">
        <v>1866</v>
      </c>
      <c r="F830" s="45" t="s">
        <v>1934</v>
      </c>
      <c r="G830" s="45" t="s">
        <v>869</v>
      </c>
      <c r="H830" s="45" t="s">
        <v>21</v>
      </c>
      <c r="I830" s="46">
        <v>43831</v>
      </c>
      <c r="K830" s="45" t="s">
        <v>22</v>
      </c>
      <c r="L830" s="45">
        <v>36.17</v>
      </c>
      <c r="M830" t="e">
        <f>VLOOKUP(A830,new!A:F,6,0)</f>
        <v>#N/A</v>
      </c>
    </row>
    <row r="831" spans="1:13" hidden="1" x14ac:dyDescent="0.15">
      <c r="A831" s="49" t="str">
        <f t="shared" si="12"/>
        <v>2143048SCS0002194</v>
      </c>
      <c r="B831" s="45">
        <v>2143048</v>
      </c>
      <c r="C831" s="45" t="s">
        <v>19</v>
      </c>
      <c r="D831" s="45" t="s">
        <v>1937</v>
      </c>
      <c r="E831" s="45" t="s">
        <v>1870</v>
      </c>
      <c r="F831" s="45" t="s">
        <v>1934</v>
      </c>
      <c r="G831" s="45" t="s">
        <v>869</v>
      </c>
      <c r="H831" s="45" t="s">
        <v>21</v>
      </c>
      <c r="I831" s="46">
        <v>43831</v>
      </c>
      <c r="K831" s="45" t="s">
        <v>22</v>
      </c>
      <c r="L831" s="45">
        <v>29.98</v>
      </c>
      <c r="M831" t="e">
        <f>VLOOKUP(A831,new!A:F,6,0)</f>
        <v>#N/A</v>
      </c>
    </row>
    <row r="832" spans="1:13" hidden="1" x14ac:dyDescent="0.15">
      <c r="A832" s="49" t="str">
        <f t="shared" si="12"/>
        <v>2143048SCS0002195</v>
      </c>
      <c r="B832" s="45">
        <v>2143048</v>
      </c>
      <c r="C832" s="45" t="s">
        <v>19</v>
      </c>
      <c r="D832" s="45" t="s">
        <v>1938</v>
      </c>
      <c r="E832" s="45" t="s">
        <v>1868</v>
      </c>
      <c r="F832" s="45" t="s">
        <v>1934</v>
      </c>
      <c r="G832" s="45" t="s">
        <v>869</v>
      </c>
      <c r="H832" s="45" t="s">
        <v>21</v>
      </c>
      <c r="I832" s="46">
        <v>43831</v>
      </c>
      <c r="K832" s="45" t="s">
        <v>22</v>
      </c>
      <c r="L832" s="45">
        <v>32.200000000000003</v>
      </c>
      <c r="M832" t="e">
        <f>VLOOKUP(A832,new!A:F,6,0)</f>
        <v>#N/A</v>
      </c>
    </row>
    <row r="833" spans="1:13" hidden="1" x14ac:dyDescent="0.15">
      <c r="A833" s="49" t="str">
        <f t="shared" si="12"/>
        <v>2143048SCS0002235</v>
      </c>
      <c r="B833" s="45">
        <v>2143048</v>
      </c>
      <c r="C833" s="45" t="s">
        <v>19</v>
      </c>
      <c r="D833" s="45" t="s">
        <v>1939</v>
      </c>
      <c r="E833" s="45" t="s">
        <v>1872</v>
      </c>
      <c r="F833" s="45" t="s">
        <v>1934</v>
      </c>
      <c r="G833" s="45" t="s">
        <v>869</v>
      </c>
      <c r="H833" s="45" t="s">
        <v>21</v>
      </c>
      <c r="I833" s="46">
        <v>43831</v>
      </c>
      <c r="K833" s="45" t="s">
        <v>22</v>
      </c>
      <c r="L833" s="45">
        <v>25.82</v>
      </c>
      <c r="M833" t="e">
        <f>VLOOKUP(A833,new!A:F,6,0)</f>
        <v>#N/A</v>
      </c>
    </row>
    <row r="834" spans="1:13" hidden="1" x14ac:dyDescent="0.15">
      <c r="A834" s="49" t="str">
        <f t="shared" si="12"/>
        <v>2143048SCS0002236</v>
      </c>
      <c r="B834" s="45">
        <v>2143048</v>
      </c>
      <c r="C834" s="45" t="s">
        <v>19</v>
      </c>
      <c r="D834" s="45" t="s">
        <v>1940</v>
      </c>
      <c r="E834" s="45" t="s">
        <v>1833</v>
      </c>
      <c r="F834" s="45" t="s">
        <v>1934</v>
      </c>
      <c r="G834" s="45" t="s">
        <v>869</v>
      </c>
      <c r="H834" s="45" t="s">
        <v>21</v>
      </c>
      <c r="I834" s="46">
        <v>43831</v>
      </c>
      <c r="K834" s="45" t="s">
        <v>22</v>
      </c>
      <c r="L834" s="45">
        <v>23.62</v>
      </c>
      <c r="M834" t="e">
        <f>VLOOKUP(A834,new!A:F,6,0)</f>
        <v>#N/A</v>
      </c>
    </row>
    <row r="835" spans="1:13" hidden="1" x14ac:dyDescent="0.15">
      <c r="A835" s="49" t="str">
        <f t="shared" ref="A835:A898" si="13">CONCATENATE(CONCATENATE(B835,D836))</f>
        <v>2143048SCS0002237</v>
      </c>
      <c r="B835" s="45">
        <v>2143048</v>
      </c>
      <c r="C835" s="45" t="s">
        <v>19</v>
      </c>
      <c r="D835" s="45" t="s">
        <v>1941</v>
      </c>
      <c r="E835" s="45" t="s">
        <v>1837</v>
      </c>
      <c r="F835" s="45" t="s">
        <v>1934</v>
      </c>
      <c r="G835" s="45" t="s">
        <v>869</v>
      </c>
      <c r="H835" s="45" t="s">
        <v>21</v>
      </c>
      <c r="I835" s="46">
        <v>43831</v>
      </c>
      <c r="K835" s="45" t="s">
        <v>22</v>
      </c>
      <c r="L835" s="45">
        <v>15.7</v>
      </c>
      <c r="M835" t="e">
        <f>VLOOKUP(A835,new!A:F,6,0)</f>
        <v>#N/A</v>
      </c>
    </row>
    <row r="836" spans="1:13" hidden="1" x14ac:dyDescent="0.15">
      <c r="A836" s="49" t="str">
        <f t="shared" si="13"/>
        <v>2143048SCS0002238</v>
      </c>
      <c r="B836" s="45">
        <v>2143048</v>
      </c>
      <c r="C836" s="45" t="s">
        <v>19</v>
      </c>
      <c r="D836" s="45" t="s">
        <v>1942</v>
      </c>
      <c r="E836" s="45" t="s">
        <v>1845</v>
      </c>
      <c r="F836" s="45" t="s">
        <v>1943</v>
      </c>
      <c r="G836" s="45" t="s">
        <v>869</v>
      </c>
      <c r="H836" s="45" t="s">
        <v>21</v>
      </c>
      <c r="I836" s="46">
        <v>43831</v>
      </c>
      <c r="K836" s="45" t="s">
        <v>22</v>
      </c>
      <c r="L836" s="45">
        <v>23.62</v>
      </c>
      <c r="M836" t="e">
        <f>VLOOKUP(A836,new!A:F,6,0)</f>
        <v>#N/A</v>
      </c>
    </row>
    <row r="837" spans="1:13" hidden="1" x14ac:dyDescent="0.15">
      <c r="A837" s="49" t="str">
        <f t="shared" si="13"/>
        <v>2143048SCS0002239</v>
      </c>
      <c r="B837" s="45">
        <v>2143048</v>
      </c>
      <c r="C837" s="45" t="s">
        <v>19</v>
      </c>
      <c r="D837" s="45" t="s">
        <v>1944</v>
      </c>
      <c r="E837" s="45" t="s">
        <v>1945</v>
      </c>
      <c r="F837" s="45" t="s">
        <v>1934</v>
      </c>
      <c r="G837" s="45" t="s">
        <v>869</v>
      </c>
      <c r="H837" s="45" t="s">
        <v>21</v>
      </c>
      <c r="I837" s="46">
        <v>43831</v>
      </c>
      <c r="K837" s="45" t="s">
        <v>22</v>
      </c>
      <c r="L837" s="45">
        <v>15.7</v>
      </c>
      <c r="M837" t="e">
        <f>VLOOKUP(A837,new!A:F,6,0)</f>
        <v>#N/A</v>
      </c>
    </row>
    <row r="838" spans="1:13" hidden="1" x14ac:dyDescent="0.15">
      <c r="A838" s="49" t="str">
        <f t="shared" si="13"/>
        <v>2143048SCS0002246</v>
      </c>
      <c r="B838" s="45">
        <v>2143048</v>
      </c>
      <c r="C838" s="45" t="s">
        <v>19</v>
      </c>
      <c r="D838" s="45" t="s">
        <v>1946</v>
      </c>
      <c r="E838" s="45" t="s">
        <v>1947</v>
      </c>
      <c r="F838" s="45" t="s">
        <v>1934</v>
      </c>
      <c r="G838" s="45" t="s">
        <v>869</v>
      </c>
      <c r="H838" s="45" t="s">
        <v>21</v>
      </c>
      <c r="I838" s="46">
        <v>43831</v>
      </c>
      <c r="K838" s="45" t="s">
        <v>22</v>
      </c>
      <c r="L838" s="45">
        <v>3.77</v>
      </c>
      <c r="M838" t="e">
        <f>VLOOKUP(A838,new!A:F,6,0)</f>
        <v>#N/A</v>
      </c>
    </row>
    <row r="839" spans="1:13" hidden="1" x14ac:dyDescent="0.15">
      <c r="A839" s="49" t="str">
        <f t="shared" si="13"/>
        <v>2143048SCS0002247</v>
      </c>
      <c r="B839" s="45">
        <v>2143048</v>
      </c>
      <c r="C839" s="45" t="s">
        <v>19</v>
      </c>
      <c r="D839" s="45" t="s">
        <v>1948</v>
      </c>
      <c r="E839" s="45" t="s">
        <v>1866</v>
      </c>
      <c r="F839" s="45" t="s">
        <v>1934</v>
      </c>
      <c r="G839" s="45" t="s">
        <v>869</v>
      </c>
      <c r="H839" s="45" t="s">
        <v>21</v>
      </c>
      <c r="I839" s="46">
        <v>43831</v>
      </c>
      <c r="K839" s="45" t="s">
        <v>22</v>
      </c>
      <c r="L839" s="45">
        <v>23.62</v>
      </c>
      <c r="M839" t="e">
        <f>VLOOKUP(A839,new!A:F,6,0)</f>
        <v>#N/A</v>
      </c>
    </row>
    <row r="840" spans="1:13" hidden="1" x14ac:dyDescent="0.15">
      <c r="A840" s="49" t="str">
        <f t="shared" si="13"/>
        <v>2143048SCS0002248</v>
      </c>
      <c r="B840" s="45">
        <v>2143048</v>
      </c>
      <c r="C840" s="45" t="s">
        <v>19</v>
      </c>
      <c r="D840" s="45" t="s">
        <v>1949</v>
      </c>
      <c r="E840" s="45" t="s">
        <v>1870</v>
      </c>
      <c r="F840" s="45" t="s">
        <v>1934</v>
      </c>
      <c r="G840" s="45" t="s">
        <v>869</v>
      </c>
      <c r="H840" s="45" t="s">
        <v>21</v>
      </c>
      <c r="I840" s="46">
        <v>43831</v>
      </c>
      <c r="K840" s="45" t="s">
        <v>22</v>
      </c>
      <c r="L840" s="45">
        <v>19.97</v>
      </c>
      <c r="M840" t="e">
        <f>VLOOKUP(A840,new!A:F,6,0)</f>
        <v>#N/A</v>
      </c>
    </row>
    <row r="841" spans="1:13" hidden="1" x14ac:dyDescent="0.15">
      <c r="A841" s="49" t="str">
        <f t="shared" si="13"/>
        <v>2143048SCS0002249</v>
      </c>
      <c r="B841" s="45">
        <v>2143048</v>
      </c>
      <c r="C841" s="45" t="s">
        <v>19</v>
      </c>
      <c r="D841" s="45" t="s">
        <v>1950</v>
      </c>
      <c r="E841" s="45" t="s">
        <v>1868</v>
      </c>
      <c r="F841" s="45" t="s">
        <v>1934</v>
      </c>
      <c r="G841" s="45" t="s">
        <v>869</v>
      </c>
      <c r="H841" s="45" t="s">
        <v>21</v>
      </c>
      <c r="I841" s="46">
        <v>43831</v>
      </c>
      <c r="K841" s="45" t="s">
        <v>22</v>
      </c>
      <c r="L841" s="45">
        <v>19.37</v>
      </c>
      <c r="M841" t="e">
        <f>VLOOKUP(A841,new!A:F,6,0)</f>
        <v>#N/A</v>
      </c>
    </row>
    <row r="842" spans="1:13" hidden="1" x14ac:dyDescent="0.15">
      <c r="A842" s="49" t="str">
        <f t="shared" si="13"/>
        <v>2143048SCS0002250</v>
      </c>
      <c r="B842" s="45">
        <v>2143048</v>
      </c>
      <c r="C842" s="45" t="s">
        <v>19</v>
      </c>
      <c r="D842" s="45" t="s">
        <v>1951</v>
      </c>
      <c r="E842" s="45" t="s">
        <v>1872</v>
      </c>
      <c r="F842" s="45" t="s">
        <v>1934</v>
      </c>
      <c r="G842" s="45" t="s">
        <v>869</v>
      </c>
      <c r="H842" s="45" t="s">
        <v>21</v>
      </c>
      <c r="I842" s="46">
        <v>43831</v>
      </c>
      <c r="K842" s="45" t="s">
        <v>22</v>
      </c>
      <c r="L842" s="45">
        <v>16.899999999999999</v>
      </c>
      <c r="M842" t="e">
        <f>VLOOKUP(A842,new!A:F,6,0)</f>
        <v>#N/A</v>
      </c>
    </row>
    <row r="843" spans="1:13" hidden="1" x14ac:dyDescent="0.15">
      <c r="A843" s="49" t="str">
        <f t="shared" si="13"/>
        <v>2143048SCS0002251</v>
      </c>
      <c r="B843" s="45">
        <v>2143048</v>
      </c>
      <c r="C843" s="45" t="s">
        <v>19</v>
      </c>
      <c r="D843" s="45" t="s">
        <v>1952</v>
      </c>
      <c r="E843" s="45" t="s">
        <v>1853</v>
      </c>
      <c r="F843" s="45" t="s">
        <v>1934</v>
      </c>
      <c r="G843" s="45" t="s">
        <v>869</v>
      </c>
      <c r="H843" s="45" t="s">
        <v>21</v>
      </c>
      <c r="I843" s="46">
        <v>43831</v>
      </c>
      <c r="K843" s="45" t="s">
        <v>22</v>
      </c>
      <c r="L843" s="45">
        <v>31.8</v>
      </c>
      <c r="M843" t="e">
        <f>VLOOKUP(A843,new!A:F,6,0)</f>
        <v>#N/A</v>
      </c>
    </row>
    <row r="844" spans="1:13" hidden="1" x14ac:dyDescent="0.15">
      <c r="A844" s="49" t="str">
        <f t="shared" si="13"/>
        <v>2143048SCS0002253</v>
      </c>
      <c r="B844" s="45">
        <v>2143048</v>
      </c>
      <c r="C844" s="45" t="s">
        <v>19</v>
      </c>
      <c r="D844" s="45" t="s">
        <v>1953</v>
      </c>
      <c r="E844" s="45" t="s">
        <v>1954</v>
      </c>
      <c r="F844" s="45" t="s">
        <v>1934</v>
      </c>
      <c r="G844" s="45" t="s">
        <v>869</v>
      </c>
      <c r="H844" s="45" t="s">
        <v>21</v>
      </c>
      <c r="I844" s="46">
        <v>43831</v>
      </c>
      <c r="K844" s="45" t="s">
        <v>22</v>
      </c>
      <c r="L844" s="45">
        <v>27.69</v>
      </c>
      <c r="M844" t="e">
        <f>VLOOKUP(A844,new!A:F,6,0)</f>
        <v>#N/A</v>
      </c>
    </row>
    <row r="845" spans="1:13" hidden="1" x14ac:dyDescent="0.15">
      <c r="A845" s="49" t="str">
        <f t="shared" si="13"/>
        <v>2143048SCS0002254</v>
      </c>
      <c r="B845" s="45">
        <v>2143048</v>
      </c>
      <c r="C845" s="45" t="s">
        <v>19</v>
      </c>
      <c r="D845" s="45" t="s">
        <v>1955</v>
      </c>
      <c r="E845" s="45" t="s">
        <v>1956</v>
      </c>
      <c r="F845" s="45" t="s">
        <v>1545</v>
      </c>
      <c r="G845" s="45" t="s">
        <v>869</v>
      </c>
      <c r="H845" s="45" t="s">
        <v>21</v>
      </c>
      <c r="I845" s="46">
        <v>43831</v>
      </c>
      <c r="K845" s="45" t="s">
        <v>22</v>
      </c>
      <c r="L845" s="45">
        <v>1.29</v>
      </c>
      <c r="M845" t="e">
        <f>VLOOKUP(A845,new!A:F,6,0)</f>
        <v>#N/A</v>
      </c>
    </row>
    <row r="846" spans="1:13" hidden="1" x14ac:dyDescent="0.15">
      <c r="A846" s="49" t="str">
        <f t="shared" si="13"/>
        <v>2143048SCS0002311</v>
      </c>
      <c r="B846" s="45">
        <v>2143048</v>
      </c>
      <c r="C846" s="45" t="s">
        <v>19</v>
      </c>
      <c r="D846" s="45" t="s">
        <v>1957</v>
      </c>
      <c r="E846" s="45" t="s">
        <v>1958</v>
      </c>
      <c r="F846" s="45" t="s">
        <v>1545</v>
      </c>
      <c r="G846" s="45" t="s">
        <v>869</v>
      </c>
      <c r="H846" s="45" t="s">
        <v>21</v>
      </c>
      <c r="I846" s="46">
        <v>43831</v>
      </c>
      <c r="K846" s="45" t="s">
        <v>22</v>
      </c>
      <c r="L846" s="45">
        <v>1.29</v>
      </c>
      <c r="M846" t="e">
        <f>VLOOKUP(A846,new!A:F,6,0)</f>
        <v>#N/A</v>
      </c>
    </row>
    <row r="847" spans="1:13" hidden="1" x14ac:dyDescent="0.15">
      <c r="A847" s="49" t="str">
        <f t="shared" si="13"/>
        <v>2143048SCS0002314</v>
      </c>
      <c r="B847" s="45">
        <v>2143048</v>
      </c>
      <c r="C847" s="45" t="s">
        <v>19</v>
      </c>
      <c r="D847" s="45" t="s">
        <v>1959</v>
      </c>
      <c r="E847" s="45" t="s">
        <v>1960</v>
      </c>
      <c r="F847" s="45" t="s">
        <v>1115</v>
      </c>
      <c r="G847" s="45" t="s">
        <v>869</v>
      </c>
      <c r="H847" s="45" t="s">
        <v>21</v>
      </c>
      <c r="I847" s="46">
        <v>43831</v>
      </c>
      <c r="K847" s="45" t="s">
        <v>22</v>
      </c>
      <c r="L847" s="45">
        <v>36.380000000000003</v>
      </c>
      <c r="M847" t="e">
        <f>VLOOKUP(A847,new!A:F,6,0)</f>
        <v>#N/A</v>
      </c>
    </row>
    <row r="848" spans="1:13" hidden="1" x14ac:dyDescent="0.15">
      <c r="A848" s="49" t="str">
        <f t="shared" si="13"/>
        <v>2143048SCS0002315</v>
      </c>
      <c r="B848" s="45">
        <v>2143048</v>
      </c>
      <c r="C848" s="45" t="s">
        <v>19</v>
      </c>
      <c r="D848" s="45" t="s">
        <v>1961</v>
      </c>
      <c r="E848" s="45" t="s">
        <v>1962</v>
      </c>
      <c r="F848" s="45" t="s">
        <v>1111</v>
      </c>
      <c r="G848" s="45" t="s">
        <v>869</v>
      </c>
      <c r="H848" s="45" t="s">
        <v>21</v>
      </c>
      <c r="I848" s="46">
        <v>43831</v>
      </c>
      <c r="K848" s="45" t="s">
        <v>22</v>
      </c>
      <c r="L848" s="45">
        <v>22.09</v>
      </c>
      <c r="M848" t="e">
        <f>VLOOKUP(A848,new!A:F,6,0)</f>
        <v>#N/A</v>
      </c>
    </row>
    <row r="849" spans="1:13" hidden="1" x14ac:dyDescent="0.15">
      <c r="A849" s="49" t="str">
        <f t="shared" si="13"/>
        <v>2143048SCS0002316</v>
      </c>
      <c r="B849" s="45">
        <v>2143048</v>
      </c>
      <c r="C849" s="45" t="s">
        <v>19</v>
      </c>
      <c r="D849" s="45" t="s">
        <v>1963</v>
      </c>
      <c r="E849" s="45" t="s">
        <v>1962</v>
      </c>
      <c r="F849" s="45" t="s">
        <v>1115</v>
      </c>
      <c r="G849" s="45" t="s">
        <v>869</v>
      </c>
      <c r="H849" s="45" t="s">
        <v>21</v>
      </c>
      <c r="I849" s="46">
        <v>43831</v>
      </c>
      <c r="K849" s="45" t="s">
        <v>22</v>
      </c>
      <c r="L849" s="45">
        <v>20.89</v>
      </c>
      <c r="M849" t="e">
        <f>VLOOKUP(A849,new!A:F,6,0)</f>
        <v>#N/A</v>
      </c>
    </row>
    <row r="850" spans="1:13" hidden="1" x14ac:dyDescent="0.15">
      <c r="A850" s="49" t="str">
        <f t="shared" si="13"/>
        <v>2143048SCS0002317</v>
      </c>
      <c r="B850" s="45">
        <v>2143048</v>
      </c>
      <c r="C850" s="45" t="s">
        <v>19</v>
      </c>
      <c r="D850" s="45" t="s">
        <v>1964</v>
      </c>
      <c r="E850" s="45" t="s">
        <v>1965</v>
      </c>
      <c r="F850" s="45" t="s">
        <v>1111</v>
      </c>
      <c r="G850" s="45" t="s">
        <v>869</v>
      </c>
      <c r="H850" s="45" t="s">
        <v>21</v>
      </c>
      <c r="I850" s="46">
        <v>43831</v>
      </c>
      <c r="K850" s="45" t="s">
        <v>22</v>
      </c>
      <c r="L850" s="45">
        <v>22.09</v>
      </c>
      <c r="M850" t="e">
        <f>VLOOKUP(A850,new!A:F,6,0)</f>
        <v>#N/A</v>
      </c>
    </row>
    <row r="851" spans="1:13" hidden="1" x14ac:dyDescent="0.15">
      <c r="A851" s="49" t="str">
        <f t="shared" si="13"/>
        <v>2143048SCS0002318</v>
      </c>
      <c r="B851" s="45">
        <v>2143048</v>
      </c>
      <c r="C851" s="45" t="s">
        <v>19</v>
      </c>
      <c r="D851" s="45" t="s">
        <v>1966</v>
      </c>
      <c r="E851" s="45" t="s">
        <v>1965</v>
      </c>
      <c r="F851" s="45" t="s">
        <v>1115</v>
      </c>
      <c r="G851" s="45" t="s">
        <v>869</v>
      </c>
      <c r="H851" s="45" t="s">
        <v>21</v>
      </c>
      <c r="I851" s="46">
        <v>43831</v>
      </c>
      <c r="K851" s="45" t="s">
        <v>22</v>
      </c>
      <c r="L851" s="45">
        <v>20.89</v>
      </c>
      <c r="M851" t="e">
        <f>VLOOKUP(A851,new!A:F,6,0)</f>
        <v>#N/A</v>
      </c>
    </row>
    <row r="852" spans="1:13" hidden="1" x14ac:dyDescent="0.15">
      <c r="A852" s="49" t="str">
        <f t="shared" si="13"/>
        <v>2143048SCS0002319</v>
      </c>
      <c r="B852" s="45">
        <v>2143048</v>
      </c>
      <c r="C852" s="45" t="s">
        <v>19</v>
      </c>
      <c r="D852" s="45" t="s">
        <v>1967</v>
      </c>
      <c r="E852" s="45" t="s">
        <v>1968</v>
      </c>
      <c r="F852" s="45" t="s">
        <v>1111</v>
      </c>
      <c r="G852" s="45" t="s">
        <v>869</v>
      </c>
      <c r="H852" s="45" t="s">
        <v>21</v>
      </c>
      <c r="I852" s="46">
        <v>43831</v>
      </c>
      <c r="K852" s="45" t="s">
        <v>22</v>
      </c>
      <c r="L852" s="45">
        <v>37.799999999999997</v>
      </c>
      <c r="M852" t="e">
        <f>VLOOKUP(A852,new!A:F,6,0)</f>
        <v>#N/A</v>
      </c>
    </row>
    <row r="853" spans="1:13" hidden="1" x14ac:dyDescent="0.15">
      <c r="A853" s="49" t="str">
        <f t="shared" si="13"/>
        <v>2143048SCS0002322</v>
      </c>
      <c r="B853" s="45">
        <v>2143048</v>
      </c>
      <c r="C853" s="45" t="s">
        <v>19</v>
      </c>
      <c r="D853" s="45" t="s">
        <v>1969</v>
      </c>
      <c r="E853" s="45" t="s">
        <v>1968</v>
      </c>
      <c r="F853" s="45" t="s">
        <v>1115</v>
      </c>
      <c r="G853" s="45" t="s">
        <v>869</v>
      </c>
      <c r="H853" s="45" t="s">
        <v>21</v>
      </c>
      <c r="I853" s="46">
        <v>43831</v>
      </c>
      <c r="K853" s="45" t="s">
        <v>22</v>
      </c>
      <c r="L853" s="45">
        <v>36.380000000000003</v>
      </c>
      <c r="M853" t="e">
        <f>VLOOKUP(A853,new!A:F,6,0)</f>
        <v>#N/A</v>
      </c>
    </row>
    <row r="854" spans="1:13" hidden="1" x14ac:dyDescent="0.15">
      <c r="A854" s="49" t="str">
        <f t="shared" si="13"/>
        <v>2143048SCS0002326</v>
      </c>
      <c r="B854" s="45">
        <v>2143048</v>
      </c>
      <c r="C854" s="45" t="s">
        <v>19</v>
      </c>
      <c r="D854" s="45" t="s">
        <v>1970</v>
      </c>
      <c r="E854" s="45" t="s">
        <v>1960</v>
      </c>
      <c r="F854" s="45" t="s">
        <v>1971</v>
      </c>
      <c r="G854" s="45" t="s">
        <v>869</v>
      </c>
      <c r="H854" s="45" t="s">
        <v>21</v>
      </c>
      <c r="I854" s="46">
        <v>43831</v>
      </c>
      <c r="K854" s="45" t="s">
        <v>22</v>
      </c>
      <c r="L854" s="45">
        <v>37.79</v>
      </c>
      <c r="M854" t="e">
        <f>VLOOKUP(A854,new!A:F,6,0)</f>
        <v>#N/A</v>
      </c>
    </row>
    <row r="855" spans="1:13" hidden="1" x14ac:dyDescent="0.15">
      <c r="A855" s="49" t="str">
        <f t="shared" si="13"/>
        <v>2143048SCS0002328</v>
      </c>
      <c r="B855" s="45">
        <v>2143048</v>
      </c>
      <c r="C855" s="45" t="s">
        <v>19</v>
      </c>
      <c r="D855" s="45" t="s">
        <v>1972</v>
      </c>
      <c r="E855" s="45" t="s">
        <v>1874</v>
      </c>
      <c r="F855" s="45" t="s">
        <v>1973</v>
      </c>
      <c r="G855" s="45" t="s">
        <v>869</v>
      </c>
      <c r="H855" s="45" t="s">
        <v>21</v>
      </c>
      <c r="I855" s="46">
        <v>43831</v>
      </c>
      <c r="K855" s="45" t="s">
        <v>22</v>
      </c>
      <c r="L855" s="45">
        <v>33.6</v>
      </c>
      <c r="M855" t="e">
        <f>VLOOKUP(A855,new!A:F,6,0)</f>
        <v>#N/A</v>
      </c>
    </row>
    <row r="856" spans="1:13" hidden="1" x14ac:dyDescent="0.15">
      <c r="A856" s="49" t="str">
        <f t="shared" si="13"/>
        <v>2143048SCS0002330</v>
      </c>
      <c r="B856" s="45">
        <v>2143048</v>
      </c>
      <c r="C856" s="45" t="s">
        <v>19</v>
      </c>
      <c r="D856" s="45" t="s">
        <v>1974</v>
      </c>
      <c r="E856" s="45" t="s">
        <v>1874</v>
      </c>
      <c r="F856" s="45" t="s">
        <v>1975</v>
      </c>
      <c r="G856" s="45" t="s">
        <v>869</v>
      </c>
      <c r="H856" s="45" t="s">
        <v>21</v>
      </c>
      <c r="I856" s="46">
        <v>43831</v>
      </c>
      <c r="K856" s="45" t="s">
        <v>22</v>
      </c>
      <c r="L856" s="45">
        <v>33.6</v>
      </c>
      <c r="M856" t="e">
        <f>VLOOKUP(A856,new!A:F,6,0)</f>
        <v>#N/A</v>
      </c>
    </row>
    <row r="857" spans="1:13" hidden="1" x14ac:dyDescent="0.15">
      <c r="A857" s="49" t="str">
        <f t="shared" si="13"/>
        <v>2143048SCS0002332</v>
      </c>
      <c r="B857" s="45">
        <v>2143048</v>
      </c>
      <c r="C857" s="45" t="s">
        <v>19</v>
      </c>
      <c r="D857" s="45" t="s">
        <v>1976</v>
      </c>
      <c r="E857" s="45" t="s">
        <v>1977</v>
      </c>
      <c r="F857" s="45" t="s">
        <v>1973</v>
      </c>
      <c r="G857" s="45" t="s">
        <v>869</v>
      </c>
      <c r="H857" s="45" t="s">
        <v>21</v>
      </c>
      <c r="I857" s="46">
        <v>43831</v>
      </c>
      <c r="K857" s="45" t="s">
        <v>22</v>
      </c>
      <c r="L857" s="45">
        <v>33.6</v>
      </c>
      <c r="M857" t="e">
        <f>VLOOKUP(A857,new!A:F,6,0)</f>
        <v>#N/A</v>
      </c>
    </row>
    <row r="858" spans="1:13" hidden="1" x14ac:dyDescent="0.15">
      <c r="A858" s="49" t="str">
        <f t="shared" si="13"/>
        <v>2143048SCS0002336</v>
      </c>
      <c r="B858" s="45">
        <v>2143048</v>
      </c>
      <c r="C858" s="45" t="s">
        <v>19</v>
      </c>
      <c r="D858" s="45" t="s">
        <v>1978</v>
      </c>
      <c r="E858" s="45" t="s">
        <v>1977</v>
      </c>
      <c r="F858" s="45" t="s">
        <v>1975</v>
      </c>
      <c r="G858" s="45" t="s">
        <v>869</v>
      </c>
      <c r="H858" s="45" t="s">
        <v>21</v>
      </c>
      <c r="I858" s="46">
        <v>43831</v>
      </c>
      <c r="K858" s="45" t="s">
        <v>22</v>
      </c>
      <c r="L858" s="45">
        <v>33.6</v>
      </c>
      <c r="M858" t="e">
        <f>VLOOKUP(A858,new!A:F,6,0)</f>
        <v>#N/A</v>
      </c>
    </row>
    <row r="859" spans="1:13" hidden="1" x14ac:dyDescent="0.15">
      <c r="A859" s="49" t="str">
        <f t="shared" si="13"/>
        <v>2143048SCS0002338</v>
      </c>
      <c r="B859" s="45">
        <v>2143048</v>
      </c>
      <c r="C859" s="45" t="s">
        <v>19</v>
      </c>
      <c r="D859" s="45" t="s">
        <v>1979</v>
      </c>
      <c r="E859" s="45" t="s">
        <v>1980</v>
      </c>
      <c r="F859" s="45" t="s">
        <v>1973</v>
      </c>
      <c r="G859" s="45" t="s">
        <v>869</v>
      </c>
      <c r="H859" s="45" t="s">
        <v>21</v>
      </c>
      <c r="I859" s="46">
        <v>43831</v>
      </c>
      <c r="K859" s="45" t="s">
        <v>22</v>
      </c>
      <c r="L859" s="45">
        <v>21.6</v>
      </c>
      <c r="M859" t="e">
        <f>VLOOKUP(A859,new!A:F,6,0)</f>
        <v>#N/A</v>
      </c>
    </row>
    <row r="860" spans="1:13" hidden="1" x14ac:dyDescent="0.15">
      <c r="A860" s="49" t="str">
        <f t="shared" si="13"/>
        <v>2143048SCS0002340</v>
      </c>
      <c r="B860" s="45">
        <v>2143048</v>
      </c>
      <c r="C860" s="45" t="s">
        <v>19</v>
      </c>
      <c r="D860" s="45" t="s">
        <v>1981</v>
      </c>
      <c r="E860" s="45" t="s">
        <v>1980</v>
      </c>
      <c r="F860" s="45" t="s">
        <v>1975</v>
      </c>
      <c r="G860" s="45" t="s">
        <v>869</v>
      </c>
      <c r="H860" s="45" t="s">
        <v>21</v>
      </c>
      <c r="I860" s="46">
        <v>43831</v>
      </c>
      <c r="K860" s="45" t="s">
        <v>22</v>
      </c>
      <c r="L860" s="45">
        <v>21.6</v>
      </c>
      <c r="M860" t="e">
        <f>VLOOKUP(A860,new!A:F,6,0)</f>
        <v>#N/A</v>
      </c>
    </row>
    <row r="861" spans="1:13" hidden="1" x14ac:dyDescent="0.15">
      <c r="A861" s="49" t="str">
        <f t="shared" si="13"/>
        <v>2143048SCS0002342</v>
      </c>
      <c r="B861" s="45">
        <v>2143048</v>
      </c>
      <c r="C861" s="45" t="s">
        <v>19</v>
      </c>
      <c r="D861" s="45" t="s">
        <v>1982</v>
      </c>
      <c r="E861" s="45" t="s">
        <v>1983</v>
      </c>
      <c r="F861" s="45" t="s">
        <v>1973</v>
      </c>
      <c r="G861" s="45" t="s">
        <v>869</v>
      </c>
      <c r="H861" s="45" t="s">
        <v>21</v>
      </c>
      <c r="I861" s="46">
        <v>43831</v>
      </c>
      <c r="K861" s="45" t="s">
        <v>22</v>
      </c>
      <c r="L861" s="45">
        <v>21.6</v>
      </c>
      <c r="M861" t="e">
        <f>VLOOKUP(A861,new!A:F,6,0)</f>
        <v>#N/A</v>
      </c>
    </row>
    <row r="862" spans="1:13" hidden="1" x14ac:dyDescent="0.15">
      <c r="A862" s="49" t="str">
        <f t="shared" si="13"/>
        <v>2143048SCS0002344</v>
      </c>
      <c r="B862" s="45">
        <v>2143048</v>
      </c>
      <c r="C862" s="45" t="s">
        <v>19</v>
      </c>
      <c r="D862" s="45" t="s">
        <v>1984</v>
      </c>
      <c r="E862" s="45" t="s">
        <v>1983</v>
      </c>
      <c r="F862" s="45" t="s">
        <v>1975</v>
      </c>
      <c r="G862" s="45" t="s">
        <v>869</v>
      </c>
      <c r="H862" s="45" t="s">
        <v>21</v>
      </c>
      <c r="I862" s="46">
        <v>43831</v>
      </c>
      <c r="K862" s="45" t="s">
        <v>22</v>
      </c>
      <c r="L862" s="45">
        <v>21.6</v>
      </c>
      <c r="M862" t="e">
        <f>VLOOKUP(A862,new!A:F,6,0)</f>
        <v>#N/A</v>
      </c>
    </row>
    <row r="863" spans="1:13" hidden="1" x14ac:dyDescent="0.15">
      <c r="A863" s="49" t="str">
        <f t="shared" si="13"/>
        <v>2143048SCS0002345</v>
      </c>
      <c r="B863" s="45">
        <v>2143048</v>
      </c>
      <c r="C863" s="45" t="s">
        <v>19</v>
      </c>
      <c r="D863" s="45" t="s">
        <v>1985</v>
      </c>
      <c r="E863" s="45" t="s">
        <v>1986</v>
      </c>
      <c r="F863" s="45" t="s">
        <v>1973</v>
      </c>
      <c r="G863" s="45" t="s">
        <v>869</v>
      </c>
      <c r="H863" s="45" t="s">
        <v>21</v>
      </c>
      <c r="I863" s="46">
        <v>43831</v>
      </c>
      <c r="K863" s="45" t="s">
        <v>22</v>
      </c>
      <c r="L863" s="45">
        <v>4.32</v>
      </c>
      <c r="M863" t="e">
        <f>VLOOKUP(A863,new!A:F,6,0)</f>
        <v>#N/A</v>
      </c>
    </row>
    <row r="864" spans="1:13" hidden="1" x14ac:dyDescent="0.15">
      <c r="A864" s="49" t="str">
        <f t="shared" si="13"/>
        <v>2143048SCS0002348</v>
      </c>
      <c r="B864" s="45">
        <v>2143048</v>
      </c>
      <c r="C864" s="45" t="s">
        <v>19</v>
      </c>
      <c r="D864" s="45" t="s">
        <v>1987</v>
      </c>
      <c r="E864" s="45" t="s">
        <v>1986</v>
      </c>
      <c r="F864" s="45" t="s">
        <v>1975</v>
      </c>
      <c r="G864" s="45" t="s">
        <v>869</v>
      </c>
      <c r="H864" s="45" t="s">
        <v>21</v>
      </c>
      <c r="I864" s="46">
        <v>43831</v>
      </c>
      <c r="K864" s="45" t="s">
        <v>22</v>
      </c>
      <c r="L864" s="45">
        <v>4.32</v>
      </c>
      <c r="M864" t="e">
        <f>VLOOKUP(A864,new!A:F,6,0)</f>
        <v>#N/A</v>
      </c>
    </row>
    <row r="865" spans="1:13" hidden="1" x14ac:dyDescent="0.15">
      <c r="A865" s="49" t="str">
        <f t="shared" si="13"/>
        <v>2143048SCS0002349</v>
      </c>
      <c r="B865" s="45">
        <v>2143048</v>
      </c>
      <c r="C865" s="45" t="s">
        <v>19</v>
      </c>
      <c r="D865" s="45" t="s">
        <v>1988</v>
      </c>
      <c r="E865" s="45" t="s">
        <v>1989</v>
      </c>
      <c r="F865" s="45" t="s">
        <v>1973</v>
      </c>
      <c r="G865" s="45" t="s">
        <v>869</v>
      </c>
      <c r="H865" s="45" t="s">
        <v>21</v>
      </c>
      <c r="I865" s="46">
        <v>43831</v>
      </c>
      <c r="K865" s="45" t="s">
        <v>22</v>
      </c>
      <c r="L865" s="45">
        <v>4.32</v>
      </c>
      <c r="M865" t="e">
        <f>VLOOKUP(A865,new!A:F,6,0)</f>
        <v>#N/A</v>
      </c>
    </row>
    <row r="866" spans="1:13" hidden="1" x14ac:dyDescent="0.15">
      <c r="A866" s="49" t="str">
        <f t="shared" si="13"/>
        <v>2143048SCS0002352</v>
      </c>
      <c r="B866" s="45">
        <v>2143048</v>
      </c>
      <c r="C866" s="45" t="s">
        <v>19</v>
      </c>
      <c r="D866" s="45" t="s">
        <v>1990</v>
      </c>
      <c r="E866" s="45" t="s">
        <v>1989</v>
      </c>
      <c r="F866" s="45" t="s">
        <v>1975</v>
      </c>
      <c r="G866" s="45" t="s">
        <v>869</v>
      </c>
      <c r="H866" s="45" t="s">
        <v>21</v>
      </c>
      <c r="I866" s="46">
        <v>43831</v>
      </c>
      <c r="K866" s="45" t="s">
        <v>22</v>
      </c>
      <c r="L866" s="45">
        <v>4.32</v>
      </c>
      <c r="M866" t="e">
        <f>VLOOKUP(A866,new!A:F,6,0)</f>
        <v>#N/A</v>
      </c>
    </row>
    <row r="867" spans="1:13" hidden="1" x14ac:dyDescent="0.15">
      <c r="A867" s="49" t="str">
        <f t="shared" si="13"/>
        <v>2143048SCS0002365</v>
      </c>
      <c r="B867" s="45">
        <v>2143048</v>
      </c>
      <c r="C867" s="45" t="s">
        <v>19</v>
      </c>
      <c r="D867" s="45" t="s">
        <v>1991</v>
      </c>
      <c r="E867" s="45" t="s">
        <v>1992</v>
      </c>
      <c r="F867" s="45" t="s">
        <v>1111</v>
      </c>
      <c r="G867" s="45" t="s">
        <v>869</v>
      </c>
      <c r="H867" s="45" t="s">
        <v>21</v>
      </c>
      <c r="I867" s="46">
        <v>43831</v>
      </c>
      <c r="K867" s="45" t="s">
        <v>22</v>
      </c>
      <c r="L867" s="45">
        <v>34.24</v>
      </c>
      <c r="M867" t="e">
        <f>VLOOKUP(A867,new!A:F,6,0)</f>
        <v>#N/A</v>
      </c>
    </row>
    <row r="868" spans="1:13" hidden="1" x14ac:dyDescent="0.15">
      <c r="A868" s="49" t="str">
        <f t="shared" si="13"/>
        <v>2143048SCS0002370</v>
      </c>
      <c r="B868" s="45">
        <v>2143048</v>
      </c>
      <c r="C868" s="45" t="s">
        <v>19</v>
      </c>
      <c r="D868" s="45" t="s">
        <v>1993</v>
      </c>
      <c r="E868" s="45" t="s">
        <v>1994</v>
      </c>
      <c r="F868" s="45" t="s">
        <v>1111</v>
      </c>
      <c r="G868" s="45" t="s">
        <v>869</v>
      </c>
      <c r="H868" s="45" t="s">
        <v>21</v>
      </c>
      <c r="I868" s="46">
        <v>43831</v>
      </c>
      <c r="K868" s="45" t="s">
        <v>22</v>
      </c>
      <c r="L868" s="45">
        <v>30.49</v>
      </c>
      <c r="M868" t="e">
        <f>VLOOKUP(A868,new!A:F,6,0)</f>
        <v>#N/A</v>
      </c>
    </row>
    <row r="869" spans="1:13" hidden="1" x14ac:dyDescent="0.15">
      <c r="A869" s="49" t="str">
        <f t="shared" si="13"/>
        <v>2143048SCS0002374</v>
      </c>
      <c r="B869" s="45">
        <v>2143048</v>
      </c>
      <c r="C869" s="45" t="s">
        <v>19</v>
      </c>
      <c r="D869" s="45" t="s">
        <v>1995</v>
      </c>
      <c r="E869" s="45" t="s">
        <v>1996</v>
      </c>
      <c r="F869" s="45" t="s">
        <v>1111</v>
      </c>
      <c r="G869" s="45" t="s">
        <v>869</v>
      </c>
      <c r="H869" s="45" t="s">
        <v>21</v>
      </c>
      <c r="I869" s="46">
        <v>43831</v>
      </c>
      <c r="K869" s="45" t="s">
        <v>22</v>
      </c>
      <c r="L869" s="45">
        <v>25.56</v>
      </c>
      <c r="M869" t="e">
        <f>VLOOKUP(A869,new!A:F,6,0)</f>
        <v>#N/A</v>
      </c>
    </row>
    <row r="870" spans="1:13" hidden="1" x14ac:dyDescent="0.15">
      <c r="A870" s="49" t="str">
        <f t="shared" si="13"/>
        <v>2143048SCS0002380</v>
      </c>
      <c r="B870" s="45">
        <v>2143048</v>
      </c>
      <c r="C870" s="45" t="s">
        <v>19</v>
      </c>
      <c r="D870" s="45" t="s">
        <v>1997</v>
      </c>
      <c r="E870" s="45" t="s">
        <v>1998</v>
      </c>
      <c r="F870" s="45" t="s">
        <v>1126</v>
      </c>
      <c r="G870" s="45" t="s">
        <v>869</v>
      </c>
      <c r="H870" s="45" t="s">
        <v>21</v>
      </c>
      <c r="I870" s="46">
        <v>43831</v>
      </c>
      <c r="K870" s="45" t="s">
        <v>22</v>
      </c>
      <c r="L870" s="45">
        <v>24.43</v>
      </c>
      <c r="M870" t="e">
        <f>VLOOKUP(A870,new!A:F,6,0)</f>
        <v>#N/A</v>
      </c>
    </row>
    <row r="871" spans="1:13" hidden="1" x14ac:dyDescent="0.15">
      <c r="A871" s="49" t="str">
        <f t="shared" si="13"/>
        <v>2143048SCS0002394</v>
      </c>
      <c r="B871" s="45">
        <v>2143048</v>
      </c>
      <c r="C871" s="45" t="s">
        <v>19</v>
      </c>
      <c r="D871" s="45" t="s">
        <v>1999</v>
      </c>
      <c r="E871" s="45" t="s">
        <v>2000</v>
      </c>
      <c r="F871" s="45" t="s">
        <v>1115</v>
      </c>
      <c r="G871" s="45" t="s">
        <v>869</v>
      </c>
      <c r="H871" s="45" t="s">
        <v>21</v>
      </c>
      <c r="I871" s="46">
        <v>43831</v>
      </c>
      <c r="K871" s="45" t="s">
        <v>22</v>
      </c>
      <c r="L871" s="45">
        <v>30.9</v>
      </c>
      <c r="M871" t="e">
        <f>VLOOKUP(A871,new!A:F,6,0)</f>
        <v>#N/A</v>
      </c>
    </row>
    <row r="872" spans="1:13" hidden="1" x14ac:dyDescent="0.15">
      <c r="A872" s="49" t="str">
        <f t="shared" si="13"/>
        <v>2143048SCS0002398</v>
      </c>
      <c r="B872" s="45">
        <v>2143048</v>
      </c>
      <c r="C872" s="45" t="s">
        <v>19</v>
      </c>
      <c r="D872" s="45" t="s">
        <v>2001</v>
      </c>
      <c r="E872" s="45" t="s">
        <v>2002</v>
      </c>
      <c r="F872" s="45" t="s">
        <v>1115</v>
      </c>
      <c r="G872" s="45" t="s">
        <v>869</v>
      </c>
      <c r="H872" s="45" t="s">
        <v>21</v>
      </c>
      <c r="I872" s="46">
        <v>43831</v>
      </c>
      <c r="K872" s="45" t="s">
        <v>22</v>
      </c>
      <c r="L872" s="45">
        <v>23.95</v>
      </c>
      <c r="M872" t="e">
        <f>VLOOKUP(A872,new!A:F,6,0)</f>
        <v>#N/A</v>
      </c>
    </row>
    <row r="873" spans="1:13" hidden="1" x14ac:dyDescent="0.15">
      <c r="A873" s="49" t="str">
        <f t="shared" si="13"/>
        <v>2143048SCS0002402</v>
      </c>
      <c r="B873" s="45">
        <v>2143048</v>
      </c>
      <c r="C873" s="45" t="s">
        <v>19</v>
      </c>
      <c r="D873" s="45" t="s">
        <v>2003</v>
      </c>
      <c r="E873" s="45" t="s">
        <v>2004</v>
      </c>
      <c r="F873" s="45" t="s">
        <v>1115</v>
      </c>
      <c r="G873" s="45" t="s">
        <v>869</v>
      </c>
      <c r="H873" s="45" t="s">
        <v>21</v>
      </c>
      <c r="I873" s="46">
        <v>43831</v>
      </c>
      <c r="K873" s="45" t="s">
        <v>22</v>
      </c>
      <c r="L873" s="45">
        <v>24.8</v>
      </c>
      <c r="M873" t="e">
        <f>VLOOKUP(A873,new!A:F,6,0)</f>
        <v>#N/A</v>
      </c>
    </row>
    <row r="874" spans="1:13" hidden="1" x14ac:dyDescent="0.15">
      <c r="A874" s="49" t="str">
        <f t="shared" si="13"/>
        <v>2143048SCS0002404</v>
      </c>
      <c r="B874" s="45">
        <v>2143048</v>
      </c>
      <c r="C874" s="45" t="s">
        <v>19</v>
      </c>
      <c r="D874" s="45" t="s">
        <v>2005</v>
      </c>
      <c r="E874" s="45" t="s">
        <v>2006</v>
      </c>
      <c r="F874" s="45" t="s">
        <v>1115</v>
      </c>
      <c r="G874" s="45" t="s">
        <v>869</v>
      </c>
      <c r="H874" s="45" t="s">
        <v>21</v>
      </c>
      <c r="I874" s="46">
        <v>43831</v>
      </c>
      <c r="K874" s="45" t="s">
        <v>22</v>
      </c>
      <c r="L874" s="45">
        <v>22.11</v>
      </c>
      <c r="M874" t="e">
        <f>VLOOKUP(A874,new!A:F,6,0)</f>
        <v>#N/A</v>
      </c>
    </row>
    <row r="875" spans="1:13" hidden="1" x14ac:dyDescent="0.15">
      <c r="A875" s="49" t="str">
        <f t="shared" si="13"/>
        <v>2143048SCS0002406</v>
      </c>
      <c r="B875" s="45">
        <v>2143048</v>
      </c>
      <c r="C875" s="45" t="s">
        <v>19</v>
      </c>
      <c r="D875" s="45" t="s">
        <v>2007</v>
      </c>
      <c r="E875" s="45" t="s">
        <v>2008</v>
      </c>
      <c r="F875" s="45" t="s">
        <v>1111</v>
      </c>
      <c r="G875" s="45" t="s">
        <v>869</v>
      </c>
      <c r="H875" s="45" t="s">
        <v>21</v>
      </c>
      <c r="I875" s="46">
        <v>43831</v>
      </c>
      <c r="K875" s="45" t="s">
        <v>22</v>
      </c>
      <c r="L875" s="45">
        <v>31.09</v>
      </c>
      <c r="M875" t="e">
        <f>VLOOKUP(A875,new!A:F,6,0)</f>
        <v>#N/A</v>
      </c>
    </row>
    <row r="876" spans="1:13" hidden="1" x14ac:dyDescent="0.15">
      <c r="A876" s="49" t="str">
        <f t="shared" si="13"/>
        <v>2143048SCS0002408</v>
      </c>
      <c r="B876" s="45">
        <v>2143048</v>
      </c>
      <c r="C876" s="45" t="s">
        <v>19</v>
      </c>
      <c r="D876" s="45" t="s">
        <v>2009</v>
      </c>
      <c r="E876" s="45" t="s">
        <v>2008</v>
      </c>
      <c r="F876" s="45" t="s">
        <v>1115</v>
      </c>
      <c r="G876" s="45" t="s">
        <v>869</v>
      </c>
      <c r="H876" s="45" t="s">
        <v>21</v>
      </c>
      <c r="I876" s="46">
        <v>43831</v>
      </c>
      <c r="K876" s="45" t="s">
        <v>22</v>
      </c>
      <c r="L876" s="45">
        <v>31.34</v>
      </c>
      <c r="M876" t="e">
        <f>VLOOKUP(A876,new!A:F,6,0)</f>
        <v>#N/A</v>
      </c>
    </row>
    <row r="877" spans="1:13" hidden="1" x14ac:dyDescent="0.15">
      <c r="A877" s="49" t="str">
        <f t="shared" si="13"/>
        <v>2143048SCS0002410</v>
      </c>
      <c r="B877" s="45">
        <v>2143048</v>
      </c>
      <c r="C877" s="45" t="s">
        <v>19</v>
      </c>
      <c r="D877" s="45" t="s">
        <v>2010</v>
      </c>
      <c r="E877" s="45" t="s">
        <v>2011</v>
      </c>
      <c r="F877" s="45" t="s">
        <v>1111</v>
      </c>
      <c r="G877" s="45" t="s">
        <v>869</v>
      </c>
      <c r="H877" s="45" t="s">
        <v>21</v>
      </c>
      <c r="I877" s="46">
        <v>43831</v>
      </c>
      <c r="K877" s="45" t="s">
        <v>22</v>
      </c>
      <c r="L877" s="45">
        <v>30.86</v>
      </c>
      <c r="M877" t="e">
        <f>VLOOKUP(A877,new!A:F,6,0)</f>
        <v>#N/A</v>
      </c>
    </row>
    <row r="878" spans="1:13" hidden="1" x14ac:dyDescent="0.15">
      <c r="A878" s="49" t="str">
        <f t="shared" si="13"/>
        <v>2143048SCS0002414</v>
      </c>
      <c r="B878" s="45">
        <v>2143048</v>
      </c>
      <c r="C878" s="45" t="s">
        <v>19</v>
      </c>
      <c r="D878" s="45" t="s">
        <v>2012</v>
      </c>
      <c r="E878" s="45" t="s">
        <v>2011</v>
      </c>
      <c r="F878" s="45" t="s">
        <v>1115</v>
      </c>
      <c r="G878" s="45" t="s">
        <v>869</v>
      </c>
      <c r="H878" s="45" t="s">
        <v>21</v>
      </c>
      <c r="I878" s="46">
        <v>43831</v>
      </c>
      <c r="K878" s="45" t="s">
        <v>22</v>
      </c>
      <c r="L878" s="45">
        <v>30.85</v>
      </c>
      <c r="M878" t="e">
        <f>VLOOKUP(A878,new!A:F,6,0)</f>
        <v>#N/A</v>
      </c>
    </row>
    <row r="879" spans="1:13" hidden="1" x14ac:dyDescent="0.15">
      <c r="A879" s="49" t="str">
        <f t="shared" si="13"/>
        <v>2143048SCS0002416</v>
      </c>
      <c r="B879" s="45">
        <v>2143048</v>
      </c>
      <c r="C879" s="45" t="s">
        <v>19</v>
      </c>
      <c r="D879" s="45" t="s">
        <v>2013</v>
      </c>
      <c r="E879" s="45" t="s">
        <v>2014</v>
      </c>
      <c r="F879" s="45" t="s">
        <v>1111</v>
      </c>
      <c r="G879" s="45" t="s">
        <v>869</v>
      </c>
      <c r="H879" s="45" t="s">
        <v>21</v>
      </c>
      <c r="I879" s="46">
        <v>43831</v>
      </c>
      <c r="K879" s="45" t="s">
        <v>22</v>
      </c>
      <c r="L879" s="45">
        <v>27.64</v>
      </c>
      <c r="M879" t="e">
        <f>VLOOKUP(A879,new!A:F,6,0)</f>
        <v>#N/A</v>
      </c>
    </row>
    <row r="880" spans="1:13" hidden="1" x14ac:dyDescent="0.15">
      <c r="A880" s="49" t="str">
        <f t="shared" si="13"/>
        <v>2143048SCS0002418</v>
      </c>
      <c r="B880" s="45">
        <v>2143048</v>
      </c>
      <c r="C880" s="45" t="s">
        <v>19</v>
      </c>
      <c r="D880" s="45" t="s">
        <v>2015</v>
      </c>
      <c r="E880" s="45" t="s">
        <v>2014</v>
      </c>
      <c r="F880" s="45" t="s">
        <v>1115</v>
      </c>
      <c r="G880" s="45" t="s">
        <v>869</v>
      </c>
      <c r="H880" s="45" t="s">
        <v>21</v>
      </c>
      <c r="I880" s="46">
        <v>43831</v>
      </c>
      <c r="K880" s="45" t="s">
        <v>22</v>
      </c>
      <c r="L880" s="45">
        <v>27.64</v>
      </c>
      <c r="M880" t="e">
        <f>VLOOKUP(A880,new!A:F,6,0)</f>
        <v>#N/A</v>
      </c>
    </row>
    <row r="881" spans="1:13" hidden="1" x14ac:dyDescent="0.15">
      <c r="A881" s="49" t="str">
        <f t="shared" si="13"/>
        <v>2143048SCS0002420</v>
      </c>
      <c r="B881" s="45">
        <v>2143048</v>
      </c>
      <c r="C881" s="45" t="s">
        <v>19</v>
      </c>
      <c r="D881" s="45" t="s">
        <v>2016</v>
      </c>
      <c r="E881" s="45" t="s">
        <v>2017</v>
      </c>
      <c r="F881" s="45" t="s">
        <v>1111</v>
      </c>
      <c r="G881" s="45" t="s">
        <v>869</v>
      </c>
      <c r="H881" s="45" t="s">
        <v>21</v>
      </c>
      <c r="I881" s="46">
        <v>43831</v>
      </c>
      <c r="K881" s="45" t="s">
        <v>22</v>
      </c>
      <c r="L881" s="45">
        <v>27.64</v>
      </c>
      <c r="M881" t="e">
        <f>VLOOKUP(A881,new!A:F,6,0)</f>
        <v>#N/A</v>
      </c>
    </row>
    <row r="882" spans="1:13" hidden="1" x14ac:dyDescent="0.15">
      <c r="A882" s="49" t="str">
        <f t="shared" si="13"/>
        <v>2143048SCS0002541</v>
      </c>
      <c r="B882" s="45">
        <v>2143048</v>
      </c>
      <c r="C882" s="45" t="s">
        <v>19</v>
      </c>
      <c r="D882" s="45" t="s">
        <v>2018</v>
      </c>
      <c r="E882" s="45" t="s">
        <v>2017</v>
      </c>
      <c r="F882" s="45" t="s">
        <v>1115</v>
      </c>
      <c r="G882" s="45" t="s">
        <v>869</v>
      </c>
      <c r="H882" s="45" t="s">
        <v>21</v>
      </c>
      <c r="I882" s="46">
        <v>43831</v>
      </c>
      <c r="K882" s="45" t="s">
        <v>22</v>
      </c>
      <c r="L882" s="45">
        <v>27.64</v>
      </c>
      <c r="M882" t="e">
        <f>VLOOKUP(A882,new!A:F,6,0)</f>
        <v>#N/A</v>
      </c>
    </row>
    <row r="883" spans="1:13" hidden="1" x14ac:dyDescent="0.15">
      <c r="A883" s="49" t="str">
        <f t="shared" si="13"/>
        <v>2143048SCS0002546</v>
      </c>
      <c r="B883" s="45">
        <v>2143048</v>
      </c>
      <c r="C883" s="45" t="s">
        <v>19</v>
      </c>
      <c r="D883" s="45" t="s">
        <v>2019</v>
      </c>
      <c r="E883" s="45" t="s">
        <v>2020</v>
      </c>
      <c r="F883" s="45" t="s">
        <v>2021</v>
      </c>
      <c r="G883" s="45" t="s">
        <v>869</v>
      </c>
      <c r="H883" s="45" t="s">
        <v>21</v>
      </c>
      <c r="I883" s="46">
        <v>43831</v>
      </c>
      <c r="K883" s="45" t="s">
        <v>22</v>
      </c>
      <c r="L883" s="45">
        <v>3.92</v>
      </c>
      <c r="M883" t="e">
        <f>VLOOKUP(A883,new!A:F,6,0)</f>
        <v>#N/A</v>
      </c>
    </row>
    <row r="884" spans="1:13" hidden="1" x14ac:dyDescent="0.15">
      <c r="A884" s="49" t="str">
        <f t="shared" si="13"/>
        <v>2143048SCS0002547</v>
      </c>
      <c r="B884" s="45">
        <v>2143048</v>
      </c>
      <c r="C884" s="45" t="s">
        <v>19</v>
      </c>
      <c r="D884" s="45" t="s">
        <v>2022</v>
      </c>
      <c r="E884" s="45" t="s">
        <v>1960</v>
      </c>
      <c r="F884" s="45" t="s">
        <v>2023</v>
      </c>
      <c r="G884" s="45" t="s">
        <v>869</v>
      </c>
      <c r="H884" s="45" t="s">
        <v>21</v>
      </c>
      <c r="I884" s="46">
        <v>43831</v>
      </c>
      <c r="K884" s="45" t="s">
        <v>22</v>
      </c>
      <c r="L884" s="45">
        <v>92.07</v>
      </c>
      <c r="M884" t="e">
        <f>VLOOKUP(A884,new!A:F,6,0)</f>
        <v>#N/A</v>
      </c>
    </row>
    <row r="885" spans="1:13" hidden="1" x14ac:dyDescent="0.15">
      <c r="A885" s="49" t="str">
        <f t="shared" si="13"/>
        <v>2143048SCS0002550</v>
      </c>
      <c r="B885" s="45">
        <v>2143048</v>
      </c>
      <c r="C885" s="45" t="s">
        <v>19</v>
      </c>
      <c r="D885" s="45" t="s">
        <v>2024</v>
      </c>
      <c r="E885" s="45" t="s">
        <v>1962</v>
      </c>
      <c r="F885" s="45" t="s">
        <v>2023</v>
      </c>
      <c r="G885" s="45" t="s">
        <v>869</v>
      </c>
      <c r="H885" s="45" t="s">
        <v>21</v>
      </c>
      <c r="I885" s="46">
        <v>43831</v>
      </c>
      <c r="K885" s="45" t="s">
        <v>22</v>
      </c>
      <c r="L885" s="45">
        <v>51.11</v>
      </c>
      <c r="M885" t="e">
        <f>VLOOKUP(A885,new!A:F,6,0)</f>
        <v>#N/A</v>
      </c>
    </row>
    <row r="886" spans="1:13" hidden="1" x14ac:dyDescent="0.15">
      <c r="A886" s="49" t="str">
        <f t="shared" si="13"/>
        <v>2143048SCS0002551</v>
      </c>
      <c r="B886" s="45">
        <v>2143048</v>
      </c>
      <c r="C886" s="45" t="s">
        <v>19</v>
      </c>
      <c r="D886" s="45" t="s">
        <v>2025</v>
      </c>
      <c r="E886" s="45" t="s">
        <v>1968</v>
      </c>
      <c r="F886" s="45" t="s">
        <v>2026</v>
      </c>
      <c r="G886" s="45" t="s">
        <v>869</v>
      </c>
      <c r="H886" s="45" t="s">
        <v>21</v>
      </c>
      <c r="I886" s="46">
        <v>43831</v>
      </c>
      <c r="K886" s="45" t="s">
        <v>22</v>
      </c>
      <c r="L886" s="45">
        <v>92.2</v>
      </c>
      <c r="M886" t="e">
        <f>VLOOKUP(A886,new!A:F,6,0)</f>
        <v>#N/A</v>
      </c>
    </row>
    <row r="887" spans="1:13" hidden="1" x14ac:dyDescent="0.15">
      <c r="A887" s="49" t="str">
        <f t="shared" si="13"/>
        <v>2143048SCS0002680</v>
      </c>
      <c r="B887" s="45">
        <v>2143048</v>
      </c>
      <c r="C887" s="45" t="s">
        <v>19</v>
      </c>
      <c r="D887" s="45" t="s">
        <v>2027</v>
      </c>
      <c r="E887" s="45" t="s">
        <v>2028</v>
      </c>
      <c r="F887" s="45" t="s">
        <v>2029</v>
      </c>
      <c r="G887" s="45" t="s">
        <v>869</v>
      </c>
      <c r="H887" s="45" t="s">
        <v>21</v>
      </c>
      <c r="I887" s="46">
        <v>43831</v>
      </c>
      <c r="K887" s="45" t="s">
        <v>22</v>
      </c>
      <c r="L887" s="45">
        <v>51.11</v>
      </c>
      <c r="M887" t="e">
        <f>VLOOKUP(A887,new!A:F,6,0)</f>
        <v>#N/A</v>
      </c>
    </row>
    <row r="888" spans="1:13" hidden="1" x14ac:dyDescent="0.15">
      <c r="A888" s="49" t="str">
        <f t="shared" si="13"/>
        <v>1944525ASCS0002681</v>
      </c>
      <c r="B888" s="45" t="s">
        <v>1564</v>
      </c>
      <c r="C888" s="45" t="s">
        <v>19</v>
      </c>
      <c r="D888" s="45" t="s">
        <v>2030</v>
      </c>
      <c r="E888" s="45" t="s">
        <v>2000</v>
      </c>
      <c r="F888" s="45" t="s">
        <v>1648</v>
      </c>
      <c r="G888" s="45" t="s">
        <v>869</v>
      </c>
      <c r="H888" s="45" t="s">
        <v>21</v>
      </c>
      <c r="I888" s="46">
        <v>43831</v>
      </c>
      <c r="K888" s="45" t="s">
        <v>22</v>
      </c>
      <c r="L888" s="45">
        <v>105.99</v>
      </c>
      <c r="M888" t="e">
        <f>VLOOKUP(A888,new!A:F,6,0)</f>
        <v>#N/A</v>
      </c>
    </row>
    <row r="889" spans="1:13" hidden="1" x14ac:dyDescent="0.15">
      <c r="A889" s="49" t="str">
        <f t="shared" si="13"/>
        <v>1944525ASCS0002684</v>
      </c>
      <c r="B889" s="45" t="s">
        <v>1564</v>
      </c>
      <c r="C889" s="45" t="s">
        <v>19</v>
      </c>
      <c r="D889" s="45" t="s">
        <v>2031</v>
      </c>
      <c r="E889" s="45" t="s">
        <v>2032</v>
      </c>
      <c r="F889" s="45" t="s">
        <v>1648</v>
      </c>
      <c r="G889" s="45" t="s">
        <v>869</v>
      </c>
      <c r="H889" s="45" t="s">
        <v>21</v>
      </c>
      <c r="I889" s="46">
        <v>43831</v>
      </c>
      <c r="K889" s="45" t="s">
        <v>22</v>
      </c>
      <c r="L889" s="45">
        <v>80.42</v>
      </c>
      <c r="M889" t="e">
        <f>VLOOKUP(A889,new!A:F,6,0)</f>
        <v>#N/A</v>
      </c>
    </row>
    <row r="890" spans="1:13" hidden="1" x14ac:dyDescent="0.15">
      <c r="A890" s="49" t="str">
        <f t="shared" si="13"/>
        <v>1944525ASCS0002685</v>
      </c>
      <c r="B890" s="45" t="s">
        <v>1564</v>
      </c>
      <c r="C890" s="45" t="s">
        <v>19</v>
      </c>
      <c r="D890" s="45" t="s">
        <v>2033</v>
      </c>
      <c r="E890" s="45" t="s">
        <v>2034</v>
      </c>
      <c r="F890" s="45" t="s">
        <v>1648</v>
      </c>
      <c r="G890" s="45" t="s">
        <v>869</v>
      </c>
      <c r="H890" s="45" t="s">
        <v>21</v>
      </c>
      <c r="I890" s="46">
        <v>43831</v>
      </c>
      <c r="K890" s="45" t="s">
        <v>22</v>
      </c>
      <c r="L890" s="45">
        <v>62.95</v>
      </c>
      <c r="M890" t="e">
        <f>VLOOKUP(A890,new!A:F,6,0)</f>
        <v>#N/A</v>
      </c>
    </row>
    <row r="891" spans="1:13" hidden="1" x14ac:dyDescent="0.15">
      <c r="A891" s="49" t="str">
        <f t="shared" si="13"/>
        <v>1944525ASCS0002688</v>
      </c>
      <c r="B891" s="45" t="s">
        <v>1564</v>
      </c>
      <c r="C891" s="45" t="s">
        <v>19</v>
      </c>
      <c r="D891" s="45" t="s">
        <v>2035</v>
      </c>
      <c r="E891" s="45" t="s">
        <v>2036</v>
      </c>
      <c r="F891" s="45" t="s">
        <v>1648</v>
      </c>
      <c r="G891" s="45" t="s">
        <v>869</v>
      </c>
      <c r="H891" s="45" t="s">
        <v>21</v>
      </c>
      <c r="I891" s="46">
        <v>43831</v>
      </c>
      <c r="K891" s="45" t="s">
        <v>22</v>
      </c>
      <c r="L891" s="45">
        <v>87.11</v>
      </c>
      <c r="M891" t="e">
        <f>VLOOKUP(A891,new!A:F,6,0)</f>
        <v>#N/A</v>
      </c>
    </row>
    <row r="892" spans="1:13" hidden="1" x14ac:dyDescent="0.15">
      <c r="A892" s="49" t="str">
        <f t="shared" si="13"/>
        <v>1944525ASCS0002689</v>
      </c>
      <c r="B892" s="45" t="s">
        <v>1564</v>
      </c>
      <c r="C892" s="45" t="s">
        <v>19</v>
      </c>
      <c r="D892" s="45" t="s">
        <v>2037</v>
      </c>
      <c r="E892" s="45" t="s">
        <v>1977</v>
      </c>
      <c r="F892" s="45" t="s">
        <v>1648</v>
      </c>
      <c r="G892" s="45" t="s">
        <v>869</v>
      </c>
      <c r="H892" s="45" t="s">
        <v>21</v>
      </c>
      <c r="I892" s="46">
        <v>43831</v>
      </c>
      <c r="K892" s="45" t="s">
        <v>22</v>
      </c>
      <c r="L892" s="45">
        <v>90.18</v>
      </c>
      <c r="M892" t="e">
        <f>VLOOKUP(A892,new!A:F,6,0)</f>
        <v>#N/A</v>
      </c>
    </row>
    <row r="893" spans="1:13" hidden="1" x14ac:dyDescent="0.15">
      <c r="A893" s="49" t="str">
        <f t="shared" si="13"/>
        <v>1944525ASCS0002691</v>
      </c>
      <c r="B893" s="45" t="s">
        <v>1564</v>
      </c>
      <c r="C893" s="45" t="s">
        <v>19</v>
      </c>
      <c r="D893" s="45" t="s">
        <v>2038</v>
      </c>
      <c r="E893" s="45" t="s">
        <v>2039</v>
      </c>
      <c r="F893" s="45" t="s">
        <v>1648</v>
      </c>
      <c r="G893" s="45" t="s">
        <v>869</v>
      </c>
      <c r="H893" s="45" t="s">
        <v>21</v>
      </c>
      <c r="I893" s="46">
        <v>43831</v>
      </c>
      <c r="K893" s="45" t="s">
        <v>22</v>
      </c>
      <c r="L893" s="45">
        <v>60.28</v>
      </c>
      <c r="M893" t="e">
        <f>VLOOKUP(A893,new!A:F,6,0)</f>
        <v>#N/A</v>
      </c>
    </row>
    <row r="894" spans="1:13" hidden="1" x14ac:dyDescent="0.15">
      <c r="A894" s="49" t="str">
        <f t="shared" si="13"/>
        <v>1944525ASCS0002693</v>
      </c>
      <c r="B894" s="45" t="s">
        <v>1564</v>
      </c>
      <c r="C894" s="45" t="s">
        <v>19</v>
      </c>
      <c r="D894" s="45" t="s">
        <v>2040</v>
      </c>
      <c r="E894" s="45" t="s">
        <v>1874</v>
      </c>
      <c r="F894" s="45" t="s">
        <v>1131</v>
      </c>
      <c r="G894" s="45" t="s">
        <v>869</v>
      </c>
      <c r="H894" s="45" t="s">
        <v>21</v>
      </c>
      <c r="I894" s="46">
        <v>43831</v>
      </c>
      <c r="K894" s="45" t="s">
        <v>22</v>
      </c>
      <c r="L894" s="45">
        <v>90.18</v>
      </c>
      <c r="M894" t="e">
        <f>VLOOKUP(A894,new!A:F,6,0)</f>
        <v>#N/A</v>
      </c>
    </row>
    <row r="895" spans="1:13" hidden="1" x14ac:dyDescent="0.15">
      <c r="A895" s="49" t="str">
        <f t="shared" si="13"/>
        <v>1944525ASCS0002743</v>
      </c>
      <c r="B895" s="45" t="s">
        <v>1564</v>
      </c>
      <c r="C895" s="45" t="s">
        <v>19</v>
      </c>
      <c r="D895" s="45" t="s">
        <v>2041</v>
      </c>
      <c r="E895" s="45" t="s">
        <v>1980</v>
      </c>
      <c r="F895" s="45" t="s">
        <v>1131</v>
      </c>
      <c r="G895" s="45" t="s">
        <v>869</v>
      </c>
      <c r="H895" s="45" t="s">
        <v>21</v>
      </c>
      <c r="I895" s="46">
        <v>43831</v>
      </c>
      <c r="K895" s="45" t="s">
        <v>22</v>
      </c>
      <c r="L895" s="45">
        <v>60.28</v>
      </c>
      <c r="M895" t="e">
        <f>VLOOKUP(A895,new!A:F,6,0)</f>
        <v>#N/A</v>
      </c>
    </row>
    <row r="896" spans="1:13" hidden="1" x14ac:dyDescent="0.15">
      <c r="A896" s="49" t="str">
        <f t="shared" si="13"/>
        <v>1911037SCS0002743</v>
      </c>
      <c r="B896" s="45">
        <v>1911037</v>
      </c>
      <c r="C896" s="45" t="s">
        <v>19</v>
      </c>
      <c r="D896" s="45" t="s">
        <v>2042</v>
      </c>
      <c r="E896" s="45" t="s">
        <v>2043</v>
      </c>
      <c r="F896" s="45" t="s">
        <v>2044</v>
      </c>
      <c r="G896" s="45" t="s">
        <v>869</v>
      </c>
      <c r="H896" s="45" t="s">
        <v>21</v>
      </c>
      <c r="I896" s="46">
        <v>43831</v>
      </c>
      <c r="K896" s="45" t="s">
        <v>22</v>
      </c>
      <c r="L896" s="45">
        <v>0.86</v>
      </c>
      <c r="M896" t="e">
        <f>VLOOKUP(A896,new!A:F,6,0)</f>
        <v>#N/A</v>
      </c>
    </row>
    <row r="897" spans="1:13" hidden="1" x14ac:dyDescent="0.15">
      <c r="A897" s="49" t="str">
        <f t="shared" si="13"/>
        <v>1944525ASCS0002743</v>
      </c>
      <c r="B897" s="45" t="s">
        <v>1564</v>
      </c>
      <c r="C897" s="45" t="s">
        <v>19</v>
      </c>
      <c r="D897" s="45" t="s">
        <v>2042</v>
      </c>
      <c r="E897" s="45" t="s">
        <v>2043</v>
      </c>
      <c r="F897" s="45" t="s">
        <v>2044</v>
      </c>
      <c r="G897" s="45" t="s">
        <v>869</v>
      </c>
      <c r="H897" s="45" t="s">
        <v>21</v>
      </c>
      <c r="I897" s="46">
        <v>43831</v>
      </c>
      <c r="K897" s="45" t="s">
        <v>22</v>
      </c>
      <c r="L897" s="45">
        <v>0.86</v>
      </c>
      <c r="M897" t="e">
        <f>VLOOKUP(A897,new!A:F,6,0)</f>
        <v>#N/A</v>
      </c>
    </row>
    <row r="898" spans="1:13" hidden="1" x14ac:dyDescent="0.15">
      <c r="A898" s="49" t="str">
        <f t="shared" si="13"/>
        <v>L4494SCS0002744</v>
      </c>
      <c r="B898" s="45" t="s">
        <v>77</v>
      </c>
      <c r="C898" s="45" t="s">
        <v>19</v>
      </c>
      <c r="D898" s="45" t="s">
        <v>2042</v>
      </c>
      <c r="E898" s="45" t="s">
        <v>2043</v>
      </c>
      <c r="F898" s="45" t="s">
        <v>2044</v>
      </c>
      <c r="G898" s="45" t="s">
        <v>869</v>
      </c>
      <c r="H898" s="45" t="s">
        <v>21</v>
      </c>
      <c r="I898" s="46">
        <v>43831</v>
      </c>
      <c r="K898" s="45" t="s">
        <v>22</v>
      </c>
      <c r="L898" s="45">
        <v>0.86</v>
      </c>
      <c r="M898" t="e">
        <f>VLOOKUP(A898,new!A:F,6,0)</f>
        <v>#N/A</v>
      </c>
    </row>
    <row r="899" spans="1:13" hidden="1" x14ac:dyDescent="0.15">
      <c r="A899" s="49" t="str">
        <f t="shared" ref="A899:A962" si="14">CONCATENATE(CONCATENATE(B899,D900))</f>
        <v>1911037SCS0002745</v>
      </c>
      <c r="B899" s="45">
        <v>1911037</v>
      </c>
      <c r="C899" s="45" t="s">
        <v>19</v>
      </c>
      <c r="D899" s="45" t="s">
        <v>2045</v>
      </c>
      <c r="E899" s="45" t="s">
        <v>2043</v>
      </c>
      <c r="F899" s="45" t="s">
        <v>1817</v>
      </c>
      <c r="G899" s="45" t="s">
        <v>869</v>
      </c>
      <c r="H899" s="45" t="s">
        <v>21</v>
      </c>
      <c r="I899" s="46">
        <v>43831</v>
      </c>
      <c r="K899" s="45" t="s">
        <v>22</v>
      </c>
      <c r="L899" s="45">
        <v>0.86</v>
      </c>
      <c r="M899" t="e">
        <f>VLOOKUP(A899,new!A:F,6,0)</f>
        <v>#N/A</v>
      </c>
    </row>
    <row r="900" spans="1:13" hidden="1" x14ac:dyDescent="0.15">
      <c r="A900" s="49" t="str">
        <f t="shared" si="14"/>
        <v>1911037SCS0002746</v>
      </c>
      <c r="B900" s="45">
        <v>1911037</v>
      </c>
      <c r="C900" s="45" t="s">
        <v>19</v>
      </c>
      <c r="D900" s="45" t="s">
        <v>2046</v>
      </c>
      <c r="E900" s="45" t="s">
        <v>2047</v>
      </c>
      <c r="F900" s="45" t="s">
        <v>1374</v>
      </c>
      <c r="G900" s="45" t="s">
        <v>869</v>
      </c>
      <c r="H900" s="45" t="s">
        <v>21</v>
      </c>
      <c r="I900" s="46">
        <v>43831</v>
      </c>
      <c r="K900" s="45" t="s">
        <v>22</v>
      </c>
      <c r="L900" s="45">
        <v>84.74</v>
      </c>
      <c r="M900" t="e">
        <f>VLOOKUP(A900,new!A:F,6,0)</f>
        <v>#N/A</v>
      </c>
    </row>
    <row r="901" spans="1:13" hidden="1" x14ac:dyDescent="0.15">
      <c r="A901" s="49" t="str">
        <f t="shared" si="14"/>
        <v>1911037SCS0002746</v>
      </c>
      <c r="B901" s="45">
        <v>1911037</v>
      </c>
      <c r="C901" s="45" t="s">
        <v>19</v>
      </c>
      <c r="D901" s="45" t="s">
        <v>2048</v>
      </c>
      <c r="E901" s="45" t="s">
        <v>2047</v>
      </c>
      <c r="F901" s="45" t="s">
        <v>1382</v>
      </c>
      <c r="G901" s="45" t="s">
        <v>869</v>
      </c>
      <c r="H901" s="45" t="s">
        <v>21</v>
      </c>
      <c r="I901" s="46">
        <v>43831</v>
      </c>
      <c r="K901" s="45" t="s">
        <v>22</v>
      </c>
      <c r="L901" s="45">
        <v>32.06</v>
      </c>
      <c r="M901" t="e">
        <f>VLOOKUP(A901,new!A:F,6,0)</f>
        <v>#N/A</v>
      </c>
    </row>
    <row r="902" spans="1:13" hidden="1" x14ac:dyDescent="0.15">
      <c r="A902" s="49" t="str">
        <f t="shared" si="14"/>
        <v>1944525ASCS0002747</v>
      </c>
      <c r="B902" s="45" t="s">
        <v>1564</v>
      </c>
      <c r="C902" s="45" t="s">
        <v>19</v>
      </c>
      <c r="D902" s="45" t="s">
        <v>2048</v>
      </c>
      <c r="E902" s="45" t="s">
        <v>2047</v>
      </c>
      <c r="F902" s="45" t="s">
        <v>1382</v>
      </c>
      <c r="G902" s="45" t="s">
        <v>869</v>
      </c>
      <c r="H902" s="45" t="s">
        <v>21</v>
      </c>
      <c r="I902" s="46">
        <v>43831</v>
      </c>
      <c r="K902" s="45" t="s">
        <v>22</v>
      </c>
      <c r="L902" s="45">
        <v>32.06</v>
      </c>
      <c r="M902" t="e">
        <f>VLOOKUP(A902,new!A:F,6,0)</f>
        <v>#N/A</v>
      </c>
    </row>
    <row r="903" spans="1:13" hidden="1" x14ac:dyDescent="0.15">
      <c r="A903" s="49" t="str">
        <f t="shared" si="14"/>
        <v>1911037SCS0002749</v>
      </c>
      <c r="B903" s="45">
        <v>1911037</v>
      </c>
      <c r="C903" s="45" t="s">
        <v>19</v>
      </c>
      <c r="D903" s="45" t="s">
        <v>2049</v>
      </c>
      <c r="E903" s="45" t="s">
        <v>2047</v>
      </c>
      <c r="F903" s="45" t="s">
        <v>1384</v>
      </c>
      <c r="G903" s="45" t="s">
        <v>869</v>
      </c>
      <c r="H903" s="45" t="s">
        <v>21</v>
      </c>
      <c r="I903" s="46">
        <v>43831</v>
      </c>
      <c r="K903" s="45" t="s">
        <v>22</v>
      </c>
      <c r="L903" s="45">
        <v>84.74</v>
      </c>
      <c r="M903" t="e">
        <f>VLOOKUP(A903,new!A:F,6,0)</f>
        <v>#N/A</v>
      </c>
    </row>
    <row r="904" spans="1:13" hidden="1" x14ac:dyDescent="0.15">
      <c r="A904" s="49" t="str">
        <f t="shared" si="14"/>
        <v>1911037SCS0002749</v>
      </c>
      <c r="B904" s="45">
        <v>1911037</v>
      </c>
      <c r="C904" s="45" t="s">
        <v>19</v>
      </c>
      <c r="D904" s="45" t="s">
        <v>2050</v>
      </c>
      <c r="E904" s="45" t="s">
        <v>2051</v>
      </c>
      <c r="F904" s="45" t="s">
        <v>937</v>
      </c>
      <c r="G904" s="45" t="s">
        <v>869</v>
      </c>
      <c r="H904" s="45" t="s">
        <v>21</v>
      </c>
      <c r="I904" s="46">
        <v>43831</v>
      </c>
      <c r="K904" s="45" t="s">
        <v>22</v>
      </c>
      <c r="L904" s="45">
        <v>5.03</v>
      </c>
      <c r="M904" t="e">
        <f>VLOOKUP(A904,new!A:F,6,0)</f>
        <v>#N/A</v>
      </c>
    </row>
    <row r="905" spans="1:13" hidden="1" x14ac:dyDescent="0.15">
      <c r="A905" s="49" t="str">
        <f t="shared" si="14"/>
        <v>L4527SCS0002750</v>
      </c>
      <c r="B905" s="45" t="s">
        <v>67</v>
      </c>
      <c r="C905" s="45" t="s">
        <v>19</v>
      </c>
      <c r="D905" s="45" t="s">
        <v>2050</v>
      </c>
      <c r="E905" s="45" t="s">
        <v>2051</v>
      </c>
      <c r="F905" s="45" t="s">
        <v>937</v>
      </c>
      <c r="G905" s="45" t="s">
        <v>869</v>
      </c>
      <c r="H905" s="45" t="s">
        <v>21</v>
      </c>
      <c r="I905" s="46">
        <v>43831</v>
      </c>
      <c r="K905" s="45" t="s">
        <v>22</v>
      </c>
      <c r="L905" s="45">
        <v>5.03</v>
      </c>
      <c r="M905" t="e">
        <f>VLOOKUP(A905,new!A:F,6,0)</f>
        <v>#N/A</v>
      </c>
    </row>
    <row r="906" spans="1:13" hidden="1" x14ac:dyDescent="0.15">
      <c r="A906" s="49" t="str">
        <f t="shared" si="14"/>
        <v>1911037SCS0002751</v>
      </c>
      <c r="B906" s="45">
        <v>1911037</v>
      </c>
      <c r="C906" s="45" t="s">
        <v>19</v>
      </c>
      <c r="D906" s="45" t="s">
        <v>2052</v>
      </c>
      <c r="E906" s="45" t="s">
        <v>2053</v>
      </c>
      <c r="F906" s="45" t="s">
        <v>1374</v>
      </c>
      <c r="G906" s="45" t="s">
        <v>869</v>
      </c>
      <c r="H906" s="45" t="s">
        <v>21</v>
      </c>
      <c r="I906" s="46">
        <v>43831</v>
      </c>
      <c r="K906" s="45" t="s">
        <v>22</v>
      </c>
      <c r="L906" s="45">
        <v>96.25</v>
      </c>
      <c r="M906" t="e">
        <f>VLOOKUP(A906,new!A:F,6,0)</f>
        <v>#N/A</v>
      </c>
    </row>
    <row r="907" spans="1:13" hidden="1" x14ac:dyDescent="0.15">
      <c r="A907" s="49" t="str">
        <f t="shared" si="14"/>
        <v>1911037SCS0002751</v>
      </c>
      <c r="B907" s="45">
        <v>1911037</v>
      </c>
      <c r="C907" s="45" t="s">
        <v>19</v>
      </c>
      <c r="D907" s="45" t="s">
        <v>2054</v>
      </c>
      <c r="E907" s="45" t="s">
        <v>2053</v>
      </c>
      <c r="F907" s="45" t="s">
        <v>1382</v>
      </c>
      <c r="G907" s="45" t="s">
        <v>869</v>
      </c>
      <c r="H907" s="45" t="s">
        <v>21</v>
      </c>
      <c r="I907" s="46">
        <v>43831</v>
      </c>
      <c r="K907" s="45" t="s">
        <v>22</v>
      </c>
      <c r="L907" s="45">
        <v>46.97</v>
      </c>
      <c r="M907" t="e">
        <f>VLOOKUP(A907,new!A:F,6,0)</f>
        <v>#N/A</v>
      </c>
    </row>
    <row r="908" spans="1:13" hidden="1" x14ac:dyDescent="0.15">
      <c r="A908" s="49" t="str">
        <f t="shared" si="14"/>
        <v>1944525ASCS0002752</v>
      </c>
      <c r="B908" s="45" t="s">
        <v>1564</v>
      </c>
      <c r="C908" s="45" t="s">
        <v>19</v>
      </c>
      <c r="D908" s="45" t="s">
        <v>2054</v>
      </c>
      <c r="E908" s="45" t="s">
        <v>2053</v>
      </c>
      <c r="F908" s="45" t="s">
        <v>1382</v>
      </c>
      <c r="G908" s="45" t="s">
        <v>869</v>
      </c>
      <c r="H908" s="45" t="s">
        <v>21</v>
      </c>
      <c r="I908" s="46">
        <v>43831</v>
      </c>
      <c r="K908" s="45" t="s">
        <v>22</v>
      </c>
      <c r="L908" s="45">
        <v>46.97</v>
      </c>
      <c r="M908" t="e">
        <f>VLOOKUP(A908,new!A:F,6,0)</f>
        <v>#N/A</v>
      </c>
    </row>
    <row r="909" spans="1:13" hidden="1" x14ac:dyDescent="0.15">
      <c r="A909" s="49" t="str">
        <f t="shared" si="14"/>
        <v>1911037SCS0002754</v>
      </c>
      <c r="B909" s="45">
        <v>1911037</v>
      </c>
      <c r="C909" s="45" t="s">
        <v>19</v>
      </c>
      <c r="D909" s="45" t="s">
        <v>2055</v>
      </c>
      <c r="E909" s="45" t="s">
        <v>2053</v>
      </c>
      <c r="F909" s="45" t="s">
        <v>1384</v>
      </c>
      <c r="G909" s="45" t="s">
        <v>869</v>
      </c>
      <c r="H909" s="45" t="s">
        <v>21</v>
      </c>
      <c r="I909" s="46">
        <v>43831</v>
      </c>
      <c r="K909" s="45" t="s">
        <v>22</v>
      </c>
      <c r="L909" s="45">
        <v>96.25</v>
      </c>
      <c r="M909" t="e">
        <f>VLOOKUP(A909,new!A:F,6,0)</f>
        <v>#N/A</v>
      </c>
    </row>
    <row r="910" spans="1:13" hidden="1" x14ac:dyDescent="0.15">
      <c r="A910" s="49" t="str">
        <f t="shared" si="14"/>
        <v>1911037SCS0002754</v>
      </c>
      <c r="B910" s="45">
        <v>1911037</v>
      </c>
      <c r="C910" s="45" t="s">
        <v>19</v>
      </c>
      <c r="D910" s="45" t="s">
        <v>2056</v>
      </c>
      <c r="E910" s="45" t="s">
        <v>1715</v>
      </c>
      <c r="F910" s="45" t="s">
        <v>1811</v>
      </c>
      <c r="G910" s="45" t="s">
        <v>869</v>
      </c>
      <c r="H910" s="45" t="s">
        <v>21</v>
      </c>
      <c r="I910" s="46">
        <v>43831</v>
      </c>
      <c r="K910" s="45" t="s">
        <v>22</v>
      </c>
      <c r="L910" s="45">
        <v>0.86</v>
      </c>
      <c r="M910" t="e">
        <f>VLOOKUP(A910,new!A:F,6,0)</f>
        <v>#N/A</v>
      </c>
    </row>
    <row r="911" spans="1:13" hidden="1" x14ac:dyDescent="0.15">
      <c r="A911" s="49" t="str">
        <f t="shared" si="14"/>
        <v>1944525ASCS0002755</v>
      </c>
      <c r="B911" s="45" t="s">
        <v>1564</v>
      </c>
      <c r="C911" s="45" t="s">
        <v>19</v>
      </c>
      <c r="D911" s="45" t="s">
        <v>2056</v>
      </c>
      <c r="E911" s="45" t="s">
        <v>1715</v>
      </c>
      <c r="F911" s="45" t="s">
        <v>1811</v>
      </c>
      <c r="G911" s="45" t="s">
        <v>869</v>
      </c>
      <c r="H911" s="45" t="s">
        <v>21</v>
      </c>
      <c r="I911" s="46">
        <v>43831</v>
      </c>
      <c r="K911" s="45" t="s">
        <v>22</v>
      </c>
      <c r="L911" s="45">
        <v>0.86</v>
      </c>
      <c r="M911" t="e">
        <f>VLOOKUP(A911,new!A:F,6,0)</f>
        <v>#N/A</v>
      </c>
    </row>
    <row r="912" spans="1:13" hidden="1" x14ac:dyDescent="0.15">
      <c r="A912" s="49" t="str">
        <f t="shared" si="14"/>
        <v>1911037SCS0002757</v>
      </c>
      <c r="B912" s="45">
        <v>1911037</v>
      </c>
      <c r="C912" s="45" t="s">
        <v>19</v>
      </c>
      <c r="D912" s="45" t="s">
        <v>2057</v>
      </c>
      <c r="E912" s="45" t="s">
        <v>1715</v>
      </c>
      <c r="F912" s="45" t="s">
        <v>1817</v>
      </c>
      <c r="G912" s="45" t="s">
        <v>869</v>
      </c>
      <c r="H912" s="45" t="s">
        <v>21</v>
      </c>
      <c r="I912" s="46">
        <v>43831</v>
      </c>
      <c r="K912" s="45" t="s">
        <v>22</v>
      </c>
      <c r="L912" s="45">
        <v>0.86</v>
      </c>
      <c r="M912" t="e">
        <f>VLOOKUP(A912,new!A:F,6,0)</f>
        <v>#N/A</v>
      </c>
    </row>
    <row r="913" spans="1:13" hidden="1" x14ac:dyDescent="0.15">
      <c r="A913" s="49" t="str">
        <f t="shared" si="14"/>
        <v>1911037SCS0002758</v>
      </c>
      <c r="B913" s="45">
        <v>1911037</v>
      </c>
      <c r="C913" s="45" t="s">
        <v>19</v>
      </c>
      <c r="D913" s="45" t="s">
        <v>2058</v>
      </c>
      <c r="E913" s="45" t="s">
        <v>2059</v>
      </c>
      <c r="F913" s="45" t="s">
        <v>1384</v>
      </c>
      <c r="G913" s="45" t="s">
        <v>869</v>
      </c>
      <c r="H913" s="45" t="s">
        <v>21</v>
      </c>
      <c r="I913" s="46">
        <v>43831</v>
      </c>
      <c r="K913" s="45" t="s">
        <v>22</v>
      </c>
      <c r="L913" s="45">
        <v>97.38</v>
      </c>
      <c r="M913" t="e">
        <f>VLOOKUP(A913,new!A:F,6,0)</f>
        <v>#N/A</v>
      </c>
    </row>
    <row r="914" spans="1:13" hidden="1" x14ac:dyDescent="0.15">
      <c r="A914" s="49" t="str">
        <f t="shared" si="14"/>
        <v>1911037SCS0002759</v>
      </c>
      <c r="B914" s="45">
        <v>1911037</v>
      </c>
      <c r="C914" s="45" t="s">
        <v>19</v>
      </c>
      <c r="D914" s="45" t="s">
        <v>2060</v>
      </c>
      <c r="E914" s="45" t="s">
        <v>2059</v>
      </c>
      <c r="F914" s="45" t="s">
        <v>1374</v>
      </c>
      <c r="G914" s="45" t="s">
        <v>869</v>
      </c>
      <c r="H914" s="45" t="s">
        <v>21</v>
      </c>
      <c r="I914" s="46">
        <v>43831</v>
      </c>
      <c r="K914" s="45" t="s">
        <v>22</v>
      </c>
      <c r="L914" s="45">
        <v>97.38</v>
      </c>
      <c r="M914" t="e">
        <f>VLOOKUP(A914,new!A:F,6,0)</f>
        <v>#N/A</v>
      </c>
    </row>
    <row r="915" spans="1:13" hidden="1" x14ac:dyDescent="0.15">
      <c r="A915" s="49" t="str">
        <f t="shared" si="14"/>
        <v>1911037SCS0002759</v>
      </c>
      <c r="B915" s="45">
        <v>1911037</v>
      </c>
      <c r="C915" s="45" t="s">
        <v>19</v>
      </c>
      <c r="D915" s="45" t="s">
        <v>2061</v>
      </c>
      <c r="E915" s="45" t="s">
        <v>2059</v>
      </c>
      <c r="F915" s="45" t="s">
        <v>1382</v>
      </c>
      <c r="G915" s="45" t="s">
        <v>869</v>
      </c>
      <c r="H915" s="45" t="s">
        <v>21</v>
      </c>
      <c r="I915" s="46">
        <v>43831</v>
      </c>
      <c r="K915" s="45" t="s">
        <v>22</v>
      </c>
      <c r="L915" s="45">
        <v>46.44</v>
      </c>
      <c r="M915" t="e">
        <f>VLOOKUP(A915,new!A:F,6,0)</f>
        <v>#N/A</v>
      </c>
    </row>
    <row r="916" spans="1:13" hidden="1" x14ac:dyDescent="0.15">
      <c r="A916" s="49" t="str">
        <f t="shared" si="14"/>
        <v>1944525ASCS0002760</v>
      </c>
      <c r="B916" s="45" t="s">
        <v>1564</v>
      </c>
      <c r="C916" s="45" t="s">
        <v>19</v>
      </c>
      <c r="D916" s="45" t="s">
        <v>2061</v>
      </c>
      <c r="E916" s="45" t="s">
        <v>2059</v>
      </c>
      <c r="F916" s="45" t="s">
        <v>1382</v>
      </c>
      <c r="G916" s="45" t="s">
        <v>869</v>
      </c>
      <c r="H916" s="45" t="s">
        <v>21</v>
      </c>
      <c r="I916" s="46">
        <v>43831</v>
      </c>
      <c r="K916" s="45" t="s">
        <v>22</v>
      </c>
      <c r="L916" s="45">
        <v>46.44</v>
      </c>
      <c r="M916" t="e">
        <f>VLOOKUP(A916,new!A:F,6,0)</f>
        <v>#N/A</v>
      </c>
    </row>
    <row r="917" spans="1:13" hidden="1" x14ac:dyDescent="0.15">
      <c r="A917" s="49" t="str">
        <f t="shared" si="14"/>
        <v>1911037SCS0002760</v>
      </c>
      <c r="B917" s="45">
        <v>1911037</v>
      </c>
      <c r="C917" s="45" t="s">
        <v>19</v>
      </c>
      <c r="D917" s="45" t="s">
        <v>2062</v>
      </c>
      <c r="E917" s="45" t="s">
        <v>2063</v>
      </c>
      <c r="F917" s="45" t="s">
        <v>1382</v>
      </c>
      <c r="G917" s="45" t="s">
        <v>869</v>
      </c>
      <c r="H917" s="45" t="s">
        <v>21</v>
      </c>
      <c r="I917" s="46">
        <v>43831</v>
      </c>
      <c r="K917" s="45" t="s">
        <v>22</v>
      </c>
      <c r="L917" s="45">
        <v>55.7</v>
      </c>
      <c r="M917" t="e">
        <f>VLOOKUP(A917,new!A:F,6,0)</f>
        <v>#N/A</v>
      </c>
    </row>
    <row r="918" spans="1:13" hidden="1" x14ac:dyDescent="0.15">
      <c r="A918" s="49" t="str">
        <f t="shared" si="14"/>
        <v>1944525ASCS0002761</v>
      </c>
      <c r="B918" s="45" t="s">
        <v>1564</v>
      </c>
      <c r="C918" s="45" t="s">
        <v>19</v>
      </c>
      <c r="D918" s="45" t="s">
        <v>2062</v>
      </c>
      <c r="E918" s="45" t="s">
        <v>2063</v>
      </c>
      <c r="F918" s="45" t="s">
        <v>1382</v>
      </c>
      <c r="G918" s="45" t="s">
        <v>869</v>
      </c>
      <c r="H918" s="45" t="s">
        <v>21</v>
      </c>
      <c r="I918" s="46">
        <v>43831</v>
      </c>
      <c r="K918" s="45" t="s">
        <v>22</v>
      </c>
      <c r="L918" s="45">
        <v>55.7</v>
      </c>
      <c r="M918" t="e">
        <f>VLOOKUP(A918,new!A:F,6,0)</f>
        <v>#N/A</v>
      </c>
    </row>
    <row r="919" spans="1:13" hidden="1" x14ac:dyDescent="0.15">
      <c r="A919" s="49" t="str">
        <f t="shared" si="14"/>
        <v>1911037SCS0002762</v>
      </c>
      <c r="B919" s="45">
        <v>1911037</v>
      </c>
      <c r="C919" s="45" t="s">
        <v>19</v>
      </c>
      <c r="D919" s="45" t="s">
        <v>2064</v>
      </c>
      <c r="E919" s="45" t="s">
        <v>2063</v>
      </c>
      <c r="F919" s="45" t="s">
        <v>1374</v>
      </c>
      <c r="G919" s="45" t="s">
        <v>869</v>
      </c>
      <c r="H919" s="45" t="s">
        <v>21</v>
      </c>
      <c r="I919" s="46">
        <v>43831</v>
      </c>
      <c r="K919" s="45" t="s">
        <v>22</v>
      </c>
      <c r="L919" s="45">
        <v>106.1</v>
      </c>
      <c r="M919" t="e">
        <f>VLOOKUP(A919,new!A:F,6,0)</f>
        <v>#N/A</v>
      </c>
    </row>
    <row r="920" spans="1:13" hidden="1" x14ac:dyDescent="0.15">
      <c r="A920" s="49" t="str">
        <f t="shared" si="14"/>
        <v>1911037SCS0002764</v>
      </c>
      <c r="B920" s="45">
        <v>1911037</v>
      </c>
      <c r="C920" s="45" t="s">
        <v>19</v>
      </c>
      <c r="D920" s="45" t="s">
        <v>2065</v>
      </c>
      <c r="E920" s="45" t="s">
        <v>2063</v>
      </c>
      <c r="F920" s="45" t="s">
        <v>1384</v>
      </c>
      <c r="G920" s="45" t="s">
        <v>869</v>
      </c>
      <c r="H920" s="45" t="s">
        <v>21</v>
      </c>
      <c r="I920" s="46">
        <v>43831</v>
      </c>
      <c r="K920" s="45" t="s">
        <v>22</v>
      </c>
      <c r="L920" s="45">
        <v>106.1</v>
      </c>
      <c r="M920" t="e">
        <f>VLOOKUP(A920,new!A:F,6,0)</f>
        <v>#N/A</v>
      </c>
    </row>
    <row r="921" spans="1:13" hidden="1" x14ac:dyDescent="0.15">
      <c r="A921" s="49" t="str">
        <f t="shared" si="14"/>
        <v>1911037SCS0002764</v>
      </c>
      <c r="B921" s="45">
        <v>1911037</v>
      </c>
      <c r="C921" s="45" t="s">
        <v>19</v>
      </c>
      <c r="D921" s="45" t="s">
        <v>2066</v>
      </c>
      <c r="E921" s="45" t="s">
        <v>2067</v>
      </c>
      <c r="F921" s="45" t="s">
        <v>937</v>
      </c>
      <c r="G921" s="45" t="s">
        <v>869</v>
      </c>
      <c r="H921" s="45" t="s">
        <v>21</v>
      </c>
      <c r="I921" s="46">
        <v>43831</v>
      </c>
      <c r="K921" s="45" t="s">
        <v>22</v>
      </c>
      <c r="L921" s="45">
        <v>8.48</v>
      </c>
      <c r="M921" t="e">
        <f>VLOOKUP(A921,new!A:F,6,0)</f>
        <v>#N/A</v>
      </c>
    </row>
    <row r="922" spans="1:13" hidden="1" x14ac:dyDescent="0.15">
      <c r="A922" s="49" t="str">
        <f t="shared" si="14"/>
        <v>L4527SCS0002765</v>
      </c>
      <c r="B922" s="45" t="s">
        <v>67</v>
      </c>
      <c r="C922" s="45" t="s">
        <v>19</v>
      </c>
      <c r="D922" s="45" t="s">
        <v>2066</v>
      </c>
      <c r="E922" s="45" t="s">
        <v>2067</v>
      </c>
      <c r="F922" s="45" t="s">
        <v>937</v>
      </c>
      <c r="G922" s="45" t="s">
        <v>869</v>
      </c>
      <c r="H922" s="45" t="s">
        <v>21</v>
      </c>
      <c r="I922" s="46">
        <v>43831</v>
      </c>
      <c r="K922" s="45" t="s">
        <v>22</v>
      </c>
      <c r="L922" s="45">
        <v>8.48</v>
      </c>
      <c r="M922" t="e">
        <f>VLOOKUP(A922,new!A:F,6,0)</f>
        <v>#N/A</v>
      </c>
    </row>
    <row r="923" spans="1:13" hidden="1" x14ac:dyDescent="0.15">
      <c r="A923" s="49" t="str">
        <f t="shared" si="14"/>
        <v>1911037SCS0002766</v>
      </c>
      <c r="B923" s="45">
        <v>1911037</v>
      </c>
      <c r="C923" s="45" t="s">
        <v>19</v>
      </c>
      <c r="D923" s="45" t="s">
        <v>2068</v>
      </c>
      <c r="E923" s="45" t="s">
        <v>2069</v>
      </c>
      <c r="F923" s="45" t="s">
        <v>1374</v>
      </c>
      <c r="G923" s="45" t="s">
        <v>869</v>
      </c>
      <c r="H923" s="45" t="s">
        <v>21</v>
      </c>
      <c r="I923" s="46">
        <v>43831</v>
      </c>
      <c r="K923" s="45" t="s">
        <v>22</v>
      </c>
      <c r="L923" s="45">
        <v>14.32</v>
      </c>
      <c r="M923" t="e">
        <f>VLOOKUP(A923,new!A:F,6,0)</f>
        <v>#N/A</v>
      </c>
    </row>
    <row r="924" spans="1:13" hidden="1" x14ac:dyDescent="0.15">
      <c r="A924" s="49" t="str">
        <f t="shared" si="14"/>
        <v>1911037SCS0002766</v>
      </c>
      <c r="B924" s="45">
        <v>1911037</v>
      </c>
      <c r="C924" s="45" t="s">
        <v>19</v>
      </c>
      <c r="D924" s="45" t="s">
        <v>2070</v>
      </c>
      <c r="E924" s="45" t="s">
        <v>2069</v>
      </c>
      <c r="F924" s="45" t="s">
        <v>1382</v>
      </c>
      <c r="G924" s="45" t="s">
        <v>869</v>
      </c>
      <c r="H924" s="45" t="s">
        <v>21</v>
      </c>
      <c r="I924" s="46">
        <v>43831</v>
      </c>
      <c r="K924" s="45" t="s">
        <v>22</v>
      </c>
      <c r="L924" s="45">
        <v>10.15</v>
      </c>
      <c r="M924" t="e">
        <f>VLOOKUP(A924,new!A:F,6,0)</f>
        <v>#N/A</v>
      </c>
    </row>
    <row r="925" spans="1:13" hidden="1" x14ac:dyDescent="0.15">
      <c r="A925" s="49" t="str">
        <f t="shared" si="14"/>
        <v>1944525ASCS0002769</v>
      </c>
      <c r="B925" s="45" t="s">
        <v>1564</v>
      </c>
      <c r="C925" s="45" t="s">
        <v>19</v>
      </c>
      <c r="D925" s="45" t="s">
        <v>2070</v>
      </c>
      <c r="E925" s="45" t="s">
        <v>2069</v>
      </c>
      <c r="F925" s="45" t="s">
        <v>1382</v>
      </c>
      <c r="G925" s="45" t="s">
        <v>869</v>
      </c>
      <c r="H925" s="45" t="s">
        <v>21</v>
      </c>
      <c r="I925" s="46">
        <v>43831</v>
      </c>
      <c r="K925" s="45" t="s">
        <v>22</v>
      </c>
      <c r="L925" s="45">
        <v>10.15</v>
      </c>
      <c r="M925" t="e">
        <f>VLOOKUP(A925,new!A:F,6,0)</f>
        <v>#N/A</v>
      </c>
    </row>
    <row r="926" spans="1:13" hidden="1" x14ac:dyDescent="0.15">
      <c r="A926" s="49" t="str">
        <f t="shared" si="14"/>
        <v>1911037SCS0002770</v>
      </c>
      <c r="B926" s="45">
        <v>1911037</v>
      </c>
      <c r="C926" s="45" t="s">
        <v>19</v>
      </c>
      <c r="D926" s="45" t="s">
        <v>2071</v>
      </c>
      <c r="E926" s="45" t="s">
        <v>2069</v>
      </c>
      <c r="F926" s="45" t="s">
        <v>1384</v>
      </c>
      <c r="G926" s="45" t="s">
        <v>869</v>
      </c>
      <c r="H926" s="45" t="s">
        <v>21</v>
      </c>
      <c r="I926" s="46">
        <v>43831</v>
      </c>
      <c r="K926" s="45" t="s">
        <v>22</v>
      </c>
      <c r="L926" s="45">
        <v>14.32</v>
      </c>
      <c r="M926" t="e">
        <f>VLOOKUP(A926,new!A:F,6,0)</f>
        <v>#N/A</v>
      </c>
    </row>
    <row r="927" spans="1:13" hidden="1" x14ac:dyDescent="0.15">
      <c r="A927" s="49" t="str">
        <f t="shared" si="14"/>
        <v>1911037SCS0002772</v>
      </c>
      <c r="B927" s="45">
        <v>1911037</v>
      </c>
      <c r="C927" s="45" t="s">
        <v>19</v>
      </c>
      <c r="D927" s="45" t="s">
        <v>2072</v>
      </c>
      <c r="E927" s="45" t="s">
        <v>2073</v>
      </c>
      <c r="F927" s="45" t="s">
        <v>1384</v>
      </c>
      <c r="G927" s="45" t="s">
        <v>869</v>
      </c>
      <c r="H927" s="45" t="s">
        <v>21</v>
      </c>
      <c r="I927" s="46">
        <v>43831</v>
      </c>
      <c r="K927" s="45" t="s">
        <v>22</v>
      </c>
      <c r="L927" s="45">
        <v>61.92</v>
      </c>
      <c r="M927" t="e">
        <f>VLOOKUP(A927,new!A:F,6,0)</f>
        <v>#N/A</v>
      </c>
    </row>
    <row r="928" spans="1:13" hidden="1" x14ac:dyDescent="0.15">
      <c r="A928" s="49" t="str">
        <f t="shared" si="14"/>
        <v>1911037SCS0002772</v>
      </c>
      <c r="B928" s="45">
        <v>1911037</v>
      </c>
      <c r="C928" s="45" t="s">
        <v>19</v>
      </c>
      <c r="D928" s="45" t="s">
        <v>2074</v>
      </c>
      <c r="E928" s="45" t="s">
        <v>2073</v>
      </c>
      <c r="F928" s="45" t="s">
        <v>1382</v>
      </c>
      <c r="G928" s="45" t="s">
        <v>869</v>
      </c>
      <c r="H928" s="45" t="s">
        <v>21</v>
      </c>
      <c r="I928" s="46">
        <v>43831</v>
      </c>
      <c r="K928" s="45" t="s">
        <v>22</v>
      </c>
      <c r="L928" s="45">
        <v>35.72</v>
      </c>
      <c r="M928" t="e">
        <f>VLOOKUP(A928,new!A:F,6,0)</f>
        <v>#N/A</v>
      </c>
    </row>
    <row r="929" spans="1:13" hidden="1" x14ac:dyDescent="0.15">
      <c r="A929" s="49" t="str">
        <f t="shared" si="14"/>
        <v>1944525ASCS0002773</v>
      </c>
      <c r="B929" s="45" t="s">
        <v>1564</v>
      </c>
      <c r="C929" s="45" t="s">
        <v>19</v>
      </c>
      <c r="D929" s="45" t="s">
        <v>2074</v>
      </c>
      <c r="E929" s="45" t="s">
        <v>2073</v>
      </c>
      <c r="F929" s="45" t="s">
        <v>1382</v>
      </c>
      <c r="G929" s="45" t="s">
        <v>869</v>
      </c>
      <c r="H929" s="45" t="s">
        <v>21</v>
      </c>
      <c r="I929" s="46">
        <v>43831</v>
      </c>
      <c r="K929" s="45" t="s">
        <v>22</v>
      </c>
      <c r="L929" s="45">
        <v>35.72</v>
      </c>
      <c r="M929" t="e">
        <f>VLOOKUP(A929,new!A:F,6,0)</f>
        <v>#N/A</v>
      </c>
    </row>
    <row r="930" spans="1:13" hidden="1" x14ac:dyDescent="0.15">
      <c r="A930" s="49" t="str">
        <f t="shared" si="14"/>
        <v>1911037SCS0002774</v>
      </c>
      <c r="B930" s="45">
        <v>1911037</v>
      </c>
      <c r="C930" s="45" t="s">
        <v>19</v>
      </c>
      <c r="D930" s="45" t="s">
        <v>2075</v>
      </c>
      <c r="E930" s="45" t="s">
        <v>2073</v>
      </c>
      <c r="F930" s="45" t="s">
        <v>1374</v>
      </c>
      <c r="G930" s="45" t="s">
        <v>869</v>
      </c>
      <c r="H930" s="45" t="s">
        <v>21</v>
      </c>
      <c r="I930" s="46">
        <v>43831</v>
      </c>
      <c r="K930" s="45" t="s">
        <v>22</v>
      </c>
      <c r="L930" s="45">
        <v>61.92</v>
      </c>
      <c r="M930" t="e">
        <f>VLOOKUP(A930,new!A:F,6,0)</f>
        <v>#N/A</v>
      </c>
    </row>
    <row r="931" spans="1:13" hidden="1" x14ac:dyDescent="0.15">
      <c r="A931" s="49" t="str">
        <f t="shared" si="14"/>
        <v>1911037SCS0002774</v>
      </c>
      <c r="B931" s="45">
        <v>1911037</v>
      </c>
      <c r="C931" s="45" t="s">
        <v>19</v>
      </c>
      <c r="D931" s="45" t="s">
        <v>2076</v>
      </c>
      <c r="E931" s="45" t="s">
        <v>2077</v>
      </c>
      <c r="F931" s="45" t="s">
        <v>1811</v>
      </c>
      <c r="G931" s="45" t="s">
        <v>869</v>
      </c>
      <c r="H931" s="45" t="s">
        <v>21</v>
      </c>
      <c r="I931" s="46">
        <v>43831</v>
      </c>
      <c r="K931" s="45" t="s">
        <v>22</v>
      </c>
      <c r="L931" s="45">
        <v>0.86</v>
      </c>
      <c r="M931" t="e">
        <f>VLOOKUP(A931,new!A:F,6,0)</f>
        <v>#N/A</v>
      </c>
    </row>
    <row r="932" spans="1:13" hidden="1" x14ac:dyDescent="0.15">
      <c r="A932" s="49" t="str">
        <f t="shared" si="14"/>
        <v>1944525ASCS0002775</v>
      </c>
      <c r="B932" s="45" t="s">
        <v>1564</v>
      </c>
      <c r="C932" s="45" t="s">
        <v>19</v>
      </c>
      <c r="D932" s="45" t="s">
        <v>2076</v>
      </c>
      <c r="E932" s="45" t="s">
        <v>2077</v>
      </c>
      <c r="F932" s="45" t="s">
        <v>1811</v>
      </c>
      <c r="G932" s="45" t="s">
        <v>869</v>
      </c>
      <c r="H932" s="45" t="s">
        <v>21</v>
      </c>
      <c r="I932" s="46">
        <v>43831</v>
      </c>
      <c r="K932" s="45" t="s">
        <v>22</v>
      </c>
      <c r="L932" s="45">
        <v>0.86</v>
      </c>
      <c r="M932" t="e">
        <f>VLOOKUP(A932,new!A:F,6,0)</f>
        <v>#N/A</v>
      </c>
    </row>
    <row r="933" spans="1:13" hidden="1" x14ac:dyDescent="0.15">
      <c r="A933" s="49" t="str">
        <f t="shared" si="14"/>
        <v>1911037SCS0002776</v>
      </c>
      <c r="B933" s="45">
        <v>1911037</v>
      </c>
      <c r="C933" s="45" t="s">
        <v>19</v>
      </c>
      <c r="D933" s="45" t="s">
        <v>2078</v>
      </c>
      <c r="E933" s="45" t="s">
        <v>2077</v>
      </c>
      <c r="F933" s="45" t="s">
        <v>1817</v>
      </c>
      <c r="G933" s="45" t="s">
        <v>869</v>
      </c>
      <c r="H933" s="45" t="s">
        <v>21</v>
      </c>
      <c r="I933" s="46">
        <v>43831</v>
      </c>
      <c r="K933" s="45" t="s">
        <v>22</v>
      </c>
      <c r="L933" s="45">
        <v>0.86</v>
      </c>
      <c r="M933" t="e">
        <f>VLOOKUP(A933,new!A:F,6,0)</f>
        <v>#N/A</v>
      </c>
    </row>
    <row r="934" spans="1:13" hidden="1" x14ac:dyDescent="0.15">
      <c r="A934" s="49" t="str">
        <f t="shared" si="14"/>
        <v>1911037SCS0002777</v>
      </c>
      <c r="B934" s="45">
        <v>1911037</v>
      </c>
      <c r="C934" s="45" t="s">
        <v>19</v>
      </c>
      <c r="D934" s="45" t="s">
        <v>2079</v>
      </c>
      <c r="E934" s="45" t="s">
        <v>2080</v>
      </c>
      <c r="F934" s="45" t="s">
        <v>1374</v>
      </c>
      <c r="G934" s="45" t="s">
        <v>869</v>
      </c>
      <c r="H934" s="45" t="s">
        <v>21</v>
      </c>
      <c r="I934" s="46">
        <v>43831</v>
      </c>
      <c r="K934" s="45" t="s">
        <v>22</v>
      </c>
      <c r="L934" s="45">
        <v>61.92</v>
      </c>
      <c r="M934" t="e">
        <f>VLOOKUP(A934,new!A:F,6,0)</f>
        <v>#N/A</v>
      </c>
    </row>
    <row r="935" spans="1:13" hidden="1" x14ac:dyDescent="0.15">
      <c r="A935" s="49" t="str">
        <f t="shared" si="14"/>
        <v>1911037SCS0002777</v>
      </c>
      <c r="B935" s="45">
        <v>1911037</v>
      </c>
      <c r="C935" s="45" t="s">
        <v>19</v>
      </c>
      <c r="D935" s="45" t="s">
        <v>2081</v>
      </c>
      <c r="E935" s="45" t="s">
        <v>2080</v>
      </c>
      <c r="F935" s="45" t="s">
        <v>1382</v>
      </c>
      <c r="G935" s="45" t="s">
        <v>869</v>
      </c>
      <c r="H935" s="45" t="s">
        <v>21</v>
      </c>
      <c r="I935" s="46">
        <v>43831</v>
      </c>
      <c r="K935" s="45" t="s">
        <v>22</v>
      </c>
      <c r="L935" s="45">
        <v>35.72</v>
      </c>
      <c r="M935" t="e">
        <f>VLOOKUP(A935,new!A:F,6,0)</f>
        <v>#N/A</v>
      </c>
    </row>
    <row r="936" spans="1:13" hidden="1" x14ac:dyDescent="0.15">
      <c r="A936" s="49" t="str">
        <f t="shared" si="14"/>
        <v>1944525ASCS0002779</v>
      </c>
      <c r="B936" s="45" t="s">
        <v>1564</v>
      </c>
      <c r="C936" s="45" t="s">
        <v>19</v>
      </c>
      <c r="D936" s="45" t="s">
        <v>2081</v>
      </c>
      <c r="E936" s="45" t="s">
        <v>2080</v>
      </c>
      <c r="F936" s="45" t="s">
        <v>1382</v>
      </c>
      <c r="G936" s="45" t="s">
        <v>869</v>
      </c>
      <c r="H936" s="45" t="s">
        <v>21</v>
      </c>
      <c r="I936" s="46">
        <v>43831</v>
      </c>
      <c r="K936" s="45" t="s">
        <v>22</v>
      </c>
      <c r="L936" s="45">
        <v>35.72</v>
      </c>
      <c r="M936" t="e">
        <f>VLOOKUP(A936,new!A:F,6,0)</f>
        <v>#N/A</v>
      </c>
    </row>
    <row r="937" spans="1:13" hidden="1" x14ac:dyDescent="0.15">
      <c r="A937" s="49" t="str">
        <f t="shared" si="14"/>
        <v>1911037SCS0002780</v>
      </c>
      <c r="B937" s="45">
        <v>1911037</v>
      </c>
      <c r="C937" s="45" t="s">
        <v>19</v>
      </c>
      <c r="D937" s="45" t="s">
        <v>2082</v>
      </c>
      <c r="E937" s="45" t="s">
        <v>2080</v>
      </c>
      <c r="F937" s="45" t="s">
        <v>1384</v>
      </c>
      <c r="G937" s="45" t="s">
        <v>869</v>
      </c>
      <c r="H937" s="45" t="s">
        <v>21</v>
      </c>
      <c r="I937" s="46">
        <v>43831</v>
      </c>
      <c r="K937" s="45" t="s">
        <v>22</v>
      </c>
      <c r="L937" s="45">
        <v>61.92</v>
      </c>
      <c r="M937" t="e">
        <f>VLOOKUP(A937,new!A:F,6,0)</f>
        <v>#N/A</v>
      </c>
    </row>
    <row r="938" spans="1:13" hidden="1" x14ac:dyDescent="0.15">
      <c r="A938" s="49" t="str">
        <f t="shared" si="14"/>
        <v>1911037SCS0002781</v>
      </c>
      <c r="B938" s="45">
        <v>1911037</v>
      </c>
      <c r="C938" s="45" t="s">
        <v>19</v>
      </c>
      <c r="D938" s="45" t="s">
        <v>2083</v>
      </c>
      <c r="E938" s="45" t="s">
        <v>2084</v>
      </c>
      <c r="F938" s="45" t="s">
        <v>1374</v>
      </c>
      <c r="G938" s="45" t="s">
        <v>869</v>
      </c>
      <c r="H938" s="45" t="s">
        <v>21</v>
      </c>
      <c r="I938" s="46">
        <v>43831</v>
      </c>
      <c r="K938" s="45" t="s">
        <v>22</v>
      </c>
      <c r="L938" s="45">
        <v>88.62</v>
      </c>
      <c r="M938" t="e">
        <f>VLOOKUP(A938,new!A:F,6,0)</f>
        <v>#N/A</v>
      </c>
    </row>
    <row r="939" spans="1:13" hidden="1" x14ac:dyDescent="0.15">
      <c r="A939" s="49" t="str">
        <f t="shared" si="14"/>
        <v>1944525ASCS0002783</v>
      </c>
      <c r="B939" s="45" t="s">
        <v>1564</v>
      </c>
      <c r="C939" s="45" t="s">
        <v>19</v>
      </c>
      <c r="D939" s="45" t="s">
        <v>2085</v>
      </c>
      <c r="E939" s="45" t="s">
        <v>2084</v>
      </c>
      <c r="F939" s="45" t="s">
        <v>1382</v>
      </c>
      <c r="G939" s="45" t="s">
        <v>869</v>
      </c>
      <c r="H939" s="45" t="s">
        <v>21</v>
      </c>
      <c r="I939" s="46">
        <v>43831</v>
      </c>
      <c r="K939" s="45" t="s">
        <v>22</v>
      </c>
      <c r="L939" s="45">
        <v>36.74</v>
      </c>
      <c r="M939" t="e">
        <f>VLOOKUP(A939,new!A:F,6,0)</f>
        <v>#N/A</v>
      </c>
    </row>
    <row r="940" spans="1:13" hidden="1" x14ac:dyDescent="0.15">
      <c r="A940" s="49" t="str">
        <f t="shared" si="14"/>
        <v>1911037SCS0002784</v>
      </c>
      <c r="B940" s="45">
        <v>1911037</v>
      </c>
      <c r="C940" s="45" t="s">
        <v>19</v>
      </c>
      <c r="D940" s="45" t="s">
        <v>2086</v>
      </c>
      <c r="E940" s="45" t="s">
        <v>2084</v>
      </c>
      <c r="F940" s="45" t="s">
        <v>1384</v>
      </c>
      <c r="G940" s="45" t="s">
        <v>869</v>
      </c>
      <c r="H940" s="45" t="s">
        <v>21</v>
      </c>
      <c r="I940" s="46">
        <v>43831</v>
      </c>
      <c r="K940" s="45" t="s">
        <v>22</v>
      </c>
      <c r="L940" s="45">
        <v>88.62</v>
      </c>
      <c r="M940" t="e">
        <f>VLOOKUP(A940,new!A:F,6,0)</f>
        <v>#N/A</v>
      </c>
    </row>
    <row r="941" spans="1:13" hidden="1" x14ac:dyDescent="0.15">
      <c r="A941" s="49" t="str">
        <f t="shared" si="14"/>
        <v>1911037SCS0002785</v>
      </c>
      <c r="B941" s="45">
        <v>1911037</v>
      </c>
      <c r="C941" s="45" t="s">
        <v>19</v>
      </c>
      <c r="D941" s="45" t="s">
        <v>2087</v>
      </c>
      <c r="E941" s="45" t="s">
        <v>2088</v>
      </c>
      <c r="F941" s="45" t="s">
        <v>1374</v>
      </c>
      <c r="G941" s="45" t="s">
        <v>869</v>
      </c>
      <c r="H941" s="45" t="s">
        <v>21</v>
      </c>
      <c r="I941" s="46">
        <v>43831</v>
      </c>
      <c r="K941" s="45" t="s">
        <v>22</v>
      </c>
      <c r="L941" s="45">
        <v>88.62</v>
      </c>
      <c r="M941" t="e">
        <f>VLOOKUP(A941,new!A:F,6,0)</f>
        <v>#N/A</v>
      </c>
    </row>
    <row r="942" spans="1:13" hidden="1" x14ac:dyDescent="0.15">
      <c r="A942" s="49" t="str">
        <f t="shared" si="14"/>
        <v>1944525ASCS0002787</v>
      </c>
      <c r="B942" s="45" t="s">
        <v>1564</v>
      </c>
      <c r="C942" s="45" t="s">
        <v>19</v>
      </c>
      <c r="D942" s="45" t="s">
        <v>2089</v>
      </c>
      <c r="E942" s="45" t="s">
        <v>2088</v>
      </c>
      <c r="F942" s="45" t="s">
        <v>1382</v>
      </c>
      <c r="G942" s="45" t="s">
        <v>869</v>
      </c>
      <c r="H942" s="45" t="s">
        <v>21</v>
      </c>
      <c r="I942" s="46">
        <v>43831</v>
      </c>
      <c r="K942" s="45" t="s">
        <v>22</v>
      </c>
      <c r="L942" s="45">
        <v>36.74</v>
      </c>
      <c r="M942" t="e">
        <f>VLOOKUP(A942,new!A:F,6,0)</f>
        <v>#N/A</v>
      </c>
    </row>
    <row r="943" spans="1:13" hidden="1" x14ac:dyDescent="0.15">
      <c r="A943" s="49" t="str">
        <f t="shared" si="14"/>
        <v>1911037SCS0002835</v>
      </c>
      <c r="B943" s="45">
        <v>1911037</v>
      </c>
      <c r="C943" s="45" t="s">
        <v>19</v>
      </c>
      <c r="D943" s="45" t="s">
        <v>2090</v>
      </c>
      <c r="E943" s="45" t="s">
        <v>2088</v>
      </c>
      <c r="F943" s="45" t="s">
        <v>1384</v>
      </c>
      <c r="G943" s="45" t="s">
        <v>869</v>
      </c>
      <c r="H943" s="45" t="s">
        <v>21</v>
      </c>
      <c r="I943" s="46">
        <v>43831</v>
      </c>
      <c r="K943" s="45" t="s">
        <v>22</v>
      </c>
      <c r="L943" s="45">
        <v>88.62</v>
      </c>
      <c r="M943" t="e">
        <f>VLOOKUP(A943,new!A:F,6,0)</f>
        <v>#N/A</v>
      </c>
    </row>
    <row r="944" spans="1:13" hidden="1" x14ac:dyDescent="0.15">
      <c r="A944" s="49" t="str">
        <f t="shared" si="14"/>
        <v>1943508SCS0002836</v>
      </c>
      <c r="B944" s="45">
        <v>1943508</v>
      </c>
      <c r="C944" s="45" t="s">
        <v>19</v>
      </c>
      <c r="D944" s="45" t="s">
        <v>202</v>
      </c>
      <c r="E944" s="45" t="s">
        <v>2091</v>
      </c>
      <c r="F944" s="45">
        <v>306</v>
      </c>
      <c r="G944" s="45" t="s">
        <v>869</v>
      </c>
      <c r="H944" s="45" t="s">
        <v>21</v>
      </c>
      <c r="I944" s="46">
        <v>43831</v>
      </c>
      <c r="K944" s="45" t="s">
        <v>906</v>
      </c>
      <c r="L944" s="45">
        <v>0.38</v>
      </c>
      <c r="M944" t="e">
        <f>VLOOKUP(A944,new!A:F,6,0)</f>
        <v>#N/A</v>
      </c>
    </row>
    <row r="945" spans="1:13" hidden="1" x14ac:dyDescent="0.15">
      <c r="A945" s="49" t="str">
        <f t="shared" si="14"/>
        <v>1943508SCS0002837</v>
      </c>
      <c r="B945" s="45">
        <v>1943508</v>
      </c>
      <c r="C945" s="45" t="s">
        <v>19</v>
      </c>
      <c r="D945" s="45" t="s">
        <v>203</v>
      </c>
      <c r="E945" s="45" t="s">
        <v>2092</v>
      </c>
      <c r="F945" s="45">
        <v>306</v>
      </c>
      <c r="G945" s="45" t="s">
        <v>869</v>
      </c>
      <c r="H945" s="45" t="s">
        <v>21</v>
      </c>
      <c r="I945" s="46">
        <v>43831</v>
      </c>
      <c r="K945" s="45" t="s">
        <v>906</v>
      </c>
      <c r="L945" s="45">
        <v>1.06</v>
      </c>
      <c r="M945" t="e">
        <f>VLOOKUP(A945,new!A:F,6,0)</f>
        <v>#N/A</v>
      </c>
    </row>
    <row r="946" spans="1:13" hidden="1" x14ac:dyDescent="0.15">
      <c r="A946" s="49" t="str">
        <f t="shared" si="14"/>
        <v>1943508SCS0002859</v>
      </c>
      <c r="B946" s="45">
        <v>1943508</v>
      </c>
      <c r="C946" s="45" t="s">
        <v>19</v>
      </c>
      <c r="D946" s="45" t="s">
        <v>204</v>
      </c>
      <c r="E946" s="45" t="s">
        <v>2093</v>
      </c>
      <c r="F946" s="45">
        <v>306</v>
      </c>
      <c r="G946" s="45" t="s">
        <v>869</v>
      </c>
      <c r="H946" s="45" t="s">
        <v>21</v>
      </c>
      <c r="I946" s="46">
        <v>43831</v>
      </c>
      <c r="K946" s="45" t="s">
        <v>906</v>
      </c>
      <c r="L946" s="45">
        <v>1.22</v>
      </c>
      <c r="M946" t="e">
        <f>VLOOKUP(A946,new!A:F,6,0)</f>
        <v>#N/A</v>
      </c>
    </row>
    <row r="947" spans="1:13" hidden="1" x14ac:dyDescent="0.15">
      <c r="A947" s="49" t="str">
        <f t="shared" si="14"/>
        <v>1913674SCS0002862</v>
      </c>
      <c r="B947" s="45">
        <v>1913674</v>
      </c>
      <c r="C947" s="45" t="s">
        <v>19</v>
      </c>
      <c r="D947" s="45" t="s">
        <v>2094</v>
      </c>
      <c r="E947" s="45" t="s">
        <v>2095</v>
      </c>
      <c r="G947" s="45" t="s">
        <v>869</v>
      </c>
      <c r="H947" s="45" t="s">
        <v>21</v>
      </c>
      <c r="I947" s="46">
        <v>43831</v>
      </c>
      <c r="K947" s="45" t="s">
        <v>22</v>
      </c>
      <c r="L947" s="45">
        <v>6.5</v>
      </c>
      <c r="M947" t="e">
        <f>VLOOKUP(A947,new!A:F,6,0)</f>
        <v>#N/A</v>
      </c>
    </row>
    <row r="948" spans="1:13" hidden="1" x14ac:dyDescent="0.15">
      <c r="A948" s="49" t="str">
        <f t="shared" si="14"/>
        <v>1913674SCS0002863</v>
      </c>
      <c r="B948" s="45">
        <v>1913674</v>
      </c>
      <c r="C948" s="45" t="s">
        <v>19</v>
      </c>
      <c r="D948" s="45" t="s">
        <v>2096</v>
      </c>
      <c r="E948" s="45" t="s">
        <v>2097</v>
      </c>
      <c r="G948" s="45" t="s">
        <v>869</v>
      </c>
      <c r="H948" s="45" t="s">
        <v>21</v>
      </c>
      <c r="I948" s="46">
        <v>43831</v>
      </c>
      <c r="K948" s="45" t="s">
        <v>22</v>
      </c>
      <c r="L948" s="45">
        <v>0.34</v>
      </c>
      <c r="M948" t="e">
        <f>VLOOKUP(A948,new!A:F,6,0)</f>
        <v>#N/A</v>
      </c>
    </row>
    <row r="949" spans="1:13" hidden="1" x14ac:dyDescent="0.15">
      <c r="A949" s="49" t="str">
        <f t="shared" si="14"/>
        <v>1913674SCS0002864</v>
      </c>
      <c r="B949" s="45">
        <v>1913674</v>
      </c>
      <c r="C949" s="45" t="s">
        <v>19</v>
      </c>
      <c r="D949" s="45" t="s">
        <v>2098</v>
      </c>
      <c r="E949" s="45" t="s">
        <v>2099</v>
      </c>
      <c r="G949" s="45" t="s">
        <v>869</v>
      </c>
      <c r="H949" s="45" t="s">
        <v>21</v>
      </c>
      <c r="I949" s="46">
        <v>43831</v>
      </c>
      <c r="K949" s="45" t="s">
        <v>22</v>
      </c>
      <c r="L949" s="45">
        <v>0.38</v>
      </c>
      <c r="M949" t="e">
        <f>VLOOKUP(A949,new!A:F,6,0)</f>
        <v>#N/A</v>
      </c>
    </row>
    <row r="950" spans="1:13" hidden="1" x14ac:dyDescent="0.15">
      <c r="A950" s="49" t="str">
        <f t="shared" si="14"/>
        <v>1913674SCS0002865</v>
      </c>
      <c r="B950" s="45">
        <v>1913674</v>
      </c>
      <c r="C950" s="45" t="s">
        <v>19</v>
      </c>
      <c r="D950" s="45" t="s">
        <v>2100</v>
      </c>
      <c r="E950" s="45" t="s">
        <v>2101</v>
      </c>
      <c r="G950" s="45" t="s">
        <v>869</v>
      </c>
      <c r="H950" s="45" t="s">
        <v>21</v>
      </c>
      <c r="I950" s="46">
        <v>43831</v>
      </c>
      <c r="K950" s="45" t="s">
        <v>22</v>
      </c>
      <c r="L950" s="45">
        <v>0.4</v>
      </c>
      <c r="M950" t="e">
        <f>VLOOKUP(A950,new!A:F,6,0)</f>
        <v>#N/A</v>
      </c>
    </row>
    <row r="951" spans="1:13" hidden="1" x14ac:dyDescent="0.15">
      <c r="A951" s="49" t="str">
        <f t="shared" si="14"/>
        <v>1913674SCS0002867</v>
      </c>
      <c r="B951" s="45">
        <v>1913674</v>
      </c>
      <c r="C951" s="45" t="s">
        <v>19</v>
      </c>
      <c r="D951" s="45" t="s">
        <v>2102</v>
      </c>
      <c r="E951" s="45" t="s">
        <v>2103</v>
      </c>
      <c r="G951" s="45" t="s">
        <v>869</v>
      </c>
      <c r="H951" s="45" t="s">
        <v>21</v>
      </c>
      <c r="I951" s="46">
        <v>43831</v>
      </c>
      <c r="K951" s="45" t="s">
        <v>22</v>
      </c>
      <c r="L951" s="45">
        <v>0.6</v>
      </c>
      <c r="M951" t="e">
        <f>VLOOKUP(A951,new!A:F,6,0)</f>
        <v>#N/A</v>
      </c>
    </row>
    <row r="952" spans="1:13" hidden="1" x14ac:dyDescent="0.15">
      <c r="A952" s="49" t="str">
        <f t="shared" si="14"/>
        <v>1913674SCS0002868</v>
      </c>
      <c r="B952" s="45">
        <v>1913674</v>
      </c>
      <c r="C952" s="45" t="s">
        <v>19</v>
      </c>
      <c r="D952" s="45" t="s">
        <v>2104</v>
      </c>
      <c r="E952" s="45" t="s">
        <v>2105</v>
      </c>
      <c r="G952" s="45" t="s">
        <v>869</v>
      </c>
      <c r="H952" s="45" t="s">
        <v>21</v>
      </c>
      <c r="I952" s="46">
        <v>43831</v>
      </c>
      <c r="K952" s="45" t="s">
        <v>22</v>
      </c>
      <c r="L952" s="45">
        <v>0.6</v>
      </c>
      <c r="M952" t="e">
        <f>VLOOKUP(A952,new!A:F,6,0)</f>
        <v>#N/A</v>
      </c>
    </row>
    <row r="953" spans="1:13" hidden="1" x14ac:dyDescent="0.15">
      <c r="A953" s="49" t="str">
        <f t="shared" si="14"/>
        <v>1913101SCS0002878</v>
      </c>
      <c r="B953" s="45">
        <v>1913101</v>
      </c>
      <c r="C953" s="45" t="s">
        <v>19</v>
      </c>
      <c r="D953" s="45" t="s">
        <v>205</v>
      </c>
      <c r="E953" s="45" t="s">
        <v>2106</v>
      </c>
      <c r="F953" s="45" t="s">
        <v>1464</v>
      </c>
      <c r="G953" s="45" t="s">
        <v>869</v>
      </c>
      <c r="H953" s="45" t="s">
        <v>21</v>
      </c>
      <c r="I953" s="46">
        <v>43831</v>
      </c>
      <c r="K953" s="45" t="s">
        <v>22</v>
      </c>
      <c r="L953" s="45">
        <v>1.67</v>
      </c>
      <c r="M953" t="e">
        <f>VLOOKUP(A953,new!A:F,6,0)</f>
        <v>#N/A</v>
      </c>
    </row>
    <row r="954" spans="1:13" hidden="1" x14ac:dyDescent="0.15">
      <c r="A954" s="49" t="str">
        <f t="shared" si="14"/>
        <v>1943508SCS0002879</v>
      </c>
      <c r="B954" s="45">
        <v>1943508</v>
      </c>
      <c r="C954" s="45" t="s">
        <v>19</v>
      </c>
      <c r="D954" s="45" t="s">
        <v>2107</v>
      </c>
      <c r="E954" s="45" t="s">
        <v>2108</v>
      </c>
      <c r="F954" s="45" t="s">
        <v>2109</v>
      </c>
      <c r="G954" s="45" t="s">
        <v>869</v>
      </c>
      <c r="H954" s="45" t="s">
        <v>21</v>
      </c>
      <c r="I954" s="46">
        <v>43831</v>
      </c>
      <c r="K954" s="45" t="s">
        <v>22</v>
      </c>
      <c r="L954" s="45">
        <v>1.03</v>
      </c>
      <c r="M954" t="e">
        <f>VLOOKUP(A954,new!A:F,6,0)</f>
        <v>#N/A</v>
      </c>
    </row>
    <row r="955" spans="1:13" hidden="1" x14ac:dyDescent="0.15">
      <c r="A955" s="49" t="str">
        <f t="shared" si="14"/>
        <v>1943508SCS0002883</v>
      </c>
      <c r="B955" s="45">
        <v>1943508</v>
      </c>
      <c r="C955" s="45" t="s">
        <v>19</v>
      </c>
      <c r="D955" s="45" t="s">
        <v>2110</v>
      </c>
      <c r="E955" s="45" t="s">
        <v>2111</v>
      </c>
      <c r="F955" s="45" t="s">
        <v>2109</v>
      </c>
      <c r="G955" s="45" t="s">
        <v>869</v>
      </c>
      <c r="H955" s="45" t="s">
        <v>21</v>
      </c>
      <c r="I955" s="46">
        <v>43831</v>
      </c>
      <c r="K955" s="45" t="s">
        <v>22</v>
      </c>
      <c r="L955" s="45">
        <v>1.03</v>
      </c>
      <c r="M955" t="e">
        <f>VLOOKUP(A955,new!A:F,6,0)</f>
        <v>#N/A</v>
      </c>
    </row>
    <row r="956" spans="1:13" hidden="1" x14ac:dyDescent="0.15">
      <c r="A956" s="49" t="str">
        <f t="shared" si="14"/>
        <v>1943508SCS0002885</v>
      </c>
      <c r="B956" s="45">
        <v>1943508</v>
      </c>
      <c r="C956" s="45" t="s">
        <v>19</v>
      </c>
      <c r="D956" s="45" t="s">
        <v>2112</v>
      </c>
      <c r="E956" s="45" t="s">
        <v>2113</v>
      </c>
      <c r="F956" s="45" t="s">
        <v>2114</v>
      </c>
      <c r="G956" s="45" t="s">
        <v>869</v>
      </c>
      <c r="H956" s="45" t="s">
        <v>21</v>
      </c>
      <c r="I956" s="46">
        <v>43831</v>
      </c>
      <c r="K956" s="45" t="s">
        <v>22</v>
      </c>
      <c r="L956" s="45">
        <v>3.75</v>
      </c>
      <c r="M956" t="e">
        <f>VLOOKUP(A956,new!A:F,6,0)</f>
        <v>#N/A</v>
      </c>
    </row>
    <row r="957" spans="1:13" hidden="1" x14ac:dyDescent="0.15">
      <c r="A957" s="49" t="str">
        <f t="shared" si="14"/>
        <v>1943508SCS0002887</v>
      </c>
      <c r="B957" s="45">
        <v>1943508</v>
      </c>
      <c r="C957" s="45" t="s">
        <v>19</v>
      </c>
      <c r="D957" s="45" t="s">
        <v>2115</v>
      </c>
      <c r="E957" s="45" t="s">
        <v>2113</v>
      </c>
      <c r="F957" s="45" t="s">
        <v>2109</v>
      </c>
      <c r="G957" s="45" t="s">
        <v>869</v>
      </c>
      <c r="H957" s="45" t="s">
        <v>21</v>
      </c>
      <c r="I957" s="46">
        <v>43831</v>
      </c>
      <c r="K957" s="45" t="s">
        <v>22</v>
      </c>
      <c r="L957" s="45">
        <v>3.75</v>
      </c>
      <c r="M957" t="e">
        <f>VLOOKUP(A957,new!A:F,6,0)</f>
        <v>#N/A</v>
      </c>
    </row>
    <row r="958" spans="1:13" hidden="1" x14ac:dyDescent="0.15">
      <c r="A958" s="49" t="str">
        <f t="shared" si="14"/>
        <v>1913674SCS0002896</v>
      </c>
      <c r="B958" s="45">
        <v>1913674</v>
      </c>
      <c r="C958" s="45" t="s">
        <v>19</v>
      </c>
      <c r="D958" s="45" t="s">
        <v>2116</v>
      </c>
      <c r="E958" s="45" t="s">
        <v>2117</v>
      </c>
      <c r="F958" s="45">
        <v>307</v>
      </c>
      <c r="G958" s="45" t="s">
        <v>869</v>
      </c>
      <c r="H958" s="45" t="s">
        <v>21</v>
      </c>
      <c r="I958" s="46">
        <v>43831</v>
      </c>
      <c r="K958" s="45" t="s">
        <v>22</v>
      </c>
      <c r="L958" s="45">
        <v>0.34</v>
      </c>
      <c r="M958" t="e">
        <f>VLOOKUP(A958,new!A:F,6,0)</f>
        <v>#N/A</v>
      </c>
    </row>
    <row r="959" spans="1:13" hidden="1" x14ac:dyDescent="0.15">
      <c r="A959" s="49" t="str">
        <f t="shared" si="14"/>
        <v>1911149SCS0002896</v>
      </c>
      <c r="B959" s="45">
        <v>1911149</v>
      </c>
      <c r="C959" s="45" t="s">
        <v>19</v>
      </c>
      <c r="D959" s="45" t="s">
        <v>207</v>
      </c>
      <c r="E959" s="45" t="s">
        <v>2118</v>
      </c>
      <c r="G959" s="45" t="s">
        <v>869</v>
      </c>
      <c r="H959" s="45" t="s">
        <v>21</v>
      </c>
      <c r="I959" s="46">
        <v>43831</v>
      </c>
      <c r="K959" s="45" t="s">
        <v>22</v>
      </c>
      <c r="L959" s="45">
        <v>0.18</v>
      </c>
      <c r="M959" t="e">
        <f>VLOOKUP(A959,new!A:F,6,0)</f>
        <v>#N/A</v>
      </c>
    </row>
    <row r="960" spans="1:13" hidden="1" x14ac:dyDescent="0.15">
      <c r="A960" s="49" t="str">
        <f t="shared" si="14"/>
        <v>1913101SCS0002899</v>
      </c>
      <c r="B960" s="45">
        <v>1913101</v>
      </c>
      <c r="C960" s="45" t="s">
        <v>19</v>
      </c>
      <c r="D960" s="45" t="s">
        <v>207</v>
      </c>
      <c r="E960" s="45" t="s">
        <v>2118</v>
      </c>
      <c r="G960" s="45" t="s">
        <v>869</v>
      </c>
      <c r="H960" s="45" t="s">
        <v>21</v>
      </c>
      <c r="I960" s="46">
        <v>43831</v>
      </c>
      <c r="K960" s="45" t="s">
        <v>22</v>
      </c>
      <c r="L960" s="45">
        <v>0.18</v>
      </c>
      <c r="M960" t="e">
        <f>VLOOKUP(A960,new!A:F,6,0)</f>
        <v>#N/A</v>
      </c>
    </row>
    <row r="961" spans="1:13" hidden="1" x14ac:dyDescent="0.15">
      <c r="A961" s="49" t="str">
        <f t="shared" si="14"/>
        <v>1943508SCS0002902</v>
      </c>
      <c r="B961" s="45">
        <v>1943508</v>
      </c>
      <c r="C961" s="45" t="s">
        <v>19</v>
      </c>
      <c r="D961" s="45" t="s">
        <v>2119</v>
      </c>
      <c r="E961" s="45" t="s">
        <v>2120</v>
      </c>
      <c r="F961" s="45" t="s">
        <v>1934</v>
      </c>
      <c r="G961" s="45" t="s">
        <v>869</v>
      </c>
      <c r="H961" s="45" t="s">
        <v>21</v>
      </c>
      <c r="I961" s="46">
        <v>43831</v>
      </c>
      <c r="K961" s="45" t="s">
        <v>22</v>
      </c>
      <c r="L961" s="45">
        <v>0.08</v>
      </c>
      <c r="M961" t="e">
        <f>VLOOKUP(A961,new!A:F,6,0)</f>
        <v>#N/A</v>
      </c>
    </row>
    <row r="962" spans="1:13" hidden="1" x14ac:dyDescent="0.15">
      <c r="A962" s="49" t="str">
        <f t="shared" si="14"/>
        <v>1943508SCS0002903</v>
      </c>
      <c r="B962" s="45">
        <v>1943508</v>
      </c>
      <c r="C962" s="45" t="s">
        <v>19</v>
      </c>
      <c r="D962" s="45" t="s">
        <v>2121</v>
      </c>
      <c r="E962" s="45" t="s">
        <v>2122</v>
      </c>
      <c r="F962" s="45">
        <v>301</v>
      </c>
      <c r="G962" s="45" t="s">
        <v>869</v>
      </c>
      <c r="H962" s="45" t="s">
        <v>21</v>
      </c>
      <c r="I962" s="46">
        <v>43831</v>
      </c>
      <c r="K962" s="45" t="s">
        <v>22</v>
      </c>
      <c r="L962" s="45">
        <v>0.5</v>
      </c>
      <c r="M962" t="e">
        <f>VLOOKUP(A962,new!A:F,6,0)</f>
        <v>#N/A</v>
      </c>
    </row>
    <row r="963" spans="1:13" hidden="1" x14ac:dyDescent="0.15">
      <c r="A963" s="49" t="str">
        <f t="shared" ref="A963:A1026" si="15">CONCATENATE(CONCATENATE(B963,D964))</f>
        <v>1943508SCS0002904</v>
      </c>
      <c r="B963" s="45">
        <v>1943508</v>
      </c>
      <c r="C963" s="45" t="s">
        <v>19</v>
      </c>
      <c r="D963" s="45" t="s">
        <v>2123</v>
      </c>
      <c r="E963" s="45" t="s">
        <v>2124</v>
      </c>
      <c r="F963" s="45">
        <v>301</v>
      </c>
      <c r="G963" s="45" t="s">
        <v>869</v>
      </c>
      <c r="H963" s="45" t="s">
        <v>21</v>
      </c>
      <c r="I963" s="46">
        <v>43831</v>
      </c>
      <c r="K963" s="45" t="s">
        <v>22</v>
      </c>
      <c r="L963" s="45">
        <v>0.5</v>
      </c>
      <c r="M963" t="e">
        <f>VLOOKUP(A963,new!A:F,6,0)</f>
        <v>#N/A</v>
      </c>
    </row>
    <row r="964" spans="1:13" hidden="1" x14ac:dyDescent="0.15">
      <c r="A964" s="49" t="str">
        <f t="shared" si="15"/>
        <v>1911149SCS0002904</v>
      </c>
      <c r="B964" s="45">
        <v>1911149</v>
      </c>
      <c r="C964" s="45" t="s">
        <v>19</v>
      </c>
      <c r="D964" s="45" t="s">
        <v>208</v>
      </c>
      <c r="E964" s="45" t="s">
        <v>2106</v>
      </c>
      <c r="G964" s="45" t="s">
        <v>869</v>
      </c>
      <c r="H964" s="45" t="s">
        <v>21</v>
      </c>
      <c r="I964" s="46">
        <v>43831</v>
      </c>
      <c r="K964" s="45" t="s">
        <v>22</v>
      </c>
      <c r="L964" s="45">
        <v>1.49</v>
      </c>
      <c r="M964" t="e">
        <f>VLOOKUP(A964,new!A:F,6,0)</f>
        <v>#N/A</v>
      </c>
    </row>
    <row r="965" spans="1:13" hidden="1" x14ac:dyDescent="0.15">
      <c r="A965" s="49" t="str">
        <f t="shared" si="15"/>
        <v>1913101SCS0002905</v>
      </c>
      <c r="B965" s="45">
        <v>1913101</v>
      </c>
      <c r="C965" s="45" t="s">
        <v>19</v>
      </c>
      <c r="D965" s="45" t="s">
        <v>208</v>
      </c>
      <c r="E965" s="45" t="s">
        <v>2106</v>
      </c>
      <c r="G965" s="45" t="s">
        <v>869</v>
      </c>
      <c r="H965" s="45" t="s">
        <v>21</v>
      </c>
      <c r="I965" s="46">
        <v>43831</v>
      </c>
      <c r="K965" s="45" t="s">
        <v>22</v>
      </c>
      <c r="L965" s="45">
        <v>1.49</v>
      </c>
      <c r="M965" t="e">
        <f>VLOOKUP(A965,new!A:F,6,0)</f>
        <v>#N/A</v>
      </c>
    </row>
    <row r="966" spans="1:13" hidden="1" x14ac:dyDescent="0.15">
      <c r="A966" s="49" t="str">
        <f t="shared" si="15"/>
        <v>1911149SCS0002905</v>
      </c>
      <c r="B966" s="45">
        <v>1911149</v>
      </c>
      <c r="C966" s="45" t="s">
        <v>19</v>
      </c>
      <c r="D966" s="45" t="s">
        <v>2125</v>
      </c>
      <c r="E966" s="45" t="s">
        <v>2126</v>
      </c>
      <c r="F966" s="45" t="s">
        <v>2127</v>
      </c>
      <c r="G966" s="45" t="s">
        <v>869</v>
      </c>
      <c r="H966" s="45" t="s">
        <v>21</v>
      </c>
      <c r="I966" s="46">
        <v>43831</v>
      </c>
      <c r="K966" s="45" t="s">
        <v>22</v>
      </c>
      <c r="L966" s="45">
        <v>1.52</v>
      </c>
      <c r="M966" t="e">
        <f>VLOOKUP(A966,new!A:F,6,0)</f>
        <v>#N/A</v>
      </c>
    </row>
    <row r="967" spans="1:13" x14ac:dyDescent="0.15">
      <c r="A967" s="49" t="str">
        <f t="shared" si="15"/>
        <v>1913101SCS0002909</v>
      </c>
      <c r="B967" s="45">
        <v>1913101</v>
      </c>
      <c r="C967" s="45" t="s">
        <v>19</v>
      </c>
      <c r="D967" s="45" t="s">
        <v>2125</v>
      </c>
      <c r="E967" s="45" t="s">
        <v>2126</v>
      </c>
      <c r="F967" s="45" t="s">
        <v>2127</v>
      </c>
      <c r="G967" s="45" t="s">
        <v>869</v>
      </c>
      <c r="H967" s="45" t="s">
        <v>21</v>
      </c>
      <c r="I967" s="46">
        <v>43831</v>
      </c>
      <c r="K967" s="45" t="s">
        <v>22</v>
      </c>
      <c r="L967" s="45">
        <v>1.52</v>
      </c>
      <c r="M967">
        <f>VLOOKUP(A967,new!A:F,6,0)</f>
        <v>44652</v>
      </c>
    </row>
    <row r="968" spans="1:13" hidden="1" x14ac:dyDescent="0.15">
      <c r="A968" s="49" t="str">
        <f t="shared" si="15"/>
        <v>1911149SCS0002909</v>
      </c>
      <c r="B968" s="45">
        <v>1911149</v>
      </c>
      <c r="C968" s="45" t="s">
        <v>19</v>
      </c>
      <c r="D968" s="45" t="s">
        <v>209</v>
      </c>
      <c r="E968" s="45" t="s">
        <v>2128</v>
      </c>
      <c r="F968" s="45" t="s">
        <v>2127</v>
      </c>
      <c r="G968" s="45" t="s">
        <v>869</v>
      </c>
      <c r="H968" s="45" t="s">
        <v>21</v>
      </c>
      <c r="I968" s="46">
        <v>43831</v>
      </c>
      <c r="K968" s="45" t="s">
        <v>22</v>
      </c>
      <c r="L968" s="45">
        <v>1.61</v>
      </c>
      <c r="M968" t="e">
        <f>VLOOKUP(A968,new!A:F,6,0)</f>
        <v>#N/A</v>
      </c>
    </row>
    <row r="969" spans="1:13" x14ac:dyDescent="0.15">
      <c r="A969" s="49" t="str">
        <f t="shared" si="15"/>
        <v>1913101SCS0002910</v>
      </c>
      <c r="B969" s="45">
        <v>1913101</v>
      </c>
      <c r="C969" s="45" t="s">
        <v>19</v>
      </c>
      <c r="D969" s="45" t="s">
        <v>209</v>
      </c>
      <c r="E969" s="45" t="s">
        <v>2128</v>
      </c>
      <c r="F969" s="45" t="s">
        <v>2127</v>
      </c>
      <c r="G969" s="45" t="s">
        <v>869</v>
      </c>
      <c r="H969" s="45" t="s">
        <v>21</v>
      </c>
      <c r="I969" s="46">
        <v>43831</v>
      </c>
      <c r="K969" s="45" t="s">
        <v>22</v>
      </c>
      <c r="L969" s="45">
        <v>1.61</v>
      </c>
      <c r="M969">
        <f>VLOOKUP(A969,new!A:F,6,0)</f>
        <v>44652</v>
      </c>
    </row>
    <row r="970" spans="1:13" hidden="1" x14ac:dyDescent="0.15">
      <c r="A970" s="49" t="str">
        <f t="shared" si="15"/>
        <v>1911149SCS0002910</v>
      </c>
      <c r="B970" s="45">
        <v>1911149</v>
      </c>
      <c r="C970" s="45" t="s">
        <v>19</v>
      </c>
      <c r="D970" s="45" t="s">
        <v>210</v>
      </c>
      <c r="E970" s="45" t="s">
        <v>2129</v>
      </c>
      <c r="F970" s="45">
        <v>301</v>
      </c>
      <c r="G970" s="45" t="s">
        <v>869</v>
      </c>
      <c r="H970" s="45" t="s">
        <v>21</v>
      </c>
      <c r="I970" s="46">
        <v>43831</v>
      </c>
      <c r="K970" s="45" t="s">
        <v>22</v>
      </c>
      <c r="L970" s="45">
        <v>1.1000000000000001</v>
      </c>
      <c r="M970" t="e">
        <f>VLOOKUP(A970,new!A:F,6,0)</f>
        <v>#N/A</v>
      </c>
    </row>
    <row r="971" spans="1:13" x14ac:dyDescent="0.15">
      <c r="A971" s="49" t="str">
        <f t="shared" si="15"/>
        <v>1913101SCS0002911</v>
      </c>
      <c r="B971" s="45">
        <v>1913101</v>
      </c>
      <c r="C971" s="45" t="s">
        <v>19</v>
      </c>
      <c r="D971" s="45" t="s">
        <v>210</v>
      </c>
      <c r="E971" s="45" t="s">
        <v>2129</v>
      </c>
      <c r="F971" s="45">
        <v>301</v>
      </c>
      <c r="G971" s="45" t="s">
        <v>869</v>
      </c>
      <c r="H971" s="45" t="s">
        <v>21</v>
      </c>
      <c r="I971" s="46">
        <v>43831</v>
      </c>
      <c r="K971" s="45" t="s">
        <v>22</v>
      </c>
      <c r="L971" s="45">
        <v>1.1000000000000001</v>
      </c>
      <c r="M971">
        <f>VLOOKUP(A971,new!A:F,6,0)</f>
        <v>44652</v>
      </c>
    </row>
    <row r="972" spans="1:13" hidden="1" x14ac:dyDescent="0.15">
      <c r="A972" s="49" t="str">
        <f t="shared" si="15"/>
        <v>1911149SCS0002911</v>
      </c>
      <c r="B972" s="45">
        <v>1911149</v>
      </c>
      <c r="C972" s="45" t="s">
        <v>19</v>
      </c>
      <c r="D972" s="45" t="s">
        <v>211</v>
      </c>
      <c r="E972" s="45" t="s">
        <v>2130</v>
      </c>
      <c r="G972" s="45" t="s">
        <v>869</v>
      </c>
      <c r="H972" s="45" t="s">
        <v>21</v>
      </c>
      <c r="I972" s="46">
        <v>43831</v>
      </c>
      <c r="K972" s="45" t="s">
        <v>22</v>
      </c>
      <c r="L972" s="45">
        <v>0.92</v>
      </c>
      <c r="M972" t="e">
        <f>VLOOKUP(A972,new!A:F,6,0)</f>
        <v>#N/A</v>
      </c>
    </row>
    <row r="973" spans="1:13" hidden="1" x14ac:dyDescent="0.15">
      <c r="A973" s="49" t="str">
        <f t="shared" si="15"/>
        <v>1913101SCS0002912</v>
      </c>
      <c r="B973" s="45">
        <v>1913101</v>
      </c>
      <c r="C973" s="45" t="s">
        <v>19</v>
      </c>
      <c r="D973" s="45" t="s">
        <v>211</v>
      </c>
      <c r="E973" s="45" t="s">
        <v>2130</v>
      </c>
      <c r="G973" s="45" t="s">
        <v>869</v>
      </c>
      <c r="H973" s="45" t="s">
        <v>21</v>
      </c>
      <c r="I973" s="46">
        <v>43831</v>
      </c>
      <c r="K973" s="45" t="s">
        <v>22</v>
      </c>
      <c r="L973" s="45">
        <v>0.92</v>
      </c>
      <c r="M973" t="e">
        <f>VLOOKUP(A973,new!A:F,6,0)</f>
        <v>#N/A</v>
      </c>
    </row>
    <row r="974" spans="1:13" hidden="1" x14ac:dyDescent="0.15">
      <c r="A974" s="49" t="str">
        <f t="shared" si="15"/>
        <v>1911149SCS0002912</v>
      </c>
      <c r="B974" s="45">
        <v>1911149</v>
      </c>
      <c r="C974" s="45" t="s">
        <v>19</v>
      </c>
      <c r="D974" s="45" t="s">
        <v>2131</v>
      </c>
      <c r="E974" s="45" t="s">
        <v>2132</v>
      </c>
      <c r="G974" s="45" t="s">
        <v>869</v>
      </c>
      <c r="H974" s="45" t="s">
        <v>21</v>
      </c>
      <c r="I974" s="46">
        <v>43831</v>
      </c>
      <c r="K974" s="45" t="s">
        <v>22</v>
      </c>
      <c r="L974" s="45">
        <v>1.1000000000000001</v>
      </c>
      <c r="M974" t="e">
        <f>VLOOKUP(A974,new!A:F,6,0)</f>
        <v>#N/A</v>
      </c>
    </row>
    <row r="975" spans="1:13" x14ac:dyDescent="0.15">
      <c r="A975" s="49" t="str">
        <f t="shared" si="15"/>
        <v>1913101SCS0002913</v>
      </c>
      <c r="B975" s="45">
        <v>1913101</v>
      </c>
      <c r="C975" s="45" t="s">
        <v>19</v>
      </c>
      <c r="D975" s="45" t="s">
        <v>2131</v>
      </c>
      <c r="E975" s="45" t="s">
        <v>2132</v>
      </c>
      <c r="G975" s="45" t="s">
        <v>869</v>
      </c>
      <c r="H975" s="45" t="s">
        <v>21</v>
      </c>
      <c r="I975" s="46">
        <v>43831</v>
      </c>
      <c r="K975" s="45" t="s">
        <v>22</v>
      </c>
      <c r="L975" s="45">
        <v>1.1000000000000001</v>
      </c>
      <c r="M975">
        <f>VLOOKUP(A975,new!A:F,6,0)</f>
        <v>44652</v>
      </c>
    </row>
    <row r="976" spans="1:13" hidden="1" x14ac:dyDescent="0.15">
      <c r="A976" s="49" t="str">
        <f t="shared" si="15"/>
        <v>1911149SCS0002913</v>
      </c>
      <c r="B976" s="45">
        <v>1911149</v>
      </c>
      <c r="C976" s="45" t="s">
        <v>19</v>
      </c>
      <c r="D976" s="45" t="s">
        <v>212</v>
      </c>
      <c r="E976" s="45" t="s">
        <v>2133</v>
      </c>
      <c r="G976" s="45" t="s">
        <v>869</v>
      </c>
      <c r="H976" s="45" t="s">
        <v>21</v>
      </c>
      <c r="I976" s="46">
        <v>43831</v>
      </c>
      <c r="K976" s="45" t="s">
        <v>22</v>
      </c>
      <c r="L976" s="45">
        <v>0.92</v>
      </c>
      <c r="M976" t="e">
        <f>VLOOKUP(A976,new!A:F,6,0)</f>
        <v>#N/A</v>
      </c>
    </row>
    <row r="977" spans="1:13" hidden="1" x14ac:dyDescent="0.15">
      <c r="A977" s="49" t="str">
        <f t="shared" si="15"/>
        <v>1913101SCS0002914</v>
      </c>
      <c r="B977" s="45">
        <v>1913101</v>
      </c>
      <c r="C977" s="45" t="s">
        <v>19</v>
      </c>
      <c r="D977" s="45" t="s">
        <v>212</v>
      </c>
      <c r="E977" s="45" t="s">
        <v>2133</v>
      </c>
      <c r="G977" s="45" t="s">
        <v>869</v>
      </c>
      <c r="H977" s="45" t="s">
        <v>21</v>
      </c>
      <c r="I977" s="46">
        <v>43831</v>
      </c>
      <c r="K977" s="45" t="s">
        <v>22</v>
      </c>
      <c r="L977" s="45">
        <v>0.92</v>
      </c>
      <c r="M977" t="e">
        <f>VLOOKUP(A977,new!A:F,6,0)</f>
        <v>#N/A</v>
      </c>
    </row>
    <row r="978" spans="1:13" hidden="1" x14ac:dyDescent="0.15">
      <c r="A978" s="49" t="str">
        <f t="shared" si="15"/>
        <v>1913101SCS0002920</v>
      </c>
      <c r="B978" s="45">
        <v>1913101</v>
      </c>
      <c r="C978" s="45" t="s">
        <v>19</v>
      </c>
      <c r="D978" s="45" t="s">
        <v>2134</v>
      </c>
      <c r="E978" s="45" t="s">
        <v>2135</v>
      </c>
      <c r="F978" s="45">
        <v>301</v>
      </c>
      <c r="G978" s="45" t="s">
        <v>869</v>
      </c>
      <c r="H978" s="45" t="s">
        <v>21</v>
      </c>
      <c r="I978" s="46">
        <v>43831</v>
      </c>
      <c r="K978" s="45" t="s">
        <v>22</v>
      </c>
      <c r="L978" s="45">
        <v>0.19</v>
      </c>
      <c r="M978" t="e">
        <f>VLOOKUP(A978,new!A:F,6,0)</f>
        <v>#N/A</v>
      </c>
    </row>
    <row r="979" spans="1:13" hidden="1" x14ac:dyDescent="0.15">
      <c r="A979" s="49" t="str">
        <f t="shared" si="15"/>
        <v>1943508SCS0002921</v>
      </c>
      <c r="B979" s="45">
        <v>1943508</v>
      </c>
      <c r="C979" s="45" t="s">
        <v>19</v>
      </c>
      <c r="D979" s="45" t="s">
        <v>2136</v>
      </c>
      <c r="E979" s="45" t="s">
        <v>2137</v>
      </c>
      <c r="F979" s="45">
        <v>301</v>
      </c>
      <c r="G979" s="45" t="s">
        <v>869</v>
      </c>
      <c r="H979" s="45" t="s">
        <v>21</v>
      </c>
      <c r="I979" s="46">
        <v>43831</v>
      </c>
      <c r="K979" s="45" t="s">
        <v>22</v>
      </c>
      <c r="L979" s="45">
        <v>2.2200000000000002</v>
      </c>
      <c r="M979" t="e">
        <f>VLOOKUP(A979,new!A:F,6,0)</f>
        <v>#N/A</v>
      </c>
    </row>
    <row r="980" spans="1:13" hidden="1" x14ac:dyDescent="0.15">
      <c r="A980" s="49" t="str">
        <f t="shared" si="15"/>
        <v>1943508SCS0002940</v>
      </c>
      <c r="B980" s="45">
        <v>1943508</v>
      </c>
      <c r="C980" s="45" t="s">
        <v>19</v>
      </c>
      <c r="D980" s="45" t="s">
        <v>2138</v>
      </c>
      <c r="E980" s="45" t="s">
        <v>2139</v>
      </c>
      <c r="F980" s="45">
        <v>301</v>
      </c>
      <c r="G980" s="45" t="s">
        <v>869</v>
      </c>
      <c r="H980" s="45" t="s">
        <v>21</v>
      </c>
      <c r="I980" s="46">
        <v>43831</v>
      </c>
      <c r="K980" s="45" t="s">
        <v>22</v>
      </c>
      <c r="L980" s="45">
        <v>0.56000000000000005</v>
      </c>
      <c r="M980" t="e">
        <f>VLOOKUP(A980,new!A:F,6,0)</f>
        <v>#N/A</v>
      </c>
    </row>
    <row r="981" spans="1:13" hidden="1" x14ac:dyDescent="0.15">
      <c r="A981" s="49" t="str">
        <f t="shared" si="15"/>
        <v>1913674SCS0002941</v>
      </c>
      <c r="B981" s="45">
        <v>1913674</v>
      </c>
      <c r="C981" s="45" t="s">
        <v>19</v>
      </c>
      <c r="D981" s="45" t="s">
        <v>2140</v>
      </c>
      <c r="E981" s="45" t="s">
        <v>2141</v>
      </c>
      <c r="F981" s="45" t="s">
        <v>1881</v>
      </c>
      <c r="G981" s="45" t="s">
        <v>869</v>
      </c>
      <c r="H981" s="45" t="s">
        <v>21</v>
      </c>
      <c r="I981" s="46">
        <v>43831</v>
      </c>
      <c r="K981" s="45" t="s">
        <v>22</v>
      </c>
      <c r="L981" s="45">
        <v>0.64</v>
      </c>
      <c r="M981" t="e">
        <f>VLOOKUP(A981,new!A:F,6,0)</f>
        <v>#N/A</v>
      </c>
    </row>
    <row r="982" spans="1:13" hidden="1" x14ac:dyDescent="0.15">
      <c r="A982" s="49" t="str">
        <f t="shared" si="15"/>
        <v>1943508SCS0002942</v>
      </c>
      <c r="B982" s="45">
        <v>1943508</v>
      </c>
      <c r="C982" s="45" t="s">
        <v>19</v>
      </c>
      <c r="D982" s="45" t="s">
        <v>2142</v>
      </c>
      <c r="E982" s="45" t="s">
        <v>2143</v>
      </c>
      <c r="F982" s="45" t="s">
        <v>1464</v>
      </c>
      <c r="G982" s="45" t="s">
        <v>869</v>
      </c>
      <c r="H982" s="45" t="s">
        <v>21</v>
      </c>
      <c r="I982" s="46">
        <v>43831</v>
      </c>
      <c r="K982" s="45" t="s">
        <v>22</v>
      </c>
      <c r="L982" s="45">
        <v>2.96</v>
      </c>
      <c r="M982" t="e">
        <f>VLOOKUP(A982,new!A:F,6,0)</f>
        <v>#N/A</v>
      </c>
    </row>
    <row r="983" spans="1:13" hidden="1" x14ac:dyDescent="0.15">
      <c r="A983" s="49" t="str">
        <f t="shared" si="15"/>
        <v>1943508SCS0002943</v>
      </c>
      <c r="B983" s="45">
        <v>1943508</v>
      </c>
      <c r="C983" s="45" t="s">
        <v>19</v>
      </c>
      <c r="D983" s="45" t="s">
        <v>2144</v>
      </c>
      <c r="E983" s="45" t="s">
        <v>2145</v>
      </c>
      <c r="F983" s="45" t="s">
        <v>1464</v>
      </c>
      <c r="G983" s="45" t="s">
        <v>869</v>
      </c>
      <c r="H983" s="45" t="s">
        <v>21</v>
      </c>
      <c r="I983" s="46">
        <v>43831</v>
      </c>
      <c r="K983" s="45" t="s">
        <v>22</v>
      </c>
      <c r="L983" s="45">
        <v>5.21</v>
      </c>
      <c r="M983" t="e">
        <f>VLOOKUP(A983,new!A:F,6,0)</f>
        <v>#N/A</v>
      </c>
    </row>
    <row r="984" spans="1:13" hidden="1" x14ac:dyDescent="0.15">
      <c r="A984" s="49" t="str">
        <f t="shared" si="15"/>
        <v>1943508SCS0002944</v>
      </c>
      <c r="B984" s="45">
        <v>1943508</v>
      </c>
      <c r="C984" s="45" t="s">
        <v>19</v>
      </c>
      <c r="D984" s="45" t="s">
        <v>2146</v>
      </c>
      <c r="E984" s="45" t="s">
        <v>2147</v>
      </c>
      <c r="F984" s="45" t="s">
        <v>1464</v>
      </c>
      <c r="G984" s="45" t="s">
        <v>869</v>
      </c>
      <c r="H984" s="45" t="s">
        <v>21</v>
      </c>
      <c r="I984" s="46">
        <v>43831</v>
      </c>
      <c r="K984" s="45" t="s">
        <v>22</v>
      </c>
      <c r="L984" s="45">
        <v>0.03</v>
      </c>
      <c r="M984" t="e">
        <f>VLOOKUP(A984,new!A:F,6,0)</f>
        <v>#N/A</v>
      </c>
    </row>
    <row r="985" spans="1:13" hidden="1" x14ac:dyDescent="0.15">
      <c r="A985" s="49" t="str">
        <f t="shared" si="15"/>
        <v>1943508SCS0002945</v>
      </c>
      <c r="B985" s="45">
        <v>1943508</v>
      </c>
      <c r="C985" s="45" t="s">
        <v>19</v>
      </c>
      <c r="D985" s="45" t="s">
        <v>2148</v>
      </c>
      <c r="E985" s="45" t="s">
        <v>2149</v>
      </c>
      <c r="F985" s="45" t="s">
        <v>1464</v>
      </c>
      <c r="G985" s="45" t="s">
        <v>869</v>
      </c>
      <c r="H985" s="45" t="s">
        <v>21</v>
      </c>
      <c r="I985" s="46">
        <v>43831</v>
      </c>
      <c r="K985" s="45" t="s">
        <v>22</v>
      </c>
      <c r="L985" s="45">
        <v>2.96</v>
      </c>
      <c r="M985" t="e">
        <f>VLOOKUP(A985,new!A:F,6,0)</f>
        <v>#N/A</v>
      </c>
    </row>
    <row r="986" spans="1:13" hidden="1" x14ac:dyDescent="0.15">
      <c r="A986" s="49" t="str">
        <f t="shared" si="15"/>
        <v>1943508SCS0002946</v>
      </c>
      <c r="B986" s="45">
        <v>1943508</v>
      </c>
      <c r="C986" s="45" t="s">
        <v>19</v>
      </c>
      <c r="D986" s="45" t="s">
        <v>2150</v>
      </c>
      <c r="E986" s="45" t="s">
        <v>2151</v>
      </c>
      <c r="F986" s="45" t="s">
        <v>1464</v>
      </c>
      <c r="G986" s="45" t="s">
        <v>869</v>
      </c>
      <c r="H986" s="45" t="s">
        <v>21</v>
      </c>
      <c r="I986" s="46">
        <v>43831</v>
      </c>
      <c r="K986" s="45" t="s">
        <v>22</v>
      </c>
      <c r="L986" s="45">
        <v>5.35</v>
      </c>
      <c r="M986" t="e">
        <f>VLOOKUP(A986,new!A:F,6,0)</f>
        <v>#N/A</v>
      </c>
    </row>
    <row r="987" spans="1:13" hidden="1" x14ac:dyDescent="0.15">
      <c r="A987" s="49" t="str">
        <f t="shared" si="15"/>
        <v>1943508SCS0002948</v>
      </c>
      <c r="B987" s="45">
        <v>1943508</v>
      </c>
      <c r="C987" s="45" t="s">
        <v>19</v>
      </c>
      <c r="D987" s="45" t="s">
        <v>2152</v>
      </c>
      <c r="E987" s="45" t="s">
        <v>2153</v>
      </c>
      <c r="F987" s="45" t="s">
        <v>1464</v>
      </c>
      <c r="G987" s="45" t="s">
        <v>869</v>
      </c>
      <c r="H987" s="45" t="s">
        <v>21</v>
      </c>
      <c r="I987" s="46">
        <v>43831</v>
      </c>
      <c r="K987" s="45" t="s">
        <v>22</v>
      </c>
      <c r="L987" s="45">
        <v>0.09</v>
      </c>
      <c r="M987" t="e">
        <f>VLOOKUP(A987,new!A:F,6,0)</f>
        <v>#N/A</v>
      </c>
    </row>
    <row r="988" spans="1:13" hidden="1" x14ac:dyDescent="0.15">
      <c r="A988" s="49" t="str">
        <f t="shared" si="15"/>
        <v>1913037SCS0002949</v>
      </c>
      <c r="B988" s="45">
        <v>1913037</v>
      </c>
      <c r="C988" s="45" t="s">
        <v>19</v>
      </c>
      <c r="D988" s="45" t="s">
        <v>2154</v>
      </c>
      <c r="E988" s="45" t="s">
        <v>2155</v>
      </c>
      <c r="F988" s="45" t="s">
        <v>1464</v>
      </c>
      <c r="G988" s="45" t="s">
        <v>869</v>
      </c>
      <c r="H988" s="45" t="s">
        <v>21</v>
      </c>
      <c r="I988" s="46">
        <v>43831</v>
      </c>
      <c r="K988" s="45" t="s">
        <v>22</v>
      </c>
      <c r="L988" s="45">
        <v>4.3</v>
      </c>
      <c r="M988" t="e">
        <f>VLOOKUP(A988,new!A:F,6,0)</f>
        <v>#N/A</v>
      </c>
    </row>
    <row r="989" spans="1:13" hidden="1" x14ac:dyDescent="0.15">
      <c r="A989" s="49" t="str">
        <f t="shared" si="15"/>
        <v>1943508SCS0002950</v>
      </c>
      <c r="B989" s="45">
        <v>1943508</v>
      </c>
      <c r="C989" s="45" t="s">
        <v>19</v>
      </c>
      <c r="D989" s="45" t="s">
        <v>2156</v>
      </c>
      <c r="E989" s="45" t="s">
        <v>2157</v>
      </c>
      <c r="F989" s="45" t="s">
        <v>1464</v>
      </c>
      <c r="G989" s="45" t="s">
        <v>869</v>
      </c>
      <c r="H989" s="45" t="s">
        <v>21</v>
      </c>
      <c r="I989" s="46">
        <v>43831</v>
      </c>
      <c r="K989" s="45" t="s">
        <v>22</v>
      </c>
      <c r="L989" s="45">
        <v>3.7</v>
      </c>
      <c r="M989" t="e">
        <f>VLOOKUP(A989,new!A:F,6,0)</f>
        <v>#N/A</v>
      </c>
    </row>
    <row r="990" spans="1:13" hidden="1" x14ac:dyDescent="0.15">
      <c r="A990" s="49" t="str">
        <f t="shared" si="15"/>
        <v>1913037SCS0002954</v>
      </c>
      <c r="B990" s="45">
        <v>1913037</v>
      </c>
      <c r="C990" s="45" t="s">
        <v>19</v>
      </c>
      <c r="D990" s="45" t="s">
        <v>2158</v>
      </c>
      <c r="E990" s="45" t="s">
        <v>2159</v>
      </c>
      <c r="F990" s="45" t="s">
        <v>1464</v>
      </c>
      <c r="G990" s="45" t="s">
        <v>869</v>
      </c>
      <c r="H990" s="45" t="s">
        <v>21</v>
      </c>
      <c r="I990" s="46">
        <v>43831</v>
      </c>
      <c r="K990" s="45" t="s">
        <v>22</v>
      </c>
      <c r="L990" s="45">
        <v>4.1900000000000004</v>
      </c>
      <c r="M990" t="e">
        <f>VLOOKUP(A990,new!A:F,6,0)</f>
        <v>#N/A</v>
      </c>
    </row>
    <row r="991" spans="1:13" hidden="1" x14ac:dyDescent="0.15">
      <c r="A991" s="49" t="str">
        <f t="shared" si="15"/>
        <v>1943508SCS0002955</v>
      </c>
      <c r="B991" s="45">
        <v>1943508</v>
      </c>
      <c r="C991" s="45" t="s">
        <v>19</v>
      </c>
      <c r="D991" s="45" t="s">
        <v>2160</v>
      </c>
      <c r="E991" s="45" t="s">
        <v>2161</v>
      </c>
      <c r="F991" s="45" t="s">
        <v>2162</v>
      </c>
      <c r="G991" s="45" t="s">
        <v>869</v>
      </c>
      <c r="H991" s="45" t="s">
        <v>21</v>
      </c>
      <c r="I991" s="46">
        <v>43831</v>
      </c>
      <c r="K991" s="45" t="s">
        <v>22</v>
      </c>
      <c r="L991" s="45">
        <v>0.63</v>
      </c>
      <c r="M991" t="e">
        <f>VLOOKUP(A991,new!A:F,6,0)</f>
        <v>#N/A</v>
      </c>
    </row>
    <row r="992" spans="1:13" hidden="1" x14ac:dyDescent="0.15">
      <c r="A992" s="49" t="str">
        <f t="shared" si="15"/>
        <v>1943508SCS0002956</v>
      </c>
      <c r="B992" s="45">
        <v>1943508</v>
      </c>
      <c r="C992" s="45" t="s">
        <v>19</v>
      </c>
      <c r="D992" s="45" t="s">
        <v>2163</v>
      </c>
      <c r="E992" s="45" t="s">
        <v>2164</v>
      </c>
      <c r="F992" s="45" t="s">
        <v>2162</v>
      </c>
      <c r="G992" s="45" t="s">
        <v>869</v>
      </c>
      <c r="H992" s="45" t="s">
        <v>21</v>
      </c>
      <c r="I992" s="46">
        <v>43831</v>
      </c>
      <c r="K992" s="45" t="s">
        <v>22</v>
      </c>
      <c r="L992" s="45">
        <v>0.63</v>
      </c>
      <c r="M992" t="e">
        <f>VLOOKUP(A992,new!A:F,6,0)</f>
        <v>#N/A</v>
      </c>
    </row>
    <row r="993" spans="1:13" hidden="1" x14ac:dyDescent="0.15">
      <c r="A993" s="49" t="str">
        <f t="shared" si="15"/>
        <v>1913717SCS0002957</v>
      </c>
      <c r="B993" s="45">
        <v>1913717</v>
      </c>
      <c r="C993" s="45" t="s">
        <v>19</v>
      </c>
      <c r="D993" s="45" t="s">
        <v>2165</v>
      </c>
      <c r="E993" s="45" t="s">
        <v>2166</v>
      </c>
      <c r="F993" s="45" t="s">
        <v>1464</v>
      </c>
      <c r="G993" s="45" t="s">
        <v>869</v>
      </c>
      <c r="H993" s="45" t="s">
        <v>21</v>
      </c>
      <c r="I993" s="46">
        <v>43831</v>
      </c>
      <c r="K993" s="45" t="s">
        <v>22</v>
      </c>
      <c r="L993" s="45">
        <v>0.36</v>
      </c>
      <c r="M993" t="e">
        <f>VLOOKUP(A993,new!A:F,6,0)</f>
        <v>#N/A</v>
      </c>
    </row>
    <row r="994" spans="1:13" hidden="1" x14ac:dyDescent="0.15">
      <c r="A994" s="49" t="str">
        <f t="shared" si="15"/>
        <v>1913674SCS0002958</v>
      </c>
      <c r="B994" s="45">
        <v>1913674</v>
      </c>
      <c r="C994" s="45" t="s">
        <v>19</v>
      </c>
      <c r="D994" s="45" t="s">
        <v>2167</v>
      </c>
      <c r="E994" s="45" t="s">
        <v>2168</v>
      </c>
      <c r="F994" s="45" t="s">
        <v>1464</v>
      </c>
      <c r="G994" s="45" t="s">
        <v>869</v>
      </c>
      <c r="H994" s="45" t="s">
        <v>21</v>
      </c>
      <c r="I994" s="46">
        <v>43831</v>
      </c>
      <c r="K994" s="45" t="s">
        <v>22</v>
      </c>
      <c r="L994" s="45">
        <v>0.64</v>
      </c>
      <c r="M994" t="e">
        <f>VLOOKUP(A994,new!A:F,6,0)</f>
        <v>#N/A</v>
      </c>
    </row>
    <row r="995" spans="1:13" hidden="1" x14ac:dyDescent="0.15">
      <c r="A995" s="49" t="str">
        <f t="shared" si="15"/>
        <v>1943508SCS0002961</v>
      </c>
      <c r="B995" s="45">
        <v>1943508</v>
      </c>
      <c r="C995" s="45" t="s">
        <v>19</v>
      </c>
      <c r="D995" s="45" t="s">
        <v>2169</v>
      </c>
      <c r="E995" s="45" t="s">
        <v>2170</v>
      </c>
      <c r="F995" s="45" t="s">
        <v>1464</v>
      </c>
      <c r="G995" s="45" t="s">
        <v>869</v>
      </c>
      <c r="H995" s="45" t="s">
        <v>21</v>
      </c>
      <c r="I995" s="46">
        <v>43831</v>
      </c>
      <c r="K995" s="45" t="s">
        <v>22</v>
      </c>
      <c r="L995" s="45">
        <v>1.1100000000000001</v>
      </c>
      <c r="M995" t="e">
        <f>VLOOKUP(A995,new!A:F,6,0)</f>
        <v>#N/A</v>
      </c>
    </row>
    <row r="996" spans="1:13" hidden="1" x14ac:dyDescent="0.15">
      <c r="A996" s="49" t="str">
        <f t="shared" si="15"/>
        <v>1943508SCS0002964</v>
      </c>
      <c r="B996" s="45">
        <v>1943508</v>
      </c>
      <c r="C996" s="45" t="s">
        <v>19</v>
      </c>
      <c r="D996" s="45" t="s">
        <v>2171</v>
      </c>
      <c r="E996" s="45" t="s">
        <v>2172</v>
      </c>
      <c r="F996" s="45" t="s">
        <v>1464</v>
      </c>
      <c r="G996" s="45" t="s">
        <v>869</v>
      </c>
      <c r="H996" s="45" t="s">
        <v>21</v>
      </c>
      <c r="I996" s="46">
        <v>43831</v>
      </c>
      <c r="K996" s="45" t="s">
        <v>22</v>
      </c>
      <c r="L996" s="45">
        <v>2.21</v>
      </c>
      <c r="M996" t="e">
        <f>VLOOKUP(A996,new!A:F,6,0)</f>
        <v>#N/A</v>
      </c>
    </row>
    <row r="997" spans="1:13" hidden="1" x14ac:dyDescent="0.15">
      <c r="A997" s="49" t="str">
        <f t="shared" si="15"/>
        <v>1913101SCS0002965</v>
      </c>
      <c r="B997" s="45">
        <v>1913101</v>
      </c>
      <c r="C997" s="45" t="s">
        <v>19</v>
      </c>
      <c r="D997" s="45" t="s">
        <v>2173</v>
      </c>
      <c r="E997" s="45" t="s">
        <v>2174</v>
      </c>
      <c r="F997" s="45" t="s">
        <v>1464</v>
      </c>
      <c r="G997" s="45" t="s">
        <v>869</v>
      </c>
      <c r="H997" s="45" t="s">
        <v>21</v>
      </c>
      <c r="I997" s="46">
        <v>43831</v>
      </c>
      <c r="K997" s="45" t="s">
        <v>22</v>
      </c>
      <c r="L997" s="45">
        <v>2.69</v>
      </c>
      <c r="M997" t="e">
        <f>VLOOKUP(A997,new!A:F,6,0)</f>
        <v>#N/A</v>
      </c>
    </row>
    <row r="998" spans="1:13" hidden="1" x14ac:dyDescent="0.15">
      <c r="A998" s="49" t="str">
        <f t="shared" si="15"/>
        <v>1913101SCS0002966</v>
      </c>
      <c r="B998" s="45">
        <v>1913101</v>
      </c>
      <c r="C998" s="45" t="s">
        <v>19</v>
      </c>
      <c r="D998" s="45" t="s">
        <v>2175</v>
      </c>
      <c r="E998" s="45" t="s">
        <v>2176</v>
      </c>
      <c r="F998" s="45" t="s">
        <v>1464</v>
      </c>
      <c r="G998" s="45" t="s">
        <v>869</v>
      </c>
      <c r="H998" s="45" t="s">
        <v>21</v>
      </c>
      <c r="I998" s="46">
        <v>43831</v>
      </c>
      <c r="K998" s="45" t="s">
        <v>22</v>
      </c>
      <c r="L998" s="45">
        <v>2.2400000000000002</v>
      </c>
      <c r="M998" t="e">
        <f>VLOOKUP(A998,new!A:F,6,0)</f>
        <v>#N/A</v>
      </c>
    </row>
    <row r="999" spans="1:13" hidden="1" x14ac:dyDescent="0.15">
      <c r="A999" s="49" t="str">
        <f t="shared" si="15"/>
        <v>1913101SCS0002967</v>
      </c>
      <c r="B999" s="45">
        <v>1913101</v>
      </c>
      <c r="C999" s="45" t="s">
        <v>19</v>
      </c>
      <c r="D999" s="45" t="s">
        <v>2177</v>
      </c>
      <c r="E999" s="45" t="s">
        <v>2178</v>
      </c>
      <c r="F999" s="45" t="s">
        <v>1464</v>
      </c>
      <c r="G999" s="45" t="s">
        <v>869</v>
      </c>
      <c r="H999" s="45" t="s">
        <v>21</v>
      </c>
      <c r="I999" s="46">
        <v>43831</v>
      </c>
      <c r="K999" s="45" t="s">
        <v>22</v>
      </c>
      <c r="L999" s="45">
        <v>3.25</v>
      </c>
      <c r="M999" t="e">
        <f>VLOOKUP(A999,new!A:F,6,0)</f>
        <v>#N/A</v>
      </c>
    </row>
    <row r="1000" spans="1:13" hidden="1" x14ac:dyDescent="0.15">
      <c r="A1000" s="49" t="str">
        <f t="shared" si="15"/>
        <v>L4443SCS0002968</v>
      </c>
      <c r="B1000" s="45" t="s">
        <v>213</v>
      </c>
      <c r="C1000" s="45" t="s">
        <v>19</v>
      </c>
      <c r="D1000" s="45" t="s">
        <v>2179</v>
      </c>
      <c r="E1000" s="45" t="s">
        <v>2180</v>
      </c>
      <c r="G1000" s="45" t="s">
        <v>869</v>
      </c>
      <c r="H1000" s="45" t="s">
        <v>21</v>
      </c>
      <c r="I1000" s="46">
        <v>43831</v>
      </c>
      <c r="K1000" s="45" t="s">
        <v>22</v>
      </c>
      <c r="L1000" s="45">
        <v>2.38</v>
      </c>
      <c r="M1000" t="e">
        <f>VLOOKUP(A1000,new!A:F,6,0)</f>
        <v>#N/A</v>
      </c>
    </row>
    <row r="1001" spans="1:13" hidden="1" x14ac:dyDescent="0.15">
      <c r="A1001" s="49" t="str">
        <f t="shared" si="15"/>
        <v>L4443SCS0002969</v>
      </c>
      <c r="B1001" s="45" t="s">
        <v>213</v>
      </c>
      <c r="C1001" s="45" t="s">
        <v>19</v>
      </c>
      <c r="D1001" s="45" t="s">
        <v>2181</v>
      </c>
      <c r="E1001" s="45" t="s">
        <v>2182</v>
      </c>
      <c r="G1001" s="45" t="s">
        <v>869</v>
      </c>
      <c r="H1001" s="45" t="s">
        <v>21</v>
      </c>
      <c r="I1001" s="46">
        <v>43831</v>
      </c>
      <c r="K1001" s="45" t="s">
        <v>22</v>
      </c>
      <c r="L1001" s="45">
        <v>0.7</v>
      </c>
      <c r="M1001" t="e">
        <f>VLOOKUP(A1001,new!A:F,6,0)</f>
        <v>#N/A</v>
      </c>
    </row>
    <row r="1002" spans="1:13" hidden="1" x14ac:dyDescent="0.15">
      <c r="A1002" s="49" t="str">
        <f t="shared" si="15"/>
        <v>L4443SCS0002970</v>
      </c>
      <c r="B1002" s="45" t="s">
        <v>213</v>
      </c>
      <c r="C1002" s="45" t="s">
        <v>19</v>
      </c>
      <c r="D1002" s="45" t="s">
        <v>2183</v>
      </c>
      <c r="E1002" s="45" t="s">
        <v>2184</v>
      </c>
      <c r="F1002" s="45" t="s">
        <v>2162</v>
      </c>
      <c r="G1002" s="45" t="s">
        <v>869</v>
      </c>
      <c r="H1002" s="45" t="s">
        <v>21</v>
      </c>
      <c r="I1002" s="46">
        <v>43831</v>
      </c>
      <c r="K1002" s="45" t="s">
        <v>22</v>
      </c>
      <c r="L1002" s="45">
        <v>0.51</v>
      </c>
      <c r="M1002" t="e">
        <f>VLOOKUP(A1002,new!A:F,6,0)</f>
        <v>#N/A</v>
      </c>
    </row>
    <row r="1003" spans="1:13" hidden="1" x14ac:dyDescent="0.15">
      <c r="A1003" s="49" t="str">
        <f t="shared" si="15"/>
        <v>L4443SCS0002971</v>
      </c>
      <c r="B1003" s="45" t="s">
        <v>213</v>
      </c>
      <c r="C1003" s="45" t="s">
        <v>19</v>
      </c>
      <c r="D1003" s="45" t="s">
        <v>2185</v>
      </c>
      <c r="E1003" s="45" t="s">
        <v>2186</v>
      </c>
      <c r="F1003" s="45" t="s">
        <v>2162</v>
      </c>
      <c r="G1003" s="45" t="s">
        <v>869</v>
      </c>
      <c r="H1003" s="45" t="s">
        <v>21</v>
      </c>
      <c r="I1003" s="46">
        <v>43831</v>
      </c>
      <c r="K1003" s="45" t="s">
        <v>22</v>
      </c>
      <c r="L1003" s="45">
        <v>0.51</v>
      </c>
      <c r="M1003" t="e">
        <f>VLOOKUP(A1003,new!A:F,6,0)</f>
        <v>#N/A</v>
      </c>
    </row>
    <row r="1004" spans="1:13" hidden="1" x14ac:dyDescent="0.15">
      <c r="A1004" s="49" t="str">
        <f t="shared" si="15"/>
        <v>1943508SCS0002972</v>
      </c>
      <c r="B1004" s="45">
        <v>1943508</v>
      </c>
      <c r="C1004" s="45" t="s">
        <v>19</v>
      </c>
      <c r="D1004" s="45" t="s">
        <v>2187</v>
      </c>
      <c r="E1004" s="45" t="s">
        <v>2188</v>
      </c>
      <c r="F1004" s="45" t="s">
        <v>2162</v>
      </c>
      <c r="G1004" s="45" t="s">
        <v>869</v>
      </c>
      <c r="H1004" s="45" t="s">
        <v>21</v>
      </c>
      <c r="I1004" s="46">
        <v>43831</v>
      </c>
      <c r="K1004" s="45" t="s">
        <v>22</v>
      </c>
      <c r="L1004" s="45">
        <v>0.48</v>
      </c>
      <c r="M1004" t="e">
        <f>VLOOKUP(A1004,new!A:F,6,0)</f>
        <v>#N/A</v>
      </c>
    </row>
    <row r="1005" spans="1:13" hidden="1" x14ac:dyDescent="0.15">
      <c r="A1005" s="49" t="str">
        <f t="shared" si="15"/>
        <v>1943508SCS0002973</v>
      </c>
      <c r="B1005" s="45">
        <v>1943508</v>
      </c>
      <c r="C1005" s="45" t="s">
        <v>19</v>
      </c>
      <c r="D1005" s="45" t="s">
        <v>2189</v>
      </c>
      <c r="E1005" s="45" t="s">
        <v>2190</v>
      </c>
      <c r="F1005" s="45" t="s">
        <v>2162</v>
      </c>
      <c r="G1005" s="45" t="s">
        <v>869</v>
      </c>
      <c r="H1005" s="45" t="s">
        <v>21</v>
      </c>
      <c r="I1005" s="46">
        <v>43831</v>
      </c>
      <c r="K1005" s="45" t="s">
        <v>22</v>
      </c>
      <c r="L1005" s="45">
        <v>2.21</v>
      </c>
      <c r="M1005" t="e">
        <f>VLOOKUP(A1005,new!A:F,6,0)</f>
        <v>#N/A</v>
      </c>
    </row>
    <row r="1006" spans="1:13" hidden="1" x14ac:dyDescent="0.15">
      <c r="A1006" s="49" t="str">
        <f t="shared" si="15"/>
        <v>1943508SCS0002974</v>
      </c>
      <c r="B1006" s="45">
        <v>1943508</v>
      </c>
      <c r="C1006" s="45" t="s">
        <v>19</v>
      </c>
      <c r="D1006" s="45" t="s">
        <v>2191</v>
      </c>
      <c r="E1006" s="45" t="s">
        <v>2192</v>
      </c>
      <c r="F1006" s="45" t="s">
        <v>2162</v>
      </c>
      <c r="G1006" s="45" t="s">
        <v>869</v>
      </c>
      <c r="H1006" s="45" t="s">
        <v>21</v>
      </c>
      <c r="I1006" s="46">
        <v>43831</v>
      </c>
      <c r="K1006" s="45" t="s">
        <v>22</v>
      </c>
      <c r="L1006" s="45">
        <v>2.0699999999999998</v>
      </c>
      <c r="M1006" t="e">
        <f>VLOOKUP(A1006,new!A:F,6,0)</f>
        <v>#N/A</v>
      </c>
    </row>
    <row r="1007" spans="1:13" hidden="1" x14ac:dyDescent="0.15">
      <c r="A1007" s="49" t="str">
        <f t="shared" si="15"/>
        <v>1913717SCS0002974</v>
      </c>
      <c r="B1007" s="45">
        <v>1913717</v>
      </c>
      <c r="C1007" s="45" t="s">
        <v>19</v>
      </c>
      <c r="D1007" s="45" t="s">
        <v>2193</v>
      </c>
      <c r="E1007" s="45" t="s">
        <v>2194</v>
      </c>
      <c r="F1007" s="45" t="s">
        <v>2162</v>
      </c>
      <c r="G1007" s="45" t="s">
        <v>869</v>
      </c>
      <c r="H1007" s="45" t="s">
        <v>21</v>
      </c>
      <c r="I1007" s="46">
        <v>43831</v>
      </c>
      <c r="K1007" s="45" t="s">
        <v>22</v>
      </c>
      <c r="L1007" s="45">
        <v>4.2</v>
      </c>
      <c r="M1007" t="e">
        <f>VLOOKUP(A1007,new!A:F,6,0)</f>
        <v>#N/A</v>
      </c>
    </row>
    <row r="1008" spans="1:13" hidden="1" x14ac:dyDescent="0.15">
      <c r="A1008" s="49" t="str">
        <f t="shared" si="15"/>
        <v>1943508SCS0002975</v>
      </c>
      <c r="B1008" s="45">
        <v>1943508</v>
      </c>
      <c r="C1008" s="45" t="s">
        <v>19</v>
      </c>
      <c r="D1008" s="45" t="s">
        <v>2193</v>
      </c>
      <c r="E1008" s="45" t="s">
        <v>2194</v>
      </c>
      <c r="F1008" s="45" t="s">
        <v>2162</v>
      </c>
      <c r="G1008" s="45" t="s">
        <v>869</v>
      </c>
      <c r="H1008" s="45" t="s">
        <v>21</v>
      </c>
      <c r="I1008" s="46">
        <v>43831</v>
      </c>
      <c r="K1008" s="45" t="s">
        <v>22</v>
      </c>
      <c r="L1008" s="45">
        <v>4.2</v>
      </c>
      <c r="M1008" t="e">
        <f>VLOOKUP(A1008,new!A:F,6,0)</f>
        <v>#N/A</v>
      </c>
    </row>
    <row r="1009" spans="1:13" hidden="1" x14ac:dyDescent="0.15">
      <c r="A1009" s="49" t="str">
        <f t="shared" si="15"/>
        <v>1943508SCS0002976</v>
      </c>
      <c r="B1009" s="45">
        <v>1943508</v>
      </c>
      <c r="C1009" s="45" t="s">
        <v>19</v>
      </c>
      <c r="D1009" s="45" t="s">
        <v>2195</v>
      </c>
      <c r="E1009" s="45" t="s">
        <v>2196</v>
      </c>
      <c r="F1009" s="45" t="s">
        <v>2162</v>
      </c>
      <c r="G1009" s="45" t="s">
        <v>869</v>
      </c>
      <c r="H1009" s="45" t="s">
        <v>21</v>
      </c>
      <c r="I1009" s="46">
        <v>43831</v>
      </c>
      <c r="K1009" s="45" t="s">
        <v>22</v>
      </c>
      <c r="L1009" s="45">
        <v>2.0699999999999998</v>
      </c>
      <c r="M1009" t="e">
        <f>VLOOKUP(A1009,new!A:F,6,0)</f>
        <v>#N/A</v>
      </c>
    </row>
    <row r="1010" spans="1:13" hidden="1" x14ac:dyDescent="0.15">
      <c r="A1010" s="49" t="str">
        <f t="shared" si="15"/>
        <v>1913717SCS0002977</v>
      </c>
      <c r="B1010" s="45">
        <v>1913717</v>
      </c>
      <c r="C1010" s="45" t="s">
        <v>19</v>
      </c>
      <c r="D1010" s="45" t="s">
        <v>2197</v>
      </c>
      <c r="E1010" s="45" t="s">
        <v>2198</v>
      </c>
      <c r="F1010" s="45" t="s">
        <v>2162</v>
      </c>
      <c r="G1010" s="45" t="s">
        <v>869</v>
      </c>
      <c r="H1010" s="45" t="s">
        <v>21</v>
      </c>
      <c r="I1010" s="46">
        <v>43831</v>
      </c>
      <c r="K1010" s="45" t="s">
        <v>22</v>
      </c>
      <c r="L1010" s="45">
        <v>0.42</v>
      </c>
      <c r="M1010" t="e">
        <f>VLOOKUP(A1010,new!A:F,6,0)</f>
        <v>#N/A</v>
      </c>
    </row>
    <row r="1011" spans="1:13" hidden="1" x14ac:dyDescent="0.15">
      <c r="A1011" s="49" t="str">
        <f t="shared" si="15"/>
        <v>1913717SCS0002978</v>
      </c>
      <c r="B1011" s="45">
        <v>1913717</v>
      </c>
      <c r="C1011" s="45" t="s">
        <v>19</v>
      </c>
      <c r="D1011" s="45" t="s">
        <v>2199</v>
      </c>
      <c r="E1011" s="45" t="s">
        <v>2200</v>
      </c>
      <c r="F1011" s="45" t="s">
        <v>2162</v>
      </c>
      <c r="G1011" s="45" t="s">
        <v>869</v>
      </c>
      <c r="H1011" s="45" t="s">
        <v>21</v>
      </c>
      <c r="I1011" s="46">
        <v>43831</v>
      </c>
      <c r="K1011" s="45" t="s">
        <v>22</v>
      </c>
      <c r="L1011" s="45">
        <v>0.42</v>
      </c>
      <c r="M1011" t="e">
        <f>VLOOKUP(A1011,new!A:F,6,0)</f>
        <v>#N/A</v>
      </c>
    </row>
    <row r="1012" spans="1:13" hidden="1" x14ac:dyDescent="0.15">
      <c r="A1012" s="49" t="str">
        <f t="shared" si="15"/>
        <v>1943508SCS0002980</v>
      </c>
      <c r="B1012" s="45">
        <v>1943508</v>
      </c>
      <c r="C1012" s="45" t="s">
        <v>19</v>
      </c>
      <c r="D1012" s="45" t="s">
        <v>2201</v>
      </c>
      <c r="E1012" s="45" t="s">
        <v>2202</v>
      </c>
      <c r="G1012" s="45" t="s">
        <v>869</v>
      </c>
      <c r="H1012" s="45" t="s">
        <v>21</v>
      </c>
      <c r="I1012" s="46">
        <v>43831</v>
      </c>
      <c r="K1012" s="45" t="s">
        <v>22</v>
      </c>
      <c r="L1012" s="45">
        <v>0.05</v>
      </c>
      <c r="M1012" t="e">
        <f>VLOOKUP(A1012,new!A:F,6,0)</f>
        <v>#N/A</v>
      </c>
    </row>
    <row r="1013" spans="1:13" hidden="1" x14ac:dyDescent="0.15">
      <c r="A1013" s="49" t="str">
        <f t="shared" si="15"/>
        <v>1943508SCS0002981</v>
      </c>
      <c r="B1013" s="45">
        <v>1943508</v>
      </c>
      <c r="C1013" s="45" t="s">
        <v>19</v>
      </c>
      <c r="D1013" s="45" t="s">
        <v>2203</v>
      </c>
      <c r="E1013" s="45" t="s">
        <v>2204</v>
      </c>
      <c r="F1013" s="45" t="s">
        <v>2205</v>
      </c>
      <c r="G1013" s="45" t="s">
        <v>869</v>
      </c>
      <c r="H1013" s="45" t="s">
        <v>21</v>
      </c>
      <c r="I1013" s="46">
        <v>43831</v>
      </c>
      <c r="K1013" s="45" t="s">
        <v>22</v>
      </c>
      <c r="L1013" s="45">
        <v>0.01</v>
      </c>
      <c r="M1013" t="e">
        <f>VLOOKUP(A1013,new!A:F,6,0)</f>
        <v>#N/A</v>
      </c>
    </row>
    <row r="1014" spans="1:13" hidden="1" x14ac:dyDescent="0.15">
      <c r="A1014" s="49" t="str">
        <f t="shared" si="15"/>
        <v>1943508SCS0002988</v>
      </c>
      <c r="B1014" s="45">
        <v>1943508</v>
      </c>
      <c r="C1014" s="45" t="s">
        <v>19</v>
      </c>
      <c r="D1014" s="45" t="s">
        <v>2206</v>
      </c>
      <c r="E1014" s="45" t="s">
        <v>2204</v>
      </c>
      <c r="F1014" s="45" t="s">
        <v>2207</v>
      </c>
      <c r="G1014" s="45" t="s">
        <v>869</v>
      </c>
      <c r="H1014" s="45" t="s">
        <v>21</v>
      </c>
      <c r="I1014" s="46">
        <v>43831</v>
      </c>
      <c r="K1014" s="45" t="s">
        <v>22</v>
      </c>
      <c r="L1014" s="45">
        <v>0.3</v>
      </c>
      <c r="M1014" t="e">
        <f>VLOOKUP(A1014,new!A:F,6,0)</f>
        <v>#N/A</v>
      </c>
    </row>
    <row r="1015" spans="1:13" x14ac:dyDescent="0.15">
      <c r="A1015" s="49" t="str">
        <f t="shared" si="15"/>
        <v>L4443SCS0002989</v>
      </c>
      <c r="B1015" s="45" t="s">
        <v>213</v>
      </c>
      <c r="C1015" s="45" t="s">
        <v>19</v>
      </c>
      <c r="D1015" s="45" t="s">
        <v>214</v>
      </c>
      <c r="E1015" s="45" t="s">
        <v>2208</v>
      </c>
      <c r="G1015" s="45" t="s">
        <v>869</v>
      </c>
      <c r="H1015" s="45" t="s">
        <v>21</v>
      </c>
      <c r="I1015" s="46">
        <v>43831</v>
      </c>
      <c r="K1015" s="45" t="s">
        <v>22</v>
      </c>
      <c r="L1015" s="45">
        <v>0.68</v>
      </c>
      <c r="M1015">
        <f>VLOOKUP(A1015,new!A:F,6,0)</f>
        <v>44652</v>
      </c>
    </row>
    <row r="1016" spans="1:13" hidden="1" x14ac:dyDescent="0.15">
      <c r="A1016" s="49" t="str">
        <f t="shared" si="15"/>
        <v>L4443SCS0002991</v>
      </c>
      <c r="B1016" s="45" t="s">
        <v>213</v>
      </c>
      <c r="C1016" s="45" t="s">
        <v>19</v>
      </c>
      <c r="D1016" s="45" t="s">
        <v>215</v>
      </c>
      <c r="E1016" s="45" t="s">
        <v>2209</v>
      </c>
      <c r="G1016" s="45" t="s">
        <v>869</v>
      </c>
      <c r="H1016" s="45" t="s">
        <v>21</v>
      </c>
      <c r="I1016" s="46">
        <v>43831</v>
      </c>
      <c r="K1016" s="45" t="s">
        <v>22</v>
      </c>
      <c r="L1016" s="45">
        <v>0.51</v>
      </c>
      <c r="M1016" t="e">
        <f>VLOOKUP(A1016,new!A:F,6,0)</f>
        <v>#N/A</v>
      </c>
    </row>
    <row r="1017" spans="1:13" hidden="1" x14ac:dyDescent="0.15">
      <c r="A1017" s="49" t="str">
        <f t="shared" si="15"/>
        <v>1943508SCS0002993</v>
      </c>
      <c r="B1017" s="45">
        <v>1943508</v>
      </c>
      <c r="C1017" s="45" t="s">
        <v>19</v>
      </c>
      <c r="D1017" s="45" t="s">
        <v>2210</v>
      </c>
      <c r="E1017" s="45" t="s">
        <v>2211</v>
      </c>
      <c r="G1017" s="45" t="s">
        <v>869</v>
      </c>
      <c r="H1017" s="45" t="s">
        <v>21</v>
      </c>
      <c r="I1017" s="46">
        <v>43831</v>
      </c>
      <c r="K1017" s="45" t="s">
        <v>22</v>
      </c>
      <c r="L1017" s="45">
        <v>1.04</v>
      </c>
      <c r="M1017" t="e">
        <f>VLOOKUP(A1017,new!A:F,6,0)</f>
        <v>#N/A</v>
      </c>
    </row>
    <row r="1018" spans="1:13" hidden="1" x14ac:dyDescent="0.15">
      <c r="A1018" s="49" t="str">
        <f t="shared" si="15"/>
        <v>1943508SCS0002995</v>
      </c>
      <c r="B1018" s="45">
        <v>1943508</v>
      </c>
      <c r="C1018" s="45" t="s">
        <v>19</v>
      </c>
      <c r="D1018" s="45" t="s">
        <v>2212</v>
      </c>
      <c r="E1018" s="45" t="s">
        <v>2213</v>
      </c>
      <c r="F1018" s="45" t="s">
        <v>2214</v>
      </c>
      <c r="G1018" s="45" t="s">
        <v>869</v>
      </c>
      <c r="H1018" s="45" t="s">
        <v>21</v>
      </c>
      <c r="I1018" s="46">
        <v>43831</v>
      </c>
      <c r="K1018" s="45" t="s">
        <v>22</v>
      </c>
      <c r="L1018" s="45">
        <v>4.33</v>
      </c>
      <c r="M1018" t="e">
        <f>VLOOKUP(A1018,new!A:F,6,0)</f>
        <v>#N/A</v>
      </c>
    </row>
    <row r="1019" spans="1:13" hidden="1" x14ac:dyDescent="0.15">
      <c r="A1019" s="49" t="str">
        <f t="shared" si="15"/>
        <v>1943508SCS0002997</v>
      </c>
      <c r="B1019" s="45">
        <v>1943508</v>
      </c>
      <c r="C1019" s="45" t="s">
        <v>19</v>
      </c>
      <c r="D1019" s="45" t="s">
        <v>2215</v>
      </c>
      <c r="E1019" s="45" t="s">
        <v>2120</v>
      </c>
      <c r="G1019" s="45" t="s">
        <v>869</v>
      </c>
      <c r="H1019" s="45" t="s">
        <v>21</v>
      </c>
      <c r="I1019" s="46">
        <v>43831</v>
      </c>
      <c r="K1019" s="45" t="s">
        <v>22</v>
      </c>
      <c r="L1019" s="45">
        <v>7.0000000000000007E-2</v>
      </c>
      <c r="M1019" t="e">
        <f>VLOOKUP(A1019,new!A:F,6,0)</f>
        <v>#N/A</v>
      </c>
    </row>
    <row r="1020" spans="1:13" hidden="1" x14ac:dyDescent="0.15">
      <c r="A1020" s="49" t="str">
        <f t="shared" si="15"/>
        <v>1943508SCS0002999</v>
      </c>
      <c r="B1020" s="45">
        <v>1943508</v>
      </c>
      <c r="C1020" s="45" t="s">
        <v>19</v>
      </c>
      <c r="D1020" s="45" t="s">
        <v>2216</v>
      </c>
      <c r="E1020" s="45" t="s">
        <v>2149</v>
      </c>
      <c r="G1020" s="45" t="s">
        <v>869</v>
      </c>
      <c r="H1020" s="45" t="s">
        <v>21</v>
      </c>
      <c r="I1020" s="46">
        <v>43831</v>
      </c>
      <c r="K1020" s="45" t="s">
        <v>22</v>
      </c>
      <c r="L1020" s="45">
        <v>1.04</v>
      </c>
      <c r="M1020" t="e">
        <f>VLOOKUP(A1020,new!A:F,6,0)</f>
        <v>#N/A</v>
      </c>
    </row>
    <row r="1021" spans="1:13" hidden="1" x14ac:dyDescent="0.15">
      <c r="A1021" s="49" t="str">
        <f t="shared" si="15"/>
        <v>1943508SCS0003001</v>
      </c>
      <c r="B1021" s="45">
        <v>1943508</v>
      </c>
      <c r="C1021" s="45" t="s">
        <v>19</v>
      </c>
      <c r="D1021" s="45" t="s">
        <v>2217</v>
      </c>
      <c r="E1021" s="45" t="s">
        <v>2151</v>
      </c>
      <c r="G1021" s="45" t="s">
        <v>869</v>
      </c>
      <c r="H1021" s="45" t="s">
        <v>21</v>
      </c>
      <c r="I1021" s="46">
        <v>43831</v>
      </c>
      <c r="K1021" s="45" t="s">
        <v>22</v>
      </c>
      <c r="L1021" s="45">
        <v>4.5199999999999996</v>
      </c>
      <c r="M1021" t="e">
        <f>VLOOKUP(A1021,new!A:F,6,0)</f>
        <v>#N/A</v>
      </c>
    </row>
    <row r="1022" spans="1:13" hidden="1" x14ac:dyDescent="0.15">
      <c r="A1022" s="49" t="str">
        <f t="shared" si="15"/>
        <v>1943508SCS0003003</v>
      </c>
      <c r="B1022" s="45">
        <v>1943508</v>
      </c>
      <c r="C1022" s="45" t="s">
        <v>19</v>
      </c>
      <c r="D1022" s="45" t="s">
        <v>2218</v>
      </c>
      <c r="E1022" s="45" t="s">
        <v>2122</v>
      </c>
      <c r="G1022" s="45" t="s">
        <v>869</v>
      </c>
      <c r="H1022" s="45" t="s">
        <v>21</v>
      </c>
      <c r="I1022" s="46">
        <v>43831</v>
      </c>
      <c r="K1022" s="45" t="s">
        <v>22</v>
      </c>
      <c r="L1022" s="45">
        <v>0.5</v>
      </c>
      <c r="M1022" t="e">
        <f>VLOOKUP(A1022,new!A:F,6,0)</f>
        <v>#N/A</v>
      </c>
    </row>
    <row r="1023" spans="1:13" x14ac:dyDescent="0.15">
      <c r="A1023" s="49" t="str">
        <f t="shared" si="15"/>
        <v>1943508SCS0003005</v>
      </c>
      <c r="B1023" s="45">
        <v>1943508</v>
      </c>
      <c r="C1023" s="45" t="s">
        <v>19</v>
      </c>
      <c r="D1023" s="45" t="s">
        <v>2219</v>
      </c>
      <c r="E1023" s="45" t="s">
        <v>2124</v>
      </c>
      <c r="G1023" s="45" t="s">
        <v>869</v>
      </c>
      <c r="H1023" s="45" t="s">
        <v>21</v>
      </c>
      <c r="I1023" s="46">
        <v>43831</v>
      </c>
      <c r="K1023" s="45" t="s">
        <v>22</v>
      </c>
      <c r="L1023" s="45">
        <v>0.5</v>
      </c>
      <c r="M1023">
        <f>VLOOKUP(A1023,new!A:F,6,0)</f>
        <v>44652</v>
      </c>
    </row>
    <row r="1024" spans="1:13" x14ac:dyDescent="0.15">
      <c r="A1024" s="49" t="str">
        <f t="shared" si="15"/>
        <v>1943508SCS0003007</v>
      </c>
      <c r="B1024" s="45">
        <v>1943508</v>
      </c>
      <c r="C1024" s="45" t="s">
        <v>19</v>
      </c>
      <c r="D1024" s="45" t="s">
        <v>216</v>
      </c>
      <c r="E1024" s="45" t="s">
        <v>2220</v>
      </c>
      <c r="G1024" s="45" t="s">
        <v>869</v>
      </c>
      <c r="H1024" s="45" t="s">
        <v>21</v>
      </c>
      <c r="I1024" s="46">
        <v>43831</v>
      </c>
      <c r="K1024" s="45" t="s">
        <v>22</v>
      </c>
      <c r="L1024" s="45">
        <v>0.51</v>
      </c>
      <c r="M1024">
        <f>VLOOKUP(A1024,new!A:F,6,0)</f>
        <v>44652</v>
      </c>
    </row>
    <row r="1025" spans="1:13" x14ac:dyDescent="0.15">
      <c r="A1025" s="49" t="str">
        <f t="shared" si="15"/>
        <v>1943508SCS0003009</v>
      </c>
      <c r="B1025" s="45">
        <v>1943508</v>
      </c>
      <c r="C1025" s="45" t="s">
        <v>19</v>
      </c>
      <c r="D1025" s="45" t="s">
        <v>217</v>
      </c>
      <c r="E1025" s="45" t="s">
        <v>2221</v>
      </c>
      <c r="G1025" s="45" t="s">
        <v>869</v>
      </c>
      <c r="H1025" s="45" t="s">
        <v>21</v>
      </c>
      <c r="I1025" s="46">
        <v>43831</v>
      </c>
      <c r="K1025" s="45" t="s">
        <v>22</v>
      </c>
      <c r="L1025" s="45">
        <v>0.25</v>
      </c>
      <c r="M1025">
        <f>VLOOKUP(A1025,new!A:F,6,0)</f>
        <v>44652</v>
      </c>
    </row>
    <row r="1026" spans="1:13" hidden="1" x14ac:dyDescent="0.15">
      <c r="A1026" s="49" t="str">
        <f t="shared" si="15"/>
        <v>1943508SCS0003011</v>
      </c>
      <c r="B1026" s="45">
        <v>1943508</v>
      </c>
      <c r="C1026" s="45" t="s">
        <v>19</v>
      </c>
      <c r="D1026" s="45" t="s">
        <v>218</v>
      </c>
      <c r="E1026" s="45" t="s">
        <v>2222</v>
      </c>
      <c r="G1026" s="45" t="s">
        <v>869</v>
      </c>
      <c r="H1026" s="45" t="s">
        <v>21</v>
      </c>
      <c r="I1026" s="46">
        <v>43831</v>
      </c>
      <c r="K1026" s="45" t="s">
        <v>22</v>
      </c>
      <c r="L1026" s="45">
        <v>1.0900000000000001</v>
      </c>
      <c r="M1026" t="e">
        <f>VLOOKUP(A1026,new!A:F,6,0)</f>
        <v>#N/A</v>
      </c>
    </row>
    <row r="1027" spans="1:13" x14ac:dyDescent="0.15">
      <c r="A1027" s="49" t="str">
        <f t="shared" ref="A1027:A1090" si="16">CONCATENATE(CONCATENATE(B1027,D1028))</f>
        <v>L4443SCS0003013</v>
      </c>
      <c r="B1027" s="45" t="s">
        <v>213</v>
      </c>
      <c r="C1027" s="45" t="s">
        <v>19</v>
      </c>
      <c r="D1027" s="45" t="s">
        <v>219</v>
      </c>
      <c r="E1027" s="45" t="s">
        <v>2223</v>
      </c>
      <c r="G1027" s="45" t="s">
        <v>869</v>
      </c>
      <c r="H1027" s="45" t="s">
        <v>21</v>
      </c>
      <c r="I1027" s="46">
        <v>43831</v>
      </c>
      <c r="K1027" s="45" t="s">
        <v>22</v>
      </c>
      <c r="L1027" s="45">
        <v>0.68</v>
      </c>
      <c r="M1027">
        <f>VLOOKUP(A1027,new!A:F,6,0)</f>
        <v>44652</v>
      </c>
    </row>
    <row r="1028" spans="1:13" hidden="1" x14ac:dyDescent="0.15">
      <c r="A1028" s="49" t="str">
        <f t="shared" si="16"/>
        <v>L4443SCS0003015</v>
      </c>
      <c r="B1028" s="45" t="s">
        <v>213</v>
      </c>
      <c r="C1028" s="45" t="s">
        <v>19</v>
      </c>
      <c r="D1028" s="45" t="s">
        <v>220</v>
      </c>
      <c r="E1028" s="45" t="s">
        <v>2224</v>
      </c>
      <c r="G1028" s="45" t="s">
        <v>869</v>
      </c>
      <c r="H1028" s="45" t="s">
        <v>21</v>
      </c>
      <c r="I1028" s="46">
        <v>43831</v>
      </c>
      <c r="K1028" s="45" t="s">
        <v>22</v>
      </c>
      <c r="L1028" s="45">
        <v>0.51</v>
      </c>
      <c r="M1028" t="e">
        <f>VLOOKUP(A1028,new!A:F,6,0)</f>
        <v>#N/A</v>
      </c>
    </row>
    <row r="1029" spans="1:13" hidden="1" x14ac:dyDescent="0.15">
      <c r="A1029" s="49" t="str">
        <f t="shared" si="16"/>
        <v>1943508SCS0003017</v>
      </c>
      <c r="B1029" s="45">
        <v>1943508</v>
      </c>
      <c r="C1029" s="45" t="s">
        <v>19</v>
      </c>
      <c r="D1029" s="45" t="s">
        <v>2225</v>
      </c>
      <c r="E1029" s="45" t="s">
        <v>2213</v>
      </c>
      <c r="G1029" s="45" t="s">
        <v>869</v>
      </c>
      <c r="H1029" s="45" t="s">
        <v>21</v>
      </c>
      <c r="I1029" s="46">
        <v>43831</v>
      </c>
      <c r="K1029" s="45" t="s">
        <v>22</v>
      </c>
      <c r="L1029" s="45">
        <v>4.43</v>
      </c>
      <c r="M1029" t="e">
        <f>VLOOKUP(A1029,new!A:F,6,0)</f>
        <v>#N/A</v>
      </c>
    </row>
    <row r="1030" spans="1:13" hidden="1" x14ac:dyDescent="0.15">
      <c r="A1030" s="49" t="str">
        <f t="shared" si="16"/>
        <v>1943508SCS0003019</v>
      </c>
      <c r="B1030" s="45">
        <v>1943508</v>
      </c>
      <c r="C1030" s="45" t="s">
        <v>19</v>
      </c>
      <c r="D1030" s="45" t="s">
        <v>2226</v>
      </c>
      <c r="E1030" s="45" t="s">
        <v>2137</v>
      </c>
      <c r="G1030" s="45" t="s">
        <v>869</v>
      </c>
      <c r="H1030" s="45" t="s">
        <v>21</v>
      </c>
      <c r="I1030" s="46">
        <v>43831</v>
      </c>
      <c r="K1030" s="45" t="s">
        <v>22</v>
      </c>
      <c r="L1030" s="45">
        <v>2.2200000000000002</v>
      </c>
      <c r="M1030" t="e">
        <f>VLOOKUP(A1030,new!A:F,6,0)</f>
        <v>#N/A</v>
      </c>
    </row>
    <row r="1031" spans="1:13" hidden="1" x14ac:dyDescent="0.15">
      <c r="A1031" s="49" t="str">
        <f t="shared" si="16"/>
        <v>1943508SCS0003022</v>
      </c>
      <c r="B1031" s="45">
        <v>1943508</v>
      </c>
      <c r="C1031" s="45" t="s">
        <v>19</v>
      </c>
      <c r="D1031" s="45" t="s">
        <v>2227</v>
      </c>
      <c r="E1031" s="45" t="s">
        <v>2139</v>
      </c>
      <c r="G1031" s="45" t="s">
        <v>869</v>
      </c>
      <c r="H1031" s="45" t="s">
        <v>21</v>
      </c>
      <c r="I1031" s="46">
        <v>43831</v>
      </c>
      <c r="K1031" s="45" t="s">
        <v>22</v>
      </c>
      <c r="L1031" s="45">
        <v>0.56000000000000005</v>
      </c>
      <c r="M1031" t="e">
        <f>VLOOKUP(A1031,new!A:F,6,0)</f>
        <v>#N/A</v>
      </c>
    </row>
    <row r="1032" spans="1:13" hidden="1" x14ac:dyDescent="0.15">
      <c r="A1032" s="49" t="str">
        <f t="shared" si="16"/>
        <v>1943508SCS0003023</v>
      </c>
      <c r="B1032" s="45">
        <v>1943508</v>
      </c>
      <c r="C1032" s="45" t="s">
        <v>19</v>
      </c>
      <c r="D1032" s="45" t="s">
        <v>2228</v>
      </c>
      <c r="E1032" s="45" t="s">
        <v>2229</v>
      </c>
      <c r="G1032" s="45" t="s">
        <v>869</v>
      </c>
      <c r="H1032" s="45" t="s">
        <v>21</v>
      </c>
      <c r="I1032" s="46">
        <v>43831</v>
      </c>
      <c r="K1032" s="45" t="s">
        <v>22</v>
      </c>
      <c r="L1032" s="45">
        <v>1.5</v>
      </c>
      <c r="M1032" t="e">
        <f>VLOOKUP(A1032,new!A:F,6,0)</f>
        <v>#N/A</v>
      </c>
    </row>
    <row r="1033" spans="1:13" hidden="1" x14ac:dyDescent="0.15">
      <c r="A1033" s="49" t="str">
        <f t="shared" si="16"/>
        <v>1943508SCS0003034</v>
      </c>
      <c r="B1033" s="45">
        <v>1943508</v>
      </c>
      <c r="C1033" s="45" t="s">
        <v>19</v>
      </c>
      <c r="D1033" s="45" t="s">
        <v>2230</v>
      </c>
      <c r="E1033" s="45" t="s">
        <v>2231</v>
      </c>
      <c r="G1033" s="45" t="s">
        <v>869</v>
      </c>
      <c r="H1033" s="45" t="s">
        <v>21</v>
      </c>
      <c r="I1033" s="46">
        <v>43831</v>
      </c>
      <c r="K1033" s="45" t="s">
        <v>22</v>
      </c>
      <c r="L1033" s="45">
        <v>1.5</v>
      </c>
      <c r="M1033" t="e">
        <f>VLOOKUP(A1033,new!A:F,6,0)</f>
        <v>#N/A</v>
      </c>
    </row>
    <row r="1034" spans="1:13" hidden="1" x14ac:dyDescent="0.15">
      <c r="A1034" s="49" t="str">
        <f t="shared" si="16"/>
        <v>L4443SCS0003035</v>
      </c>
      <c r="B1034" s="45" t="s">
        <v>213</v>
      </c>
      <c r="C1034" s="45" t="s">
        <v>19</v>
      </c>
      <c r="D1034" s="45" t="s">
        <v>2232</v>
      </c>
      <c r="E1034" s="45" t="s">
        <v>2233</v>
      </c>
      <c r="F1034" s="45" t="s">
        <v>2234</v>
      </c>
      <c r="G1034" s="45" t="s">
        <v>869</v>
      </c>
      <c r="H1034" s="45" t="s">
        <v>21</v>
      </c>
      <c r="I1034" s="46">
        <v>43831</v>
      </c>
      <c r="K1034" s="45" t="s">
        <v>22</v>
      </c>
      <c r="L1034" s="45">
        <v>0.76</v>
      </c>
      <c r="M1034" t="e">
        <f>VLOOKUP(A1034,new!A:F,6,0)</f>
        <v>#N/A</v>
      </c>
    </row>
    <row r="1035" spans="1:13" hidden="1" x14ac:dyDescent="0.15">
      <c r="A1035" s="49" t="str">
        <f t="shared" si="16"/>
        <v>L4443SCS0003036</v>
      </c>
      <c r="B1035" s="45" t="s">
        <v>213</v>
      </c>
      <c r="C1035" s="45" t="s">
        <v>19</v>
      </c>
      <c r="D1035" s="45" t="s">
        <v>2235</v>
      </c>
      <c r="E1035" s="45" t="s">
        <v>2236</v>
      </c>
      <c r="F1035" s="45" t="s">
        <v>2234</v>
      </c>
      <c r="G1035" s="45" t="s">
        <v>869</v>
      </c>
      <c r="H1035" s="45" t="s">
        <v>21</v>
      </c>
      <c r="I1035" s="46">
        <v>43831</v>
      </c>
      <c r="K1035" s="45" t="s">
        <v>22</v>
      </c>
      <c r="L1035" s="45">
        <v>0.76</v>
      </c>
      <c r="M1035" t="e">
        <f>VLOOKUP(A1035,new!A:F,6,0)</f>
        <v>#N/A</v>
      </c>
    </row>
    <row r="1036" spans="1:13" hidden="1" x14ac:dyDescent="0.15">
      <c r="A1036" s="49" t="str">
        <f t="shared" si="16"/>
        <v>L4443SCS0003039</v>
      </c>
      <c r="B1036" s="45" t="s">
        <v>213</v>
      </c>
      <c r="C1036" s="45" t="s">
        <v>19</v>
      </c>
      <c r="D1036" s="45" t="s">
        <v>2237</v>
      </c>
      <c r="E1036" s="45" t="s">
        <v>2238</v>
      </c>
      <c r="F1036" s="45" t="s">
        <v>2234</v>
      </c>
      <c r="G1036" s="45" t="s">
        <v>869</v>
      </c>
      <c r="H1036" s="45" t="s">
        <v>21</v>
      </c>
      <c r="I1036" s="46">
        <v>43831</v>
      </c>
      <c r="K1036" s="45" t="s">
        <v>22</v>
      </c>
      <c r="L1036" s="45">
        <v>0.18</v>
      </c>
      <c r="M1036" t="e">
        <f>VLOOKUP(A1036,new!A:F,6,0)</f>
        <v>#N/A</v>
      </c>
    </row>
    <row r="1037" spans="1:13" hidden="1" x14ac:dyDescent="0.15">
      <c r="A1037" s="49" t="str">
        <f t="shared" si="16"/>
        <v>1913717SCS0003040</v>
      </c>
      <c r="B1037" s="45">
        <v>1913717</v>
      </c>
      <c r="C1037" s="45" t="s">
        <v>19</v>
      </c>
      <c r="D1037" s="45" t="s">
        <v>2239</v>
      </c>
      <c r="E1037" s="45" t="s">
        <v>2166</v>
      </c>
      <c r="F1037" s="45" t="s">
        <v>2240</v>
      </c>
      <c r="G1037" s="45" t="s">
        <v>869</v>
      </c>
      <c r="H1037" s="45" t="s">
        <v>21</v>
      </c>
      <c r="I1037" s="46">
        <v>43831</v>
      </c>
      <c r="K1037" s="45" t="s">
        <v>22</v>
      </c>
      <c r="L1037" s="45">
        <v>0.36</v>
      </c>
      <c r="M1037" t="e">
        <f>VLOOKUP(A1037,new!A:F,6,0)</f>
        <v>#N/A</v>
      </c>
    </row>
    <row r="1038" spans="1:13" hidden="1" x14ac:dyDescent="0.15">
      <c r="A1038" s="49" t="str">
        <f t="shared" si="16"/>
        <v>1913037SCS0003041</v>
      </c>
      <c r="B1038" s="45">
        <v>1913037</v>
      </c>
      <c r="C1038" s="45" t="s">
        <v>19</v>
      </c>
      <c r="D1038" s="45" t="s">
        <v>2241</v>
      </c>
      <c r="E1038" s="45" t="s">
        <v>2242</v>
      </c>
      <c r="F1038" s="45" t="s">
        <v>2243</v>
      </c>
      <c r="G1038" s="45" t="s">
        <v>869</v>
      </c>
      <c r="H1038" s="45" t="s">
        <v>21</v>
      </c>
      <c r="I1038" s="46">
        <v>43831</v>
      </c>
      <c r="K1038" s="45" t="s">
        <v>22</v>
      </c>
      <c r="L1038" s="45">
        <v>2.2799999999999998</v>
      </c>
      <c r="M1038" t="e">
        <f>VLOOKUP(A1038,new!A:F,6,0)</f>
        <v>#N/A</v>
      </c>
    </row>
    <row r="1039" spans="1:13" hidden="1" x14ac:dyDescent="0.15">
      <c r="A1039" s="49" t="str">
        <f t="shared" si="16"/>
        <v>1913037SCS0003046</v>
      </c>
      <c r="B1039" s="45">
        <v>1913037</v>
      </c>
      <c r="C1039" s="45" t="s">
        <v>19</v>
      </c>
      <c r="D1039" s="45" t="s">
        <v>2244</v>
      </c>
      <c r="E1039" s="45" t="s">
        <v>2245</v>
      </c>
      <c r="F1039" s="45" t="s">
        <v>2243</v>
      </c>
      <c r="G1039" s="45" t="s">
        <v>869</v>
      </c>
      <c r="H1039" s="45" t="s">
        <v>21</v>
      </c>
      <c r="I1039" s="46">
        <v>43831</v>
      </c>
      <c r="K1039" s="45" t="s">
        <v>22</v>
      </c>
      <c r="L1039" s="45">
        <v>2.2799999999999998</v>
      </c>
      <c r="M1039" t="e">
        <f>VLOOKUP(A1039,new!A:F,6,0)</f>
        <v>#N/A</v>
      </c>
    </row>
    <row r="1040" spans="1:13" hidden="1" x14ac:dyDescent="0.15">
      <c r="A1040" s="49" t="str">
        <f t="shared" si="16"/>
        <v>1913717SCS0003047</v>
      </c>
      <c r="B1040" s="45">
        <v>1913717</v>
      </c>
      <c r="C1040" s="45" t="s">
        <v>19</v>
      </c>
      <c r="D1040" s="45" t="s">
        <v>2246</v>
      </c>
      <c r="E1040" s="45" t="s">
        <v>2198</v>
      </c>
      <c r="F1040" s="45" t="s">
        <v>2247</v>
      </c>
      <c r="G1040" s="45" t="s">
        <v>869</v>
      </c>
      <c r="H1040" s="45" t="s">
        <v>21</v>
      </c>
      <c r="I1040" s="46">
        <v>43831</v>
      </c>
      <c r="K1040" s="45" t="s">
        <v>22</v>
      </c>
      <c r="L1040" s="45">
        <v>0.42</v>
      </c>
      <c r="M1040" t="e">
        <f>VLOOKUP(A1040,new!A:F,6,0)</f>
        <v>#N/A</v>
      </c>
    </row>
    <row r="1041" spans="1:13" hidden="1" x14ac:dyDescent="0.15">
      <c r="A1041" s="49" t="str">
        <f t="shared" si="16"/>
        <v>1913717SCS0003048</v>
      </c>
      <c r="B1041" s="45">
        <v>1913717</v>
      </c>
      <c r="C1041" s="45" t="s">
        <v>19</v>
      </c>
      <c r="D1041" s="45" t="s">
        <v>2248</v>
      </c>
      <c r="E1041" s="45" t="s">
        <v>2200</v>
      </c>
      <c r="F1041" s="45" t="s">
        <v>2243</v>
      </c>
      <c r="G1041" s="45" t="s">
        <v>869</v>
      </c>
      <c r="H1041" s="45" t="s">
        <v>21</v>
      </c>
      <c r="I1041" s="46">
        <v>43831</v>
      </c>
      <c r="K1041" s="45" t="s">
        <v>22</v>
      </c>
      <c r="L1041" s="45">
        <v>0.42</v>
      </c>
      <c r="M1041" t="e">
        <f>VLOOKUP(A1041,new!A:F,6,0)</f>
        <v>#N/A</v>
      </c>
    </row>
    <row r="1042" spans="1:13" hidden="1" x14ac:dyDescent="0.15">
      <c r="A1042" s="49" t="str">
        <f t="shared" si="16"/>
        <v>1913717SCS0003057</v>
      </c>
      <c r="B1042" s="45">
        <v>1913717</v>
      </c>
      <c r="C1042" s="45" t="s">
        <v>19</v>
      </c>
      <c r="D1042" s="45" t="s">
        <v>2249</v>
      </c>
      <c r="E1042" s="45" t="s">
        <v>2250</v>
      </c>
      <c r="G1042" s="45" t="s">
        <v>869</v>
      </c>
      <c r="H1042" s="45" t="s">
        <v>21</v>
      </c>
      <c r="I1042" s="46">
        <v>43831</v>
      </c>
      <c r="K1042" s="45" t="s">
        <v>22</v>
      </c>
      <c r="L1042" s="45">
        <v>4.2</v>
      </c>
      <c r="M1042" t="e">
        <f>VLOOKUP(A1042,new!A:F,6,0)</f>
        <v>#N/A</v>
      </c>
    </row>
    <row r="1043" spans="1:13" hidden="1" x14ac:dyDescent="0.15">
      <c r="A1043" s="49" t="str">
        <f t="shared" si="16"/>
        <v>1913717SCS0003058</v>
      </c>
      <c r="B1043" s="45">
        <v>1913717</v>
      </c>
      <c r="C1043" s="45" t="s">
        <v>19</v>
      </c>
      <c r="D1043" s="45" t="s">
        <v>721</v>
      </c>
      <c r="E1043" s="45" t="s">
        <v>2251</v>
      </c>
      <c r="F1043" s="45" t="s">
        <v>1545</v>
      </c>
      <c r="G1043" s="45" t="s">
        <v>869</v>
      </c>
      <c r="H1043" s="45" t="s">
        <v>21</v>
      </c>
      <c r="I1043" s="46">
        <v>43831</v>
      </c>
      <c r="K1043" s="45" t="s">
        <v>22</v>
      </c>
      <c r="L1043" s="45">
        <v>3.11</v>
      </c>
      <c r="M1043" t="e">
        <f>VLOOKUP(A1043,new!A:F,6,0)</f>
        <v>#N/A</v>
      </c>
    </row>
    <row r="1044" spans="1:13" hidden="1" x14ac:dyDescent="0.15">
      <c r="A1044" s="49" t="str">
        <f t="shared" si="16"/>
        <v>1913717SCS0003059</v>
      </c>
      <c r="B1044" s="45">
        <v>1913717</v>
      </c>
      <c r="C1044" s="45" t="s">
        <v>19</v>
      </c>
      <c r="D1044" s="45" t="s">
        <v>722</v>
      </c>
      <c r="E1044" s="45" t="s">
        <v>2252</v>
      </c>
      <c r="F1044" s="45" t="s">
        <v>1545</v>
      </c>
      <c r="G1044" s="45" t="s">
        <v>869</v>
      </c>
      <c r="H1044" s="45" t="s">
        <v>21</v>
      </c>
      <c r="I1044" s="46">
        <v>43831</v>
      </c>
      <c r="K1044" s="45" t="s">
        <v>22</v>
      </c>
      <c r="L1044" s="45">
        <v>0.49</v>
      </c>
      <c r="M1044" t="e">
        <f>VLOOKUP(A1044,new!A:F,6,0)</f>
        <v>#N/A</v>
      </c>
    </row>
    <row r="1045" spans="1:13" hidden="1" x14ac:dyDescent="0.15">
      <c r="A1045" s="49" t="str">
        <f t="shared" si="16"/>
        <v>1913717SCS0003060</v>
      </c>
      <c r="B1045" s="45">
        <v>1913717</v>
      </c>
      <c r="C1045" s="45" t="s">
        <v>19</v>
      </c>
      <c r="D1045" s="45" t="s">
        <v>723</v>
      </c>
      <c r="E1045" s="45" t="s">
        <v>2253</v>
      </c>
      <c r="F1045" s="45" t="s">
        <v>1545</v>
      </c>
      <c r="G1045" s="45" t="s">
        <v>869</v>
      </c>
      <c r="H1045" s="45" t="s">
        <v>21</v>
      </c>
      <c r="I1045" s="46">
        <v>43831</v>
      </c>
      <c r="K1045" s="45" t="s">
        <v>22</v>
      </c>
      <c r="L1045" s="45">
        <v>8.1</v>
      </c>
      <c r="M1045" t="e">
        <f>VLOOKUP(A1045,new!A:F,6,0)</f>
        <v>#N/A</v>
      </c>
    </row>
    <row r="1046" spans="1:13" hidden="1" x14ac:dyDescent="0.15">
      <c r="A1046" s="49" t="str">
        <f t="shared" si="16"/>
        <v>1943508SCS0003061</v>
      </c>
      <c r="B1046" s="45">
        <v>1943508</v>
      </c>
      <c r="C1046" s="45" t="s">
        <v>19</v>
      </c>
      <c r="D1046" s="45" t="s">
        <v>2254</v>
      </c>
      <c r="E1046" s="45" t="s">
        <v>2255</v>
      </c>
      <c r="F1046" s="45" t="s">
        <v>1545</v>
      </c>
      <c r="G1046" s="45" t="s">
        <v>869</v>
      </c>
      <c r="H1046" s="45" t="s">
        <v>21</v>
      </c>
      <c r="I1046" s="46">
        <v>43831</v>
      </c>
      <c r="K1046" s="45" t="s">
        <v>22</v>
      </c>
      <c r="L1046" s="45">
        <v>0.91</v>
      </c>
      <c r="M1046" t="e">
        <f>VLOOKUP(A1046,new!A:F,6,0)</f>
        <v>#N/A</v>
      </c>
    </row>
    <row r="1047" spans="1:13" hidden="1" x14ac:dyDescent="0.15">
      <c r="A1047" s="49" t="str">
        <f t="shared" si="16"/>
        <v>1943508SCS0003062</v>
      </c>
      <c r="B1047" s="45">
        <v>1943508</v>
      </c>
      <c r="C1047" s="45" t="s">
        <v>19</v>
      </c>
      <c r="D1047" s="45" t="s">
        <v>2256</v>
      </c>
      <c r="E1047" s="45" t="s">
        <v>2257</v>
      </c>
      <c r="F1047" s="45" t="s">
        <v>1545</v>
      </c>
      <c r="G1047" s="45" t="s">
        <v>869</v>
      </c>
      <c r="H1047" s="45" t="s">
        <v>21</v>
      </c>
      <c r="I1047" s="46">
        <v>43831</v>
      </c>
      <c r="K1047" s="45" t="s">
        <v>22</v>
      </c>
      <c r="L1047" s="45">
        <v>0.51</v>
      </c>
      <c r="M1047" t="e">
        <f>VLOOKUP(A1047,new!A:F,6,0)</f>
        <v>#N/A</v>
      </c>
    </row>
    <row r="1048" spans="1:13" hidden="1" x14ac:dyDescent="0.15">
      <c r="A1048" s="49" t="str">
        <f t="shared" si="16"/>
        <v>L4527SCS0003063</v>
      </c>
      <c r="B1048" s="45" t="s">
        <v>67</v>
      </c>
      <c r="C1048" s="45" t="s">
        <v>19</v>
      </c>
      <c r="D1048" s="45" t="s">
        <v>2258</v>
      </c>
      <c r="E1048" s="45" t="s">
        <v>2259</v>
      </c>
      <c r="G1048" s="45" t="s">
        <v>869</v>
      </c>
      <c r="H1048" s="45" t="s">
        <v>21</v>
      </c>
      <c r="I1048" s="46">
        <v>43831</v>
      </c>
      <c r="K1048" s="45" t="s">
        <v>22</v>
      </c>
      <c r="L1048" s="45">
        <v>0.17</v>
      </c>
      <c r="M1048" t="e">
        <f>VLOOKUP(A1048,new!A:F,6,0)</f>
        <v>#N/A</v>
      </c>
    </row>
    <row r="1049" spans="1:13" hidden="1" x14ac:dyDescent="0.15">
      <c r="A1049" s="49" t="str">
        <f t="shared" si="16"/>
        <v>1943508SCS0003065</v>
      </c>
      <c r="B1049" s="45">
        <v>1943508</v>
      </c>
      <c r="C1049" s="45" t="s">
        <v>19</v>
      </c>
      <c r="D1049" s="45" t="s">
        <v>2260</v>
      </c>
      <c r="E1049" s="45" t="s">
        <v>2143</v>
      </c>
      <c r="F1049" s="45" t="s">
        <v>2261</v>
      </c>
      <c r="G1049" s="45" t="s">
        <v>869</v>
      </c>
      <c r="H1049" s="45" t="s">
        <v>21</v>
      </c>
      <c r="I1049" s="46">
        <v>43831</v>
      </c>
      <c r="K1049" s="45" t="s">
        <v>22</v>
      </c>
      <c r="L1049" s="45">
        <v>3.21</v>
      </c>
      <c r="M1049" t="e">
        <f>VLOOKUP(A1049,new!A:F,6,0)</f>
        <v>#N/A</v>
      </c>
    </row>
    <row r="1050" spans="1:13" hidden="1" x14ac:dyDescent="0.15">
      <c r="A1050" s="49" t="str">
        <f t="shared" si="16"/>
        <v>1943508SCS0003066</v>
      </c>
      <c r="B1050" s="45">
        <v>1943508</v>
      </c>
      <c r="C1050" s="45" t="s">
        <v>19</v>
      </c>
      <c r="D1050" s="45" t="s">
        <v>2262</v>
      </c>
      <c r="E1050" s="45" t="s">
        <v>2149</v>
      </c>
      <c r="F1050" s="45" t="s">
        <v>2261</v>
      </c>
      <c r="G1050" s="45" t="s">
        <v>869</v>
      </c>
      <c r="H1050" s="45" t="s">
        <v>21</v>
      </c>
      <c r="I1050" s="46">
        <v>43831</v>
      </c>
      <c r="K1050" s="45" t="s">
        <v>22</v>
      </c>
      <c r="L1050" s="45">
        <v>3.21</v>
      </c>
      <c r="M1050" t="e">
        <f>VLOOKUP(A1050,new!A:F,6,0)</f>
        <v>#N/A</v>
      </c>
    </row>
    <row r="1051" spans="1:13" hidden="1" x14ac:dyDescent="0.15">
      <c r="A1051" s="49" t="str">
        <f t="shared" si="16"/>
        <v>1943508SCS0003067</v>
      </c>
      <c r="B1051" s="45">
        <v>1943508</v>
      </c>
      <c r="C1051" s="45" t="s">
        <v>19</v>
      </c>
      <c r="D1051" s="45" t="s">
        <v>2263</v>
      </c>
      <c r="E1051" s="45" t="s">
        <v>2151</v>
      </c>
      <c r="F1051" s="45" t="s">
        <v>2261</v>
      </c>
      <c r="G1051" s="45" t="s">
        <v>869</v>
      </c>
      <c r="H1051" s="45" t="s">
        <v>21</v>
      </c>
      <c r="I1051" s="46">
        <v>43831</v>
      </c>
      <c r="K1051" s="45" t="s">
        <v>22</v>
      </c>
      <c r="L1051" s="45">
        <v>5.84</v>
      </c>
      <c r="M1051" t="e">
        <f>VLOOKUP(A1051,new!A:F,6,0)</f>
        <v>#N/A</v>
      </c>
    </row>
    <row r="1052" spans="1:13" hidden="1" x14ac:dyDescent="0.15">
      <c r="A1052" s="49" t="str">
        <f t="shared" si="16"/>
        <v>1913037SCS0003067</v>
      </c>
      <c r="B1052" s="45">
        <v>1913037</v>
      </c>
      <c r="C1052" s="45" t="s">
        <v>19</v>
      </c>
      <c r="D1052" s="45" t="s">
        <v>2264</v>
      </c>
      <c r="E1052" s="45" t="s">
        <v>2265</v>
      </c>
      <c r="F1052" s="45" t="s">
        <v>2261</v>
      </c>
      <c r="G1052" s="45" t="s">
        <v>869</v>
      </c>
      <c r="H1052" s="45" t="s">
        <v>21</v>
      </c>
      <c r="I1052" s="46">
        <v>43831</v>
      </c>
      <c r="K1052" s="45" t="s">
        <v>22</v>
      </c>
      <c r="L1052" s="45">
        <v>4.1100000000000003</v>
      </c>
      <c r="M1052" t="e">
        <f>VLOOKUP(A1052,new!A:F,6,0)</f>
        <v>#N/A</v>
      </c>
    </row>
    <row r="1053" spans="1:13" hidden="1" x14ac:dyDescent="0.15">
      <c r="A1053" s="49" t="str">
        <f t="shared" si="16"/>
        <v>1943508SCS0003068</v>
      </c>
      <c r="B1053" s="45">
        <v>1943508</v>
      </c>
      <c r="C1053" s="45" t="s">
        <v>19</v>
      </c>
      <c r="D1053" s="45" t="s">
        <v>2264</v>
      </c>
      <c r="E1053" s="45" t="s">
        <v>2265</v>
      </c>
      <c r="F1053" s="45" t="s">
        <v>2261</v>
      </c>
      <c r="G1053" s="45" t="s">
        <v>869</v>
      </c>
      <c r="H1053" s="45" t="s">
        <v>21</v>
      </c>
      <c r="I1053" s="46">
        <v>43831</v>
      </c>
      <c r="K1053" s="45" t="s">
        <v>22</v>
      </c>
      <c r="L1053" s="45">
        <v>4.1100000000000003</v>
      </c>
      <c r="M1053" t="e">
        <f>VLOOKUP(A1053,new!A:F,6,0)</f>
        <v>#N/A</v>
      </c>
    </row>
    <row r="1054" spans="1:13" hidden="1" x14ac:dyDescent="0.15">
      <c r="A1054" s="49" t="str">
        <f t="shared" si="16"/>
        <v>1913037SCS0003068</v>
      </c>
      <c r="B1054" s="45">
        <v>1913037</v>
      </c>
      <c r="C1054" s="45" t="s">
        <v>19</v>
      </c>
      <c r="D1054" s="45" t="s">
        <v>2266</v>
      </c>
      <c r="E1054" s="45" t="s">
        <v>2155</v>
      </c>
      <c r="F1054" s="45" t="s">
        <v>2261</v>
      </c>
      <c r="G1054" s="45" t="s">
        <v>869</v>
      </c>
      <c r="H1054" s="45" t="s">
        <v>21</v>
      </c>
      <c r="I1054" s="46">
        <v>43831</v>
      </c>
      <c r="K1054" s="45" t="s">
        <v>22</v>
      </c>
      <c r="L1054" s="45">
        <v>4.76</v>
      </c>
      <c r="M1054" t="e">
        <f>VLOOKUP(A1054,new!A:F,6,0)</f>
        <v>#N/A</v>
      </c>
    </row>
    <row r="1055" spans="1:13" hidden="1" x14ac:dyDescent="0.15">
      <c r="A1055" s="49" t="str">
        <f t="shared" si="16"/>
        <v>1943508SCS0003069</v>
      </c>
      <c r="B1055" s="45">
        <v>1943508</v>
      </c>
      <c r="C1055" s="45" t="s">
        <v>19</v>
      </c>
      <c r="D1055" s="45" t="s">
        <v>2266</v>
      </c>
      <c r="E1055" s="45" t="s">
        <v>2155</v>
      </c>
      <c r="F1055" s="45" t="s">
        <v>2261</v>
      </c>
      <c r="G1055" s="45" t="s">
        <v>869</v>
      </c>
      <c r="H1055" s="45" t="s">
        <v>21</v>
      </c>
      <c r="I1055" s="46">
        <v>43831</v>
      </c>
      <c r="K1055" s="45" t="s">
        <v>22</v>
      </c>
      <c r="L1055" s="45">
        <v>4.76</v>
      </c>
      <c r="M1055" t="e">
        <f>VLOOKUP(A1055,new!A:F,6,0)</f>
        <v>#N/A</v>
      </c>
    </row>
    <row r="1056" spans="1:13" hidden="1" x14ac:dyDescent="0.15">
      <c r="A1056" s="49" t="str">
        <f t="shared" si="16"/>
        <v>1913037SCS0003069</v>
      </c>
      <c r="B1056" s="45">
        <v>1913037</v>
      </c>
      <c r="C1056" s="45" t="s">
        <v>19</v>
      </c>
      <c r="D1056" s="45" t="s">
        <v>2267</v>
      </c>
      <c r="E1056" s="45" t="s">
        <v>2157</v>
      </c>
      <c r="F1056" s="45" t="s">
        <v>2261</v>
      </c>
      <c r="G1056" s="45" t="s">
        <v>869</v>
      </c>
      <c r="H1056" s="45" t="s">
        <v>21</v>
      </c>
      <c r="I1056" s="46">
        <v>43831</v>
      </c>
      <c r="K1056" s="45" t="s">
        <v>22</v>
      </c>
      <c r="L1056" s="45">
        <v>4.09</v>
      </c>
      <c r="M1056" t="e">
        <f>VLOOKUP(A1056,new!A:F,6,0)</f>
        <v>#N/A</v>
      </c>
    </row>
    <row r="1057" spans="1:13" hidden="1" x14ac:dyDescent="0.15">
      <c r="A1057" s="49" t="str">
        <f t="shared" si="16"/>
        <v>1943508SCS0003070</v>
      </c>
      <c r="B1057" s="45">
        <v>1943508</v>
      </c>
      <c r="C1057" s="45" t="s">
        <v>19</v>
      </c>
      <c r="D1057" s="45" t="s">
        <v>2267</v>
      </c>
      <c r="E1057" s="45" t="s">
        <v>2157</v>
      </c>
      <c r="F1057" s="45" t="s">
        <v>2261</v>
      </c>
      <c r="G1057" s="45" t="s">
        <v>869</v>
      </c>
      <c r="H1057" s="45" t="s">
        <v>21</v>
      </c>
      <c r="I1057" s="46">
        <v>43831</v>
      </c>
      <c r="K1057" s="45" t="s">
        <v>22</v>
      </c>
      <c r="L1057" s="45">
        <v>4.09</v>
      </c>
      <c r="M1057" t="e">
        <f>VLOOKUP(A1057,new!A:F,6,0)</f>
        <v>#N/A</v>
      </c>
    </row>
    <row r="1058" spans="1:13" hidden="1" x14ac:dyDescent="0.15">
      <c r="A1058" s="49" t="str">
        <f t="shared" si="16"/>
        <v>1913037SCS0003070</v>
      </c>
      <c r="B1058" s="45">
        <v>1913037</v>
      </c>
      <c r="C1058" s="45" t="s">
        <v>19</v>
      </c>
      <c r="D1058" s="45" t="s">
        <v>2268</v>
      </c>
      <c r="E1058" s="45" t="s">
        <v>2159</v>
      </c>
      <c r="F1058" s="45" t="s">
        <v>2261</v>
      </c>
      <c r="G1058" s="45" t="s">
        <v>869</v>
      </c>
      <c r="H1058" s="45" t="s">
        <v>21</v>
      </c>
      <c r="I1058" s="46">
        <v>43831</v>
      </c>
      <c r="K1058" s="45" t="s">
        <v>22</v>
      </c>
      <c r="L1058" s="45">
        <v>4.63</v>
      </c>
      <c r="M1058" t="e">
        <f>VLOOKUP(A1058,new!A:F,6,0)</f>
        <v>#N/A</v>
      </c>
    </row>
    <row r="1059" spans="1:13" hidden="1" x14ac:dyDescent="0.15">
      <c r="A1059" s="49" t="str">
        <f t="shared" si="16"/>
        <v>1943508SCS0003071</v>
      </c>
      <c r="B1059" s="45">
        <v>1943508</v>
      </c>
      <c r="C1059" s="45" t="s">
        <v>19</v>
      </c>
      <c r="D1059" s="45" t="s">
        <v>2268</v>
      </c>
      <c r="E1059" s="45" t="s">
        <v>2159</v>
      </c>
      <c r="F1059" s="45" t="s">
        <v>2261</v>
      </c>
      <c r="G1059" s="45" t="s">
        <v>869</v>
      </c>
      <c r="H1059" s="45" t="s">
        <v>21</v>
      </c>
      <c r="I1059" s="46">
        <v>43831</v>
      </c>
      <c r="K1059" s="45" t="s">
        <v>22</v>
      </c>
      <c r="L1059" s="45">
        <v>4.63</v>
      </c>
      <c r="M1059" t="e">
        <f>VLOOKUP(A1059,new!A:F,6,0)</f>
        <v>#N/A</v>
      </c>
    </row>
    <row r="1060" spans="1:13" hidden="1" x14ac:dyDescent="0.15">
      <c r="A1060" s="49" t="str">
        <f t="shared" si="16"/>
        <v>1943508SCS0003072</v>
      </c>
      <c r="B1060" s="45">
        <v>1943508</v>
      </c>
      <c r="C1060" s="45" t="s">
        <v>19</v>
      </c>
      <c r="D1060" s="45" t="s">
        <v>2269</v>
      </c>
      <c r="E1060" s="45" t="s">
        <v>2233</v>
      </c>
      <c r="F1060" s="45" t="s">
        <v>2261</v>
      </c>
      <c r="G1060" s="45" t="s">
        <v>869</v>
      </c>
      <c r="H1060" s="45" t="s">
        <v>21</v>
      </c>
      <c r="I1060" s="46">
        <v>43831</v>
      </c>
      <c r="K1060" s="45" t="s">
        <v>22</v>
      </c>
      <c r="L1060" s="45">
        <v>0.76</v>
      </c>
      <c r="M1060" t="e">
        <f>VLOOKUP(A1060,new!A:F,6,0)</f>
        <v>#N/A</v>
      </c>
    </row>
    <row r="1061" spans="1:13" hidden="1" x14ac:dyDescent="0.15">
      <c r="A1061" s="49" t="str">
        <f t="shared" si="16"/>
        <v>1943508SCS0003073</v>
      </c>
      <c r="B1061" s="45">
        <v>1943508</v>
      </c>
      <c r="C1061" s="45" t="s">
        <v>19</v>
      </c>
      <c r="D1061" s="45" t="s">
        <v>2270</v>
      </c>
      <c r="E1061" s="45" t="s">
        <v>2236</v>
      </c>
      <c r="F1061" s="45" t="s">
        <v>2261</v>
      </c>
      <c r="G1061" s="45" t="s">
        <v>869</v>
      </c>
      <c r="H1061" s="45" t="s">
        <v>21</v>
      </c>
      <c r="I1061" s="46">
        <v>43831</v>
      </c>
      <c r="K1061" s="45" t="s">
        <v>22</v>
      </c>
      <c r="L1061" s="45">
        <v>0.76</v>
      </c>
      <c r="M1061" t="e">
        <f>VLOOKUP(A1061,new!A:F,6,0)</f>
        <v>#N/A</v>
      </c>
    </row>
    <row r="1062" spans="1:13" hidden="1" x14ac:dyDescent="0.15">
      <c r="A1062" s="49" t="str">
        <f t="shared" si="16"/>
        <v>1943508SCS0003074</v>
      </c>
      <c r="B1062" s="45">
        <v>1943508</v>
      </c>
      <c r="C1062" s="45" t="s">
        <v>19</v>
      </c>
      <c r="D1062" s="45" t="s">
        <v>2271</v>
      </c>
      <c r="E1062" s="45" t="s">
        <v>2238</v>
      </c>
      <c r="F1062" s="45" t="s">
        <v>2261</v>
      </c>
      <c r="G1062" s="45" t="s">
        <v>869</v>
      </c>
      <c r="H1062" s="45" t="s">
        <v>21</v>
      </c>
      <c r="I1062" s="46">
        <v>43831</v>
      </c>
      <c r="K1062" s="45" t="s">
        <v>22</v>
      </c>
      <c r="L1062" s="45">
        <v>0.19</v>
      </c>
      <c r="M1062" t="e">
        <f>VLOOKUP(A1062,new!A:F,6,0)</f>
        <v>#N/A</v>
      </c>
    </row>
    <row r="1063" spans="1:13" hidden="1" x14ac:dyDescent="0.15">
      <c r="A1063" s="49" t="str">
        <f t="shared" si="16"/>
        <v>1943508SCS0003075</v>
      </c>
      <c r="B1063" s="45">
        <v>1943508</v>
      </c>
      <c r="C1063" s="45" t="s">
        <v>19</v>
      </c>
      <c r="D1063" s="45" t="s">
        <v>2272</v>
      </c>
      <c r="E1063" s="45" t="s">
        <v>2161</v>
      </c>
      <c r="F1063" s="45" t="s">
        <v>2261</v>
      </c>
      <c r="G1063" s="45" t="s">
        <v>869</v>
      </c>
      <c r="H1063" s="45" t="s">
        <v>21</v>
      </c>
      <c r="I1063" s="46">
        <v>43831</v>
      </c>
      <c r="K1063" s="45" t="s">
        <v>22</v>
      </c>
      <c r="L1063" s="45">
        <v>0.63</v>
      </c>
      <c r="M1063" t="e">
        <f>VLOOKUP(A1063,new!A:F,6,0)</f>
        <v>#N/A</v>
      </c>
    </row>
    <row r="1064" spans="1:13" hidden="1" x14ac:dyDescent="0.15">
      <c r="A1064" s="49" t="str">
        <f t="shared" si="16"/>
        <v>1943508SCS0003076</v>
      </c>
      <c r="B1064" s="45">
        <v>1943508</v>
      </c>
      <c r="C1064" s="45" t="s">
        <v>19</v>
      </c>
      <c r="D1064" s="45" t="s">
        <v>2273</v>
      </c>
      <c r="E1064" s="45" t="s">
        <v>2164</v>
      </c>
      <c r="F1064" s="45" t="s">
        <v>2261</v>
      </c>
      <c r="G1064" s="45" t="s">
        <v>869</v>
      </c>
      <c r="H1064" s="45" t="s">
        <v>21</v>
      </c>
      <c r="I1064" s="46">
        <v>43831</v>
      </c>
      <c r="K1064" s="45" t="s">
        <v>22</v>
      </c>
      <c r="L1064" s="45">
        <v>0.63</v>
      </c>
      <c r="M1064" t="e">
        <f>VLOOKUP(A1064,new!A:F,6,0)</f>
        <v>#N/A</v>
      </c>
    </row>
    <row r="1065" spans="1:13" hidden="1" x14ac:dyDescent="0.15">
      <c r="A1065" s="49" t="str">
        <f t="shared" si="16"/>
        <v>1913717SCS0003077</v>
      </c>
      <c r="B1065" s="45">
        <v>1913717</v>
      </c>
      <c r="C1065" s="45" t="s">
        <v>19</v>
      </c>
      <c r="D1065" s="45" t="s">
        <v>2274</v>
      </c>
      <c r="E1065" s="45" t="s">
        <v>2166</v>
      </c>
      <c r="F1065" s="45" t="s">
        <v>2261</v>
      </c>
      <c r="G1065" s="45" t="s">
        <v>869</v>
      </c>
      <c r="H1065" s="45" t="s">
        <v>21</v>
      </c>
      <c r="I1065" s="46">
        <v>43831</v>
      </c>
      <c r="K1065" s="45" t="s">
        <v>22</v>
      </c>
      <c r="L1065" s="45">
        <v>0.42</v>
      </c>
      <c r="M1065" t="e">
        <f>VLOOKUP(A1065,new!A:F,6,0)</f>
        <v>#N/A</v>
      </c>
    </row>
    <row r="1066" spans="1:13" hidden="1" x14ac:dyDescent="0.15">
      <c r="A1066" s="49" t="str">
        <f t="shared" si="16"/>
        <v>1913037SCS0003078</v>
      </c>
      <c r="B1066" s="45">
        <v>1913037</v>
      </c>
      <c r="C1066" s="45" t="s">
        <v>19</v>
      </c>
      <c r="D1066" s="45" t="s">
        <v>2275</v>
      </c>
      <c r="E1066" s="45" t="s">
        <v>2242</v>
      </c>
      <c r="F1066" s="45" t="s">
        <v>2261</v>
      </c>
      <c r="G1066" s="45" t="s">
        <v>869</v>
      </c>
      <c r="H1066" s="45" t="s">
        <v>21</v>
      </c>
      <c r="I1066" s="46">
        <v>43831</v>
      </c>
      <c r="K1066" s="45" t="s">
        <v>22</v>
      </c>
      <c r="L1066" s="45">
        <v>1.22</v>
      </c>
      <c r="M1066" t="e">
        <f>VLOOKUP(A1066,new!A:F,6,0)</f>
        <v>#N/A</v>
      </c>
    </row>
    <row r="1067" spans="1:13" hidden="1" x14ac:dyDescent="0.15">
      <c r="A1067" s="49" t="str">
        <f t="shared" si="16"/>
        <v>1913037SCS0003080</v>
      </c>
      <c r="B1067" s="45">
        <v>1913037</v>
      </c>
      <c r="C1067" s="45" t="s">
        <v>19</v>
      </c>
      <c r="D1067" s="45" t="s">
        <v>2276</v>
      </c>
      <c r="E1067" s="45" t="s">
        <v>2245</v>
      </c>
      <c r="F1067" s="45" t="s">
        <v>2261</v>
      </c>
      <c r="G1067" s="45" t="s">
        <v>869</v>
      </c>
      <c r="H1067" s="45" t="s">
        <v>21</v>
      </c>
      <c r="I1067" s="46">
        <v>43831</v>
      </c>
      <c r="K1067" s="45" t="s">
        <v>22</v>
      </c>
      <c r="L1067" s="45">
        <v>2.46</v>
      </c>
      <c r="M1067" t="e">
        <f>VLOOKUP(A1067,new!A:F,6,0)</f>
        <v>#N/A</v>
      </c>
    </row>
    <row r="1068" spans="1:13" hidden="1" x14ac:dyDescent="0.15">
      <c r="A1068" s="49" t="str">
        <f t="shared" si="16"/>
        <v>1943508SCS0003081</v>
      </c>
      <c r="B1068" s="45">
        <v>1943508</v>
      </c>
      <c r="C1068" s="45" t="s">
        <v>19</v>
      </c>
      <c r="D1068" s="45" t="s">
        <v>2277</v>
      </c>
      <c r="E1068" s="45" t="s">
        <v>2192</v>
      </c>
      <c r="F1068" s="45" t="s">
        <v>2261</v>
      </c>
      <c r="G1068" s="45" t="s">
        <v>869</v>
      </c>
      <c r="H1068" s="45" t="s">
        <v>21</v>
      </c>
      <c r="I1068" s="46">
        <v>43831</v>
      </c>
      <c r="K1068" s="45" t="s">
        <v>22</v>
      </c>
      <c r="L1068" s="45">
        <v>2.27</v>
      </c>
      <c r="M1068" t="e">
        <f>VLOOKUP(A1068,new!A:F,6,0)</f>
        <v>#N/A</v>
      </c>
    </row>
    <row r="1069" spans="1:13" hidden="1" x14ac:dyDescent="0.15">
      <c r="A1069" s="49" t="str">
        <f t="shared" si="16"/>
        <v>1943508SCS0003082</v>
      </c>
      <c r="B1069" s="45">
        <v>1943508</v>
      </c>
      <c r="C1069" s="45" t="s">
        <v>19</v>
      </c>
      <c r="D1069" s="45" t="s">
        <v>2278</v>
      </c>
      <c r="E1069" s="45" t="s">
        <v>2188</v>
      </c>
      <c r="F1069" s="45" t="s">
        <v>2261</v>
      </c>
      <c r="G1069" s="45" t="s">
        <v>869</v>
      </c>
      <c r="H1069" s="45" t="s">
        <v>21</v>
      </c>
      <c r="I1069" s="46">
        <v>43831</v>
      </c>
      <c r="K1069" s="45" t="s">
        <v>22</v>
      </c>
      <c r="L1069" s="45">
        <v>0.48</v>
      </c>
      <c r="M1069" t="e">
        <f>VLOOKUP(A1069,new!A:F,6,0)</f>
        <v>#N/A</v>
      </c>
    </row>
    <row r="1070" spans="1:13" hidden="1" x14ac:dyDescent="0.15">
      <c r="A1070" s="49" t="str">
        <f t="shared" si="16"/>
        <v>1943508SCS0003083</v>
      </c>
      <c r="B1070" s="45">
        <v>1943508</v>
      </c>
      <c r="C1070" s="45" t="s">
        <v>19</v>
      </c>
      <c r="D1070" s="45" t="s">
        <v>2279</v>
      </c>
      <c r="E1070" s="45" t="s">
        <v>2196</v>
      </c>
      <c r="F1070" s="45" t="s">
        <v>2261</v>
      </c>
      <c r="G1070" s="45" t="s">
        <v>869</v>
      </c>
      <c r="H1070" s="45" t="s">
        <v>21</v>
      </c>
      <c r="I1070" s="46">
        <v>43831</v>
      </c>
      <c r="K1070" s="45" t="s">
        <v>22</v>
      </c>
      <c r="L1070" s="45">
        <v>2.27</v>
      </c>
      <c r="M1070" t="e">
        <f>VLOOKUP(A1070,new!A:F,6,0)</f>
        <v>#N/A</v>
      </c>
    </row>
    <row r="1071" spans="1:13" hidden="1" x14ac:dyDescent="0.15">
      <c r="A1071" s="49" t="str">
        <f t="shared" si="16"/>
        <v>1913717SCS0003084</v>
      </c>
      <c r="B1071" s="45">
        <v>1913717</v>
      </c>
      <c r="C1071" s="45" t="s">
        <v>19</v>
      </c>
      <c r="D1071" s="45" t="s">
        <v>2280</v>
      </c>
      <c r="E1071" s="45" t="s">
        <v>2198</v>
      </c>
      <c r="F1071" s="45" t="s">
        <v>2261</v>
      </c>
      <c r="G1071" s="45" t="s">
        <v>869</v>
      </c>
      <c r="H1071" s="45" t="s">
        <v>21</v>
      </c>
      <c r="I1071" s="46">
        <v>43831</v>
      </c>
      <c r="K1071" s="45" t="s">
        <v>22</v>
      </c>
      <c r="L1071" s="45">
        <v>0.42</v>
      </c>
      <c r="M1071" t="e">
        <f>VLOOKUP(A1071,new!A:F,6,0)</f>
        <v>#N/A</v>
      </c>
    </row>
    <row r="1072" spans="1:13" hidden="1" x14ac:dyDescent="0.15">
      <c r="A1072" s="49" t="str">
        <f t="shared" si="16"/>
        <v>1913717SCS0003085</v>
      </c>
      <c r="B1072" s="45">
        <v>1913717</v>
      </c>
      <c r="C1072" s="45" t="s">
        <v>19</v>
      </c>
      <c r="D1072" s="45" t="s">
        <v>2281</v>
      </c>
      <c r="E1072" s="45" t="s">
        <v>2200</v>
      </c>
      <c r="F1072" s="45" t="s">
        <v>2261</v>
      </c>
      <c r="G1072" s="45" t="s">
        <v>869</v>
      </c>
      <c r="H1072" s="45" t="s">
        <v>21</v>
      </c>
      <c r="I1072" s="46">
        <v>43831</v>
      </c>
      <c r="K1072" s="45" t="s">
        <v>22</v>
      </c>
      <c r="L1072" s="45">
        <v>0.42</v>
      </c>
      <c r="M1072" t="e">
        <f>VLOOKUP(A1072,new!A:F,6,0)</f>
        <v>#N/A</v>
      </c>
    </row>
    <row r="1073" spans="1:13" hidden="1" x14ac:dyDescent="0.15">
      <c r="A1073" s="49" t="str">
        <f t="shared" si="16"/>
        <v>1913717SCS0003085</v>
      </c>
      <c r="B1073" s="45">
        <v>1913717</v>
      </c>
      <c r="C1073" s="45" t="s">
        <v>19</v>
      </c>
      <c r="D1073" s="45" t="s">
        <v>2282</v>
      </c>
      <c r="E1073" s="45" t="s">
        <v>2194</v>
      </c>
      <c r="F1073" s="45" t="s">
        <v>2261</v>
      </c>
      <c r="G1073" s="45" t="s">
        <v>869</v>
      </c>
      <c r="H1073" s="45" t="s">
        <v>21</v>
      </c>
      <c r="I1073" s="46">
        <v>43831</v>
      </c>
      <c r="K1073" s="45" t="s">
        <v>22</v>
      </c>
      <c r="L1073" s="45">
        <v>4.2</v>
      </c>
      <c r="M1073" t="e">
        <f>VLOOKUP(A1073,new!A:F,6,0)</f>
        <v>#N/A</v>
      </c>
    </row>
    <row r="1074" spans="1:13" hidden="1" x14ac:dyDescent="0.15">
      <c r="A1074" s="49" t="str">
        <f t="shared" si="16"/>
        <v>1943508SCS0003089</v>
      </c>
      <c r="B1074" s="45">
        <v>1943508</v>
      </c>
      <c r="C1074" s="45" t="s">
        <v>19</v>
      </c>
      <c r="D1074" s="45" t="s">
        <v>2282</v>
      </c>
      <c r="E1074" s="45" t="s">
        <v>2194</v>
      </c>
      <c r="F1074" s="45" t="s">
        <v>2261</v>
      </c>
      <c r="G1074" s="45" t="s">
        <v>869</v>
      </c>
      <c r="H1074" s="45" t="s">
        <v>21</v>
      </c>
      <c r="I1074" s="46">
        <v>43831</v>
      </c>
      <c r="K1074" s="45" t="s">
        <v>22</v>
      </c>
      <c r="L1074" s="45">
        <v>4.2</v>
      </c>
      <c r="M1074" t="e">
        <f>VLOOKUP(A1074,new!A:F,6,0)</f>
        <v>#N/A</v>
      </c>
    </row>
    <row r="1075" spans="1:13" hidden="1" x14ac:dyDescent="0.15">
      <c r="A1075" s="49" t="str">
        <f t="shared" si="16"/>
        <v>1943508SCS0003090</v>
      </c>
      <c r="B1075" s="45">
        <v>1943508</v>
      </c>
      <c r="C1075" s="45" t="s">
        <v>19</v>
      </c>
      <c r="D1075" s="45" t="s">
        <v>2283</v>
      </c>
      <c r="E1075" s="45" t="s">
        <v>2120</v>
      </c>
      <c r="F1075" s="45" t="s">
        <v>2261</v>
      </c>
      <c r="G1075" s="45" t="s">
        <v>869</v>
      </c>
      <c r="H1075" s="45" t="s">
        <v>21</v>
      </c>
      <c r="I1075" s="46">
        <v>43831</v>
      </c>
      <c r="K1075" s="45" t="s">
        <v>22</v>
      </c>
      <c r="L1075" s="45">
        <v>0.08</v>
      </c>
      <c r="M1075" t="e">
        <f>VLOOKUP(A1075,new!A:F,6,0)</f>
        <v>#N/A</v>
      </c>
    </row>
    <row r="1076" spans="1:13" hidden="1" x14ac:dyDescent="0.15">
      <c r="A1076" s="49" t="str">
        <f t="shared" si="16"/>
        <v>1943508SCS0003091</v>
      </c>
      <c r="B1076" s="45">
        <v>1943508</v>
      </c>
      <c r="C1076" s="45" t="s">
        <v>19</v>
      </c>
      <c r="D1076" s="45" t="s">
        <v>2284</v>
      </c>
      <c r="E1076" s="45" t="s">
        <v>2122</v>
      </c>
      <c r="F1076" s="45" t="s">
        <v>1934</v>
      </c>
      <c r="G1076" s="45" t="s">
        <v>869</v>
      </c>
      <c r="H1076" s="45" t="s">
        <v>21</v>
      </c>
      <c r="I1076" s="46">
        <v>43831</v>
      </c>
      <c r="K1076" s="45" t="s">
        <v>22</v>
      </c>
      <c r="L1076" s="45">
        <v>0.54</v>
      </c>
      <c r="M1076" t="e">
        <f>VLOOKUP(A1076,new!A:F,6,0)</f>
        <v>#N/A</v>
      </c>
    </row>
    <row r="1077" spans="1:13" hidden="1" x14ac:dyDescent="0.15">
      <c r="A1077" s="49" t="str">
        <f t="shared" si="16"/>
        <v>1943508SCS0003096</v>
      </c>
      <c r="B1077" s="45">
        <v>1943508</v>
      </c>
      <c r="C1077" s="45" t="s">
        <v>19</v>
      </c>
      <c r="D1077" s="45" t="s">
        <v>2285</v>
      </c>
      <c r="E1077" s="45" t="s">
        <v>2124</v>
      </c>
      <c r="F1077" s="45" t="s">
        <v>1934</v>
      </c>
      <c r="G1077" s="45" t="s">
        <v>869</v>
      </c>
      <c r="H1077" s="45" t="s">
        <v>21</v>
      </c>
      <c r="I1077" s="46">
        <v>43831</v>
      </c>
      <c r="K1077" s="45" t="s">
        <v>22</v>
      </c>
      <c r="L1077" s="45">
        <v>0.54</v>
      </c>
      <c r="M1077" t="e">
        <f>VLOOKUP(A1077,new!A:F,6,0)</f>
        <v>#N/A</v>
      </c>
    </row>
    <row r="1078" spans="1:13" hidden="1" x14ac:dyDescent="0.15">
      <c r="A1078" s="49" t="str">
        <f t="shared" si="16"/>
        <v>1913674SCS0003124</v>
      </c>
      <c r="B1078" s="45">
        <v>1913674</v>
      </c>
      <c r="C1078" s="45" t="s">
        <v>19</v>
      </c>
      <c r="D1078" s="45" t="s">
        <v>2286</v>
      </c>
      <c r="E1078" s="45" t="s">
        <v>2287</v>
      </c>
      <c r="F1078" s="45" t="s">
        <v>1934</v>
      </c>
      <c r="G1078" s="45" t="s">
        <v>869</v>
      </c>
      <c r="H1078" s="45" t="s">
        <v>21</v>
      </c>
      <c r="I1078" s="46">
        <v>43831</v>
      </c>
      <c r="K1078" s="45" t="s">
        <v>22</v>
      </c>
      <c r="L1078" s="45">
        <v>0.64</v>
      </c>
      <c r="M1078" t="e">
        <f>VLOOKUP(A1078,new!A:F,6,0)</f>
        <v>#N/A</v>
      </c>
    </row>
    <row r="1079" spans="1:13" x14ac:dyDescent="0.15">
      <c r="A1079" s="49" t="str">
        <f t="shared" si="16"/>
        <v>L4443SCS0003125</v>
      </c>
      <c r="B1079" s="45" t="s">
        <v>213</v>
      </c>
      <c r="C1079" s="45" t="s">
        <v>19</v>
      </c>
      <c r="D1079" s="45" t="s">
        <v>221</v>
      </c>
      <c r="E1079" s="45" t="s">
        <v>2288</v>
      </c>
      <c r="F1079" s="45" t="s">
        <v>890</v>
      </c>
      <c r="G1079" s="45" t="s">
        <v>869</v>
      </c>
      <c r="H1079" s="45" t="s">
        <v>21</v>
      </c>
      <c r="I1079" s="46">
        <v>43831</v>
      </c>
      <c r="K1079" s="45" t="s">
        <v>22</v>
      </c>
      <c r="L1079" s="45">
        <v>1.78</v>
      </c>
      <c r="M1079">
        <f>VLOOKUP(A1079,new!A:F,6,0)</f>
        <v>44652</v>
      </c>
    </row>
    <row r="1080" spans="1:13" hidden="1" x14ac:dyDescent="0.15">
      <c r="A1080" s="49" t="str">
        <f t="shared" si="16"/>
        <v>L4443SCS0003126</v>
      </c>
      <c r="B1080" s="45" t="s">
        <v>213</v>
      </c>
      <c r="C1080" s="45" t="s">
        <v>19</v>
      </c>
      <c r="D1080" s="45" t="s">
        <v>222</v>
      </c>
      <c r="E1080" s="45" t="s">
        <v>2289</v>
      </c>
      <c r="F1080" s="45" t="s">
        <v>890</v>
      </c>
      <c r="G1080" s="45" t="s">
        <v>869</v>
      </c>
      <c r="H1080" s="45" t="s">
        <v>21</v>
      </c>
      <c r="I1080" s="46">
        <v>43831</v>
      </c>
      <c r="K1080" s="45" t="s">
        <v>22</v>
      </c>
      <c r="L1080" s="45">
        <v>1.38</v>
      </c>
      <c r="M1080" t="e">
        <f>VLOOKUP(A1080,new!A:F,6,0)</f>
        <v>#N/A</v>
      </c>
    </row>
    <row r="1081" spans="1:13" hidden="1" x14ac:dyDescent="0.15">
      <c r="A1081" s="49" t="str">
        <f t="shared" si="16"/>
        <v>1911037SCS0003126</v>
      </c>
      <c r="B1081" s="45">
        <v>1911037</v>
      </c>
      <c r="C1081" s="45" t="s">
        <v>19</v>
      </c>
      <c r="D1081" s="45" t="s">
        <v>223</v>
      </c>
      <c r="E1081" s="45" t="s">
        <v>2290</v>
      </c>
      <c r="F1081" s="45" t="s">
        <v>890</v>
      </c>
      <c r="G1081" s="45" t="s">
        <v>869</v>
      </c>
      <c r="H1081" s="45" t="s">
        <v>21</v>
      </c>
      <c r="I1081" s="46">
        <v>43831</v>
      </c>
      <c r="K1081" s="45" t="s">
        <v>22</v>
      </c>
      <c r="L1081" s="45">
        <v>1.54</v>
      </c>
      <c r="M1081" t="e">
        <f>VLOOKUP(A1081,new!A:F,6,0)</f>
        <v>#N/A</v>
      </c>
    </row>
    <row r="1082" spans="1:13" hidden="1" x14ac:dyDescent="0.15">
      <c r="A1082" s="49" t="str">
        <f t="shared" si="16"/>
        <v>1943508SCS0003127</v>
      </c>
      <c r="B1082" s="45">
        <v>1943508</v>
      </c>
      <c r="C1082" s="45" t="s">
        <v>19</v>
      </c>
      <c r="D1082" s="45" t="s">
        <v>223</v>
      </c>
      <c r="E1082" s="45" t="s">
        <v>2290</v>
      </c>
      <c r="F1082" s="45" t="s">
        <v>890</v>
      </c>
      <c r="G1082" s="45" t="s">
        <v>869</v>
      </c>
      <c r="H1082" s="45" t="s">
        <v>21</v>
      </c>
      <c r="I1082" s="46">
        <v>43831</v>
      </c>
      <c r="K1082" s="45" t="s">
        <v>22</v>
      </c>
      <c r="L1082" s="45">
        <v>1.54</v>
      </c>
      <c r="M1082" t="e">
        <f>VLOOKUP(A1082,new!A:F,6,0)</f>
        <v>#N/A</v>
      </c>
    </row>
    <row r="1083" spans="1:13" x14ac:dyDescent="0.15">
      <c r="A1083" s="49" t="str">
        <f t="shared" si="16"/>
        <v>1943508SCS0003128</v>
      </c>
      <c r="B1083" s="45">
        <v>1943508</v>
      </c>
      <c r="C1083" s="45" t="s">
        <v>19</v>
      </c>
      <c r="D1083" s="45" t="s">
        <v>2291</v>
      </c>
      <c r="E1083" s="45" t="s">
        <v>2292</v>
      </c>
      <c r="F1083" s="45" t="s">
        <v>2293</v>
      </c>
      <c r="G1083" s="45" t="s">
        <v>869</v>
      </c>
      <c r="H1083" s="45" t="s">
        <v>21</v>
      </c>
      <c r="I1083" s="46">
        <v>43831</v>
      </c>
      <c r="K1083" s="45" t="s">
        <v>22</v>
      </c>
      <c r="L1083" s="45">
        <v>4.72</v>
      </c>
      <c r="M1083">
        <f>VLOOKUP(A1083,new!A:F,6,0)</f>
        <v>44652</v>
      </c>
    </row>
    <row r="1084" spans="1:13" hidden="1" x14ac:dyDescent="0.15">
      <c r="A1084" s="49" t="str">
        <f t="shared" si="16"/>
        <v>1911037SCS0003128</v>
      </c>
      <c r="B1084" s="45">
        <v>1911037</v>
      </c>
      <c r="C1084" s="45" t="s">
        <v>19</v>
      </c>
      <c r="D1084" s="45" t="s">
        <v>224</v>
      </c>
      <c r="E1084" s="45" t="s">
        <v>2294</v>
      </c>
      <c r="F1084" s="45" t="s">
        <v>890</v>
      </c>
      <c r="G1084" s="45" t="s">
        <v>869</v>
      </c>
      <c r="H1084" s="45" t="s">
        <v>21</v>
      </c>
      <c r="I1084" s="46">
        <v>43831</v>
      </c>
      <c r="K1084" s="45" t="s">
        <v>22</v>
      </c>
      <c r="L1084" s="45">
        <v>0.61</v>
      </c>
      <c r="M1084" t="e">
        <f>VLOOKUP(A1084,new!A:F,6,0)</f>
        <v>#N/A</v>
      </c>
    </row>
    <row r="1085" spans="1:13" x14ac:dyDescent="0.15">
      <c r="A1085" s="49" t="str">
        <f t="shared" si="16"/>
        <v>1943508SCS0003129</v>
      </c>
      <c r="B1085" s="45">
        <v>1943508</v>
      </c>
      <c r="C1085" s="45" t="s">
        <v>19</v>
      </c>
      <c r="D1085" s="45" t="s">
        <v>224</v>
      </c>
      <c r="E1085" s="45" t="s">
        <v>2294</v>
      </c>
      <c r="F1085" s="45" t="s">
        <v>890</v>
      </c>
      <c r="G1085" s="45" t="s">
        <v>869</v>
      </c>
      <c r="H1085" s="45" t="s">
        <v>21</v>
      </c>
      <c r="I1085" s="46">
        <v>43831</v>
      </c>
      <c r="K1085" s="45" t="s">
        <v>22</v>
      </c>
      <c r="L1085" s="45">
        <v>0.61</v>
      </c>
      <c r="M1085">
        <f>VLOOKUP(A1085,new!A:F,6,0)</f>
        <v>44652</v>
      </c>
    </row>
    <row r="1086" spans="1:13" hidden="1" x14ac:dyDescent="0.15">
      <c r="A1086" s="49" t="str">
        <f t="shared" si="16"/>
        <v>1911037SCS0003129</v>
      </c>
      <c r="B1086" s="45">
        <v>1911037</v>
      </c>
      <c r="C1086" s="45" t="s">
        <v>19</v>
      </c>
      <c r="D1086" s="45" t="s">
        <v>225</v>
      </c>
      <c r="E1086" s="45" t="s">
        <v>2292</v>
      </c>
      <c r="F1086" s="45" t="s">
        <v>2295</v>
      </c>
      <c r="G1086" s="45" t="s">
        <v>869</v>
      </c>
      <c r="H1086" s="45" t="s">
        <v>21</v>
      </c>
      <c r="I1086" s="46">
        <v>43831</v>
      </c>
      <c r="K1086" s="45" t="s">
        <v>22</v>
      </c>
      <c r="L1086" s="45">
        <v>4.47</v>
      </c>
      <c r="M1086" t="e">
        <f>VLOOKUP(A1086,new!A:F,6,0)</f>
        <v>#N/A</v>
      </c>
    </row>
    <row r="1087" spans="1:13" x14ac:dyDescent="0.15">
      <c r="A1087" s="49" t="str">
        <f t="shared" si="16"/>
        <v>1943508SCS0003130</v>
      </c>
      <c r="B1087" s="45">
        <v>1943508</v>
      </c>
      <c r="C1087" s="45" t="s">
        <v>19</v>
      </c>
      <c r="D1087" s="45" t="s">
        <v>225</v>
      </c>
      <c r="E1087" s="45" t="s">
        <v>2292</v>
      </c>
      <c r="F1087" s="45" t="s">
        <v>2295</v>
      </c>
      <c r="G1087" s="45" t="s">
        <v>869</v>
      </c>
      <c r="H1087" s="45" t="s">
        <v>21</v>
      </c>
      <c r="I1087" s="46">
        <v>43831</v>
      </c>
      <c r="K1087" s="45" t="s">
        <v>22</v>
      </c>
      <c r="L1087" s="45">
        <v>4.47</v>
      </c>
      <c r="M1087">
        <f>VLOOKUP(A1087,new!A:F,6,0)</f>
        <v>44652</v>
      </c>
    </row>
    <row r="1088" spans="1:13" hidden="1" x14ac:dyDescent="0.15">
      <c r="A1088" s="49" t="str">
        <f t="shared" si="16"/>
        <v>1911037SCS0003130</v>
      </c>
      <c r="B1088" s="45">
        <v>1911037</v>
      </c>
      <c r="C1088" s="45" t="s">
        <v>19</v>
      </c>
      <c r="D1088" s="45" t="s">
        <v>226</v>
      </c>
      <c r="E1088" s="45" t="s">
        <v>2296</v>
      </c>
      <c r="F1088" s="45" t="s">
        <v>890</v>
      </c>
      <c r="G1088" s="45" t="s">
        <v>869</v>
      </c>
      <c r="H1088" s="45" t="s">
        <v>21</v>
      </c>
      <c r="I1088" s="46">
        <v>43831</v>
      </c>
      <c r="K1088" s="45" t="s">
        <v>22</v>
      </c>
      <c r="L1088" s="45">
        <v>5.41</v>
      </c>
      <c r="M1088" t="e">
        <f>VLOOKUP(A1088,new!A:F,6,0)</f>
        <v>#N/A</v>
      </c>
    </row>
    <row r="1089" spans="1:13" hidden="1" x14ac:dyDescent="0.15">
      <c r="A1089" s="49" t="str">
        <f t="shared" si="16"/>
        <v>1943508SCS0003131</v>
      </c>
      <c r="B1089" s="45">
        <v>1943508</v>
      </c>
      <c r="C1089" s="45" t="s">
        <v>19</v>
      </c>
      <c r="D1089" s="45" t="s">
        <v>226</v>
      </c>
      <c r="E1089" s="45" t="s">
        <v>2296</v>
      </c>
      <c r="F1089" s="45" t="s">
        <v>890</v>
      </c>
      <c r="G1089" s="45" t="s">
        <v>869</v>
      </c>
      <c r="H1089" s="45" t="s">
        <v>21</v>
      </c>
      <c r="I1089" s="46">
        <v>43831</v>
      </c>
      <c r="K1089" s="45" t="s">
        <v>22</v>
      </c>
      <c r="L1089" s="45">
        <v>5.41</v>
      </c>
      <c r="M1089" t="e">
        <f>VLOOKUP(A1089,new!A:F,6,0)</f>
        <v>#N/A</v>
      </c>
    </row>
    <row r="1090" spans="1:13" hidden="1" x14ac:dyDescent="0.15">
      <c r="A1090" s="49" t="str">
        <f t="shared" si="16"/>
        <v>1911037SCS0003131</v>
      </c>
      <c r="B1090" s="45">
        <v>1911037</v>
      </c>
      <c r="C1090" s="45" t="s">
        <v>19</v>
      </c>
      <c r="D1090" s="45" t="s">
        <v>724</v>
      </c>
      <c r="E1090" s="45" t="s">
        <v>2297</v>
      </c>
      <c r="F1090" s="45" t="s">
        <v>890</v>
      </c>
      <c r="G1090" s="45" t="s">
        <v>869</v>
      </c>
      <c r="H1090" s="45" t="s">
        <v>21</v>
      </c>
      <c r="I1090" s="46">
        <v>43831</v>
      </c>
      <c r="K1090" s="45" t="s">
        <v>22</v>
      </c>
      <c r="L1090" s="45">
        <v>0.11</v>
      </c>
      <c r="M1090" t="e">
        <f>VLOOKUP(A1090,new!A:F,6,0)</f>
        <v>#N/A</v>
      </c>
    </row>
    <row r="1091" spans="1:13" hidden="1" x14ac:dyDescent="0.15">
      <c r="A1091" s="49" t="str">
        <f t="shared" ref="A1091:A1154" si="17">CONCATENATE(CONCATENATE(B1091,D1092))</f>
        <v>1943508SCS0003132</v>
      </c>
      <c r="B1091" s="45">
        <v>1943508</v>
      </c>
      <c r="C1091" s="45" t="s">
        <v>19</v>
      </c>
      <c r="D1091" s="45" t="s">
        <v>724</v>
      </c>
      <c r="E1091" s="45" t="s">
        <v>2297</v>
      </c>
      <c r="F1091" s="45" t="s">
        <v>890</v>
      </c>
      <c r="G1091" s="45" t="s">
        <v>869</v>
      </c>
      <c r="H1091" s="45" t="s">
        <v>21</v>
      </c>
      <c r="I1091" s="46">
        <v>43831</v>
      </c>
      <c r="K1091" s="45" t="s">
        <v>22</v>
      </c>
      <c r="L1091" s="45">
        <v>0.11</v>
      </c>
      <c r="M1091" t="e">
        <f>VLOOKUP(A1091,new!A:F,6,0)</f>
        <v>#N/A</v>
      </c>
    </row>
    <row r="1092" spans="1:13" hidden="1" x14ac:dyDescent="0.15">
      <c r="A1092" s="49" t="str">
        <f t="shared" si="17"/>
        <v>1911149SCS0003132</v>
      </c>
      <c r="B1092" s="45">
        <v>1911149</v>
      </c>
      <c r="C1092" s="45" t="s">
        <v>19</v>
      </c>
      <c r="D1092" s="45" t="s">
        <v>227</v>
      </c>
      <c r="E1092" s="45" t="s">
        <v>2298</v>
      </c>
      <c r="F1092" s="45" t="s">
        <v>890</v>
      </c>
      <c r="G1092" s="45" t="s">
        <v>869</v>
      </c>
      <c r="H1092" s="45" t="s">
        <v>21</v>
      </c>
      <c r="I1092" s="46">
        <v>43831</v>
      </c>
      <c r="K1092" s="45" t="s">
        <v>22</v>
      </c>
      <c r="L1092" s="45">
        <v>1.67</v>
      </c>
      <c r="M1092" t="e">
        <f>VLOOKUP(A1092,new!A:F,6,0)</f>
        <v>#N/A</v>
      </c>
    </row>
    <row r="1093" spans="1:13" hidden="1" x14ac:dyDescent="0.15">
      <c r="A1093" s="49" t="str">
        <f t="shared" si="17"/>
        <v>1913101SCS0003134</v>
      </c>
      <c r="B1093" s="45">
        <v>1913101</v>
      </c>
      <c r="C1093" s="45" t="s">
        <v>19</v>
      </c>
      <c r="D1093" s="45" t="s">
        <v>227</v>
      </c>
      <c r="E1093" s="45" t="s">
        <v>2298</v>
      </c>
      <c r="F1093" s="45" t="s">
        <v>890</v>
      </c>
      <c r="G1093" s="45" t="s">
        <v>869</v>
      </c>
      <c r="H1093" s="45" t="s">
        <v>21</v>
      </c>
      <c r="I1093" s="46">
        <v>43831</v>
      </c>
      <c r="K1093" s="45" t="s">
        <v>22</v>
      </c>
      <c r="L1093" s="45">
        <v>1.67</v>
      </c>
      <c r="M1093" t="e">
        <f>VLOOKUP(A1093,new!A:F,6,0)</f>
        <v>#N/A</v>
      </c>
    </row>
    <row r="1094" spans="1:13" hidden="1" x14ac:dyDescent="0.15">
      <c r="A1094" s="49" t="str">
        <f t="shared" si="17"/>
        <v>1911037SCS0003134</v>
      </c>
      <c r="B1094" s="45">
        <v>1911037</v>
      </c>
      <c r="C1094" s="45" t="s">
        <v>19</v>
      </c>
      <c r="D1094" s="45" t="s">
        <v>228</v>
      </c>
      <c r="E1094" s="45" t="s">
        <v>2299</v>
      </c>
      <c r="F1094" s="45" t="s">
        <v>890</v>
      </c>
      <c r="G1094" s="45" t="s">
        <v>869</v>
      </c>
      <c r="H1094" s="45" t="s">
        <v>21</v>
      </c>
      <c r="I1094" s="46">
        <v>43831</v>
      </c>
      <c r="K1094" s="45" t="s">
        <v>22</v>
      </c>
      <c r="L1094" s="45">
        <v>1.54</v>
      </c>
      <c r="M1094" t="e">
        <f>VLOOKUP(A1094,new!A:F,6,0)</f>
        <v>#N/A</v>
      </c>
    </row>
    <row r="1095" spans="1:13" x14ac:dyDescent="0.15">
      <c r="A1095" s="49" t="str">
        <f t="shared" si="17"/>
        <v>1943508SCS0003135</v>
      </c>
      <c r="B1095" s="45">
        <v>1943508</v>
      </c>
      <c r="C1095" s="45" t="s">
        <v>19</v>
      </c>
      <c r="D1095" s="45" t="s">
        <v>228</v>
      </c>
      <c r="E1095" s="45" t="s">
        <v>2299</v>
      </c>
      <c r="F1095" s="45" t="s">
        <v>890</v>
      </c>
      <c r="G1095" s="45" t="s">
        <v>869</v>
      </c>
      <c r="H1095" s="45" t="s">
        <v>21</v>
      </c>
      <c r="I1095" s="46">
        <v>43831</v>
      </c>
      <c r="K1095" s="45" t="s">
        <v>22</v>
      </c>
      <c r="L1095" s="45">
        <v>1.54</v>
      </c>
      <c r="M1095">
        <f>VLOOKUP(A1095,new!A:F,6,0)</f>
        <v>44652</v>
      </c>
    </row>
    <row r="1096" spans="1:13" hidden="1" x14ac:dyDescent="0.15">
      <c r="A1096" s="49" t="str">
        <f t="shared" si="17"/>
        <v>1911037SCS0003135</v>
      </c>
      <c r="B1096" s="45">
        <v>1911037</v>
      </c>
      <c r="C1096" s="45" t="s">
        <v>19</v>
      </c>
      <c r="D1096" s="45" t="s">
        <v>229</v>
      </c>
      <c r="E1096" s="45" t="s">
        <v>2300</v>
      </c>
      <c r="F1096" s="45" t="s">
        <v>2293</v>
      </c>
      <c r="G1096" s="45" t="s">
        <v>869</v>
      </c>
      <c r="H1096" s="45" t="s">
        <v>21</v>
      </c>
      <c r="I1096" s="46">
        <v>43831</v>
      </c>
      <c r="K1096" s="45" t="s">
        <v>22</v>
      </c>
      <c r="L1096" s="45">
        <v>4.72</v>
      </c>
      <c r="M1096" t="e">
        <f>VLOOKUP(A1096,new!A:F,6,0)</f>
        <v>#N/A</v>
      </c>
    </row>
    <row r="1097" spans="1:13" x14ac:dyDescent="0.15">
      <c r="A1097" s="49" t="str">
        <f t="shared" si="17"/>
        <v>1943508SCS0003136</v>
      </c>
      <c r="B1097" s="45">
        <v>1943508</v>
      </c>
      <c r="C1097" s="45" t="s">
        <v>19</v>
      </c>
      <c r="D1097" s="45" t="s">
        <v>229</v>
      </c>
      <c r="E1097" s="45" t="s">
        <v>2300</v>
      </c>
      <c r="F1097" s="45" t="s">
        <v>2293</v>
      </c>
      <c r="G1097" s="45" t="s">
        <v>869</v>
      </c>
      <c r="H1097" s="45" t="s">
        <v>21</v>
      </c>
      <c r="I1097" s="46">
        <v>43831</v>
      </c>
      <c r="K1097" s="45" t="s">
        <v>22</v>
      </c>
      <c r="L1097" s="45">
        <v>4.72</v>
      </c>
      <c r="M1097">
        <f>VLOOKUP(A1097,new!A:F,6,0)</f>
        <v>44652</v>
      </c>
    </row>
    <row r="1098" spans="1:13" hidden="1" x14ac:dyDescent="0.15">
      <c r="A1098" s="49" t="str">
        <f t="shared" si="17"/>
        <v>1911037SCS0003136</v>
      </c>
      <c r="B1098" s="45">
        <v>1911037</v>
      </c>
      <c r="C1098" s="45" t="s">
        <v>19</v>
      </c>
      <c r="D1098" s="45" t="s">
        <v>230</v>
      </c>
      <c r="E1098" s="45" t="s">
        <v>2301</v>
      </c>
      <c r="F1098" s="45" t="s">
        <v>890</v>
      </c>
      <c r="G1098" s="45" t="s">
        <v>869</v>
      </c>
      <c r="H1098" s="45" t="s">
        <v>21</v>
      </c>
      <c r="I1098" s="46">
        <v>43831</v>
      </c>
      <c r="K1098" s="45" t="s">
        <v>22</v>
      </c>
      <c r="L1098" s="45">
        <v>0.61</v>
      </c>
      <c r="M1098" t="e">
        <f>VLOOKUP(A1098,new!A:F,6,0)</f>
        <v>#N/A</v>
      </c>
    </row>
    <row r="1099" spans="1:13" x14ac:dyDescent="0.15">
      <c r="A1099" s="49" t="str">
        <f t="shared" si="17"/>
        <v>1943508SCS0003137</v>
      </c>
      <c r="B1099" s="45">
        <v>1943508</v>
      </c>
      <c r="C1099" s="45" t="s">
        <v>19</v>
      </c>
      <c r="D1099" s="45" t="s">
        <v>230</v>
      </c>
      <c r="E1099" s="45" t="s">
        <v>2301</v>
      </c>
      <c r="F1099" s="45" t="s">
        <v>890</v>
      </c>
      <c r="G1099" s="45" t="s">
        <v>869</v>
      </c>
      <c r="H1099" s="45" t="s">
        <v>21</v>
      </c>
      <c r="I1099" s="46">
        <v>43831</v>
      </c>
      <c r="K1099" s="45" t="s">
        <v>22</v>
      </c>
      <c r="L1099" s="45">
        <v>0.61</v>
      </c>
      <c r="M1099">
        <f>VLOOKUP(A1099,new!A:F,6,0)</f>
        <v>44652</v>
      </c>
    </row>
    <row r="1100" spans="1:13" hidden="1" x14ac:dyDescent="0.15">
      <c r="A1100" s="49" t="str">
        <f t="shared" si="17"/>
        <v>1911037SCS0003137</v>
      </c>
      <c r="B1100" s="45">
        <v>1911037</v>
      </c>
      <c r="C1100" s="45" t="s">
        <v>19</v>
      </c>
      <c r="D1100" s="45" t="s">
        <v>231</v>
      </c>
      <c r="E1100" s="45" t="s">
        <v>2302</v>
      </c>
      <c r="F1100" s="45" t="s">
        <v>890</v>
      </c>
      <c r="G1100" s="45" t="s">
        <v>869</v>
      </c>
      <c r="H1100" s="45" t="s">
        <v>21</v>
      </c>
      <c r="I1100" s="46">
        <v>43831</v>
      </c>
      <c r="K1100" s="45" t="s">
        <v>22</v>
      </c>
      <c r="L1100" s="45">
        <v>0.16</v>
      </c>
      <c r="M1100" t="e">
        <f>VLOOKUP(A1100,new!A:F,6,0)</f>
        <v>#N/A</v>
      </c>
    </row>
    <row r="1101" spans="1:13" x14ac:dyDescent="0.15">
      <c r="A1101" s="49" t="str">
        <f t="shared" si="17"/>
        <v>1943508SCS0003138</v>
      </c>
      <c r="B1101" s="45">
        <v>1943508</v>
      </c>
      <c r="C1101" s="45" t="s">
        <v>19</v>
      </c>
      <c r="D1101" s="45" t="s">
        <v>231</v>
      </c>
      <c r="E1101" s="45" t="s">
        <v>2302</v>
      </c>
      <c r="F1101" s="45" t="s">
        <v>890</v>
      </c>
      <c r="G1101" s="45" t="s">
        <v>869</v>
      </c>
      <c r="H1101" s="45" t="s">
        <v>21</v>
      </c>
      <c r="I1101" s="46">
        <v>43831</v>
      </c>
      <c r="K1101" s="45" t="s">
        <v>22</v>
      </c>
      <c r="L1101" s="45">
        <v>0.16</v>
      </c>
      <c r="M1101">
        <f>VLOOKUP(A1101,new!A:F,6,0)</f>
        <v>44652</v>
      </c>
    </row>
    <row r="1102" spans="1:13" hidden="1" x14ac:dyDescent="0.15">
      <c r="A1102" s="49" t="str">
        <f t="shared" si="17"/>
        <v>1911037SCS0003138</v>
      </c>
      <c r="B1102" s="45">
        <v>1911037</v>
      </c>
      <c r="C1102" s="45" t="s">
        <v>19</v>
      </c>
      <c r="D1102" s="45" t="s">
        <v>232</v>
      </c>
      <c r="E1102" s="45" t="s">
        <v>2221</v>
      </c>
      <c r="F1102" s="45" t="s">
        <v>890</v>
      </c>
      <c r="G1102" s="45" t="s">
        <v>869</v>
      </c>
      <c r="H1102" s="45" t="s">
        <v>21</v>
      </c>
      <c r="I1102" s="46">
        <v>43831</v>
      </c>
      <c r="K1102" s="45" t="s">
        <v>22</v>
      </c>
      <c r="L1102" s="45">
        <v>0.31</v>
      </c>
      <c r="M1102" t="e">
        <f>VLOOKUP(A1102,new!A:F,6,0)</f>
        <v>#N/A</v>
      </c>
    </row>
    <row r="1103" spans="1:13" hidden="1" x14ac:dyDescent="0.15">
      <c r="A1103" s="49" t="str">
        <f t="shared" si="17"/>
        <v>1943508SCS0003139</v>
      </c>
      <c r="B1103" s="45">
        <v>1943508</v>
      </c>
      <c r="C1103" s="45" t="s">
        <v>19</v>
      </c>
      <c r="D1103" s="45" t="s">
        <v>232</v>
      </c>
      <c r="E1103" s="45" t="s">
        <v>2221</v>
      </c>
      <c r="F1103" s="45" t="s">
        <v>890</v>
      </c>
      <c r="G1103" s="45" t="s">
        <v>869</v>
      </c>
      <c r="H1103" s="45" t="s">
        <v>21</v>
      </c>
      <c r="I1103" s="46">
        <v>43831</v>
      </c>
      <c r="K1103" s="45" t="s">
        <v>22</v>
      </c>
      <c r="L1103" s="45">
        <v>0.31</v>
      </c>
      <c r="M1103" t="e">
        <f>VLOOKUP(A1103,new!A:F,6,0)</f>
        <v>#N/A</v>
      </c>
    </row>
    <row r="1104" spans="1:13" hidden="1" x14ac:dyDescent="0.15">
      <c r="A1104" s="49" t="str">
        <f t="shared" si="17"/>
        <v>1911037SCS0003139</v>
      </c>
      <c r="B1104" s="45">
        <v>1911037</v>
      </c>
      <c r="C1104" s="45" t="s">
        <v>19</v>
      </c>
      <c r="D1104" s="45" t="s">
        <v>233</v>
      </c>
      <c r="E1104" s="45" t="s">
        <v>2303</v>
      </c>
      <c r="F1104" s="45" t="s">
        <v>890</v>
      </c>
      <c r="G1104" s="45" t="s">
        <v>869</v>
      </c>
      <c r="H1104" s="45" t="s">
        <v>21</v>
      </c>
      <c r="I1104" s="46">
        <v>43831</v>
      </c>
      <c r="K1104" s="45" t="s">
        <v>22</v>
      </c>
      <c r="L1104" s="45">
        <v>1.22</v>
      </c>
      <c r="M1104" t="e">
        <f>VLOOKUP(A1104,new!A:F,6,0)</f>
        <v>#N/A</v>
      </c>
    </row>
    <row r="1105" spans="1:13" hidden="1" x14ac:dyDescent="0.15">
      <c r="A1105" s="49" t="str">
        <f t="shared" si="17"/>
        <v>1943508SCS0003140</v>
      </c>
      <c r="B1105" s="45">
        <v>1943508</v>
      </c>
      <c r="C1105" s="45" t="s">
        <v>19</v>
      </c>
      <c r="D1105" s="45" t="s">
        <v>233</v>
      </c>
      <c r="E1105" s="45" t="s">
        <v>2303</v>
      </c>
      <c r="F1105" s="45" t="s">
        <v>890</v>
      </c>
      <c r="G1105" s="45" t="s">
        <v>869</v>
      </c>
      <c r="H1105" s="45" t="s">
        <v>21</v>
      </c>
      <c r="I1105" s="46">
        <v>43831</v>
      </c>
      <c r="K1105" s="45" t="s">
        <v>22</v>
      </c>
      <c r="L1105" s="45">
        <v>1.22</v>
      </c>
      <c r="M1105" t="e">
        <f>VLOOKUP(A1105,new!A:F,6,0)</f>
        <v>#N/A</v>
      </c>
    </row>
    <row r="1106" spans="1:13" hidden="1" x14ac:dyDescent="0.15">
      <c r="A1106" s="49" t="str">
        <f t="shared" si="17"/>
        <v>1911149SCS0003140</v>
      </c>
      <c r="B1106" s="45">
        <v>1911149</v>
      </c>
      <c r="C1106" s="45" t="s">
        <v>19</v>
      </c>
      <c r="D1106" s="45" t="s">
        <v>234</v>
      </c>
      <c r="E1106" s="45" t="s">
        <v>2304</v>
      </c>
      <c r="F1106" s="45" t="s">
        <v>890</v>
      </c>
      <c r="G1106" s="45" t="s">
        <v>869</v>
      </c>
      <c r="H1106" s="45" t="s">
        <v>21</v>
      </c>
      <c r="I1106" s="46">
        <v>43831</v>
      </c>
      <c r="K1106" s="45" t="s">
        <v>22</v>
      </c>
      <c r="L1106" s="45">
        <v>1.1000000000000001</v>
      </c>
      <c r="M1106" t="e">
        <f>VLOOKUP(A1106,new!A:F,6,0)</f>
        <v>#N/A</v>
      </c>
    </row>
    <row r="1107" spans="1:13" x14ac:dyDescent="0.15">
      <c r="A1107" s="49" t="str">
        <f t="shared" si="17"/>
        <v>1913101SCS0003141</v>
      </c>
      <c r="B1107" s="45">
        <v>1913101</v>
      </c>
      <c r="C1107" s="45" t="s">
        <v>19</v>
      </c>
      <c r="D1107" s="45" t="s">
        <v>234</v>
      </c>
      <c r="E1107" s="45" t="s">
        <v>2304</v>
      </c>
      <c r="F1107" s="45" t="s">
        <v>890</v>
      </c>
      <c r="G1107" s="45" t="s">
        <v>869</v>
      </c>
      <c r="H1107" s="45" t="s">
        <v>21</v>
      </c>
      <c r="I1107" s="46">
        <v>43831</v>
      </c>
      <c r="K1107" s="45" t="s">
        <v>22</v>
      </c>
      <c r="L1107" s="45">
        <v>1.1000000000000001</v>
      </c>
      <c r="M1107">
        <f>VLOOKUP(A1107,new!A:F,6,0)</f>
        <v>44652</v>
      </c>
    </row>
    <row r="1108" spans="1:13" hidden="1" x14ac:dyDescent="0.15">
      <c r="A1108" s="49" t="str">
        <f t="shared" si="17"/>
        <v>1911149SCS0003141</v>
      </c>
      <c r="B1108" s="45">
        <v>1911149</v>
      </c>
      <c r="C1108" s="45" t="s">
        <v>19</v>
      </c>
      <c r="D1108" s="45" t="s">
        <v>235</v>
      </c>
      <c r="E1108" s="45" t="s">
        <v>2305</v>
      </c>
      <c r="F1108" s="45" t="s">
        <v>890</v>
      </c>
      <c r="G1108" s="45" t="s">
        <v>869</v>
      </c>
      <c r="H1108" s="45" t="s">
        <v>21</v>
      </c>
      <c r="I1108" s="46">
        <v>43831</v>
      </c>
      <c r="K1108" s="45" t="s">
        <v>22</v>
      </c>
      <c r="L1108" s="45">
        <v>0.92</v>
      </c>
      <c r="M1108" t="e">
        <f>VLOOKUP(A1108,new!A:F,6,0)</f>
        <v>#N/A</v>
      </c>
    </row>
    <row r="1109" spans="1:13" x14ac:dyDescent="0.15">
      <c r="A1109" s="49" t="str">
        <f t="shared" si="17"/>
        <v>1913101SCS0003144</v>
      </c>
      <c r="B1109" s="45">
        <v>1913101</v>
      </c>
      <c r="C1109" s="45" t="s">
        <v>19</v>
      </c>
      <c r="D1109" s="45" t="s">
        <v>235</v>
      </c>
      <c r="E1109" s="45" t="s">
        <v>2305</v>
      </c>
      <c r="F1109" s="45" t="s">
        <v>890</v>
      </c>
      <c r="G1109" s="45" t="s">
        <v>869</v>
      </c>
      <c r="H1109" s="45" t="s">
        <v>21</v>
      </c>
      <c r="I1109" s="46">
        <v>43831</v>
      </c>
      <c r="K1109" s="45" t="s">
        <v>22</v>
      </c>
      <c r="L1109" s="45">
        <v>0.92</v>
      </c>
      <c r="M1109">
        <f>VLOOKUP(A1109,new!A:F,6,0)</f>
        <v>44652</v>
      </c>
    </row>
    <row r="1110" spans="1:13" hidden="1" x14ac:dyDescent="0.15">
      <c r="A1110" s="49" t="str">
        <f t="shared" si="17"/>
        <v>1911149SCS0003145</v>
      </c>
      <c r="B1110" s="45">
        <v>1911149</v>
      </c>
      <c r="C1110" s="45" t="s">
        <v>19</v>
      </c>
      <c r="D1110" s="45" t="s">
        <v>236</v>
      </c>
      <c r="E1110" s="45" t="s">
        <v>2306</v>
      </c>
      <c r="F1110" s="45" t="s">
        <v>890</v>
      </c>
      <c r="G1110" s="45" t="s">
        <v>869</v>
      </c>
      <c r="H1110" s="45" t="s">
        <v>21</v>
      </c>
      <c r="I1110" s="46">
        <v>43831</v>
      </c>
      <c r="K1110" s="45" t="s">
        <v>22</v>
      </c>
      <c r="L1110" s="45">
        <v>1.51</v>
      </c>
      <c r="M1110" t="e">
        <f>VLOOKUP(A1110,new!A:F,6,0)</f>
        <v>#N/A</v>
      </c>
    </row>
    <row r="1111" spans="1:13" x14ac:dyDescent="0.15">
      <c r="A1111" s="49" t="str">
        <f t="shared" si="17"/>
        <v>L4443SCS0003146</v>
      </c>
      <c r="B1111" s="45" t="s">
        <v>213</v>
      </c>
      <c r="C1111" s="45" t="s">
        <v>19</v>
      </c>
      <c r="D1111" s="45" t="s">
        <v>237</v>
      </c>
      <c r="E1111" s="45" t="s">
        <v>2208</v>
      </c>
      <c r="G1111" s="45" t="s">
        <v>869</v>
      </c>
      <c r="H1111" s="45" t="s">
        <v>21</v>
      </c>
      <c r="I1111" s="46">
        <v>43831</v>
      </c>
      <c r="K1111" s="45" t="s">
        <v>22</v>
      </c>
      <c r="L1111" s="45">
        <v>1.84</v>
      </c>
      <c r="M1111">
        <f>VLOOKUP(A1111,new!A:F,6,0)</f>
        <v>44652</v>
      </c>
    </row>
    <row r="1112" spans="1:13" hidden="1" x14ac:dyDescent="0.15">
      <c r="A1112" s="49" t="str">
        <f t="shared" si="17"/>
        <v>L4443SCS0003169</v>
      </c>
      <c r="B1112" s="45" t="s">
        <v>213</v>
      </c>
      <c r="C1112" s="45" t="s">
        <v>19</v>
      </c>
      <c r="D1112" s="45" t="s">
        <v>238</v>
      </c>
      <c r="E1112" s="45" t="s">
        <v>2209</v>
      </c>
      <c r="G1112" s="45" t="s">
        <v>869</v>
      </c>
      <c r="H1112" s="45" t="s">
        <v>21</v>
      </c>
      <c r="I1112" s="46">
        <v>43831</v>
      </c>
      <c r="K1112" s="45" t="s">
        <v>22</v>
      </c>
      <c r="L1112" s="45">
        <v>1.42</v>
      </c>
      <c r="M1112" t="e">
        <f>VLOOKUP(A1112,new!A:F,6,0)</f>
        <v>#N/A</v>
      </c>
    </row>
    <row r="1113" spans="1:13" hidden="1" x14ac:dyDescent="0.15">
      <c r="A1113" s="49" t="str">
        <f t="shared" si="17"/>
        <v>1913674SCS0003174</v>
      </c>
      <c r="B1113" s="45">
        <v>1913674</v>
      </c>
      <c r="C1113" s="45" t="s">
        <v>19</v>
      </c>
      <c r="D1113" s="45" t="s">
        <v>2307</v>
      </c>
      <c r="E1113" s="45" t="s">
        <v>2308</v>
      </c>
      <c r="F1113" s="45" t="s">
        <v>2309</v>
      </c>
      <c r="G1113" s="45" t="s">
        <v>869</v>
      </c>
      <c r="H1113" s="45" t="s">
        <v>21</v>
      </c>
      <c r="I1113" s="46">
        <v>43831</v>
      </c>
      <c r="K1113" s="45" t="s">
        <v>22</v>
      </c>
      <c r="L1113" s="45">
        <v>0.64</v>
      </c>
      <c r="M1113" t="e">
        <f>VLOOKUP(A1113,new!A:F,6,0)</f>
        <v>#N/A</v>
      </c>
    </row>
    <row r="1114" spans="1:13" hidden="1" x14ac:dyDescent="0.15">
      <c r="A1114" s="49" t="str">
        <f t="shared" si="17"/>
        <v>1943508SCS0003179</v>
      </c>
      <c r="B1114" s="45">
        <v>1943508</v>
      </c>
      <c r="C1114" s="45" t="s">
        <v>19</v>
      </c>
      <c r="D1114" s="45" t="s">
        <v>2310</v>
      </c>
      <c r="E1114" s="45" t="s">
        <v>2311</v>
      </c>
      <c r="F1114" s="45" t="s">
        <v>2309</v>
      </c>
      <c r="G1114" s="45" t="s">
        <v>869</v>
      </c>
      <c r="H1114" s="45" t="s">
        <v>21</v>
      </c>
      <c r="I1114" s="46">
        <v>43831</v>
      </c>
      <c r="K1114" s="45" t="s">
        <v>22</v>
      </c>
      <c r="L1114" s="45">
        <v>0.13</v>
      </c>
      <c r="M1114" t="e">
        <f>VLOOKUP(A1114,new!A:F,6,0)</f>
        <v>#N/A</v>
      </c>
    </row>
    <row r="1115" spans="1:13" hidden="1" x14ac:dyDescent="0.15">
      <c r="A1115" s="49" t="str">
        <f t="shared" si="17"/>
        <v>1943508SCS0003180</v>
      </c>
      <c r="B1115" s="45">
        <v>1943508</v>
      </c>
      <c r="C1115" s="45" t="s">
        <v>19</v>
      </c>
      <c r="D1115" s="45" t="s">
        <v>2312</v>
      </c>
      <c r="E1115" s="45" t="s">
        <v>2313</v>
      </c>
      <c r="F1115" s="45" t="s">
        <v>1648</v>
      </c>
      <c r="G1115" s="45" t="s">
        <v>869</v>
      </c>
      <c r="H1115" s="45" t="s">
        <v>21</v>
      </c>
      <c r="I1115" s="46">
        <v>43831</v>
      </c>
      <c r="K1115" s="45" t="s">
        <v>22</v>
      </c>
      <c r="L1115" s="45">
        <v>2.31</v>
      </c>
      <c r="M1115" t="e">
        <f>VLOOKUP(A1115,new!A:F,6,0)</f>
        <v>#N/A</v>
      </c>
    </row>
    <row r="1116" spans="1:13" hidden="1" x14ac:dyDescent="0.15">
      <c r="A1116" s="49" t="str">
        <f t="shared" si="17"/>
        <v>1943508SCS0003181</v>
      </c>
      <c r="B1116" s="45">
        <v>1943508</v>
      </c>
      <c r="C1116" s="45" t="s">
        <v>19</v>
      </c>
      <c r="D1116" s="45" t="s">
        <v>2314</v>
      </c>
      <c r="E1116" s="45" t="s">
        <v>2315</v>
      </c>
      <c r="F1116" s="45" t="s">
        <v>1648</v>
      </c>
      <c r="G1116" s="45" t="s">
        <v>869</v>
      </c>
      <c r="H1116" s="45" t="s">
        <v>21</v>
      </c>
      <c r="I1116" s="46">
        <v>43831</v>
      </c>
      <c r="K1116" s="45" t="s">
        <v>22</v>
      </c>
      <c r="L1116" s="45">
        <v>2.31</v>
      </c>
      <c r="M1116" t="e">
        <f>VLOOKUP(A1116,new!A:F,6,0)</f>
        <v>#N/A</v>
      </c>
    </row>
    <row r="1117" spans="1:13" hidden="1" x14ac:dyDescent="0.15">
      <c r="A1117" s="49" t="str">
        <f t="shared" si="17"/>
        <v>1913717SCS0003182</v>
      </c>
      <c r="B1117" s="45">
        <v>1913717</v>
      </c>
      <c r="C1117" s="45" t="s">
        <v>19</v>
      </c>
      <c r="D1117" s="45" t="s">
        <v>725</v>
      </c>
      <c r="E1117" s="45" t="s">
        <v>2316</v>
      </c>
      <c r="F1117" s="45" t="s">
        <v>890</v>
      </c>
      <c r="G1117" s="45" t="s">
        <v>869</v>
      </c>
      <c r="H1117" s="45" t="s">
        <v>21</v>
      </c>
      <c r="I1117" s="46">
        <v>43831</v>
      </c>
      <c r="K1117" s="45" t="s">
        <v>22</v>
      </c>
      <c r="L1117" s="45">
        <v>0.19</v>
      </c>
      <c r="M1117" t="e">
        <f>VLOOKUP(A1117,new!A:F,6,0)</f>
        <v>#N/A</v>
      </c>
    </row>
    <row r="1118" spans="1:13" hidden="1" x14ac:dyDescent="0.15">
      <c r="A1118" s="49" t="str">
        <f t="shared" si="17"/>
        <v>1911037SCS0003182</v>
      </c>
      <c r="B1118" s="45">
        <v>1911037</v>
      </c>
      <c r="C1118" s="45" t="s">
        <v>19</v>
      </c>
      <c r="D1118" s="45" t="s">
        <v>239</v>
      </c>
      <c r="E1118" s="45" t="s">
        <v>2317</v>
      </c>
      <c r="F1118" s="45" t="s">
        <v>890</v>
      </c>
      <c r="G1118" s="45" t="s">
        <v>869</v>
      </c>
      <c r="H1118" s="45" t="s">
        <v>21</v>
      </c>
      <c r="I1118" s="46">
        <v>43831</v>
      </c>
      <c r="K1118" s="45" t="s">
        <v>22</v>
      </c>
      <c r="L1118" s="45">
        <v>0.94</v>
      </c>
      <c r="M1118" t="e">
        <f>VLOOKUP(A1118,new!A:F,6,0)</f>
        <v>#N/A</v>
      </c>
    </row>
    <row r="1119" spans="1:13" x14ac:dyDescent="0.15">
      <c r="A1119" s="49" t="str">
        <f t="shared" si="17"/>
        <v>1943508SCS0003183</v>
      </c>
      <c r="B1119" s="45">
        <v>1943508</v>
      </c>
      <c r="C1119" s="45" t="s">
        <v>19</v>
      </c>
      <c r="D1119" s="45" t="s">
        <v>239</v>
      </c>
      <c r="E1119" s="45" t="s">
        <v>2317</v>
      </c>
      <c r="F1119" s="45" t="s">
        <v>890</v>
      </c>
      <c r="G1119" s="45" t="s">
        <v>869</v>
      </c>
      <c r="H1119" s="45" t="s">
        <v>21</v>
      </c>
      <c r="I1119" s="46">
        <v>43831</v>
      </c>
      <c r="K1119" s="45" t="s">
        <v>22</v>
      </c>
      <c r="L1119" s="45">
        <v>0.94</v>
      </c>
      <c r="M1119">
        <f>VLOOKUP(A1119,new!A:F,6,0)</f>
        <v>44652</v>
      </c>
    </row>
    <row r="1120" spans="1:13" hidden="1" x14ac:dyDescent="0.15">
      <c r="A1120" s="49" t="str">
        <f t="shared" si="17"/>
        <v>1911037SCS0003183</v>
      </c>
      <c r="B1120" s="45">
        <v>1911037</v>
      </c>
      <c r="C1120" s="45" t="s">
        <v>19</v>
      </c>
      <c r="D1120" s="45" t="s">
        <v>240</v>
      </c>
      <c r="E1120" s="45" t="s">
        <v>2318</v>
      </c>
      <c r="F1120" s="45" t="s">
        <v>890</v>
      </c>
      <c r="G1120" s="45" t="s">
        <v>869</v>
      </c>
      <c r="H1120" s="45" t="s">
        <v>21</v>
      </c>
      <c r="I1120" s="46">
        <v>43831</v>
      </c>
      <c r="K1120" s="45" t="s">
        <v>22</v>
      </c>
      <c r="L1120" s="45">
        <v>0.89</v>
      </c>
      <c r="M1120" t="e">
        <f>VLOOKUP(A1120,new!A:F,6,0)</f>
        <v>#N/A</v>
      </c>
    </row>
    <row r="1121" spans="1:13" hidden="1" x14ac:dyDescent="0.15">
      <c r="A1121" s="49" t="str">
        <f t="shared" si="17"/>
        <v>1943508SCS0003184</v>
      </c>
      <c r="B1121" s="45">
        <v>1943508</v>
      </c>
      <c r="C1121" s="45" t="s">
        <v>19</v>
      </c>
      <c r="D1121" s="45" t="s">
        <v>240</v>
      </c>
      <c r="E1121" s="45" t="s">
        <v>2318</v>
      </c>
      <c r="F1121" s="45" t="s">
        <v>890</v>
      </c>
      <c r="G1121" s="45" t="s">
        <v>869</v>
      </c>
      <c r="H1121" s="45" t="s">
        <v>21</v>
      </c>
      <c r="I1121" s="46">
        <v>43831</v>
      </c>
      <c r="K1121" s="45" t="s">
        <v>22</v>
      </c>
      <c r="L1121" s="45">
        <v>0.89</v>
      </c>
      <c r="M1121" t="e">
        <f>VLOOKUP(A1121,new!A:F,6,0)</f>
        <v>#N/A</v>
      </c>
    </row>
    <row r="1122" spans="1:13" hidden="1" x14ac:dyDescent="0.15">
      <c r="A1122" s="49" t="str">
        <f t="shared" si="17"/>
        <v>1943508SCS0003185</v>
      </c>
      <c r="B1122" s="45">
        <v>1943508</v>
      </c>
      <c r="C1122" s="45" t="s">
        <v>19</v>
      </c>
      <c r="D1122" s="45" t="s">
        <v>2319</v>
      </c>
      <c r="E1122" s="45" t="s">
        <v>2145</v>
      </c>
      <c r="F1122" s="45" t="s">
        <v>2320</v>
      </c>
      <c r="G1122" s="45" t="s">
        <v>869</v>
      </c>
      <c r="H1122" s="45" t="s">
        <v>21</v>
      </c>
      <c r="I1122" s="46">
        <v>43831</v>
      </c>
      <c r="K1122" s="45" t="s">
        <v>22</v>
      </c>
      <c r="L1122" s="45">
        <v>5.68</v>
      </c>
      <c r="M1122" t="e">
        <f>VLOOKUP(A1122,new!A:F,6,0)</f>
        <v>#N/A</v>
      </c>
    </row>
    <row r="1123" spans="1:13" hidden="1" x14ac:dyDescent="0.15">
      <c r="A1123" s="49" t="str">
        <f t="shared" si="17"/>
        <v>L4443SCS0003186</v>
      </c>
      <c r="B1123" s="45" t="s">
        <v>213</v>
      </c>
      <c r="C1123" s="45" t="s">
        <v>19</v>
      </c>
      <c r="D1123" s="45" t="s">
        <v>2321</v>
      </c>
      <c r="E1123" s="45" t="s">
        <v>2322</v>
      </c>
      <c r="F1123" s="45" t="s">
        <v>2323</v>
      </c>
      <c r="G1123" s="45" t="s">
        <v>869</v>
      </c>
      <c r="H1123" s="45" t="s">
        <v>21</v>
      </c>
      <c r="I1123" s="46">
        <v>43831</v>
      </c>
      <c r="K1123" s="45" t="s">
        <v>22</v>
      </c>
      <c r="L1123" s="45">
        <v>1.84</v>
      </c>
      <c r="M1123" t="e">
        <f>VLOOKUP(A1123,new!A:F,6,0)</f>
        <v>#N/A</v>
      </c>
    </row>
    <row r="1124" spans="1:13" hidden="1" x14ac:dyDescent="0.15">
      <c r="A1124" s="49" t="str">
        <f t="shared" si="17"/>
        <v>L4443SCS0003188</v>
      </c>
      <c r="B1124" s="45" t="s">
        <v>213</v>
      </c>
      <c r="C1124" s="45" t="s">
        <v>19</v>
      </c>
      <c r="D1124" s="45" t="s">
        <v>2324</v>
      </c>
      <c r="E1124" s="45" t="s">
        <v>2322</v>
      </c>
      <c r="F1124" s="45" t="s">
        <v>2325</v>
      </c>
      <c r="G1124" s="45" t="s">
        <v>869</v>
      </c>
      <c r="H1124" s="45" t="s">
        <v>21</v>
      </c>
      <c r="I1124" s="46">
        <v>43831</v>
      </c>
      <c r="K1124" s="45" t="s">
        <v>22</v>
      </c>
      <c r="L1124" s="45">
        <v>1.42</v>
      </c>
      <c r="M1124" t="e">
        <f>VLOOKUP(A1124,new!A:F,6,0)</f>
        <v>#N/A</v>
      </c>
    </row>
    <row r="1125" spans="1:13" hidden="1" x14ac:dyDescent="0.15">
      <c r="A1125" s="49" t="str">
        <f t="shared" si="17"/>
        <v>1911037SCS0003188</v>
      </c>
      <c r="B1125" s="45">
        <v>1911037</v>
      </c>
      <c r="C1125" s="45" t="s">
        <v>19</v>
      </c>
      <c r="D1125" s="45" t="s">
        <v>726</v>
      </c>
      <c r="E1125" s="45" t="s">
        <v>2326</v>
      </c>
      <c r="F1125" s="45" t="s">
        <v>890</v>
      </c>
      <c r="G1125" s="45" t="s">
        <v>869</v>
      </c>
      <c r="H1125" s="45" t="s">
        <v>21</v>
      </c>
      <c r="I1125" s="46">
        <v>43831</v>
      </c>
      <c r="K1125" s="45" t="s">
        <v>22</v>
      </c>
      <c r="L1125" s="45">
        <v>0.09</v>
      </c>
      <c r="M1125" t="e">
        <f>VLOOKUP(A1125,new!A:F,6,0)</f>
        <v>#N/A</v>
      </c>
    </row>
    <row r="1126" spans="1:13" hidden="1" x14ac:dyDescent="0.15">
      <c r="A1126" s="49" t="str">
        <f t="shared" si="17"/>
        <v>1943508SCS0003190</v>
      </c>
      <c r="B1126" s="45">
        <v>1943508</v>
      </c>
      <c r="C1126" s="45" t="s">
        <v>19</v>
      </c>
      <c r="D1126" s="45" t="s">
        <v>726</v>
      </c>
      <c r="E1126" s="45" t="s">
        <v>2326</v>
      </c>
      <c r="F1126" s="45" t="s">
        <v>890</v>
      </c>
      <c r="G1126" s="45" t="s">
        <v>869</v>
      </c>
      <c r="H1126" s="45" t="s">
        <v>21</v>
      </c>
      <c r="I1126" s="46">
        <v>43831</v>
      </c>
      <c r="K1126" s="45" t="s">
        <v>22</v>
      </c>
      <c r="L1126" s="45">
        <v>0.09</v>
      </c>
      <c r="M1126" t="e">
        <f>VLOOKUP(A1126,new!A:F,6,0)</f>
        <v>#N/A</v>
      </c>
    </row>
    <row r="1127" spans="1:13" hidden="1" x14ac:dyDescent="0.15">
      <c r="A1127" s="49" t="str">
        <f t="shared" si="17"/>
        <v>1913037SCS0003191</v>
      </c>
      <c r="B1127" s="45">
        <v>1913037</v>
      </c>
      <c r="C1127" s="45" t="s">
        <v>19</v>
      </c>
      <c r="D1127" s="45" t="s">
        <v>727</v>
      </c>
      <c r="E1127" s="45" t="s">
        <v>2327</v>
      </c>
      <c r="F1127" s="45" t="s">
        <v>1045</v>
      </c>
      <c r="G1127" s="45" t="s">
        <v>869</v>
      </c>
      <c r="H1127" s="45" t="s">
        <v>21</v>
      </c>
      <c r="I1127" s="46">
        <v>43831</v>
      </c>
      <c r="K1127" s="45" t="s">
        <v>22</v>
      </c>
      <c r="L1127" s="45">
        <v>0.36</v>
      </c>
      <c r="M1127" t="e">
        <f>VLOOKUP(A1127,new!A:F,6,0)</f>
        <v>#N/A</v>
      </c>
    </row>
    <row r="1128" spans="1:13" hidden="1" x14ac:dyDescent="0.15">
      <c r="A1128" s="49" t="str">
        <f t="shared" si="17"/>
        <v>1913037SCS0003192</v>
      </c>
      <c r="B1128" s="45">
        <v>1913037</v>
      </c>
      <c r="C1128" s="45" t="s">
        <v>19</v>
      </c>
      <c r="D1128" s="45" t="s">
        <v>728</v>
      </c>
      <c r="E1128" s="45" t="s">
        <v>2328</v>
      </c>
      <c r="F1128" s="45" t="s">
        <v>1045</v>
      </c>
      <c r="G1128" s="45" t="s">
        <v>869</v>
      </c>
      <c r="H1128" s="45" t="s">
        <v>21</v>
      </c>
      <c r="I1128" s="46">
        <v>43831</v>
      </c>
      <c r="K1128" s="45" t="s">
        <v>22</v>
      </c>
      <c r="L1128" s="45">
        <v>0.45</v>
      </c>
      <c r="M1128" t="e">
        <f>VLOOKUP(A1128,new!A:F,6,0)</f>
        <v>#N/A</v>
      </c>
    </row>
    <row r="1129" spans="1:13" hidden="1" x14ac:dyDescent="0.15">
      <c r="A1129" s="49" t="str">
        <f t="shared" si="17"/>
        <v>1911037SCS0003192</v>
      </c>
      <c r="B1129" s="45">
        <v>1911037</v>
      </c>
      <c r="C1129" s="45" t="s">
        <v>19</v>
      </c>
      <c r="D1129" s="45" t="s">
        <v>729</v>
      </c>
      <c r="E1129" s="45" t="s">
        <v>2329</v>
      </c>
      <c r="F1129" s="45" t="s">
        <v>1045</v>
      </c>
      <c r="G1129" s="45" t="s">
        <v>869</v>
      </c>
      <c r="H1129" s="45" t="s">
        <v>21</v>
      </c>
      <c r="I1129" s="46">
        <v>43831</v>
      </c>
      <c r="K1129" s="45" t="s">
        <v>22</v>
      </c>
      <c r="L1129" s="45">
        <v>0.21</v>
      </c>
      <c r="M1129" t="e">
        <f>VLOOKUP(A1129,new!A:F,6,0)</f>
        <v>#N/A</v>
      </c>
    </row>
    <row r="1130" spans="1:13" hidden="1" x14ac:dyDescent="0.15">
      <c r="A1130" s="49" t="str">
        <f t="shared" si="17"/>
        <v>1913037SCS0003193</v>
      </c>
      <c r="B1130" s="45">
        <v>1913037</v>
      </c>
      <c r="C1130" s="45" t="s">
        <v>19</v>
      </c>
      <c r="D1130" s="45" t="s">
        <v>729</v>
      </c>
      <c r="E1130" s="45" t="s">
        <v>2329</v>
      </c>
      <c r="F1130" s="45" t="s">
        <v>1045</v>
      </c>
      <c r="G1130" s="45" t="s">
        <v>869</v>
      </c>
      <c r="H1130" s="45" t="s">
        <v>21</v>
      </c>
      <c r="I1130" s="46">
        <v>43831</v>
      </c>
      <c r="K1130" s="45" t="s">
        <v>22</v>
      </c>
      <c r="L1130" s="45">
        <v>0.21</v>
      </c>
      <c r="M1130" t="e">
        <f>VLOOKUP(A1130,new!A:F,6,0)</f>
        <v>#N/A</v>
      </c>
    </row>
    <row r="1131" spans="1:13" hidden="1" x14ac:dyDescent="0.15">
      <c r="A1131" s="49" t="str">
        <f t="shared" si="17"/>
        <v>1911037SCS0003193</v>
      </c>
      <c r="B1131" s="45">
        <v>1911037</v>
      </c>
      <c r="C1131" s="45" t="s">
        <v>19</v>
      </c>
      <c r="D1131" s="45" t="s">
        <v>730</v>
      </c>
      <c r="E1131" s="45" t="s">
        <v>2330</v>
      </c>
      <c r="F1131" s="45" t="s">
        <v>1045</v>
      </c>
      <c r="G1131" s="45" t="s">
        <v>869</v>
      </c>
      <c r="H1131" s="45" t="s">
        <v>21</v>
      </c>
      <c r="I1131" s="46">
        <v>43831</v>
      </c>
      <c r="K1131" s="45" t="s">
        <v>22</v>
      </c>
      <c r="L1131" s="45">
        <v>0.23</v>
      </c>
      <c r="M1131" t="e">
        <f>VLOOKUP(A1131,new!A:F,6,0)</f>
        <v>#N/A</v>
      </c>
    </row>
    <row r="1132" spans="1:13" hidden="1" x14ac:dyDescent="0.15">
      <c r="A1132" s="49" t="str">
        <f t="shared" si="17"/>
        <v>1913037SCS0003194</v>
      </c>
      <c r="B1132" s="45">
        <v>1913037</v>
      </c>
      <c r="C1132" s="45" t="s">
        <v>19</v>
      </c>
      <c r="D1132" s="45" t="s">
        <v>730</v>
      </c>
      <c r="E1132" s="45" t="s">
        <v>2330</v>
      </c>
      <c r="F1132" s="45" t="s">
        <v>1045</v>
      </c>
      <c r="G1132" s="45" t="s">
        <v>869</v>
      </c>
      <c r="H1132" s="45" t="s">
        <v>21</v>
      </c>
      <c r="I1132" s="46">
        <v>43831</v>
      </c>
      <c r="K1132" s="45" t="s">
        <v>22</v>
      </c>
      <c r="L1132" s="45">
        <v>0.23</v>
      </c>
      <c r="M1132" t="e">
        <f>VLOOKUP(A1132,new!A:F,6,0)</f>
        <v>#N/A</v>
      </c>
    </row>
    <row r="1133" spans="1:13" hidden="1" x14ac:dyDescent="0.15">
      <c r="A1133" s="49" t="str">
        <f t="shared" si="17"/>
        <v>1943508SCS0003195</v>
      </c>
      <c r="B1133" s="45">
        <v>1943508</v>
      </c>
      <c r="C1133" s="45" t="s">
        <v>19</v>
      </c>
      <c r="D1133" s="45" t="s">
        <v>241</v>
      </c>
      <c r="E1133" s="45" t="s">
        <v>2331</v>
      </c>
      <c r="F1133" s="45" t="s">
        <v>2332</v>
      </c>
      <c r="G1133" s="45" t="s">
        <v>869</v>
      </c>
      <c r="H1133" s="45" t="s">
        <v>21</v>
      </c>
      <c r="I1133" s="46">
        <v>43831</v>
      </c>
      <c r="K1133" s="45" t="s">
        <v>22</v>
      </c>
      <c r="L1133" s="45">
        <v>1.86</v>
      </c>
      <c r="M1133" t="e">
        <f>VLOOKUP(A1133,new!A:F,6,0)</f>
        <v>#N/A</v>
      </c>
    </row>
    <row r="1134" spans="1:13" hidden="1" x14ac:dyDescent="0.15">
      <c r="A1134" s="49" t="str">
        <f t="shared" si="17"/>
        <v>1943508SCS0003196</v>
      </c>
      <c r="B1134" s="45">
        <v>1943508</v>
      </c>
      <c r="C1134" s="45" t="s">
        <v>19</v>
      </c>
      <c r="D1134" s="45" t="s">
        <v>242</v>
      </c>
      <c r="E1134" s="45" t="s">
        <v>2333</v>
      </c>
      <c r="F1134" s="45" t="s">
        <v>1045</v>
      </c>
      <c r="G1134" s="45" t="s">
        <v>869</v>
      </c>
      <c r="H1134" s="45" t="s">
        <v>21</v>
      </c>
      <c r="I1134" s="46">
        <v>43831</v>
      </c>
      <c r="K1134" s="45" t="s">
        <v>22</v>
      </c>
      <c r="L1134" s="45">
        <v>5.19</v>
      </c>
      <c r="M1134" t="e">
        <f>VLOOKUP(A1134,new!A:F,6,0)</f>
        <v>#N/A</v>
      </c>
    </row>
    <row r="1135" spans="1:13" x14ac:dyDescent="0.15">
      <c r="A1135" s="49" t="str">
        <f t="shared" si="17"/>
        <v>1913101SCS0003198</v>
      </c>
      <c r="B1135" s="45">
        <v>1913101</v>
      </c>
      <c r="C1135" s="45" t="s">
        <v>19</v>
      </c>
      <c r="D1135" s="45" t="s">
        <v>243</v>
      </c>
      <c r="E1135" s="45" t="s">
        <v>2334</v>
      </c>
      <c r="F1135" s="45" t="s">
        <v>1045</v>
      </c>
      <c r="G1135" s="45" t="s">
        <v>869</v>
      </c>
      <c r="H1135" s="45" t="s">
        <v>21</v>
      </c>
      <c r="I1135" s="46">
        <v>43831</v>
      </c>
      <c r="K1135" s="45" t="s">
        <v>22</v>
      </c>
      <c r="L1135" s="45">
        <v>1.74</v>
      </c>
      <c r="M1135">
        <f>VLOOKUP(A1135,new!A:F,6,0)</f>
        <v>44652</v>
      </c>
    </row>
    <row r="1136" spans="1:13" hidden="1" x14ac:dyDescent="0.15">
      <c r="A1136" s="49" t="str">
        <f t="shared" si="17"/>
        <v>1911149SCS0003198</v>
      </c>
      <c r="B1136" s="45">
        <v>1911149</v>
      </c>
      <c r="C1136" s="45" t="s">
        <v>19</v>
      </c>
      <c r="D1136" s="45" t="s">
        <v>244</v>
      </c>
      <c r="E1136" s="45" t="s">
        <v>2335</v>
      </c>
      <c r="F1136" s="45" t="s">
        <v>1045</v>
      </c>
      <c r="G1136" s="45" t="s">
        <v>869</v>
      </c>
      <c r="H1136" s="45" t="s">
        <v>21</v>
      </c>
      <c r="I1136" s="46">
        <v>43831</v>
      </c>
      <c r="K1136" s="45" t="s">
        <v>22</v>
      </c>
      <c r="L1136" s="45">
        <v>1.55</v>
      </c>
      <c r="M1136" t="e">
        <f>VLOOKUP(A1136,new!A:F,6,0)</f>
        <v>#N/A</v>
      </c>
    </row>
    <row r="1137" spans="1:13" hidden="1" x14ac:dyDescent="0.15">
      <c r="A1137" s="49" t="str">
        <f t="shared" si="17"/>
        <v>1913101SCS0003219</v>
      </c>
      <c r="B1137" s="45">
        <v>1913101</v>
      </c>
      <c r="C1137" s="45" t="s">
        <v>19</v>
      </c>
      <c r="D1137" s="45" t="s">
        <v>244</v>
      </c>
      <c r="E1137" s="45" t="s">
        <v>2335</v>
      </c>
      <c r="F1137" s="45" t="s">
        <v>1045</v>
      </c>
      <c r="G1137" s="45" t="s">
        <v>869</v>
      </c>
      <c r="H1137" s="45" t="s">
        <v>21</v>
      </c>
      <c r="I1137" s="46">
        <v>43831</v>
      </c>
      <c r="K1137" s="45" t="s">
        <v>22</v>
      </c>
      <c r="L1137" s="45">
        <v>1.55</v>
      </c>
      <c r="M1137" t="e">
        <f>VLOOKUP(A1137,new!A:F,6,0)</f>
        <v>#N/A</v>
      </c>
    </row>
    <row r="1138" spans="1:13" hidden="1" x14ac:dyDescent="0.15">
      <c r="A1138" s="49" t="str">
        <f t="shared" si="17"/>
        <v>1943508SCS0003220</v>
      </c>
      <c r="B1138" s="45">
        <v>1943508</v>
      </c>
      <c r="C1138" s="45" t="s">
        <v>19</v>
      </c>
      <c r="D1138" s="45" t="s">
        <v>246</v>
      </c>
      <c r="E1138" s="45" t="s">
        <v>2336</v>
      </c>
      <c r="F1138" s="45" t="s">
        <v>2332</v>
      </c>
      <c r="G1138" s="45" t="s">
        <v>869</v>
      </c>
      <c r="H1138" s="45" t="s">
        <v>21</v>
      </c>
      <c r="I1138" s="46">
        <v>43831</v>
      </c>
      <c r="K1138" s="45" t="s">
        <v>22</v>
      </c>
      <c r="L1138" s="45">
        <v>2.85</v>
      </c>
      <c r="M1138" t="e">
        <f>VLOOKUP(A1138,new!A:F,6,0)</f>
        <v>#N/A</v>
      </c>
    </row>
    <row r="1139" spans="1:13" hidden="1" x14ac:dyDescent="0.15">
      <c r="A1139" s="49" t="str">
        <f t="shared" si="17"/>
        <v>1943508SCS0003238</v>
      </c>
      <c r="B1139" s="45">
        <v>1943508</v>
      </c>
      <c r="C1139" s="45" t="s">
        <v>19</v>
      </c>
      <c r="D1139" s="45" t="s">
        <v>247</v>
      </c>
      <c r="E1139" s="45" t="s">
        <v>2337</v>
      </c>
      <c r="F1139" s="45" t="s">
        <v>2332</v>
      </c>
      <c r="G1139" s="45" t="s">
        <v>869</v>
      </c>
      <c r="H1139" s="45" t="s">
        <v>21</v>
      </c>
      <c r="I1139" s="46">
        <v>43831</v>
      </c>
      <c r="K1139" s="45" t="s">
        <v>22</v>
      </c>
      <c r="L1139" s="45">
        <v>0.15</v>
      </c>
      <c r="M1139" t="e">
        <f>VLOOKUP(A1139,new!A:F,6,0)</f>
        <v>#N/A</v>
      </c>
    </row>
    <row r="1140" spans="1:13" hidden="1" x14ac:dyDescent="0.15">
      <c r="A1140" s="49" t="str">
        <f t="shared" si="17"/>
        <v>1943508SCS0003244</v>
      </c>
      <c r="B1140" s="45">
        <v>1943508</v>
      </c>
      <c r="C1140" s="45" t="s">
        <v>19</v>
      </c>
      <c r="D1140" s="45" t="s">
        <v>2338</v>
      </c>
      <c r="E1140" s="45" t="s">
        <v>2188</v>
      </c>
      <c r="F1140" s="45" t="s">
        <v>1648</v>
      </c>
      <c r="G1140" s="45" t="s">
        <v>869</v>
      </c>
      <c r="H1140" s="45" t="s">
        <v>21</v>
      </c>
      <c r="I1140" s="46">
        <v>43831</v>
      </c>
      <c r="K1140" s="45" t="s">
        <v>22</v>
      </c>
      <c r="L1140" s="45">
        <v>2.0499999999999998</v>
      </c>
      <c r="M1140" t="e">
        <f>VLOOKUP(A1140,new!A:F,6,0)</f>
        <v>#N/A</v>
      </c>
    </row>
    <row r="1141" spans="1:13" hidden="1" x14ac:dyDescent="0.15">
      <c r="A1141" s="49" t="str">
        <f t="shared" si="17"/>
        <v>1943508SCS0003245</v>
      </c>
      <c r="B1141" s="45">
        <v>1943508</v>
      </c>
      <c r="C1141" s="45" t="s">
        <v>19</v>
      </c>
      <c r="D1141" s="45" t="s">
        <v>2339</v>
      </c>
      <c r="E1141" s="45" t="s">
        <v>2340</v>
      </c>
      <c r="F1141" s="45" t="s">
        <v>1648</v>
      </c>
      <c r="G1141" s="45" t="s">
        <v>869</v>
      </c>
      <c r="H1141" s="45" t="s">
        <v>21</v>
      </c>
      <c r="I1141" s="46">
        <v>43831</v>
      </c>
      <c r="K1141" s="45" t="s">
        <v>22</v>
      </c>
      <c r="L1141" s="45">
        <v>3.65</v>
      </c>
      <c r="M1141" t="e">
        <f>VLOOKUP(A1141,new!A:F,6,0)</f>
        <v>#N/A</v>
      </c>
    </row>
    <row r="1142" spans="1:13" hidden="1" x14ac:dyDescent="0.15">
      <c r="A1142" s="49" t="str">
        <f t="shared" si="17"/>
        <v>1943508SCS0003246</v>
      </c>
      <c r="B1142" s="45">
        <v>1943508</v>
      </c>
      <c r="C1142" s="45" t="s">
        <v>19</v>
      </c>
      <c r="D1142" s="45" t="s">
        <v>2341</v>
      </c>
      <c r="E1142" s="45" t="s">
        <v>2342</v>
      </c>
      <c r="F1142" s="45" t="s">
        <v>1648</v>
      </c>
      <c r="G1142" s="45" t="s">
        <v>869</v>
      </c>
      <c r="H1142" s="45" t="s">
        <v>21</v>
      </c>
      <c r="I1142" s="46">
        <v>43831</v>
      </c>
      <c r="K1142" s="45" t="s">
        <v>22</v>
      </c>
      <c r="L1142" s="45">
        <v>0.97</v>
      </c>
      <c r="M1142" t="e">
        <f>VLOOKUP(A1142,new!A:F,6,0)</f>
        <v>#N/A</v>
      </c>
    </row>
    <row r="1143" spans="1:13" hidden="1" x14ac:dyDescent="0.15">
      <c r="A1143" s="49" t="str">
        <f t="shared" si="17"/>
        <v>1943508SCS0003247</v>
      </c>
      <c r="B1143" s="45">
        <v>1943508</v>
      </c>
      <c r="C1143" s="45" t="s">
        <v>19</v>
      </c>
      <c r="D1143" s="45" t="s">
        <v>2343</v>
      </c>
      <c r="E1143" s="45" t="s">
        <v>2344</v>
      </c>
      <c r="F1143" s="45" t="s">
        <v>1648</v>
      </c>
      <c r="G1143" s="45" t="s">
        <v>869</v>
      </c>
      <c r="H1143" s="45" t="s">
        <v>21</v>
      </c>
      <c r="I1143" s="46">
        <v>43831</v>
      </c>
      <c r="K1143" s="45" t="s">
        <v>22</v>
      </c>
      <c r="L1143" s="45">
        <v>1.46</v>
      </c>
      <c r="M1143" t="e">
        <f>VLOOKUP(A1143,new!A:F,6,0)</f>
        <v>#N/A</v>
      </c>
    </row>
    <row r="1144" spans="1:13" hidden="1" x14ac:dyDescent="0.15">
      <c r="A1144" s="49" t="str">
        <f t="shared" si="17"/>
        <v>1943508SCS0003251</v>
      </c>
      <c r="B1144" s="45">
        <v>1943508</v>
      </c>
      <c r="C1144" s="45" t="s">
        <v>19</v>
      </c>
      <c r="D1144" s="45" t="s">
        <v>2345</v>
      </c>
      <c r="E1144" s="45" t="s">
        <v>2346</v>
      </c>
      <c r="F1144" s="45" t="s">
        <v>1648</v>
      </c>
      <c r="G1144" s="45" t="s">
        <v>869</v>
      </c>
      <c r="H1144" s="45" t="s">
        <v>21</v>
      </c>
      <c r="I1144" s="46">
        <v>43831</v>
      </c>
      <c r="K1144" s="45" t="s">
        <v>22</v>
      </c>
      <c r="L1144" s="45">
        <v>0.38</v>
      </c>
      <c r="M1144" t="e">
        <f>VLOOKUP(A1144,new!A:F,6,0)</f>
        <v>#N/A</v>
      </c>
    </row>
    <row r="1145" spans="1:13" hidden="1" x14ac:dyDescent="0.15">
      <c r="A1145" s="49" t="str">
        <f t="shared" si="17"/>
        <v>1943508SCS0003252</v>
      </c>
      <c r="B1145" s="45">
        <v>1943508</v>
      </c>
      <c r="C1145" s="45" t="s">
        <v>19</v>
      </c>
      <c r="D1145" s="45" t="s">
        <v>2347</v>
      </c>
      <c r="E1145" s="45" t="s">
        <v>2348</v>
      </c>
      <c r="F1145" s="45" t="s">
        <v>1648</v>
      </c>
      <c r="G1145" s="45" t="s">
        <v>869</v>
      </c>
      <c r="H1145" s="45" t="s">
        <v>21</v>
      </c>
      <c r="I1145" s="46">
        <v>43831</v>
      </c>
      <c r="K1145" s="45" t="s">
        <v>22</v>
      </c>
      <c r="L1145" s="45">
        <v>0.45</v>
      </c>
      <c r="M1145" t="e">
        <f>VLOOKUP(A1145,new!A:F,6,0)</f>
        <v>#N/A</v>
      </c>
    </row>
    <row r="1146" spans="1:13" hidden="1" x14ac:dyDescent="0.15">
      <c r="A1146" s="49" t="str">
        <f t="shared" si="17"/>
        <v>1943508SCS0003269</v>
      </c>
      <c r="B1146" s="45">
        <v>1943508</v>
      </c>
      <c r="C1146" s="45" t="s">
        <v>19</v>
      </c>
      <c r="D1146" s="45" t="s">
        <v>2349</v>
      </c>
      <c r="E1146" s="45" t="s">
        <v>2350</v>
      </c>
      <c r="F1146" s="45" t="s">
        <v>1648</v>
      </c>
      <c r="G1146" s="45" t="s">
        <v>869</v>
      </c>
      <c r="H1146" s="45" t="s">
        <v>21</v>
      </c>
      <c r="I1146" s="46">
        <v>43831</v>
      </c>
      <c r="K1146" s="45" t="s">
        <v>22</v>
      </c>
      <c r="L1146" s="45">
        <v>0.08</v>
      </c>
      <c r="M1146" t="e">
        <f>VLOOKUP(A1146,new!A:F,6,0)</f>
        <v>#N/A</v>
      </c>
    </row>
    <row r="1147" spans="1:13" hidden="1" x14ac:dyDescent="0.15">
      <c r="A1147" s="49" t="str">
        <f t="shared" si="17"/>
        <v>1943508SCS0003270</v>
      </c>
      <c r="B1147" s="45">
        <v>1943508</v>
      </c>
      <c r="C1147" s="45" t="s">
        <v>19</v>
      </c>
      <c r="D1147" s="45" t="s">
        <v>731</v>
      </c>
      <c r="E1147" s="45" t="s">
        <v>2351</v>
      </c>
      <c r="F1147" s="45" t="s">
        <v>893</v>
      </c>
      <c r="G1147" s="45" t="s">
        <v>869</v>
      </c>
      <c r="H1147" s="45" t="s">
        <v>21</v>
      </c>
      <c r="I1147" s="46">
        <v>43831</v>
      </c>
      <c r="K1147" s="45" t="s">
        <v>22</v>
      </c>
      <c r="L1147" s="45">
        <v>0.13</v>
      </c>
      <c r="M1147" t="e">
        <f>VLOOKUP(A1147,new!A:F,6,0)</f>
        <v>#N/A</v>
      </c>
    </row>
    <row r="1148" spans="1:13" hidden="1" x14ac:dyDescent="0.15">
      <c r="A1148" s="49" t="str">
        <f t="shared" si="17"/>
        <v>1943508SCS0003271</v>
      </c>
      <c r="B1148" s="45">
        <v>1943508</v>
      </c>
      <c r="C1148" s="45" t="s">
        <v>19</v>
      </c>
      <c r="D1148" s="45" t="s">
        <v>732</v>
      </c>
      <c r="E1148" s="45" t="s">
        <v>2352</v>
      </c>
      <c r="F1148" s="45" t="s">
        <v>893</v>
      </c>
      <c r="G1148" s="45" t="s">
        <v>869</v>
      </c>
      <c r="H1148" s="45" t="s">
        <v>21</v>
      </c>
      <c r="I1148" s="46">
        <v>43831</v>
      </c>
      <c r="K1148" s="45" t="s">
        <v>22</v>
      </c>
      <c r="L1148" s="45">
        <v>0.15</v>
      </c>
      <c r="M1148" t="e">
        <f>VLOOKUP(A1148,new!A:F,6,0)</f>
        <v>#N/A</v>
      </c>
    </row>
    <row r="1149" spans="1:13" hidden="1" x14ac:dyDescent="0.15">
      <c r="A1149" s="49" t="str">
        <f t="shared" si="17"/>
        <v>1943508SCS0003276</v>
      </c>
      <c r="B1149" s="45">
        <v>1943508</v>
      </c>
      <c r="C1149" s="45" t="s">
        <v>19</v>
      </c>
      <c r="D1149" s="45" t="s">
        <v>733</v>
      </c>
      <c r="E1149" s="45" t="s">
        <v>2353</v>
      </c>
      <c r="F1149" s="45" t="s">
        <v>893</v>
      </c>
      <c r="G1149" s="45" t="s">
        <v>869</v>
      </c>
      <c r="H1149" s="45" t="s">
        <v>21</v>
      </c>
      <c r="I1149" s="46">
        <v>43831</v>
      </c>
      <c r="K1149" s="45" t="s">
        <v>22</v>
      </c>
      <c r="L1149" s="45">
        <v>0.14000000000000001</v>
      </c>
      <c r="M1149" t="e">
        <f>VLOOKUP(A1149,new!A:F,6,0)</f>
        <v>#N/A</v>
      </c>
    </row>
    <row r="1150" spans="1:13" hidden="1" x14ac:dyDescent="0.15">
      <c r="A1150" s="49" t="str">
        <f t="shared" si="17"/>
        <v>1943508SCS0003284</v>
      </c>
      <c r="B1150" s="45">
        <v>1943508</v>
      </c>
      <c r="C1150" s="45" t="s">
        <v>19</v>
      </c>
      <c r="D1150" s="45" t="s">
        <v>248</v>
      </c>
      <c r="E1150" s="45" t="s">
        <v>2354</v>
      </c>
      <c r="F1150" s="45" t="s">
        <v>2355</v>
      </c>
      <c r="G1150" s="45" t="s">
        <v>869</v>
      </c>
      <c r="H1150" s="45" t="s">
        <v>21</v>
      </c>
      <c r="I1150" s="46">
        <v>43831</v>
      </c>
      <c r="K1150" s="45" t="s">
        <v>22</v>
      </c>
      <c r="L1150" s="45">
        <v>1.73</v>
      </c>
      <c r="M1150" t="e">
        <f>VLOOKUP(A1150,new!A:F,6,0)</f>
        <v>#N/A</v>
      </c>
    </row>
    <row r="1151" spans="1:13" hidden="1" x14ac:dyDescent="0.15">
      <c r="A1151" s="49" t="str">
        <f t="shared" si="17"/>
        <v>1911037SCS0003285</v>
      </c>
      <c r="B1151" s="45">
        <v>1911037</v>
      </c>
      <c r="C1151" s="45" t="s">
        <v>19</v>
      </c>
      <c r="D1151" s="45" t="s">
        <v>2356</v>
      </c>
      <c r="E1151" s="45" t="s">
        <v>2357</v>
      </c>
      <c r="F1151" s="45" t="s">
        <v>1811</v>
      </c>
      <c r="G1151" s="45" t="s">
        <v>869</v>
      </c>
      <c r="H1151" s="45" t="s">
        <v>21</v>
      </c>
      <c r="I1151" s="46">
        <v>43831</v>
      </c>
      <c r="K1151" s="45" t="s">
        <v>22</v>
      </c>
      <c r="L1151" s="45">
        <v>1.98</v>
      </c>
      <c r="M1151" t="e">
        <f>VLOOKUP(A1151,new!A:F,6,0)</f>
        <v>#N/A</v>
      </c>
    </row>
    <row r="1152" spans="1:13" hidden="1" x14ac:dyDescent="0.15">
      <c r="A1152" s="49" t="str">
        <f t="shared" si="17"/>
        <v>1911037SCS0003286</v>
      </c>
      <c r="B1152" s="45">
        <v>1911037</v>
      </c>
      <c r="C1152" s="45" t="s">
        <v>19</v>
      </c>
      <c r="D1152" s="45" t="s">
        <v>2358</v>
      </c>
      <c r="E1152" s="45" t="s">
        <v>2357</v>
      </c>
      <c r="F1152" s="45" t="s">
        <v>1817</v>
      </c>
      <c r="G1152" s="45" t="s">
        <v>869</v>
      </c>
      <c r="H1152" s="45" t="s">
        <v>21</v>
      </c>
      <c r="I1152" s="46">
        <v>43831</v>
      </c>
      <c r="K1152" s="45" t="s">
        <v>22</v>
      </c>
      <c r="L1152" s="45">
        <v>1.98</v>
      </c>
      <c r="M1152" t="e">
        <f>VLOOKUP(A1152,new!A:F,6,0)</f>
        <v>#N/A</v>
      </c>
    </row>
    <row r="1153" spans="1:13" hidden="1" x14ac:dyDescent="0.15">
      <c r="A1153" s="49" t="str">
        <f t="shared" si="17"/>
        <v>1911037SCS0003287</v>
      </c>
      <c r="B1153" s="45">
        <v>1911037</v>
      </c>
      <c r="C1153" s="45" t="s">
        <v>19</v>
      </c>
      <c r="D1153" s="45" t="s">
        <v>2359</v>
      </c>
      <c r="E1153" s="45" t="s">
        <v>2360</v>
      </c>
      <c r="F1153" s="45" t="s">
        <v>1817</v>
      </c>
      <c r="G1153" s="45" t="s">
        <v>869</v>
      </c>
      <c r="H1153" s="45" t="s">
        <v>21</v>
      </c>
      <c r="I1153" s="46">
        <v>43831</v>
      </c>
      <c r="K1153" s="45" t="s">
        <v>22</v>
      </c>
      <c r="L1153" s="45">
        <v>0.49</v>
      </c>
      <c r="M1153" t="e">
        <f>VLOOKUP(A1153,new!A:F,6,0)</f>
        <v>#N/A</v>
      </c>
    </row>
    <row r="1154" spans="1:13" hidden="1" x14ac:dyDescent="0.15">
      <c r="A1154" s="49" t="str">
        <f t="shared" si="17"/>
        <v>1911037SCS0003287</v>
      </c>
      <c r="B1154" s="45">
        <v>1911037</v>
      </c>
      <c r="C1154" s="45" t="s">
        <v>19</v>
      </c>
      <c r="D1154" s="45" t="s">
        <v>2361</v>
      </c>
      <c r="E1154" s="45" t="s">
        <v>2360</v>
      </c>
      <c r="F1154" s="45" t="s">
        <v>1811</v>
      </c>
      <c r="G1154" s="45" t="s">
        <v>869</v>
      </c>
      <c r="H1154" s="45" t="s">
        <v>21</v>
      </c>
      <c r="I1154" s="46">
        <v>43831</v>
      </c>
      <c r="K1154" s="45" t="s">
        <v>22</v>
      </c>
      <c r="L1154" s="45">
        <v>0.49</v>
      </c>
      <c r="M1154" t="e">
        <f>VLOOKUP(A1154,new!A:F,6,0)</f>
        <v>#N/A</v>
      </c>
    </row>
    <row r="1155" spans="1:13" hidden="1" x14ac:dyDescent="0.15">
      <c r="A1155" s="49" t="str">
        <f t="shared" ref="A1155:A1218" si="18">CONCATENATE(CONCATENATE(B1155,D1156))</f>
        <v>1913037SCS0003288</v>
      </c>
      <c r="B1155" s="45">
        <v>1913037</v>
      </c>
      <c r="C1155" s="45" t="s">
        <v>19</v>
      </c>
      <c r="D1155" s="45" t="s">
        <v>2361</v>
      </c>
      <c r="E1155" s="45" t="s">
        <v>2360</v>
      </c>
      <c r="F1155" s="45" t="s">
        <v>1811</v>
      </c>
      <c r="G1155" s="45" t="s">
        <v>869</v>
      </c>
      <c r="H1155" s="45" t="s">
        <v>21</v>
      </c>
      <c r="I1155" s="46">
        <v>43831</v>
      </c>
      <c r="K1155" s="45" t="s">
        <v>22</v>
      </c>
      <c r="L1155" s="45">
        <v>0.49</v>
      </c>
      <c r="M1155" t="e">
        <f>VLOOKUP(A1155,new!A:F,6,0)</f>
        <v>#N/A</v>
      </c>
    </row>
    <row r="1156" spans="1:13" hidden="1" x14ac:dyDescent="0.15">
      <c r="A1156" s="49" t="str">
        <f t="shared" si="18"/>
        <v>1911037SCS0003289</v>
      </c>
      <c r="B1156" s="45">
        <v>1911037</v>
      </c>
      <c r="C1156" s="45" t="s">
        <v>19</v>
      </c>
      <c r="D1156" s="45" t="s">
        <v>2362</v>
      </c>
      <c r="E1156" s="45" t="s">
        <v>2363</v>
      </c>
      <c r="F1156" s="45" t="s">
        <v>1811</v>
      </c>
      <c r="G1156" s="45" t="s">
        <v>869</v>
      </c>
      <c r="H1156" s="45" t="s">
        <v>21</v>
      </c>
      <c r="I1156" s="46">
        <v>43831</v>
      </c>
      <c r="K1156" s="45" t="s">
        <v>22</v>
      </c>
      <c r="L1156" s="45">
        <v>0.27</v>
      </c>
      <c r="M1156" t="e">
        <f>VLOOKUP(A1156,new!A:F,6,0)</f>
        <v>#N/A</v>
      </c>
    </row>
    <row r="1157" spans="1:13" hidden="1" x14ac:dyDescent="0.15">
      <c r="A1157" s="49" t="str">
        <f t="shared" si="18"/>
        <v>1911037SCS0003290</v>
      </c>
      <c r="B1157" s="45">
        <v>1911037</v>
      </c>
      <c r="C1157" s="45" t="s">
        <v>19</v>
      </c>
      <c r="D1157" s="45" t="s">
        <v>2364</v>
      </c>
      <c r="E1157" s="45" t="s">
        <v>2363</v>
      </c>
      <c r="F1157" s="45" t="s">
        <v>1817</v>
      </c>
      <c r="G1157" s="45" t="s">
        <v>869</v>
      </c>
      <c r="H1157" s="45" t="s">
        <v>21</v>
      </c>
      <c r="I1157" s="46">
        <v>43831</v>
      </c>
      <c r="K1157" s="45" t="s">
        <v>22</v>
      </c>
      <c r="L1157" s="45">
        <v>0.28000000000000003</v>
      </c>
      <c r="M1157" t="e">
        <f>VLOOKUP(A1157,new!A:F,6,0)</f>
        <v>#N/A</v>
      </c>
    </row>
    <row r="1158" spans="1:13" hidden="1" x14ac:dyDescent="0.15">
      <c r="A1158" s="49" t="str">
        <f t="shared" si="18"/>
        <v>1911037SCS0003291</v>
      </c>
      <c r="B1158" s="45">
        <v>1911037</v>
      </c>
      <c r="C1158" s="45" t="s">
        <v>19</v>
      </c>
      <c r="D1158" s="45" t="s">
        <v>2365</v>
      </c>
      <c r="E1158" s="45" t="s">
        <v>2342</v>
      </c>
      <c r="F1158" s="45" t="s">
        <v>1817</v>
      </c>
      <c r="G1158" s="45" t="s">
        <v>869</v>
      </c>
      <c r="H1158" s="45" t="s">
        <v>21</v>
      </c>
      <c r="I1158" s="46">
        <v>43831</v>
      </c>
      <c r="K1158" s="45" t="s">
        <v>22</v>
      </c>
      <c r="L1158" s="45">
        <v>0.02</v>
      </c>
      <c r="M1158" t="e">
        <f>VLOOKUP(A1158,new!A:F,6,0)</f>
        <v>#N/A</v>
      </c>
    </row>
    <row r="1159" spans="1:13" hidden="1" x14ac:dyDescent="0.15">
      <c r="A1159" s="49" t="str">
        <f t="shared" si="18"/>
        <v>1911037SCS0003291</v>
      </c>
      <c r="B1159" s="45">
        <v>1911037</v>
      </c>
      <c r="C1159" s="45" t="s">
        <v>19</v>
      </c>
      <c r="D1159" s="45" t="s">
        <v>2366</v>
      </c>
      <c r="E1159" s="45" t="s">
        <v>2342</v>
      </c>
      <c r="F1159" s="45" t="s">
        <v>1811</v>
      </c>
      <c r="G1159" s="45" t="s">
        <v>869</v>
      </c>
      <c r="H1159" s="45" t="s">
        <v>21</v>
      </c>
      <c r="I1159" s="46">
        <v>43831</v>
      </c>
      <c r="K1159" s="45" t="s">
        <v>22</v>
      </c>
      <c r="L1159" s="45">
        <v>0.02</v>
      </c>
      <c r="M1159" t="e">
        <f>VLOOKUP(A1159,new!A:F,6,0)</f>
        <v>#N/A</v>
      </c>
    </row>
    <row r="1160" spans="1:13" hidden="1" x14ac:dyDescent="0.15">
      <c r="A1160" s="49" t="str">
        <f t="shared" si="18"/>
        <v>1913037SCS0003292</v>
      </c>
      <c r="B1160" s="45">
        <v>1913037</v>
      </c>
      <c r="C1160" s="45" t="s">
        <v>19</v>
      </c>
      <c r="D1160" s="45" t="s">
        <v>2366</v>
      </c>
      <c r="E1160" s="45" t="s">
        <v>2342</v>
      </c>
      <c r="F1160" s="45" t="s">
        <v>1811</v>
      </c>
      <c r="G1160" s="45" t="s">
        <v>869</v>
      </c>
      <c r="H1160" s="45" t="s">
        <v>21</v>
      </c>
      <c r="I1160" s="46">
        <v>43831</v>
      </c>
      <c r="K1160" s="45" t="s">
        <v>22</v>
      </c>
      <c r="L1160" s="45">
        <v>0.02</v>
      </c>
      <c r="M1160" t="e">
        <f>VLOOKUP(A1160,new!A:F,6,0)</f>
        <v>#N/A</v>
      </c>
    </row>
    <row r="1161" spans="1:13" hidden="1" x14ac:dyDescent="0.15">
      <c r="A1161" s="49" t="str">
        <f t="shared" si="18"/>
        <v>1911037SCS0003293</v>
      </c>
      <c r="B1161" s="45">
        <v>1911037</v>
      </c>
      <c r="C1161" s="45" t="s">
        <v>19</v>
      </c>
      <c r="D1161" s="45" t="s">
        <v>2367</v>
      </c>
      <c r="E1161" s="45" t="s">
        <v>2368</v>
      </c>
      <c r="F1161" s="45" t="s">
        <v>1811</v>
      </c>
      <c r="G1161" s="45" t="s">
        <v>869</v>
      </c>
      <c r="H1161" s="45" t="s">
        <v>21</v>
      </c>
      <c r="I1161" s="46">
        <v>43831</v>
      </c>
      <c r="K1161" s="45" t="s">
        <v>22</v>
      </c>
      <c r="L1161" s="45">
        <v>0.35</v>
      </c>
      <c r="M1161" t="e">
        <f>VLOOKUP(A1161,new!A:F,6,0)</f>
        <v>#N/A</v>
      </c>
    </row>
    <row r="1162" spans="1:13" hidden="1" x14ac:dyDescent="0.15">
      <c r="A1162" s="49" t="str">
        <f t="shared" si="18"/>
        <v>1911037SCS0003294</v>
      </c>
      <c r="B1162" s="45">
        <v>1911037</v>
      </c>
      <c r="C1162" s="45" t="s">
        <v>19</v>
      </c>
      <c r="D1162" s="45" t="s">
        <v>2369</v>
      </c>
      <c r="E1162" s="45" t="s">
        <v>2368</v>
      </c>
      <c r="F1162" s="45" t="s">
        <v>1817</v>
      </c>
      <c r="G1162" s="45" t="s">
        <v>869</v>
      </c>
      <c r="H1162" s="45" t="s">
        <v>21</v>
      </c>
      <c r="I1162" s="46">
        <v>43831</v>
      </c>
      <c r="K1162" s="45" t="s">
        <v>22</v>
      </c>
      <c r="L1162" s="45">
        <v>0.35</v>
      </c>
      <c r="M1162" t="e">
        <f>VLOOKUP(A1162,new!A:F,6,0)</f>
        <v>#N/A</v>
      </c>
    </row>
    <row r="1163" spans="1:13" hidden="1" x14ac:dyDescent="0.15">
      <c r="A1163" s="49" t="str">
        <f t="shared" si="18"/>
        <v>1911037SCS0003294</v>
      </c>
      <c r="B1163" s="45">
        <v>1911037</v>
      </c>
      <c r="C1163" s="45" t="s">
        <v>19</v>
      </c>
      <c r="D1163" s="45" t="s">
        <v>2370</v>
      </c>
      <c r="E1163" s="45" t="s">
        <v>2371</v>
      </c>
      <c r="F1163" s="45" t="s">
        <v>2372</v>
      </c>
      <c r="G1163" s="45" t="s">
        <v>869</v>
      </c>
      <c r="H1163" s="45" t="s">
        <v>21</v>
      </c>
      <c r="I1163" s="46">
        <v>43831</v>
      </c>
      <c r="K1163" s="45" t="s">
        <v>22</v>
      </c>
      <c r="L1163" s="45">
        <v>0.69</v>
      </c>
      <c r="M1163" t="e">
        <f>VLOOKUP(A1163,new!A:F,6,0)</f>
        <v>#N/A</v>
      </c>
    </row>
    <row r="1164" spans="1:13" hidden="1" x14ac:dyDescent="0.15">
      <c r="A1164" s="49" t="str">
        <f t="shared" si="18"/>
        <v>1913093SCS0003295</v>
      </c>
      <c r="B1164" s="45">
        <v>1913093</v>
      </c>
      <c r="C1164" s="45" t="s">
        <v>19</v>
      </c>
      <c r="D1164" s="45" t="s">
        <v>2370</v>
      </c>
      <c r="E1164" s="45" t="s">
        <v>2371</v>
      </c>
      <c r="F1164" s="45" t="s">
        <v>2372</v>
      </c>
      <c r="G1164" s="45" t="s">
        <v>869</v>
      </c>
      <c r="H1164" s="45" t="s">
        <v>21</v>
      </c>
      <c r="I1164" s="46">
        <v>43831</v>
      </c>
      <c r="K1164" s="45" t="s">
        <v>22</v>
      </c>
      <c r="L1164" s="45">
        <v>0.69</v>
      </c>
      <c r="M1164" t="e">
        <f>VLOOKUP(A1164,new!A:F,6,0)</f>
        <v>#N/A</v>
      </c>
    </row>
    <row r="1165" spans="1:13" hidden="1" x14ac:dyDescent="0.15">
      <c r="A1165" s="49" t="str">
        <f t="shared" si="18"/>
        <v>1911037SCS0003296</v>
      </c>
      <c r="B1165" s="45">
        <v>1911037</v>
      </c>
      <c r="C1165" s="45" t="s">
        <v>19</v>
      </c>
      <c r="D1165" s="45" t="s">
        <v>2373</v>
      </c>
      <c r="E1165" s="45" t="s">
        <v>2371</v>
      </c>
      <c r="F1165" s="45" t="s">
        <v>2374</v>
      </c>
      <c r="G1165" s="45" t="s">
        <v>869</v>
      </c>
      <c r="H1165" s="45" t="s">
        <v>21</v>
      </c>
      <c r="I1165" s="46">
        <v>43831</v>
      </c>
      <c r="K1165" s="45" t="s">
        <v>22</v>
      </c>
      <c r="L1165" s="45">
        <v>0.69</v>
      </c>
      <c r="M1165" t="e">
        <f>VLOOKUP(A1165,new!A:F,6,0)</f>
        <v>#N/A</v>
      </c>
    </row>
    <row r="1166" spans="1:13" hidden="1" x14ac:dyDescent="0.15">
      <c r="A1166" s="49" t="str">
        <f t="shared" si="18"/>
        <v>1911037SCS0003297</v>
      </c>
      <c r="B1166" s="45">
        <v>1911037</v>
      </c>
      <c r="C1166" s="45" t="s">
        <v>19</v>
      </c>
      <c r="D1166" s="45" t="s">
        <v>2375</v>
      </c>
      <c r="E1166" s="45" t="s">
        <v>2371</v>
      </c>
      <c r="F1166" s="45" t="s">
        <v>2376</v>
      </c>
      <c r="G1166" s="45" t="s">
        <v>869</v>
      </c>
      <c r="H1166" s="45" t="s">
        <v>21</v>
      </c>
      <c r="I1166" s="46">
        <v>43831</v>
      </c>
      <c r="K1166" s="45" t="s">
        <v>22</v>
      </c>
      <c r="L1166" s="45">
        <v>1.26</v>
      </c>
      <c r="M1166" t="e">
        <f>VLOOKUP(A1166,new!A:F,6,0)</f>
        <v>#N/A</v>
      </c>
    </row>
    <row r="1167" spans="1:13" hidden="1" x14ac:dyDescent="0.15">
      <c r="A1167" s="49" t="str">
        <f t="shared" si="18"/>
        <v>1911037SCS0003297</v>
      </c>
      <c r="B1167" s="45">
        <v>1911037</v>
      </c>
      <c r="C1167" s="45" t="s">
        <v>19</v>
      </c>
      <c r="D1167" s="45" t="s">
        <v>2377</v>
      </c>
      <c r="E1167" s="45" t="s">
        <v>2371</v>
      </c>
      <c r="F1167" s="45" t="s">
        <v>2378</v>
      </c>
      <c r="G1167" s="45" t="s">
        <v>869</v>
      </c>
      <c r="H1167" s="45" t="s">
        <v>21</v>
      </c>
      <c r="I1167" s="46">
        <v>43831</v>
      </c>
      <c r="K1167" s="45" t="s">
        <v>22</v>
      </c>
      <c r="L1167" s="45">
        <v>1.26</v>
      </c>
      <c r="M1167" t="e">
        <f>VLOOKUP(A1167,new!A:F,6,0)</f>
        <v>#N/A</v>
      </c>
    </row>
    <row r="1168" spans="1:13" hidden="1" x14ac:dyDescent="0.15">
      <c r="A1168" s="49" t="str">
        <f t="shared" si="18"/>
        <v>1913093SCS0003298</v>
      </c>
      <c r="B1168" s="45">
        <v>1913093</v>
      </c>
      <c r="C1168" s="45" t="s">
        <v>19</v>
      </c>
      <c r="D1168" s="45" t="s">
        <v>2377</v>
      </c>
      <c r="E1168" s="45" t="s">
        <v>2371</v>
      </c>
      <c r="F1168" s="45" t="s">
        <v>2378</v>
      </c>
      <c r="G1168" s="45" t="s">
        <v>869</v>
      </c>
      <c r="H1168" s="45" t="s">
        <v>21</v>
      </c>
      <c r="I1168" s="46">
        <v>43831</v>
      </c>
      <c r="K1168" s="45" t="s">
        <v>22</v>
      </c>
      <c r="L1168" s="45">
        <v>1.26</v>
      </c>
      <c r="M1168" t="e">
        <f>VLOOKUP(A1168,new!A:F,6,0)</f>
        <v>#N/A</v>
      </c>
    </row>
    <row r="1169" spans="1:13" hidden="1" x14ac:dyDescent="0.15">
      <c r="A1169" s="49" t="str">
        <f t="shared" si="18"/>
        <v>1911037SCS0003299</v>
      </c>
      <c r="B1169" s="45">
        <v>1911037</v>
      </c>
      <c r="C1169" s="45" t="s">
        <v>19</v>
      </c>
      <c r="D1169" s="45" t="s">
        <v>2379</v>
      </c>
      <c r="E1169" s="45" t="s">
        <v>2380</v>
      </c>
      <c r="F1169" s="45" t="s">
        <v>1811</v>
      </c>
      <c r="G1169" s="45" t="s">
        <v>869</v>
      </c>
      <c r="H1169" s="45" t="s">
        <v>21</v>
      </c>
      <c r="I1169" s="46">
        <v>43831</v>
      </c>
      <c r="K1169" s="45" t="s">
        <v>22</v>
      </c>
      <c r="L1169" s="45">
        <v>2.06</v>
      </c>
      <c r="M1169" t="e">
        <f>VLOOKUP(A1169,new!A:F,6,0)</f>
        <v>#N/A</v>
      </c>
    </row>
    <row r="1170" spans="1:13" hidden="1" x14ac:dyDescent="0.15">
      <c r="A1170" s="49" t="str">
        <f t="shared" si="18"/>
        <v>1911037SCS0003300</v>
      </c>
      <c r="B1170" s="45">
        <v>1911037</v>
      </c>
      <c r="C1170" s="45" t="s">
        <v>19</v>
      </c>
      <c r="D1170" s="45" t="s">
        <v>2381</v>
      </c>
      <c r="E1170" s="45" t="s">
        <v>2380</v>
      </c>
      <c r="F1170" s="45" t="s">
        <v>1817</v>
      </c>
      <c r="G1170" s="45" t="s">
        <v>869</v>
      </c>
      <c r="H1170" s="45" t="s">
        <v>21</v>
      </c>
      <c r="I1170" s="46">
        <v>43831</v>
      </c>
      <c r="K1170" s="45" t="s">
        <v>22</v>
      </c>
      <c r="L1170" s="45">
        <v>2.06</v>
      </c>
      <c r="M1170" t="e">
        <f>VLOOKUP(A1170,new!A:F,6,0)</f>
        <v>#N/A</v>
      </c>
    </row>
    <row r="1171" spans="1:13" hidden="1" x14ac:dyDescent="0.15">
      <c r="A1171" s="49" t="str">
        <f t="shared" si="18"/>
        <v>1911037SCS0003301</v>
      </c>
      <c r="B1171" s="45">
        <v>1911037</v>
      </c>
      <c r="C1171" s="45" t="s">
        <v>19</v>
      </c>
      <c r="D1171" s="45" t="s">
        <v>2382</v>
      </c>
      <c r="E1171" s="45" t="s">
        <v>2383</v>
      </c>
      <c r="F1171" s="45" t="s">
        <v>1817</v>
      </c>
      <c r="G1171" s="45" t="s">
        <v>869</v>
      </c>
      <c r="H1171" s="45" t="s">
        <v>21</v>
      </c>
      <c r="I1171" s="46">
        <v>43831</v>
      </c>
      <c r="K1171" s="45" t="s">
        <v>22</v>
      </c>
      <c r="L1171" s="45">
        <v>3.25</v>
      </c>
      <c r="M1171" t="e">
        <f>VLOOKUP(A1171,new!A:F,6,0)</f>
        <v>#N/A</v>
      </c>
    </row>
    <row r="1172" spans="1:13" hidden="1" x14ac:dyDescent="0.15">
      <c r="A1172" s="49" t="str">
        <f t="shared" si="18"/>
        <v>1911037SCS0003302</v>
      </c>
      <c r="B1172" s="45">
        <v>1911037</v>
      </c>
      <c r="C1172" s="45" t="s">
        <v>19</v>
      </c>
      <c r="D1172" s="45" t="s">
        <v>2384</v>
      </c>
      <c r="E1172" s="45" t="s">
        <v>2383</v>
      </c>
      <c r="F1172" s="45" t="s">
        <v>1811</v>
      </c>
      <c r="G1172" s="45" t="s">
        <v>869</v>
      </c>
      <c r="H1172" s="45" t="s">
        <v>21</v>
      </c>
      <c r="I1172" s="46">
        <v>43831</v>
      </c>
      <c r="K1172" s="45" t="s">
        <v>22</v>
      </c>
      <c r="L1172" s="45">
        <v>3.25</v>
      </c>
      <c r="M1172" t="e">
        <f>VLOOKUP(A1172,new!A:F,6,0)</f>
        <v>#N/A</v>
      </c>
    </row>
    <row r="1173" spans="1:13" hidden="1" x14ac:dyDescent="0.15">
      <c r="A1173" s="49" t="str">
        <f t="shared" si="18"/>
        <v>1911037SCS0003303</v>
      </c>
      <c r="B1173" s="45">
        <v>1911037</v>
      </c>
      <c r="C1173" s="45" t="s">
        <v>19</v>
      </c>
      <c r="D1173" s="45" t="s">
        <v>2385</v>
      </c>
      <c r="E1173" s="45" t="s">
        <v>2386</v>
      </c>
      <c r="F1173" s="45" t="s">
        <v>937</v>
      </c>
      <c r="G1173" s="45" t="s">
        <v>869</v>
      </c>
      <c r="H1173" s="45" t="s">
        <v>21</v>
      </c>
      <c r="I1173" s="46">
        <v>43831</v>
      </c>
      <c r="K1173" s="45" t="s">
        <v>22</v>
      </c>
      <c r="L1173" s="45">
        <v>1.08</v>
      </c>
      <c r="M1173" t="e">
        <f>VLOOKUP(A1173,new!A:F,6,0)</f>
        <v>#N/A</v>
      </c>
    </row>
    <row r="1174" spans="1:13" hidden="1" x14ac:dyDescent="0.15">
      <c r="A1174" s="49" t="str">
        <f t="shared" si="18"/>
        <v>1911037SCS0003304</v>
      </c>
      <c r="B1174" s="45">
        <v>1911037</v>
      </c>
      <c r="C1174" s="45" t="s">
        <v>19</v>
      </c>
      <c r="D1174" s="45" t="s">
        <v>2387</v>
      </c>
      <c r="E1174" s="45" t="s">
        <v>2388</v>
      </c>
      <c r="F1174" s="45" t="s">
        <v>937</v>
      </c>
      <c r="G1174" s="45" t="s">
        <v>869</v>
      </c>
      <c r="H1174" s="45" t="s">
        <v>21</v>
      </c>
      <c r="I1174" s="46">
        <v>43831</v>
      </c>
      <c r="K1174" s="45" t="s">
        <v>22</v>
      </c>
      <c r="L1174" s="45">
        <v>1.28</v>
      </c>
      <c r="M1174" t="e">
        <f>VLOOKUP(A1174,new!A:F,6,0)</f>
        <v>#N/A</v>
      </c>
    </row>
    <row r="1175" spans="1:13" hidden="1" x14ac:dyDescent="0.15">
      <c r="A1175" s="49" t="str">
        <f t="shared" si="18"/>
        <v>1911037SCS0003305</v>
      </c>
      <c r="B1175" s="45">
        <v>1911037</v>
      </c>
      <c r="C1175" s="45" t="s">
        <v>19</v>
      </c>
      <c r="D1175" s="45" t="s">
        <v>2389</v>
      </c>
      <c r="E1175" s="45" t="s">
        <v>2390</v>
      </c>
      <c r="F1175" s="45" t="s">
        <v>937</v>
      </c>
      <c r="G1175" s="45" t="s">
        <v>869</v>
      </c>
      <c r="H1175" s="45" t="s">
        <v>21</v>
      </c>
      <c r="I1175" s="46">
        <v>43831</v>
      </c>
      <c r="K1175" s="45" t="s">
        <v>22</v>
      </c>
      <c r="L1175" s="45">
        <v>0.79</v>
      </c>
      <c r="M1175" t="e">
        <f>VLOOKUP(A1175,new!A:F,6,0)</f>
        <v>#N/A</v>
      </c>
    </row>
    <row r="1176" spans="1:13" hidden="1" x14ac:dyDescent="0.15">
      <c r="A1176" s="49" t="str">
        <f t="shared" si="18"/>
        <v>1911037SCS0003305</v>
      </c>
      <c r="B1176" s="45">
        <v>1911037</v>
      </c>
      <c r="C1176" s="45" t="s">
        <v>19</v>
      </c>
      <c r="D1176" s="45" t="s">
        <v>2391</v>
      </c>
      <c r="E1176" s="45" t="s">
        <v>2392</v>
      </c>
      <c r="F1176" s="45" t="s">
        <v>1811</v>
      </c>
      <c r="G1176" s="45" t="s">
        <v>869</v>
      </c>
      <c r="H1176" s="45" t="s">
        <v>21</v>
      </c>
      <c r="I1176" s="46">
        <v>43831</v>
      </c>
      <c r="K1176" s="45" t="s">
        <v>22</v>
      </c>
      <c r="L1176" s="45">
        <v>19.829999999999998</v>
      </c>
      <c r="M1176" t="e">
        <f>VLOOKUP(A1176,new!A:F,6,0)</f>
        <v>#N/A</v>
      </c>
    </row>
    <row r="1177" spans="1:13" hidden="1" x14ac:dyDescent="0.15">
      <c r="A1177" s="49" t="str">
        <f t="shared" si="18"/>
        <v>1913037SCS0003306</v>
      </c>
      <c r="B1177" s="45">
        <v>1913037</v>
      </c>
      <c r="C1177" s="45" t="s">
        <v>19</v>
      </c>
      <c r="D1177" s="45" t="s">
        <v>2391</v>
      </c>
      <c r="E1177" s="45" t="s">
        <v>2392</v>
      </c>
      <c r="F1177" s="45" t="s">
        <v>1811</v>
      </c>
      <c r="G1177" s="45" t="s">
        <v>869</v>
      </c>
      <c r="H1177" s="45" t="s">
        <v>21</v>
      </c>
      <c r="I1177" s="46">
        <v>43831</v>
      </c>
      <c r="K1177" s="45" t="s">
        <v>22</v>
      </c>
      <c r="L1177" s="45">
        <v>19.829999999999998</v>
      </c>
      <c r="M1177" t="e">
        <f>VLOOKUP(A1177,new!A:F,6,0)</f>
        <v>#N/A</v>
      </c>
    </row>
    <row r="1178" spans="1:13" hidden="1" x14ac:dyDescent="0.15">
      <c r="A1178" s="49" t="str">
        <f t="shared" si="18"/>
        <v>1911037SCS0003307</v>
      </c>
      <c r="B1178" s="45">
        <v>1911037</v>
      </c>
      <c r="C1178" s="45" t="s">
        <v>19</v>
      </c>
      <c r="D1178" s="45" t="s">
        <v>2393</v>
      </c>
      <c r="E1178" s="45" t="s">
        <v>2392</v>
      </c>
      <c r="F1178" s="45" t="s">
        <v>1817</v>
      </c>
      <c r="G1178" s="45" t="s">
        <v>869</v>
      </c>
      <c r="H1178" s="45" t="s">
        <v>21</v>
      </c>
      <c r="I1178" s="46">
        <v>43831</v>
      </c>
      <c r="K1178" s="45" t="s">
        <v>22</v>
      </c>
      <c r="L1178" s="45">
        <v>19.829999999999998</v>
      </c>
      <c r="M1178" t="e">
        <f>VLOOKUP(A1178,new!A:F,6,0)</f>
        <v>#N/A</v>
      </c>
    </row>
    <row r="1179" spans="1:13" hidden="1" x14ac:dyDescent="0.15">
      <c r="A1179" s="49" t="str">
        <f t="shared" si="18"/>
        <v>1911037SCS0003308</v>
      </c>
      <c r="B1179" s="45">
        <v>1911037</v>
      </c>
      <c r="C1179" s="45" t="s">
        <v>19</v>
      </c>
      <c r="D1179" s="45" t="s">
        <v>2394</v>
      </c>
      <c r="E1179" s="45" t="s">
        <v>2395</v>
      </c>
      <c r="F1179" s="45" t="s">
        <v>1817</v>
      </c>
      <c r="G1179" s="45" t="s">
        <v>869</v>
      </c>
      <c r="H1179" s="45" t="s">
        <v>21</v>
      </c>
      <c r="I1179" s="46">
        <v>43831</v>
      </c>
      <c r="K1179" s="45" t="s">
        <v>22</v>
      </c>
      <c r="L1179" s="45">
        <v>29.74</v>
      </c>
      <c r="M1179" t="e">
        <f>VLOOKUP(A1179,new!A:F,6,0)</f>
        <v>#N/A</v>
      </c>
    </row>
    <row r="1180" spans="1:13" hidden="1" x14ac:dyDescent="0.15">
      <c r="A1180" s="49" t="str">
        <f t="shared" si="18"/>
        <v>1911037SCS0003309</v>
      </c>
      <c r="B1180" s="45">
        <v>1911037</v>
      </c>
      <c r="C1180" s="45" t="s">
        <v>19</v>
      </c>
      <c r="D1180" s="45" t="s">
        <v>2396</v>
      </c>
      <c r="E1180" s="45" t="s">
        <v>2395</v>
      </c>
      <c r="F1180" s="45" t="s">
        <v>1811</v>
      </c>
      <c r="G1180" s="45" t="s">
        <v>869</v>
      </c>
      <c r="H1180" s="45" t="s">
        <v>21</v>
      </c>
      <c r="I1180" s="46">
        <v>43831</v>
      </c>
      <c r="K1180" s="45" t="s">
        <v>22</v>
      </c>
      <c r="L1180" s="45">
        <v>29.74</v>
      </c>
      <c r="M1180" t="e">
        <f>VLOOKUP(A1180,new!A:F,6,0)</f>
        <v>#N/A</v>
      </c>
    </row>
    <row r="1181" spans="1:13" hidden="1" x14ac:dyDescent="0.15">
      <c r="A1181" s="49" t="str">
        <f t="shared" si="18"/>
        <v>1911037SCS0003310</v>
      </c>
      <c r="B1181" s="45">
        <v>1911037</v>
      </c>
      <c r="C1181" s="45" t="s">
        <v>19</v>
      </c>
      <c r="D1181" s="45" t="s">
        <v>2397</v>
      </c>
      <c r="E1181" s="45" t="s">
        <v>2398</v>
      </c>
      <c r="F1181" s="45" t="s">
        <v>1811</v>
      </c>
      <c r="G1181" s="45" t="s">
        <v>869</v>
      </c>
      <c r="H1181" s="45" t="s">
        <v>21</v>
      </c>
      <c r="I1181" s="46">
        <v>43831</v>
      </c>
      <c r="K1181" s="45" t="s">
        <v>22</v>
      </c>
      <c r="L1181" s="45">
        <v>1.98</v>
      </c>
      <c r="M1181" t="e">
        <f>VLOOKUP(A1181,new!A:F,6,0)</f>
        <v>#N/A</v>
      </c>
    </row>
    <row r="1182" spans="1:13" hidden="1" x14ac:dyDescent="0.15">
      <c r="A1182" s="49" t="str">
        <f t="shared" si="18"/>
        <v>1911037SCS0003311</v>
      </c>
      <c r="B1182" s="45">
        <v>1911037</v>
      </c>
      <c r="C1182" s="45" t="s">
        <v>19</v>
      </c>
      <c r="D1182" s="45" t="s">
        <v>2399</v>
      </c>
      <c r="E1182" s="45" t="s">
        <v>2398</v>
      </c>
      <c r="F1182" s="45" t="s">
        <v>1817</v>
      </c>
      <c r="G1182" s="45" t="s">
        <v>869</v>
      </c>
      <c r="H1182" s="45" t="s">
        <v>21</v>
      </c>
      <c r="I1182" s="46">
        <v>43831</v>
      </c>
      <c r="K1182" s="45" t="s">
        <v>22</v>
      </c>
      <c r="L1182" s="45">
        <v>1.98</v>
      </c>
      <c r="M1182" t="e">
        <f>VLOOKUP(A1182,new!A:F,6,0)</f>
        <v>#N/A</v>
      </c>
    </row>
    <row r="1183" spans="1:13" hidden="1" x14ac:dyDescent="0.15">
      <c r="A1183" s="49" t="str">
        <f t="shared" si="18"/>
        <v>1911037SCS0003312</v>
      </c>
      <c r="B1183" s="45">
        <v>1911037</v>
      </c>
      <c r="C1183" s="45" t="s">
        <v>19</v>
      </c>
      <c r="D1183" s="45" t="s">
        <v>2400</v>
      </c>
      <c r="E1183" s="45" t="s">
        <v>2401</v>
      </c>
      <c r="F1183" s="45" t="s">
        <v>1817</v>
      </c>
      <c r="G1183" s="45" t="s">
        <v>869</v>
      </c>
      <c r="H1183" s="45" t="s">
        <v>21</v>
      </c>
      <c r="I1183" s="46">
        <v>43831</v>
      </c>
      <c r="K1183" s="45" t="s">
        <v>22</v>
      </c>
      <c r="L1183" s="45">
        <v>1.98</v>
      </c>
      <c r="M1183" t="e">
        <f>VLOOKUP(A1183,new!A:F,6,0)</f>
        <v>#N/A</v>
      </c>
    </row>
    <row r="1184" spans="1:13" hidden="1" x14ac:dyDescent="0.15">
      <c r="A1184" s="49" t="str">
        <f t="shared" si="18"/>
        <v>1911037SCS0003313</v>
      </c>
      <c r="B1184" s="45">
        <v>1911037</v>
      </c>
      <c r="C1184" s="45" t="s">
        <v>19</v>
      </c>
      <c r="D1184" s="45" t="s">
        <v>2402</v>
      </c>
      <c r="E1184" s="45" t="s">
        <v>2401</v>
      </c>
      <c r="F1184" s="45" t="s">
        <v>1811</v>
      </c>
      <c r="G1184" s="45" t="s">
        <v>869</v>
      </c>
      <c r="H1184" s="45" t="s">
        <v>21</v>
      </c>
      <c r="I1184" s="46">
        <v>43831</v>
      </c>
      <c r="K1184" s="45" t="s">
        <v>22</v>
      </c>
      <c r="L1184" s="45">
        <v>1.98</v>
      </c>
      <c r="M1184" t="e">
        <f>VLOOKUP(A1184,new!A:F,6,0)</f>
        <v>#N/A</v>
      </c>
    </row>
    <row r="1185" spans="1:13" hidden="1" x14ac:dyDescent="0.15">
      <c r="A1185" s="49" t="str">
        <f t="shared" si="18"/>
        <v>1911037SCS0003313</v>
      </c>
      <c r="B1185" s="45">
        <v>1911037</v>
      </c>
      <c r="C1185" s="45" t="s">
        <v>19</v>
      </c>
      <c r="D1185" s="45" t="s">
        <v>2403</v>
      </c>
      <c r="E1185" s="45" t="s">
        <v>2404</v>
      </c>
      <c r="F1185" s="45" t="s">
        <v>937</v>
      </c>
      <c r="G1185" s="45" t="s">
        <v>869</v>
      </c>
      <c r="H1185" s="45" t="s">
        <v>21</v>
      </c>
      <c r="I1185" s="46">
        <v>43831</v>
      </c>
      <c r="K1185" s="45" t="s">
        <v>22</v>
      </c>
      <c r="L1185" s="45">
        <v>5.2</v>
      </c>
      <c r="M1185" t="e">
        <f>VLOOKUP(A1185,new!A:F,6,0)</f>
        <v>#N/A</v>
      </c>
    </row>
    <row r="1186" spans="1:13" hidden="1" x14ac:dyDescent="0.15">
      <c r="A1186" s="49" t="str">
        <f t="shared" si="18"/>
        <v>1913037SCS0003314</v>
      </c>
      <c r="B1186" s="45">
        <v>1913037</v>
      </c>
      <c r="C1186" s="45" t="s">
        <v>19</v>
      </c>
      <c r="D1186" s="45" t="s">
        <v>2403</v>
      </c>
      <c r="E1186" s="45" t="s">
        <v>2404</v>
      </c>
      <c r="F1186" s="45" t="s">
        <v>937</v>
      </c>
      <c r="G1186" s="45" t="s">
        <v>869</v>
      </c>
      <c r="H1186" s="45" t="s">
        <v>21</v>
      </c>
      <c r="I1186" s="46">
        <v>43831</v>
      </c>
      <c r="K1186" s="45" t="s">
        <v>22</v>
      </c>
      <c r="L1186" s="45">
        <v>4.43</v>
      </c>
      <c r="M1186" t="e">
        <f>VLOOKUP(A1186,new!A:F,6,0)</f>
        <v>#N/A</v>
      </c>
    </row>
    <row r="1187" spans="1:13" hidden="1" x14ac:dyDescent="0.15">
      <c r="A1187" s="49" t="str">
        <f t="shared" si="18"/>
        <v>1911037SCS0003314</v>
      </c>
      <c r="B1187" s="45">
        <v>1911037</v>
      </c>
      <c r="C1187" s="45" t="s">
        <v>19</v>
      </c>
      <c r="D1187" s="45" t="s">
        <v>2405</v>
      </c>
      <c r="E1187" s="45" t="s">
        <v>2406</v>
      </c>
      <c r="F1187" s="45" t="s">
        <v>937</v>
      </c>
      <c r="G1187" s="45" t="s">
        <v>869</v>
      </c>
      <c r="H1187" s="45" t="s">
        <v>21</v>
      </c>
      <c r="I1187" s="46">
        <v>43831</v>
      </c>
      <c r="K1187" s="45" t="s">
        <v>22</v>
      </c>
      <c r="L1187" s="45">
        <v>1.28</v>
      </c>
      <c r="M1187" t="e">
        <f>VLOOKUP(A1187,new!A:F,6,0)</f>
        <v>#N/A</v>
      </c>
    </row>
    <row r="1188" spans="1:13" hidden="1" x14ac:dyDescent="0.15">
      <c r="A1188" s="49" t="str">
        <f t="shared" si="18"/>
        <v>L1114SCS0003315</v>
      </c>
      <c r="B1188" s="45" t="s">
        <v>38</v>
      </c>
      <c r="C1188" s="45" t="s">
        <v>19</v>
      </c>
      <c r="D1188" s="45" t="s">
        <v>2405</v>
      </c>
      <c r="E1188" s="45" t="s">
        <v>2406</v>
      </c>
      <c r="F1188" s="45" t="s">
        <v>937</v>
      </c>
      <c r="G1188" s="45" t="s">
        <v>869</v>
      </c>
      <c r="H1188" s="45" t="s">
        <v>21</v>
      </c>
      <c r="I1188" s="46">
        <v>43831</v>
      </c>
      <c r="K1188" s="45" t="s">
        <v>22</v>
      </c>
      <c r="L1188" s="45">
        <v>1.28</v>
      </c>
      <c r="M1188" t="e">
        <f>VLOOKUP(A1188,new!A:F,6,0)</f>
        <v>#N/A</v>
      </c>
    </row>
    <row r="1189" spans="1:13" hidden="1" x14ac:dyDescent="0.15">
      <c r="A1189" s="49" t="str">
        <f t="shared" si="18"/>
        <v>1911037SCS0003315</v>
      </c>
      <c r="B1189" s="45">
        <v>1911037</v>
      </c>
      <c r="C1189" s="45" t="s">
        <v>19</v>
      </c>
      <c r="D1189" s="45" t="s">
        <v>2407</v>
      </c>
      <c r="E1189" s="45" t="s">
        <v>2408</v>
      </c>
      <c r="F1189" s="45" t="s">
        <v>937</v>
      </c>
      <c r="G1189" s="45" t="s">
        <v>869</v>
      </c>
      <c r="H1189" s="45" t="s">
        <v>21</v>
      </c>
      <c r="I1189" s="46">
        <v>43831</v>
      </c>
      <c r="K1189" s="45" t="s">
        <v>22</v>
      </c>
      <c r="L1189" s="45">
        <v>0.86</v>
      </c>
      <c r="M1189" t="e">
        <f>VLOOKUP(A1189,new!A:F,6,0)</f>
        <v>#N/A</v>
      </c>
    </row>
    <row r="1190" spans="1:13" hidden="1" x14ac:dyDescent="0.15">
      <c r="A1190" s="49" t="str">
        <f t="shared" si="18"/>
        <v>1913200SCS0003316</v>
      </c>
      <c r="B1190" s="45">
        <v>1913200</v>
      </c>
      <c r="C1190" s="45" t="s">
        <v>19</v>
      </c>
      <c r="D1190" s="45" t="s">
        <v>2407</v>
      </c>
      <c r="E1190" s="45" t="s">
        <v>2408</v>
      </c>
      <c r="F1190" s="45" t="s">
        <v>937</v>
      </c>
      <c r="G1190" s="45" t="s">
        <v>869</v>
      </c>
      <c r="H1190" s="45" t="s">
        <v>21</v>
      </c>
      <c r="I1190" s="46">
        <v>43831</v>
      </c>
      <c r="K1190" s="45" t="s">
        <v>22</v>
      </c>
      <c r="L1190" s="45">
        <v>4.43</v>
      </c>
      <c r="M1190" t="e">
        <f>VLOOKUP(A1190,new!A:F,6,0)</f>
        <v>#N/A</v>
      </c>
    </row>
    <row r="1191" spans="1:13" hidden="1" x14ac:dyDescent="0.15">
      <c r="A1191" s="49" t="str">
        <f t="shared" si="18"/>
        <v>1911037SCS0003317</v>
      </c>
      <c r="B1191" s="45">
        <v>1911037</v>
      </c>
      <c r="C1191" s="45" t="s">
        <v>19</v>
      </c>
      <c r="D1191" s="45" t="s">
        <v>2409</v>
      </c>
      <c r="E1191" s="45" t="s">
        <v>2410</v>
      </c>
      <c r="F1191" s="45" t="s">
        <v>1811</v>
      </c>
      <c r="G1191" s="45" t="s">
        <v>869</v>
      </c>
      <c r="H1191" s="45" t="s">
        <v>21</v>
      </c>
      <c r="I1191" s="46">
        <v>43831</v>
      </c>
      <c r="K1191" s="45" t="s">
        <v>22</v>
      </c>
      <c r="L1191" s="45">
        <v>1.98</v>
      </c>
      <c r="M1191" t="e">
        <f>VLOOKUP(A1191,new!A:F,6,0)</f>
        <v>#N/A</v>
      </c>
    </row>
    <row r="1192" spans="1:13" hidden="1" x14ac:dyDescent="0.15">
      <c r="A1192" s="49" t="str">
        <f t="shared" si="18"/>
        <v>1911037SCS0003318</v>
      </c>
      <c r="B1192" s="45">
        <v>1911037</v>
      </c>
      <c r="C1192" s="45" t="s">
        <v>19</v>
      </c>
      <c r="D1192" s="45" t="s">
        <v>2411</v>
      </c>
      <c r="E1192" s="45" t="s">
        <v>2412</v>
      </c>
      <c r="F1192" s="45" t="s">
        <v>1811</v>
      </c>
      <c r="G1192" s="45" t="s">
        <v>869</v>
      </c>
      <c r="H1192" s="45" t="s">
        <v>21</v>
      </c>
      <c r="I1192" s="46">
        <v>43831</v>
      </c>
      <c r="K1192" s="45" t="s">
        <v>22</v>
      </c>
      <c r="L1192" s="45">
        <v>1.07</v>
      </c>
      <c r="M1192" t="e">
        <f>VLOOKUP(A1192,new!A:F,6,0)</f>
        <v>#N/A</v>
      </c>
    </row>
    <row r="1193" spans="1:13" hidden="1" x14ac:dyDescent="0.15">
      <c r="A1193" s="49" t="str">
        <f t="shared" si="18"/>
        <v>1911037SCS0003319</v>
      </c>
      <c r="B1193" s="45">
        <v>1911037</v>
      </c>
      <c r="C1193" s="45" t="s">
        <v>19</v>
      </c>
      <c r="D1193" s="45" t="s">
        <v>2413</v>
      </c>
      <c r="E1193" s="45" t="s">
        <v>2412</v>
      </c>
      <c r="F1193" s="45" t="s">
        <v>1817</v>
      </c>
      <c r="G1193" s="45" t="s">
        <v>869</v>
      </c>
      <c r="H1193" s="45" t="s">
        <v>21</v>
      </c>
      <c r="I1193" s="46">
        <v>43831</v>
      </c>
      <c r="K1193" s="45" t="s">
        <v>22</v>
      </c>
      <c r="L1193" s="45">
        <v>1.07</v>
      </c>
      <c r="M1193" t="e">
        <f>VLOOKUP(A1193,new!A:F,6,0)</f>
        <v>#N/A</v>
      </c>
    </row>
    <row r="1194" spans="1:13" hidden="1" x14ac:dyDescent="0.15">
      <c r="A1194" s="49" t="str">
        <f t="shared" si="18"/>
        <v>1911037SCS0003320</v>
      </c>
      <c r="B1194" s="45">
        <v>1911037</v>
      </c>
      <c r="C1194" s="45" t="s">
        <v>19</v>
      </c>
      <c r="D1194" s="45" t="s">
        <v>2414</v>
      </c>
      <c r="E1194" s="45" t="s">
        <v>2415</v>
      </c>
      <c r="F1194" s="45" t="s">
        <v>1817</v>
      </c>
      <c r="G1194" s="45" t="s">
        <v>869</v>
      </c>
      <c r="H1194" s="45" t="s">
        <v>21</v>
      </c>
      <c r="I1194" s="46">
        <v>43831</v>
      </c>
      <c r="K1194" s="45" t="s">
        <v>22</v>
      </c>
      <c r="L1194" s="45">
        <v>0.65</v>
      </c>
      <c r="M1194" t="e">
        <f>VLOOKUP(A1194,new!A:F,6,0)</f>
        <v>#N/A</v>
      </c>
    </row>
    <row r="1195" spans="1:13" hidden="1" x14ac:dyDescent="0.15">
      <c r="A1195" s="49" t="str">
        <f t="shared" si="18"/>
        <v>1911037SCS0003320</v>
      </c>
      <c r="B1195" s="45">
        <v>1911037</v>
      </c>
      <c r="C1195" s="45" t="s">
        <v>19</v>
      </c>
      <c r="D1195" s="45" t="s">
        <v>2416</v>
      </c>
      <c r="E1195" s="45" t="s">
        <v>2415</v>
      </c>
      <c r="F1195" s="45" t="s">
        <v>1811</v>
      </c>
      <c r="G1195" s="45" t="s">
        <v>869</v>
      </c>
      <c r="H1195" s="45" t="s">
        <v>21</v>
      </c>
      <c r="I1195" s="46">
        <v>43831</v>
      </c>
      <c r="K1195" s="45" t="s">
        <v>22</v>
      </c>
      <c r="L1195" s="45">
        <v>0.65</v>
      </c>
      <c r="M1195" t="e">
        <f>VLOOKUP(A1195,new!A:F,6,0)</f>
        <v>#N/A</v>
      </c>
    </row>
    <row r="1196" spans="1:13" hidden="1" x14ac:dyDescent="0.15">
      <c r="A1196" s="49" t="str">
        <f t="shared" si="18"/>
        <v>1913037SCS0003321</v>
      </c>
      <c r="B1196" s="45">
        <v>1913037</v>
      </c>
      <c r="C1196" s="45" t="s">
        <v>19</v>
      </c>
      <c r="D1196" s="45" t="s">
        <v>2416</v>
      </c>
      <c r="E1196" s="45" t="s">
        <v>2415</v>
      </c>
      <c r="F1196" s="45" t="s">
        <v>1811</v>
      </c>
      <c r="G1196" s="45" t="s">
        <v>869</v>
      </c>
      <c r="H1196" s="45" t="s">
        <v>21</v>
      </c>
      <c r="I1196" s="46">
        <v>43831</v>
      </c>
      <c r="K1196" s="45" t="s">
        <v>22</v>
      </c>
      <c r="L1196" s="45">
        <v>0.65</v>
      </c>
      <c r="M1196" t="e">
        <f>VLOOKUP(A1196,new!A:F,6,0)</f>
        <v>#N/A</v>
      </c>
    </row>
    <row r="1197" spans="1:13" hidden="1" x14ac:dyDescent="0.15">
      <c r="A1197" s="49" t="str">
        <f t="shared" si="18"/>
        <v>1911037SCS0003322</v>
      </c>
      <c r="B1197" s="45">
        <v>1911037</v>
      </c>
      <c r="C1197" s="45" t="s">
        <v>19</v>
      </c>
      <c r="D1197" s="45" t="s">
        <v>2417</v>
      </c>
      <c r="E1197" s="45" t="s">
        <v>2418</v>
      </c>
      <c r="F1197" s="45" t="s">
        <v>937</v>
      </c>
      <c r="G1197" s="45" t="s">
        <v>869</v>
      </c>
      <c r="H1197" s="45" t="s">
        <v>21</v>
      </c>
      <c r="I1197" s="46">
        <v>43831</v>
      </c>
      <c r="K1197" s="45" t="s">
        <v>22</v>
      </c>
      <c r="L1197" s="45">
        <v>1.28</v>
      </c>
      <c r="M1197" t="e">
        <f>VLOOKUP(A1197,new!A:F,6,0)</f>
        <v>#N/A</v>
      </c>
    </row>
    <row r="1198" spans="1:13" hidden="1" x14ac:dyDescent="0.15">
      <c r="A1198" s="49" t="str">
        <f t="shared" si="18"/>
        <v>1911037SCS0003322</v>
      </c>
      <c r="B1198" s="45">
        <v>1911037</v>
      </c>
      <c r="C1198" s="45" t="s">
        <v>19</v>
      </c>
      <c r="D1198" s="45" t="s">
        <v>2419</v>
      </c>
      <c r="E1198" s="45" t="s">
        <v>2420</v>
      </c>
      <c r="F1198" s="45" t="s">
        <v>937</v>
      </c>
      <c r="G1198" s="45" t="s">
        <v>869</v>
      </c>
      <c r="H1198" s="45" t="s">
        <v>21</v>
      </c>
      <c r="I1198" s="46">
        <v>43831</v>
      </c>
      <c r="K1198" s="45" t="s">
        <v>22</v>
      </c>
      <c r="L1198" s="45">
        <v>6.03</v>
      </c>
      <c r="M1198" t="e">
        <f>VLOOKUP(A1198,new!A:F,6,0)</f>
        <v>#N/A</v>
      </c>
    </row>
    <row r="1199" spans="1:13" hidden="1" x14ac:dyDescent="0.15">
      <c r="A1199" s="49" t="str">
        <f t="shared" si="18"/>
        <v>L4527SCS0003323</v>
      </c>
      <c r="B1199" s="45" t="s">
        <v>67</v>
      </c>
      <c r="C1199" s="45" t="s">
        <v>19</v>
      </c>
      <c r="D1199" s="45" t="s">
        <v>2419</v>
      </c>
      <c r="E1199" s="45" t="s">
        <v>2420</v>
      </c>
      <c r="F1199" s="45" t="s">
        <v>937</v>
      </c>
      <c r="G1199" s="45" t="s">
        <v>869</v>
      </c>
      <c r="H1199" s="45" t="s">
        <v>21</v>
      </c>
      <c r="I1199" s="46">
        <v>43831</v>
      </c>
      <c r="K1199" s="45" t="s">
        <v>22</v>
      </c>
      <c r="L1199" s="45">
        <v>6.03</v>
      </c>
      <c r="M1199" t="e">
        <f>VLOOKUP(A1199,new!A:F,6,0)</f>
        <v>#N/A</v>
      </c>
    </row>
    <row r="1200" spans="1:13" hidden="1" x14ac:dyDescent="0.15">
      <c r="A1200" s="49" t="str">
        <f t="shared" si="18"/>
        <v>1911037SCS0003323</v>
      </c>
      <c r="B1200" s="45">
        <v>1911037</v>
      </c>
      <c r="C1200" s="45" t="s">
        <v>19</v>
      </c>
      <c r="D1200" s="45" t="s">
        <v>2421</v>
      </c>
      <c r="E1200" s="45" t="s">
        <v>2422</v>
      </c>
      <c r="F1200" s="45" t="s">
        <v>937</v>
      </c>
      <c r="G1200" s="45" t="s">
        <v>869</v>
      </c>
      <c r="H1200" s="45" t="s">
        <v>21</v>
      </c>
      <c r="I1200" s="46">
        <v>43831</v>
      </c>
      <c r="K1200" s="45" t="s">
        <v>22</v>
      </c>
      <c r="L1200" s="45">
        <v>0.69</v>
      </c>
      <c r="M1200" t="e">
        <f>VLOOKUP(A1200,new!A:F,6,0)</f>
        <v>#N/A</v>
      </c>
    </row>
    <row r="1201" spans="1:13" hidden="1" x14ac:dyDescent="0.15">
      <c r="A1201" s="49" t="str">
        <f t="shared" si="18"/>
        <v>1913200SCS0003324</v>
      </c>
      <c r="B1201" s="45">
        <v>1913200</v>
      </c>
      <c r="C1201" s="45" t="s">
        <v>19</v>
      </c>
      <c r="D1201" s="45" t="s">
        <v>2421</v>
      </c>
      <c r="E1201" s="45" t="s">
        <v>2422</v>
      </c>
      <c r="F1201" s="45" t="s">
        <v>937</v>
      </c>
      <c r="G1201" s="45" t="s">
        <v>869</v>
      </c>
      <c r="H1201" s="45" t="s">
        <v>21</v>
      </c>
      <c r="I1201" s="46">
        <v>43831</v>
      </c>
      <c r="K1201" s="45" t="s">
        <v>22</v>
      </c>
      <c r="L1201" s="45">
        <v>4.43</v>
      </c>
      <c r="M1201" t="e">
        <f>VLOOKUP(A1201,new!A:F,6,0)</f>
        <v>#N/A</v>
      </c>
    </row>
    <row r="1202" spans="1:13" hidden="1" x14ac:dyDescent="0.15">
      <c r="A1202" s="49" t="str">
        <f t="shared" si="18"/>
        <v>1911037SCS0003324</v>
      </c>
      <c r="B1202" s="45">
        <v>1911037</v>
      </c>
      <c r="C1202" s="45" t="s">
        <v>19</v>
      </c>
      <c r="D1202" s="45" t="s">
        <v>2423</v>
      </c>
      <c r="E1202" s="45" t="s">
        <v>2424</v>
      </c>
      <c r="F1202" s="45" t="s">
        <v>937</v>
      </c>
      <c r="G1202" s="45" t="s">
        <v>869</v>
      </c>
      <c r="H1202" s="45" t="s">
        <v>21</v>
      </c>
      <c r="I1202" s="46">
        <v>43831</v>
      </c>
      <c r="K1202" s="45" t="s">
        <v>22</v>
      </c>
      <c r="L1202" s="45">
        <v>6.64</v>
      </c>
      <c r="M1202" t="e">
        <f>VLOOKUP(A1202,new!A:F,6,0)</f>
        <v>#N/A</v>
      </c>
    </row>
    <row r="1203" spans="1:13" hidden="1" x14ac:dyDescent="0.15">
      <c r="A1203" s="49" t="str">
        <f t="shared" si="18"/>
        <v>L4527SCS0003325</v>
      </c>
      <c r="B1203" s="45" t="s">
        <v>67</v>
      </c>
      <c r="C1203" s="45" t="s">
        <v>19</v>
      </c>
      <c r="D1203" s="45" t="s">
        <v>2423</v>
      </c>
      <c r="E1203" s="45" t="s">
        <v>2424</v>
      </c>
      <c r="F1203" s="45" t="s">
        <v>937</v>
      </c>
      <c r="G1203" s="45" t="s">
        <v>869</v>
      </c>
      <c r="H1203" s="45" t="s">
        <v>21</v>
      </c>
      <c r="I1203" s="46">
        <v>43831</v>
      </c>
      <c r="K1203" s="45" t="s">
        <v>22</v>
      </c>
      <c r="L1203" s="45">
        <v>6.64</v>
      </c>
      <c r="M1203" t="e">
        <f>VLOOKUP(A1203,new!A:F,6,0)</f>
        <v>#N/A</v>
      </c>
    </row>
    <row r="1204" spans="1:13" hidden="1" x14ac:dyDescent="0.15">
      <c r="A1204" s="49" t="str">
        <f t="shared" si="18"/>
        <v>1911037SCS0003326</v>
      </c>
      <c r="B1204" s="45">
        <v>1911037</v>
      </c>
      <c r="C1204" s="45" t="s">
        <v>19</v>
      </c>
      <c r="D1204" s="45" t="s">
        <v>2425</v>
      </c>
      <c r="E1204" s="45" t="s">
        <v>2426</v>
      </c>
      <c r="F1204" s="45" t="s">
        <v>1811</v>
      </c>
      <c r="G1204" s="45" t="s">
        <v>869</v>
      </c>
      <c r="H1204" s="45" t="s">
        <v>21</v>
      </c>
      <c r="I1204" s="46">
        <v>43831</v>
      </c>
      <c r="K1204" s="45" t="s">
        <v>22</v>
      </c>
      <c r="L1204" s="45">
        <v>1.07</v>
      </c>
      <c r="M1204" t="e">
        <f>VLOOKUP(A1204,new!A:F,6,0)</f>
        <v>#N/A</v>
      </c>
    </row>
    <row r="1205" spans="1:13" hidden="1" x14ac:dyDescent="0.15">
      <c r="A1205" s="49" t="str">
        <f t="shared" si="18"/>
        <v>1911037SCS0003327</v>
      </c>
      <c r="B1205" s="45">
        <v>1911037</v>
      </c>
      <c r="C1205" s="45" t="s">
        <v>19</v>
      </c>
      <c r="D1205" s="45" t="s">
        <v>2427</v>
      </c>
      <c r="E1205" s="45" t="s">
        <v>2426</v>
      </c>
      <c r="F1205" s="45" t="s">
        <v>1817</v>
      </c>
      <c r="G1205" s="45" t="s">
        <v>869</v>
      </c>
      <c r="H1205" s="45" t="s">
        <v>21</v>
      </c>
      <c r="I1205" s="46">
        <v>43831</v>
      </c>
      <c r="K1205" s="45" t="s">
        <v>22</v>
      </c>
      <c r="L1205" s="45">
        <v>1.07</v>
      </c>
      <c r="M1205" t="e">
        <f>VLOOKUP(A1205,new!A:F,6,0)</f>
        <v>#N/A</v>
      </c>
    </row>
    <row r="1206" spans="1:13" hidden="1" x14ac:dyDescent="0.15">
      <c r="A1206" s="49" t="str">
        <f t="shared" si="18"/>
        <v>1911037SCS0003327</v>
      </c>
      <c r="B1206" s="45">
        <v>1911037</v>
      </c>
      <c r="C1206" s="45" t="s">
        <v>19</v>
      </c>
      <c r="D1206" s="45" t="s">
        <v>2428</v>
      </c>
      <c r="E1206" s="45" t="s">
        <v>2429</v>
      </c>
      <c r="F1206" s="45" t="s">
        <v>937</v>
      </c>
      <c r="G1206" s="45" t="s">
        <v>869</v>
      </c>
      <c r="H1206" s="45" t="s">
        <v>21</v>
      </c>
      <c r="I1206" s="46">
        <v>43831</v>
      </c>
      <c r="K1206" s="45" t="s">
        <v>22</v>
      </c>
      <c r="L1206" s="45">
        <v>0.99</v>
      </c>
      <c r="M1206" t="e">
        <f>VLOOKUP(A1206,new!A:F,6,0)</f>
        <v>#N/A</v>
      </c>
    </row>
    <row r="1207" spans="1:13" hidden="1" x14ac:dyDescent="0.15">
      <c r="A1207" s="49" t="str">
        <f t="shared" si="18"/>
        <v>1913037SCS0003328</v>
      </c>
      <c r="B1207" s="45">
        <v>1913037</v>
      </c>
      <c r="C1207" s="45" t="s">
        <v>19</v>
      </c>
      <c r="D1207" s="45" t="s">
        <v>2428</v>
      </c>
      <c r="E1207" s="45" t="s">
        <v>2429</v>
      </c>
      <c r="F1207" s="45" t="s">
        <v>937</v>
      </c>
      <c r="G1207" s="45" t="s">
        <v>869</v>
      </c>
      <c r="H1207" s="45" t="s">
        <v>21</v>
      </c>
      <c r="I1207" s="46">
        <v>43831</v>
      </c>
      <c r="K1207" s="45" t="s">
        <v>22</v>
      </c>
      <c r="L1207" s="45">
        <v>4.43</v>
      </c>
      <c r="M1207" t="e">
        <f>VLOOKUP(A1207,new!A:F,6,0)</f>
        <v>#N/A</v>
      </c>
    </row>
    <row r="1208" spans="1:13" hidden="1" x14ac:dyDescent="0.15">
      <c r="A1208" s="49" t="str">
        <f t="shared" si="18"/>
        <v>1911037SCS0003329</v>
      </c>
      <c r="B1208" s="45">
        <v>1911037</v>
      </c>
      <c r="C1208" s="45" t="s">
        <v>19</v>
      </c>
      <c r="D1208" s="45" t="s">
        <v>2430</v>
      </c>
      <c r="E1208" s="45" t="s">
        <v>2431</v>
      </c>
      <c r="F1208" s="45" t="s">
        <v>1811</v>
      </c>
      <c r="G1208" s="45" t="s">
        <v>869</v>
      </c>
      <c r="H1208" s="45" t="s">
        <v>21</v>
      </c>
      <c r="I1208" s="46">
        <v>43831</v>
      </c>
      <c r="K1208" s="45" t="s">
        <v>22</v>
      </c>
      <c r="L1208" s="45">
        <v>0.65</v>
      </c>
      <c r="M1208" t="e">
        <f>VLOOKUP(A1208,new!A:F,6,0)</f>
        <v>#N/A</v>
      </c>
    </row>
    <row r="1209" spans="1:13" hidden="1" x14ac:dyDescent="0.15">
      <c r="A1209" s="49" t="str">
        <f t="shared" si="18"/>
        <v>1911037SCS0003330</v>
      </c>
      <c r="B1209" s="45">
        <v>1911037</v>
      </c>
      <c r="C1209" s="45" t="s">
        <v>19</v>
      </c>
      <c r="D1209" s="45" t="s">
        <v>2432</v>
      </c>
      <c r="E1209" s="45" t="s">
        <v>2431</v>
      </c>
      <c r="F1209" s="45" t="s">
        <v>1817</v>
      </c>
      <c r="G1209" s="45" t="s">
        <v>869</v>
      </c>
      <c r="H1209" s="45" t="s">
        <v>21</v>
      </c>
      <c r="I1209" s="46">
        <v>43831</v>
      </c>
      <c r="K1209" s="45" t="s">
        <v>22</v>
      </c>
      <c r="L1209" s="45">
        <v>0.65</v>
      </c>
      <c r="M1209" t="e">
        <f>VLOOKUP(A1209,new!A:F,6,0)</f>
        <v>#N/A</v>
      </c>
    </row>
    <row r="1210" spans="1:13" hidden="1" x14ac:dyDescent="0.15">
      <c r="A1210" s="49" t="str">
        <f t="shared" si="18"/>
        <v>1911037SCS0003331</v>
      </c>
      <c r="B1210" s="45">
        <v>1911037</v>
      </c>
      <c r="C1210" s="45" t="s">
        <v>19</v>
      </c>
      <c r="D1210" s="45" t="s">
        <v>2433</v>
      </c>
      <c r="E1210" s="45" t="s">
        <v>2434</v>
      </c>
      <c r="F1210" s="45" t="s">
        <v>1817</v>
      </c>
      <c r="G1210" s="45" t="s">
        <v>869</v>
      </c>
      <c r="H1210" s="45" t="s">
        <v>21</v>
      </c>
      <c r="I1210" s="46">
        <v>43831</v>
      </c>
      <c r="K1210" s="45" t="s">
        <v>22</v>
      </c>
      <c r="L1210" s="45">
        <v>1.07</v>
      </c>
      <c r="M1210" t="e">
        <f>VLOOKUP(A1210,new!A:F,6,0)</f>
        <v>#N/A</v>
      </c>
    </row>
    <row r="1211" spans="1:13" hidden="1" x14ac:dyDescent="0.15">
      <c r="A1211" s="49" t="str">
        <f t="shared" si="18"/>
        <v>1911037SCS0003332</v>
      </c>
      <c r="B1211" s="45">
        <v>1911037</v>
      </c>
      <c r="C1211" s="45" t="s">
        <v>19</v>
      </c>
      <c r="D1211" s="45" t="s">
        <v>2435</v>
      </c>
      <c r="E1211" s="45" t="s">
        <v>2434</v>
      </c>
      <c r="F1211" s="45" t="s">
        <v>1811</v>
      </c>
      <c r="G1211" s="45" t="s">
        <v>869</v>
      </c>
      <c r="H1211" s="45" t="s">
        <v>21</v>
      </c>
      <c r="I1211" s="46">
        <v>43831</v>
      </c>
      <c r="K1211" s="45" t="s">
        <v>22</v>
      </c>
      <c r="L1211" s="45">
        <v>1.07</v>
      </c>
      <c r="M1211" t="e">
        <f>VLOOKUP(A1211,new!A:F,6,0)</f>
        <v>#N/A</v>
      </c>
    </row>
    <row r="1212" spans="1:13" hidden="1" x14ac:dyDescent="0.15">
      <c r="A1212" s="49" t="str">
        <f t="shared" si="18"/>
        <v>1911037SCS0003333</v>
      </c>
      <c r="B1212" s="45">
        <v>1911037</v>
      </c>
      <c r="C1212" s="45" t="s">
        <v>19</v>
      </c>
      <c r="D1212" s="45" t="s">
        <v>2436</v>
      </c>
      <c r="E1212" s="45" t="s">
        <v>2437</v>
      </c>
      <c r="F1212" s="45" t="s">
        <v>1811</v>
      </c>
      <c r="G1212" s="45" t="s">
        <v>869</v>
      </c>
      <c r="H1212" s="45" t="s">
        <v>21</v>
      </c>
      <c r="I1212" s="46">
        <v>43831</v>
      </c>
      <c r="K1212" s="45" t="s">
        <v>22</v>
      </c>
      <c r="L1212" s="45">
        <v>0.93</v>
      </c>
      <c r="M1212" t="e">
        <f>VLOOKUP(A1212,new!A:F,6,0)</f>
        <v>#N/A</v>
      </c>
    </row>
    <row r="1213" spans="1:13" hidden="1" x14ac:dyDescent="0.15">
      <c r="A1213" s="49" t="str">
        <f t="shared" si="18"/>
        <v>1911037SCS0003336</v>
      </c>
      <c r="B1213" s="45">
        <v>1911037</v>
      </c>
      <c r="C1213" s="45" t="s">
        <v>19</v>
      </c>
      <c r="D1213" s="45" t="s">
        <v>2438</v>
      </c>
      <c r="E1213" s="45" t="s">
        <v>2437</v>
      </c>
      <c r="F1213" s="45" t="s">
        <v>1817</v>
      </c>
      <c r="G1213" s="45" t="s">
        <v>869</v>
      </c>
      <c r="H1213" s="45" t="s">
        <v>21</v>
      </c>
      <c r="I1213" s="46">
        <v>43831</v>
      </c>
      <c r="K1213" s="45" t="s">
        <v>22</v>
      </c>
      <c r="L1213" s="45">
        <v>0.93</v>
      </c>
      <c r="M1213" t="e">
        <f>VLOOKUP(A1213,new!A:F,6,0)</f>
        <v>#N/A</v>
      </c>
    </row>
    <row r="1214" spans="1:13" hidden="1" x14ac:dyDescent="0.15">
      <c r="A1214" s="49" t="str">
        <f t="shared" si="18"/>
        <v>1911037SCS0003337</v>
      </c>
      <c r="B1214" s="45">
        <v>1911037</v>
      </c>
      <c r="C1214" s="45" t="s">
        <v>19</v>
      </c>
      <c r="D1214" s="45" t="s">
        <v>2439</v>
      </c>
      <c r="E1214" s="45" t="s">
        <v>2440</v>
      </c>
      <c r="F1214" s="45" t="s">
        <v>1811</v>
      </c>
      <c r="G1214" s="45" t="s">
        <v>869</v>
      </c>
      <c r="H1214" s="45" t="s">
        <v>21</v>
      </c>
      <c r="I1214" s="46">
        <v>43831</v>
      </c>
      <c r="K1214" s="45" t="s">
        <v>22</v>
      </c>
      <c r="L1214" s="45">
        <v>1.07</v>
      </c>
      <c r="M1214" t="e">
        <f>VLOOKUP(A1214,new!A:F,6,0)</f>
        <v>#N/A</v>
      </c>
    </row>
    <row r="1215" spans="1:13" hidden="1" x14ac:dyDescent="0.15">
      <c r="A1215" s="49" t="str">
        <f t="shared" si="18"/>
        <v>1911037SCS0003338</v>
      </c>
      <c r="B1215" s="45">
        <v>1911037</v>
      </c>
      <c r="C1215" s="45" t="s">
        <v>19</v>
      </c>
      <c r="D1215" s="45" t="s">
        <v>2441</v>
      </c>
      <c r="E1215" s="45" t="s">
        <v>2440</v>
      </c>
      <c r="F1215" s="45" t="s">
        <v>1817</v>
      </c>
      <c r="G1215" s="45" t="s">
        <v>869</v>
      </c>
      <c r="H1215" s="45" t="s">
        <v>21</v>
      </c>
      <c r="I1215" s="46">
        <v>43831</v>
      </c>
      <c r="K1215" s="45" t="s">
        <v>22</v>
      </c>
      <c r="L1215" s="45">
        <v>1.07</v>
      </c>
      <c r="M1215" t="e">
        <f>VLOOKUP(A1215,new!A:F,6,0)</f>
        <v>#N/A</v>
      </c>
    </row>
    <row r="1216" spans="1:13" hidden="1" x14ac:dyDescent="0.15">
      <c r="A1216" s="49" t="str">
        <f t="shared" si="18"/>
        <v>1911037SCS0003339</v>
      </c>
      <c r="B1216" s="45">
        <v>1911037</v>
      </c>
      <c r="C1216" s="45" t="s">
        <v>19</v>
      </c>
      <c r="D1216" s="45" t="s">
        <v>2442</v>
      </c>
      <c r="E1216" s="45" t="s">
        <v>2443</v>
      </c>
      <c r="F1216" s="45" t="s">
        <v>1817</v>
      </c>
      <c r="G1216" s="45" t="s">
        <v>869</v>
      </c>
      <c r="H1216" s="45" t="s">
        <v>21</v>
      </c>
      <c r="I1216" s="46">
        <v>43831</v>
      </c>
      <c r="K1216" s="45" t="s">
        <v>22</v>
      </c>
      <c r="L1216" s="45">
        <v>0.72</v>
      </c>
      <c r="M1216" t="e">
        <f>VLOOKUP(A1216,new!A:F,6,0)</f>
        <v>#N/A</v>
      </c>
    </row>
    <row r="1217" spans="1:13" hidden="1" x14ac:dyDescent="0.15">
      <c r="A1217" s="49" t="str">
        <f t="shared" si="18"/>
        <v>1911037SCS0003340</v>
      </c>
      <c r="B1217" s="45">
        <v>1911037</v>
      </c>
      <c r="C1217" s="45" t="s">
        <v>19</v>
      </c>
      <c r="D1217" s="45" t="s">
        <v>2444</v>
      </c>
      <c r="E1217" s="45" t="s">
        <v>2443</v>
      </c>
      <c r="F1217" s="45" t="s">
        <v>1811</v>
      </c>
      <c r="G1217" s="45" t="s">
        <v>869</v>
      </c>
      <c r="H1217" s="45" t="s">
        <v>21</v>
      </c>
      <c r="I1217" s="46">
        <v>43831</v>
      </c>
      <c r="K1217" s="45" t="s">
        <v>22</v>
      </c>
      <c r="L1217" s="45">
        <v>0.72</v>
      </c>
      <c r="M1217" t="e">
        <f>VLOOKUP(A1217,new!A:F,6,0)</f>
        <v>#N/A</v>
      </c>
    </row>
    <row r="1218" spans="1:13" hidden="1" x14ac:dyDescent="0.15">
      <c r="A1218" s="49" t="str">
        <f t="shared" si="18"/>
        <v>1911037SCS0003341</v>
      </c>
      <c r="B1218" s="45">
        <v>1911037</v>
      </c>
      <c r="C1218" s="45" t="s">
        <v>19</v>
      </c>
      <c r="D1218" s="45" t="s">
        <v>2445</v>
      </c>
      <c r="E1218" s="45" t="s">
        <v>2446</v>
      </c>
      <c r="F1218" s="45" t="s">
        <v>1811</v>
      </c>
      <c r="G1218" s="45" t="s">
        <v>869</v>
      </c>
      <c r="H1218" s="45" t="s">
        <v>21</v>
      </c>
      <c r="I1218" s="46">
        <v>43831</v>
      </c>
      <c r="K1218" s="45" t="s">
        <v>22</v>
      </c>
      <c r="L1218" s="45">
        <v>0.93</v>
      </c>
      <c r="M1218" t="e">
        <f>VLOOKUP(A1218,new!A:F,6,0)</f>
        <v>#N/A</v>
      </c>
    </row>
    <row r="1219" spans="1:13" hidden="1" x14ac:dyDescent="0.15">
      <c r="A1219" s="49" t="str">
        <f t="shared" ref="A1219:A1282" si="19">CONCATENATE(CONCATENATE(B1219,D1220))</f>
        <v>1911037SCS0003342</v>
      </c>
      <c r="B1219" s="45">
        <v>1911037</v>
      </c>
      <c r="C1219" s="45" t="s">
        <v>19</v>
      </c>
      <c r="D1219" s="45" t="s">
        <v>2447</v>
      </c>
      <c r="E1219" s="45" t="s">
        <v>2446</v>
      </c>
      <c r="F1219" s="45" t="s">
        <v>1817</v>
      </c>
      <c r="G1219" s="45" t="s">
        <v>869</v>
      </c>
      <c r="H1219" s="45" t="s">
        <v>21</v>
      </c>
      <c r="I1219" s="46">
        <v>43831</v>
      </c>
      <c r="K1219" s="45" t="s">
        <v>22</v>
      </c>
      <c r="L1219" s="45">
        <v>0.93</v>
      </c>
      <c r="M1219" t="e">
        <f>VLOOKUP(A1219,new!A:F,6,0)</f>
        <v>#N/A</v>
      </c>
    </row>
    <row r="1220" spans="1:13" hidden="1" x14ac:dyDescent="0.15">
      <c r="A1220" s="49" t="str">
        <f t="shared" si="19"/>
        <v>1911037SCS0003343</v>
      </c>
      <c r="B1220" s="45">
        <v>1911037</v>
      </c>
      <c r="C1220" s="45" t="s">
        <v>19</v>
      </c>
      <c r="D1220" s="45" t="s">
        <v>2448</v>
      </c>
      <c r="E1220" s="45" t="s">
        <v>2449</v>
      </c>
      <c r="F1220" s="45" t="s">
        <v>1817</v>
      </c>
      <c r="G1220" s="45" t="s">
        <v>869</v>
      </c>
      <c r="H1220" s="45" t="s">
        <v>21</v>
      </c>
      <c r="I1220" s="46">
        <v>43831</v>
      </c>
      <c r="K1220" s="45" t="s">
        <v>22</v>
      </c>
      <c r="L1220" s="45">
        <v>1.07</v>
      </c>
      <c r="M1220" t="e">
        <f>VLOOKUP(A1220,new!A:F,6,0)</f>
        <v>#N/A</v>
      </c>
    </row>
    <row r="1221" spans="1:13" hidden="1" x14ac:dyDescent="0.15">
      <c r="A1221" s="49" t="str">
        <f t="shared" si="19"/>
        <v>1911037SCS0003355</v>
      </c>
      <c r="B1221" s="45">
        <v>1911037</v>
      </c>
      <c r="C1221" s="45" t="s">
        <v>19</v>
      </c>
      <c r="D1221" s="45" t="s">
        <v>2450</v>
      </c>
      <c r="E1221" s="45" t="s">
        <v>2449</v>
      </c>
      <c r="F1221" s="45" t="s">
        <v>1811</v>
      </c>
      <c r="G1221" s="45" t="s">
        <v>869</v>
      </c>
      <c r="H1221" s="45" t="s">
        <v>21</v>
      </c>
      <c r="I1221" s="46">
        <v>43831</v>
      </c>
      <c r="K1221" s="45" t="s">
        <v>22</v>
      </c>
      <c r="L1221" s="45">
        <v>1.07</v>
      </c>
      <c r="M1221" t="e">
        <f>VLOOKUP(A1221,new!A:F,6,0)</f>
        <v>#N/A</v>
      </c>
    </row>
    <row r="1222" spans="1:13" hidden="1" x14ac:dyDescent="0.15">
      <c r="A1222" s="49" t="str">
        <f t="shared" si="19"/>
        <v>L4443SCS0003356</v>
      </c>
      <c r="B1222" s="45" t="s">
        <v>213</v>
      </c>
      <c r="C1222" s="45" t="s">
        <v>19</v>
      </c>
      <c r="D1222" s="45" t="s">
        <v>2451</v>
      </c>
      <c r="E1222" s="45" t="s">
        <v>2452</v>
      </c>
      <c r="F1222" s="45" t="s">
        <v>2453</v>
      </c>
      <c r="G1222" s="45" t="s">
        <v>869</v>
      </c>
      <c r="H1222" s="45" t="s">
        <v>21</v>
      </c>
      <c r="I1222" s="46">
        <v>43831</v>
      </c>
      <c r="K1222" s="45" t="s">
        <v>22</v>
      </c>
      <c r="L1222" s="45">
        <v>0.51</v>
      </c>
      <c r="M1222" t="e">
        <f>VLOOKUP(A1222,new!A:F,6,0)</f>
        <v>#N/A</v>
      </c>
    </row>
    <row r="1223" spans="1:13" hidden="1" x14ac:dyDescent="0.15">
      <c r="A1223" s="49" t="str">
        <f t="shared" si="19"/>
        <v>L4443SCS0003374</v>
      </c>
      <c r="B1223" s="45" t="s">
        <v>213</v>
      </c>
      <c r="C1223" s="45" t="s">
        <v>19</v>
      </c>
      <c r="D1223" s="45" t="s">
        <v>2454</v>
      </c>
      <c r="E1223" s="45" t="s">
        <v>2455</v>
      </c>
      <c r="F1223" s="45" t="s">
        <v>2453</v>
      </c>
      <c r="G1223" s="45" t="s">
        <v>869</v>
      </c>
      <c r="H1223" s="45" t="s">
        <v>21</v>
      </c>
      <c r="I1223" s="46">
        <v>43831</v>
      </c>
      <c r="K1223" s="45" t="s">
        <v>22</v>
      </c>
      <c r="L1223" s="45">
        <v>0.51</v>
      </c>
      <c r="M1223" t="e">
        <f>VLOOKUP(A1223,new!A:F,6,0)</f>
        <v>#N/A</v>
      </c>
    </row>
    <row r="1224" spans="1:13" hidden="1" x14ac:dyDescent="0.15">
      <c r="A1224" s="49" t="str">
        <f t="shared" si="19"/>
        <v>1913717SCS0003391</v>
      </c>
      <c r="B1224" s="45">
        <v>1913717</v>
      </c>
      <c r="C1224" s="45" t="s">
        <v>19</v>
      </c>
      <c r="D1224" s="45" t="s">
        <v>2456</v>
      </c>
      <c r="E1224" s="45" t="s">
        <v>2194</v>
      </c>
      <c r="G1224" s="45" t="s">
        <v>869</v>
      </c>
      <c r="H1224" s="45" t="s">
        <v>21</v>
      </c>
      <c r="I1224" s="46">
        <v>43831</v>
      </c>
      <c r="K1224" s="45" t="s">
        <v>22</v>
      </c>
      <c r="L1224" s="45">
        <v>4.2</v>
      </c>
      <c r="M1224" t="e">
        <f>VLOOKUP(A1224,new!A:F,6,0)</f>
        <v>#N/A</v>
      </c>
    </row>
    <row r="1225" spans="1:13" hidden="1" x14ac:dyDescent="0.15">
      <c r="A1225" s="49" t="str">
        <f t="shared" si="19"/>
        <v>1913037SCS0003392</v>
      </c>
      <c r="B1225" s="45">
        <v>1913037</v>
      </c>
      <c r="C1225" s="45" t="s">
        <v>19</v>
      </c>
      <c r="D1225" s="45" t="s">
        <v>734</v>
      </c>
      <c r="E1225" s="45" t="s">
        <v>2457</v>
      </c>
      <c r="F1225" s="45" t="s">
        <v>1038</v>
      </c>
      <c r="G1225" s="45" t="s">
        <v>869</v>
      </c>
      <c r="H1225" s="45" t="s">
        <v>21</v>
      </c>
      <c r="I1225" s="46">
        <v>43831</v>
      </c>
      <c r="K1225" s="45" t="s">
        <v>22</v>
      </c>
      <c r="L1225" s="45">
        <v>0.34</v>
      </c>
      <c r="M1225" t="e">
        <f>VLOOKUP(A1225,new!A:F,6,0)</f>
        <v>#N/A</v>
      </c>
    </row>
    <row r="1226" spans="1:13" x14ac:dyDescent="0.15">
      <c r="A1226" s="49" t="str">
        <f t="shared" si="19"/>
        <v>L4443SCS0003393</v>
      </c>
      <c r="B1226" s="45" t="s">
        <v>213</v>
      </c>
      <c r="C1226" s="45" t="s">
        <v>19</v>
      </c>
      <c r="D1226" s="45" t="s">
        <v>249</v>
      </c>
      <c r="E1226" s="45" t="s">
        <v>2322</v>
      </c>
      <c r="F1226" s="45" t="s">
        <v>2458</v>
      </c>
      <c r="G1226" s="45" t="s">
        <v>869</v>
      </c>
      <c r="H1226" s="45" t="s">
        <v>21</v>
      </c>
      <c r="I1226" s="46">
        <v>43831</v>
      </c>
      <c r="K1226" s="45" t="s">
        <v>22</v>
      </c>
      <c r="L1226" s="45">
        <v>1.78</v>
      </c>
      <c r="M1226">
        <f>VLOOKUP(A1226,new!A:F,6,0)</f>
        <v>44652</v>
      </c>
    </row>
    <row r="1227" spans="1:13" hidden="1" x14ac:dyDescent="0.15">
      <c r="A1227" s="49" t="str">
        <f t="shared" si="19"/>
        <v>L4443SCS0003394</v>
      </c>
      <c r="B1227" s="45" t="s">
        <v>213</v>
      </c>
      <c r="C1227" s="45" t="s">
        <v>19</v>
      </c>
      <c r="D1227" s="45" t="s">
        <v>250</v>
      </c>
      <c r="E1227" s="45" t="s">
        <v>2322</v>
      </c>
      <c r="F1227" s="45" t="s">
        <v>2459</v>
      </c>
      <c r="G1227" s="45" t="s">
        <v>869</v>
      </c>
      <c r="H1227" s="45" t="s">
        <v>21</v>
      </c>
      <c r="I1227" s="46">
        <v>43831</v>
      </c>
      <c r="K1227" s="45" t="s">
        <v>22</v>
      </c>
      <c r="L1227" s="45">
        <v>1.38</v>
      </c>
      <c r="M1227" t="e">
        <f>VLOOKUP(A1227,new!A:F,6,0)</f>
        <v>#N/A</v>
      </c>
    </row>
    <row r="1228" spans="1:13" hidden="1" x14ac:dyDescent="0.15">
      <c r="A1228" s="49" t="str">
        <f t="shared" si="19"/>
        <v>1943508SCS0003395</v>
      </c>
      <c r="B1228" s="45">
        <v>1943508</v>
      </c>
      <c r="C1228" s="45" t="s">
        <v>19</v>
      </c>
      <c r="D1228" s="45" t="s">
        <v>2460</v>
      </c>
      <c r="E1228" s="45" t="s">
        <v>2331</v>
      </c>
      <c r="F1228" s="45" t="s">
        <v>2461</v>
      </c>
      <c r="G1228" s="45" t="s">
        <v>869</v>
      </c>
      <c r="H1228" s="45" t="s">
        <v>21</v>
      </c>
      <c r="I1228" s="46">
        <v>43831</v>
      </c>
      <c r="K1228" s="45" t="s">
        <v>22</v>
      </c>
      <c r="L1228" s="45">
        <v>1.86</v>
      </c>
      <c r="M1228" t="e">
        <f>VLOOKUP(A1228,new!A:F,6,0)</f>
        <v>#N/A</v>
      </c>
    </row>
    <row r="1229" spans="1:13" hidden="1" x14ac:dyDescent="0.15">
      <c r="A1229" s="49" t="str">
        <f t="shared" si="19"/>
        <v>1943508SCS0003396</v>
      </c>
      <c r="B1229" s="45">
        <v>1943508</v>
      </c>
      <c r="C1229" s="45" t="s">
        <v>19</v>
      </c>
      <c r="D1229" s="45" t="s">
        <v>2462</v>
      </c>
      <c r="E1229" s="45" t="s">
        <v>2336</v>
      </c>
      <c r="F1229" s="45" t="s">
        <v>2461</v>
      </c>
      <c r="G1229" s="45" t="s">
        <v>869</v>
      </c>
      <c r="H1229" s="45" t="s">
        <v>21</v>
      </c>
      <c r="I1229" s="46">
        <v>43831</v>
      </c>
      <c r="K1229" s="45" t="s">
        <v>22</v>
      </c>
      <c r="L1229" s="45">
        <v>2.85</v>
      </c>
      <c r="M1229" t="e">
        <f>VLOOKUP(A1229,new!A:F,6,0)</f>
        <v>#N/A</v>
      </c>
    </row>
    <row r="1230" spans="1:13" hidden="1" x14ac:dyDescent="0.15">
      <c r="A1230" s="49" t="str">
        <f t="shared" si="19"/>
        <v>1943508SCS0003397</v>
      </c>
      <c r="B1230" s="45">
        <v>1943508</v>
      </c>
      <c r="C1230" s="45" t="s">
        <v>19</v>
      </c>
      <c r="D1230" s="45" t="s">
        <v>2463</v>
      </c>
      <c r="E1230" s="45" t="s">
        <v>2337</v>
      </c>
      <c r="F1230" s="45" t="s">
        <v>2464</v>
      </c>
      <c r="G1230" s="45" t="s">
        <v>869</v>
      </c>
      <c r="H1230" s="45" t="s">
        <v>21</v>
      </c>
      <c r="I1230" s="46">
        <v>43831</v>
      </c>
      <c r="K1230" s="45" t="s">
        <v>22</v>
      </c>
      <c r="L1230" s="45">
        <v>0.15</v>
      </c>
      <c r="M1230" t="e">
        <f>VLOOKUP(A1230,new!A:F,6,0)</f>
        <v>#N/A</v>
      </c>
    </row>
    <row r="1231" spans="1:13" hidden="1" x14ac:dyDescent="0.15">
      <c r="A1231" s="49" t="str">
        <f t="shared" si="19"/>
        <v>1911037SCS0003398</v>
      </c>
      <c r="B1231" s="45">
        <v>1911037</v>
      </c>
      <c r="C1231" s="45" t="s">
        <v>19</v>
      </c>
      <c r="D1231" s="45" t="s">
        <v>2465</v>
      </c>
      <c r="E1231" s="45" t="s">
        <v>2410</v>
      </c>
      <c r="F1231" s="45" t="s">
        <v>1817</v>
      </c>
      <c r="G1231" s="45" t="s">
        <v>869</v>
      </c>
      <c r="H1231" s="45" t="s">
        <v>21</v>
      </c>
      <c r="I1231" s="46">
        <v>43831</v>
      </c>
      <c r="K1231" s="45" t="s">
        <v>22</v>
      </c>
      <c r="L1231" s="45">
        <v>1.98</v>
      </c>
      <c r="M1231" t="e">
        <f>VLOOKUP(A1231,new!A:F,6,0)</f>
        <v>#N/A</v>
      </c>
    </row>
    <row r="1232" spans="1:13" hidden="1" x14ac:dyDescent="0.15">
      <c r="A1232" s="49" t="str">
        <f t="shared" si="19"/>
        <v>1943508SCS0003400</v>
      </c>
      <c r="B1232" s="45">
        <v>1943508</v>
      </c>
      <c r="C1232" s="45" t="s">
        <v>19</v>
      </c>
      <c r="D1232" s="45" t="s">
        <v>2466</v>
      </c>
      <c r="E1232" s="45" t="s">
        <v>2354</v>
      </c>
      <c r="F1232" s="45" t="s">
        <v>2461</v>
      </c>
      <c r="G1232" s="45" t="s">
        <v>869</v>
      </c>
      <c r="H1232" s="45" t="s">
        <v>21</v>
      </c>
      <c r="I1232" s="46">
        <v>43831</v>
      </c>
      <c r="K1232" s="45" t="s">
        <v>22</v>
      </c>
      <c r="L1232" s="45">
        <v>1.73</v>
      </c>
      <c r="M1232" t="e">
        <f>VLOOKUP(A1232,new!A:F,6,0)</f>
        <v>#N/A</v>
      </c>
    </row>
    <row r="1233" spans="1:13" hidden="1" x14ac:dyDescent="0.15">
      <c r="A1233" s="49" t="str">
        <f t="shared" si="19"/>
        <v>1911037SCS0003414</v>
      </c>
      <c r="B1233" s="45">
        <v>1911037</v>
      </c>
      <c r="C1233" s="45" t="s">
        <v>19</v>
      </c>
      <c r="D1233" s="45" t="s">
        <v>2467</v>
      </c>
      <c r="E1233" s="45" t="s">
        <v>2468</v>
      </c>
      <c r="F1233" s="45" t="s">
        <v>937</v>
      </c>
      <c r="G1233" s="45" t="s">
        <v>869</v>
      </c>
      <c r="H1233" s="45" t="s">
        <v>21</v>
      </c>
      <c r="I1233" s="46">
        <v>43831</v>
      </c>
      <c r="K1233" s="45" t="s">
        <v>22</v>
      </c>
      <c r="L1233" s="45">
        <v>1.37</v>
      </c>
      <c r="M1233" t="e">
        <f>VLOOKUP(A1233,new!A:F,6,0)</f>
        <v>#N/A</v>
      </c>
    </row>
    <row r="1234" spans="1:13" x14ac:dyDescent="0.15">
      <c r="A1234" s="49" t="str">
        <f t="shared" si="19"/>
        <v>L4533SCS0003433</v>
      </c>
      <c r="B1234" s="45" t="s">
        <v>251</v>
      </c>
      <c r="C1234" s="45" t="s">
        <v>19</v>
      </c>
      <c r="D1234" s="45" t="s">
        <v>252</v>
      </c>
      <c r="E1234" s="45" t="s">
        <v>2469</v>
      </c>
      <c r="G1234" s="45" t="s">
        <v>869</v>
      </c>
      <c r="H1234" s="45" t="s">
        <v>21</v>
      </c>
      <c r="I1234" s="46">
        <v>43831</v>
      </c>
      <c r="K1234" s="45" t="s">
        <v>22</v>
      </c>
      <c r="L1234" s="45">
        <v>5.42</v>
      </c>
      <c r="M1234">
        <f>VLOOKUP(A1234,new!A:F,6,0)</f>
        <v>44652</v>
      </c>
    </row>
    <row r="1235" spans="1:13" hidden="1" x14ac:dyDescent="0.15">
      <c r="A1235" s="49" t="str">
        <f t="shared" si="19"/>
        <v>1944525ASCS0003433</v>
      </c>
      <c r="B1235" s="45" t="s">
        <v>1564</v>
      </c>
      <c r="C1235" s="45" t="s">
        <v>19</v>
      </c>
      <c r="D1235" s="45" t="s">
        <v>253</v>
      </c>
      <c r="E1235" s="45" t="s">
        <v>2470</v>
      </c>
      <c r="G1235" s="45" t="s">
        <v>869</v>
      </c>
      <c r="H1235" s="45" t="s">
        <v>21</v>
      </c>
      <c r="I1235" s="46">
        <v>43831</v>
      </c>
      <c r="K1235" s="45" t="s">
        <v>22</v>
      </c>
      <c r="L1235" s="45">
        <v>3.75</v>
      </c>
      <c r="M1235" t="e">
        <f>VLOOKUP(A1235,new!A:F,6,0)</f>
        <v>#N/A</v>
      </c>
    </row>
    <row r="1236" spans="1:13" hidden="1" x14ac:dyDescent="0.15">
      <c r="A1236" s="49" t="str">
        <f t="shared" si="19"/>
        <v>L4533SCS0003435</v>
      </c>
      <c r="B1236" s="45" t="s">
        <v>251</v>
      </c>
      <c r="C1236" s="45" t="s">
        <v>19</v>
      </c>
      <c r="D1236" s="45" t="s">
        <v>253</v>
      </c>
      <c r="E1236" s="45" t="s">
        <v>2470</v>
      </c>
      <c r="G1236" s="45" t="s">
        <v>869</v>
      </c>
      <c r="H1236" s="45" t="s">
        <v>21</v>
      </c>
      <c r="I1236" s="46">
        <v>43831</v>
      </c>
      <c r="K1236" s="45" t="s">
        <v>22</v>
      </c>
      <c r="L1236" s="45">
        <v>3.75</v>
      </c>
      <c r="M1236" t="e">
        <f>VLOOKUP(A1236,new!A:F,6,0)</f>
        <v>#N/A</v>
      </c>
    </row>
    <row r="1237" spans="1:13" hidden="1" x14ac:dyDescent="0.15">
      <c r="A1237" s="49" t="str">
        <f t="shared" si="19"/>
        <v>L4481SCS0003437</v>
      </c>
      <c r="B1237" s="45" t="s">
        <v>2471</v>
      </c>
      <c r="C1237" s="45" t="s">
        <v>19</v>
      </c>
      <c r="D1237" s="45" t="s">
        <v>2472</v>
      </c>
      <c r="E1237" s="45" t="s">
        <v>2473</v>
      </c>
      <c r="G1237" s="45" t="s">
        <v>869</v>
      </c>
      <c r="H1237" s="45" t="s">
        <v>21</v>
      </c>
      <c r="I1237" s="46">
        <v>43831</v>
      </c>
      <c r="K1237" s="45" t="s">
        <v>22</v>
      </c>
      <c r="L1237" s="45">
        <v>23.98</v>
      </c>
      <c r="M1237" t="e">
        <f>VLOOKUP(A1237,new!A:F,6,0)</f>
        <v>#N/A</v>
      </c>
    </row>
    <row r="1238" spans="1:13" hidden="1" x14ac:dyDescent="0.15">
      <c r="A1238" s="49" t="str">
        <f t="shared" si="19"/>
        <v>L4481SCS0003439</v>
      </c>
      <c r="B1238" s="45" t="s">
        <v>2471</v>
      </c>
      <c r="C1238" s="45" t="s">
        <v>19</v>
      </c>
      <c r="D1238" s="45" t="s">
        <v>2474</v>
      </c>
      <c r="E1238" s="45" t="s">
        <v>2475</v>
      </c>
      <c r="G1238" s="45" t="s">
        <v>869</v>
      </c>
      <c r="H1238" s="45" t="s">
        <v>21</v>
      </c>
      <c r="I1238" s="46">
        <v>43831</v>
      </c>
      <c r="K1238" s="45" t="s">
        <v>22</v>
      </c>
      <c r="L1238" s="45">
        <v>23.98</v>
      </c>
      <c r="M1238" t="e">
        <f>VLOOKUP(A1238,new!A:F,6,0)</f>
        <v>#N/A</v>
      </c>
    </row>
    <row r="1239" spans="1:13" hidden="1" x14ac:dyDescent="0.15">
      <c r="A1239" s="49" t="str">
        <f t="shared" si="19"/>
        <v>1944525ASCS0003439</v>
      </c>
      <c r="B1239" s="45" t="s">
        <v>1564</v>
      </c>
      <c r="C1239" s="45" t="s">
        <v>19</v>
      </c>
      <c r="D1239" s="45" t="s">
        <v>254</v>
      </c>
      <c r="E1239" s="45" t="s">
        <v>2476</v>
      </c>
      <c r="F1239" s="45">
        <v>301</v>
      </c>
      <c r="G1239" s="45" t="s">
        <v>869</v>
      </c>
      <c r="H1239" s="45" t="s">
        <v>21</v>
      </c>
      <c r="I1239" s="46">
        <v>43831</v>
      </c>
      <c r="K1239" s="45" t="s">
        <v>22</v>
      </c>
      <c r="L1239" s="45">
        <v>3.08</v>
      </c>
      <c r="M1239" t="e">
        <f>VLOOKUP(A1239,new!A:F,6,0)</f>
        <v>#N/A</v>
      </c>
    </row>
    <row r="1240" spans="1:13" hidden="1" x14ac:dyDescent="0.15">
      <c r="A1240" s="49" t="str">
        <f t="shared" si="19"/>
        <v>L4533SCS0003468</v>
      </c>
      <c r="B1240" s="45" t="s">
        <v>251</v>
      </c>
      <c r="C1240" s="45" t="s">
        <v>19</v>
      </c>
      <c r="D1240" s="45" t="s">
        <v>254</v>
      </c>
      <c r="E1240" s="45" t="s">
        <v>2476</v>
      </c>
      <c r="F1240" s="45">
        <v>301</v>
      </c>
      <c r="G1240" s="45" t="s">
        <v>869</v>
      </c>
      <c r="H1240" s="45" t="s">
        <v>21</v>
      </c>
      <c r="I1240" s="46">
        <v>43831</v>
      </c>
      <c r="K1240" s="45" t="s">
        <v>22</v>
      </c>
      <c r="L1240" s="45">
        <v>3.08</v>
      </c>
      <c r="M1240" t="e">
        <f>VLOOKUP(A1240,new!A:F,6,0)</f>
        <v>#N/A</v>
      </c>
    </row>
    <row r="1241" spans="1:13" hidden="1" x14ac:dyDescent="0.15">
      <c r="A1241" s="49" t="str">
        <f t="shared" si="19"/>
        <v>1913037SCS0003468</v>
      </c>
      <c r="B1241" s="45">
        <v>1913037</v>
      </c>
      <c r="C1241" s="45" t="s">
        <v>19</v>
      </c>
      <c r="D1241" s="45" t="s">
        <v>2477</v>
      </c>
      <c r="E1241" s="45" t="s">
        <v>2478</v>
      </c>
      <c r="F1241" s="45" t="s">
        <v>1464</v>
      </c>
      <c r="G1241" s="45" t="s">
        <v>869</v>
      </c>
      <c r="H1241" s="45" t="s">
        <v>21</v>
      </c>
      <c r="I1241" s="46">
        <v>43831</v>
      </c>
      <c r="K1241" s="45" t="s">
        <v>22</v>
      </c>
      <c r="L1241" s="45">
        <v>24.18</v>
      </c>
      <c r="M1241" t="e">
        <f>VLOOKUP(A1241,new!A:F,6,0)</f>
        <v>#N/A</v>
      </c>
    </row>
    <row r="1242" spans="1:13" hidden="1" x14ac:dyDescent="0.15">
      <c r="A1242" s="49" t="str">
        <f t="shared" si="19"/>
        <v>L4533SCS0003469</v>
      </c>
      <c r="B1242" s="45" t="s">
        <v>251</v>
      </c>
      <c r="C1242" s="45" t="s">
        <v>19</v>
      </c>
      <c r="D1242" s="45" t="s">
        <v>2477</v>
      </c>
      <c r="E1242" s="45" t="s">
        <v>2478</v>
      </c>
      <c r="F1242" s="45" t="s">
        <v>1464</v>
      </c>
      <c r="G1242" s="45" t="s">
        <v>869</v>
      </c>
      <c r="H1242" s="45" t="s">
        <v>21</v>
      </c>
      <c r="I1242" s="46">
        <v>43831</v>
      </c>
      <c r="K1242" s="45" t="s">
        <v>22</v>
      </c>
      <c r="L1242" s="45">
        <v>24.18</v>
      </c>
      <c r="M1242" t="e">
        <f>VLOOKUP(A1242,new!A:F,6,0)</f>
        <v>#N/A</v>
      </c>
    </row>
    <row r="1243" spans="1:13" hidden="1" x14ac:dyDescent="0.15">
      <c r="A1243" s="49" t="str">
        <f t="shared" si="19"/>
        <v>1913037SCS0003469</v>
      </c>
      <c r="B1243" s="45">
        <v>1913037</v>
      </c>
      <c r="C1243" s="45" t="s">
        <v>19</v>
      </c>
      <c r="D1243" s="45" t="s">
        <v>2479</v>
      </c>
      <c r="E1243" s="45" t="s">
        <v>2480</v>
      </c>
      <c r="F1243" s="45" t="s">
        <v>1464</v>
      </c>
      <c r="G1243" s="45" t="s">
        <v>869</v>
      </c>
      <c r="H1243" s="45" t="s">
        <v>21</v>
      </c>
      <c r="I1243" s="46">
        <v>43831</v>
      </c>
      <c r="K1243" s="45" t="s">
        <v>22</v>
      </c>
      <c r="L1243" s="45">
        <v>24.18</v>
      </c>
      <c r="M1243" t="e">
        <f>VLOOKUP(A1243,new!A:F,6,0)</f>
        <v>#N/A</v>
      </c>
    </row>
    <row r="1244" spans="1:13" hidden="1" x14ac:dyDescent="0.15">
      <c r="A1244" s="49" t="str">
        <f t="shared" si="19"/>
        <v>L4533SCS0003470</v>
      </c>
      <c r="B1244" s="45" t="s">
        <v>251</v>
      </c>
      <c r="C1244" s="45" t="s">
        <v>19</v>
      </c>
      <c r="D1244" s="45" t="s">
        <v>2479</v>
      </c>
      <c r="E1244" s="45" t="s">
        <v>2480</v>
      </c>
      <c r="F1244" s="45" t="s">
        <v>1464</v>
      </c>
      <c r="G1244" s="45" t="s">
        <v>869</v>
      </c>
      <c r="H1244" s="45" t="s">
        <v>21</v>
      </c>
      <c r="I1244" s="46">
        <v>43831</v>
      </c>
      <c r="K1244" s="45" t="s">
        <v>22</v>
      </c>
      <c r="L1244" s="45">
        <v>24.18</v>
      </c>
      <c r="M1244" t="e">
        <f>VLOOKUP(A1244,new!A:F,6,0)</f>
        <v>#N/A</v>
      </c>
    </row>
    <row r="1245" spans="1:13" hidden="1" x14ac:dyDescent="0.15">
      <c r="A1245" s="49" t="str">
        <f t="shared" si="19"/>
        <v>1913037SCS0003470</v>
      </c>
      <c r="B1245" s="45">
        <v>1913037</v>
      </c>
      <c r="C1245" s="45" t="s">
        <v>19</v>
      </c>
      <c r="D1245" s="45" t="s">
        <v>2481</v>
      </c>
      <c r="E1245" s="45" t="s">
        <v>2482</v>
      </c>
      <c r="F1245" s="45" t="s">
        <v>1464</v>
      </c>
      <c r="G1245" s="45" t="s">
        <v>869</v>
      </c>
      <c r="H1245" s="45" t="s">
        <v>21</v>
      </c>
      <c r="I1245" s="46">
        <v>43831</v>
      </c>
      <c r="K1245" s="45" t="s">
        <v>22</v>
      </c>
      <c r="L1245" s="45">
        <v>26.38</v>
      </c>
      <c r="M1245" t="e">
        <f>VLOOKUP(A1245,new!A:F,6,0)</f>
        <v>#N/A</v>
      </c>
    </row>
    <row r="1246" spans="1:13" hidden="1" x14ac:dyDescent="0.15">
      <c r="A1246" s="49" t="str">
        <f t="shared" si="19"/>
        <v>L4533SCS0003471</v>
      </c>
      <c r="B1246" s="45" t="s">
        <v>251</v>
      </c>
      <c r="C1246" s="45" t="s">
        <v>19</v>
      </c>
      <c r="D1246" s="45" t="s">
        <v>2481</v>
      </c>
      <c r="E1246" s="45" t="s">
        <v>2482</v>
      </c>
      <c r="F1246" s="45" t="s">
        <v>1464</v>
      </c>
      <c r="G1246" s="45" t="s">
        <v>869</v>
      </c>
      <c r="H1246" s="45" t="s">
        <v>21</v>
      </c>
      <c r="I1246" s="46">
        <v>43831</v>
      </c>
      <c r="K1246" s="45" t="s">
        <v>22</v>
      </c>
      <c r="L1246" s="45">
        <v>26.38</v>
      </c>
      <c r="M1246" t="e">
        <f>VLOOKUP(A1246,new!A:F,6,0)</f>
        <v>#N/A</v>
      </c>
    </row>
    <row r="1247" spans="1:13" hidden="1" x14ac:dyDescent="0.15">
      <c r="A1247" s="49" t="str">
        <f t="shared" si="19"/>
        <v>1913037SCS0003471</v>
      </c>
      <c r="B1247" s="45">
        <v>1913037</v>
      </c>
      <c r="C1247" s="45" t="s">
        <v>19</v>
      </c>
      <c r="D1247" s="45" t="s">
        <v>2483</v>
      </c>
      <c r="E1247" s="45" t="s">
        <v>2484</v>
      </c>
      <c r="F1247" s="45" t="s">
        <v>1464</v>
      </c>
      <c r="G1247" s="45" t="s">
        <v>869</v>
      </c>
      <c r="H1247" s="45" t="s">
        <v>21</v>
      </c>
      <c r="I1247" s="46">
        <v>43831</v>
      </c>
      <c r="K1247" s="45" t="s">
        <v>22</v>
      </c>
      <c r="L1247" s="45">
        <v>26.38</v>
      </c>
      <c r="M1247" t="e">
        <f>VLOOKUP(A1247,new!A:F,6,0)</f>
        <v>#N/A</v>
      </c>
    </row>
    <row r="1248" spans="1:13" hidden="1" x14ac:dyDescent="0.15">
      <c r="A1248" s="49" t="str">
        <f t="shared" si="19"/>
        <v>L4533SCS0003472</v>
      </c>
      <c r="B1248" s="45" t="s">
        <v>251</v>
      </c>
      <c r="C1248" s="45" t="s">
        <v>19</v>
      </c>
      <c r="D1248" s="45" t="s">
        <v>2483</v>
      </c>
      <c r="E1248" s="45" t="s">
        <v>2484</v>
      </c>
      <c r="F1248" s="45" t="s">
        <v>1464</v>
      </c>
      <c r="G1248" s="45" t="s">
        <v>869</v>
      </c>
      <c r="H1248" s="45" t="s">
        <v>21</v>
      </c>
      <c r="I1248" s="46">
        <v>43831</v>
      </c>
      <c r="K1248" s="45" t="s">
        <v>22</v>
      </c>
      <c r="L1248" s="45">
        <v>26.38</v>
      </c>
      <c r="M1248" t="e">
        <f>VLOOKUP(A1248,new!A:F,6,0)</f>
        <v>#N/A</v>
      </c>
    </row>
    <row r="1249" spans="1:13" hidden="1" x14ac:dyDescent="0.15">
      <c r="A1249" s="49" t="str">
        <f t="shared" si="19"/>
        <v>L4533SCS0003478</v>
      </c>
      <c r="B1249" s="45" t="s">
        <v>251</v>
      </c>
      <c r="C1249" s="45" t="s">
        <v>19</v>
      </c>
      <c r="D1249" s="45" t="s">
        <v>2485</v>
      </c>
      <c r="E1249" s="45" t="s">
        <v>2470</v>
      </c>
      <c r="F1249" s="45" t="s">
        <v>1464</v>
      </c>
      <c r="G1249" s="45" t="s">
        <v>869</v>
      </c>
      <c r="H1249" s="45" t="s">
        <v>21</v>
      </c>
      <c r="I1249" s="46">
        <v>43831</v>
      </c>
      <c r="K1249" s="45" t="s">
        <v>22</v>
      </c>
      <c r="L1249" s="45">
        <v>5.42</v>
      </c>
      <c r="M1249" t="e">
        <f>VLOOKUP(A1249,new!A:F,6,0)</f>
        <v>#N/A</v>
      </c>
    </row>
    <row r="1250" spans="1:13" hidden="1" x14ac:dyDescent="0.15">
      <c r="A1250" s="49" t="str">
        <f t="shared" si="19"/>
        <v>1913037SCS0003478</v>
      </c>
      <c r="B1250" s="45">
        <v>1913037</v>
      </c>
      <c r="C1250" s="45" t="s">
        <v>19</v>
      </c>
      <c r="D1250" s="45" t="s">
        <v>2486</v>
      </c>
      <c r="E1250" s="45" t="s">
        <v>2487</v>
      </c>
      <c r="F1250" s="45" t="s">
        <v>1464</v>
      </c>
      <c r="G1250" s="45" t="s">
        <v>869</v>
      </c>
      <c r="H1250" s="45" t="s">
        <v>21</v>
      </c>
      <c r="I1250" s="46">
        <v>43831</v>
      </c>
      <c r="K1250" s="45" t="s">
        <v>22</v>
      </c>
      <c r="L1250" s="45">
        <v>16.7</v>
      </c>
      <c r="M1250" t="e">
        <f>VLOOKUP(A1250,new!A:F,6,0)</f>
        <v>#N/A</v>
      </c>
    </row>
    <row r="1251" spans="1:13" hidden="1" x14ac:dyDescent="0.15">
      <c r="A1251" s="49" t="str">
        <f t="shared" si="19"/>
        <v>L4533SCS0003479</v>
      </c>
      <c r="B1251" s="45" t="s">
        <v>251</v>
      </c>
      <c r="C1251" s="45" t="s">
        <v>19</v>
      </c>
      <c r="D1251" s="45" t="s">
        <v>2486</v>
      </c>
      <c r="E1251" s="45" t="s">
        <v>2487</v>
      </c>
      <c r="F1251" s="45" t="s">
        <v>1464</v>
      </c>
      <c r="G1251" s="45" t="s">
        <v>869</v>
      </c>
      <c r="H1251" s="45" t="s">
        <v>21</v>
      </c>
      <c r="I1251" s="46">
        <v>43831</v>
      </c>
      <c r="K1251" s="45" t="s">
        <v>22</v>
      </c>
      <c r="L1251" s="45">
        <v>16.7</v>
      </c>
      <c r="M1251" t="e">
        <f>VLOOKUP(A1251,new!A:F,6,0)</f>
        <v>#N/A</v>
      </c>
    </row>
    <row r="1252" spans="1:13" hidden="1" x14ac:dyDescent="0.15">
      <c r="A1252" s="49" t="str">
        <f t="shared" si="19"/>
        <v>1913037SCS0003479</v>
      </c>
      <c r="B1252" s="45">
        <v>1913037</v>
      </c>
      <c r="C1252" s="45" t="s">
        <v>19</v>
      </c>
      <c r="D1252" s="45" t="s">
        <v>2488</v>
      </c>
      <c r="E1252" s="45" t="s">
        <v>2489</v>
      </c>
      <c r="F1252" s="45" t="s">
        <v>1464</v>
      </c>
      <c r="G1252" s="45" t="s">
        <v>869</v>
      </c>
      <c r="H1252" s="45" t="s">
        <v>21</v>
      </c>
      <c r="I1252" s="46">
        <v>43831</v>
      </c>
      <c r="K1252" s="45" t="s">
        <v>22</v>
      </c>
      <c r="L1252" s="45">
        <v>16.7</v>
      </c>
      <c r="M1252" t="e">
        <f>VLOOKUP(A1252,new!A:F,6,0)</f>
        <v>#N/A</v>
      </c>
    </row>
    <row r="1253" spans="1:13" hidden="1" x14ac:dyDescent="0.15">
      <c r="A1253" s="49" t="str">
        <f t="shared" si="19"/>
        <v>L4533SCS0003480</v>
      </c>
      <c r="B1253" s="45" t="s">
        <v>251</v>
      </c>
      <c r="C1253" s="45" t="s">
        <v>19</v>
      </c>
      <c r="D1253" s="45" t="s">
        <v>2488</v>
      </c>
      <c r="E1253" s="45" t="s">
        <v>2489</v>
      </c>
      <c r="F1253" s="45" t="s">
        <v>1464</v>
      </c>
      <c r="G1253" s="45" t="s">
        <v>869</v>
      </c>
      <c r="H1253" s="45" t="s">
        <v>21</v>
      </c>
      <c r="I1253" s="46">
        <v>43831</v>
      </c>
      <c r="K1253" s="45" t="s">
        <v>22</v>
      </c>
      <c r="L1253" s="45">
        <v>16.7</v>
      </c>
      <c r="M1253" t="e">
        <f>VLOOKUP(A1253,new!A:F,6,0)</f>
        <v>#N/A</v>
      </c>
    </row>
    <row r="1254" spans="1:13" hidden="1" x14ac:dyDescent="0.15">
      <c r="A1254" s="49" t="str">
        <f t="shared" si="19"/>
        <v>L4485SCS0003481</v>
      </c>
      <c r="B1254" s="45" t="s">
        <v>2490</v>
      </c>
      <c r="C1254" s="45" t="s">
        <v>19</v>
      </c>
      <c r="D1254" s="45" t="s">
        <v>2491</v>
      </c>
      <c r="E1254" s="45" t="s">
        <v>2492</v>
      </c>
      <c r="F1254" s="45" t="s">
        <v>1464</v>
      </c>
      <c r="G1254" s="45" t="s">
        <v>869</v>
      </c>
      <c r="H1254" s="45" t="s">
        <v>21</v>
      </c>
      <c r="I1254" s="46">
        <v>43831</v>
      </c>
      <c r="K1254" s="45" t="s">
        <v>22</v>
      </c>
      <c r="L1254" s="45">
        <v>2.4900000000000002</v>
      </c>
      <c r="M1254" t="e">
        <f>VLOOKUP(A1254,new!A:F,6,0)</f>
        <v>#N/A</v>
      </c>
    </row>
    <row r="1255" spans="1:13" hidden="1" x14ac:dyDescent="0.15">
      <c r="A1255" s="49" t="str">
        <f t="shared" si="19"/>
        <v>L4485SCS0003482</v>
      </c>
      <c r="B1255" s="45" t="s">
        <v>2490</v>
      </c>
      <c r="C1255" s="45" t="s">
        <v>19</v>
      </c>
      <c r="D1255" s="45" t="s">
        <v>2493</v>
      </c>
      <c r="E1255" s="45" t="s">
        <v>2494</v>
      </c>
      <c r="F1255" s="45" t="s">
        <v>1464</v>
      </c>
      <c r="G1255" s="45" t="s">
        <v>869</v>
      </c>
      <c r="H1255" s="45" t="s">
        <v>21</v>
      </c>
      <c r="I1255" s="46">
        <v>43831</v>
      </c>
      <c r="K1255" s="45" t="s">
        <v>22</v>
      </c>
      <c r="L1255" s="45">
        <v>2.4900000000000002</v>
      </c>
      <c r="M1255" t="e">
        <f>VLOOKUP(A1255,new!A:F,6,0)</f>
        <v>#N/A</v>
      </c>
    </row>
    <row r="1256" spans="1:13" hidden="1" x14ac:dyDescent="0.15">
      <c r="A1256" s="49" t="str">
        <f t="shared" si="19"/>
        <v>1913037SCS0003482</v>
      </c>
      <c r="B1256" s="45">
        <v>1913037</v>
      </c>
      <c r="C1256" s="45" t="s">
        <v>19</v>
      </c>
      <c r="D1256" s="45" t="s">
        <v>2495</v>
      </c>
      <c r="E1256" s="45" t="s">
        <v>2496</v>
      </c>
      <c r="F1256" s="45" t="s">
        <v>1464</v>
      </c>
      <c r="G1256" s="45" t="s">
        <v>869</v>
      </c>
      <c r="H1256" s="45" t="s">
        <v>21</v>
      </c>
      <c r="I1256" s="46">
        <v>43831</v>
      </c>
      <c r="K1256" s="45" t="s">
        <v>22</v>
      </c>
      <c r="L1256" s="45">
        <v>19.12</v>
      </c>
      <c r="M1256" t="e">
        <f>VLOOKUP(A1256,new!A:F,6,0)</f>
        <v>#N/A</v>
      </c>
    </row>
    <row r="1257" spans="1:13" hidden="1" x14ac:dyDescent="0.15">
      <c r="A1257" s="49" t="str">
        <f t="shared" si="19"/>
        <v>L4533SCS0003483</v>
      </c>
      <c r="B1257" s="45" t="s">
        <v>251</v>
      </c>
      <c r="C1257" s="45" t="s">
        <v>19</v>
      </c>
      <c r="D1257" s="45" t="s">
        <v>2495</v>
      </c>
      <c r="E1257" s="45" t="s">
        <v>2496</v>
      </c>
      <c r="F1257" s="45" t="s">
        <v>1464</v>
      </c>
      <c r="G1257" s="45" t="s">
        <v>869</v>
      </c>
      <c r="H1257" s="45" t="s">
        <v>21</v>
      </c>
      <c r="I1257" s="46">
        <v>43831</v>
      </c>
      <c r="K1257" s="45" t="s">
        <v>22</v>
      </c>
      <c r="L1257" s="45">
        <v>19.12</v>
      </c>
      <c r="M1257" t="e">
        <f>VLOOKUP(A1257,new!A:F,6,0)</f>
        <v>#N/A</v>
      </c>
    </row>
    <row r="1258" spans="1:13" hidden="1" x14ac:dyDescent="0.15">
      <c r="A1258" s="49" t="str">
        <f t="shared" si="19"/>
        <v>1913037SCS0003483</v>
      </c>
      <c r="B1258" s="45">
        <v>1913037</v>
      </c>
      <c r="C1258" s="45" t="s">
        <v>19</v>
      </c>
      <c r="D1258" s="45" t="s">
        <v>2497</v>
      </c>
      <c r="E1258" s="45" t="s">
        <v>2498</v>
      </c>
      <c r="F1258" s="45" t="s">
        <v>1464</v>
      </c>
      <c r="G1258" s="45" t="s">
        <v>869</v>
      </c>
      <c r="H1258" s="45" t="s">
        <v>21</v>
      </c>
      <c r="I1258" s="46">
        <v>43831</v>
      </c>
      <c r="K1258" s="45" t="s">
        <v>22</v>
      </c>
      <c r="L1258" s="45">
        <v>19.12</v>
      </c>
      <c r="M1258" t="e">
        <f>VLOOKUP(A1258,new!A:F,6,0)</f>
        <v>#N/A</v>
      </c>
    </row>
    <row r="1259" spans="1:13" hidden="1" x14ac:dyDescent="0.15">
      <c r="A1259" s="49" t="str">
        <f t="shared" si="19"/>
        <v>L4533SCS0003484</v>
      </c>
      <c r="B1259" s="45" t="s">
        <v>251</v>
      </c>
      <c r="C1259" s="45" t="s">
        <v>19</v>
      </c>
      <c r="D1259" s="45" t="s">
        <v>2497</v>
      </c>
      <c r="E1259" s="45" t="s">
        <v>2498</v>
      </c>
      <c r="F1259" s="45" t="s">
        <v>1464</v>
      </c>
      <c r="G1259" s="45" t="s">
        <v>869</v>
      </c>
      <c r="H1259" s="45" t="s">
        <v>21</v>
      </c>
      <c r="I1259" s="46">
        <v>43831</v>
      </c>
      <c r="K1259" s="45" t="s">
        <v>22</v>
      </c>
      <c r="L1259" s="45">
        <v>19.12</v>
      </c>
      <c r="M1259" t="e">
        <f>VLOOKUP(A1259,new!A:F,6,0)</f>
        <v>#N/A</v>
      </c>
    </row>
    <row r="1260" spans="1:13" hidden="1" x14ac:dyDescent="0.15">
      <c r="A1260" s="49" t="str">
        <f t="shared" si="19"/>
        <v>L4533SCS0003485</v>
      </c>
      <c r="B1260" s="45" t="s">
        <v>251</v>
      </c>
      <c r="C1260" s="45" t="s">
        <v>19</v>
      </c>
      <c r="D1260" s="45" t="s">
        <v>2499</v>
      </c>
      <c r="E1260" s="45" t="s">
        <v>2500</v>
      </c>
      <c r="F1260" s="45" t="s">
        <v>1464</v>
      </c>
      <c r="G1260" s="45" t="s">
        <v>869</v>
      </c>
      <c r="H1260" s="45" t="s">
        <v>21</v>
      </c>
      <c r="I1260" s="46">
        <v>43831</v>
      </c>
      <c r="K1260" s="45" t="s">
        <v>22</v>
      </c>
      <c r="L1260" s="45">
        <v>27.48</v>
      </c>
      <c r="M1260" t="e">
        <f>VLOOKUP(A1260,new!A:F,6,0)</f>
        <v>#N/A</v>
      </c>
    </row>
    <row r="1261" spans="1:13" hidden="1" x14ac:dyDescent="0.15">
      <c r="A1261" s="49" t="str">
        <f t="shared" si="19"/>
        <v>L4533SCS0003486</v>
      </c>
      <c r="B1261" s="45" t="s">
        <v>251</v>
      </c>
      <c r="C1261" s="45" t="s">
        <v>19</v>
      </c>
      <c r="D1261" s="45" t="s">
        <v>2501</v>
      </c>
      <c r="E1261" s="45" t="s">
        <v>2502</v>
      </c>
      <c r="F1261" s="45" t="s">
        <v>1464</v>
      </c>
      <c r="G1261" s="45" t="s">
        <v>869</v>
      </c>
      <c r="H1261" s="45" t="s">
        <v>21</v>
      </c>
      <c r="I1261" s="46">
        <v>43831</v>
      </c>
      <c r="K1261" s="45" t="s">
        <v>22</v>
      </c>
      <c r="L1261" s="45">
        <v>18.68</v>
      </c>
      <c r="M1261" t="e">
        <f>VLOOKUP(A1261,new!A:F,6,0)</f>
        <v>#N/A</v>
      </c>
    </row>
    <row r="1262" spans="1:13" hidden="1" x14ac:dyDescent="0.15">
      <c r="A1262" s="49" t="str">
        <f t="shared" si="19"/>
        <v>L4533SCS0003487</v>
      </c>
      <c r="B1262" s="45" t="s">
        <v>251</v>
      </c>
      <c r="C1262" s="45" t="s">
        <v>19</v>
      </c>
      <c r="D1262" s="45" t="s">
        <v>2503</v>
      </c>
      <c r="E1262" s="45" t="s">
        <v>2504</v>
      </c>
      <c r="F1262" s="45" t="s">
        <v>1464</v>
      </c>
      <c r="G1262" s="45" t="s">
        <v>869</v>
      </c>
      <c r="H1262" s="45" t="s">
        <v>21</v>
      </c>
      <c r="I1262" s="46">
        <v>43831</v>
      </c>
      <c r="K1262" s="45" t="s">
        <v>22</v>
      </c>
      <c r="L1262" s="45">
        <v>29.67</v>
      </c>
      <c r="M1262" t="e">
        <f>VLOOKUP(A1262,new!A:F,6,0)</f>
        <v>#N/A</v>
      </c>
    </row>
    <row r="1263" spans="1:13" hidden="1" x14ac:dyDescent="0.15">
      <c r="A1263" s="49" t="str">
        <f t="shared" si="19"/>
        <v>L4533SCS0003488</v>
      </c>
      <c r="B1263" s="45" t="s">
        <v>251</v>
      </c>
      <c r="C1263" s="45" t="s">
        <v>19</v>
      </c>
      <c r="D1263" s="45" t="s">
        <v>2505</v>
      </c>
      <c r="E1263" s="45" t="s">
        <v>2506</v>
      </c>
      <c r="F1263" s="45" t="s">
        <v>1464</v>
      </c>
      <c r="G1263" s="45" t="s">
        <v>869</v>
      </c>
      <c r="H1263" s="45" t="s">
        <v>21</v>
      </c>
      <c r="I1263" s="46">
        <v>43831</v>
      </c>
      <c r="K1263" s="45" t="s">
        <v>22</v>
      </c>
      <c r="L1263" s="45">
        <v>17.579999999999998</v>
      </c>
      <c r="M1263" t="e">
        <f>VLOOKUP(A1263,new!A:F,6,0)</f>
        <v>#N/A</v>
      </c>
    </row>
    <row r="1264" spans="1:13" hidden="1" x14ac:dyDescent="0.15">
      <c r="A1264" s="49" t="str">
        <f t="shared" si="19"/>
        <v>1913037SCS0003488</v>
      </c>
      <c r="B1264" s="45">
        <v>1913037</v>
      </c>
      <c r="C1264" s="45" t="s">
        <v>19</v>
      </c>
      <c r="D1264" s="45" t="s">
        <v>2507</v>
      </c>
      <c r="E1264" s="45" t="s">
        <v>2508</v>
      </c>
      <c r="F1264" s="45" t="s">
        <v>1464</v>
      </c>
      <c r="G1264" s="45" t="s">
        <v>869</v>
      </c>
      <c r="H1264" s="45" t="s">
        <v>21</v>
      </c>
      <c r="I1264" s="46">
        <v>43831</v>
      </c>
      <c r="K1264" s="45" t="s">
        <v>22</v>
      </c>
      <c r="L1264" s="45">
        <v>35.83</v>
      </c>
      <c r="M1264" t="e">
        <f>VLOOKUP(A1264,new!A:F,6,0)</f>
        <v>#N/A</v>
      </c>
    </row>
    <row r="1265" spans="1:13" hidden="1" x14ac:dyDescent="0.15">
      <c r="A1265" s="49" t="str">
        <f t="shared" si="19"/>
        <v>L4533SCS0003489</v>
      </c>
      <c r="B1265" s="45" t="s">
        <v>251</v>
      </c>
      <c r="C1265" s="45" t="s">
        <v>19</v>
      </c>
      <c r="D1265" s="45" t="s">
        <v>2507</v>
      </c>
      <c r="E1265" s="45" t="s">
        <v>2508</v>
      </c>
      <c r="F1265" s="45" t="s">
        <v>1464</v>
      </c>
      <c r="G1265" s="45" t="s">
        <v>869</v>
      </c>
      <c r="H1265" s="45" t="s">
        <v>21</v>
      </c>
      <c r="I1265" s="46">
        <v>43831</v>
      </c>
      <c r="K1265" s="45" t="s">
        <v>22</v>
      </c>
      <c r="L1265" s="45">
        <v>35.83</v>
      </c>
      <c r="M1265" t="e">
        <f>VLOOKUP(A1265,new!A:F,6,0)</f>
        <v>#N/A</v>
      </c>
    </row>
    <row r="1266" spans="1:13" hidden="1" x14ac:dyDescent="0.15">
      <c r="A1266" s="49" t="str">
        <f t="shared" si="19"/>
        <v>1913037SCS0003489</v>
      </c>
      <c r="B1266" s="45">
        <v>1913037</v>
      </c>
      <c r="C1266" s="45" t="s">
        <v>19</v>
      </c>
      <c r="D1266" s="45" t="s">
        <v>2509</v>
      </c>
      <c r="E1266" s="45" t="s">
        <v>2510</v>
      </c>
      <c r="F1266" s="45" t="s">
        <v>1464</v>
      </c>
      <c r="G1266" s="45" t="s">
        <v>869</v>
      </c>
      <c r="H1266" s="45" t="s">
        <v>21</v>
      </c>
      <c r="I1266" s="46">
        <v>43831</v>
      </c>
      <c r="K1266" s="45" t="s">
        <v>22</v>
      </c>
      <c r="L1266" s="45">
        <v>36.270000000000003</v>
      </c>
      <c r="M1266" t="e">
        <f>VLOOKUP(A1266,new!A:F,6,0)</f>
        <v>#N/A</v>
      </c>
    </row>
    <row r="1267" spans="1:13" hidden="1" x14ac:dyDescent="0.15">
      <c r="A1267" s="49" t="str">
        <f t="shared" si="19"/>
        <v>L4533SCS0003490</v>
      </c>
      <c r="B1267" s="45" t="s">
        <v>251</v>
      </c>
      <c r="C1267" s="45" t="s">
        <v>19</v>
      </c>
      <c r="D1267" s="45" t="s">
        <v>2509</v>
      </c>
      <c r="E1267" s="45" t="s">
        <v>2510</v>
      </c>
      <c r="F1267" s="45" t="s">
        <v>1464</v>
      </c>
      <c r="G1267" s="45" t="s">
        <v>869</v>
      </c>
      <c r="H1267" s="45" t="s">
        <v>21</v>
      </c>
      <c r="I1267" s="46">
        <v>43831</v>
      </c>
      <c r="K1267" s="45" t="s">
        <v>22</v>
      </c>
      <c r="L1267" s="45">
        <v>36.270000000000003</v>
      </c>
      <c r="M1267" t="e">
        <f>VLOOKUP(A1267,new!A:F,6,0)</f>
        <v>#N/A</v>
      </c>
    </row>
    <row r="1268" spans="1:13" hidden="1" x14ac:dyDescent="0.15">
      <c r="A1268" s="49" t="str">
        <f t="shared" si="19"/>
        <v>L4533SCS0003496</v>
      </c>
      <c r="B1268" s="45" t="s">
        <v>251</v>
      </c>
      <c r="C1268" s="45" t="s">
        <v>19</v>
      </c>
      <c r="D1268" s="45" t="s">
        <v>2511</v>
      </c>
      <c r="E1268" s="45" t="s">
        <v>2512</v>
      </c>
      <c r="F1268" s="45" t="s">
        <v>1464</v>
      </c>
      <c r="G1268" s="45" t="s">
        <v>869</v>
      </c>
      <c r="H1268" s="45" t="s">
        <v>21</v>
      </c>
      <c r="I1268" s="46">
        <v>43831</v>
      </c>
      <c r="K1268" s="45" t="s">
        <v>22</v>
      </c>
      <c r="L1268" s="45">
        <v>3.22</v>
      </c>
      <c r="M1268" t="e">
        <f>VLOOKUP(A1268,new!A:F,6,0)</f>
        <v>#N/A</v>
      </c>
    </row>
    <row r="1269" spans="1:13" hidden="1" x14ac:dyDescent="0.15">
      <c r="A1269" s="49" t="str">
        <f t="shared" si="19"/>
        <v>1913037SCS0003497</v>
      </c>
      <c r="B1269" s="45">
        <v>1913037</v>
      </c>
      <c r="C1269" s="45" t="s">
        <v>19</v>
      </c>
      <c r="D1269" s="45" t="s">
        <v>2513</v>
      </c>
      <c r="E1269" s="45" t="s">
        <v>2514</v>
      </c>
      <c r="F1269" s="45" t="s">
        <v>2515</v>
      </c>
      <c r="G1269" s="45" t="s">
        <v>869</v>
      </c>
      <c r="H1269" s="45" t="s">
        <v>21</v>
      </c>
      <c r="I1269" s="46">
        <v>43831</v>
      </c>
      <c r="K1269" s="45" t="s">
        <v>22</v>
      </c>
      <c r="L1269" s="45">
        <v>26.65</v>
      </c>
      <c r="M1269" t="e">
        <f>VLOOKUP(A1269,new!A:F,6,0)</f>
        <v>#N/A</v>
      </c>
    </row>
    <row r="1270" spans="1:13" hidden="1" x14ac:dyDescent="0.15">
      <c r="A1270" s="49" t="str">
        <f t="shared" si="19"/>
        <v>1913037SCS0003506</v>
      </c>
      <c r="B1270" s="45">
        <v>1913037</v>
      </c>
      <c r="C1270" s="45" t="s">
        <v>19</v>
      </c>
      <c r="D1270" s="45" t="s">
        <v>2516</v>
      </c>
      <c r="E1270" s="45" t="s">
        <v>2517</v>
      </c>
      <c r="F1270" s="45" t="s">
        <v>2515</v>
      </c>
      <c r="G1270" s="45" t="s">
        <v>869</v>
      </c>
      <c r="H1270" s="45" t="s">
        <v>21</v>
      </c>
      <c r="I1270" s="46">
        <v>43831</v>
      </c>
      <c r="K1270" s="45" t="s">
        <v>22</v>
      </c>
      <c r="L1270" s="45">
        <v>26.65</v>
      </c>
      <c r="M1270" t="e">
        <f>VLOOKUP(A1270,new!A:F,6,0)</f>
        <v>#N/A</v>
      </c>
    </row>
    <row r="1271" spans="1:13" hidden="1" x14ac:dyDescent="0.15">
      <c r="A1271" s="49" t="str">
        <f t="shared" si="19"/>
        <v>1944525ASCS0003536</v>
      </c>
      <c r="B1271" s="45" t="s">
        <v>1564</v>
      </c>
      <c r="C1271" s="45" t="s">
        <v>19</v>
      </c>
      <c r="D1271" s="45" t="s">
        <v>256</v>
      </c>
      <c r="E1271" s="45" t="s">
        <v>2470</v>
      </c>
      <c r="G1271" s="45" t="s">
        <v>869</v>
      </c>
      <c r="H1271" s="45" t="s">
        <v>21</v>
      </c>
      <c r="I1271" s="46">
        <v>43831</v>
      </c>
      <c r="K1271" s="45" t="s">
        <v>22</v>
      </c>
      <c r="L1271" s="45">
        <v>3.81</v>
      </c>
      <c r="M1271" t="e">
        <f>VLOOKUP(A1271,new!A:F,6,0)</f>
        <v>#N/A</v>
      </c>
    </row>
    <row r="1272" spans="1:13" hidden="1" x14ac:dyDescent="0.15">
      <c r="A1272" s="49" t="str">
        <f t="shared" si="19"/>
        <v>L4481SCS0003539</v>
      </c>
      <c r="B1272" s="45" t="s">
        <v>2471</v>
      </c>
      <c r="C1272" s="45" t="s">
        <v>19</v>
      </c>
      <c r="D1272" s="45" t="s">
        <v>2518</v>
      </c>
      <c r="E1272" s="45" t="s">
        <v>2519</v>
      </c>
      <c r="G1272" s="45" t="s">
        <v>869</v>
      </c>
      <c r="H1272" s="45" t="s">
        <v>21</v>
      </c>
      <c r="I1272" s="46">
        <v>43831</v>
      </c>
      <c r="K1272" s="45" t="s">
        <v>22</v>
      </c>
      <c r="L1272" s="45">
        <v>18.899999999999999</v>
      </c>
      <c r="M1272" t="e">
        <f>VLOOKUP(A1272,new!A:F,6,0)</f>
        <v>#N/A</v>
      </c>
    </row>
    <row r="1273" spans="1:13" hidden="1" x14ac:dyDescent="0.15">
      <c r="A1273" s="49" t="str">
        <f t="shared" si="19"/>
        <v>1944525ASCS0003539</v>
      </c>
      <c r="B1273" s="45" t="s">
        <v>1564</v>
      </c>
      <c r="C1273" s="45" t="s">
        <v>19</v>
      </c>
      <c r="D1273" s="45" t="s">
        <v>257</v>
      </c>
      <c r="E1273" s="45" t="s">
        <v>2520</v>
      </c>
      <c r="G1273" s="45" t="s">
        <v>869</v>
      </c>
      <c r="H1273" s="45" t="s">
        <v>21</v>
      </c>
      <c r="I1273" s="46">
        <v>43831</v>
      </c>
      <c r="K1273" s="45" t="s">
        <v>22</v>
      </c>
      <c r="L1273" s="45">
        <v>3.63</v>
      </c>
      <c r="M1273" t="e">
        <f>VLOOKUP(A1273,new!A:F,6,0)</f>
        <v>#N/A</v>
      </c>
    </row>
    <row r="1274" spans="1:13" hidden="1" x14ac:dyDescent="0.15">
      <c r="A1274" s="49" t="str">
        <f t="shared" si="19"/>
        <v>L4533SCS0003540</v>
      </c>
      <c r="B1274" s="45" t="s">
        <v>251</v>
      </c>
      <c r="C1274" s="45" t="s">
        <v>19</v>
      </c>
      <c r="D1274" s="45" t="s">
        <v>257</v>
      </c>
      <c r="E1274" s="45" t="s">
        <v>2520</v>
      </c>
      <c r="G1274" s="45" t="s">
        <v>869</v>
      </c>
      <c r="H1274" s="45" t="s">
        <v>21</v>
      </c>
      <c r="I1274" s="46">
        <v>43831</v>
      </c>
      <c r="K1274" s="45" t="s">
        <v>22</v>
      </c>
      <c r="L1274" s="45">
        <v>3.63</v>
      </c>
      <c r="M1274" t="e">
        <f>VLOOKUP(A1274,new!A:F,6,0)</f>
        <v>#N/A</v>
      </c>
    </row>
    <row r="1275" spans="1:13" x14ac:dyDescent="0.15">
      <c r="A1275" s="49" t="str">
        <f t="shared" si="19"/>
        <v>L4527SCS0003541</v>
      </c>
      <c r="B1275" s="45" t="s">
        <v>67</v>
      </c>
      <c r="C1275" s="45" t="s">
        <v>19</v>
      </c>
      <c r="D1275" s="45" t="s">
        <v>2521</v>
      </c>
      <c r="E1275" s="45" t="s">
        <v>2522</v>
      </c>
      <c r="F1275" s="45" t="s">
        <v>2523</v>
      </c>
      <c r="G1275" s="45" t="s">
        <v>869</v>
      </c>
      <c r="H1275" s="45" t="s">
        <v>21</v>
      </c>
      <c r="I1275" s="46">
        <v>43831</v>
      </c>
      <c r="K1275" s="45" t="s">
        <v>22</v>
      </c>
      <c r="L1275" s="45">
        <v>49.88</v>
      </c>
      <c r="M1275">
        <f>VLOOKUP(A1275,new!A:F,6,0)</f>
        <v>44652</v>
      </c>
    </row>
    <row r="1276" spans="1:13" x14ac:dyDescent="0.15">
      <c r="A1276" s="49" t="str">
        <f t="shared" si="19"/>
        <v>L4527SCS0003542</v>
      </c>
      <c r="B1276" s="45" t="s">
        <v>67</v>
      </c>
      <c r="C1276" s="45" t="s">
        <v>19</v>
      </c>
      <c r="D1276" s="45" t="s">
        <v>258</v>
      </c>
      <c r="E1276" s="45" t="s">
        <v>2524</v>
      </c>
      <c r="G1276" s="45" t="s">
        <v>869</v>
      </c>
      <c r="H1276" s="45" t="s">
        <v>21</v>
      </c>
      <c r="I1276" s="46">
        <v>43831</v>
      </c>
      <c r="K1276" s="45" t="s">
        <v>22</v>
      </c>
      <c r="L1276" s="45">
        <v>26.06</v>
      </c>
      <c r="M1276">
        <f>VLOOKUP(A1276,new!A:F,6,0)</f>
        <v>44652</v>
      </c>
    </row>
    <row r="1277" spans="1:13" hidden="1" x14ac:dyDescent="0.15">
      <c r="A1277" s="49" t="str">
        <f t="shared" si="19"/>
        <v>L4527SCS0003594</v>
      </c>
      <c r="B1277" s="45" t="s">
        <v>67</v>
      </c>
      <c r="C1277" s="45" t="s">
        <v>19</v>
      </c>
      <c r="D1277" s="45" t="s">
        <v>259</v>
      </c>
      <c r="E1277" s="45" t="s">
        <v>1800</v>
      </c>
      <c r="G1277" s="45" t="s">
        <v>869</v>
      </c>
      <c r="H1277" s="45" t="s">
        <v>21</v>
      </c>
      <c r="I1277" s="46">
        <v>43831</v>
      </c>
      <c r="K1277" s="45" t="s">
        <v>22</v>
      </c>
      <c r="L1277" s="45">
        <v>34.9</v>
      </c>
      <c r="M1277" t="e">
        <f>VLOOKUP(A1277,new!A:F,6,0)</f>
        <v>#N/A</v>
      </c>
    </row>
    <row r="1278" spans="1:13" hidden="1" x14ac:dyDescent="0.15">
      <c r="A1278" s="49" t="str">
        <f t="shared" si="19"/>
        <v>1913263SCS0003595</v>
      </c>
      <c r="B1278" s="45">
        <v>1913263</v>
      </c>
      <c r="C1278" s="45" t="s">
        <v>19</v>
      </c>
      <c r="D1278" s="45" t="s">
        <v>2525</v>
      </c>
      <c r="E1278" s="45" t="s">
        <v>2526</v>
      </c>
      <c r="G1278" s="45" t="s">
        <v>869</v>
      </c>
      <c r="H1278" s="45" t="s">
        <v>21</v>
      </c>
      <c r="I1278" s="46">
        <v>43831</v>
      </c>
      <c r="K1278" s="45" t="s">
        <v>22</v>
      </c>
      <c r="L1278" s="45">
        <v>22.5</v>
      </c>
      <c r="M1278" t="e">
        <f>VLOOKUP(A1278,new!A:F,6,0)</f>
        <v>#N/A</v>
      </c>
    </row>
    <row r="1279" spans="1:13" hidden="1" x14ac:dyDescent="0.15">
      <c r="A1279" s="49" t="str">
        <f t="shared" si="19"/>
        <v>1913263SCS0003596</v>
      </c>
      <c r="B1279" s="45">
        <v>1913263</v>
      </c>
      <c r="C1279" s="45" t="s">
        <v>19</v>
      </c>
      <c r="D1279" s="45" t="s">
        <v>2527</v>
      </c>
      <c r="E1279" s="45" t="s">
        <v>2528</v>
      </c>
      <c r="F1279" s="45" t="s">
        <v>2529</v>
      </c>
      <c r="G1279" s="45" t="s">
        <v>869</v>
      </c>
      <c r="H1279" s="45" t="s">
        <v>21</v>
      </c>
      <c r="I1279" s="46">
        <v>43831</v>
      </c>
      <c r="K1279" s="45" t="s">
        <v>22</v>
      </c>
      <c r="L1279" s="45">
        <v>22.5</v>
      </c>
      <c r="M1279" t="e">
        <f>VLOOKUP(A1279,new!A:F,6,0)</f>
        <v>#N/A</v>
      </c>
    </row>
    <row r="1280" spans="1:13" hidden="1" x14ac:dyDescent="0.15">
      <c r="A1280" s="49" t="str">
        <f t="shared" si="19"/>
        <v>1913263SCS0003597</v>
      </c>
      <c r="B1280" s="45">
        <v>1913263</v>
      </c>
      <c r="C1280" s="45" t="s">
        <v>19</v>
      </c>
      <c r="D1280" s="45" t="s">
        <v>2530</v>
      </c>
      <c r="E1280" s="45" t="s">
        <v>2531</v>
      </c>
      <c r="F1280" s="45" t="s">
        <v>2532</v>
      </c>
      <c r="G1280" s="45" t="s">
        <v>869</v>
      </c>
      <c r="H1280" s="45" t="s">
        <v>21</v>
      </c>
      <c r="I1280" s="46">
        <v>43831</v>
      </c>
      <c r="K1280" s="45" t="s">
        <v>22</v>
      </c>
      <c r="L1280" s="45">
        <v>22.5</v>
      </c>
      <c r="M1280" t="e">
        <f>VLOOKUP(A1280,new!A:F,6,0)</f>
        <v>#N/A</v>
      </c>
    </row>
    <row r="1281" spans="1:13" hidden="1" x14ac:dyDescent="0.15">
      <c r="A1281" s="49" t="str">
        <f t="shared" si="19"/>
        <v>1913263SCS0003598</v>
      </c>
      <c r="B1281" s="45">
        <v>1913263</v>
      </c>
      <c r="C1281" s="45" t="s">
        <v>19</v>
      </c>
      <c r="D1281" s="45" t="s">
        <v>2533</v>
      </c>
      <c r="E1281" s="45" t="s">
        <v>2534</v>
      </c>
      <c r="F1281" s="45" t="s">
        <v>2532</v>
      </c>
      <c r="G1281" s="45" t="s">
        <v>869</v>
      </c>
      <c r="H1281" s="45" t="s">
        <v>21</v>
      </c>
      <c r="I1281" s="46">
        <v>43831</v>
      </c>
      <c r="K1281" s="45" t="s">
        <v>22</v>
      </c>
      <c r="L1281" s="45">
        <v>22.5</v>
      </c>
      <c r="M1281" t="e">
        <f>VLOOKUP(A1281,new!A:F,6,0)</f>
        <v>#N/A</v>
      </c>
    </row>
    <row r="1282" spans="1:13" hidden="1" x14ac:dyDescent="0.15">
      <c r="A1282" s="49" t="str">
        <f t="shared" si="19"/>
        <v>1913263SCS0003598</v>
      </c>
      <c r="B1282" s="45">
        <v>1913263</v>
      </c>
      <c r="C1282" s="45" t="s">
        <v>19</v>
      </c>
      <c r="D1282" s="45" t="s">
        <v>2535</v>
      </c>
      <c r="E1282" s="45" t="s">
        <v>2536</v>
      </c>
      <c r="F1282" s="45" t="s">
        <v>2537</v>
      </c>
      <c r="G1282" s="45" t="s">
        <v>869</v>
      </c>
      <c r="H1282" s="45" t="s">
        <v>21</v>
      </c>
      <c r="I1282" s="46">
        <v>43831</v>
      </c>
      <c r="K1282" s="45" t="s">
        <v>22</v>
      </c>
      <c r="L1282" s="45">
        <v>24.37</v>
      </c>
      <c r="M1282" t="e">
        <f>VLOOKUP(A1282,new!A:F,6,0)</f>
        <v>#N/A</v>
      </c>
    </row>
    <row r="1283" spans="1:13" hidden="1" x14ac:dyDescent="0.15">
      <c r="A1283" s="49" t="str">
        <f t="shared" ref="A1283:A1346" si="20">CONCATENATE(CONCATENATE(B1283,D1284))</f>
        <v>1943025SCS0003599</v>
      </c>
      <c r="B1283" s="45">
        <v>1943025</v>
      </c>
      <c r="C1283" s="45" t="s">
        <v>19</v>
      </c>
      <c r="D1283" s="45" t="s">
        <v>2535</v>
      </c>
      <c r="E1283" s="45" t="s">
        <v>2536</v>
      </c>
      <c r="F1283" s="45" t="s">
        <v>2537</v>
      </c>
      <c r="G1283" s="45" t="s">
        <v>869</v>
      </c>
      <c r="H1283" s="45" t="s">
        <v>21</v>
      </c>
      <c r="I1283" s="46">
        <v>43831</v>
      </c>
      <c r="K1283" s="45" t="s">
        <v>22</v>
      </c>
      <c r="L1283" s="45">
        <v>24.37</v>
      </c>
      <c r="M1283" t="e">
        <f>VLOOKUP(A1283,new!A:F,6,0)</f>
        <v>#N/A</v>
      </c>
    </row>
    <row r="1284" spans="1:13" hidden="1" x14ac:dyDescent="0.15">
      <c r="A1284" s="49" t="str">
        <f t="shared" si="20"/>
        <v>1913263SCS0003604</v>
      </c>
      <c r="B1284" s="45">
        <v>1913263</v>
      </c>
      <c r="C1284" s="45" t="s">
        <v>19</v>
      </c>
      <c r="D1284" s="45" t="s">
        <v>2538</v>
      </c>
      <c r="E1284" s="45" t="s">
        <v>2536</v>
      </c>
      <c r="F1284" s="45" t="s">
        <v>2539</v>
      </c>
      <c r="G1284" s="45" t="s">
        <v>869</v>
      </c>
      <c r="H1284" s="45" t="s">
        <v>21</v>
      </c>
      <c r="I1284" s="46">
        <v>43831</v>
      </c>
      <c r="K1284" s="45" t="s">
        <v>22</v>
      </c>
      <c r="L1284" s="45">
        <v>24.37</v>
      </c>
      <c r="M1284" t="e">
        <f>VLOOKUP(A1284,new!A:F,6,0)</f>
        <v>#N/A</v>
      </c>
    </row>
    <row r="1285" spans="1:13" hidden="1" x14ac:dyDescent="0.15">
      <c r="A1285" s="49" t="str">
        <f t="shared" si="20"/>
        <v>1911037SCS0003604</v>
      </c>
      <c r="B1285" s="45">
        <v>1911037</v>
      </c>
      <c r="C1285" s="45" t="s">
        <v>19</v>
      </c>
      <c r="D1285" s="45" t="s">
        <v>260</v>
      </c>
      <c r="E1285" s="45" t="s">
        <v>2540</v>
      </c>
      <c r="F1285" s="45" t="s">
        <v>890</v>
      </c>
      <c r="G1285" s="45" t="s">
        <v>869</v>
      </c>
      <c r="H1285" s="45" t="s">
        <v>21</v>
      </c>
      <c r="I1285" s="46">
        <v>43831</v>
      </c>
      <c r="K1285" s="45" t="s">
        <v>22</v>
      </c>
      <c r="L1285" s="45">
        <v>7.03</v>
      </c>
      <c r="M1285" t="e">
        <f>VLOOKUP(A1285,new!A:F,6,0)</f>
        <v>#N/A</v>
      </c>
    </row>
    <row r="1286" spans="1:13" hidden="1" x14ac:dyDescent="0.15">
      <c r="A1286" s="49" t="str">
        <f t="shared" si="20"/>
        <v>1913263SCS0003604</v>
      </c>
      <c r="B1286" s="45">
        <v>1913263</v>
      </c>
      <c r="C1286" s="45" t="s">
        <v>19</v>
      </c>
      <c r="D1286" s="45" t="s">
        <v>260</v>
      </c>
      <c r="E1286" s="45" t="s">
        <v>2540</v>
      </c>
      <c r="F1286" s="45" t="s">
        <v>890</v>
      </c>
      <c r="G1286" s="45" t="s">
        <v>869</v>
      </c>
      <c r="H1286" s="45" t="s">
        <v>21</v>
      </c>
      <c r="I1286" s="46">
        <v>43831</v>
      </c>
      <c r="K1286" s="45" t="s">
        <v>22</v>
      </c>
      <c r="L1286" s="45">
        <v>7.03</v>
      </c>
      <c r="M1286" t="e">
        <f>VLOOKUP(A1286,new!A:F,6,0)</f>
        <v>#N/A</v>
      </c>
    </row>
    <row r="1287" spans="1:13" hidden="1" x14ac:dyDescent="0.15">
      <c r="A1287" s="49" t="str">
        <f t="shared" si="20"/>
        <v>L4533SCS0003605</v>
      </c>
      <c r="B1287" s="45" t="s">
        <v>251</v>
      </c>
      <c r="C1287" s="45" t="s">
        <v>19</v>
      </c>
      <c r="D1287" s="45" t="s">
        <v>260</v>
      </c>
      <c r="E1287" s="45" t="s">
        <v>2540</v>
      </c>
      <c r="F1287" s="45" t="s">
        <v>890</v>
      </c>
      <c r="G1287" s="45" t="s">
        <v>869</v>
      </c>
      <c r="H1287" s="45" t="s">
        <v>21</v>
      </c>
      <c r="I1287" s="46">
        <v>43831</v>
      </c>
      <c r="K1287" s="45" t="s">
        <v>22</v>
      </c>
      <c r="L1287" s="45">
        <v>7.03</v>
      </c>
      <c r="M1287" t="e">
        <f>VLOOKUP(A1287,new!A:F,6,0)</f>
        <v>#N/A</v>
      </c>
    </row>
    <row r="1288" spans="1:13" hidden="1" x14ac:dyDescent="0.15">
      <c r="A1288" s="49" t="str">
        <f t="shared" si="20"/>
        <v>1913263SCS0003605</v>
      </c>
      <c r="B1288" s="45">
        <v>1913263</v>
      </c>
      <c r="C1288" s="45" t="s">
        <v>19</v>
      </c>
      <c r="D1288" s="45" t="s">
        <v>2541</v>
      </c>
      <c r="E1288" s="45" t="s">
        <v>2542</v>
      </c>
      <c r="G1288" s="45" t="s">
        <v>869</v>
      </c>
      <c r="H1288" s="45" t="s">
        <v>21</v>
      </c>
      <c r="I1288" s="46">
        <v>43831</v>
      </c>
      <c r="K1288" s="45" t="s">
        <v>22</v>
      </c>
      <c r="L1288" s="45">
        <v>30.45</v>
      </c>
      <c r="M1288" t="e">
        <f>VLOOKUP(A1288,new!A:F,6,0)</f>
        <v>#N/A</v>
      </c>
    </row>
    <row r="1289" spans="1:13" hidden="1" x14ac:dyDescent="0.15">
      <c r="A1289" s="49" t="str">
        <f t="shared" si="20"/>
        <v>1943025SCS0003606</v>
      </c>
      <c r="B1289" s="45">
        <v>1943025</v>
      </c>
      <c r="C1289" s="45" t="s">
        <v>19</v>
      </c>
      <c r="D1289" s="45" t="s">
        <v>2541</v>
      </c>
      <c r="E1289" s="45" t="s">
        <v>2542</v>
      </c>
      <c r="G1289" s="45" t="s">
        <v>869</v>
      </c>
      <c r="H1289" s="45" t="s">
        <v>21</v>
      </c>
      <c r="I1289" s="46">
        <v>43831</v>
      </c>
      <c r="K1289" s="45" t="s">
        <v>22</v>
      </c>
      <c r="L1289" s="45">
        <v>20.18</v>
      </c>
      <c r="M1289" t="e">
        <f>VLOOKUP(A1289,new!A:F,6,0)</f>
        <v>#N/A</v>
      </c>
    </row>
    <row r="1290" spans="1:13" hidden="1" x14ac:dyDescent="0.15">
      <c r="A1290" s="49" t="str">
        <f t="shared" si="20"/>
        <v>1913263SCS0003606</v>
      </c>
      <c r="B1290" s="45">
        <v>1913263</v>
      </c>
      <c r="C1290" s="45" t="s">
        <v>19</v>
      </c>
      <c r="D1290" s="45" t="s">
        <v>2543</v>
      </c>
      <c r="E1290" s="45" t="s">
        <v>2544</v>
      </c>
      <c r="G1290" s="45" t="s">
        <v>869</v>
      </c>
      <c r="H1290" s="45" t="s">
        <v>21</v>
      </c>
      <c r="I1290" s="46">
        <v>43831</v>
      </c>
      <c r="K1290" s="45" t="s">
        <v>22</v>
      </c>
      <c r="L1290" s="45">
        <v>20.18</v>
      </c>
      <c r="M1290" t="e">
        <f>VLOOKUP(A1290,new!A:F,6,0)</f>
        <v>#N/A</v>
      </c>
    </row>
    <row r="1291" spans="1:13" hidden="1" x14ac:dyDescent="0.15">
      <c r="A1291" s="49" t="str">
        <f t="shared" si="20"/>
        <v>1943025SCS0003607</v>
      </c>
      <c r="B1291" s="45">
        <v>1943025</v>
      </c>
      <c r="C1291" s="45" t="s">
        <v>19</v>
      </c>
      <c r="D1291" s="45" t="s">
        <v>2543</v>
      </c>
      <c r="E1291" s="45" t="s">
        <v>2544</v>
      </c>
      <c r="G1291" s="45" t="s">
        <v>869</v>
      </c>
      <c r="H1291" s="45" t="s">
        <v>21</v>
      </c>
      <c r="I1291" s="46">
        <v>43831</v>
      </c>
      <c r="K1291" s="45" t="s">
        <v>22</v>
      </c>
      <c r="L1291" s="45">
        <v>20.18</v>
      </c>
      <c r="M1291" t="e">
        <f>VLOOKUP(A1291,new!A:F,6,0)</f>
        <v>#N/A</v>
      </c>
    </row>
    <row r="1292" spans="1:13" x14ac:dyDescent="0.15">
      <c r="A1292" s="49" t="str">
        <f t="shared" si="20"/>
        <v>L4527SCS0003608</v>
      </c>
      <c r="B1292" s="45" t="s">
        <v>67</v>
      </c>
      <c r="C1292" s="45" t="s">
        <v>19</v>
      </c>
      <c r="D1292" s="45" t="s">
        <v>735</v>
      </c>
      <c r="E1292" s="45" t="s">
        <v>2545</v>
      </c>
      <c r="F1292" s="45" t="s">
        <v>890</v>
      </c>
      <c r="G1292" s="45" t="s">
        <v>869</v>
      </c>
      <c r="H1292" s="45" t="s">
        <v>21</v>
      </c>
      <c r="I1292" s="46">
        <v>43831</v>
      </c>
      <c r="K1292" s="45" t="s">
        <v>22</v>
      </c>
      <c r="L1292" s="45">
        <v>82.53</v>
      </c>
      <c r="M1292">
        <f>VLOOKUP(A1292,new!A:F,6,0)</f>
        <v>44652</v>
      </c>
    </row>
    <row r="1293" spans="1:13" hidden="1" x14ac:dyDescent="0.15">
      <c r="A1293" s="49" t="str">
        <f t="shared" si="20"/>
        <v>L4527SCS0003612</v>
      </c>
      <c r="B1293" s="45" t="s">
        <v>67</v>
      </c>
      <c r="C1293" s="45" t="s">
        <v>19</v>
      </c>
      <c r="D1293" s="45" t="s">
        <v>261</v>
      </c>
      <c r="E1293" s="45" t="s">
        <v>2546</v>
      </c>
      <c r="F1293" s="45" t="s">
        <v>890</v>
      </c>
      <c r="G1293" s="45" t="s">
        <v>869</v>
      </c>
      <c r="H1293" s="45" t="s">
        <v>21</v>
      </c>
      <c r="I1293" s="46">
        <v>43831</v>
      </c>
      <c r="K1293" s="45" t="s">
        <v>22</v>
      </c>
      <c r="L1293" s="45">
        <v>40</v>
      </c>
      <c r="M1293" t="e">
        <f>VLOOKUP(A1293,new!A:F,6,0)</f>
        <v>#N/A</v>
      </c>
    </row>
    <row r="1294" spans="1:13" hidden="1" x14ac:dyDescent="0.15">
      <c r="A1294" s="49" t="str">
        <f t="shared" si="20"/>
        <v>1911037SCS0003612</v>
      </c>
      <c r="B1294" s="45">
        <v>1911037</v>
      </c>
      <c r="C1294" s="45" t="s">
        <v>19</v>
      </c>
      <c r="D1294" s="45" t="s">
        <v>262</v>
      </c>
      <c r="E1294" s="45" t="s">
        <v>2547</v>
      </c>
      <c r="F1294" s="45" t="s">
        <v>890</v>
      </c>
      <c r="G1294" s="45" t="s">
        <v>869</v>
      </c>
      <c r="H1294" s="45" t="s">
        <v>21</v>
      </c>
      <c r="I1294" s="46">
        <v>43831</v>
      </c>
      <c r="K1294" s="45" t="s">
        <v>22</v>
      </c>
      <c r="L1294" s="45">
        <v>4.0999999999999996</v>
      </c>
      <c r="M1294" t="e">
        <f>VLOOKUP(A1294,new!A:F,6,0)</f>
        <v>#N/A</v>
      </c>
    </row>
    <row r="1295" spans="1:13" x14ac:dyDescent="0.15">
      <c r="A1295" s="49" t="str">
        <f t="shared" si="20"/>
        <v>L4533SCS0003614</v>
      </c>
      <c r="B1295" s="45" t="s">
        <v>251</v>
      </c>
      <c r="C1295" s="45" t="s">
        <v>19</v>
      </c>
      <c r="D1295" s="45" t="s">
        <v>262</v>
      </c>
      <c r="E1295" s="45" t="s">
        <v>2547</v>
      </c>
      <c r="F1295" s="45" t="s">
        <v>890</v>
      </c>
      <c r="G1295" s="45" t="s">
        <v>869</v>
      </c>
      <c r="H1295" s="45" t="s">
        <v>21</v>
      </c>
      <c r="I1295" s="46">
        <v>43831</v>
      </c>
      <c r="K1295" s="45" t="s">
        <v>22</v>
      </c>
      <c r="L1295" s="45">
        <v>4.0999999999999996</v>
      </c>
      <c r="M1295">
        <f>VLOOKUP(A1295,new!A:F,6,0)</f>
        <v>44652</v>
      </c>
    </row>
    <row r="1296" spans="1:13" hidden="1" x14ac:dyDescent="0.15">
      <c r="A1296" s="49" t="str">
        <f t="shared" si="20"/>
        <v>1911037SCS0003614</v>
      </c>
      <c r="B1296" s="45">
        <v>1911037</v>
      </c>
      <c r="C1296" s="45" t="s">
        <v>19</v>
      </c>
      <c r="D1296" s="45" t="s">
        <v>263</v>
      </c>
      <c r="E1296" s="45" t="s">
        <v>2548</v>
      </c>
      <c r="F1296" s="45" t="s">
        <v>890</v>
      </c>
      <c r="G1296" s="45" t="s">
        <v>869</v>
      </c>
      <c r="H1296" s="45" t="s">
        <v>21</v>
      </c>
      <c r="I1296" s="46">
        <v>43831</v>
      </c>
      <c r="K1296" s="45" t="s">
        <v>22</v>
      </c>
      <c r="L1296" s="45">
        <v>4.0999999999999996</v>
      </c>
      <c r="M1296" t="e">
        <f>VLOOKUP(A1296,new!A:F,6,0)</f>
        <v>#N/A</v>
      </c>
    </row>
    <row r="1297" spans="1:13" hidden="1" x14ac:dyDescent="0.15">
      <c r="A1297" s="49" t="str">
        <f t="shared" si="20"/>
        <v>L4533SCS0003642</v>
      </c>
      <c r="B1297" s="45" t="s">
        <v>251</v>
      </c>
      <c r="C1297" s="45" t="s">
        <v>19</v>
      </c>
      <c r="D1297" s="45" t="s">
        <v>263</v>
      </c>
      <c r="E1297" s="45" t="s">
        <v>2548</v>
      </c>
      <c r="F1297" s="45" t="s">
        <v>890</v>
      </c>
      <c r="G1297" s="45" t="s">
        <v>869</v>
      </c>
      <c r="H1297" s="45" t="s">
        <v>21</v>
      </c>
      <c r="I1297" s="46">
        <v>43831</v>
      </c>
      <c r="K1297" s="45" t="s">
        <v>22</v>
      </c>
      <c r="L1297" s="45">
        <v>4.0999999999999996</v>
      </c>
      <c r="M1297" t="e">
        <f>VLOOKUP(A1297,new!A:F,6,0)</f>
        <v>#N/A</v>
      </c>
    </row>
    <row r="1298" spans="1:13" hidden="1" x14ac:dyDescent="0.15">
      <c r="A1298" s="49" t="str">
        <f t="shared" si="20"/>
        <v>L4485SCS0003644</v>
      </c>
      <c r="B1298" s="45" t="s">
        <v>2490</v>
      </c>
      <c r="C1298" s="45" t="s">
        <v>19</v>
      </c>
      <c r="D1298" s="45" t="s">
        <v>2549</v>
      </c>
      <c r="E1298" s="45" t="s">
        <v>2550</v>
      </c>
      <c r="F1298" s="45" t="s">
        <v>1212</v>
      </c>
      <c r="G1298" s="45" t="s">
        <v>869</v>
      </c>
      <c r="H1298" s="45" t="s">
        <v>21</v>
      </c>
      <c r="I1298" s="46">
        <v>43831</v>
      </c>
      <c r="K1298" s="45" t="s">
        <v>22</v>
      </c>
      <c r="L1298" s="45">
        <v>20.99</v>
      </c>
      <c r="M1298" t="e">
        <f>VLOOKUP(A1298,new!A:F,6,0)</f>
        <v>#N/A</v>
      </c>
    </row>
    <row r="1299" spans="1:13" hidden="1" x14ac:dyDescent="0.15">
      <c r="A1299" s="49" t="str">
        <f t="shared" si="20"/>
        <v>L4485SCS0003661</v>
      </c>
      <c r="B1299" s="45" t="s">
        <v>2490</v>
      </c>
      <c r="C1299" s="45" t="s">
        <v>19</v>
      </c>
      <c r="D1299" s="45" t="s">
        <v>2551</v>
      </c>
      <c r="E1299" s="45" t="s">
        <v>2552</v>
      </c>
      <c r="F1299" s="45" t="s">
        <v>1212</v>
      </c>
      <c r="G1299" s="45" t="s">
        <v>869</v>
      </c>
      <c r="H1299" s="45" t="s">
        <v>21</v>
      </c>
      <c r="I1299" s="46">
        <v>43831</v>
      </c>
      <c r="K1299" s="45" t="s">
        <v>22</v>
      </c>
      <c r="L1299" s="45">
        <v>20.39</v>
      </c>
      <c r="M1299" t="e">
        <f>VLOOKUP(A1299,new!A:F,6,0)</f>
        <v>#N/A</v>
      </c>
    </row>
    <row r="1300" spans="1:13" hidden="1" x14ac:dyDescent="0.15">
      <c r="A1300" s="49" t="str">
        <f t="shared" si="20"/>
        <v>L4485SCS0003664</v>
      </c>
      <c r="B1300" s="45" t="s">
        <v>2490</v>
      </c>
      <c r="C1300" s="45" t="s">
        <v>19</v>
      </c>
      <c r="D1300" s="45" t="s">
        <v>2553</v>
      </c>
      <c r="E1300" s="45" t="s">
        <v>2554</v>
      </c>
      <c r="F1300" s="45" t="s">
        <v>2023</v>
      </c>
      <c r="G1300" s="45" t="s">
        <v>869</v>
      </c>
      <c r="H1300" s="45" t="s">
        <v>21</v>
      </c>
      <c r="I1300" s="46">
        <v>43831</v>
      </c>
      <c r="K1300" s="45" t="s">
        <v>22</v>
      </c>
      <c r="L1300" s="45">
        <v>25.06</v>
      </c>
      <c r="M1300" t="e">
        <f>VLOOKUP(A1300,new!A:F,6,0)</f>
        <v>#N/A</v>
      </c>
    </row>
    <row r="1301" spans="1:13" x14ac:dyDescent="0.15">
      <c r="A1301" s="49" t="str">
        <f t="shared" si="20"/>
        <v>L4533SCS0003668</v>
      </c>
      <c r="B1301" s="45" t="s">
        <v>251</v>
      </c>
      <c r="C1301" s="45" t="s">
        <v>19</v>
      </c>
      <c r="D1301" s="45" t="s">
        <v>2555</v>
      </c>
      <c r="E1301" s="45" t="s">
        <v>2556</v>
      </c>
      <c r="F1301" s="45" t="s">
        <v>2557</v>
      </c>
      <c r="G1301" s="45" t="s">
        <v>869</v>
      </c>
      <c r="H1301" s="45" t="s">
        <v>21</v>
      </c>
      <c r="I1301" s="46">
        <v>43831</v>
      </c>
      <c r="K1301" s="45" t="s">
        <v>22</v>
      </c>
      <c r="L1301" s="45">
        <v>76.94</v>
      </c>
      <c r="M1301">
        <f>VLOOKUP(A1301,new!A:F,6,0)</f>
        <v>44652</v>
      </c>
    </row>
    <row r="1302" spans="1:13" x14ac:dyDescent="0.15">
      <c r="A1302" s="49" t="str">
        <f t="shared" si="20"/>
        <v>L4533SCS0003669</v>
      </c>
      <c r="B1302" s="45" t="s">
        <v>251</v>
      </c>
      <c r="C1302" s="45" t="s">
        <v>19</v>
      </c>
      <c r="D1302" s="45" t="s">
        <v>264</v>
      </c>
      <c r="E1302" s="45" t="s">
        <v>2558</v>
      </c>
      <c r="F1302" s="45" t="s">
        <v>1045</v>
      </c>
      <c r="G1302" s="45" t="s">
        <v>869</v>
      </c>
      <c r="H1302" s="45" t="s">
        <v>21</v>
      </c>
      <c r="I1302" s="46">
        <v>43831</v>
      </c>
      <c r="K1302" s="45" t="s">
        <v>22</v>
      </c>
      <c r="L1302" s="45">
        <v>3.52</v>
      </c>
      <c r="M1302">
        <f>VLOOKUP(A1302,new!A:F,6,0)</f>
        <v>44652</v>
      </c>
    </row>
    <row r="1303" spans="1:13" x14ac:dyDescent="0.15">
      <c r="A1303" s="49" t="str">
        <f t="shared" si="20"/>
        <v>L4533SCS0003670</v>
      </c>
      <c r="B1303" s="45" t="s">
        <v>251</v>
      </c>
      <c r="C1303" s="45" t="s">
        <v>19</v>
      </c>
      <c r="D1303" s="45" t="s">
        <v>265</v>
      </c>
      <c r="E1303" s="45" t="s">
        <v>2559</v>
      </c>
      <c r="F1303" s="45" t="s">
        <v>1045</v>
      </c>
      <c r="G1303" s="45" t="s">
        <v>869</v>
      </c>
      <c r="H1303" s="45" t="s">
        <v>21</v>
      </c>
      <c r="I1303" s="46">
        <v>43831</v>
      </c>
      <c r="K1303" s="45" t="s">
        <v>22</v>
      </c>
      <c r="L1303" s="45">
        <v>3.52</v>
      </c>
      <c r="M1303">
        <f>VLOOKUP(A1303,new!A:F,6,0)</f>
        <v>44652</v>
      </c>
    </row>
    <row r="1304" spans="1:13" hidden="1" x14ac:dyDescent="0.15">
      <c r="A1304" s="49" t="str">
        <f t="shared" si="20"/>
        <v>L4533SCS0003700</v>
      </c>
      <c r="B1304" s="45" t="s">
        <v>251</v>
      </c>
      <c r="C1304" s="45" t="s">
        <v>19</v>
      </c>
      <c r="D1304" s="45" t="s">
        <v>266</v>
      </c>
      <c r="E1304" s="45" t="s">
        <v>2560</v>
      </c>
      <c r="F1304" s="45" t="s">
        <v>1045</v>
      </c>
      <c r="G1304" s="45" t="s">
        <v>869</v>
      </c>
      <c r="H1304" s="45" t="s">
        <v>21</v>
      </c>
      <c r="I1304" s="46">
        <v>43831</v>
      </c>
      <c r="K1304" s="45" t="s">
        <v>22</v>
      </c>
      <c r="L1304" s="45">
        <v>7.91</v>
      </c>
      <c r="M1304" t="e">
        <f>VLOOKUP(A1304,new!A:F,6,0)</f>
        <v>#N/A</v>
      </c>
    </row>
    <row r="1305" spans="1:13" hidden="1" x14ac:dyDescent="0.15">
      <c r="A1305" s="49" t="str">
        <f t="shared" si="20"/>
        <v>L4485SCS0003702</v>
      </c>
      <c r="B1305" s="45" t="s">
        <v>2490</v>
      </c>
      <c r="C1305" s="45" t="s">
        <v>19</v>
      </c>
      <c r="D1305" s="45" t="s">
        <v>2561</v>
      </c>
      <c r="E1305" s="45" t="s">
        <v>2550</v>
      </c>
      <c r="F1305" s="45" t="s">
        <v>2023</v>
      </c>
      <c r="G1305" s="45" t="s">
        <v>869</v>
      </c>
      <c r="H1305" s="45" t="s">
        <v>21</v>
      </c>
      <c r="I1305" s="46">
        <v>43831</v>
      </c>
      <c r="K1305" s="45" t="s">
        <v>22</v>
      </c>
      <c r="L1305" s="45">
        <v>20.93</v>
      </c>
      <c r="M1305" t="e">
        <f>VLOOKUP(A1305,new!A:F,6,0)</f>
        <v>#N/A</v>
      </c>
    </row>
    <row r="1306" spans="1:13" hidden="1" x14ac:dyDescent="0.15">
      <c r="A1306" s="49" t="str">
        <f t="shared" si="20"/>
        <v>L4485SCS0003716</v>
      </c>
      <c r="B1306" s="45" t="s">
        <v>2490</v>
      </c>
      <c r="C1306" s="45" t="s">
        <v>19</v>
      </c>
      <c r="D1306" s="45" t="s">
        <v>2562</v>
      </c>
      <c r="E1306" s="45" t="s">
        <v>2552</v>
      </c>
      <c r="F1306" s="45" t="s">
        <v>2023</v>
      </c>
      <c r="G1306" s="45" t="s">
        <v>869</v>
      </c>
      <c r="H1306" s="45" t="s">
        <v>21</v>
      </c>
      <c r="I1306" s="46">
        <v>43831</v>
      </c>
      <c r="K1306" s="45" t="s">
        <v>22</v>
      </c>
      <c r="L1306" s="45">
        <v>20.22</v>
      </c>
      <c r="M1306" t="e">
        <f>VLOOKUP(A1306,new!A:F,6,0)</f>
        <v>#N/A</v>
      </c>
    </row>
    <row r="1307" spans="1:13" hidden="1" x14ac:dyDescent="0.15">
      <c r="A1307" s="49" t="str">
        <f t="shared" si="20"/>
        <v>L4485SCS0003744</v>
      </c>
      <c r="B1307" s="45" t="s">
        <v>2490</v>
      </c>
      <c r="C1307" s="45" t="s">
        <v>19</v>
      </c>
      <c r="D1307" s="45" t="s">
        <v>2563</v>
      </c>
      <c r="E1307" s="45" t="s">
        <v>2564</v>
      </c>
      <c r="F1307" s="45" t="s">
        <v>1648</v>
      </c>
      <c r="G1307" s="45" t="s">
        <v>869</v>
      </c>
      <c r="H1307" s="45" t="s">
        <v>21</v>
      </c>
      <c r="I1307" s="46">
        <v>43831</v>
      </c>
      <c r="K1307" s="45" t="s">
        <v>22</v>
      </c>
      <c r="L1307" s="45">
        <v>17.82</v>
      </c>
      <c r="M1307" t="e">
        <f>VLOOKUP(A1307,new!A:F,6,0)</f>
        <v>#N/A</v>
      </c>
    </row>
    <row r="1308" spans="1:13" hidden="1" x14ac:dyDescent="0.15">
      <c r="A1308" s="49" t="str">
        <f t="shared" si="20"/>
        <v>L4485SCS0003778</v>
      </c>
      <c r="B1308" s="45" t="s">
        <v>2490</v>
      </c>
      <c r="C1308" s="45" t="s">
        <v>19</v>
      </c>
      <c r="D1308" s="45" t="s">
        <v>2565</v>
      </c>
      <c r="E1308" s="45" t="s">
        <v>2566</v>
      </c>
      <c r="F1308" s="45" t="s">
        <v>1131</v>
      </c>
      <c r="G1308" s="45" t="s">
        <v>869</v>
      </c>
      <c r="H1308" s="45" t="s">
        <v>21</v>
      </c>
      <c r="I1308" s="46">
        <v>43831</v>
      </c>
      <c r="K1308" s="45" t="s">
        <v>22</v>
      </c>
      <c r="L1308" s="45">
        <v>17.82</v>
      </c>
      <c r="M1308" t="e">
        <f>VLOOKUP(A1308,new!A:F,6,0)</f>
        <v>#N/A</v>
      </c>
    </row>
    <row r="1309" spans="1:13" hidden="1" x14ac:dyDescent="0.15">
      <c r="A1309" s="49" t="str">
        <f t="shared" si="20"/>
        <v>1943025SCS0003798</v>
      </c>
      <c r="B1309" s="45">
        <v>1943025</v>
      </c>
      <c r="C1309" s="45" t="s">
        <v>19</v>
      </c>
      <c r="D1309" s="45" t="s">
        <v>2567</v>
      </c>
      <c r="E1309" s="45" t="s">
        <v>2568</v>
      </c>
      <c r="F1309" s="45" t="s">
        <v>1038</v>
      </c>
      <c r="G1309" s="45" t="s">
        <v>869</v>
      </c>
      <c r="H1309" s="45" t="s">
        <v>21</v>
      </c>
      <c r="I1309" s="46">
        <v>43831</v>
      </c>
      <c r="K1309" s="45" t="s">
        <v>22</v>
      </c>
      <c r="L1309" s="45">
        <v>71.430000000000007</v>
      </c>
      <c r="M1309" t="e">
        <f>VLOOKUP(A1309,new!A:F,6,0)</f>
        <v>#N/A</v>
      </c>
    </row>
    <row r="1310" spans="1:13" hidden="1" x14ac:dyDescent="0.15">
      <c r="A1310" s="49" t="str">
        <f t="shared" si="20"/>
        <v>1911037SCS0003799</v>
      </c>
      <c r="B1310" s="45">
        <v>1911037</v>
      </c>
      <c r="C1310" s="45" t="s">
        <v>19</v>
      </c>
      <c r="D1310" s="45" t="s">
        <v>2569</v>
      </c>
      <c r="E1310" s="45" t="s">
        <v>2570</v>
      </c>
      <c r="F1310" s="45" t="s">
        <v>937</v>
      </c>
      <c r="G1310" s="45" t="s">
        <v>869</v>
      </c>
      <c r="H1310" s="45" t="s">
        <v>21</v>
      </c>
      <c r="I1310" s="46">
        <v>43831</v>
      </c>
      <c r="K1310" s="45" t="s">
        <v>22</v>
      </c>
      <c r="L1310" s="45">
        <v>48.88</v>
      </c>
      <c r="M1310" t="e">
        <f>VLOOKUP(A1310,new!A:F,6,0)</f>
        <v>#N/A</v>
      </c>
    </row>
    <row r="1311" spans="1:13" hidden="1" x14ac:dyDescent="0.15">
      <c r="A1311" s="49" t="str">
        <f t="shared" si="20"/>
        <v>1911037SCS0003800</v>
      </c>
      <c r="B1311" s="45">
        <v>1911037</v>
      </c>
      <c r="C1311" s="45" t="s">
        <v>19</v>
      </c>
      <c r="D1311" s="45" t="s">
        <v>2571</v>
      </c>
      <c r="E1311" s="45" t="s">
        <v>2572</v>
      </c>
      <c r="F1311" s="45" t="s">
        <v>937</v>
      </c>
      <c r="G1311" s="45" t="s">
        <v>869</v>
      </c>
      <c r="H1311" s="45" t="s">
        <v>21</v>
      </c>
      <c r="I1311" s="46">
        <v>43831</v>
      </c>
      <c r="K1311" s="45" t="s">
        <v>22</v>
      </c>
      <c r="L1311" s="45">
        <v>49.88</v>
      </c>
      <c r="M1311" t="e">
        <f>VLOOKUP(A1311,new!A:F,6,0)</f>
        <v>#N/A</v>
      </c>
    </row>
    <row r="1312" spans="1:13" hidden="1" x14ac:dyDescent="0.15">
      <c r="A1312" s="49" t="str">
        <f t="shared" si="20"/>
        <v>1911037SCS0003801</v>
      </c>
      <c r="B1312" s="45">
        <v>1911037</v>
      </c>
      <c r="C1312" s="45" t="s">
        <v>19</v>
      </c>
      <c r="D1312" s="45" t="s">
        <v>2573</v>
      </c>
      <c r="E1312" s="45" t="s">
        <v>2574</v>
      </c>
      <c r="F1312" s="45" t="s">
        <v>1374</v>
      </c>
      <c r="G1312" s="45" t="s">
        <v>869</v>
      </c>
      <c r="H1312" s="45" t="s">
        <v>21</v>
      </c>
      <c r="I1312" s="46">
        <v>43831</v>
      </c>
      <c r="K1312" s="45" t="s">
        <v>22</v>
      </c>
      <c r="L1312" s="45">
        <v>28</v>
      </c>
      <c r="M1312" t="e">
        <f>VLOOKUP(A1312,new!A:F,6,0)</f>
        <v>#N/A</v>
      </c>
    </row>
    <row r="1313" spans="1:13" hidden="1" x14ac:dyDescent="0.15">
      <c r="A1313" s="49" t="str">
        <f t="shared" si="20"/>
        <v>1911037SCS0003801</v>
      </c>
      <c r="B1313" s="45">
        <v>1911037</v>
      </c>
      <c r="C1313" s="45" t="s">
        <v>19</v>
      </c>
      <c r="D1313" s="45" t="s">
        <v>2575</v>
      </c>
      <c r="E1313" s="45" t="s">
        <v>2574</v>
      </c>
      <c r="F1313" s="45" t="s">
        <v>1382</v>
      </c>
      <c r="G1313" s="45" t="s">
        <v>869</v>
      </c>
      <c r="H1313" s="45" t="s">
        <v>21</v>
      </c>
      <c r="I1313" s="46">
        <v>43831</v>
      </c>
      <c r="K1313" s="45" t="s">
        <v>22</v>
      </c>
      <c r="L1313" s="45">
        <v>23</v>
      </c>
      <c r="M1313" t="e">
        <f>VLOOKUP(A1313,new!A:F,6,0)</f>
        <v>#N/A</v>
      </c>
    </row>
    <row r="1314" spans="1:13" hidden="1" x14ac:dyDescent="0.15">
      <c r="A1314" s="49" t="str">
        <f t="shared" si="20"/>
        <v>1944525ASCS0003802</v>
      </c>
      <c r="B1314" s="45" t="s">
        <v>1564</v>
      </c>
      <c r="C1314" s="45" t="s">
        <v>19</v>
      </c>
      <c r="D1314" s="45" t="s">
        <v>2575</v>
      </c>
      <c r="E1314" s="45" t="s">
        <v>2574</v>
      </c>
      <c r="F1314" s="45" t="s">
        <v>1382</v>
      </c>
      <c r="G1314" s="45" t="s">
        <v>869</v>
      </c>
      <c r="H1314" s="45" t="s">
        <v>21</v>
      </c>
      <c r="I1314" s="46">
        <v>43831</v>
      </c>
      <c r="K1314" s="45" t="s">
        <v>22</v>
      </c>
      <c r="L1314" s="45">
        <v>23</v>
      </c>
      <c r="M1314" t="e">
        <f>VLOOKUP(A1314,new!A:F,6,0)</f>
        <v>#N/A</v>
      </c>
    </row>
    <row r="1315" spans="1:13" hidden="1" x14ac:dyDescent="0.15">
      <c r="A1315" s="49" t="str">
        <f t="shared" si="20"/>
        <v>1911037SCS0003804</v>
      </c>
      <c r="B1315" s="45">
        <v>1911037</v>
      </c>
      <c r="C1315" s="45" t="s">
        <v>19</v>
      </c>
      <c r="D1315" s="45" t="s">
        <v>2576</v>
      </c>
      <c r="E1315" s="45" t="s">
        <v>2574</v>
      </c>
      <c r="F1315" s="45" t="s">
        <v>1384</v>
      </c>
      <c r="G1315" s="45" t="s">
        <v>869</v>
      </c>
      <c r="H1315" s="45" t="s">
        <v>21</v>
      </c>
      <c r="I1315" s="46">
        <v>43831</v>
      </c>
      <c r="K1315" s="45" t="s">
        <v>22</v>
      </c>
      <c r="L1315" s="45">
        <v>28</v>
      </c>
      <c r="M1315" t="e">
        <f>VLOOKUP(A1315,new!A:F,6,0)</f>
        <v>#N/A</v>
      </c>
    </row>
    <row r="1316" spans="1:13" hidden="1" x14ac:dyDescent="0.15">
      <c r="A1316" s="49" t="str">
        <f t="shared" si="20"/>
        <v>1911037SCS0003805</v>
      </c>
      <c r="B1316" s="45">
        <v>1911037</v>
      </c>
      <c r="C1316" s="45" t="s">
        <v>19</v>
      </c>
      <c r="D1316" s="45" t="s">
        <v>2577</v>
      </c>
      <c r="E1316" s="45" t="s">
        <v>2578</v>
      </c>
      <c r="F1316" s="45" t="s">
        <v>937</v>
      </c>
      <c r="G1316" s="45" t="s">
        <v>869</v>
      </c>
      <c r="H1316" s="45" t="s">
        <v>21</v>
      </c>
      <c r="I1316" s="46">
        <v>43831</v>
      </c>
      <c r="K1316" s="45" t="s">
        <v>22</v>
      </c>
      <c r="L1316" s="45">
        <v>71.22</v>
      </c>
      <c r="M1316" t="e">
        <f>VLOOKUP(A1316,new!A:F,6,0)</f>
        <v>#N/A</v>
      </c>
    </row>
    <row r="1317" spans="1:13" hidden="1" x14ac:dyDescent="0.15">
      <c r="A1317" s="49" t="str">
        <f t="shared" si="20"/>
        <v>1911037SCS0003806</v>
      </c>
      <c r="B1317" s="45">
        <v>1911037</v>
      </c>
      <c r="C1317" s="45" t="s">
        <v>19</v>
      </c>
      <c r="D1317" s="45" t="s">
        <v>2579</v>
      </c>
      <c r="E1317" s="45" t="s">
        <v>2580</v>
      </c>
      <c r="F1317" s="45" t="s">
        <v>937</v>
      </c>
      <c r="G1317" s="45" t="s">
        <v>869</v>
      </c>
      <c r="H1317" s="45" t="s">
        <v>21</v>
      </c>
      <c r="I1317" s="46">
        <v>43831</v>
      </c>
      <c r="K1317" s="45" t="s">
        <v>22</v>
      </c>
      <c r="L1317" s="45">
        <v>72.34</v>
      </c>
      <c r="M1317" t="e">
        <f>VLOOKUP(A1317,new!A:F,6,0)</f>
        <v>#N/A</v>
      </c>
    </row>
    <row r="1318" spans="1:13" hidden="1" x14ac:dyDescent="0.15">
      <c r="A1318" s="49" t="str">
        <f t="shared" si="20"/>
        <v>1911037SCS0003806</v>
      </c>
      <c r="B1318" s="45">
        <v>1911037</v>
      </c>
      <c r="C1318" s="45" t="s">
        <v>19</v>
      </c>
      <c r="D1318" s="45" t="s">
        <v>2581</v>
      </c>
      <c r="E1318" s="45" t="s">
        <v>2582</v>
      </c>
      <c r="F1318" s="45" t="s">
        <v>937</v>
      </c>
      <c r="G1318" s="45" t="s">
        <v>869</v>
      </c>
      <c r="H1318" s="45" t="s">
        <v>21</v>
      </c>
      <c r="I1318" s="46">
        <v>43831</v>
      </c>
      <c r="K1318" s="45" t="s">
        <v>22</v>
      </c>
      <c r="L1318" s="45">
        <v>23.33</v>
      </c>
      <c r="M1318" t="e">
        <f>VLOOKUP(A1318,new!A:F,6,0)</f>
        <v>#N/A</v>
      </c>
    </row>
    <row r="1319" spans="1:13" hidden="1" x14ac:dyDescent="0.15">
      <c r="A1319" s="49" t="str">
        <f t="shared" si="20"/>
        <v>1913247ASCS0003807</v>
      </c>
      <c r="B1319" s="45" t="s">
        <v>2583</v>
      </c>
      <c r="C1319" s="45" t="s">
        <v>19</v>
      </c>
      <c r="D1319" s="45" t="s">
        <v>2581</v>
      </c>
      <c r="E1319" s="45" t="s">
        <v>2582</v>
      </c>
      <c r="F1319" s="45" t="s">
        <v>937</v>
      </c>
      <c r="G1319" s="45" t="s">
        <v>869</v>
      </c>
      <c r="H1319" s="45" t="s">
        <v>21</v>
      </c>
      <c r="I1319" s="46">
        <v>43831</v>
      </c>
      <c r="K1319" s="45" t="s">
        <v>22</v>
      </c>
      <c r="L1319" s="45">
        <v>23.33</v>
      </c>
      <c r="M1319" t="e">
        <f>VLOOKUP(A1319,new!A:F,6,0)</f>
        <v>#N/A</v>
      </c>
    </row>
    <row r="1320" spans="1:13" hidden="1" x14ac:dyDescent="0.15">
      <c r="A1320" s="49" t="str">
        <f t="shared" si="20"/>
        <v>1911037SCS0003808</v>
      </c>
      <c r="B1320" s="45">
        <v>1911037</v>
      </c>
      <c r="C1320" s="45" t="s">
        <v>19</v>
      </c>
      <c r="D1320" s="45" t="s">
        <v>2584</v>
      </c>
      <c r="E1320" s="45" t="s">
        <v>2585</v>
      </c>
      <c r="F1320" s="45" t="s">
        <v>1374</v>
      </c>
      <c r="G1320" s="45" t="s">
        <v>869</v>
      </c>
      <c r="H1320" s="45" t="s">
        <v>21</v>
      </c>
      <c r="I1320" s="46">
        <v>43831</v>
      </c>
      <c r="K1320" s="45" t="s">
        <v>22</v>
      </c>
      <c r="L1320" s="45">
        <v>25.16</v>
      </c>
      <c r="M1320" t="e">
        <f>VLOOKUP(A1320,new!A:F,6,0)</f>
        <v>#N/A</v>
      </c>
    </row>
    <row r="1321" spans="1:13" hidden="1" x14ac:dyDescent="0.15">
      <c r="A1321" s="49" t="str">
        <f t="shared" si="20"/>
        <v>1911037SCS0003808</v>
      </c>
      <c r="B1321" s="45">
        <v>1911037</v>
      </c>
      <c r="C1321" s="45" t="s">
        <v>19</v>
      </c>
      <c r="D1321" s="45" t="s">
        <v>2586</v>
      </c>
      <c r="E1321" s="45" t="s">
        <v>2585</v>
      </c>
      <c r="F1321" s="45" t="s">
        <v>1382</v>
      </c>
      <c r="G1321" s="45" t="s">
        <v>869</v>
      </c>
      <c r="H1321" s="45" t="s">
        <v>21</v>
      </c>
      <c r="I1321" s="46">
        <v>43831</v>
      </c>
      <c r="K1321" s="45" t="s">
        <v>22</v>
      </c>
      <c r="L1321" s="45">
        <v>20.16</v>
      </c>
      <c r="M1321" t="e">
        <f>VLOOKUP(A1321,new!A:F,6,0)</f>
        <v>#N/A</v>
      </c>
    </row>
    <row r="1322" spans="1:13" hidden="1" x14ac:dyDescent="0.15">
      <c r="A1322" s="49" t="str">
        <f t="shared" si="20"/>
        <v>1944525ASCS0003810</v>
      </c>
      <c r="B1322" s="45" t="s">
        <v>1564</v>
      </c>
      <c r="C1322" s="45" t="s">
        <v>19</v>
      </c>
      <c r="D1322" s="45" t="s">
        <v>2586</v>
      </c>
      <c r="E1322" s="45" t="s">
        <v>2585</v>
      </c>
      <c r="F1322" s="45" t="s">
        <v>1382</v>
      </c>
      <c r="G1322" s="45" t="s">
        <v>869</v>
      </c>
      <c r="H1322" s="45" t="s">
        <v>21</v>
      </c>
      <c r="I1322" s="46">
        <v>43831</v>
      </c>
      <c r="K1322" s="45" t="s">
        <v>22</v>
      </c>
      <c r="L1322" s="45">
        <v>20.16</v>
      </c>
      <c r="M1322" t="e">
        <f>VLOOKUP(A1322,new!A:F,6,0)</f>
        <v>#N/A</v>
      </c>
    </row>
    <row r="1323" spans="1:13" hidden="1" x14ac:dyDescent="0.15">
      <c r="A1323" s="49" t="str">
        <f t="shared" si="20"/>
        <v>1911037SCS0003811</v>
      </c>
      <c r="B1323" s="45">
        <v>1911037</v>
      </c>
      <c r="C1323" s="45" t="s">
        <v>19</v>
      </c>
      <c r="D1323" s="45" t="s">
        <v>2587</v>
      </c>
      <c r="E1323" s="45" t="s">
        <v>2585</v>
      </c>
      <c r="F1323" s="45" t="s">
        <v>1384</v>
      </c>
      <c r="G1323" s="45" t="s">
        <v>869</v>
      </c>
      <c r="H1323" s="45" t="s">
        <v>21</v>
      </c>
      <c r="I1323" s="46">
        <v>43831</v>
      </c>
      <c r="K1323" s="45" t="s">
        <v>22</v>
      </c>
      <c r="L1323" s="45">
        <v>25.16</v>
      </c>
      <c r="M1323" t="e">
        <f>VLOOKUP(A1323,new!A:F,6,0)</f>
        <v>#N/A</v>
      </c>
    </row>
    <row r="1324" spans="1:13" hidden="1" x14ac:dyDescent="0.15">
      <c r="A1324" s="49" t="str">
        <f t="shared" si="20"/>
        <v>1911037SCS0003812</v>
      </c>
      <c r="B1324" s="45">
        <v>1911037</v>
      </c>
      <c r="C1324" s="45" t="s">
        <v>19</v>
      </c>
      <c r="D1324" s="45" t="s">
        <v>2588</v>
      </c>
      <c r="E1324" s="45" t="s">
        <v>2589</v>
      </c>
      <c r="F1324" s="45" t="s">
        <v>937</v>
      </c>
      <c r="G1324" s="45" t="s">
        <v>869</v>
      </c>
      <c r="H1324" s="45" t="s">
        <v>21</v>
      </c>
      <c r="I1324" s="46">
        <v>43831</v>
      </c>
      <c r="K1324" s="45" t="s">
        <v>22</v>
      </c>
      <c r="L1324" s="45">
        <v>41.55</v>
      </c>
      <c r="M1324" t="e">
        <f>VLOOKUP(A1324,new!A:F,6,0)</f>
        <v>#N/A</v>
      </c>
    </row>
    <row r="1325" spans="1:13" hidden="1" x14ac:dyDescent="0.15">
      <c r="A1325" s="49" t="str">
        <f t="shared" si="20"/>
        <v>1911037SCS0003813</v>
      </c>
      <c r="B1325" s="45">
        <v>1911037</v>
      </c>
      <c r="C1325" s="45" t="s">
        <v>19</v>
      </c>
      <c r="D1325" s="45" t="s">
        <v>2590</v>
      </c>
      <c r="E1325" s="45" t="s">
        <v>2591</v>
      </c>
      <c r="F1325" s="45" t="s">
        <v>937</v>
      </c>
      <c r="G1325" s="45" t="s">
        <v>869</v>
      </c>
      <c r="H1325" s="45" t="s">
        <v>21</v>
      </c>
      <c r="I1325" s="46">
        <v>43831</v>
      </c>
      <c r="K1325" s="45" t="s">
        <v>22</v>
      </c>
      <c r="L1325" s="45">
        <v>43.56</v>
      </c>
      <c r="M1325" t="e">
        <f>VLOOKUP(A1325,new!A:F,6,0)</f>
        <v>#N/A</v>
      </c>
    </row>
    <row r="1326" spans="1:13" hidden="1" x14ac:dyDescent="0.15">
      <c r="A1326" s="49" t="str">
        <f t="shared" si="20"/>
        <v>1911037SCS0003814</v>
      </c>
      <c r="B1326" s="45">
        <v>1911037</v>
      </c>
      <c r="C1326" s="45" t="s">
        <v>19</v>
      </c>
      <c r="D1326" s="45" t="s">
        <v>2592</v>
      </c>
      <c r="E1326" s="45" t="s">
        <v>2593</v>
      </c>
      <c r="F1326" s="45" t="s">
        <v>937</v>
      </c>
      <c r="G1326" s="45" t="s">
        <v>869</v>
      </c>
      <c r="H1326" s="45" t="s">
        <v>21</v>
      </c>
      <c r="I1326" s="46">
        <v>43831</v>
      </c>
      <c r="K1326" s="45" t="s">
        <v>22</v>
      </c>
      <c r="L1326" s="45">
        <v>43.56</v>
      </c>
      <c r="M1326" t="e">
        <f>VLOOKUP(A1326,new!A:F,6,0)</f>
        <v>#N/A</v>
      </c>
    </row>
    <row r="1327" spans="1:13" hidden="1" x14ac:dyDescent="0.15">
      <c r="A1327" s="49" t="str">
        <f t="shared" si="20"/>
        <v>1911037SCS0003816</v>
      </c>
      <c r="B1327" s="45">
        <v>1911037</v>
      </c>
      <c r="C1327" s="45" t="s">
        <v>19</v>
      </c>
      <c r="D1327" s="45" t="s">
        <v>2594</v>
      </c>
      <c r="E1327" s="45" t="s">
        <v>2595</v>
      </c>
      <c r="F1327" s="45" t="s">
        <v>1384</v>
      </c>
      <c r="G1327" s="45" t="s">
        <v>869</v>
      </c>
      <c r="H1327" s="45" t="s">
        <v>21</v>
      </c>
      <c r="I1327" s="46">
        <v>43831</v>
      </c>
      <c r="K1327" s="45" t="s">
        <v>22</v>
      </c>
      <c r="L1327" s="45">
        <v>34.479999999999997</v>
      </c>
      <c r="M1327" t="e">
        <f>VLOOKUP(A1327,new!A:F,6,0)</f>
        <v>#N/A</v>
      </c>
    </row>
    <row r="1328" spans="1:13" hidden="1" x14ac:dyDescent="0.15">
      <c r="A1328" s="49" t="str">
        <f t="shared" si="20"/>
        <v>1911037SCS0003816</v>
      </c>
      <c r="B1328" s="45">
        <v>1911037</v>
      </c>
      <c r="C1328" s="45" t="s">
        <v>19</v>
      </c>
      <c r="D1328" s="45" t="s">
        <v>2596</v>
      </c>
      <c r="E1328" s="45" t="s">
        <v>2595</v>
      </c>
      <c r="F1328" s="45" t="s">
        <v>1382</v>
      </c>
      <c r="G1328" s="45" t="s">
        <v>869</v>
      </c>
      <c r="H1328" s="45" t="s">
        <v>21</v>
      </c>
      <c r="I1328" s="46">
        <v>43831</v>
      </c>
      <c r="K1328" s="45" t="s">
        <v>22</v>
      </c>
      <c r="L1328" s="45">
        <v>29.48</v>
      </c>
      <c r="M1328" t="e">
        <f>VLOOKUP(A1328,new!A:F,6,0)</f>
        <v>#N/A</v>
      </c>
    </row>
    <row r="1329" spans="1:13" hidden="1" x14ac:dyDescent="0.15">
      <c r="A1329" s="49" t="str">
        <f t="shared" si="20"/>
        <v>1944525ASCS0003817</v>
      </c>
      <c r="B1329" s="45" t="s">
        <v>1564</v>
      </c>
      <c r="C1329" s="45" t="s">
        <v>19</v>
      </c>
      <c r="D1329" s="45" t="s">
        <v>2596</v>
      </c>
      <c r="E1329" s="45" t="s">
        <v>2595</v>
      </c>
      <c r="F1329" s="45" t="s">
        <v>1382</v>
      </c>
      <c r="G1329" s="45" t="s">
        <v>869</v>
      </c>
      <c r="H1329" s="45" t="s">
        <v>21</v>
      </c>
      <c r="I1329" s="46">
        <v>43831</v>
      </c>
      <c r="K1329" s="45" t="s">
        <v>22</v>
      </c>
      <c r="L1329" s="45">
        <v>29.48</v>
      </c>
      <c r="M1329" t="e">
        <f>VLOOKUP(A1329,new!A:F,6,0)</f>
        <v>#N/A</v>
      </c>
    </row>
    <row r="1330" spans="1:13" hidden="1" x14ac:dyDescent="0.15">
      <c r="A1330" s="49" t="str">
        <f t="shared" si="20"/>
        <v>1911037SCS0003818</v>
      </c>
      <c r="B1330" s="45">
        <v>1911037</v>
      </c>
      <c r="C1330" s="45" t="s">
        <v>19</v>
      </c>
      <c r="D1330" s="45" t="s">
        <v>2597</v>
      </c>
      <c r="E1330" s="45" t="s">
        <v>2595</v>
      </c>
      <c r="F1330" s="45" t="s">
        <v>1374</v>
      </c>
      <c r="G1330" s="45" t="s">
        <v>869</v>
      </c>
      <c r="H1330" s="45" t="s">
        <v>21</v>
      </c>
      <c r="I1330" s="46">
        <v>43831</v>
      </c>
      <c r="K1330" s="45" t="s">
        <v>22</v>
      </c>
      <c r="L1330" s="45">
        <v>34.479999999999997</v>
      </c>
      <c r="M1330" t="e">
        <f>VLOOKUP(A1330,new!A:F,6,0)</f>
        <v>#N/A</v>
      </c>
    </row>
    <row r="1331" spans="1:13" hidden="1" x14ac:dyDescent="0.15">
      <c r="A1331" s="49" t="str">
        <f t="shared" si="20"/>
        <v>1911037SCS0003839</v>
      </c>
      <c r="B1331" s="45">
        <v>1911037</v>
      </c>
      <c r="C1331" s="45" t="s">
        <v>19</v>
      </c>
      <c r="D1331" s="45" t="s">
        <v>2598</v>
      </c>
      <c r="E1331" s="45" t="s">
        <v>2599</v>
      </c>
      <c r="F1331" s="45" t="s">
        <v>937</v>
      </c>
      <c r="G1331" s="45" t="s">
        <v>869</v>
      </c>
      <c r="H1331" s="45" t="s">
        <v>21</v>
      </c>
      <c r="I1331" s="46">
        <v>43831</v>
      </c>
      <c r="K1331" s="45" t="s">
        <v>22</v>
      </c>
      <c r="L1331" s="45">
        <v>41.55</v>
      </c>
      <c r="M1331" t="e">
        <f>VLOOKUP(A1331,new!A:F,6,0)</f>
        <v>#N/A</v>
      </c>
    </row>
    <row r="1332" spans="1:13" hidden="1" x14ac:dyDescent="0.15">
      <c r="A1332" s="49" t="str">
        <f t="shared" si="20"/>
        <v>L4533SCS0003886</v>
      </c>
      <c r="B1332" s="45" t="s">
        <v>251</v>
      </c>
      <c r="C1332" s="45" t="s">
        <v>19</v>
      </c>
      <c r="D1332" s="45" t="s">
        <v>2600</v>
      </c>
      <c r="E1332" s="45" t="s">
        <v>2601</v>
      </c>
      <c r="F1332" s="45" t="s">
        <v>2602</v>
      </c>
      <c r="G1332" s="45" t="s">
        <v>869</v>
      </c>
      <c r="H1332" s="45" t="s">
        <v>21</v>
      </c>
      <c r="I1332" s="46">
        <v>43831</v>
      </c>
      <c r="K1332" s="45" t="s">
        <v>22</v>
      </c>
      <c r="L1332" s="45">
        <v>0.3</v>
      </c>
      <c r="M1332" t="e">
        <f>VLOOKUP(A1332,new!A:F,6,0)</f>
        <v>#N/A</v>
      </c>
    </row>
    <row r="1333" spans="1:13" hidden="1" x14ac:dyDescent="0.15">
      <c r="A1333" s="49" t="str">
        <f t="shared" si="20"/>
        <v>L4527SCS0003889</v>
      </c>
      <c r="B1333" s="45" t="s">
        <v>67</v>
      </c>
      <c r="C1333" s="45" t="s">
        <v>19</v>
      </c>
      <c r="D1333" s="45" t="s">
        <v>267</v>
      </c>
      <c r="E1333" s="45" t="s">
        <v>2603</v>
      </c>
      <c r="F1333" s="45" t="s">
        <v>2604</v>
      </c>
      <c r="G1333" s="45" t="s">
        <v>869</v>
      </c>
      <c r="H1333" s="45" t="s">
        <v>21</v>
      </c>
      <c r="I1333" s="46">
        <v>43831</v>
      </c>
      <c r="K1333" s="45" t="s">
        <v>22</v>
      </c>
      <c r="L1333" s="45">
        <v>24.16</v>
      </c>
      <c r="M1333" t="e">
        <f>VLOOKUP(A1333,new!A:F,6,0)</f>
        <v>#N/A</v>
      </c>
    </row>
    <row r="1334" spans="1:13" hidden="1" x14ac:dyDescent="0.15">
      <c r="A1334" s="49" t="str">
        <f t="shared" si="20"/>
        <v>L4479SCS0003890</v>
      </c>
      <c r="B1334" s="45" t="s">
        <v>2605</v>
      </c>
      <c r="C1334" s="45" t="s">
        <v>19</v>
      </c>
      <c r="D1334" s="45" t="s">
        <v>736</v>
      </c>
      <c r="E1334" s="45" t="s">
        <v>2606</v>
      </c>
      <c r="F1334" s="45" t="s">
        <v>2607</v>
      </c>
      <c r="G1334" s="45" t="s">
        <v>869</v>
      </c>
      <c r="H1334" s="45" t="s">
        <v>21</v>
      </c>
      <c r="I1334" s="46">
        <v>43831</v>
      </c>
      <c r="K1334" s="45" t="s">
        <v>22</v>
      </c>
      <c r="L1334" s="45">
        <v>4.6500000000000004</v>
      </c>
      <c r="M1334" t="e">
        <f>VLOOKUP(A1334,new!A:F,6,0)</f>
        <v>#N/A</v>
      </c>
    </row>
    <row r="1335" spans="1:13" hidden="1" x14ac:dyDescent="0.15">
      <c r="A1335" s="49" t="str">
        <f t="shared" si="20"/>
        <v>L4479SCS0003902</v>
      </c>
      <c r="B1335" s="45" t="s">
        <v>2605</v>
      </c>
      <c r="C1335" s="45" t="s">
        <v>19</v>
      </c>
      <c r="D1335" s="45" t="s">
        <v>2608</v>
      </c>
      <c r="E1335" s="45" t="s">
        <v>2609</v>
      </c>
      <c r="F1335" s="45" t="s">
        <v>2610</v>
      </c>
      <c r="G1335" s="45" t="s">
        <v>869</v>
      </c>
      <c r="H1335" s="45" t="s">
        <v>21</v>
      </c>
      <c r="I1335" s="46">
        <v>43831</v>
      </c>
      <c r="K1335" s="45" t="s">
        <v>22</v>
      </c>
      <c r="L1335" s="45">
        <v>3.64</v>
      </c>
      <c r="M1335" t="e">
        <f>VLOOKUP(A1335,new!A:F,6,0)</f>
        <v>#N/A</v>
      </c>
    </row>
    <row r="1336" spans="1:13" hidden="1" x14ac:dyDescent="0.15">
      <c r="A1336" s="49" t="str">
        <f t="shared" si="20"/>
        <v>1913037SCS0003903</v>
      </c>
      <c r="B1336" s="45">
        <v>1913037</v>
      </c>
      <c r="C1336" s="45" t="s">
        <v>19</v>
      </c>
      <c r="D1336" s="45" t="s">
        <v>737</v>
      </c>
      <c r="E1336" s="45" t="s">
        <v>2611</v>
      </c>
      <c r="F1336" s="45" t="s">
        <v>2612</v>
      </c>
      <c r="G1336" s="45" t="s">
        <v>869</v>
      </c>
      <c r="H1336" s="45" t="s">
        <v>21</v>
      </c>
      <c r="I1336" s="46">
        <v>43831</v>
      </c>
      <c r="K1336" s="45" t="s">
        <v>22</v>
      </c>
      <c r="L1336" s="45">
        <v>5.5</v>
      </c>
      <c r="M1336" t="e">
        <f>VLOOKUP(A1336,new!A:F,6,0)</f>
        <v>#N/A</v>
      </c>
    </row>
    <row r="1337" spans="1:13" x14ac:dyDescent="0.15">
      <c r="A1337" s="49" t="str">
        <f t="shared" si="20"/>
        <v>1943508SCS0003904</v>
      </c>
      <c r="B1337" s="45">
        <v>1943508</v>
      </c>
      <c r="C1337" s="45" t="s">
        <v>19</v>
      </c>
      <c r="D1337" s="45" t="s">
        <v>268</v>
      </c>
      <c r="E1337" s="45" t="s">
        <v>2613</v>
      </c>
      <c r="G1337" s="45" t="s">
        <v>869</v>
      </c>
      <c r="H1337" s="45" t="s">
        <v>21</v>
      </c>
      <c r="I1337" s="46">
        <v>43831</v>
      </c>
      <c r="K1337" s="45" t="s">
        <v>22</v>
      </c>
      <c r="L1337" s="45">
        <v>7.61</v>
      </c>
      <c r="M1337">
        <f>VLOOKUP(A1337,new!A:F,6,0)</f>
        <v>44652</v>
      </c>
    </row>
    <row r="1338" spans="1:13" hidden="1" x14ac:dyDescent="0.15">
      <c r="A1338" s="49" t="str">
        <f t="shared" si="20"/>
        <v>1943508SCS0003913</v>
      </c>
      <c r="B1338" s="45">
        <v>1943508</v>
      </c>
      <c r="C1338" s="45" t="s">
        <v>19</v>
      </c>
      <c r="D1338" s="45" t="s">
        <v>269</v>
      </c>
      <c r="E1338" s="45" t="s">
        <v>2614</v>
      </c>
      <c r="G1338" s="45" t="s">
        <v>869</v>
      </c>
      <c r="H1338" s="45" t="s">
        <v>21</v>
      </c>
      <c r="I1338" s="46">
        <v>43831</v>
      </c>
      <c r="K1338" s="45" t="s">
        <v>22</v>
      </c>
      <c r="L1338" s="45">
        <v>0.37</v>
      </c>
      <c r="M1338" t="e">
        <f>VLOOKUP(A1338,new!A:F,6,0)</f>
        <v>#N/A</v>
      </c>
    </row>
    <row r="1339" spans="1:13" hidden="1" x14ac:dyDescent="0.15">
      <c r="A1339" s="49" t="str">
        <f t="shared" si="20"/>
        <v>1943508SCS0003913</v>
      </c>
      <c r="B1339" s="45">
        <v>1943508</v>
      </c>
      <c r="C1339" s="45" t="s">
        <v>19</v>
      </c>
      <c r="D1339" s="45" t="s">
        <v>2615</v>
      </c>
      <c r="E1339" s="45" t="s">
        <v>2616</v>
      </c>
      <c r="G1339" s="45" t="s">
        <v>869</v>
      </c>
      <c r="H1339" s="45" t="s">
        <v>21</v>
      </c>
      <c r="I1339" s="46">
        <v>43831</v>
      </c>
      <c r="K1339" s="45" t="s">
        <v>22</v>
      </c>
      <c r="L1339" s="45">
        <v>0.41</v>
      </c>
      <c r="M1339" t="e">
        <f>VLOOKUP(A1339,new!A:F,6,0)</f>
        <v>#N/A</v>
      </c>
    </row>
    <row r="1340" spans="1:13" hidden="1" x14ac:dyDescent="0.15">
      <c r="A1340" s="49" t="str">
        <f t="shared" si="20"/>
        <v>2136062SCS0003914</v>
      </c>
      <c r="B1340" s="45">
        <v>2136062</v>
      </c>
      <c r="C1340" s="45" t="s">
        <v>19</v>
      </c>
      <c r="D1340" s="45" t="s">
        <v>2615</v>
      </c>
      <c r="E1340" s="45" t="s">
        <v>2616</v>
      </c>
      <c r="G1340" s="45" t="s">
        <v>869</v>
      </c>
      <c r="H1340" s="45" t="s">
        <v>41</v>
      </c>
      <c r="I1340" s="46">
        <v>43831</v>
      </c>
      <c r="K1340" s="45" t="s">
        <v>22</v>
      </c>
      <c r="L1340" s="45">
        <v>0.89</v>
      </c>
      <c r="M1340" t="e">
        <f>VLOOKUP(A1340,new!A:F,6,0)</f>
        <v>#N/A</v>
      </c>
    </row>
    <row r="1341" spans="1:13" hidden="1" x14ac:dyDescent="0.15">
      <c r="A1341" s="49" t="str">
        <f t="shared" si="20"/>
        <v>1943508SCS0003914</v>
      </c>
      <c r="B1341" s="45">
        <v>1943508</v>
      </c>
      <c r="C1341" s="45" t="s">
        <v>19</v>
      </c>
      <c r="D1341" s="45" t="s">
        <v>2617</v>
      </c>
      <c r="E1341" s="45" t="s">
        <v>2618</v>
      </c>
      <c r="G1341" s="45" t="s">
        <v>869</v>
      </c>
      <c r="H1341" s="45" t="s">
        <v>21</v>
      </c>
      <c r="I1341" s="46">
        <v>43831</v>
      </c>
      <c r="K1341" s="45" t="s">
        <v>22</v>
      </c>
      <c r="L1341" s="45">
        <v>0.41</v>
      </c>
      <c r="M1341" t="e">
        <f>VLOOKUP(A1341,new!A:F,6,0)</f>
        <v>#N/A</v>
      </c>
    </row>
    <row r="1342" spans="1:13" hidden="1" x14ac:dyDescent="0.15">
      <c r="A1342" s="49" t="str">
        <f t="shared" si="20"/>
        <v>2136062SCS0003915</v>
      </c>
      <c r="B1342" s="45">
        <v>2136062</v>
      </c>
      <c r="C1342" s="45" t="s">
        <v>19</v>
      </c>
      <c r="D1342" s="45" t="s">
        <v>2617</v>
      </c>
      <c r="E1342" s="45" t="s">
        <v>2618</v>
      </c>
      <c r="G1342" s="45" t="s">
        <v>869</v>
      </c>
      <c r="H1342" s="45" t="s">
        <v>41</v>
      </c>
      <c r="I1342" s="46">
        <v>43831</v>
      </c>
      <c r="K1342" s="45" t="s">
        <v>22</v>
      </c>
      <c r="L1342" s="45">
        <v>0.87</v>
      </c>
      <c r="M1342" t="e">
        <f>VLOOKUP(A1342,new!A:F,6,0)</f>
        <v>#N/A</v>
      </c>
    </row>
    <row r="1343" spans="1:13" hidden="1" x14ac:dyDescent="0.15">
      <c r="A1343" s="49" t="str">
        <f t="shared" si="20"/>
        <v>1943508SCS0003915</v>
      </c>
      <c r="B1343" s="45">
        <v>1943508</v>
      </c>
      <c r="C1343" s="45" t="s">
        <v>19</v>
      </c>
      <c r="D1343" s="45" t="s">
        <v>2619</v>
      </c>
      <c r="E1343" s="45" t="s">
        <v>2620</v>
      </c>
      <c r="G1343" s="45" t="s">
        <v>869</v>
      </c>
      <c r="H1343" s="45" t="s">
        <v>21</v>
      </c>
      <c r="I1343" s="46">
        <v>43831</v>
      </c>
      <c r="K1343" s="45" t="s">
        <v>22</v>
      </c>
      <c r="L1343" s="45">
        <v>0.41</v>
      </c>
      <c r="M1343" t="e">
        <f>VLOOKUP(A1343,new!A:F,6,0)</f>
        <v>#N/A</v>
      </c>
    </row>
    <row r="1344" spans="1:13" hidden="1" x14ac:dyDescent="0.15">
      <c r="A1344" s="49" t="str">
        <f t="shared" si="20"/>
        <v>2136062SCS0003916</v>
      </c>
      <c r="B1344" s="45">
        <v>2136062</v>
      </c>
      <c r="C1344" s="45" t="s">
        <v>19</v>
      </c>
      <c r="D1344" s="45" t="s">
        <v>2619</v>
      </c>
      <c r="E1344" s="45" t="s">
        <v>2620</v>
      </c>
      <c r="G1344" s="45" t="s">
        <v>869</v>
      </c>
      <c r="H1344" s="45" t="s">
        <v>41</v>
      </c>
      <c r="I1344" s="46">
        <v>43831</v>
      </c>
      <c r="K1344" s="45" t="s">
        <v>22</v>
      </c>
      <c r="L1344" s="45">
        <v>0.89</v>
      </c>
      <c r="M1344" t="e">
        <f>VLOOKUP(A1344,new!A:F,6,0)</f>
        <v>#N/A</v>
      </c>
    </row>
    <row r="1345" spans="1:13" hidden="1" x14ac:dyDescent="0.15">
      <c r="A1345" s="49" t="str">
        <f t="shared" si="20"/>
        <v>2136062SCS0003917</v>
      </c>
      <c r="B1345" s="45">
        <v>2136062</v>
      </c>
      <c r="C1345" s="45" t="s">
        <v>19</v>
      </c>
      <c r="D1345" s="45" t="s">
        <v>2621</v>
      </c>
      <c r="E1345" s="45" t="s">
        <v>2616</v>
      </c>
      <c r="F1345" s="45" t="s">
        <v>2622</v>
      </c>
      <c r="G1345" s="45" t="s">
        <v>869</v>
      </c>
      <c r="H1345" s="45" t="s">
        <v>41</v>
      </c>
      <c r="I1345" s="46">
        <v>43831</v>
      </c>
      <c r="K1345" s="45" t="s">
        <v>22</v>
      </c>
      <c r="L1345" s="45">
        <v>0.89</v>
      </c>
      <c r="M1345" t="e">
        <f>VLOOKUP(A1345,new!A:F,6,0)</f>
        <v>#N/A</v>
      </c>
    </row>
    <row r="1346" spans="1:13" hidden="1" x14ac:dyDescent="0.15">
      <c r="A1346" s="49" t="str">
        <f t="shared" si="20"/>
        <v>2136062SCS0003918</v>
      </c>
      <c r="B1346" s="45">
        <v>2136062</v>
      </c>
      <c r="C1346" s="45" t="s">
        <v>19</v>
      </c>
      <c r="D1346" s="45" t="s">
        <v>2623</v>
      </c>
      <c r="E1346" s="45" t="s">
        <v>2618</v>
      </c>
      <c r="F1346" s="45" t="s">
        <v>2622</v>
      </c>
      <c r="G1346" s="45" t="s">
        <v>869</v>
      </c>
      <c r="H1346" s="45" t="s">
        <v>41</v>
      </c>
      <c r="I1346" s="46">
        <v>43831</v>
      </c>
      <c r="K1346" s="45" t="s">
        <v>22</v>
      </c>
      <c r="L1346" s="45">
        <v>0.87</v>
      </c>
      <c r="M1346" t="e">
        <f>VLOOKUP(A1346,new!A:F,6,0)</f>
        <v>#N/A</v>
      </c>
    </row>
    <row r="1347" spans="1:13" hidden="1" x14ac:dyDescent="0.15">
      <c r="A1347" s="49" t="str">
        <f t="shared" ref="A1347:A1410" si="21">CONCATENATE(CONCATENATE(B1347,D1348))</f>
        <v>2136062SCS0003919</v>
      </c>
      <c r="B1347" s="45">
        <v>2136062</v>
      </c>
      <c r="C1347" s="45" t="s">
        <v>19</v>
      </c>
      <c r="D1347" s="45" t="s">
        <v>2624</v>
      </c>
      <c r="E1347" s="45" t="s">
        <v>2620</v>
      </c>
      <c r="F1347" s="45" t="s">
        <v>2622</v>
      </c>
      <c r="G1347" s="45" t="s">
        <v>869</v>
      </c>
      <c r="H1347" s="45" t="s">
        <v>41</v>
      </c>
      <c r="I1347" s="46">
        <v>43831</v>
      </c>
      <c r="K1347" s="45" t="s">
        <v>22</v>
      </c>
      <c r="L1347" s="45">
        <v>0.89</v>
      </c>
      <c r="M1347" t="e">
        <f>VLOOKUP(A1347,new!A:F,6,0)</f>
        <v>#N/A</v>
      </c>
    </row>
    <row r="1348" spans="1:13" hidden="1" x14ac:dyDescent="0.15">
      <c r="A1348" s="49" t="str">
        <f t="shared" si="21"/>
        <v>2136062SCS0003920</v>
      </c>
      <c r="B1348" s="45">
        <v>2136062</v>
      </c>
      <c r="C1348" s="45" t="s">
        <v>19</v>
      </c>
      <c r="D1348" s="45" t="s">
        <v>2625</v>
      </c>
      <c r="E1348" s="45" t="s">
        <v>2616</v>
      </c>
      <c r="F1348" s="45" t="s">
        <v>2626</v>
      </c>
      <c r="G1348" s="45" t="s">
        <v>869</v>
      </c>
      <c r="H1348" s="45" t="s">
        <v>41</v>
      </c>
      <c r="I1348" s="46">
        <v>43831</v>
      </c>
      <c r="K1348" s="45" t="s">
        <v>22</v>
      </c>
      <c r="L1348" s="45">
        <v>0.89</v>
      </c>
      <c r="M1348" t="e">
        <f>VLOOKUP(A1348,new!A:F,6,0)</f>
        <v>#N/A</v>
      </c>
    </row>
    <row r="1349" spans="1:13" hidden="1" x14ac:dyDescent="0.15">
      <c r="A1349" s="49" t="str">
        <f t="shared" si="21"/>
        <v>2136062SCS0003921</v>
      </c>
      <c r="B1349" s="45">
        <v>2136062</v>
      </c>
      <c r="C1349" s="45" t="s">
        <v>19</v>
      </c>
      <c r="D1349" s="45" t="s">
        <v>2627</v>
      </c>
      <c r="E1349" s="45" t="s">
        <v>2618</v>
      </c>
      <c r="F1349" s="45" t="s">
        <v>2626</v>
      </c>
      <c r="G1349" s="45" t="s">
        <v>869</v>
      </c>
      <c r="H1349" s="45" t="s">
        <v>41</v>
      </c>
      <c r="I1349" s="46">
        <v>43831</v>
      </c>
      <c r="K1349" s="45" t="s">
        <v>22</v>
      </c>
      <c r="L1349" s="45">
        <v>0.87</v>
      </c>
      <c r="M1349" t="e">
        <f>VLOOKUP(A1349,new!A:F,6,0)</f>
        <v>#N/A</v>
      </c>
    </row>
    <row r="1350" spans="1:13" hidden="1" x14ac:dyDescent="0.15">
      <c r="A1350" s="49" t="str">
        <f t="shared" si="21"/>
        <v>2136062SCS0003922</v>
      </c>
      <c r="B1350" s="45">
        <v>2136062</v>
      </c>
      <c r="C1350" s="45" t="s">
        <v>19</v>
      </c>
      <c r="D1350" s="45" t="s">
        <v>2628</v>
      </c>
      <c r="E1350" s="45" t="s">
        <v>2620</v>
      </c>
      <c r="F1350" s="45" t="s">
        <v>2626</v>
      </c>
      <c r="G1350" s="45" t="s">
        <v>869</v>
      </c>
      <c r="H1350" s="45" t="s">
        <v>41</v>
      </c>
      <c r="I1350" s="46">
        <v>43831</v>
      </c>
      <c r="K1350" s="45" t="s">
        <v>22</v>
      </c>
      <c r="L1350" s="45">
        <v>0.89</v>
      </c>
      <c r="M1350" t="e">
        <f>VLOOKUP(A1350,new!A:F,6,0)</f>
        <v>#N/A</v>
      </c>
    </row>
    <row r="1351" spans="1:13" hidden="1" x14ac:dyDescent="0.15">
      <c r="A1351" s="49" t="str">
        <f t="shared" si="21"/>
        <v>2143011SCS0003922</v>
      </c>
      <c r="B1351" s="45">
        <v>2143011</v>
      </c>
      <c r="C1351" s="45" t="s">
        <v>19</v>
      </c>
      <c r="D1351" s="45" t="s">
        <v>857</v>
      </c>
      <c r="E1351" s="45" t="s">
        <v>2629</v>
      </c>
      <c r="G1351" s="45" t="s">
        <v>869</v>
      </c>
      <c r="I1351" s="46">
        <v>44013</v>
      </c>
      <c r="K1351" s="45" t="s">
        <v>22</v>
      </c>
      <c r="L1351" s="45">
        <v>4.6100000000000003</v>
      </c>
      <c r="M1351" t="e">
        <f>VLOOKUP(A1351,new!A:F,6,0)</f>
        <v>#N/A</v>
      </c>
    </row>
    <row r="1352" spans="1:13" hidden="1" x14ac:dyDescent="0.15">
      <c r="A1352" s="49" t="str">
        <f t="shared" si="21"/>
        <v>1911037SCS0003922</v>
      </c>
      <c r="B1352" s="45">
        <v>1911037</v>
      </c>
      <c r="C1352" s="45" t="s">
        <v>19</v>
      </c>
      <c r="D1352" s="45" t="s">
        <v>857</v>
      </c>
      <c r="E1352" s="45" t="s">
        <v>2629</v>
      </c>
      <c r="G1352" s="45" t="s">
        <v>869</v>
      </c>
      <c r="H1352" s="45" t="s">
        <v>21</v>
      </c>
      <c r="I1352" s="46">
        <v>43831</v>
      </c>
      <c r="K1352" s="45" t="s">
        <v>22</v>
      </c>
      <c r="L1352" s="45">
        <v>6.2</v>
      </c>
      <c r="M1352" t="e">
        <f>VLOOKUP(A1352,new!A:F,6,0)</f>
        <v>#N/A</v>
      </c>
    </row>
    <row r="1353" spans="1:13" hidden="1" x14ac:dyDescent="0.15">
      <c r="A1353" s="49" t="str">
        <f t="shared" si="21"/>
        <v>1913037SCS0003922</v>
      </c>
      <c r="B1353" s="45">
        <v>1913037</v>
      </c>
      <c r="C1353" s="45" t="s">
        <v>19</v>
      </c>
      <c r="D1353" s="45" t="s">
        <v>857</v>
      </c>
      <c r="E1353" s="45" t="s">
        <v>2629</v>
      </c>
      <c r="G1353" s="45" t="s">
        <v>869</v>
      </c>
      <c r="H1353" s="45" t="s">
        <v>21</v>
      </c>
      <c r="I1353" s="46">
        <v>43831</v>
      </c>
      <c r="K1353" s="45" t="s">
        <v>22</v>
      </c>
      <c r="L1353" s="45">
        <v>6.2</v>
      </c>
      <c r="M1353" t="e">
        <f>VLOOKUP(A1353,new!A:F,6,0)</f>
        <v>#N/A</v>
      </c>
    </row>
    <row r="1354" spans="1:13" hidden="1" x14ac:dyDescent="0.15">
      <c r="A1354" s="49" t="str">
        <f t="shared" si="21"/>
        <v>1943004SCS0003922</v>
      </c>
      <c r="B1354" s="45">
        <v>1943004</v>
      </c>
      <c r="C1354" s="45" t="s">
        <v>19</v>
      </c>
      <c r="D1354" s="45" t="s">
        <v>857</v>
      </c>
      <c r="E1354" s="45" t="s">
        <v>2629</v>
      </c>
      <c r="G1354" s="45" t="s">
        <v>869</v>
      </c>
      <c r="H1354" s="45" t="s">
        <v>21</v>
      </c>
      <c r="I1354" s="46">
        <v>43831</v>
      </c>
      <c r="K1354" s="45" t="s">
        <v>22</v>
      </c>
      <c r="L1354" s="45">
        <v>6.24</v>
      </c>
      <c r="M1354" t="e">
        <f>VLOOKUP(A1354,new!A:F,6,0)</f>
        <v>#N/A</v>
      </c>
    </row>
    <row r="1355" spans="1:13" hidden="1" x14ac:dyDescent="0.15">
      <c r="A1355" s="49" t="str">
        <f t="shared" si="21"/>
        <v>2136062SCS0003923</v>
      </c>
      <c r="B1355" s="45">
        <v>2136062</v>
      </c>
      <c r="C1355" s="45" t="s">
        <v>19</v>
      </c>
      <c r="D1355" s="45" t="s">
        <v>857</v>
      </c>
      <c r="E1355" s="45" t="s">
        <v>2629</v>
      </c>
      <c r="G1355" s="45" t="s">
        <v>869</v>
      </c>
      <c r="H1355" s="45" t="s">
        <v>41</v>
      </c>
      <c r="I1355" s="46">
        <v>43831</v>
      </c>
      <c r="K1355" s="45" t="s">
        <v>22</v>
      </c>
      <c r="L1355" s="45">
        <v>4.8499999999999996</v>
      </c>
      <c r="M1355" t="e">
        <f>VLOOKUP(A1355,new!A:F,6,0)</f>
        <v>#N/A</v>
      </c>
    </row>
    <row r="1356" spans="1:13" hidden="1" x14ac:dyDescent="0.15">
      <c r="A1356" s="49" t="str">
        <f t="shared" si="21"/>
        <v>2143011SCS0003923</v>
      </c>
      <c r="B1356" s="45">
        <v>2143011</v>
      </c>
      <c r="C1356" s="45" t="s">
        <v>19</v>
      </c>
      <c r="D1356" s="45" t="s">
        <v>2630</v>
      </c>
      <c r="E1356" s="45" t="s">
        <v>2631</v>
      </c>
      <c r="G1356" s="45" t="s">
        <v>869</v>
      </c>
      <c r="I1356" s="46">
        <v>44013</v>
      </c>
      <c r="K1356" s="45" t="s">
        <v>22</v>
      </c>
      <c r="L1356" s="45">
        <v>4.1500000000000004</v>
      </c>
      <c r="M1356" t="e">
        <f>VLOOKUP(A1356,new!A:F,6,0)</f>
        <v>#N/A</v>
      </c>
    </row>
    <row r="1357" spans="1:13" hidden="1" x14ac:dyDescent="0.15">
      <c r="A1357" s="49" t="str">
        <f t="shared" si="21"/>
        <v>1911037SCS0003923</v>
      </c>
      <c r="B1357" s="45">
        <v>1911037</v>
      </c>
      <c r="C1357" s="45" t="s">
        <v>19</v>
      </c>
      <c r="D1357" s="45" t="s">
        <v>2630</v>
      </c>
      <c r="E1357" s="45" t="s">
        <v>2631</v>
      </c>
      <c r="G1357" s="45" t="s">
        <v>869</v>
      </c>
      <c r="H1357" s="45" t="s">
        <v>21</v>
      </c>
      <c r="I1357" s="46">
        <v>43831</v>
      </c>
      <c r="K1357" s="45" t="s">
        <v>22</v>
      </c>
      <c r="L1357" s="45">
        <v>7.77</v>
      </c>
      <c r="M1357" t="e">
        <f>VLOOKUP(A1357,new!A:F,6,0)</f>
        <v>#N/A</v>
      </c>
    </row>
    <row r="1358" spans="1:13" hidden="1" x14ac:dyDescent="0.15">
      <c r="A1358" s="49" t="str">
        <f t="shared" si="21"/>
        <v>1913037SCS0003923</v>
      </c>
      <c r="B1358" s="45">
        <v>1913037</v>
      </c>
      <c r="C1358" s="45" t="s">
        <v>19</v>
      </c>
      <c r="D1358" s="45" t="s">
        <v>2630</v>
      </c>
      <c r="E1358" s="45" t="s">
        <v>2631</v>
      </c>
      <c r="G1358" s="45" t="s">
        <v>869</v>
      </c>
      <c r="H1358" s="45" t="s">
        <v>21</v>
      </c>
      <c r="I1358" s="46">
        <v>43831</v>
      </c>
      <c r="K1358" s="45" t="s">
        <v>22</v>
      </c>
      <c r="L1358" s="45">
        <v>7.77</v>
      </c>
      <c r="M1358" t="e">
        <f>VLOOKUP(A1358,new!A:F,6,0)</f>
        <v>#N/A</v>
      </c>
    </row>
    <row r="1359" spans="1:13" hidden="1" x14ac:dyDescent="0.15">
      <c r="A1359" s="49" t="str">
        <f t="shared" si="21"/>
        <v>1943004SCS0003923</v>
      </c>
      <c r="B1359" s="45">
        <v>1943004</v>
      </c>
      <c r="C1359" s="45" t="s">
        <v>19</v>
      </c>
      <c r="D1359" s="45" t="s">
        <v>2630</v>
      </c>
      <c r="E1359" s="45" t="s">
        <v>2631</v>
      </c>
      <c r="G1359" s="45" t="s">
        <v>869</v>
      </c>
      <c r="H1359" s="45" t="s">
        <v>21</v>
      </c>
      <c r="I1359" s="46">
        <v>43831</v>
      </c>
      <c r="K1359" s="45" t="s">
        <v>22</v>
      </c>
      <c r="L1359" s="45">
        <v>7.77</v>
      </c>
      <c r="M1359" t="e">
        <f>VLOOKUP(A1359,new!A:F,6,0)</f>
        <v>#N/A</v>
      </c>
    </row>
    <row r="1360" spans="1:13" hidden="1" x14ac:dyDescent="0.15">
      <c r="A1360" s="49" t="str">
        <f t="shared" si="21"/>
        <v>2136062SCS0003924</v>
      </c>
      <c r="B1360" s="45">
        <v>2136062</v>
      </c>
      <c r="C1360" s="45" t="s">
        <v>19</v>
      </c>
      <c r="D1360" s="45" t="s">
        <v>2630</v>
      </c>
      <c r="E1360" s="45" t="s">
        <v>2631</v>
      </c>
      <c r="G1360" s="45" t="s">
        <v>869</v>
      </c>
      <c r="H1360" s="45" t="s">
        <v>41</v>
      </c>
      <c r="I1360" s="46">
        <v>43831</v>
      </c>
      <c r="K1360" s="45" t="s">
        <v>22</v>
      </c>
      <c r="L1360" s="45">
        <v>5.82</v>
      </c>
      <c r="M1360" t="e">
        <f>VLOOKUP(A1360,new!A:F,6,0)</f>
        <v>#N/A</v>
      </c>
    </row>
    <row r="1361" spans="1:13" hidden="1" x14ac:dyDescent="0.15">
      <c r="A1361" s="49" t="str">
        <f t="shared" si="21"/>
        <v>2143011SCS0003924</v>
      </c>
      <c r="B1361" s="45">
        <v>2143011</v>
      </c>
      <c r="C1361" s="45" t="s">
        <v>19</v>
      </c>
      <c r="D1361" s="45" t="s">
        <v>2632</v>
      </c>
      <c r="E1361" s="45" t="s">
        <v>2633</v>
      </c>
      <c r="G1361" s="45" t="s">
        <v>869</v>
      </c>
      <c r="I1361" s="46">
        <v>44013</v>
      </c>
      <c r="K1361" s="45" t="s">
        <v>22</v>
      </c>
      <c r="L1361" s="45">
        <v>5.53</v>
      </c>
      <c r="M1361" t="e">
        <f>VLOOKUP(A1361,new!A:F,6,0)</f>
        <v>#N/A</v>
      </c>
    </row>
    <row r="1362" spans="1:13" hidden="1" x14ac:dyDescent="0.15">
      <c r="A1362" s="49" t="str">
        <f t="shared" si="21"/>
        <v>1911037SCS0003924</v>
      </c>
      <c r="B1362" s="45">
        <v>1911037</v>
      </c>
      <c r="C1362" s="45" t="s">
        <v>19</v>
      </c>
      <c r="D1362" s="45" t="s">
        <v>2632</v>
      </c>
      <c r="E1362" s="45" t="s">
        <v>2633</v>
      </c>
      <c r="G1362" s="45" t="s">
        <v>869</v>
      </c>
      <c r="H1362" s="45" t="s">
        <v>21</v>
      </c>
      <c r="I1362" s="46">
        <v>43831</v>
      </c>
      <c r="K1362" s="45" t="s">
        <v>22</v>
      </c>
      <c r="L1362" s="45">
        <v>7.77</v>
      </c>
      <c r="M1362" t="e">
        <f>VLOOKUP(A1362,new!A:F,6,0)</f>
        <v>#N/A</v>
      </c>
    </row>
    <row r="1363" spans="1:13" hidden="1" x14ac:dyDescent="0.15">
      <c r="A1363" s="49" t="str">
        <f t="shared" si="21"/>
        <v>1913037SCS0003924</v>
      </c>
      <c r="B1363" s="45">
        <v>1913037</v>
      </c>
      <c r="C1363" s="45" t="s">
        <v>19</v>
      </c>
      <c r="D1363" s="45" t="s">
        <v>2632</v>
      </c>
      <c r="E1363" s="45" t="s">
        <v>2633</v>
      </c>
      <c r="G1363" s="45" t="s">
        <v>869</v>
      </c>
      <c r="H1363" s="45" t="s">
        <v>21</v>
      </c>
      <c r="I1363" s="46">
        <v>43831</v>
      </c>
      <c r="K1363" s="45" t="s">
        <v>22</v>
      </c>
      <c r="L1363" s="45">
        <v>7.77</v>
      </c>
      <c r="M1363" t="e">
        <f>VLOOKUP(A1363,new!A:F,6,0)</f>
        <v>#N/A</v>
      </c>
    </row>
    <row r="1364" spans="1:13" hidden="1" x14ac:dyDescent="0.15">
      <c r="A1364" s="49" t="str">
        <f t="shared" si="21"/>
        <v>1943004SCS0003924</v>
      </c>
      <c r="B1364" s="45">
        <v>1943004</v>
      </c>
      <c r="C1364" s="45" t="s">
        <v>19</v>
      </c>
      <c r="D1364" s="45" t="s">
        <v>2632</v>
      </c>
      <c r="E1364" s="45" t="s">
        <v>2633</v>
      </c>
      <c r="G1364" s="45" t="s">
        <v>869</v>
      </c>
      <c r="H1364" s="45" t="s">
        <v>21</v>
      </c>
      <c r="I1364" s="46">
        <v>43831</v>
      </c>
      <c r="K1364" s="45" t="s">
        <v>22</v>
      </c>
      <c r="L1364" s="45">
        <v>7.77</v>
      </c>
      <c r="M1364" t="e">
        <f>VLOOKUP(A1364,new!A:F,6,0)</f>
        <v>#N/A</v>
      </c>
    </row>
    <row r="1365" spans="1:13" hidden="1" x14ac:dyDescent="0.15">
      <c r="A1365" s="49" t="str">
        <f t="shared" si="21"/>
        <v>2136062SCS0003925</v>
      </c>
      <c r="B1365" s="45">
        <v>2136062</v>
      </c>
      <c r="C1365" s="45" t="s">
        <v>19</v>
      </c>
      <c r="D1365" s="45" t="s">
        <v>2632</v>
      </c>
      <c r="E1365" s="45" t="s">
        <v>2633</v>
      </c>
      <c r="G1365" s="45" t="s">
        <v>869</v>
      </c>
      <c r="H1365" s="45" t="s">
        <v>41</v>
      </c>
      <c r="I1365" s="46">
        <v>43831</v>
      </c>
      <c r="K1365" s="45" t="s">
        <v>22</v>
      </c>
      <c r="L1365" s="45">
        <v>4.3650000000000002</v>
      </c>
      <c r="M1365" t="e">
        <f>VLOOKUP(A1365,new!A:F,6,0)</f>
        <v>#N/A</v>
      </c>
    </row>
    <row r="1366" spans="1:13" hidden="1" x14ac:dyDescent="0.15">
      <c r="A1366" s="49" t="str">
        <f t="shared" si="21"/>
        <v>2136062SCS0003926</v>
      </c>
      <c r="B1366" s="45">
        <v>2136062</v>
      </c>
      <c r="C1366" s="45" t="s">
        <v>19</v>
      </c>
      <c r="D1366" s="45" t="s">
        <v>2634</v>
      </c>
      <c r="E1366" s="45" t="s">
        <v>2635</v>
      </c>
      <c r="G1366" s="45" t="s">
        <v>869</v>
      </c>
      <c r="H1366" s="45" t="s">
        <v>41</v>
      </c>
      <c r="I1366" s="46">
        <v>43831</v>
      </c>
      <c r="K1366" s="45" t="s">
        <v>22</v>
      </c>
      <c r="L1366" s="45">
        <v>1</v>
      </c>
      <c r="M1366" t="e">
        <f>VLOOKUP(A1366,new!A:F,6,0)</f>
        <v>#N/A</v>
      </c>
    </row>
    <row r="1367" spans="1:13" hidden="1" x14ac:dyDescent="0.15">
      <c r="A1367" s="49" t="str">
        <f t="shared" si="21"/>
        <v>2136062SCS0003927</v>
      </c>
      <c r="B1367" s="45">
        <v>2136062</v>
      </c>
      <c r="C1367" s="45" t="s">
        <v>19</v>
      </c>
      <c r="D1367" s="45" t="s">
        <v>2636</v>
      </c>
      <c r="E1367" s="45" t="s">
        <v>2637</v>
      </c>
      <c r="G1367" s="45" t="s">
        <v>869</v>
      </c>
      <c r="H1367" s="45" t="s">
        <v>41</v>
      </c>
      <c r="I1367" s="46">
        <v>43831</v>
      </c>
      <c r="K1367" s="45" t="s">
        <v>22</v>
      </c>
      <c r="L1367" s="45">
        <v>1</v>
      </c>
      <c r="M1367" t="e">
        <f>VLOOKUP(A1367,new!A:F,6,0)</f>
        <v>#N/A</v>
      </c>
    </row>
    <row r="1368" spans="1:13" hidden="1" x14ac:dyDescent="0.15">
      <c r="A1368" s="49" t="str">
        <f t="shared" si="21"/>
        <v>2136062SCS0003928</v>
      </c>
      <c r="B1368" s="45">
        <v>2136062</v>
      </c>
      <c r="C1368" s="45" t="s">
        <v>19</v>
      </c>
      <c r="D1368" s="45" t="s">
        <v>2638</v>
      </c>
      <c r="E1368" s="45" t="s">
        <v>2639</v>
      </c>
      <c r="G1368" s="45" t="s">
        <v>869</v>
      </c>
      <c r="H1368" s="45" t="s">
        <v>41</v>
      </c>
      <c r="I1368" s="46">
        <v>43831</v>
      </c>
      <c r="K1368" s="45" t="s">
        <v>22</v>
      </c>
      <c r="L1368" s="45">
        <v>1</v>
      </c>
      <c r="M1368" t="e">
        <f>VLOOKUP(A1368,new!A:F,6,0)</f>
        <v>#N/A</v>
      </c>
    </row>
    <row r="1369" spans="1:13" hidden="1" x14ac:dyDescent="0.15">
      <c r="A1369" s="49" t="str">
        <f t="shared" si="21"/>
        <v>2136062SCS0003929</v>
      </c>
      <c r="B1369" s="45">
        <v>2136062</v>
      </c>
      <c r="C1369" s="45" t="s">
        <v>19</v>
      </c>
      <c r="D1369" s="45" t="s">
        <v>2640</v>
      </c>
      <c r="E1369" s="45" t="s">
        <v>2641</v>
      </c>
      <c r="G1369" s="45" t="s">
        <v>869</v>
      </c>
      <c r="H1369" s="45" t="s">
        <v>41</v>
      </c>
      <c r="I1369" s="46">
        <v>43831</v>
      </c>
      <c r="K1369" s="45" t="s">
        <v>22</v>
      </c>
      <c r="L1369" s="45">
        <v>1</v>
      </c>
      <c r="M1369" t="e">
        <f>VLOOKUP(A1369,new!A:F,6,0)</f>
        <v>#N/A</v>
      </c>
    </row>
    <row r="1370" spans="1:13" hidden="1" x14ac:dyDescent="0.15">
      <c r="A1370" s="49" t="str">
        <f t="shared" si="21"/>
        <v>2136062SCS0003930</v>
      </c>
      <c r="B1370" s="45">
        <v>2136062</v>
      </c>
      <c r="C1370" s="45" t="s">
        <v>19</v>
      </c>
      <c r="D1370" s="45" t="s">
        <v>2642</v>
      </c>
      <c r="E1370" s="45" t="s">
        <v>2643</v>
      </c>
      <c r="G1370" s="45" t="s">
        <v>869</v>
      </c>
      <c r="H1370" s="45" t="s">
        <v>41</v>
      </c>
      <c r="I1370" s="46">
        <v>43831</v>
      </c>
      <c r="K1370" s="45" t="s">
        <v>22</v>
      </c>
      <c r="L1370" s="45">
        <v>1</v>
      </c>
      <c r="M1370" t="e">
        <f>VLOOKUP(A1370,new!A:F,6,0)</f>
        <v>#N/A</v>
      </c>
    </row>
    <row r="1371" spans="1:13" hidden="1" x14ac:dyDescent="0.15">
      <c r="A1371" s="49" t="str">
        <f t="shared" si="21"/>
        <v>2136062SCS0003931</v>
      </c>
      <c r="B1371" s="45">
        <v>2136062</v>
      </c>
      <c r="C1371" s="45" t="s">
        <v>19</v>
      </c>
      <c r="D1371" s="45" t="s">
        <v>2644</v>
      </c>
      <c r="E1371" s="45" t="s">
        <v>2645</v>
      </c>
      <c r="G1371" s="45" t="s">
        <v>869</v>
      </c>
      <c r="H1371" s="45" t="s">
        <v>41</v>
      </c>
      <c r="I1371" s="46">
        <v>43831</v>
      </c>
      <c r="K1371" s="45" t="s">
        <v>22</v>
      </c>
      <c r="L1371" s="45">
        <v>1</v>
      </c>
      <c r="M1371" t="e">
        <f>VLOOKUP(A1371,new!A:F,6,0)</f>
        <v>#N/A</v>
      </c>
    </row>
    <row r="1372" spans="1:13" hidden="1" x14ac:dyDescent="0.15">
      <c r="A1372" s="49" t="str">
        <f t="shared" si="21"/>
        <v>2136062SCS0003932</v>
      </c>
      <c r="B1372" s="45">
        <v>2136062</v>
      </c>
      <c r="C1372" s="45" t="s">
        <v>19</v>
      </c>
      <c r="D1372" s="45" t="s">
        <v>2646</v>
      </c>
      <c r="E1372" s="45" t="s">
        <v>2647</v>
      </c>
      <c r="G1372" s="45" t="s">
        <v>869</v>
      </c>
      <c r="H1372" s="45" t="s">
        <v>41</v>
      </c>
      <c r="I1372" s="46">
        <v>43831</v>
      </c>
      <c r="K1372" s="45" t="s">
        <v>22</v>
      </c>
      <c r="L1372" s="45">
        <v>1</v>
      </c>
      <c r="M1372" t="e">
        <f>VLOOKUP(A1372,new!A:F,6,0)</f>
        <v>#N/A</v>
      </c>
    </row>
    <row r="1373" spans="1:13" hidden="1" x14ac:dyDescent="0.15">
      <c r="A1373" s="49" t="str">
        <f t="shared" si="21"/>
        <v>2136062SCS0003933</v>
      </c>
      <c r="B1373" s="45">
        <v>2136062</v>
      </c>
      <c r="C1373" s="45" t="s">
        <v>19</v>
      </c>
      <c r="D1373" s="45" t="s">
        <v>2648</v>
      </c>
      <c r="E1373" s="45" t="s">
        <v>2649</v>
      </c>
      <c r="G1373" s="45" t="s">
        <v>869</v>
      </c>
      <c r="H1373" s="45" t="s">
        <v>41</v>
      </c>
      <c r="I1373" s="46">
        <v>43831</v>
      </c>
      <c r="K1373" s="45" t="s">
        <v>22</v>
      </c>
      <c r="L1373" s="45">
        <v>1</v>
      </c>
      <c r="M1373" t="e">
        <f>VLOOKUP(A1373,new!A:F,6,0)</f>
        <v>#N/A</v>
      </c>
    </row>
    <row r="1374" spans="1:13" hidden="1" x14ac:dyDescent="0.15">
      <c r="A1374" s="49" t="str">
        <f t="shared" si="21"/>
        <v>2136062SCS0003934</v>
      </c>
      <c r="B1374" s="45">
        <v>2136062</v>
      </c>
      <c r="C1374" s="45" t="s">
        <v>19</v>
      </c>
      <c r="D1374" s="45" t="s">
        <v>2650</v>
      </c>
      <c r="E1374" s="45" t="s">
        <v>2651</v>
      </c>
      <c r="G1374" s="45" t="s">
        <v>869</v>
      </c>
      <c r="H1374" s="45" t="s">
        <v>41</v>
      </c>
      <c r="I1374" s="46">
        <v>43831</v>
      </c>
      <c r="K1374" s="45" t="s">
        <v>22</v>
      </c>
      <c r="L1374" s="45">
        <v>1</v>
      </c>
      <c r="M1374" t="e">
        <f>VLOOKUP(A1374,new!A:F,6,0)</f>
        <v>#N/A</v>
      </c>
    </row>
    <row r="1375" spans="1:13" hidden="1" x14ac:dyDescent="0.15">
      <c r="A1375" s="49" t="str">
        <f t="shared" si="21"/>
        <v>2136062SCS0003935</v>
      </c>
      <c r="B1375" s="45">
        <v>2136062</v>
      </c>
      <c r="C1375" s="45" t="s">
        <v>19</v>
      </c>
      <c r="D1375" s="45" t="s">
        <v>2652</v>
      </c>
      <c r="E1375" s="45" t="s">
        <v>2653</v>
      </c>
      <c r="G1375" s="45" t="s">
        <v>869</v>
      </c>
      <c r="H1375" s="45" t="s">
        <v>41</v>
      </c>
      <c r="I1375" s="46">
        <v>43831</v>
      </c>
      <c r="K1375" s="45" t="s">
        <v>22</v>
      </c>
      <c r="L1375" s="45">
        <v>1</v>
      </c>
      <c r="M1375" t="e">
        <f>VLOOKUP(A1375,new!A:F,6,0)</f>
        <v>#N/A</v>
      </c>
    </row>
    <row r="1376" spans="1:13" hidden="1" x14ac:dyDescent="0.15">
      <c r="A1376" s="49" t="str">
        <f t="shared" si="21"/>
        <v>2136062SCS0003936</v>
      </c>
      <c r="B1376" s="45">
        <v>2136062</v>
      </c>
      <c r="C1376" s="45" t="s">
        <v>19</v>
      </c>
      <c r="D1376" s="45" t="s">
        <v>2654</v>
      </c>
      <c r="E1376" s="45" t="s">
        <v>2655</v>
      </c>
      <c r="G1376" s="45" t="s">
        <v>869</v>
      </c>
      <c r="H1376" s="45" t="s">
        <v>41</v>
      </c>
      <c r="I1376" s="46">
        <v>43831</v>
      </c>
      <c r="K1376" s="45" t="s">
        <v>22</v>
      </c>
      <c r="L1376" s="45">
        <v>1</v>
      </c>
      <c r="M1376" t="e">
        <f>VLOOKUP(A1376,new!A:F,6,0)</f>
        <v>#N/A</v>
      </c>
    </row>
    <row r="1377" spans="1:13" x14ac:dyDescent="0.15">
      <c r="A1377" s="49" t="str">
        <f t="shared" si="21"/>
        <v>1943004SCS0003936</v>
      </c>
      <c r="B1377" s="45">
        <v>1943004</v>
      </c>
      <c r="C1377" s="45" t="s">
        <v>19</v>
      </c>
      <c r="D1377" s="45" t="s">
        <v>270</v>
      </c>
      <c r="E1377" s="45" t="s">
        <v>2656</v>
      </c>
      <c r="G1377" s="45" t="s">
        <v>869</v>
      </c>
      <c r="H1377" s="45" t="s">
        <v>21</v>
      </c>
      <c r="I1377" s="46">
        <v>43831</v>
      </c>
      <c r="K1377" s="45" t="s">
        <v>22</v>
      </c>
      <c r="L1377" s="45">
        <v>2.0299999999999998</v>
      </c>
      <c r="M1377">
        <f>VLOOKUP(A1377,new!A:F,6,0)</f>
        <v>44652</v>
      </c>
    </row>
    <row r="1378" spans="1:13" hidden="1" x14ac:dyDescent="0.15">
      <c r="A1378" s="49" t="str">
        <f t="shared" si="21"/>
        <v>2136062SCS0003944</v>
      </c>
      <c r="B1378" s="45">
        <v>2136062</v>
      </c>
      <c r="C1378" s="45" t="s">
        <v>19</v>
      </c>
      <c r="D1378" s="45" t="s">
        <v>270</v>
      </c>
      <c r="E1378" s="45" t="s">
        <v>2656</v>
      </c>
      <c r="G1378" s="45" t="s">
        <v>869</v>
      </c>
      <c r="H1378" s="45" t="s">
        <v>41</v>
      </c>
      <c r="I1378" s="46">
        <v>43831</v>
      </c>
      <c r="K1378" s="45" t="s">
        <v>22</v>
      </c>
      <c r="L1378" s="45">
        <v>4.9000000000000004</v>
      </c>
      <c r="M1378" t="e">
        <f>VLOOKUP(A1378,new!A:F,6,0)</f>
        <v>#N/A</v>
      </c>
    </row>
    <row r="1379" spans="1:13" hidden="1" x14ac:dyDescent="0.15">
      <c r="A1379" s="49" t="str">
        <f t="shared" si="21"/>
        <v>2143011SCS0003945</v>
      </c>
      <c r="B1379" s="45">
        <v>2143011</v>
      </c>
      <c r="C1379" s="45" t="s">
        <v>19</v>
      </c>
      <c r="D1379" s="45" t="s">
        <v>2657</v>
      </c>
      <c r="E1379" s="45" t="s">
        <v>2658</v>
      </c>
      <c r="G1379" s="45" t="s">
        <v>869</v>
      </c>
      <c r="H1379" s="45" t="s">
        <v>41</v>
      </c>
      <c r="I1379" s="46">
        <v>43831</v>
      </c>
      <c r="K1379" s="45" t="s">
        <v>22</v>
      </c>
      <c r="L1379" s="45">
        <v>5.7035999999999998</v>
      </c>
      <c r="M1379" t="e">
        <f>VLOOKUP(A1379,new!A:F,6,0)</f>
        <v>#N/A</v>
      </c>
    </row>
    <row r="1380" spans="1:13" hidden="1" x14ac:dyDescent="0.15">
      <c r="A1380" s="49" t="str">
        <f t="shared" si="21"/>
        <v>2143011SCS0003946</v>
      </c>
      <c r="B1380" s="45">
        <v>2143011</v>
      </c>
      <c r="C1380" s="45" t="s">
        <v>19</v>
      </c>
      <c r="D1380" s="45" t="s">
        <v>2659</v>
      </c>
      <c r="E1380" s="45" t="s">
        <v>2660</v>
      </c>
      <c r="G1380" s="45" t="s">
        <v>869</v>
      </c>
      <c r="H1380" s="45" t="s">
        <v>41</v>
      </c>
      <c r="I1380" s="46">
        <v>43831</v>
      </c>
      <c r="K1380" s="45" t="s">
        <v>22</v>
      </c>
      <c r="L1380" s="45">
        <v>4.7530000000000001</v>
      </c>
      <c r="M1380" t="e">
        <f>VLOOKUP(A1380,new!A:F,6,0)</f>
        <v>#N/A</v>
      </c>
    </row>
    <row r="1381" spans="1:13" hidden="1" x14ac:dyDescent="0.15">
      <c r="A1381" s="49" t="str">
        <f t="shared" si="21"/>
        <v>2143011SCS0003947</v>
      </c>
      <c r="B1381" s="45">
        <v>2143011</v>
      </c>
      <c r="C1381" s="45" t="s">
        <v>19</v>
      </c>
      <c r="D1381" s="45" t="s">
        <v>2661</v>
      </c>
      <c r="E1381" s="45" t="s">
        <v>2662</v>
      </c>
      <c r="G1381" s="45" t="s">
        <v>869</v>
      </c>
      <c r="H1381" s="45" t="s">
        <v>41</v>
      </c>
      <c r="I1381" s="46">
        <v>43831</v>
      </c>
      <c r="K1381" s="45" t="s">
        <v>22</v>
      </c>
      <c r="L1381" s="45">
        <v>4.2826000000000004</v>
      </c>
      <c r="M1381" t="e">
        <f>VLOOKUP(A1381,new!A:F,6,0)</f>
        <v>#N/A</v>
      </c>
    </row>
    <row r="1382" spans="1:13" hidden="1" x14ac:dyDescent="0.15">
      <c r="A1382" s="49" t="str">
        <f t="shared" si="21"/>
        <v>1943004SCS0003947</v>
      </c>
      <c r="B1382" s="45">
        <v>1943004</v>
      </c>
      <c r="C1382" s="45" t="s">
        <v>19</v>
      </c>
      <c r="D1382" s="45" t="s">
        <v>2663</v>
      </c>
      <c r="E1382" s="45" t="s">
        <v>2664</v>
      </c>
      <c r="F1382" s="45" t="s">
        <v>2665</v>
      </c>
      <c r="G1382" s="45" t="s">
        <v>869</v>
      </c>
      <c r="H1382" s="45" t="s">
        <v>21</v>
      </c>
      <c r="I1382" s="46">
        <v>43831</v>
      </c>
      <c r="K1382" s="45" t="s">
        <v>22</v>
      </c>
      <c r="L1382" s="45">
        <v>7.58</v>
      </c>
      <c r="M1382" t="e">
        <f>VLOOKUP(A1382,new!A:F,6,0)</f>
        <v>#N/A</v>
      </c>
    </row>
    <row r="1383" spans="1:13" hidden="1" x14ac:dyDescent="0.15">
      <c r="A1383" s="49" t="str">
        <f t="shared" si="21"/>
        <v>2111073SCS0003947</v>
      </c>
      <c r="B1383" s="45">
        <v>2111073</v>
      </c>
      <c r="C1383" s="45" t="s">
        <v>19</v>
      </c>
      <c r="D1383" s="45" t="s">
        <v>2663</v>
      </c>
      <c r="E1383" s="45" t="s">
        <v>2664</v>
      </c>
      <c r="F1383" s="45" t="s">
        <v>2665</v>
      </c>
      <c r="G1383" s="45" t="s">
        <v>869</v>
      </c>
      <c r="H1383" s="45" t="s">
        <v>41</v>
      </c>
      <c r="I1383" s="46">
        <v>43831</v>
      </c>
      <c r="K1383" s="45" t="s">
        <v>22</v>
      </c>
      <c r="L1383" s="45">
        <v>4.7</v>
      </c>
      <c r="M1383" t="e">
        <f>VLOOKUP(A1383,new!A:F,6,0)</f>
        <v>#N/A</v>
      </c>
    </row>
    <row r="1384" spans="1:13" hidden="1" x14ac:dyDescent="0.15">
      <c r="A1384" s="49" t="str">
        <f t="shared" si="21"/>
        <v>2143011SCS0003948</v>
      </c>
      <c r="B1384" s="45">
        <v>2143011</v>
      </c>
      <c r="C1384" s="45" t="s">
        <v>19</v>
      </c>
      <c r="D1384" s="45" t="s">
        <v>2663</v>
      </c>
      <c r="E1384" s="45" t="s">
        <v>2664</v>
      </c>
      <c r="F1384" s="45" t="s">
        <v>2665</v>
      </c>
      <c r="G1384" s="45" t="s">
        <v>869</v>
      </c>
      <c r="H1384" s="45" t="s">
        <v>41</v>
      </c>
      <c r="I1384" s="46">
        <v>43831</v>
      </c>
      <c r="K1384" s="45" t="s">
        <v>22</v>
      </c>
      <c r="L1384" s="45">
        <v>4.7</v>
      </c>
      <c r="M1384" t="e">
        <f>VLOOKUP(A1384,new!A:F,6,0)</f>
        <v>#N/A</v>
      </c>
    </row>
    <row r="1385" spans="1:13" hidden="1" x14ac:dyDescent="0.15">
      <c r="A1385" s="49" t="str">
        <f t="shared" si="21"/>
        <v>2111073SCS0003948</v>
      </c>
      <c r="B1385" s="45">
        <v>2111073</v>
      </c>
      <c r="C1385" s="45" t="s">
        <v>19</v>
      </c>
      <c r="D1385" s="45" t="s">
        <v>271</v>
      </c>
      <c r="E1385" s="45" t="s">
        <v>2666</v>
      </c>
      <c r="F1385" s="45" t="s">
        <v>2602</v>
      </c>
      <c r="G1385" s="45" t="s">
        <v>869</v>
      </c>
      <c r="H1385" s="45" t="s">
        <v>41</v>
      </c>
      <c r="I1385" s="46">
        <v>43831</v>
      </c>
      <c r="K1385" s="45" t="s">
        <v>22</v>
      </c>
      <c r="L1385" s="45">
        <v>4.7</v>
      </c>
      <c r="M1385" t="e">
        <f>VLOOKUP(A1385,new!A:F,6,0)</f>
        <v>#N/A</v>
      </c>
    </row>
    <row r="1386" spans="1:13" hidden="1" x14ac:dyDescent="0.15">
      <c r="A1386" s="49" t="str">
        <f t="shared" si="21"/>
        <v>2143011SCS0003948</v>
      </c>
      <c r="B1386" s="45">
        <v>2143011</v>
      </c>
      <c r="C1386" s="45" t="s">
        <v>19</v>
      </c>
      <c r="D1386" s="45" t="s">
        <v>271</v>
      </c>
      <c r="E1386" s="45" t="s">
        <v>2666</v>
      </c>
      <c r="F1386" s="45" t="s">
        <v>2602</v>
      </c>
      <c r="G1386" s="45" t="s">
        <v>869</v>
      </c>
      <c r="H1386" s="45" t="s">
        <v>41</v>
      </c>
      <c r="I1386" s="46">
        <v>43831</v>
      </c>
      <c r="K1386" s="45" t="s">
        <v>22</v>
      </c>
      <c r="L1386" s="45">
        <v>4.7</v>
      </c>
      <c r="M1386" t="e">
        <f>VLOOKUP(A1386,new!A:F,6,0)</f>
        <v>#N/A</v>
      </c>
    </row>
    <row r="1387" spans="1:13" hidden="1" x14ac:dyDescent="0.15">
      <c r="A1387" s="49" t="str">
        <f t="shared" si="21"/>
        <v>L4527SCS0003949</v>
      </c>
      <c r="B1387" s="45" t="s">
        <v>67</v>
      </c>
      <c r="C1387" s="45" t="s">
        <v>19</v>
      </c>
      <c r="D1387" s="45" t="s">
        <v>271</v>
      </c>
      <c r="E1387" s="45" t="s">
        <v>2666</v>
      </c>
      <c r="F1387" s="45" t="s">
        <v>2602</v>
      </c>
      <c r="G1387" s="45" t="s">
        <v>869</v>
      </c>
      <c r="H1387" s="45" t="s">
        <v>21</v>
      </c>
      <c r="I1387" s="46">
        <v>43831</v>
      </c>
      <c r="K1387" s="45" t="s">
        <v>22</v>
      </c>
      <c r="L1387" s="45">
        <v>6.35</v>
      </c>
      <c r="M1387" t="e">
        <f>VLOOKUP(A1387,new!A:F,6,0)</f>
        <v>#N/A</v>
      </c>
    </row>
    <row r="1388" spans="1:13" hidden="1" x14ac:dyDescent="0.15">
      <c r="A1388" s="49" t="str">
        <f t="shared" si="21"/>
        <v>1911037SCS0003950</v>
      </c>
      <c r="B1388" s="45">
        <v>1911037</v>
      </c>
      <c r="C1388" s="45" t="s">
        <v>19</v>
      </c>
      <c r="D1388" s="45" t="s">
        <v>2667</v>
      </c>
      <c r="E1388" s="45" t="s">
        <v>2668</v>
      </c>
      <c r="F1388" s="45" t="s">
        <v>2669</v>
      </c>
      <c r="G1388" s="45" t="s">
        <v>869</v>
      </c>
      <c r="H1388" s="45" t="s">
        <v>21</v>
      </c>
      <c r="I1388" s="46">
        <v>43831</v>
      </c>
      <c r="K1388" s="45" t="s">
        <v>22</v>
      </c>
      <c r="L1388" s="45">
        <v>3.78</v>
      </c>
      <c r="M1388" t="e">
        <f>VLOOKUP(A1388,new!A:F,6,0)</f>
        <v>#N/A</v>
      </c>
    </row>
    <row r="1389" spans="1:13" hidden="1" x14ac:dyDescent="0.15">
      <c r="A1389" s="49" t="str">
        <f t="shared" si="21"/>
        <v>1911037SCS0003951</v>
      </c>
      <c r="B1389" s="45">
        <v>1911037</v>
      </c>
      <c r="C1389" s="45" t="s">
        <v>19</v>
      </c>
      <c r="D1389" s="45" t="s">
        <v>2670</v>
      </c>
      <c r="E1389" s="45" t="s">
        <v>2668</v>
      </c>
      <c r="F1389" s="45" t="s">
        <v>2671</v>
      </c>
      <c r="G1389" s="45" t="s">
        <v>869</v>
      </c>
      <c r="H1389" s="45" t="s">
        <v>21</v>
      </c>
      <c r="I1389" s="46">
        <v>43831</v>
      </c>
      <c r="K1389" s="45" t="s">
        <v>22</v>
      </c>
      <c r="L1389" s="45">
        <v>3.79</v>
      </c>
      <c r="M1389" t="e">
        <f>VLOOKUP(A1389,new!A:F,6,0)</f>
        <v>#N/A</v>
      </c>
    </row>
    <row r="1390" spans="1:13" hidden="1" x14ac:dyDescent="0.15">
      <c r="A1390" s="49" t="str">
        <f t="shared" si="21"/>
        <v>1911037SCS0003952</v>
      </c>
      <c r="B1390" s="45">
        <v>1911037</v>
      </c>
      <c r="C1390" s="45" t="s">
        <v>19</v>
      </c>
      <c r="D1390" s="45" t="s">
        <v>2672</v>
      </c>
      <c r="E1390" s="45" t="s">
        <v>2673</v>
      </c>
      <c r="F1390" s="45" t="s">
        <v>2671</v>
      </c>
      <c r="G1390" s="45" t="s">
        <v>869</v>
      </c>
      <c r="H1390" s="45" t="s">
        <v>21</v>
      </c>
      <c r="I1390" s="46">
        <v>43831</v>
      </c>
      <c r="K1390" s="45" t="s">
        <v>22</v>
      </c>
      <c r="L1390" s="45">
        <v>3.79</v>
      </c>
      <c r="M1390" t="e">
        <f>VLOOKUP(A1390,new!A:F,6,0)</f>
        <v>#N/A</v>
      </c>
    </row>
    <row r="1391" spans="1:13" hidden="1" x14ac:dyDescent="0.15">
      <c r="A1391" s="49" t="str">
        <f t="shared" si="21"/>
        <v>1911037SCS0003953</v>
      </c>
      <c r="B1391" s="45">
        <v>1911037</v>
      </c>
      <c r="C1391" s="45" t="s">
        <v>19</v>
      </c>
      <c r="D1391" s="45" t="s">
        <v>2674</v>
      </c>
      <c r="E1391" s="45" t="s">
        <v>2673</v>
      </c>
      <c r="F1391" s="45" t="s">
        <v>2669</v>
      </c>
      <c r="G1391" s="45" t="s">
        <v>869</v>
      </c>
      <c r="H1391" s="45" t="s">
        <v>21</v>
      </c>
      <c r="I1391" s="46">
        <v>43831</v>
      </c>
      <c r="K1391" s="45" t="s">
        <v>22</v>
      </c>
      <c r="L1391" s="45">
        <v>3.78</v>
      </c>
      <c r="M1391" t="e">
        <f>VLOOKUP(A1391,new!A:F,6,0)</f>
        <v>#N/A</v>
      </c>
    </row>
    <row r="1392" spans="1:13" hidden="1" x14ac:dyDescent="0.15">
      <c r="A1392" s="49" t="str">
        <f t="shared" si="21"/>
        <v>1911037SCS0003954</v>
      </c>
      <c r="B1392" s="45">
        <v>1911037</v>
      </c>
      <c r="C1392" s="45" t="s">
        <v>19</v>
      </c>
      <c r="D1392" s="45" t="s">
        <v>2675</v>
      </c>
      <c r="E1392" s="45" t="s">
        <v>2676</v>
      </c>
      <c r="F1392" s="45" t="s">
        <v>2671</v>
      </c>
      <c r="G1392" s="45" t="s">
        <v>869</v>
      </c>
      <c r="H1392" s="45" t="s">
        <v>21</v>
      </c>
      <c r="I1392" s="46">
        <v>43831</v>
      </c>
      <c r="K1392" s="45" t="s">
        <v>22</v>
      </c>
      <c r="L1392" s="45">
        <v>3.79</v>
      </c>
      <c r="M1392" t="e">
        <f>VLOOKUP(A1392,new!A:F,6,0)</f>
        <v>#N/A</v>
      </c>
    </row>
    <row r="1393" spans="1:13" hidden="1" x14ac:dyDescent="0.15">
      <c r="A1393" s="49" t="str">
        <f t="shared" si="21"/>
        <v>1911037SCS0003955</v>
      </c>
      <c r="B1393" s="45">
        <v>1911037</v>
      </c>
      <c r="C1393" s="45" t="s">
        <v>19</v>
      </c>
      <c r="D1393" s="45" t="s">
        <v>2677</v>
      </c>
      <c r="E1393" s="45" t="s">
        <v>2676</v>
      </c>
      <c r="F1393" s="45" t="s">
        <v>2669</v>
      </c>
      <c r="G1393" s="45" t="s">
        <v>869</v>
      </c>
      <c r="H1393" s="45" t="s">
        <v>21</v>
      </c>
      <c r="I1393" s="46">
        <v>43831</v>
      </c>
      <c r="K1393" s="45" t="s">
        <v>22</v>
      </c>
      <c r="L1393" s="45">
        <v>3.78</v>
      </c>
      <c r="M1393" t="e">
        <f>VLOOKUP(A1393,new!A:F,6,0)</f>
        <v>#N/A</v>
      </c>
    </row>
    <row r="1394" spans="1:13" hidden="1" x14ac:dyDescent="0.15">
      <c r="A1394" s="49" t="str">
        <f t="shared" si="21"/>
        <v>1911037SCS0003956</v>
      </c>
      <c r="B1394" s="45">
        <v>1911037</v>
      </c>
      <c r="C1394" s="45" t="s">
        <v>19</v>
      </c>
      <c r="D1394" s="45" t="s">
        <v>2678</v>
      </c>
      <c r="E1394" s="45" t="s">
        <v>2679</v>
      </c>
      <c r="F1394" s="45" t="s">
        <v>2669</v>
      </c>
      <c r="G1394" s="45" t="s">
        <v>869</v>
      </c>
      <c r="H1394" s="45" t="s">
        <v>21</v>
      </c>
      <c r="I1394" s="46">
        <v>43831</v>
      </c>
      <c r="K1394" s="45" t="s">
        <v>22</v>
      </c>
      <c r="L1394" s="45">
        <v>3.79</v>
      </c>
      <c r="M1394" t="e">
        <f>VLOOKUP(A1394,new!A:F,6,0)</f>
        <v>#N/A</v>
      </c>
    </row>
    <row r="1395" spans="1:13" hidden="1" x14ac:dyDescent="0.15">
      <c r="A1395" s="49" t="str">
        <f t="shared" si="21"/>
        <v>1911037SCS0004022</v>
      </c>
      <c r="B1395" s="45">
        <v>1911037</v>
      </c>
      <c r="C1395" s="45" t="s">
        <v>19</v>
      </c>
      <c r="D1395" s="45" t="s">
        <v>2680</v>
      </c>
      <c r="E1395" s="45" t="s">
        <v>2679</v>
      </c>
      <c r="F1395" s="45" t="s">
        <v>2671</v>
      </c>
      <c r="G1395" s="45" t="s">
        <v>869</v>
      </c>
      <c r="H1395" s="45" t="s">
        <v>21</v>
      </c>
      <c r="I1395" s="46">
        <v>43831</v>
      </c>
      <c r="K1395" s="45" t="s">
        <v>22</v>
      </c>
      <c r="L1395" s="45">
        <v>3.8</v>
      </c>
      <c r="M1395" t="e">
        <f>VLOOKUP(A1395,new!A:F,6,0)</f>
        <v>#N/A</v>
      </c>
    </row>
    <row r="1396" spans="1:13" hidden="1" x14ac:dyDescent="0.15">
      <c r="A1396" s="49" t="str">
        <f t="shared" si="21"/>
        <v>1911037SCS0004022</v>
      </c>
      <c r="B1396" s="45">
        <v>1911037</v>
      </c>
      <c r="C1396" s="45" t="s">
        <v>19</v>
      </c>
      <c r="D1396" s="45" t="s">
        <v>272</v>
      </c>
      <c r="E1396" s="45" t="s">
        <v>1566</v>
      </c>
      <c r="F1396" s="45" t="s">
        <v>1029</v>
      </c>
      <c r="G1396" s="45" t="s">
        <v>869</v>
      </c>
      <c r="H1396" s="45" t="s">
        <v>21</v>
      </c>
      <c r="I1396" s="46">
        <v>43831</v>
      </c>
      <c r="K1396" s="45" t="s">
        <v>22</v>
      </c>
      <c r="L1396" s="45">
        <v>7.68</v>
      </c>
      <c r="M1396" t="e">
        <f>VLOOKUP(A1396,new!A:F,6,0)</f>
        <v>#N/A</v>
      </c>
    </row>
    <row r="1397" spans="1:13" x14ac:dyDescent="0.15">
      <c r="A1397" s="49" t="str">
        <f t="shared" si="21"/>
        <v>1932389ASCS0004023</v>
      </c>
      <c r="B1397" s="45" t="s">
        <v>75</v>
      </c>
      <c r="C1397" s="45" t="s">
        <v>19</v>
      </c>
      <c r="D1397" s="45" t="s">
        <v>272</v>
      </c>
      <c r="E1397" s="45" t="s">
        <v>1566</v>
      </c>
      <c r="F1397" s="45" t="s">
        <v>1029</v>
      </c>
      <c r="G1397" s="45" t="s">
        <v>869</v>
      </c>
      <c r="H1397" s="45" t="s">
        <v>21</v>
      </c>
      <c r="I1397" s="46">
        <v>43831</v>
      </c>
      <c r="K1397" s="45" t="s">
        <v>22</v>
      </c>
      <c r="L1397" s="45">
        <v>7.68</v>
      </c>
      <c r="M1397">
        <f>VLOOKUP(A1397,new!A:F,6,0)</f>
        <v>44652</v>
      </c>
    </row>
    <row r="1398" spans="1:13" hidden="1" x14ac:dyDescent="0.15">
      <c r="A1398" s="49" t="str">
        <f t="shared" si="21"/>
        <v>1911037SCS0004023</v>
      </c>
      <c r="B1398" s="45">
        <v>1911037</v>
      </c>
      <c r="C1398" s="45" t="s">
        <v>19</v>
      </c>
      <c r="D1398" s="45" t="s">
        <v>273</v>
      </c>
      <c r="E1398" s="45" t="s">
        <v>1450</v>
      </c>
      <c r="F1398" s="45" t="s">
        <v>1029</v>
      </c>
      <c r="G1398" s="45" t="s">
        <v>869</v>
      </c>
      <c r="H1398" s="45" t="s">
        <v>21</v>
      </c>
      <c r="I1398" s="46">
        <v>43831</v>
      </c>
      <c r="K1398" s="45" t="s">
        <v>22</v>
      </c>
      <c r="L1398" s="45">
        <v>8.44</v>
      </c>
      <c r="M1398" t="e">
        <f>VLOOKUP(A1398,new!A:F,6,0)</f>
        <v>#N/A</v>
      </c>
    </row>
    <row r="1399" spans="1:13" x14ac:dyDescent="0.15">
      <c r="A1399" s="49" t="str">
        <f t="shared" si="21"/>
        <v>1932389ASCS0004024</v>
      </c>
      <c r="B1399" s="45" t="s">
        <v>75</v>
      </c>
      <c r="C1399" s="45" t="s">
        <v>19</v>
      </c>
      <c r="D1399" s="45" t="s">
        <v>273</v>
      </c>
      <c r="E1399" s="45" t="s">
        <v>1450</v>
      </c>
      <c r="F1399" s="45" t="s">
        <v>1029</v>
      </c>
      <c r="G1399" s="45" t="s">
        <v>869</v>
      </c>
      <c r="H1399" s="45" t="s">
        <v>21</v>
      </c>
      <c r="I1399" s="46">
        <v>43831</v>
      </c>
      <c r="K1399" s="45" t="s">
        <v>22</v>
      </c>
      <c r="L1399" s="45">
        <v>8.44</v>
      </c>
      <c r="M1399">
        <f>VLOOKUP(A1399,new!A:F,6,0)</f>
        <v>44652</v>
      </c>
    </row>
    <row r="1400" spans="1:13" hidden="1" x14ac:dyDescent="0.15">
      <c r="A1400" s="49" t="str">
        <f t="shared" si="21"/>
        <v>1911037SCS0004024</v>
      </c>
      <c r="B1400" s="45">
        <v>1911037</v>
      </c>
      <c r="C1400" s="45" t="s">
        <v>19</v>
      </c>
      <c r="D1400" s="45" t="s">
        <v>274</v>
      </c>
      <c r="E1400" s="45" t="s">
        <v>1451</v>
      </c>
      <c r="F1400" s="45" t="s">
        <v>1029</v>
      </c>
      <c r="G1400" s="45" t="s">
        <v>869</v>
      </c>
      <c r="H1400" s="45" t="s">
        <v>21</v>
      </c>
      <c r="I1400" s="46">
        <v>43831</v>
      </c>
      <c r="K1400" s="45" t="s">
        <v>22</v>
      </c>
      <c r="L1400" s="45">
        <v>7.93</v>
      </c>
      <c r="M1400" t="e">
        <f>VLOOKUP(A1400,new!A:F,6,0)</f>
        <v>#N/A</v>
      </c>
    </row>
    <row r="1401" spans="1:13" hidden="1" x14ac:dyDescent="0.15">
      <c r="A1401" s="49" t="str">
        <f t="shared" si="21"/>
        <v>1932389ASCS0004173</v>
      </c>
      <c r="B1401" s="45" t="s">
        <v>75</v>
      </c>
      <c r="C1401" s="45" t="s">
        <v>19</v>
      </c>
      <c r="D1401" s="45" t="s">
        <v>274</v>
      </c>
      <c r="E1401" s="45" t="s">
        <v>1451</v>
      </c>
      <c r="F1401" s="45" t="s">
        <v>1029</v>
      </c>
      <c r="G1401" s="45" t="s">
        <v>869</v>
      </c>
      <c r="H1401" s="45" t="s">
        <v>21</v>
      </c>
      <c r="I1401" s="46">
        <v>43831</v>
      </c>
      <c r="K1401" s="45" t="s">
        <v>22</v>
      </c>
      <c r="L1401" s="45">
        <v>7.93</v>
      </c>
      <c r="M1401" t="e">
        <f>VLOOKUP(A1401,new!A:F,6,0)</f>
        <v>#N/A</v>
      </c>
    </row>
    <row r="1402" spans="1:13" x14ac:dyDescent="0.15">
      <c r="A1402" s="49" t="str">
        <f t="shared" si="21"/>
        <v>L4443SCS0004184</v>
      </c>
      <c r="B1402" s="45" t="s">
        <v>213</v>
      </c>
      <c r="C1402" s="45" t="s">
        <v>19</v>
      </c>
      <c r="D1402" s="45" t="s">
        <v>275</v>
      </c>
      <c r="E1402" s="45" t="s">
        <v>2681</v>
      </c>
      <c r="F1402" s="45" t="s">
        <v>2682</v>
      </c>
      <c r="G1402" s="45" t="s">
        <v>869</v>
      </c>
      <c r="H1402" s="45" t="s">
        <v>21</v>
      </c>
      <c r="I1402" s="46">
        <v>43831</v>
      </c>
      <c r="K1402" s="45" t="s">
        <v>22</v>
      </c>
      <c r="L1402" s="45">
        <v>2.1800000000000002</v>
      </c>
      <c r="M1402">
        <f>VLOOKUP(A1402,new!A:F,6,0)</f>
        <v>44652</v>
      </c>
    </row>
    <row r="1403" spans="1:13" hidden="1" x14ac:dyDescent="0.15">
      <c r="A1403" s="49" t="str">
        <f t="shared" si="21"/>
        <v>L4443SCS0004504</v>
      </c>
      <c r="B1403" s="45" t="s">
        <v>213</v>
      </c>
      <c r="C1403" s="45" t="s">
        <v>19</v>
      </c>
      <c r="D1403" s="45" t="s">
        <v>276</v>
      </c>
      <c r="E1403" s="45" t="s">
        <v>2683</v>
      </c>
      <c r="F1403" s="45" t="s">
        <v>2682</v>
      </c>
      <c r="G1403" s="45" t="s">
        <v>869</v>
      </c>
      <c r="H1403" s="45" t="s">
        <v>21</v>
      </c>
      <c r="I1403" s="46">
        <v>43831</v>
      </c>
      <c r="K1403" s="45" t="s">
        <v>22</v>
      </c>
      <c r="L1403" s="45">
        <v>2.48</v>
      </c>
      <c r="M1403" t="e">
        <f>VLOOKUP(A1403,new!A:F,6,0)</f>
        <v>#N/A</v>
      </c>
    </row>
    <row r="1404" spans="1:13" hidden="1" x14ac:dyDescent="0.15">
      <c r="A1404" s="49" t="str">
        <f t="shared" si="21"/>
        <v>1913022SCS0004506</v>
      </c>
      <c r="B1404" s="45">
        <v>1913022</v>
      </c>
      <c r="C1404" s="45" t="s">
        <v>19</v>
      </c>
      <c r="D1404" s="45" t="s">
        <v>2684</v>
      </c>
      <c r="E1404" s="45" t="s">
        <v>2685</v>
      </c>
      <c r="G1404" s="45" t="s">
        <v>869</v>
      </c>
      <c r="H1404" s="45" t="s">
        <v>21</v>
      </c>
      <c r="I1404" s="46">
        <v>43831</v>
      </c>
      <c r="K1404" s="45" t="s">
        <v>22</v>
      </c>
      <c r="L1404" s="45">
        <v>3.59</v>
      </c>
      <c r="M1404" t="e">
        <f>VLOOKUP(A1404,new!A:F,6,0)</f>
        <v>#N/A</v>
      </c>
    </row>
    <row r="1405" spans="1:13" hidden="1" x14ac:dyDescent="0.15">
      <c r="A1405" s="49" t="str">
        <f t="shared" si="21"/>
        <v>1943004SCS0004507</v>
      </c>
      <c r="B1405" s="45">
        <v>1943004</v>
      </c>
      <c r="C1405" s="45" t="s">
        <v>19</v>
      </c>
      <c r="D1405" s="45" t="s">
        <v>740</v>
      </c>
      <c r="E1405" s="45" t="s">
        <v>2686</v>
      </c>
      <c r="F1405" s="45" t="s">
        <v>1029</v>
      </c>
      <c r="G1405" s="45" t="s">
        <v>869</v>
      </c>
      <c r="H1405" s="45" t="s">
        <v>21</v>
      </c>
      <c r="I1405" s="46">
        <v>43831</v>
      </c>
      <c r="K1405" s="45" t="s">
        <v>22</v>
      </c>
      <c r="L1405" s="45">
        <v>7.68</v>
      </c>
      <c r="M1405" t="e">
        <f>VLOOKUP(A1405,new!A:F,6,0)</f>
        <v>#N/A</v>
      </c>
    </row>
    <row r="1406" spans="1:13" hidden="1" x14ac:dyDescent="0.15">
      <c r="A1406" s="49" t="str">
        <f t="shared" si="21"/>
        <v>1943004SCS0004509</v>
      </c>
      <c r="B1406" s="45">
        <v>1943004</v>
      </c>
      <c r="C1406" s="45" t="s">
        <v>19</v>
      </c>
      <c r="D1406" s="45" t="s">
        <v>741</v>
      </c>
      <c r="E1406" s="45" t="s">
        <v>2687</v>
      </c>
      <c r="F1406" s="45" t="s">
        <v>1029</v>
      </c>
      <c r="G1406" s="45" t="s">
        <v>869</v>
      </c>
      <c r="H1406" s="45" t="s">
        <v>21</v>
      </c>
      <c r="I1406" s="46">
        <v>43831</v>
      </c>
      <c r="K1406" s="45" t="s">
        <v>22</v>
      </c>
      <c r="L1406" s="45">
        <v>7.51</v>
      </c>
      <c r="M1406" t="e">
        <f>VLOOKUP(A1406,new!A:F,6,0)</f>
        <v>#N/A</v>
      </c>
    </row>
    <row r="1407" spans="1:13" hidden="1" x14ac:dyDescent="0.15">
      <c r="A1407" s="49" t="str">
        <f t="shared" si="21"/>
        <v>1943004SCS0004526</v>
      </c>
      <c r="B1407" s="45">
        <v>1943004</v>
      </c>
      <c r="C1407" s="45" t="s">
        <v>19</v>
      </c>
      <c r="D1407" s="45" t="s">
        <v>743</v>
      </c>
      <c r="E1407" s="45" t="s">
        <v>2688</v>
      </c>
      <c r="F1407" s="45" t="s">
        <v>1029</v>
      </c>
      <c r="G1407" s="45" t="s">
        <v>869</v>
      </c>
      <c r="H1407" s="45" t="s">
        <v>21</v>
      </c>
      <c r="I1407" s="46">
        <v>43831</v>
      </c>
      <c r="K1407" s="45" t="s">
        <v>22</v>
      </c>
      <c r="L1407" s="45">
        <v>7.73</v>
      </c>
      <c r="M1407" t="e">
        <f>VLOOKUP(A1407,new!A:F,6,0)</f>
        <v>#N/A</v>
      </c>
    </row>
    <row r="1408" spans="1:13" hidden="1" x14ac:dyDescent="0.15">
      <c r="A1408" s="49" t="str">
        <f t="shared" si="21"/>
        <v>1931528SCS0004530</v>
      </c>
      <c r="B1408" s="45">
        <v>1931528</v>
      </c>
      <c r="C1408" s="45" t="s">
        <v>19</v>
      </c>
      <c r="D1408" s="45" t="s">
        <v>2689</v>
      </c>
      <c r="E1408" s="45" t="s">
        <v>2690</v>
      </c>
      <c r="F1408" s="45" t="s">
        <v>1029</v>
      </c>
      <c r="G1408" s="45" t="s">
        <v>869</v>
      </c>
      <c r="H1408" s="45" t="s">
        <v>21</v>
      </c>
      <c r="I1408" s="46">
        <v>43831</v>
      </c>
      <c r="K1408" s="45" t="s">
        <v>22</v>
      </c>
      <c r="L1408" s="45">
        <v>37.426499999999997</v>
      </c>
      <c r="M1408" t="e">
        <f>VLOOKUP(A1408,new!A:F,6,0)</f>
        <v>#N/A</v>
      </c>
    </row>
    <row r="1409" spans="1:13" hidden="1" x14ac:dyDescent="0.15">
      <c r="A1409" s="49" t="str">
        <f t="shared" si="21"/>
        <v>1913717SCS0004531</v>
      </c>
      <c r="B1409" s="45">
        <v>1913717</v>
      </c>
      <c r="C1409" s="45" t="s">
        <v>19</v>
      </c>
      <c r="D1409" s="45" t="s">
        <v>744</v>
      </c>
      <c r="E1409" s="45" t="s">
        <v>2691</v>
      </c>
      <c r="F1409" s="45" t="s">
        <v>1029</v>
      </c>
      <c r="G1409" s="45" t="s">
        <v>869</v>
      </c>
      <c r="H1409" s="45" t="s">
        <v>21</v>
      </c>
      <c r="I1409" s="46">
        <v>43831</v>
      </c>
      <c r="K1409" s="45" t="s">
        <v>22</v>
      </c>
      <c r="L1409" s="45">
        <v>0.21</v>
      </c>
      <c r="M1409" t="e">
        <f>VLOOKUP(A1409,new!A:F,6,0)</f>
        <v>#N/A</v>
      </c>
    </row>
    <row r="1410" spans="1:13" hidden="1" x14ac:dyDescent="0.15">
      <c r="A1410" s="49" t="str">
        <f t="shared" si="21"/>
        <v>1913023SCS0004542</v>
      </c>
      <c r="B1410" s="45">
        <v>1913023</v>
      </c>
      <c r="C1410" s="45" t="s">
        <v>19</v>
      </c>
      <c r="D1410" s="45" t="s">
        <v>286</v>
      </c>
      <c r="E1410" s="45" t="s">
        <v>2692</v>
      </c>
      <c r="F1410" s="45" t="s">
        <v>1029</v>
      </c>
      <c r="G1410" s="45" t="s">
        <v>869</v>
      </c>
      <c r="H1410" s="45" t="s">
        <v>21</v>
      </c>
      <c r="I1410" s="46">
        <v>43831</v>
      </c>
      <c r="K1410" s="45" t="s">
        <v>22</v>
      </c>
      <c r="L1410" s="45">
        <v>6.29</v>
      </c>
      <c r="M1410" t="e">
        <f>VLOOKUP(A1410,new!A:F,6,0)</f>
        <v>#N/A</v>
      </c>
    </row>
    <row r="1411" spans="1:13" hidden="1" x14ac:dyDescent="0.15">
      <c r="A1411" s="49" t="str">
        <f t="shared" ref="A1411:A1474" si="22">CONCATENATE(CONCATENATE(B1411,D1412))</f>
        <v>L1122SCS0004544</v>
      </c>
      <c r="B1411" s="45" t="s">
        <v>746</v>
      </c>
      <c r="C1411" s="45" t="s">
        <v>19</v>
      </c>
      <c r="D1411" s="45" t="s">
        <v>747</v>
      </c>
      <c r="E1411" s="45" t="s">
        <v>2693</v>
      </c>
      <c r="F1411" s="45" t="s">
        <v>1029</v>
      </c>
      <c r="G1411" s="45" t="s">
        <v>869</v>
      </c>
      <c r="H1411" s="45" t="s">
        <v>21</v>
      </c>
      <c r="I1411" s="46">
        <v>43831</v>
      </c>
      <c r="K1411" s="45" t="s">
        <v>22</v>
      </c>
      <c r="L1411" s="45">
        <v>0.82</v>
      </c>
      <c r="M1411" t="e">
        <f>VLOOKUP(A1411,new!A:F,6,0)</f>
        <v>#N/A</v>
      </c>
    </row>
    <row r="1412" spans="1:13" hidden="1" x14ac:dyDescent="0.15">
      <c r="A1412" s="49" t="str">
        <f t="shared" si="22"/>
        <v>L1117SCS0004545</v>
      </c>
      <c r="B1412" s="45" t="s">
        <v>2694</v>
      </c>
      <c r="C1412" s="45" t="s">
        <v>19</v>
      </c>
      <c r="D1412" s="45" t="s">
        <v>2695</v>
      </c>
      <c r="E1412" s="45" t="s">
        <v>2696</v>
      </c>
      <c r="G1412" s="45" t="s">
        <v>869</v>
      </c>
      <c r="H1412" s="45" t="s">
        <v>21</v>
      </c>
      <c r="I1412" s="46">
        <v>43831</v>
      </c>
      <c r="K1412" s="45" t="s">
        <v>22</v>
      </c>
      <c r="L1412" s="45">
        <v>1.34</v>
      </c>
      <c r="M1412" t="e">
        <f>VLOOKUP(A1412,new!A:F,6,0)</f>
        <v>#N/A</v>
      </c>
    </row>
    <row r="1413" spans="1:13" hidden="1" x14ac:dyDescent="0.15">
      <c r="A1413" s="49" t="str">
        <f t="shared" si="22"/>
        <v>L1117SCS0004551</v>
      </c>
      <c r="B1413" s="45" t="s">
        <v>2694</v>
      </c>
      <c r="C1413" s="45" t="s">
        <v>19</v>
      </c>
      <c r="D1413" s="45" t="s">
        <v>2697</v>
      </c>
      <c r="E1413" s="45" t="s">
        <v>2698</v>
      </c>
      <c r="G1413" s="45" t="s">
        <v>869</v>
      </c>
      <c r="H1413" s="45" t="s">
        <v>21</v>
      </c>
      <c r="I1413" s="46">
        <v>43831</v>
      </c>
      <c r="K1413" s="45" t="s">
        <v>22</v>
      </c>
      <c r="L1413" s="45">
        <v>1.35</v>
      </c>
      <c r="M1413" t="e">
        <f>VLOOKUP(A1413,new!A:F,6,0)</f>
        <v>#N/A</v>
      </c>
    </row>
    <row r="1414" spans="1:13" hidden="1" x14ac:dyDescent="0.15">
      <c r="A1414" s="49" t="str">
        <f t="shared" si="22"/>
        <v>1913025ASCS0004552</v>
      </c>
      <c r="B1414" s="45" t="s">
        <v>2699</v>
      </c>
      <c r="C1414" s="45" t="s">
        <v>19</v>
      </c>
      <c r="D1414" s="45" t="s">
        <v>287</v>
      </c>
      <c r="E1414" s="45" t="s">
        <v>2700</v>
      </c>
      <c r="F1414" s="45" t="s">
        <v>1029</v>
      </c>
      <c r="G1414" s="45" t="s">
        <v>869</v>
      </c>
      <c r="H1414" s="45" t="s">
        <v>21</v>
      </c>
      <c r="I1414" s="46">
        <v>43831</v>
      </c>
      <c r="K1414" s="45" t="s">
        <v>22</v>
      </c>
      <c r="L1414" s="45">
        <v>2.93</v>
      </c>
      <c r="M1414" t="e">
        <f>VLOOKUP(A1414,new!A:F,6,0)</f>
        <v>#N/A</v>
      </c>
    </row>
    <row r="1415" spans="1:13" hidden="1" x14ac:dyDescent="0.15">
      <c r="A1415" s="49" t="str">
        <f t="shared" si="22"/>
        <v>1913299SCS0004553</v>
      </c>
      <c r="B1415" s="45">
        <v>1913299</v>
      </c>
      <c r="C1415" s="45" t="s">
        <v>19</v>
      </c>
      <c r="D1415" s="45" t="s">
        <v>288</v>
      </c>
      <c r="E1415" s="45" t="s">
        <v>2701</v>
      </c>
      <c r="F1415" s="45" t="s">
        <v>1029</v>
      </c>
      <c r="G1415" s="45" t="s">
        <v>869</v>
      </c>
      <c r="H1415" s="45" t="s">
        <v>21</v>
      </c>
      <c r="I1415" s="46">
        <v>43831</v>
      </c>
      <c r="K1415" s="45" t="s">
        <v>22</v>
      </c>
      <c r="L1415" s="45">
        <v>2.56</v>
      </c>
      <c r="M1415" t="e">
        <f>VLOOKUP(A1415,new!A:F,6,0)</f>
        <v>#N/A</v>
      </c>
    </row>
    <row r="1416" spans="1:13" hidden="1" x14ac:dyDescent="0.15">
      <c r="A1416" s="49" t="str">
        <f t="shared" si="22"/>
        <v>1943004SCS0004554</v>
      </c>
      <c r="B1416" s="45">
        <v>1943004</v>
      </c>
      <c r="C1416" s="45" t="s">
        <v>19</v>
      </c>
      <c r="D1416" s="45" t="s">
        <v>749</v>
      </c>
      <c r="E1416" s="45" t="s">
        <v>2702</v>
      </c>
      <c r="F1416" s="45" t="s">
        <v>1029</v>
      </c>
      <c r="G1416" s="45" t="s">
        <v>869</v>
      </c>
      <c r="H1416" s="45" t="s">
        <v>21</v>
      </c>
      <c r="I1416" s="46">
        <v>43831</v>
      </c>
      <c r="K1416" s="45" t="s">
        <v>22</v>
      </c>
      <c r="L1416" s="45">
        <v>1.1000000000000001</v>
      </c>
      <c r="M1416" t="e">
        <f>VLOOKUP(A1416,new!A:F,6,0)</f>
        <v>#N/A</v>
      </c>
    </row>
    <row r="1417" spans="1:13" hidden="1" x14ac:dyDescent="0.15">
      <c r="A1417" s="49" t="str">
        <f t="shared" si="22"/>
        <v>1943004SCS0004557</v>
      </c>
      <c r="B1417" s="45">
        <v>1943004</v>
      </c>
      <c r="C1417" s="45" t="s">
        <v>19</v>
      </c>
      <c r="D1417" s="45" t="s">
        <v>750</v>
      </c>
      <c r="E1417" s="45" t="s">
        <v>2703</v>
      </c>
      <c r="F1417" s="45" t="s">
        <v>1029</v>
      </c>
      <c r="G1417" s="45" t="s">
        <v>869</v>
      </c>
      <c r="H1417" s="45" t="s">
        <v>21</v>
      </c>
      <c r="I1417" s="46">
        <v>43831</v>
      </c>
      <c r="K1417" s="45" t="s">
        <v>22</v>
      </c>
      <c r="L1417" s="45">
        <v>1.1000000000000001</v>
      </c>
      <c r="M1417" t="e">
        <f>VLOOKUP(A1417,new!A:F,6,0)</f>
        <v>#N/A</v>
      </c>
    </row>
    <row r="1418" spans="1:13" hidden="1" x14ac:dyDescent="0.15">
      <c r="A1418" s="49" t="str">
        <f t="shared" si="22"/>
        <v>1931528SCS0004558</v>
      </c>
      <c r="B1418" s="45">
        <v>1931528</v>
      </c>
      <c r="C1418" s="45" t="s">
        <v>19</v>
      </c>
      <c r="D1418" s="45" t="s">
        <v>752</v>
      </c>
      <c r="E1418" s="45" t="s">
        <v>2704</v>
      </c>
      <c r="F1418" s="45" t="s">
        <v>1029</v>
      </c>
      <c r="G1418" s="45" t="s">
        <v>869</v>
      </c>
      <c r="H1418" s="45" t="s">
        <v>21</v>
      </c>
      <c r="I1418" s="46">
        <v>43831</v>
      </c>
      <c r="K1418" s="45" t="s">
        <v>22</v>
      </c>
      <c r="L1418" s="45">
        <v>31.932500000000001</v>
      </c>
      <c r="M1418" t="e">
        <f>VLOOKUP(A1418,new!A:F,6,0)</f>
        <v>#N/A</v>
      </c>
    </row>
    <row r="1419" spans="1:13" hidden="1" x14ac:dyDescent="0.15">
      <c r="A1419" s="49" t="str">
        <f t="shared" si="22"/>
        <v>1931528SCS0004559</v>
      </c>
      <c r="B1419" s="45">
        <v>1931528</v>
      </c>
      <c r="C1419" s="45" t="s">
        <v>19</v>
      </c>
      <c r="D1419" s="45" t="s">
        <v>753</v>
      </c>
      <c r="E1419" s="45" t="s">
        <v>2705</v>
      </c>
      <c r="F1419" s="45" t="s">
        <v>1029</v>
      </c>
      <c r="G1419" s="45" t="s">
        <v>869</v>
      </c>
      <c r="H1419" s="45" t="s">
        <v>21</v>
      </c>
      <c r="I1419" s="46">
        <v>43831</v>
      </c>
      <c r="K1419" s="45" t="s">
        <v>22</v>
      </c>
      <c r="L1419" s="45">
        <v>31.932500000000001</v>
      </c>
      <c r="M1419" t="e">
        <f>VLOOKUP(A1419,new!A:F,6,0)</f>
        <v>#N/A</v>
      </c>
    </row>
    <row r="1420" spans="1:13" hidden="1" x14ac:dyDescent="0.15">
      <c r="A1420" s="49" t="str">
        <f t="shared" si="22"/>
        <v>1931528SCS0004560</v>
      </c>
      <c r="B1420" s="45">
        <v>1931528</v>
      </c>
      <c r="C1420" s="45" t="s">
        <v>19</v>
      </c>
      <c r="D1420" s="45" t="s">
        <v>754</v>
      </c>
      <c r="E1420" s="45" t="s">
        <v>2706</v>
      </c>
      <c r="F1420" s="45" t="s">
        <v>1029</v>
      </c>
      <c r="G1420" s="45" t="s">
        <v>869</v>
      </c>
      <c r="H1420" s="45" t="s">
        <v>21</v>
      </c>
      <c r="I1420" s="46">
        <v>43831</v>
      </c>
      <c r="K1420" s="45" t="s">
        <v>22</v>
      </c>
      <c r="L1420" s="45">
        <v>30.2</v>
      </c>
      <c r="M1420" t="e">
        <f>VLOOKUP(A1420,new!A:F,6,0)</f>
        <v>#N/A</v>
      </c>
    </row>
    <row r="1421" spans="1:13" hidden="1" x14ac:dyDescent="0.15">
      <c r="A1421" s="49" t="str">
        <f t="shared" si="22"/>
        <v>1913023SCS0004565</v>
      </c>
      <c r="B1421" s="45">
        <v>1913023</v>
      </c>
      <c r="C1421" s="45" t="s">
        <v>19</v>
      </c>
      <c r="D1421" s="45" t="s">
        <v>289</v>
      </c>
      <c r="E1421" s="45" t="s">
        <v>2707</v>
      </c>
      <c r="F1421" s="45" t="s">
        <v>1029</v>
      </c>
      <c r="G1421" s="45" t="s">
        <v>869</v>
      </c>
      <c r="H1421" s="45" t="s">
        <v>21</v>
      </c>
      <c r="I1421" s="46">
        <v>43831</v>
      </c>
      <c r="K1421" s="45" t="s">
        <v>22</v>
      </c>
      <c r="L1421" s="45">
        <v>0.5</v>
      </c>
      <c r="M1421" t="e">
        <f>VLOOKUP(A1421,new!A:F,6,0)</f>
        <v>#N/A</v>
      </c>
    </row>
    <row r="1422" spans="1:13" hidden="1" x14ac:dyDescent="0.15">
      <c r="A1422" s="49" t="str">
        <f t="shared" si="22"/>
        <v>1913023SCS0004566</v>
      </c>
      <c r="B1422" s="45">
        <v>1913023</v>
      </c>
      <c r="C1422" s="45" t="s">
        <v>19</v>
      </c>
      <c r="D1422" s="45" t="s">
        <v>290</v>
      </c>
      <c r="E1422" s="45" t="s">
        <v>2708</v>
      </c>
      <c r="G1422" s="45" t="s">
        <v>869</v>
      </c>
      <c r="H1422" s="45" t="s">
        <v>21</v>
      </c>
      <c r="I1422" s="46">
        <v>43831</v>
      </c>
      <c r="K1422" s="45" t="s">
        <v>22</v>
      </c>
      <c r="L1422" s="45">
        <v>0.08</v>
      </c>
      <c r="M1422" t="e">
        <f>VLOOKUP(A1422,new!A:F,6,0)</f>
        <v>#N/A</v>
      </c>
    </row>
    <row r="1423" spans="1:13" hidden="1" x14ac:dyDescent="0.15">
      <c r="A1423" s="49" t="str">
        <f t="shared" si="22"/>
        <v>1913023SCS0004602</v>
      </c>
      <c r="B1423" s="45">
        <v>1913023</v>
      </c>
      <c r="C1423" s="45" t="s">
        <v>19</v>
      </c>
      <c r="D1423" s="45" t="s">
        <v>291</v>
      </c>
      <c r="E1423" s="45" t="s">
        <v>2709</v>
      </c>
      <c r="F1423" s="45" t="s">
        <v>1029</v>
      </c>
      <c r="G1423" s="45" t="s">
        <v>869</v>
      </c>
      <c r="H1423" s="45" t="s">
        <v>21</v>
      </c>
      <c r="I1423" s="46">
        <v>43831</v>
      </c>
      <c r="K1423" s="45" t="s">
        <v>22</v>
      </c>
      <c r="L1423" s="45">
        <v>1.65</v>
      </c>
      <c r="M1423" t="e">
        <f>VLOOKUP(A1423,new!A:F,6,0)</f>
        <v>#N/A</v>
      </c>
    </row>
    <row r="1424" spans="1:13" hidden="1" x14ac:dyDescent="0.15">
      <c r="A1424" s="49" t="str">
        <f t="shared" si="22"/>
        <v>1913033SCS0004839</v>
      </c>
      <c r="B1424" s="45">
        <v>1913033</v>
      </c>
      <c r="C1424" s="45" t="s">
        <v>19</v>
      </c>
      <c r="D1424" s="45" t="s">
        <v>2710</v>
      </c>
      <c r="E1424" s="45" t="s">
        <v>2711</v>
      </c>
      <c r="G1424" s="45" t="s">
        <v>869</v>
      </c>
      <c r="H1424" s="45" t="s">
        <v>21</v>
      </c>
      <c r="I1424" s="46">
        <v>43831</v>
      </c>
      <c r="K1424" s="45" t="s">
        <v>22</v>
      </c>
      <c r="L1424" s="45">
        <v>6</v>
      </c>
      <c r="M1424" t="e">
        <f>VLOOKUP(A1424,new!A:F,6,0)</f>
        <v>#N/A</v>
      </c>
    </row>
    <row r="1425" spans="1:13" hidden="1" x14ac:dyDescent="0.15">
      <c r="A1425" s="49" t="str">
        <f t="shared" si="22"/>
        <v>1913033SCS0004970</v>
      </c>
      <c r="B1425" s="45">
        <v>1913033</v>
      </c>
      <c r="C1425" s="45" t="s">
        <v>19</v>
      </c>
      <c r="D1425" s="45" t="s">
        <v>2712</v>
      </c>
      <c r="E1425" s="45" t="s">
        <v>2713</v>
      </c>
      <c r="G1425" s="45" t="s">
        <v>869</v>
      </c>
      <c r="H1425" s="45" t="s">
        <v>21</v>
      </c>
      <c r="I1425" s="46">
        <v>43831</v>
      </c>
      <c r="K1425" s="45" t="s">
        <v>22</v>
      </c>
      <c r="L1425" s="45">
        <v>0.65</v>
      </c>
      <c r="M1425" t="e">
        <f>VLOOKUP(A1425,new!A:F,6,0)</f>
        <v>#N/A</v>
      </c>
    </row>
    <row r="1426" spans="1:13" hidden="1" x14ac:dyDescent="0.15">
      <c r="A1426" s="49" t="str">
        <f t="shared" si="22"/>
        <v>L4527SCS0004971</v>
      </c>
      <c r="B1426" s="45" t="s">
        <v>67</v>
      </c>
      <c r="C1426" s="45" t="s">
        <v>19</v>
      </c>
      <c r="D1426" s="45" t="s">
        <v>317</v>
      </c>
      <c r="E1426" s="45" t="s">
        <v>2714</v>
      </c>
      <c r="F1426" s="45" t="s">
        <v>897</v>
      </c>
      <c r="G1426" s="45" t="s">
        <v>869</v>
      </c>
      <c r="H1426" s="45" t="s">
        <v>21</v>
      </c>
      <c r="I1426" s="46">
        <v>43831</v>
      </c>
      <c r="K1426" s="45" t="s">
        <v>22</v>
      </c>
      <c r="L1426" s="45">
        <v>0.73</v>
      </c>
      <c r="M1426" t="e">
        <f>VLOOKUP(A1426,new!A:F,6,0)</f>
        <v>#N/A</v>
      </c>
    </row>
    <row r="1427" spans="1:13" hidden="1" x14ac:dyDescent="0.15">
      <c r="A1427" s="49" t="str">
        <f t="shared" si="22"/>
        <v>1913033SCS0004980</v>
      </c>
      <c r="B1427" s="45">
        <v>1913033</v>
      </c>
      <c r="C1427" s="45" t="s">
        <v>19</v>
      </c>
      <c r="D1427" s="45" t="s">
        <v>318</v>
      </c>
      <c r="E1427" s="45" t="s">
        <v>1432</v>
      </c>
      <c r="F1427" s="45" t="s">
        <v>1029</v>
      </c>
      <c r="G1427" s="45" t="s">
        <v>869</v>
      </c>
      <c r="H1427" s="45" t="s">
        <v>21</v>
      </c>
      <c r="I1427" s="46">
        <v>43831</v>
      </c>
      <c r="K1427" s="45" t="s">
        <v>22</v>
      </c>
      <c r="L1427" s="45">
        <v>1.21</v>
      </c>
      <c r="M1427" t="e">
        <f>VLOOKUP(A1427,new!A:F,6,0)</f>
        <v>#N/A</v>
      </c>
    </row>
    <row r="1428" spans="1:13" hidden="1" x14ac:dyDescent="0.15">
      <c r="A1428" s="49" t="str">
        <f t="shared" si="22"/>
        <v>1943004SCS0004981</v>
      </c>
      <c r="B1428" s="45">
        <v>1943004</v>
      </c>
      <c r="C1428" s="45" t="s">
        <v>19</v>
      </c>
      <c r="D1428" s="45" t="s">
        <v>763</v>
      </c>
      <c r="E1428" s="45" t="s">
        <v>2715</v>
      </c>
      <c r="F1428" s="45" t="s">
        <v>1029</v>
      </c>
      <c r="G1428" s="45" t="s">
        <v>869</v>
      </c>
      <c r="H1428" s="45" t="s">
        <v>21</v>
      </c>
      <c r="I1428" s="46">
        <v>43831</v>
      </c>
      <c r="K1428" s="45" t="s">
        <v>22</v>
      </c>
      <c r="L1428" s="45">
        <v>3.83</v>
      </c>
      <c r="M1428" t="e">
        <f>VLOOKUP(A1428,new!A:F,6,0)</f>
        <v>#N/A</v>
      </c>
    </row>
    <row r="1429" spans="1:13" hidden="1" x14ac:dyDescent="0.15">
      <c r="A1429" s="49" t="str">
        <f t="shared" si="22"/>
        <v>1943004SCS0004982</v>
      </c>
      <c r="B1429" s="45">
        <v>1943004</v>
      </c>
      <c r="C1429" s="45" t="s">
        <v>19</v>
      </c>
      <c r="D1429" s="45" t="s">
        <v>764</v>
      </c>
      <c r="E1429" s="45" t="s">
        <v>2716</v>
      </c>
      <c r="F1429" s="45" t="s">
        <v>1029</v>
      </c>
      <c r="G1429" s="45" t="s">
        <v>869</v>
      </c>
      <c r="H1429" s="45" t="s">
        <v>21</v>
      </c>
      <c r="I1429" s="46">
        <v>43831</v>
      </c>
      <c r="K1429" s="45" t="s">
        <v>22</v>
      </c>
      <c r="L1429" s="45">
        <v>3.32</v>
      </c>
      <c r="M1429" t="e">
        <f>VLOOKUP(A1429,new!A:F,6,0)</f>
        <v>#N/A</v>
      </c>
    </row>
    <row r="1430" spans="1:13" hidden="1" x14ac:dyDescent="0.15">
      <c r="A1430" s="49" t="str">
        <f t="shared" si="22"/>
        <v>1943004SCS0004983</v>
      </c>
      <c r="B1430" s="45">
        <v>1943004</v>
      </c>
      <c r="C1430" s="45" t="s">
        <v>19</v>
      </c>
      <c r="D1430" s="45" t="s">
        <v>765</v>
      </c>
      <c r="E1430" s="45" t="s">
        <v>2717</v>
      </c>
      <c r="F1430" s="45" t="s">
        <v>1029</v>
      </c>
      <c r="G1430" s="45" t="s">
        <v>869</v>
      </c>
      <c r="H1430" s="45" t="s">
        <v>21</v>
      </c>
      <c r="I1430" s="46">
        <v>43831</v>
      </c>
      <c r="K1430" s="45" t="s">
        <v>22</v>
      </c>
      <c r="L1430" s="45">
        <v>3.83</v>
      </c>
      <c r="M1430" t="e">
        <f>VLOOKUP(A1430,new!A:F,6,0)</f>
        <v>#N/A</v>
      </c>
    </row>
    <row r="1431" spans="1:13" x14ac:dyDescent="0.15">
      <c r="A1431" s="49" t="str">
        <f t="shared" si="22"/>
        <v>1943004SCS0004984</v>
      </c>
      <c r="B1431" s="45">
        <v>1943004</v>
      </c>
      <c r="C1431" s="45" t="s">
        <v>19</v>
      </c>
      <c r="D1431" s="45" t="s">
        <v>766</v>
      </c>
      <c r="E1431" s="45" t="s">
        <v>2718</v>
      </c>
      <c r="F1431" s="45" t="s">
        <v>1029</v>
      </c>
      <c r="G1431" s="45" t="s">
        <v>869</v>
      </c>
      <c r="H1431" s="45" t="s">
        <v>21</v>
      </c>
      <c r="I1431" s="46">
        <v>43831</v>
      </c>
      <c r="K1431" s="45" t="s">
        <v>22</v>
      </c>
      <c r="L1431" s="45">
        <v>3.32</v>
      </c>
      <c r="M1431">
        <f>VLOOKUP(A1431,new!A:F,6,0)</f>
        <v>44652</v>
      </c>
    </row>
    <row r="1432" spans="1:13" hidden="1" x14ac:dyDescent="0.15">
      <c r="A1432" s="49" t="str">
        <f t="shared" si="22"/>
        <v>1913033SCS0005010</v>
      </c>
      <c r="B1432" s="45">
        <v>1913033</v>
      </c>
      <c r="C1432" s="45" t="s">
        <v>19</v>
      </c>
      <c r="D1432" s="45" t="s">
        <v>321</v>
      </c>
      <c r="E1432" s="45" t="s">
        <v>1440</v>
      </c>
      <c r="F1432" s="45" t="s">
        <v>1029</v>
      </c>
      <c r="G1432" s="45" t="s">
        <v>869</v>
      </c>
      <c r="H1432" s="45" t="s">
        <v>21</v>
      </c>
      <c r="I1432" s="46">
        <v>43831</v>
      </c>
      <c r="K1432" s="45" t="s">
        <v>22</v>
      </c>
      <c r="L1432" s="45">
        <v>1.21</v>
      </c>
      <c r="M1432" t="e">
        <f>VLOOKUP(A1432,new!A:F,6,0)</f>
        <v>#N/A</v>
      </c>
    </row>
    <row r="1433" spans="1:13" hidden="1" x14ac:dyDescent="0.15">
      <c r="A1433" s="49" t="str">
        <f t="shared" si="22"/>
        <v>1913102SCS0005236</v>
      </c>
      <c r="B1433" s="45">
        <v>1913102</v>
      </c>
      <c r="C1433" s="45" t="s">
        <v>19</v>
      </c>
      <c r="D1433" s="45" t="s">
        <v>322</v>
      </c>
      <c r="E1433" s="45" t="s">
        <v>2719</v>
      </c>
      <c r="F1433" s="45" t="s">
        <v>1029</v>
      </c>
      <c r="G1433" s="45" t="s">
        <v>869</v>
      </c>
      <c r="H1433" s="45" t="s">
        <v>21</v>
      </c>
      <c r="I1433" s="46">
        <v>43831</v>
      </c>
      <c r="K1433" s="45" t="s">
        <v>22</v>
      </c>
      <c r="L1433" s="45">
        <v>0.36</v>
      </c>
      <c r="M1433" t="e">
        <f>VLOOKUP(A1433,new!A:F,6,0)</f>
        <v>#N/A</v>
      </c>
    </row>
    <row r="1434" spans="1:13" hidden="1" x14ac:dyDescent="0.15">
      <c r="A1434" s="49" t="str">
        <f t="shared" si="22"/>
        <v>2143048SCS0005237</v>
      </c>
      <c r="B1434" s="45">
        <v>2143048</v>
      </c>
      <c r="C1434" s="45" t="s">
        <v>19</v>
      </c>
      <c r="D1434" s="45" t="s">
        <v>323</v>
      </c>
      <c r="E1434" s="45" t="s">
        <v>2720</v>
      </c>
      <c r="F1434" s="45" t="s">
        <v>2721</v>
      </c>
      <c r="G1434" s="45" t="s">
        <v>869</v>
      </c>
      <c r="H1434" s="45" t="s">
        <v>21</v>
      </c>
      <c r="I1434" s="46">
        <v>43831</v>
      </c>
      <c r="K1434" s="45" t="s">
        <v>22</v>
      </c>
      <c r="L1434" s="45">
        <v>0.54</v>
      </c>
      <c r="M1434" t="e">
        <f>VLOOKUP(A1434,new!A:F,6,0)</f>
        <v>#N/A</v>
      </c>
    </row>
    <row r="1435" spans="1:13" hidden="1" x14ac:dyDescent="0.15">
      <c r="A1435" s="49" t="str">
        <f t="shared" si="22"/>
        <v>L4485SCS0005238</v>
      </c>
      <c r="B1435" s="45" t="s">
        <v>2490</v>
      </c>
      <c r="C1435" s="45" t="s">
        <v>19</v>
      </c>
      <c r="D1435" s="45" t="s">
        <v>2722</v>
      </c>
      <c r="E1435" s="45" t="s">
        <v>2723</v>
      </c>
      <c r="F1435" s="45" t="s">
        <v>1448</v>
      </c>
      <c r="G1435" s="45" t="s">
        <v>869</v>
      </c>
      <c r="H1435" s="45" t="s">
        <v>21</v>
      </c>
      <c r="I1435" s="46">
        <v>43831</v>
      </c>
      <c r="K1435" s="45" t="s">
        <v>22</v>
      </c>
      <c r="L1435" s="45">
        <v>0.19</v>
      </c>
      <c r="M1435" t="e">
        <f>VLOOKUP(A1435,new!A:F,6,0)</f>
        <v>#N/A</v>
      </c>
    </row>
    <row r="1436" spans="1:13" hidden="1" x14ac:dyDescent="0.15">
      <c r="A1436" s="49" t="str">
        <f t="shared" si="22"/>
        <v>L4485SCS0005239</v>
      </c>
      <c r="B1436" s="45" t="s">
        <v>2490</v>
      </c>
      <c r="C1436" s="45" t="s">
        <v>19</v>
      </c>
      <c r="D1436" s="45" t="s">
        <v>2724</v>
      </c>
      <c r="E1436" s="45" t="s">
        <v>2725</v>
      </c>
      <c r="F1436" s="45" t="s">
        <v>1448</v>
      </c>
      <c r="G1436" s="45" t="s">
        <v>869</v>
      </c>
      <c r="H1436" s="45" t="s">
        <v>21</v>
      </c>
      <c r="I1436" s="46">
        <v>43831</v>
      </c>
      <c r="K1436" s="45" t="s">
        <v>22</v>
      </c>
      <c r="L1436" s="45">
        <v>0.19</v>
      </c>
      <c r="M1436" t="e">
        <f>VLOOKUP(A1436,new!A:F,6,0)</f>
        <v>#N/A</v>
      </c>
    </row>
    <row r="1437" spans="1:13" hidden="1" x14ac:dyDescent="0.15">
      <c r="A1437" s="49" t="str">
        <f t="shared" si="22"/>
        <v>L4533SCS0005335</v>
      </c>
      <c r="B1437" s="45" t="s">
        <v>251</v>
      </c>
      <c r="C1437" s="45" t="s">
        <v>19</v>
      </c>
      <c r="D1437" s="45" t="s">
        <v>324</v>
      </c>
      <c r="E1437" s="45" t="s">
        <v>2726</v>
      </c>
      <c r="F1437" s="45" t="s">
        <v>1038</v>
      </c>
      <c r="G1437" s="45" t="s">
        <v>869</v>
      </c>
      <c r="H1437" s="45" t="s">
        <v>21</v>
      </c>
      <c r="I1437" s="46">
        <v>43831</v>
      </c>
      <c r="K1437" s="45" t="s">
        <v>22</v>
      </c>
      <c r="L1437" s="45">
        <v>7.91</v>
      </c>
      <c r="M1437" t="e">
        <f>VLOOKUP(A1437,new!A:F,6,0)</f>
        <v>#N/A</v>
      </c>
    </row>
    <row r="1438" spans="1:13" hidden="1" x14ac:dyDescent="0.15">
      <c r="A1438" s="49" t="str">
        <f t="shared" si="22"/>
        <v>1913037SCS0005336</v>
      </c>
      <c r="B1438" s="45">
        <v>1913037</v>
      </c>
      <c r="C1438" s="45" t="s">
        <v>19</v>
      </c>
      <c r="D1438" s="45" t="s">
        <v>2727</v>
      </c>
      <c r="E1438" s="45" t="s">
        <v>1638</v>
      </c>
      <c r="F1438" s="45" t="s">
        <v>2728</v>
      </c>
      <c r="G1438" s="45" t="s">
        <v>869</v>
      </c>
      <c r="H1438" s="45" t="s">
        <v>21</v>
      </c>
      <c r="I1438" s="46">
        <v>43831</v>
      </c>
      <c r="K1438" s="45" t="s">
        <v>22</v>
      </c>
      <c r="L1438" s="45">
        <v>250.75</v>
      </c>
      <c r="M1438" t="e">
        <f>VLOOKUP(A1438,new!A:F,6,0)</f>
        <v>#N/A</v>
      </c>
    </row>
    <row r="1439" spans="1:13" hidden="1" x14ac:dyDescent="0.15">
      <c r="A1439" s="49" t="str">
        <f t="shared" si="22"/>
        <v>1913037SCS0005373</v>
      </c>
      <c r="B1439" s="45">
        <v>1913037</v>
      </c>
      <c r="C1439" s="45" t="s">
        <v>19</v>
      </c>
      <c r="D1439" s="45" t="s">
        <v>2729</v>
      </c>
      <c r="E1439" s="45" t="s">
        <v>1641</v>
      </c>
      <c r="F1439" s="45" t="s">
        <v>2730</v>
      </c>
      <c r="G1439" s="45" t="s">
        <v>869</v>
      </c>
      <c r="H1439" s="45" t="s">
        <v>21</v>
      </c>
      <c r="I1439" s="46">
        <v>43831</v>
      </c>
      <c r="K1439" s="45" t="s">
        <v>22</v>
      </c>
      <c r="L1439" s="45">
        <v>149.24</v>
      </c>
      <c r="M1439" t="e">
        <f>VLOOKUP(A1439,new!A:F,6,0)</f>
        <v>#N/A</v>
      </c>
    </row>
    <row r="1440" spans="1:13" x14ac:dyDescent="0.15">
      <c r="A1440" s="49" t="str">
        <f t="shared" si="22"/>
        <v>L4494SCS0005374</v>
      </c>
      <c r="B1440" s="45" t="s">
        <v>77</v>
      </c>
      <c r="C1440" s="45" t="s">
        <v>19</v>
      </c>
      <c r="D1440" s="45" t="s">
        <v>325</v>
      </c>
      <c r="E1440" s="45" t="s">
        <v>2731</v>
      </c>
      <c r="F1440" s="45" t="s">
        <v>897</v>
      </c>
      <c r="G1440" s="45" t="s">
        <v>869</v>
      </c>
      <c r="H1440" s="45" t="s">
        <v>21</v>
      </c>
      <c r="I1440" s="46">
        <v>43831</v>
      </c>
      <c r="K1440" s="45" t="s">
        <v>22</v>
      </c>
      <c r="L1440" s="45">
        <v>0.19</v>
      </c>
      <c r="M1440">
        <f>VLOOKUP(A1440,new!A:F,6,0)</f>
        <v>44652</v>
      </c>
    </row>
    <row r="1441" spans="1:13" x14ac:dyDescent="0.15">
      <c r="A1441" s="49" t="str">
        <f t="shared" si="22"/>
        <v>L4494SCS0005375</v>
      </c>
      <c r="B1441" s="45" t="s">
        <v>77</v>
      </c>
      <c r="C1441" s="45" t="s">
        <v>19</v>
      </c>
      <c r="D1441" s="45" t="s">
        <v>326</v>
      </c>
      <c r="E1441" s="45" t="s">
        <v>2732</v>
      </c>
      <c r="F1441" s="45" t="s">
        <v>897</v>
      </c>
      <c r="G1441" s="45" t="s">
        <v>869</v>
      </c>
      <c r="H1441" s="45" t="s">
        <v>21</v>
      </c>
      <c r="I1441" s="46">
        <v>43831</v>
      </c>
      <c r="K1441" s="45" t="s">
        <v>22</v>
      </c>
      <c r="L1441" s="45">
        <v>0.2</v>
      </c>
      <c r="M1441">
        <f>VLOOKUP(A1441,new!A:F,6,0)</f>
        <v>44652</v>
      </c>
    </row>
    <row r="1442" spans="1:13" x14ac:dyDescent="0.15">
      <c r="A1442" s="49" t="str">
        <f t="shared" si="22"/>
        <v>L4494SCS0005380</v>
      </c>
      <c r="B1442" s="45" t="s">
        <v>77</v>
      </c>
      <c r="C1442" s="45" t="s">
        <v>19</v>
      </c>
      <c r="D1442" s="45" t="s">
        <v>327</v>
      </c>
      <c r="E1442" s="45" t="s">
        <v>2733</v>
      </c>
      <c r="F1442" s="45" t="s">
        <v>897</v>
      </c>
      <c r="G1442" s="45" t="s">
        <v>869</v>
      </c>
      <c r="H1442" s="45" t="s">
        <v>21</v>
      </c>
      <c r="I1442" s="46">
        <v>43831</v>
      </c>
      <c r="K1442" s="45" t="s">
        <v>22</v>
      </c>
      <c r="L1442" s="45">
        <v>0.2</v>
      </c>
      <c r="M1442">
        <f>VLOOKUP(A1442,new!A:F,6,0)</f>
        <v>44652</v>
      </c>
    </row>
    <row r="1443" spans="1:13" hidden="1" x14ac:dyDescent="0.15">
      <c r="A1443" s="49" t="str">
        <f t="shared" si="22"/>
        <v>L4494SCS0005385</v>
      </c>
      <c r="B1443" s="45" t="s">
        <v>77</v>
      </c>
      <c r="C1443" s="45" t="s">
        <v>19</v>
      </c>
      <c r="D1443" s="45" t="s">
        <v>328</v>
      </c>
      <c r="E1443" s="45" t="s">
        <v>2734</v>
      </c>
      <c r="F1443" s="45" t="s">
        <v>897</v>
      </c>
      <c r="G1443" s="45" t="s">
        <v>869</v>
      </c>
      <c r="H1443" s="45" t="s">
        <v>21</v>
      </c>
      <c r="I1443" s="46">
        <v>43831</v>
      </c>
      <c r="K1443" s="45" t="s">
        <v>22</v>
      </c>
      <c r="L1443" s="45">
        <v>0.39</v>
      </c>
      <c r="M1443" t="e">
        <f>VLOOKUP(A1443,new!A:F,6,0)</f>
        <v>#N/A</v>
      </c>
    </row>
    <row r="1444" spans="1:13" x14ac:dyDescent="0.15">
      <c r="A1444" s="49" t="str">
        <f t="shared" si="22"/>
        <v>L4527SCS0005386</v>
      </c>
      <c r="B1444" s="45" t="s">
        <v>67</v>
      </c>
      <c r="C1444" s="45" t="s">
        <v>19</v>
      </c>
      <c r="D1444" s="45" t="s">
        <v>329</v>
      </c>
      <c r="E1444" s="45" t="s">
        <v>2735</v>
      </c>
      <c r="F1444" s="45" t="s">
        <v>1047</v>
      </c>
      <c r="G1444" s="45" t="s">
        <v>869</v>
      </c>
      <c r="H1444" s="45" t="s">
        <v>21</v>
      </c>
      <c r="I1444" s="46">
        <v>43831</v>
      </c>
      <c r="K1444" s="45" t="s">
        <v>22</v>
      </c>
      <c r="L1444" s="45">
        <v>4.32</v>
      </c>
      <c r="M1444">
        <f>VLOOKUP(A1444,new!A:F,6,0)</f>
        <v>44652</v>
      </c>
    </row>
    <row r="1445" spans="1:13" x14ac:dyDescent="0.15">
      <c r="A1445" s="49" t="str">
        <f t="shared" si="22"/>
        <v>L4527SCS0005387</v>
      </c>
      <c r="B1445" s="45" t="s">
        <v>67</v>
      </c>
      <c r="C1445" s="45" t="s">
        <v>19</v>
      </c>
      <c r="D1445" s="45" t="s">
        <v>330</v>
      </c>
      <c r="E1445" s="45" t="s">
        <v>2736</v>
      </c>
      <c r="F1445" s="45" t="s">
        <v>1047</v>
      </c>
      <c r="G1445" s="45" t="s">
        <v>869</v>
      </c>
      <c r="H1445" s="45" t="s">
        <v>21</v>
      </c>
      <c r="I1445" s="46">
        <v>43831</v>
      </c>
      <c r="K1445" s="45" t="s">
        <v>22</v>
      </c>
      <c r="L1445" s="45">
        <v>0.65</v>
      </c>
      <c r="M1445">
        <f>VLOOKUP(A1445,new!A:F,6,0)</f>
        <v>44652</v>
      </c>
    </row>
    <row r="1446" spans="1:13" hidden="1" x14ac:dyDescent="0.15">
      <c r="A1446" s="49" t="str">
        <f t="shared" si="22"/>
        <v>L4527SCS0005388</v>
      </c>
      <c r="B1446" s="45" t="s">
        <v>67</v>
      </c>
      <c r="C1446" s="45" t="s">
        <v>19</v>
      </c>
      <c r="D1446" s="45" t="s">
        <v>331</v>
      </c>
      <c r="E1446" s="45" t="s">
        <v>2737</v>
      </c>
      <c r="F1446" s="45" t="s">
        <v>1047</v>
      </c>
      <c r="G1446" s="45" t="s">
        <v>869</v>
      </c>
      <c r="H1446" s="45" t="s">
        <v>21</v>
      </c>
      <c r="I1446" s="46">
        <v>43831</v>
      </c>
      <c r="K1446" s="45" t="s">
        <v>22</v>
      </c>
      <c r="L1446" s="45">
        <v>0.64</v>
      </c>
      <c r="M1446" t="e">
        <f>VLOOKUP(A1446,new!A:F,6,0)</f>
        <v>#N/A</v>
      </c>
    </row>
    <row r="1447" spans="1:13" hidden="1" x14ac:dyDescent="0.15">
      <c r="A1447" s="49" t="str">
        <f t="shared" si="22"/>
        <v>1913037SCS0005389</v>
      </c>
      <c r="B1447" s="45">
        <v>1913037</v>
      </c>
      <c r="C1447" s="45" t="s">
        <v>19</v>
      </c>
      <c r="D1447" s="45" t="s">
        <v>769</v>
      </c>
      <c r="E1447" s="45" t="s">
        <v>2738</v>
      </c>
      <c r="F1447" s="45" t="s">
        <v>2739</v>
      </c>
      <c r="G1447" s="45" t="s">
        <v>869</v>
      </c>
      <c r="H1447" s="45" t="s">
        <v>21</v>
      </c>
      <c r="I1447" s="46">
        <v>43831</v>
      </c>
      <c r="K1447" s="45" t="s">
        <v>22</v>
      </c>
      <c r="L1447" s="45">
        <v>41.07</v>
      </c>
      <c r="M1447" t="e">
        <f>VLOOKUP(A1447,new!A:F,6,0)</f>
        <v>#N/A</v>
      </c>
    </row>
    <row r="1448" spans="1:13" hidden="1" x14ac:dyDescent="0.15">
      <c r="A1448" s="49" t="str">
        <f t="shared" si="22"/>
        <v>1913037SCS0005390</v>
      </c>
      <c r="B1448" s="45">
        <v>1913037</v>
      </c>
      <c r="C1448" s="45" t="s">
        <v>19</v>
      </c>
      <c r="D1448" s="45" t="s">
        <v>770</v>
      </c>
      <c r="E1448" s="45" t="s">
        <v>2740</v>
      </c>
      <c r="F1448" s="45" t="s">
        <v>2739</v>
      </c>
      <c r="G1448" s="45" t="s">
        <v>869</v>
      </c>
      <c r="H1448" s="45" t="s">
        <v>21</v>
      </c>
      <c r="I1448" s="46">
        <v>43831</v>
      </c>
      <c r="K1448" s="45" t="s">
        <v>22</v>
      </c>
      <c r="L1448" s="45">
        <v>41.07</v>
      </c>
      <c r="M1448" t="e">
        <f>VLOOKUP(A1448,new!A:F,6,0)</f>
        <v>#N/A</v>
      </c>
    </row>
    <row r="1449" spans="1:13" x14ac:dyDescent="0.15">
      <c r="A1449" s="49" t="str">
        <f t="shared" si="22"/>
        <v>L4527SCS0005391</v>
      </c>
      <c r="B1449" s="45" t="s">
        <v>67</v>
      </c>
      <c r="C1449" s="45" t="s">
        <v>19</v>
      </c>
      <c r="D1449" s="45" t="s">
        <v>332</v>
      </c>
      <c r="E1449" s="45" t="s">
        <v>2741</v>
      </c>
      <c r="F1449" s="45" t="s">
        <v>1047</v>
      </c>
      <c r="G1449" s="45" t="s">
        <v>869</v>
      </c>
      <c r="H1449" s="45" t="s">
        <v>21</v>
      </c>
      <c r="I1449" s="46">
        <v>43831</v>
      </c>
      <c r="K1449" s="45" t="s">
        <v>22</v>
      </c>
      <c r="L1449" s="45">
        <v>1.01</v>
      </c>
      <c r="M1449">
        <f>VLOOKUP(A1449,new!A:F,6,0)</f>
        <v>44652</v>
      </c>
    </row>
    <row r="1450" spans="1:13" x14ac:dyDescent="0.15">
      <c r="A1450" s="49" t="str">
        <f t="shared" si="22"/>
        <v>L4527SCS0005392</v>
      </c>
      <c r="B1450" s="45" t="s">
        <v>67</v>
      </c>
      <c r="C1450" s="45" t="s">
        <v>19</v>
      </c>
      <c r="D1450" s="45" t="s">
        <v>333</v>
      </c>
      <c r="E1450" s="45" t="s">
        <v>2742</v>
      </c>
      <c r="F1450" s="45" t="s">
        <v>1047</v>
      </c>
      <c r="G1450" s="45" t="s">
        <v>869</v>
      </c>
      <c r="H1450" s="45" t="s">
        <v>21</v>
      </c>
      <c r="I1450" s="46">
        <v>43831</v>
      </c>
      <c r="K1450" s="45" t="s">
        <v>22</v>
      </c>
      <c r="L1450" s="45">
        <v>0.66</v>
      </c>
      <c r="M1450">
        <f>VLOOKUP(A1450,new!A:F,6,0)</f>
        <v>44652</v>
      </c>
    </row>
    <row r="1451" spans="1:13" hidden="1" x14ac:dyDescent="0.15">
      <c r="A1451" s="49" t="str">
        <f t="shared" si="22"/>
        <v>L4527SCS0005393</v>
      </c>
      <c r="B1451" s="45" t="s">
        <v>67</v>
      </c>
      <c r="C1451" s="45" t="s">
        <v>19</v>
      </c>
      <c r="D1451" s="45" t="s">
        <v>334</v>
      </c>
      <c r="E1451" s="45" t="s">
        <v>2743</v>
      </c>
      <c r="F1451" s="45" t="s">
        <v>1047</v>
      </c>
      <c r="G1451" s="45" t="s">
        <v>869</v>
      </c>
      <c r="H1451" s="45" t="s">
        <v>21</v>
      </c>
      <c r="I1451" s="46">
        <v>43831</v>
      </c>
      <c r="K1451" s="45" t="s">
        <v>22</v>
      </c>
      <c r="L1451" s="45">
        <v>0.46</v>
      </c>
      <c r="M1451" t="e">
        <f>VLOOKUP(A1451,new!A:F,6,0)</f>
        <v>#N/A</v>
      </c>
    </row>
    <row r="1452" spans="1:13" hidden="1" x14ac:dyDescent="0.15">
      <c r="A1452" s="49" t="str">
        <f t="shared" si="22"/>
        <v>L2057SCS0005396</v>
      </c>
      <c r="B1452" s="45" t="s">
        <v>399</v>
      </c>
      <c r="C1452" s="45" t="s">
        <v>19</v>
      </c>
      <c r="D1452" s="45" t="s">
        <v>771</v>
      </c>
      <c r="E1452" s="45" t="s">
        <v>2744</v>
      </c>
      <c r="F1452" s="45" t="s">
        <v>897</v>
      </c>
      <c r="G1452" s="45" t="s">
        <v>869</v>
      </c>
      <c r="H1452" s="45" t="s">
        <v>21</v>
      </c>
      <c r="I1452" s="46">
        <v>43831</v>
      </c>
      <c r="K1452" s="45" t="s">
        <v>22</v>
      </c>
      <c r="L1452" s="45">
        <v>5</v>
      </c>
      <c r="M1452" t="e">
        <f>VLOOKUP(A1452,new!A:F,6,0)</f>
        <v>#N/A</v>
      </c>
    </row>
    <row r="1453" spans="1:13" hidden="1" x14ac:dyDescent="0.15">
      <c r="A1453" s="49" t="str">
        <f t="shared" si="22"/>
        <v>1913037SCS0005397</v>
      </c>
      <c r="B1453" s="45">
        <v>1913037</v>
      </c>
      <c r="C1453" s="45" t="s">
        <v>19</v>
      </c>
      <c r="D1453" s="45" t="s">
        <v>772</v>
      </c>
      <c r="E1453" s="45" t="s">
        <v>2738</v>
      </c>
      <c r="F1453" s="45" t="s">
        <v>2745</v>
      </c>
      <c r="G1453" s="45" t="s">
        <v>869</v>
      </c>
      <c r="H1453" s="45" t="s">
        <v>21</v>
      </c>
      <c r="I1453" s="46">
        <v>43831</v>
      </c>
      <c r="K1453" s="45" t="s">
        <v>22</v>
      </c>
      <c r="L1453" s="45">
        <v>41.07</v>
      </c>
      <c r="M1453" t="e">
        <f>VLOOKUP(A1453,new!A:F,6,0)</f>
        <v>#N/A</v>
      </c>
    </row>
    <row r="1454" spans="1:13" hidden="1" x14ac:dyDescent="0.15">
      <c r="A1454" s="49" t="str">
        <f t="shared" si="22"/>
        <v>1911037SCS0005397</v>
      </c>
      <c r="B1454" s="45">
        <v>1911037</v>
      </c>
      <c r="C1454" s="45" t="s">
        <v>19</v>
      </c>
      <c r="D1454" s="45" t="s">
        <v>2746</v>
      </c>
      <c r="E1454" s="45" t="s">
        <v>2747</v>
      </c>
      <c r="F1454" s="45" t="s">
        <v>2748</v>
      </c>
      <c r="G1454" s="45" t="s">
        <v>869</v>
      </c>
      <c r="I1454" s="46">
        <v>44440</v>
      </c>
      <c r="K1454" s="45" t="s">
        <v>22</v>
      </c>
      <c r="L1454" s="47">
        <v>1107.53</v>
      </c>
      <c r="M1454" t="e">
        <f>VLOOKUP(A1454,new!A:F,6,0)</f>
        <v>#N/A</v>
      </c>
    </row>
    <row r="1455" spans="1:13" hidden="1" x14ac:dyDescent="0.15">
      <c r="A1455" s="49" t="str">
        <f t="shared" si="22"/>
        <v>1911037SCS0005397</v>
      </c>
      <c r="B1455" s="45">
        <v>1911037</v>
      </c>
      <c r="C1455" s="45" t="s">
        <v>19</v>
      </c>
      <c r="D1455" s="45" t="s">
        <v>2746</v>
      </c>
      <c r="E1455" s="45" t="s">
        <v>2747</v>
      </c>
      <c r="F1455" s="45" t="s">
        <v>2748</v>
      </c>
      <c r="G1455" s="45" t="s">
        <v>869</v>
      </c>
      <c r="H1455" s="45" t="s">
        <v>21</v>
      </c>
      <c r="I1455" s="46">
        <v>43831</v>
      </c>
      <c r="K1455" s="45" t="s">
        <v>22</v>
      </c>
      <c r="L1455" s="47">
        <v>1207.08</v>
      </c>
      <c r="M1455" t="e">
        <f>VLOOKUP(A1455,new!A:F,6,0)</f>
        <v>#N/A</v>
      </c>
    </row>
    <row r="1456" spans="1:13" hidden="1" x14ac:dyDescent="0.15">
      <c r="A1456" s="49" t="str">
        <f t="shared" si="22"/>
        <v>1911037SCS0005398</v>
      </c>
      <c r="B1456" s="45">
        <v>1911037</v>
      </c>
      <c r="C1456" s="45" t="s">
        <v>19</v>
      </c>
      <c r="D1456" s="45" t="s">
        <v>2746</v>
      </c>
      <c r="E1456" s="45" t="s">
        <v>2747</v>
      </c>
      <c r="F1456" s="45" t="s">
        <v>2748</v>
      </c>
      <c r="G1456" s="45" t="s">
        <v>869</v>
      </c>
      <c r="H1456" s="45" t="s">
        <v>21</v>
      </c>
      <c r="I1456" s="46">
        <v>44197</v>
      </c>
      <c r="K1456" s="45" t="s">
        <v>22</v>
      </c>
      <c r="L1456" s="47">
        <v>1210.973</v>
      </c>
      <c r="M1456" t="e">
        <f>VLOOKUP(A1456,new!A:F,6,0)</f>
        <v>#N/A</v>
      </c>
    </row>
    <row r="1457" spans="1:13" hidden="1" x14ac:dyDescent="0.15">
      <c r="A1457" s="49" t="str">
        <f t="shared" si="22"/>
        <v>1913101SCS0005399</v>
      </c>
      <c r="B1457" s="45">
        <v>1913101</v>
      </c>
      <c r="C1457" s="45" t="s">
        <v>19</v>
      </c>
      <c r="D1457" s="45" t="s">
        <v>335</v>
      </c>
      <c r="E1457" s="45" t="s">
        <v>2749</v>
      </c>
      <c r="F1457" s="45" t="s">
        <v>897</v>
      </c>
      <c r="G1457" s="45" t="s">
        <v>869</v>
      </c>
      <c r="H1457" s="45" t="s">
        <v>21</v>
      </c>
      <c r="I1457" s="46">
        <v>43831</v>
      </c>
      <c r="K1457" s="45" t="s">
        <v>22</v>
      </c>
      <c r="L1457" s="45">
        <v>2</v>
      </c>
      <c r="M1457" t="e">
        <f>VLOOKUP(A1457,new!A:F,6,0)</f>
        <v>#N/A</v>
      </c>
    </row>
    <row r="1458" spans="1:13" x14ac:dyDescent="0.15">
      <c r="A1458" s="49" t="str">
        <f t="shared" si="22"/>
        <v>2143048SCS0005400</v>
      </c>
      <c r="B1458" s="45">
        <v>2143048</v>
      </c>
      <c r="C1458" s="45" t="s">
        <v>19</v>
      </c>
      <c r="D1458" s="45" t="s">
        <v>336</v>
      </c>
      <c r="E1458" s="45" t="s">
        <v>2750</v>
      </c>
      <c r="F1458" s="45" t="s">
        <v>2751</v>
      </c>
      <c r="G1458" s="45" t="s">
        <v>869</v>
      </c>
      <c r="H1458" s="45" t="s">
        <v>21</v>
      </c>
      <c r="I1458" s="46">
        <v>43831</v>
      </c>
      <c r="K1458" s="45" t="s">
        <v>22</v>
      </c>
      <c r="L1458" s="45">
        <v>73.489999999999995</v>
      </c>
      <c r="M1458">
        <f>VLOOKUP(A1458,new!A:F,6,0)</f>
        <v>44652</v>
      </c>
    </row>
    <row r="1459" spans="1:13" x14ac:dyDescent="0.15">
      <c r="A1459" s="49" t="str">
        <f t="shared" si="22"/>
        <v>2143048SCS0005403</v>
      </c>
      <c r="B1459" s="45">
        <v>2143048</v>
      </c>
      <c r="C1459" s="45" t="s">
        <v>19</v>
      </c>
      <c r="D1459" s="45" t="s">
        <v>337</v>
      </c>
      <c r="E1459" s="45" t="s">
        <v>2752</v>
      </c>
      <c r="F1459" s="45" t="s">
        <v>2753</v>
      </c>
      <c r="G1459" s="45" t="s">
        <v>869</v>
      </c>
      <c r="H1459" s="45" t="s">
        <v>21</v>
      </c>
      <c r="I1459" s="46">
        <v>43831</v>
      </c>
      <c r="K1459" s="45" t="s">
        <v>22</v>
      </c>
      <c r="L1459" s="45">
        <v>15.77</v>
      </c>
      <c r="M1459">
        <f>VLOOKUP(A1459,new!A:F,6,0)</f>
        <v>44652</v>
      </c>
    </row>
    <row r="1460" spans="1:13" hidden="1" x14ac:dyDescent="0.15">
      <c r="A1460" s="49" t="str">
        <f t="shared" si="22"/>
        <v>2143048SCS0005404</v>
      </c>
      <c r="B1460" s="45">
        <v>2143048</v>
      </c>
      <c r="C1460" s="45" t="s">
        <v>19</v>
      </c>
      <c r="D1460" s="45" t="s">
        <v>338</v>
      </c>
      <c r="E1460" s="45" t="s">
        <v>2754</v>
      </c>
      <c r="F1460" s="45" t="s">
        <v>2753</v>
      </c>
      <c r="G1460" s="45" t="s">
        <v>869</v>
      </c>
      <c r="H1460" s="45" t="s">
        <v>21</v>
      </c>
      <c r="I1460" s="46">
        <v>43831</v>
      </c>
      <c r="K1460" s="45" t="s">
        <v>22</v>
      </c>
      <c r="L1460" s="45">
        <v>39.86</v>
      </c>
      <c r="M1460" t="e">
        <f>VLOOKUP(A1460,new!A:F,6,0)</f>
        <v>#N/A</v>
      </c>
    </row>
    <row r="1461" spans="1:13" hidden="1" x14ac:dyDescent="0.15">
      <c r="A1461" s="49" t="str">
        <f t="shared" si="22"/>
        <v>1913037SCS0005406</v>
      </c>
      <c r="B1461" s="45">
        <v>1913037</v>
      </c>
      <c r="C1461" s="45" t="s">
        <v>19</v>
      </c>
      <c r="D1461" s="45" t="s">
        <v>2755</v>
      </c>
      <c r="E1461" s="45" t="s">
        <v>1638</v>
      </c>
      <c r="F1461" s="45" t="s">
        <v>2756</v>
      </c>
      <c r="G1461" s="45" t="s">
        <v>869</v>
      </c>
      <c r="H1461" s="45" t="s">
        <v>21</v>
      </c>
      <c r="I1461" s="46">
        <v>43831</v>
      </c>
      <c r="K1461" s="45" t="s">
        <v>22</v>
      </c>
      <c r="L1461" s="45">
        <v>246.94</v>
      </c>
      <c r="M1461" t="e">
        <f>VLOOKUP(A1461,new!A:F,6,0)</f>
        <v>#N/A</v>
      </c>
    </row>
    <row r="1462" spans="1:13" hidden="1" x14ac:dyDescent="0.15">
      <c r="A1462" s="49" t="str">
        <f t="shared" si="22"/>
        <v>1943508SCS0005407</v>
      </c>
      <c r="B1462" s="45">
        <v>1943508</v>
      </c>
      <c r="C1462" s="45" t="s">
        <v>19</v>
      </c>
      <c r="D1462" s="45" t="s">
        <v>340</v>
      </c>
      <c r="E1462" s="45" t="s">
        <v>2290</v>
      </c>
      <c r="F1462" s="45" t="s">
        <v>897</v>
      </c>
      <c r="G1462" s="45" t="s">
        <v>869</v>
      </c>
      <c r="H1462" s="45" t="s">
        <v>21</v>
      </c>
      <c r="I1462" s="46">
        <v>43831</v>
      </c>
      <c r="K1462" s="45" t="s">
        <v>22</v>
      </c>
      <c r="L1462" s="45">
        <v>2.42</v>
      </c>
      <c r="M1462" t="e">
        <f>VLOOKUP(A1462,new!A:F,6,0)</f>
        <v>#N/A</v>
      </c>
    </row>
    <row r="1463" spans="1:13" hidden="1" x14ac:dyDescent="0.15">
      <c r="A1463" s="49" t="str">
        <f t="shared" si="22"/>
        <v>L4579SCS0005408</v>
      </c>
      <c r="B1463" s="45" t="s">
        <v>631</v>
      </c>
      <c r="C1463" s="45" t="s">
        <v>19</v>
      </c>
      <c r="D1463" s="45" t="s">
        <v>773</v>
      </c>
      <c r="E1463" s="45" t="s">
        <v>2757</v>
      </c>
      <c r="F1463" s="45" t="s">
        <v>897</v>
      </c>
      <c r="G1463" s="45" t="s">
        <v>869</v>
      </c>
      <c r="H1463" s="45" t="s">
        <v>21</v>
      </c>
      <c r="I1463" s="46">
        <v>43831</v>
      </c>
      <c r="K1463" s="45" t="s">
        <v>22</v>
      </c>
      <c r="L1463" s="45">
        <v>4</v>
      </c>
      <c r="M1463" t="e">
        <f>VLOOKUP(A1463,new!A:F,6,0)</f>
        <v>#N/A</v>
      </c>
    </row>
    <row r="1464" spans="1:13" hidden="1" x14ac:dyDescent="0.15">
      <c r="A1464" s="49" t="str">
        <f t="shared" si="22"/>
        <v>L4579SCS0005409</v>
      </c>
      <c r="B1464" s="45" t="s">
        <v>631</v>
      </c>
      <c r="C1464" s="45" t="s">
        <v>19</v>
      </c>
      <c r="D1464" s="45" t="s">
        <v>774</v>
      </c>
      <c r="E1464" s="45" t="s">
        <v>2758</v>
      </c>
      <c r="F1464" s="45" t="s">
        <v>897</v>
      </c>
      <c r="G1464" s="45" t="s">
        <v>869</v>
      </c>
      <c r="H1464" s="45" t="s">
        <v>21</v>
      </c>
      <c r="I1464" s="46">
        <v>43831</v>
      </c>
      <c r="K1464" s="45" t="s">
        <v>22</v>
      </c>
      <c r="L1464" s="45">
        <v>4</v>
      </c>
      <c r="M1464" t="e">
        <f>VLOOKUP(A1464,new!A:F,6,0)</f>
        <v>#N/A</v>
      </c>
    </row>
    <row r="1465" spans="1:13" hidden="1" x14ac:dyDescent="0.15">
      <c r="A1465" s="49" t="str">
        <f t="shared" si="22"/>
        <v>1934708SCS0005411</v>
      </c>
      <c r="B1465" s="45">
        <v>1934708</v>
      </c>
      <c r="C1465" s="45" t="s">
        <v>19</v>
      </c>
      <c r="D1465" s="45" t="s">
        <v>2759</v>
      </c>
      <c r="E1465" s="45" t="s">
        <v>2760</v>
      </c>
      <c r="F1465" s="45" t="s">
        <v>897</v>
      </c>
      <c r="G1465" s="45" t="s">
        <v>869</v>
      </c>
      <c r="H1465" s="45" t="s">
        <v>21</v>
      </c>
      <c r="I1465" s="46">
        <v>43831</v>
      </c>
      <c r="K1465" s="45" t="s">
        <v>22</v>
      </c>
      <c r="L1465" s="45">
        <v>0.01</v>
      </c>
      <c r="M1465" t="e">
        <f>VLOOKUP(A1465,new!A:F,6,0)</f>
        <v>#N/A</v>
      </c>
    </row>
    <row r="1466" spans="1:13" hidden="1" x14ac:dyDescent="0.15">
      <c r="A1466" s="49" t="str">
        <f t="shared" si="22"/>
        <v>1911037SCS0005411</v>
      </c>
      <c r="B1466" s="45">
        <v>1911037</v>
      </c>
      <c r="C1466" s="45" t="s">
        <v>19</v>
      </c>
      <c r="D1466" s="45" t="s">
        <v>341</v>
      </c>
      <c r="E1466" s="45" t="s">
        <v>2761</v>
      </c>
      <c r="F1466" s="45" t="s">
        <v>1047</v>
      </c>
      <c r="G1466" s="45" t="s">
        <v>869</v>
      </c>
      <c r="I1466" s="46">
        <v>44440</v>
      </c>
      <c r="K1466" s="45" t="s">
        <v>22</v>
      </c>
      <c r="L1466" s="45">
        <v>2.35</v>
      </c>
      <c r="M1466" t="e">
        <f>VLOOKUP(A1466,new!A:F,6,0)</f>
        <v>#N/A</v>
      </c>
    </row>
    <row r="1467" spans="1:13" hidden="1" x14ac:dyDescent="0.15">
      <c r="A1467" s="49" t="str">
        <f t="shared" si="22"/>
        <v>1911037SCS0005411</v>
      </c>
      <c r="B1467" s="45">
        <v>1911037</v>
      </c>
      <c r="C1467" s="45" t="s">
        <v>19</v>
      </c>
      <c r="D1467" s="45" t="s">
        <v>341</v>
      </c>
      <c r="E1467" s="45" t="s">
        <v>2761</v>
      </c>
      <c r="F1467" s="45" t="s">
        <v>1047</v>
      </c>
      <c r="G1467" s="45" t="s">
        <v>869</v>
      </c>
      <c r="H1467" s="45" t="s">
        <v>21</v>
      </c>
      <c r="I1467" s="46">
        <v>44197</v>
      </c>
      <c r="K1467" s="45" t="s">
        <v>22</v>
      </c>
      <c r="L1467" s="45">
        <v>2.5859999999999999</v>
      </c>
      <c r="M1467" t="e">
        <f>VLOOKUP(A1467,new!A:F,6,0)</f>
        <v>#N/A</v>
      </c>
    </row>
    <row r="1468" spans="1:13" hidden="1" x14ac:dyDescent="0.15">
      <c r="A1468" s="49" t="str">
        <f t="shared" si="22"/>
        <v>1943508SCS0005412</v>
      </c>
      <c r="B1468" s="45">
        <v>1943508</v>
      </c>
      <c r="C1468" s="45" t="s">
        <v>19</v>
      </c>
      <c r="D1468" s="45" t="s">
        <v>341</v>
      </c>
      <c r="E1468" s="45" t="s">
        <v>2761</v>
      </c>
      <c r="F1468" s="45" t="s">
        <v>1047</v>
      </c>
      <c r="G1468" s="45" t="s">
        <v>869</v>
      </c>
      <c r="H1468" s="45" t="s">
        <v>21</v>
      </c>
      <c r="I1468" s="46">
        <v>43831</v>
      </c>
      <c r="K1468" s="45" t="s">
        <v>22</v>
      </c>
      <c r="L1468" s="45">
        <v>0.7</v>
      </c>
      <c r="M1468" t="e">
        <f>VLOOKUP(A1468,new!A:F,6,0)</f>
        <v>#N/A</v>
      </c>
    </row>
    <row r="1469" spans="1:13" hidden="1" x14ac:dyDescent="0.15">
      <c r="A1469" s="49" t="str">
        <f t="shared" si="22"/>
        <v>1911037SCS0005412</v>
      </c>
      <c r="B1469" s="45">
        <v>1911037</v>
      </c>
      <c r="C1469" s="45" t="s">
        <v>19</v>
      </c>
      <c r="D1469" s="45" t="s">
        <v>2762</v>
      </c>
      <c r="E1469" s="45" t="s">
        <v>2747</v>
      </c>
      <c r="F1469" s="45" t="s">
        <v>2763</v>
      </c>
      <c r="G1469" s="45" t="s">
        <v>869</v>
      </c>
      <c r="H1469" s="45" t="s">
        <v>21</v>
      </c>
      <c r="I1469" s="46">
        <v>43831</v>
      </c>
      <c r="K1469" s="45" t="s">
        <v>22</v>
      </c>
      <c r="L1469" s="47">
        <v>1196.46</v>
      </c>
      <c r="M1469" t="e">
        <f>VLOOKUP(A1469,new!A:F,6,0)</f>
        <v>#N/A</v>
      </c>
    </row>
    <row r="1470" spans="1:13" hidden="1" x14ac:dyDescent="0.15">
      <c r="A1470" s="49" t="str">
        <f t="shared" si="22"/>
        <v>1911037SCS0005413</v>
      </c>
      <c r="B1470" s="45">
        <v>1911037</v>
      </c>
      <c r="C1470" s="45" t="s">
        <v>19</v>
      </c>
      <c r="D1470" s="45" t="s">
        <v>2762</v>
      </c>
      <c r="E1470" s="45" t="s">
        <v>2747</v>
      </c>
      <c r="F1470" s="45" t="s">
        <v>2763</v>
      </c>
      <c r="G1470" s="45" t="s">
        <v>869</v>
      </c>
      <c r="H1470" s="45" t="s">
        <v>21</v>
      </c>
      <c r="I1470" s="46">
        <v>44197</v>
      </c>
      <c r="K1470" s="45" t="s">
        <v>22</v>
      </c>
      <c r="L1470" s="47">
        <v>1196.46</v>
      </c>
      <c r="M1470" t="e">
        <f>VLOOKUP(A1470,new!A:F,6,0)</f>
        <v>#N/A</v>
      </c>
    </row>
    <row r="1471" spans="1:13" hidden="1" x14ac:dyDescent="0.15">
      <c r="A1471" s="49" t="str">
        <f t="shared" si="22"/>
        <v>2143048SCS0005414</v>
      </c>
      <c r="B1471" s="45">
        <v>2143048</v>
      </c>
      <c r="C1471" s="45" t="s">
        <v>19</v>
      </c>
      <c r="D1471" s="45" t="s">
        <v>342</v>
      </c>
      <c r="E1471" s="45" t="s">
        <v>2764</v>
      </c>
      <c r="F1471" s="45" t="s">
        <v>2765</v>
      </c>
      <c r="G1471" s="45" t="s">
        <v>869</v>
      </c>
      <c r="H1471" s="45" t="s">
        <v>21</v>
      </c>
      <c r="I1471" s="46">
        <v>43831</v>
      </c>
      <c r="K1471" s="45" t="s">
        <v>22</v>
      </c>
      <c r="L1471" s="45">
        <v>81.239999999999995</v>
      </c>
      <c r="M1471" t="e">
        <f>VLOOKUP(A1471,new!A:F,6,0)</f>
        <v>#N/A</v>
      </c>
    </row>
    <row r="1472" spans="1:13" hidden="1" x14ac:dyDescent="0.15">
      <c r="A1472" s="49" t="str">
        <f t="shared" si="22"/>
        <v>1911037SCS0005414</v>
      </c>
      <c r="B1472" s="45">
        <v>1911037</v>
      </c>
      <c r="C1472" s="45" t="s">
        <v>19</v>
      </c>
      <c r="D1472" s="45" t="s">
        <v>2766</v>
      </c>
      <c r="E1472" s="45" t="s">
        <v>2747</v>
      </c>
      <c r="F1472" s="45" t="s">
        <v>2767</v>
      </c>
      <c r="G1472" s="45" t="s">
        <v>869</v>
      </c>
      <c r="H1472" s="45" t="s">
        <v>21</v>
      </c>
      <c r="I1472" s="46">
        <v>43831</v>
      </c>
      <c r="K1472" s="45" t="s">
        <v>22</v>
      </c>
      <c r="L1472" s="45">
        <v>516.80999999999995</v>
      </c>
      <c r="M1472" t="e">
        <f>VLOOKUP(A1472,new!A:F,6,0)</f>
        <v>#N/A</v>
      </c>
    </row>
    <row r="1473" spans="1:13" hidden="1" x14ac:dyDescent="0.15">
      <c r="A1473" s="49" t="str">
        <f t="shared" si="22"/>
        <v>1911037SCS0005415</v>
      </c>
      <c r="B1473" s="45">
        <v>1911037</v>
      </c>
      <c r="C1473" s="45" t="s">
        <v>19</v>
      </c>
      <c r="D1473" s="45" t="s">
        <v>2766</v>
      </c>
      <c r="E1473" s="45" t="s">
        <v>2747</v>
      </c>
      <c r="F1473" s="45" t="s">
        <v>2767</v>
      </c>
      <c r="G1473" s="45" t="s">
        <v>869</v>
      </c>
      <c r="H1473" s="45" t="s">
        <v>21</v>
      </c>
      <c r="I1473" s="46">
        <v>44197</v>
      </c>
      <c r="K1473" s="45" t="s">
        <v>22</v>
      </c>
      <c r="L1473" s="45">
        <v>516.81399999999996</v>
      </c>
      <c r="M1473" t="e">
        <f>VLOOKUP(A1473,new!A:F,6,0)</f>
        <v>#N/A</v>
      </c>
    </row>
    <row r="1474" spans="1:13" hidden="1" x14ac:dyDescent="0.15">
      <c r="A1474" s="49" t="str">
        <f t="shared" si="22"/>
        <v>2143048SCS0005417</v>
      </c>
      <c r="B1474" s="45">
        <v>2143048</v>
      </c>
      <c r="C1474" s="45" t="s">
        <v>19</v>
      </c>
      <c r="D1474" s="45" t="s">
        <v>344</v>
      </c>
      <c r="E1474" s="45" t="s">
        <v>2750</v>
      </c>
      <c r="F1474" s="45" t="s">
        <v>2768</v>
      </c>
      <c r="G1474" s="45" t="s">
        <v>869</v>
      </c>
      <c r="H1474" s="45" t="s">
        <v>21</v>
      </c>
      <c r="I1474" s="46">
        <v>43831</v>
      </c>
      <c r="K1474" s="45" t="s">
        <v>22</v>
      </c>
      <c r="L1474" s="45">
        <v>45.78</v>
      </c>
      <c r="M1474" t="e">
        <f>VLOOKUP(A1474,new!A:F,6,0)</f>
        <v>#N/A</v>
      </c>
    </row>
    <row r="1475" spans="1:13" hidden="1" x14ac:dyDescent="0.15">
      <c r="A1475" s="49" t="str">
        <f t="shared" ref="A1475:A1538" si="23">CONCATENATE(CONCATENATE(B1475,D1476))</f>
        <v>2143048SCS0005418</v>
      </c>
      <c r="B1475" s="45">
        <v>2143048</v>
      </c>
      <c r="C1475" s="45" t="s">
        <v>19</v>
      </c>
      <c r="D1475" s="45" t="s">
        <v>345</v>
      </c>
      <c r="E1475" s="45" t="s">
        <v>2752</v>
      </c>
      <c r="F1475" s="45" t="s">
        <v>2769</v>
      </c>
      <c r="G1475" s="45" t="s">
        <v>869</v>
      </c>
      <c r="H1475" s="45" t="s">
        <v>21</v>
      </c>
      <c r="I1475" s="46">
        <v>43831</v>
      </c>
      <c r="K1475" s="45" t="s">
        <v>22</v>
      </c>
      <c r="L1475" s="45">
        <v>8.9</v>
      </c>
      <c r="M1475" t="e">
        <f>VLOOKUP(A1475,new!A:F,6,0)</f>
        <v>#N/A</v>
      </c>
    </row>
    <row r="1476" spans="1:13" hidden="1" x14ac:dyDescent="0.15">
      <c r="A1476" s="49" t="str">
        <f t="shared" si="23"/>
        <v>2143048SCS0005419</v>
      </c>
      <c r="B1476" s="45">
        <v>2143048</v>
      </c>
      <c r="C1476" s="45" t="s">
        <v>19</v>
      </c>
      <c r="D1476" s="45" t="s">
        <v>346</v>
      </c>
      <c r="E1476" s="45" t="s">
        <v>2754</v>
      </c>
      <c r="F1476" s="45" t="s">
        <v>2769</v>
      </c>
      <c r="G1476" s="45" t="s">
        <v>869</v>
      </c>
      <c r="H1476" s="45" t="s">
        <v>21</v>
      </c>
      <c r="I1476" s="46">
        <v>43831</v>
      </c>
      <c r="K1476" s="45" t="s">
        <v>22</v>
      </c>
      <c r="L1476" s="45">
        <v>26.55</v>
      </c>
      <c r="M1476" t="e">
        <f>VLOOKUP(A1476,new!A:F,6,0)</f>
        <v>#N/A</v>
      </c>
    </row>
    <row r="1477" spans="1:13" hidden="1" x14ac:dyDescent="0.15">
      <c r="A1477" s="49" t="str">
        <f t="shared" si="23"/>
        <v>1913037SCS0005420</v>
      </c>
      <c r="B1477" s="45">
        <v>1913037</v>
      </c>
      <c r="C1477" s="45" t="s">
        <v>19</v>
      </c>
      <c r="D1477" s="45" t="s">
        <v>2770</v>
      </c>
      <c r="E1477" s="45" t="s">
        <v>1638</v>
      </c>
      <c r="F1477" s="45" t="s">
        <v>2771</v>
      </c>
      <c r="G1477" s="45" t="s">
        <v>869</v>
      </c>
      <c r="H1477" s="45" t="s">
        <v>21</v>
      </c>
      <c r="I1477" s="46">
        <v>43831</v>
      </c>
      <c r="K1477" s="45" t="s">
        <v>22</v>
      </c>
      <c r="L1477" s="45">
        <v>212.33</v>
      </c>
      <c r="M1477" t="e">
        <f>VLOOKUP(A1477,new!A:F,6,0)</f>
        <v>#N/A</v>
      </c>
    </row>
    <row r="1478" spans="1:13" hidden="1" x14ac:dyDescent="0.15">
      <c r="A1478" s="49" t="str">
        <f t="shared" si="23"/>
        <v>1943508SCS0005421</v>
      </c>
      <c r="B1478" s="45">
        <v>1943508</v>
      </c>
      <c r="C1478" s="45" t="s">
        <v>19</v>
      </c>
      <c r="D1478" s="45" t="s">
        <v>347</v>
      </c>
      <c r="E1478" s="45" t="s">
        <v>2772</v>
      </c>
      <c r="F1478" s="45" t="s">
        <v>2771</v>
      </c>
      <c r="G1478" s="45" t="s">
        <v>869</v>
      </c>
      <c r="H1478" s="45" t="s">
        <v>21</v>
      </c>
      <c r="I1478" s="46">
        <v>43831</v>
      </c>
      <c r="K1478" s="45" t="s">
        <v>22</v>
      </c>
      <c r="L1478" s="45">
        <v>5.63</v>
      </c>
      <c r="M1478" t="e">
        <f>VLOOKUP(A1478,new!A:F,6,0)</f>
        <v>#N/A</v>
      </c>
    </row>
    <row r="1479" spans="1:13" x14ac:dyDescent="0.15">
      <c r="A1479" s="49" t="str">
        <f t="shared" si="23"/>
        <v>1943508SCS0005422</v>
      </c>
      <c r="B1479" s="45">
        <v>1943508</v>
      </c>
      <c r="C1479" s="45" t="s">
        <v>19</v>
      </c>
      <c r="D1479" s="45" t="s">
        <v>348</v>
      </c>
      <c r="E1479" s="45" t="s">
        <v>2773</v>
      </c>
      <c r="F1479" s="45" t="s">
        <v>897</v>
      </c>
      <c r="G1479" s="45" t="s">
        <v>869</v>
      </c>
      <c r="H1479" s="45" t="s">
        <v>21</v>
      </c>
      <c r="I1479" s="46">
        <v>43831</v>
      </c>
      <c r="K1479" s="45" t="s">
        <v>22</v>
      </c>
      <c r="L1479" s="45">
        <v>5.41</v>
      </c>
      <c r="M1479">
        <f>VLOOKUP(A1479,new!A:F,6,0)</f>
        <v>44652</v>
      </c>
    </row>
    <row r="1480" spans="1:13" hidden="1" x14ac:dyDescent="0.15">
      <c r="A1480" s="49" t="str">
        <f t="shared" si="23"/>
        <v>1943508SCS0005423</v>
      </c>
      <c r="B1480" s="45">
        <v>1943508</v>
      </c>
      <c r="C1480" s="45" t="s">
        <v>19</v>
      </c>
      <c r="D1480" s="45" t="s">
        <v>349</v>
      </c>
      <c r="E1480" s="45" t="s">
        <v>2774</v>
      </c>
      <c r="F1480" s="45" t="s">
        <v>897</v>
      </c>
      <c r="G1480" s="45" t="s">
        <v>869</v>
      </c>
      <c r="H1480" s="45" t="s">
        <v>21</v>
      </c>
      <c r="I1480" s="46">
        <v>43831</v>
      </c>
      <c r="K1480" s="45" t="s">
        <v>22</v>
      </c>
      <c r="L1480" s="45">
        <v>0.28000000000000003</v>
      </c>
      <c r="M1480" t="e">
        <f>VLOOKUP(A1480,new!A:F,6,0)</f>
        <v>#N/A</v>
      </c>
    </row>
    <row r="1481" spans="1:13" hidden="1" x14ac:dyDescent="0.15">
      <c r="A1481" s="49" t="str">
        <f t="shared" si="23"/>
        <v>1911037SCS0005423</v>
      </c>
      <c r="B1481" s="45">
        <v>1911037</v>
      </c>
      <c r="C1481" s="45" t="s">
        <v>19</v>
      </c>
      <c r="D1481" s="45" t="s">
        <v>2775</v>
      </c>
      <c r="E1481" s="45" t="s">
        <v>2747</v>
      </c>
      <c r="F1481" s="45" t="s">
        <v>2776</v>
      </c>
      <c r="G1481" s="45" t="s">
        <v>869</v>
      </c>
      <c r="I1481" s="46">
        <v>44440</v>
      </c>
      <c r="K1481" s="45" t="s">
        <v>22</v>
      </c>
      <c r="L1481" s="45">
        <v>537.91</v>
      </c>
      <c r="M1481" t="e">
        <f>VLOOKUP(A1481,new!A:F,6,0)</f>
        <v>#N/A</v>
      </c>
    </row>
    <row r="1482" spans="1:13" hidden="1" x14ac:dyDescent="0.15">
      <c r="A1482" s="49" t="str">
        <f t="shared" si="23"/>
        <v>1911037SCS0005423</v>
      </c>
      <c r="B1482" s="45">
        <v>1911037</v>
      </c>
      <c r="C1482" s="45" t="s">
        <v>19</v>
      </c>
      <c r="D1482" s="45" t="s">
        <v>2775</v>
      </c>
      <c r="E1482" s="45" t="s">
        <v>2747</v>
      </c>
      <c r="F1482" s="45" t="s">
        <v>2776</v>
      </c>
      <c r="G1482" s="45" t="s">
        <v>869</v>
      </c>
      <c r="H1482" s="45" t="s">
        <v>21</v>
      </c>
      <c r="I1482" s="46">
        <v>43831</v>
      </c>
      <c r="K1482" s="45" t="s">
        <v>22</v>
      </c>
      <c r="L1482" s="45">
        <v>579.65</v>
      </c>
      <c r="M1482" t="e">
        <f>VLOOKUP(A1482,new!A:F,6,0)</f>
        <v>#N/A</v>
      </c>
    </row>
    <row r="1483" spans="1:13" hidden="1" x14ac:dyDescent="0.15">
      <c r="A1483" s="49" t="str">
        <f t="shared" si="23"/>
        <v>1911037SCS0005424</v>
      </c>
      <c r="B1483" s="45">
        <v>1911037</v>
      </c>
      <c r="C1483" s="45" t="s">
        <v>19</v>
      </c>
      <c r="D1483" s="45" t="s">
        <v>2775</v>
      </c>
      <c r="E1483" s="45" t="s">
        <v>2747</v>
      </c>
      <c r="F1483" s="45" t="s">
        <v>2776</v>
      </c>
      <c r="G1483" s="45" t="s">
        <v>869</v>
      </c>
      <c r="H1483" s="45" t="s">
        <v>21</v>
      </c>
      <c r="I1483" s="46">
        <v>44197</v>
      </c>
      <c r="K1483" s="45" t="s">
        <v>22</v>
      </c>
      <c r="L1483" s="45">
        <v>583.54</v>
      </c>
      <c r="M1483" t="e">
        <f>VLOOKUP(A1483,new!A:F,6,0)</f>
        <v>#N/A</v>
      </c>
    </row>
    <row r="1484" spans="1:13" hidden="1" x14ac:dyDescent="0.15">
      <c r="A1484" s="49" t="str">
        <f t="shared" si="23"/>
        <v>1911037SCS0005424</v>
      </c>
      <c r="B1484" s="45">
        <v>1911037</v>
      </c>
      <c r="C1484" s="45" t="s">
        <v>19</v>
      </c>
      <c r="D1484" s="45" t="s">
        <v>2777</v>
      </c>
      <c r="E1484" s="45" t="s">
        <v>1286</v>
      </c>
      <c r="F1484" s="45" t="s">
        <v>2778</v>
      </c>
      <c r="G1484" s="45" t="s">
        <v>869</v>
      </c>
      <c r="I1484" s="46">
        <v>44440</v>
      </c>
      <c r="K1484" s="45" t="s">
        <v>22</v>
      </c>
      <c r="L1484" s="45">
        <v>609.41</v>
      </c>
      <c r="M1484" t="e">
        <f>VLOOKUP(A1484,new!A:F,6,0)</f>
        <v>#N/A</v>
      </c>
    </row>
    <row r="1485" spans="1:13" hidden="1" x14ac:dyDescent="0.15">
      <c r="A1485" s="49" t="str">
        <f t="shared" si="23"/>
        <v>1911037SCS0005424</v>
      </c>
      <c r="B1485" s="45">
        <v>1911037</v>
      </c>
      <c r="C1485" s="45" t="s">
        <v>19</v>
      </c>
      <c r="D1485" s="45" t="s">
        <v>2777</v>
      </c>
      <c r="E1485" s="45" t="s">
        <v>1286</v>
      </c>
      <c r="F1485" s="45" t="s">
        <v>2778</v>
      </c>
      <c r="G1485" s="45" t="s">
        <v>869</v>
      </c>
      <c r="H1485" s="45" t="s">
        <v>21</v>
      </c>
      <c r="I1485" s="46">
        <v>43831</v>
      </c>
      <c r="K1485" s="45" t="s">
        <v>22</v>
      </c>
      <c r="L1485" s="45">
        <v>658.41</v>
      </c>
      <c r="M1485" t="e">
        <f>VLOOKUP(A1485,new!A:F,6,0)</f>
        <v>#N/A</v>
      </c>
    </row>
    <row r="1486" spans="1:13" hidden="1" x14ac:dyDescent="0.15">
      <c r="A1486" s="49" t="str">
        <f t="shared" si="23"/>
        <v>1911037SCS0005426</v>
      </c>
      <c r="B1486" s="45">
        <v>1911037</v>
      </c>
      <c r="C1486" s="45" t="s">
        <v>19</v>
      </c>
      <c r="D1486" s="45" t="s">
        <v>2777</v>
      </c>
      <c r="E1486" s="45" t="s">
        <v>1286</v>
      </c>
      <c r="F1486" s="45" t="s">
        <v>2778</v>
      </c>
      <c r="G1486" s="45" t="s">
        <v>869</v>
      </c>
      <c r="H1486" s="45" t="s">
        <v>21</v>
      </c>
      <c r="I1486" s="46">
        <v>44197</v>
      </c>
      <c r="K1486" s="45" t="s">
        <v>22</v>
      </c>
      <c r="L1486" s="45">
        <v>662.30100000000004</v>
      </c>
      <c r="M1486" t="e">
        <f>VLOOKUP(A1486,new!A:F,6,0)</f>
        <v>#N/A</v>
      </c>
    </row>
    <row r="1487" spans="1:13" hidden="1" x14ac:dyDescent="0.15">
      <c r="A1487" s="49" t="str">
        <f t="shared" si="23"/>
        <v>2143048SCS0005428</v>
      </c>
      <c r="B1487" s="45">
        <v>2143048</v>
      </c>
      <c r="C1487" s="45" t="s">
        <v>19</v>
      </c>
      <c r="D1487" s="45" t="s">
        <v>350</v>
      </c>
      <c r="E1487" s="45" t="s">
        <v>2779</v>
      </c>
      <c r="F1487" s="45" t="s">
        <v>2753</v>
      </c>
      <c r="G1487" s="45" t="s">
        <v>869</v>
      </c>
      <c r="H1487" s="45" t="s">
        <v>21</v>
      </c>
      <c r="I1487" s="46">
        <v>43831</v>
      </c>
      <c r="K1487" s="45" t="s">
        <v>22</v>
      </c>
      <c r="L1487" s="45">
        <v>39.86</v>
      </c>
      <c r="M1487" t="e">
        <f>VLOOKUP(A1487,new!A:F,6,0)</f>
        <v>#N/A</v>
      </c>
    </row>
    <row r="1488" spans="1:13" hidden="1" x14ac:dyDescent="0.15">
      <c r="A1488" s="49" t="str">
        <f t="shared" si="23"/>
        <v>1913517SCS0005429</v>
      </c>
      <c r="B1488" s="45">
        <v>1913517</v>
      </c>
      <c r="C1488" s="45" t="s">
        <v>19</v>
      </c>
      <c r="D1488" s="45" t="s">
        <v>351</v>
      </c>
      <c r="E1488" s="45" t="s">
        <v>2780</v>
      </c>
      <c r="F1488" s="45" t="s">
        <v>897</v>
      </c>
      <c r="G1488" s="45" t="s">
        <v>869</v>
      </c>
      <c r="H1488" s="45" t="s">
        <v>21</v>
      </c>
      <c r="I1488" s="46">
        <v>43831</v>
      </c>
      <c r="K1488" s="45" t="s">
        <v>906</v>
      </c>
      <c r="L1488" s="45">
        <v>6.72</v>
      </c>
      <c r="M1488" t="e">
        <f>VLOOKUP(A1488,new!A:F,6,0)</f>
        <v>#N/A</v>
      </c>
    </row>
    <row r="1489" spans="1:13" hidden="1" x14ac:dyDescent="0.15">
      <c r="A1489" s="49" t="str">
        <f t="shared" si="23"/>
        <v>1932313SCS0005430</v>
      </c>
      <c r="B1489" s="45">
        <v>1932313</v>
      </c>
      <c r="C1489" s="45" t="s">
        <v>19</v>
      </c>
      <c r="D1489" s="45" t="s">
        <v>775</v>
      </c>
      <c r="E1489" s="45" t="s">
        <v>2781</v>
      </c>
      <c r="F1489" s="45" t="s">
        <v>897</v>
      </c>
      <c r="G1489" s="45" t="s">
        <v>869</v>
      </c>
      <c r="H1489" s="45" t="s">
        <v>21</v>
      </c>
      <c r="I1489" s="46">
        <v>43831</v>
      </c>
      <c r="K1489" s="45" t="s">
        <v>22</v>
      </c>
      <c r="L1489" s="45">
        <v>30.5</v>
      </c>
      <c r="M1489" t="e">
        <f>VLOOKUP(A1489,new!A:F,6,0)</f>
        <v>#N/A</v>
      </c>
    </row>
    <row r="1490" spans="1:13" hidden="1" x14ac:dyDescent="0.15">
      <c r="A1490" s="49" t="str">
        <f t="shared" si="23"/>
        <v>1932313SCS0005431</v>
      </c>
      <c r="B1490" s="45">
        <v>1932313</v>
      </c>
      <c r="C1490" s="45" t="s">
        <v>19</v>
      </c>
      <c r="D1490" s="45" t="s">
        <v>776</v>
      </c>
      <c r="E1490" s="45" t="s">
        <v>2782</v>
      </c>
      <c r="F1490" s="45" t="s">
        <v>897</v>
      </c>
      <c r="G1490" s="45" t="s">
        <v>869</v>
      </c>
      <c r="H1490" s="45" t="s">
        <v>21</v>
      </c>
      <c r="I1490" s="46">
        <v>43831</v>
      </c>
      <c r="K1490" s="45" t="s">
        <v>22</v>
      </c>
      <c r="L1490" s="45">
        <v>30.5</v>
      </c>
      <c r="M1490" t="e">
        <f>VLOOKUP(A1490,new!A:F,6,0)</f>
        <v>#N/A</v>
      </c>
    </row>
    <row r="1491" spans="1:13" hidden="1" x14ac:dyDescent="0.15">
      <c r="A1491" s="49" t="str">
        <f t="shared" si="23"/>
        <v>1932313SCS0005432</v>
      </c>
      <c r="B1491" s="45">
        <v>1932313</v>
      </c>
      <c r="C1491" s="45" t="s">
        <v>19</v>
      </c>
      <c r="D1491" s="45" t="s">
        <v>777</v>
      </c>
      <c r="E1491" s="45" t="s">
        <v>2783</v>
      </c>
      <c r="F1491" s="45" t="s">
        <v>897</v>
      </c>
      <c r="G1491" s="45" t="s">
        <v>869</v>
      </c>
      <c r="H1491" s="45" t="s">
        <v>21</v>
      </c>
      <c r="I1491" s="46">
        <v>43831</v>
      </c>
      <c r="K1491" s="45" t="s">
        <v>22</v>
      </c>
      <c r="L1491" s="45">
        <v>3</v>
      </c>
      <c r="M1491" t="e">
        <f>VLOOKUP(A1491,new!A:F,6,0)</f>
        <v>#N/A</v>
      </c>
    </row>
    <row r="1492" spans="1:13" hidden="1" x14ac:dyDescent="0.15">
      <c r="A1492" s="49" t="str">
        <f t="shared" si="23"/>
        <v>L4527SCS0005433</v>
      </c>
      <c r="B1492" s="45" t="s">
        <v>67</v>
      </c>
      <c r="C1492" s="45" t="s">
        <v>19</v>
      </c>
      <c r="D1492" s="45" t="s">
        <v>352</v>
      </c>
      <c r="E1492" s="45" t="s">
        <v>2784</v>
      </c>
      <c r="F1492" s="45" t="s">
        <v>897</v>
      </c>
      <c r="G1492" s="45" t="s">
        <v>869</v>
      </c>
      <c r="H1492" s="45" t="s">
        <v>21</v>
      </c>
      <c r="I1492" s="46">
        <v>43831</v>
      </c>
      <c r="K1492" s="45" t="s">
        <v>22</v>
      </c>
      <c r="L1492" s="45">
        <v>2.2400000000000002</v>
      </c>
      <c r="M1492" t="e">
        <f>VLOOKUP(A1492,new!A:F,6,0)</f>
        <v>#N/A</v>
      </c>
    </row>
    <row r="1493" spans="1:13" x14ac:dyDescent="0.15">
      <c r="A1493" s="49" t="str">
        <f t="shared" si="23"/>
        <v>1943508SCS0005434</v>
      </c>
      <c r="B1493" s="45">
        <v>1943508</v>
      </c>
      <c r="C1493" s="45" t="s">
        <v>19</v>
      </c>
      <c r="D1493" s="45" t="s">
        <v>353</v>
      </c>
      <c r="E1493" s="45" t="s">
        <v>2299</v>
      </c>
      <c r="F1493" s="45" t="s">
        <v>897</v>
      </c>
      <c r="G1493" s="45" t="s">
        <v>869</v>
      </c>
      <c r="H1493" s="45" t="s">
        <v>21</v>
      </c>
      <c r="I1493" s="46">
        <v>43831</v>
      </c>
      <c r="K1493" s="45" t="s">
        <v>22</v>
      </c>
      <c r="L1493" s="45">
        <v>2.42</v>
      </c>
      <c r="M1493">
        <f>VLOOKUP(A1493,new!A:F,6,0)</f>
        <v>44652</v>
      </c>
    </row>
    <row r="1494" spans="1:13" hidden="1" x14ac:dyDescent="0.15">
      <c r="A1494" s="49" t="str">
        <f t="shared" si="23"/>
        <v>1943508SCS0005435</v>
      </c>
      <c r="B1494" s="45">
        <v>1943508</v>
      </c>
      <c r="C1494" s="45" t="s">
        <v>19</v>
      </c>
      <c r="D1494" s="45" t="s">
        <v>354</v>
      </c>
      <c r="E1494" s="45" t="s">
        <v>2785</v>
      </c>
      <c r="F1494" s="45" t="s">
        <v>897</v>
      </c>
      <c r="G1494" s="45" t="s">
        <v>869</v>
      </c>
      <c r="H1494" s="45" t="s">
        <v>21</v>
      </c>
      <c r="I1494" s="46">
        <v>43831</v>
      </c>
      <c r="K1494" s="45" t="s">
        <v>22</v>
      </c>
      <c r="L1494" s="45">
        <v>6.1</v>
      </c>
      <c r="M1494" t="e">
        <f>VLOOKUP(A1494,new!A:F,6,0)</f>
        <v>#N/A</v>
      </c>
    </row>
    <row r="1495" spans="1:13" hidden="1" x14ac:dyDescent="0.15">
      <c r="A1495" s="49" t="str">
        <f t="shared" si="23"/>
        <v>1934708SCS0005436</v>
      </c>
      <c r="B1495" s="45">
        <v>1934708</v>
      </c>
      <c r="C1495" s="45" t="s">
        <v>19</v>
      </c>
      <c r="D1495" s="45" t="s">
        <v>2786</v>
      </c>
      <c r="E1495" s="45" t="s">
        <v>2787</v>
      </c>
      <c r="F1495" s="45" t="s">
        <v>897</v>
      </c>
      <c r="G1495" s="45" t="s">
        <v>869</v>
      </c>
      <c r="H1495" s="45" t="s">
        <v>21</v>
      </c>
      <c r="I1495" s="46">
        <v>43831</v>
      </c>
      <c r="K1495" s="45" t="s">
        <v>22</v>
      </c>
      <c r="L1495" s="45">
        <v>0.01</v>
      </c>
      <c r="M1495" t="e">
        <f>VLOOKUP(A1495,new!A:F,6,0)</f>
        <v>#N/A</v>
      </c>
    </row>
    <row r="1496" spans="1:13" hidden="1" x14ac:dyDescent="0.15">
      <c r="A1496" s="49" t="str">
        <f t="shared" si="23"/>
        <v>1911037SCS0005436</v>
      </c>
      <c r="B1496" s="45">
        <v>1911037</v>
      </c>
      <c r="C1496" s="45" t="s">
        <v>19</v>
      </c>
      <c r="D1496" s="45" t="s">
        <v>2788</v>
      </c>
      <c r="E1496" s="45" t="s">
        <v>1286</v>
      </c>
      <c r="F1496" s="45" t="s">
        <v>2789</v>
      </c>
      <c r="G1496" s="45" t="s">
        <v>869</v>
      </c>
      <c r="H1496" s="45" t="s">
        <v>21</v>
      </c>
      <c r="I1496" s="46">
        <v>43831</v>
      </c>
      <c r="K1496" s="45" t="s">
        <v>22</v>
      </c>
      <c r="L1496" s="45">
        <v>718.58</v>
      </c>
      <c r="M1496" t="e">
        <f>VLOOKUP(A1496,new!A:F,6,0)</f>
        <v>#N/A</v>
      </c>
    </row>
    <row r="1497" spans="1:13" hidden="1" x14ac:dyDescent="0.15">
      <c r="A1497" s="49" t="str">
        <f t="shared" si="23"/>
        <v>1911037SCS0005437</v>
      </c>
      <c r="B1497" s="45">
        <v>1911037</v>
      </c>
      <c r="C1497" s="45" t="s">
        <v>19</v>
      </c>
      <c r="D1497" s="45" t="s">
        <v>2788</v>
      </c>
      <c r="E1497" s="45" t="s">
        <v>1286</v>
      </c>
      <c r="F1497" s="45" t="s">
        <v>2789</v>
      </c>
      <c r="G1497" s="45" t="s">
        <v>869</v>
      </c>
      <c r="H1497" s="45" t="s">
        <v>21</v>
      </c>
      <c r="I1497" s="46">
        <v>44197</v>
      </c>
      <c r="K1497" s="45" t="s">
        <v>22</v>
      </c>
      <c r="L1497" s="45">
        <v>718.58399999999995</v>
      </c>
      <c r="M1497" t="e">
        <f>VLOOKUP(A1497,new!A:F,6,0)</f>
        <v>#N/A</v>
      </c>
    </row>
    <row r="1498" spans="1:13" hidden="1" x14ac:dyDescent="0.15">
      <c r="A1498" s="49" t="str">
        <f t="shared" si="23"/>
        <v>2143048SCS0005440</v>
      </c>
      <c r="B1498" s="45">
        <v>2143048</v>
      </c>
      <c r="C1498" s="45" t="s">
        <v>19</v>
      </c>
      <c r="D1498" s="45" t="s">
        <v>355</v>
      </c>
      <c r="E1498" s="45" t="s">
        <v>2790</v>
      </c>
      <c r="F1498" s="45" t="s">
        <v>2765</v>
      </c>
      <c r="G1498" s="45" t="s">
        <v>869</v>
      </c>
      <c r="H1498" s="45" t="s">
        <v>21</v>
      </c>
      <c r="I1498" s="46">
        <v>43831</v>
      </c>
      <c r="K1498" s="45" t="s">
        <v>22</v>
      </c>
      <c r="L1498" s="45">
        <v>81.239999999999995</v>
      </c>
      <c r="M1498" t="e">
        <f>VLOOKUP(A1498,new!A:F,6,0)</f>
        <v>#N/A</v>
      </c>
    </row>
    <row r="1499" spans="1:13" hidden="1" x14ac:dyDescent="0.15">
      <c r="A1499" s="49" t="str">
        <f t="shared" si="23"/>
        <v>1911037SCS0005440</v>
      </c>
      <c r="B1499" s="45">
        <v>1911037</v>
      </c>
      <c r="C1499" s="45" t="s">
        <v>19</v>
      </c>
      <c r="D1499" s="45" t="s">
        <v>2791</v>
      </c>
      <c r="E1499" s="45" t="s">
        <v>1286</v>
      </c>
      <c r="F1499" s="45" t="s">
        <v>2767</v>
      </c>
      <c r="G1499" s="45" t="s">
        <v>869</v>
      </c>
      <c r="H1499" s="45" t="s">
        <v>21</v>
      </c>
      <c r="I1499" s="46">
        <v>43831</v>
      </c>
      <c r="K1499" s="45" t="s">
        <v>22</v>
      </c>
      <c r="L1499" s="45">
        <v>478.76</v>
      </c>
      <c r="M1499" t="e">
        <f>VLOOKUP(A1499,new!A:F,6,0)</f>
        <v>#N/A</v>
      </c>
    </row>
    <row r="1500" spans="1:13" hidden="1" x14ac:dyDescent="0.15">
      <c r="A1500" s="49" t="str">
        <f t="shared" si="23"/>
        <v>1911037SCS0005441</v>
      </c>
      <c r="B1500" s="45">
        <v>1911037</v>
      </c>
      <c r="C1500" s="45" t="s">
        <v>19</v>
      </c>
      <c r="D1500" s="45" t="s">
        <v>2791</v>
      </c>
      <c r="E1500" s="45" t="s">
        <v>1286</v>
      </c>
      <c r="F1500" s="45" t="s">
        <v>2767</v>
      </c>
      <c r="G1500" s="45" t="s">
        <v>869</v>
      </c>
      <c r="H1500" s="45" t="s">
        <v>21</v>
      </c>
      <c r="I1500" s="46">
        <v>44197</v>
      </c>
      <c r="K1500" s="45" t="s">
        <v>22</v>
      </c>
      <c r="L1500" s="45">
        <v>478.76100000000002</v>
      </c>
      <c r="M1500" t="e">
        <f>VLOOKUP(A1500,new!A:F,6,0)</f>
        <v>#N/A</v>
      </c>
    </row>
    <row r="1501" spans="1:13" hidden="1" x14ac:dyDescent="0.15">
      <c r="A1501" s="49" t="str">
        <f t="shared" si="23"/>
        <v>2143048SCS0005442</v>
      </c>
      <c r="B1501" s="45">
        <v>2143048</v>
      </c>
      <c r="C1501" s="45" t="s">
        <v>19</v>
      </c>
      <c r="D1501" s="45" t="s">
        <v>356</v>
      </c>
      <c r="E1501" s="45" t="s">
        <v>2779</v>
      </c>
      <c r="F1501" s="45" t="s">
        <v>2769</v>
      </c>
      <c r="G1501" s="45" t="s">
        <v>869</v>
      </c>
      <c r="H1501" s="45" t="s">
        <v>21</v>
      </c>
      <c r="I1501" s="46">
        <v>43831</v>
      </c>
      <c r="K1501" s="45" t="s">
        <v>22</v>
      </c>
      <c r="L1501" s="45">
        <v>26.55</v>
      </c>
      <c r="M1501" t="e">
        <f>VLOOKUP(A1501,new!A:F,6,0)</f>
        <v>#N/A</v>
      </c>
    </row>
    <row r="1502" spans="1:13" hidden="1" x14ac:dyDescent="0.15">
      <c r="A1502" s="49" t="str">
        <f t="shared" si="23"/>
        <v>1911037SCS0005442</v>
      </c>
      <c r="B1502" s="45">
        <v>1911037</v>
      </c>
      <c r="C1502" s="45" t="s">
        <v>19</v>
      </c>
      <c r="D1502" s="45" t="s">
        <v>2792</v>
      </c>
      <c r="E1502" s="45" t="s">
        <v>1286</v>
      </c>
      <c r="F1502" s="45" t="s">
        <v>2776</v>
      </c>
      <c r="G1502" s="45" t="s">
        <v>869</v>
      </c>
      <c r="I1502" s="46">
        <v>44440</v>
      </c>
      <c r="K1502" s="45" t="s">
        <v>22</v>
      </c>
      <c r="L1502" s="45">
        <v>504.97</v>
      </c>
      <c r="M1502" t="e">
        <f>VLOOKUP(A1502,new!A:F,6,0)</f>
        <v>#N/A</v>
      </c>
    </row>
    <row r="1503" spans="1:13" hidden="1" x14ac:dyDescent="0.15">
      <c r="A1503" s="49" t="str">
        <f t="shared" si="23"/>
        <v>1911037SCS0005442</v>
      </c>
      <c r="B1503" s="45">
        <v>1911037</v>
      </c>
      <c r="C1503" s="45" t="s">
        <v>19</v>
      </c>
      <c r="D1503" s="45" t="s">
        <v>2792</v>
      </c>
      <c r="E1503" s="45" t="s">
        <v>1286</v>
      </c>
      <c r="F1503" s="45" t="s">
        <v>2776</v>
      </c>
      <c r="G1503" s="45" t="s">
        <v>869</v>
      </c>
      <c r="H1503" s="45" t="s">
        <v>21</v>
      </c>
      <c r="I1503" s="46">
        <v>43831</v>
      </c>
      <c r="K1503" s="45" t="s">
        <v>22</v>
      </c>
      <c r="L1503" s="45">
        <v>543.36</v>
      </c>
      <c r="M1503" t="e">
        <f>VLOOKUP(A1503,new!A:F,6,0)</f>
        <v>#N/A</v>
      </c>
    </row>
    <row r="1504" spans="1:13" hidden="1" x14ac:dyDescent="0.15">
      <c r="A1504" s="49" t="str">
        <f t="shared" si="23"/>
        <v>1911037SCS0005443</v>
      </c>
      <c r="B1504" s="45">
        <v>1911037</v>
      </c>
      <c r="C1504" s="45" t="s">
        <v>19</v>
      </c>
      <c r="D1504" s="45" t="s">
        <v>2792</v>
      </c>
      <c r="E1504" s="45" t="s">
        <v>1286</v>
      </c>
      <c r="F1504" s="45" t="s">
        <v>2776</v>
      </c>
      <c r="G1504" s="45" t="s">
        <v>869</v>
      </c>
      <c r="H1504" s="45" t="s">
        <v>21</v>
      </c>
      <c r="I1504" s="46">
        <v>44197</v>
      </c>
      <c r="K1504" s="45" t="s">
        <v>22</v>
      </c>
      <c r="L1504" s="45">
        <v>547.25699999999995</v>
      </c>
      <c r="M1504" t="e">
        <f>VLOOKUP(A1504,new!A:F,6,0)</f>
        <v>#N/A</v>
      </c>
    </row>
    <row r="1505" spans="1:13" hidden="1" x14ac:dyDescent="0.15">
      <c r="A1505" s="49" t="str">
        <f t="shared" si="23"/>
        <v>1911037SCS0005443</v>
      </c>
      <c r="B1505" s="45">
        <v>1911037</v>
      </c>
      <c r="C1505" s="45" t="s">
        <v>19</v>
      </c>
      <c r="D1505" s="45" t="s">
        <v>2793</v>
      </c>
      <c r="E1505" s="45" t="s">
        <v>2794</v>
      </c>
      <c r="F1505" s="45" t="s">
        <v>2795</v>
      </c>
      <c r="G1505" s="45" t="s">
        <v>869</v>
      </c>
      <c r="I1505" s="46">
        <v>44440</v>
      </c>
      <c r="K1505" s="45" t="s">
        <v>22</v>
      </c>
      <c r="L1505" s="45">
        <v>992.3</v>
      </c>
      <c r="M1505" t="e">
        <f>VLOOKUP(A1505,new!A:F,6,0)</f>
        <v>#N/A</v>
      </c>
    </row>
    <row r="1506" spans="1:13" hidden="1" x14ac:dyDescent="0.15">
      <c r="A1506" s="49" t="str">
        <f t="shared" si="23"/>
        <v>1911037SCS0005443</v>
      </c>
      <c r="B1506" s="45">
        <v>1911037</v>
      </c>
      <c r="C1506" s="45" t="s">
        <v>19</v>
      </c>
      <c r="D1506" s="45" t="s">
        <v>2793</v>
      </c>
      <c r="E1506" s="45" t="s">
        <v>2794</v>
      </c>
      <c r="F1506" s="45" t="s">
        <v>2795</v>
      </c>
      <c r="G1506" s="45" t="s">
        <v>869</v>
      </c>
      <c r="H1506" s="45" t="s">
        <v>21</v>
      </c>
      <c r="I1506" s="46">
        <v>43831</v>
      </c>
      <c r="K1506" s="45" t="s">
        <v>22</v>
      </c>
      <c r="L1506" s="47">
        <v>1067.26</v>
      </c>
      <c r="M1506" t="e">
        <f>VLOOKUP(A1506,new!A:F,6,0)</f>
        <v>#N/A</v>
      </c>
    </row>
    <row r="1507" spans="1:13" hidden="1" x14ac:dyDescent="0.15">
      <c r="A1507" s="49" t="str">
        <f t="shared" si="23"/>
        <v>1911037SCS0005444</v>
      </c>
      <c r="B1507" s="45">
        <v>1911037</v>
      </c>
      <c r="C1507" s="45" t="s">
        <v>19</v>
      </c>
      <c r="D1507" s="45" t="s">
        <v>2793</v>
      </c>
      <c r="E1507" s="45" t="s">
        <v>2794</v>
      </c>
      <c r="F1507" s="45" t="s">
        <v>2795</v>
      </c>
      <c r="G1507" s="45" t="s">
        <v>869</v>
      </c>
      <c r="H1507" s="45" t="s">
        <v>21</v>
      </c>
      <c r="I1507" s="46">
        <v>44197</v>
      </c>
      <c r="K1507" s="45" t="s">
        <v>22</v>
      </c>
      <c r="L1507" s="47">
        <v>1076.2829999999999</v>
      </c>
      <c r="M1507" t="e">
        <f>VLOOKUP(A1507,new!A:F,6,0)</f>
        <v>#N/A</v>
      </c>
    </row>
    <row r="1508" spans="1:13" hidden="1" x14ac:dyDescent="0.15">
      <c r="A1508" s="49" t="str">
        <f t="shared" si="23"/>
        <v>1943004SCS0005447</v>
      </c>
      <c r="B1508" s="45">
        <v>1943004</v>
      </c>
      <c r="C1508" s="45" t="s">
        <v>19</v>
      </c>
      <c r="D1508" s="45" t="s">
        <v>2796</v>
      </c>
      <c r="E1508" s="45" t="s">
        <v>2797</v>
      </c>
      <c r="F1508" s="45" t="s">
        <v>2798</v>
      </c>
      <c r="G1508" s="45" t="s">
        <v>869</v>
      </c>
      <c r="H1508" s="45" t="s">
        <v>21</v>
      </c>
      <c r="I1508" s="46">
        <v>43831</v>
      </c>
      <c r="K1508" s="45" t="s">
        <v>22</v>
      </c>
      <c r="L1508" s="45">
        <v>117.5</v>
      </c>
      <c r="M1508" t="e">
        <f>VLOOKUP(A1508,new!A:F,6,0)</f>
        <v>#N/A</v>
      </c>
    </row>
    <row r="1509" spans="1:13" hidden="1" x14ac:dyDescent="0.15">
      <c r="A1509" s="49" t="str">
        <f t="shared" si="23"/>
        <v>2143048SCS0005449</v>
      </c>
      <c r="B1509" s="45">
        <v>2143048</v>
      </c>
      <c r="C1509" s="45" t="s">
        <v>19</v>
      </c>
      <c r="D1509" s="45" t="s">
        <v>357</v>
      </c>
      <c r="E1509" s="45" t="s">
        <v>2799</v>
      </c>
      <c r="F1509" s="45" t="s">
        <v>2795</v>
      </c>
      <c r="G1509" s="45" t="s">
        <v>869</v>
      </c>
      <c r="H1509" s="45" t="s">
        <v>21</v>
      </c>
      <c r="I1509" s="46">
        <v>43831</v>
      </c>
      <c r="K1509" s="45" t="s">
        <v>22</v>
      </c>
      <c r="L1509" s="45">
        <v>93.98</v>
      </c>
      <c r="M1509" t="e">
        <f>VLOOKUP(A1509,new!A:F,6,0)</f>
        <v>#N/A</v>
      </c>
    </row>
    <row r="1510" spans="1:13" hidden="1" x14ac:dyDescent="0.15">
      <c r="A1510" s="49" t="str">
        <f t="shared" si="23"/>
        <v>1943508SCS0005450</v>
      </c>
      <c r="B1510" s="45">
        <v>1943508</v>
      </c>
      <c r="C1510" s="45" t="s">
        <v>19</v>
      </c>
      <c r="D1510" s="45" t="s">
        <v>358</v>
      </c>
      <c r="E1510" s="45" t="s">
        <v>2336</v>
      </c>
      <c r="F1510" s="45" t="s">
        <v>897</v>
      </c>
      <c r="G1510" s="45" t="s">
        <v>869</v>
      </c>
      <c r="H1510" s="45" t="s">
        <v>21</v>
      </c>
      <c r="I1510" s="46">
        <v>43831</v>
      </c>
      <c r="K1510" s="45" t="s">
        <v>22</v>
      </c>
      <c r="L1510" s="45">
        <v>1.72</v>
      </c>
      <c r="M1510" t="e">
        <f>VLOOKUP(A1510,new!A:F,6,0)</f>
        <v>#N/A</v>
      </c>
    </row>
    <row r="1511" spans="1:13" x14ac:dyDescent="0.15">
      <c r="A1511" s="49" t="str">
        <f t="shared" si="23"/>
        <v>2143048SCS0005453</v>
      </c>
      <c r="B1511" s="45">
        <v>2143048</v>
      </c>
      <c r="C1511" s="45" t="s">
        <v>19</v>
      </c>
      <c r="D1511" s="45" t="s">
        <v>359</v>
      </c>
      <c r="E1511" s="45" t="s">
        <v>2800</v>
      </c>
      <c r="F1511" s="45" t="s">
        <v>2753</v>
      </c>
      <c r="G1511" s="45" t="s">
        <v>869</v>
      </c>
      <c r="H1511" s="45" t="s">
        <v>21</v>
      </c>
      <c r="I1511" s="46">
        <v>43831</v>
      </c>
      <c r="K1511" s="45" t="s">
        <v>22</v>
      </c>
      <c r="L1511" s="45">
        <v>17.010000000000002</v>
      </c>
      <c r="M1511">
        <f>VLOOKUP(A1511,new!A:F,6,0)</f>
        <v>44652</v>
      </c>
    </row>
    <row r="1512" spans="1:13" hidden="1" x14ac:dyDescent="0.15">
      <c r="A1512" s="49" t="str">
        <f t="shared" si="23"/>
        <v>2143048SCS0005455</v>
      </c>
      <c r="B1512" s="45">
        <v>2143048</v>
      </c>
      <c r="C1512" s="45" t="s">
        <v>19</v>
      </c>
      <c r="D1512" s="45" t="s">
        <v>360</v>
      </c>
      <c r="E1512" s="45" t="s">
        <v>2801</v>
      </c>
      <c r="F1512" s="45" t="s">
        <v>2753</v>
      </c>
      <c r="G1512" s="45" t="s">
        <v>869</v>
      </c>
      <c r="H1512" s="45" t="s">
        <v>21</v>
      </c>
      <c r="I1512" s="46">
        <v>43831</v>
      </c>
      <c r="K1512" s="45" t="s">
        <v>22</v>
      </c>
      <c r="L1512" s="45">
        <v>13.43</v>
      </c>
      <c r="M1512" t="e">
        <f>VLOOKUP(A1512,new!A:F,6,0)</f>
        <v>#N/A</v>
      </c>
    </row>
    <row r="1513" spans="1:13" hidden="1" x14ac:dyDescent="0.15">
      <c r="A1513" s="49" t="str">
        <f t="shared" si="23"/>
        <v>2143048SCS0005456</v>
      </c>
      <c r="B1513" s="45">
        <v>2143048</v>
      </c>
      <c r="C1513" s="45" t="s">
        <v>19</v>
      </c>
      <c r="D1513" s="45" t="s">
        <v>361</v>
      </c>
      <c r="E1513" s="45" t="s">
        <v>2802</v>
      </c>
      <c r="F1513" s="45" t="s">
        <v>2753</v>
      </c>
      <c r="G1513" s="45" t="s">
        <v>869</v>
      </c>
      <c r="H1513" s="45" t="s">
        <v>21</v>
      </c>
      <c r="I1513" s="46">
        <v>43831</v>
      </c>
      <c r="K1513" s="45" t="s">
        <v>22</v>
      </c>
      <c r="L1513" s="45">
        <v>9.67</v>
      </c>
      <c r="M1513" t="e">
        <f>VLOOKUP(A1513,new!A:F,6,0)</f>
        <v>#N/A</v>
      </c>
    </row>
    <row r="1514" spans="1:13" x14ac:dyDescent="0.15">
      <c r="A1514" s="49" t="str">
        <f t="shared" si="23"/>
        <v>1943508SCS0005457</v>
      </c>
      <c r="B1514" s="45">
        <v>1943508</v>
      </c>
      <c r="C1514" s="45" t="s">
        <v>19</v>
      </c>
      <c r="D1514" s="45" t="s">
        <v>362</v>
      </c>
      <c r="E1514" s="45" t="s">
        <v>2803</v>
      </c>
      <c r="F1514" s="45" t="s">
        <v>905</v>
      </c>
      <c r="G1514" s="45" t="s">
        <v>869</v>
      </c>
      <c r="H1514" s="45" t="s">
        <v>21</v>
      </c>
      <c r="I1514" s="46">
        <v>43831</v>
      </c>
      <c r="K1514" s="45" t="s">
        <v>22</v>
      </c>
      <c r="L1514" s="45">
        <v>1.35</v>
      </c>
      <c r="M1514">
        <f>VLOOKUP(A1514,new!A:F,6,0)</f>
        <v>44652</v>
      </c>
    </row>
    <row r="1515" spans="1:13" hidden="1" x14ac:dyDescent="0.15">
      <c r="A1515" s="49" t="str">
        <f t="shared" si="23"/>
        <v>1943508SCS0005459</v>
      </c>
      <c r="B1515" s="45">
        <v>1943508</v>
      </c>
      <c r="C1515" s="45" t="s">
        <v>19</v>
      </c>
      <c r="D1515" s="45" t="s">
        <v>363</v>
      </c>
      <c r="E1515" s="45" t="s">
        <v>2804</v>
      </c>
      <c r="F1515" s="45" t="s">
        <v>905</v>
      </c>
      <c r="G1515" s="45" t="s">
        <v>869</v>
      </c>
      <c r="H1515" s="45" t="s">
        <v>21</v>
      </c>
      <c r="I1515" s="46">
        <v>43831</v>
      </c>
      <c r="K1515" s="45" t="s">
        <v>22</v>
      </c>
      <c r="L1515" s="45">
        <v>1.35</v>
      </c>
      <c r="M1515" t="e">
        <f>VLOOKUP(A1515,new!A:F,6,0)</f>
        <v>#N/A</v>
      </c>
    </row>
    <row r="1516" spans="1:13" hidden="1" x14ac:dyDescent="0.15">
      <c r="A1516" s="49" t="str">
        <f t="shared" si="23"/>
        <v>2143048SCS0005460</v>
      </c>
      <c r="B1516" s="45">
        <v>2143048</v>
      </c>
      <c r="C1516" s="45" t="s">
        <v>19</v>
      </c>
      <c r="D1516" s="45" t="s">
        <v>364</v>
      </c>
      <c r="E1516" s="45" t="s">
        <v>2805</v>
      </c>
      <c r="F1516" s="45" t="s">
        <v>2753</v>
      </c>
      <c r="G1516" s="45" t="s">
        <v>869</v>
      </c>
      <c r="H1516" s="45" t="s">
        <v>21</v>
      </c>
      <c r="I1516" s="46">
        <v>43831</v>
      </c>
      <c r="K1516" s="45" t="s">
        <v>22</v>
      </c>
      <c r="L1516" s="45">
        <v>49.8</v>
      </c>
      <c r="M1516" t="e">
        <f>VLOOKUP(A1516,new!A:F,6,0)</f>
        <v>#N/A</v>
      </c>
    </row>
    <row r="1517" spans="1:13" hidden="1" x14ac:dyDescent="0.15">
      <c r="A1517" s="49" t="str">
        <f t="shared" si="23"/>
        <v>1943005SCS0005462</v>
      </c>
      <c r="B1517" s="45">
        <v>1943005</v>
      </c>
      <c r="C1517" s="45" t="s">
        <v>19</v>
      </c>
      <c r="D1517" s="45" t="s">
        <v>2806</v>
      </c>
      <c r="E1517" s="45" t="s">
        <v>2807</v>
      </c>
      <c r="F1517" s="45" t="s">
        <v>897</v>
      </c>
      <c r="G1517" s="45" t="s">
        <v>869</v>
      </c>
      <c r="H1517" s="45" t="s">
        <v>21</v>
      </c>
      <c r="I1517" s="46">
        <v>43831</v>
      </c>
      <c r="K1517" s="45" t="s">
        <v>22</v>
      </c>
      <c r="L1517" s="45">
        <v>20</v>
      </c>
      <c r="M1517" t="e">
        <f>VLOOKUP(A1517,new!A:F,6,0)</f>
        <v>#N/A</v>
      </c>
    </row>
    <row r="1518" spans="1:13" x14ac:dyDescent="0.15">
      <c r="A1518" s="49" t="str">
        <f t="shared" si="23"/>
        <v>L4527SCS0005464</v>
      </c>
      <c r="B1518" s="45" t="s">
        <v>67</v>
      </c>
      <c r="C1518" s="45" t="s">
        <v>19</v>
      </c>
      <c r="D1518" s="45" t="s">
        <v>366</v>
      </c>
      <c r="E1518" s="45" t="s">
        <v>2808</v>
      </c>
      <c r="F1518" s="45" t="s">
        <v>905</v>
      </c>
      <c r="G1518" s="45" t="s">
        <v>869</v>
      </c>
      <c r="H1518" s="45" t="s">
        <v>21</v>
      </c>
      <c r="I1518" s="46">
        <v>43831</v>
      </c>
      <c r="K1518" s="45" t="s">
        <v>22</v>
      </c>
      <c r="L1518" s="45">
        <v>8.23</v>
      </c>
      <c r="M1518">
        <f>VLOOKUP(A1518,new!A:F,6,0)</f>
        <v>44652</v>
      </c>
    </row>
    <row r="1519" spans="1:13" hidden="1" x14ac:dyDescent="0.15">
      <c r="A1519" s="49" t="str">
        <f t="shared" si="23"/>
        <v>L4527SCS0005466</v>
      </c>
      <c r="B1519" s="45" t="s">
        <v>67</v>
      </c>
      <c r="C1519" s="45" t="s">
        <v>19</v>
      </c>
      <c r="D1519" s="45" t="s">
        <v>367</v>
      </c>
      <c r="E1519" s="45" t="s">
        <v>2809</v>
      </c>
      <c r="F1519" s="45" t="s">
        <v>905</v>
      </c>
      <c r="G1519" s="45" t="s">
        <v>869</v>
      </c>
      <c r="H1519" s="45" t="s">
        <v>21</v>
      </c>
      <c r="I1519" s="46">
        <v>43831</v>
      </c>
      <c r="K1519" s="45" t="s">
        <v>22</v>
      </c>
      <c r="L1519" s="45">
        <v>8.23</v>
      </c>
      <c r="M1519" t="e">
        <f>VLOOKUP(A1519,new!A:F,6,0)</f>
        <v>#N/A</v>
      </c>
    </row>
    <row r="1520" spans="1:13" hidden="1" x14ac:dyDescent="0.15">
      <c r="A1520" s="49" t="str">
        <f t="shared" si="23"/>
        <v>1943003SCS0005468</v>
      </c>
      <c r="B1520" s="45">
        <v>1943003</v>
      </c>
      <c r="C1520" s="45" t="s">
        <v>19</v>
      </c>
      <c r="D1520" s="45" t="s">
        <v>368</v>
      </c>
      <c r="E1520" s="45" t="s">
        <v>948</v>
      </c>
      <c r="F1520" s="45" t="s">
        <v>2810</v>
      </c>
      <c r="G1520" s="45" t="s">
        <v>869</v>
      </c>
      <c r="H1520" s="45" t="s">
        <v>21</v>
      </c>
      <c r="I1520" s="46">
        <v>43831</v>
      </c>
      <c r="K1520" s="45" t="s">
        <v>22</v>
      </c>
      <c r="L1520" s="45">
        <v>0.64</v>
      </c>
      <c r="M1520" t="e">
        <f>VLOOKUP(A1520,new!A:F,6,0)</f>
        <v>#N/A</v>
      </c>
    </row>
    <row r="1521" spans="1:13" x14ac:dyDescent="0.15">
      <c r="A1521" s="49" t="str">
        <f t="shared" si="23"/>
        <v>2143048SCS0005471</v>
      </c>
      <c r="B1521" s="45">
        <v>2143048</v>
      </c>
      <c r="C1521" s="45" t="s">
        <v>19</v>
      </c>
      <c r="D1521" s="45" t="s">
        <v>2811</v>
      </c>
      <c r="E1521" s="45" t="s">
        <v>2812</v>
      </c>
      <c r="G1521" s="45" t="s">
        <v>869</v>
      </c>
      <c r="H1521" s="45" t="s">
        <v>21</v>
      </c>
      <c r="I1521" s="46">
        <v>43831</v>
      </c>
      <c r="K1521" s="45" t="s">
        <v>22</v>
      </c>
      <c r="L1521" s="45">
        <v>1.6</v>
      </c>
      <c r="M1521">
        <f>VLOOKUP(A1521,new!A:F,6,0)</f>
        <v>44652</v>
      </c>
    </row>
    <row r="1522" spans="1:13" hidden="1" x14ac:dyDescent="0.15">
      <c r="A1522" s="49" t="str">
        <f t="shared" si="23"/>
        <v>2143048SCS0005472</v>
      </c>
      <c r="B1522" s="45">
        <v>2143048</v>
      </c>
      <c r="C1522" s="45" t="s">
        <v>19</v>
      </c>
      <c r="D1522" s="45" t="s">
        <v>369</v>
      </c>
      <c r="E1522" s="45" t="s">
        <v>2813</v>
      </c>
      <c r="F1522" s="45" t="s">
        <v>2753</v>
      </c>
      <c r="G1522" s="45" t="s">
        <v>869</v>
      </c>
      <c r="H1522" s="45" t="s">
        <v>21</v>
      </c>
      <c r="I1522" s="46">
        <v>43831</v>
      </c>
      <c r="K1522" s="45" t="s">
        <v>22</v>
      </c>
      <c r="L1522" s="45">
        <v>60.64</v>
      </c>
      <c r="M1522" t="e">
        <f>VLOOKUP(A1522,new!A:F,6,0)</f>
        <v>#N/A</v>
      </c>
    </row>
    <row r="1523" spans="1:13" hidden="1" x14ac:dyDescent="0.15">
      <c r="A1523" s="49" t="str">
        <f t="shared" si="23"/>
        <v>1943005SCS0005475</v>
      </c>
      <c r="B1523" s="45">
        <v>1943005</v>
      </c>
      <c r="C1523" s="45" t="s">
        <v>19</v>
      </c>
      <c r="D1523" s="45" t="s">
        <v>2814</v>
      </c>
      <c r="E1523" s="45" t="s">
        <v>2815</v>
      </c>
      <c r="F1523" s="45" t="s">
        <v>897</v>
      </c>
      <c r="G1523" s="45" t="s">
        <v>869</v>
      </c>
      <c r="H1523" s="45" t="s">
        <v>21</v>
      </c>
      <c r="I1523" s="46">
        <v>43831</v>
      </c>
      <c r="K1523" s="45" t="s">
        <v>22</v>
      </c>
      <c r="L1523" s="45">
        <v>30</v>
      </c>
      <c r="M1523" t="e">
        <f>VLOOKUP(A1523,new!A:F,6,0)</f>
        <v>#N/A</v>
      </c>
    </row>
    <row r="1524" spans="1:13" x14ac:dyDescent="0.15">
      <c r="A1524" s="49" t="str">
        <f t="shared" si="23"/>
        <v>1943508SCS0005476</v>
      </c>
      <c r="B1524" s="45">
        <v>1943508</v>
      </c>
      <c r="C1524" s="45" t="s">
        <v>19</v>
      </c>
      <c r="D1524" s="45" t="s">
        <v>371</v>
      </c>
      <c r="E1524" s="45" t="s">
        <v>2816</v>
      </c>
      <c r="F1524" s="45" t="s">
        <v>905</v>
      </c>
      <c r="G1524" s="45" t="s">
        <v>869</v>
      </c>
      <c r="H1524" s="45" t="s">
        <v>21</v>
      </c>
      <c r="I1524" s="46">
        <v>43831</v>
      </c>
      <c r="K1524" s="45" t="s">
        <v>22</v>
      </c>
      <c r="L1524" s="45">
        <v>1.19</v>
      </c>
      <c r="M1524">
        <f>VLOOKUP(A1524,new!A:F,6,0)</f>
        <v>44652</v>
      </c>
    </row>
    <row r="1525" spans="1:13" hidden="1" x14ac:dyDescent="0.15">
      <c r="A1525" s="49" t="str">
        <f t="shared" si="23"/>
        <v>1943508SCS0005478</v>
      </c>
      <c r="B1525" s="45">
        <v>1943508</v>
      </c>
      <c r="C1525" s="45" t="s">
        <v>19</v>
      </c>
      <c r="D1525" s="45" t="s">
        <v>372</v>
      </c>
      <c r="E1525" s="45" t="s">
        <v>2817</v>
      </c>
      <c r="F1525" s="45" t="s">
        <v>905</v>
      </c>
      <c r="G1525" s="45" t="s">
        <v>869</v>
      </c>
      <c r="H1525" s="45" t="s">
        <v>21</v>
      </c>
      <c r="I1525" s="46">
        <v>43831</v>
      </c>
      <c r="K1525" s="45" t="s">
        <v>22</v>
      </c>
      <c r="L1525" s="45">
        <v>1.19</v>
      </c>
      <c r="M1525" t="e">
        <f>VLOOKUP(A1525,new!A:F,6,0)</f>
        <v>#N/A</v>
      </c>
    </row>
    <row r="1526" spans="1:13" hidden="1" x14ac:dyDescent="0.15">
      <c r="A1526" s="49" t="str">
        <f t="shared" si="23"/>
        <v>1913101SCS0005481</v>
      </c>
      <c r="B1526" s="45">
        <v>1913101</v>
      </c>
      <c r="C1526" s="45" t="s">
        <v>19</v>
      </c>
      <c r="D1526" s="45" t="s">
        <v>373</v>
      </c>
      <c r="E1526" s="45" t="s">
        <v>2818</v>
      </c>
      <c r="F1526" s="45" t="s">
        <v>897</v>
      </c>
      <c r="G1526" s="45" t="s">
        <v>869</v>
      </c>
      <c r="H1526" s="45" t="s">
        <v>21</v>
      </c>
      <c r="I1526" s="46">
        <v>43831</v>
      </c>
      <c r="K1526" s="45" t="s">
        <v>22</v>
      </c>
      <c r="L1526" s="45">
        <v>3.9</v>
      </c>
      <c r="M1526" t="e">
        <f>VLOOKUP(A1526,new!A:F,6,0)</f>
        <v>#N/A</v>
      </c>
    </row>
    <row r="1527" spans="1:13" hidden="1" x14ac:dyDescent="0.15">
      <c r="A1527" s="49" t="str">
        <f t="shared" si="23"/>
        <v>1911037SCS0005481</v>
      </c>
      <c r="B1527" s="45">
        <v>1911037</v>
      </c>
      <c r="C1527" s="45" t="s">
        <v>19</v>
      </c>
      <c r="D1527" s="45" t="s">
        <v>2819</v>
      </c>
      <c r="E1527" s="45" t="s">
        <v>2794</v>
      </c>
      <c r="F1527" s="45" t="s">
        <v>2820</v>
      </c>
      <c r="G1527" s="45" t="s">
        <v>869</v>
      </c>
      <c r="H1527" s="45" t="s">
        <v>21</v>
      </c>
      <c r="I1527" s="46">
        <v>43831</v>
      </c>
      <c r="K1527" s="45" t="s">
        <v>22</v>
      </c>
      <c r="L1527" s="47">
        <v>1030.0899999999999</v>
      </c>
      <c r="M1527" t="e">
        <f>VLOOKUP(A1527,new!A:F,6,0)</f>
        <v>#N/A</v>
      </c>
    </row>
    <row r="1528" spans="1:13" hidden="1" x14ac:dyDescent="0.15">
      <c r="A1528" s="49" t="str">
        <f t="shared" si="23"/>
        <v>1911037SCS0005482</v>
      </c>
      <c r="B1528" s="45">
        <v>1911037</v>
      </c>
      <c r="C1528" s="45" t="s">
        <v>19</v>
      </c>
      <c r="D1528" s="45" t="s">
        <v>2819</v>
      </c>
      <c r="E1528" s="45" t="s">
        <v>2794</v>
      </c>
      <c r="F1528" s="45" t="s">
        <v>2820</v>
      </c>
      <c r="G1528" s="45" t="s">
        <v>869</v>
      </c>
      <c r="H1528" s="45" t="s">
        <v>21</v>
      </c>
      <c r="I1528" s="46">
        <v>44197</v>
      </c>
      <c r="K1528" s="45" t="s">
        <v>22</v>
      </c>
      <c r="L1528" s="47">
        <v>1030.088</v>
      </c>
      <c r="M1528" t="e">
        <f>VLOOKUP(A1528,new!A:F,6,0)</f>
        <v>#N/A</v>
      </c>
    </row>
    <row r="1529" spans="1:13" hidden="1" x14ac:dyDescent="0.15">
      <c r="A1529" s="49" t="str">
        <f t="shared" si="23"/>
        <v>1911037SCS0005482</v>
      </c>
      <c r="B1529" s="45">
        <v>1911037</v>
      </c>
      <c r="C1529" s="45" t="s">
        <v>19</v>
      </c>
      <c r="D1529" s="45" t="s">
        <v>2821</v>
      </c>
      <c r="E1529" s="45" t="s">
        <v>2794</v>
      </c>
      <c r="F1529" s="45" t="s">
        <v>2822</v>
      </c>
      <c r="G1529" s="45" t="s">
        <v>869</v>
      </c>
      <c r="I1529" s="46">
        <v>44197</v>
      </c>
      <c r="K1529" s="45" t="s">
        <v>22</v>
      </c>
      <c r="L1529" s="45">
        <v>496.46</v>
      </c>
      <c r="M1529" t="e">
        <f>VLOOKUP(A1529,new!A:F,6,0)</f>
        <v>#N/A</v>
      </c>
    </row>
    <row r="1530" spans="1:13" hidden="1" x14ac:dyDescent="0.15">
      <c r="A1530" s="49" t="str">
        <f t="shared" si="23"/>
        <v>1911037SCS0005482</v>
      </c>
      <c r="B1530" s="45">
        <v>1911037</v>
      </c>
      <c r="C1530" s="45" t="s">
        <v>19</v>
      </c>
      <c r="D1530" s="45" t="s">
        <v>2821</v>
      </c>
      <c r="E1530" s="45" t="s">
        <v>2794</v>
      </c>
      <c r="F1530" s="45" t="s">
        <v>2822</v>
      </c>
      <c r="G1530" s="45" t="s">
        <v>869</v>
      </c>
      <c r="H1530" s="45" t="s">
        <v>21</v>
      </c>
      <c r="I1530" s="46">
        <v>43831</v>
      </c>
      <c r="K1530" s="45" t="s">
        <v>22</v>
      </c>
      <c r="L1530" s="45">
        <v>496.46</v>
      </c>
      <c r="M1530" t="e">
        <f>VLOOKUP(A1530,new!A:F,6,0)</f>
        <v>#N/A</v>
      </c>
    </row>
    <row r="1531" spans="1:13" hidden="1" x14ac:dyDescent="0.15">
      <c r="A1531" s="49" t="str">
        <f t="shared" si="23"/>
        <v>1911037SCS0005483</v>
      </c>
      <c r="B1531" s="45">
        <v>1911037</v>
      </c>
      <c r="C1531" s="45" t="s">
        <v>19</v>
      </c>
      <c r="D1531" s="45" t="s">
        <v>2821</v>
      </c>
      <c r="E1531" s="45" t="s">
        <v>2794</v>
      </c>
      <c r="F1531" s="45" t="s">
        <v>2822</v>
      </c>
      <c r="G1531" s="45" t="s">
        <v>869</v>
      </c>
      <c r="H1531" s="45" t="s">
        <v>21</v>
      </c>
      <c r="I1531" s="46">
        <v>44197</v>
      </c>
      <c r="K1531" s="45" t="s">
        <v>22</v>
      </c>
      <c r="L1531" s="45">
        <v>496.46</v>
      </c>
      <c r="M1531" t="e">
        <f>VLOOKUP(A1531,new!A:F,6,0)</f>
        <v>#N/A</v>
      </c>
    </row>
    <row r="1532" spans="1:13" hidden="1" x14ac:dyDescent="0.15">
      <c r="A1532" s="49" t="str">
        <f t="shared" si="23"/>
        <v>1943004SCS0005486</v>
      </c>
      <c r="B1532" s="45">
        <v>1943004</v>
      </c>
      <c r="C1532" s="45" t="s">
        <v>19</v>
      </c>
      <c r="D1532" s="45" t="s">
        <v>2823</v>
      </c>
      <c r="E1532" s="45" t="s">
        <v>2797</v>
      </c>
      <c r="F1532" s="45" t="s">
        <v>2824</v>
      </c>
      <c r="G1532" s="45" t="s">
        <v>869</v>
      </c>
      <c r="H1532" s="45" t="s">
        <v>21</v>
      </c>
      <c r="I1532" s="46">
        <v>43831</v>
      </c>
      <c r="K1532" s="45" t="s">
        <v>22</v>
      </c>
      <c r="L1532" s="45">
        <v>81.819999999999993</v>
      </c>
      <c r="M1532" t="e">
        <f>VLOOKUP(A1532,new!A:F,6,0)</f>
        <v>#N/A</v>
      </c>
    </row>
    <row r="1533" spans="1:13" hidden="1" x14ac:dyDescent="0.15">
      <c r="A1533" s="49" t="str">
        <f t="shared" si="23"/>
        <v>2143048SCS0005487</v>
      </c>
      <c r="B1533" s="45">
        <v>2143048</v>
      </c>
      <c r="C1533" s="45" t="s">
        <v>19</v>
      </c>
      <c r="D1533" s="45" t="s">
        <v>374</v>
      </c>
      <c r="E1533" s="45" t="s">
        <v>2801</v>
      </c>
      <c r="F1533" s="45" t="s">
        <v>2769</v>
      </c>
      <c r="G1533" s="45" t="s">
        <v>869</v>
      </c>
      <c r="H1533" s="45" t="s">
        <v>21</v>
      </c>
      <c r="I1533" s="46">
        <v>43831</v>
      </c>
      <c r="K1533" s="45" t="s">
        <v>22</v>
      </c>
      <c r="L1533" s="45">
        <v>10.1</v>
      </c>
      <c r="M1533" t="e">
        <f>VLOOKUP(A1533,new!A:F,6,0)</f>
        <v>#N/A</v>
      </c>
    </row>
    <row r="1534" spans="1:13" x14ac:dyDescent="0.15">
      <c r="A1534" s="49" t="str">
        <f t="shared" si="23"/>
        <v>2143048SCS0005488</v>
      </c>
      <c r="B1534" s="45">
        <v>2143048</v>
      </c>
      <c r="C1534" s="45" t="s">
        <v>19</v>
      </c>
      <c r="D1534" s="45" t="s">
        <v>375</v>
      </c>
      <c r="E1534" s="45" t="s">
        <v>2805</v>
      </c>
      <c r="F1534" s="45" t="s">
        <v>2769</v>
      </c>
      <c r="G1534" s="45" t="s">
        <v>869</v>
      </c>
      <c r="H1534" s="45" t="s">
        <v>21</v>
      </c>
      <c r="I1534" s="46">
        <v>43831</v>
      </c>
      <c r="K1534" s="45" t="s">
        <v>22</v>
      </c>
      <c r="L1534" s="45">
        <v>33.67</v>
      </c>
      <c r="M1534">
        <f>VLOOKUP(A1534,new!A:F,6,0)</f>
        <v>44652</v>
      </c>
    </row>
    <row r="1535" spans="1:13" hidden="1" x14ac:dyDescent="0.15">
      <c r="A1535" s="49" t="str">
        <f t="shared" si="23"/>
        <v>2143048SCS0005491</v>
      </c>
      <c r="B1535" s="45">
        <v>2143048</v>
      </c>
      <c r="C1535" s="45" t="s">
        <v>19</v>
      </c>
      <c r="D1535" s="45" t="s">
        <v>621</v>
      </c>
      <c r="E1535" s="45" t="s">
        <v>2825</v>
      </c>
      <c r="F1535" s="45" t="s">
        <v>897</v>
      </c>
      <c r="G1535" s="45" t="s">
        <v>869</v>
      </c>
      <c r="H1535" s="45" t="s">
        <v>21</v>
      </c>
      <c r="I1535" s="46">
        <v>43831</v>
      </c>
      <c r="K1535" s="45" t="s">
        <v>22</v>
      </c>
      <c r="L1535" s="45">
        <v>1.95</v>
      </c>
      <c r="M1535" t="e">
        <f>VLOOKUP(A1535,new!A:F,6,0)</f>
        <v>#N/A</v>
      </c>
    </row>
    <row r="1536" spans="1:13" x14ac:dyDescent="0.15">
      <c r="A1536" s="49" t="str">
        <f t="shared" si="23"/>
        <v>2143048SCS0005492</v>
      </c>
      <c r="B1536" s="45">
        <v>2143048</v>
      </c>
      <c r="C1536" s="45" t="s">
        <v>19</v>
      </c>
      <c r="D1536" s="45" t="s">
        <v>376</v>
      </c>
      <c r="E1536" s="45" t="s">
        <v>2813</v>
      </c>
      <c r="F1536" s="45" t="s">
        <v>2769</v>
      </c>
      <c r="G1536" s="45" t="s">
        <v>869</v>
      </c>
      <c r="H1536" s="45" t="s">
        <v>21</v>
      </c>
      <c r="I1536" s="46">
        <v>43831</v>
      </c>
      <c r="K1536" s="45" t="s">
        <v>22</v>
      </c>
      <c r="L1536" s="45">
        <v>41.4</v>
      </c>
      <c r="M1536">
        <f>VLOOKUP(A1536,new!A:F,6,0)</f>
        <v>44652</v>
      </c>
    </row>
    <row r="1537" spans="1:13" hidden="1" x14ac:dyDescent="0.15">
      <c r="A1537" s="49" t="str">
        <f t="shared" si="23"/>
        <v>2143048SCS0005493</v>
      </c>
      <c r="B1537" s="45">
        <v>2143048</v>
      </c>
      <c r="C1537" s="45" t="s">
        <v>19</v>
      </c>
      <c r="D1537" s="45" t="s">
        <v>622</v>
      </c>
      <c r="E1537" s="45" t="s">
        <v>2826</v>
      </c>
      <c r="F1537" s="45" t="s">
        <v>2827</v>
      </c>
      <c r="G1537" s="45" t="s">
        <v>869</v>
      </c>
      <c r="H1537" s="45" t="s">
        <v>21</v>
      </c>
      <c r="I1537" s="46">
        <v>43831</v>
      </c>
      <c r="K1537" s="45" t="s">
        <v>22</v>
      </c>
      <c r="L1537" s="45">
        <v>2.69</v>
      </c>
      <c r="M1537" t="e">
        <f>VLOOKUP(A1537,new!A:F,6,0)</f>
        <v>#N/A</v>
      </c>
    </row>
    <row r="1538" spans="1:13" hidden="1" x14ac:dyDescent="0.15">
      <c r="A1538" s="49" t="str">
        <f t="shared" si="23"/>
        <v>1911037SCS0005493</v>
      </c>
      <c r="B1538" s="45">
        <v>1911037</v>
      </c>
      <c r="C1538" s="45" t="s">
        <v>19</v>
      </c>
      <c r="D1538" s="45" t="s">
        <v>2828</v>
      </c>
      <c r="E1538" s="45" t="s">
        <v>2794</v>
      </c>
      <c r="F1538" s="45" t="s">
        <v>2829</v>
      </c>
      <c r="G1538" s="45" t="s">
        <v>869</v>
      </c>
      <c r="I1538" s="46">
        <v>44440</v>
      </c>
      <c r="K1538" s="45" t="s">
        <v>22</v>
      </c>
      <c r="L1538" s="45">
        <v>580.47</v>
      </c>
      <c r="M1538" t="e">
        <f>VLOOKUP(A1538,new!A:F,6,0)</f>
        <v>#N/A</v>
      </c>
    </row>
    <row r="1539" spans="1:13" hidden="1" x14ac:dyDescent="0.15">
      <c r="A1539" s="49" t="str">
        <f t="shared" ref="A1539:A1602" si="24">CONCATENATE(CONCATENATE(B1539,D1540))</f>
        <v>1911037SCS0005493</v>
      </c>
      <c r="B1539" s="45">
        <v>1911037</v>
      </c>
      <c r="C1539" s="45" t="s">
        <v>19</v>
      </c>
      <c r="D1539" s="45" t="s">
        <v>2828</v>
      </c>
      <c r="E1539" s="45" t="s">
        <v>2794</v>
      </c>
      <c r="F1539" s="45" t="s">
        <v>2829</v>
      </c>
      <c r="G1539" s="45" t="s">
        <v>869</v>
      </c>
      <c r="H1539" s="45" t="s">
        <v>21</v>
      </c>
      <c r="I1539" s="46">
        <v>43831</v>
      </c>
      <c r="K1539" s="45" t="s">
        <v>22</v>
      </c>
      <c r="L1539" s="45">
        <v>614.16</v>
      </c>
      <c r="M1539" t="e">
        <f>VLOOKUP(A1539,new!A:F,6,0)</f>
        <v>#N/A</v>
      </c>
    </row>
    <row r="1540" spans="1:13" hidden="1" x14ac:dyDescent="0.15">
      <c r="A1540" s="49" t="str">
        <f t="shared" si="24"/>
        <v>1911037SCS0005494</v>
      </c>
      <c r="B1540" s="45">
        <v>1911037</v>
      </c>
      <c r="C1540" s="45" t="s">
        <v>19</v>
      </c>
      <c r="D1540" s="45" t="s">
        <v>2828</v>
      </c>
      <c r="E1540" s="45" t="s">
        <v>2794</v>
      </c>
      <c r="F1540" s="45" t="s">
        <v>2829</v>
      </c>
      <c r="G1540" s="45" t="s">
        <v>869</v>
      </c>
      <c r="H1540" s="45" t="s">
        <v>21</v>
      </c>
      <c r="I1540" s="46">
        <v>44197</v>
      </c>
      <c r="K1540" s="45" t="s">
        <v>22</v>
      </c>
      <c r="L1540" s="45">
        <v>623.18600000000004</v>
      </c>
      <c r="M1540" t="e">
        <f>VLOOKUP(A1540,new!A:F,6,0)</f>
        <v>#N/A</v>
      </c>
    </row>
    <row r="1541" spans="1:13" hidden="1" x14ac:dyDescent="0.15">
      <c r="A1541" s="49" t="str">
        <f t="shared" si="24"/>
        <v>2143048SCS0005495</v>
      </c>
      <c r="B1541" s="45">
        <v>2143048</v>
      </c>
      <c r="C1541" s="45" t="s">
        <v>19</v>
      </c>
      <c r="D1541" s="45" t="s">
        <v>377</v>
      </c>
      <c r="E1541" s="45" t="s">
        <v>2799</v>
      </c>
      <c r="F1541" s="45" t="s">
        <v>2829</v>
      </c>
      <c r="G1541" s="45" t="s">
        <v>869</v>
      </c>
      <c r="H1541" s="45" t="s">
        <v>21</v>
      </c>
      <c r="I1541" s="46">
        <v>43831</v>
      </c>
      <c r="K1541" s="45" t="s">
        <v>22</v>
      </c>
      <c r="L1541" s="45">
        <v>85.37</v>
      </c>
      <c r="M1541" t="e">
        <f>VLOOKUP(A1541,new!A:F,6,0)</f>
        <v>#N/A</v>
      </c>
    </row>
    <row r="1542" spans="1:13" hidden="1" x14ac:dyDescent="0.15">
      <c r="A1542" s="49" t="str">
        <f t="shared" si="24"/>
        <v>L4494SCS0005496</v>
      </c>
      <c r="B1542" s="45" t="s">
        <v>77</v>
      </c>
      <c r="C1542" s="45" t="s">
        <v>19</v>
      </c>
      <c r="D1542" s="45" t="s">
        <v>2830</v>
      </c>
      <c r="E1542" s="45" t="s">
        <v>2831</v>
      </c>
      <c r="F1542" s="45" t="s">
        <v>897</v>
      </c>
      <c r="G1542" s="45" t="s">
        <v>869</v>
      </c>
      <c r="H1542" s="45" t="s">
        <v>21</v>
      </c>
      <c r="I1542" s="46">
        <v>43831</v>
      </c>
      <c r="K1542" s="45" t="s">
        <v>22</v>
      </c>
      <c r="L1542" s="45">
        <v>0.2</v>
      </c>
      <c r="M1542" t="e">
        <f>VLOOKUP(A1542,new!A:F,6,0)</f>
        <v>#N/A</v>
      </c>
    </row>
    <row r="1543" spans="1:13" hidden="1" x14ac:dyDescent="0.15">
      <c r="A1543" s="49" t="str">
        <f t="shared" si="24"/>
        <v>L4494SCS0005503</v>
      </c>
      <c r="B1543" s="45" t="s">
        <v>77</v>
      </c>
      <c r="C1543" s="45" t="s">
        <v>19</v>
      </c>
      <c r="D1543" s="45" t="s">
        <v>2832</v>
      </c>
      <c r="E1543" s="45" t="s">
        <v>2833</v>
      </c>
      <c r="F1543" s="45" t="s">
        <v>897</v>
      </c>
      <c r="G1543" s="45" t="s">
        <v>869</v>
      </c>
      <c r="H1543" s="45" t="s">
        <v>21</v>
      </c>
      <c r="I1543" s="46">
        <v>43831</v>
      </c>
      <c r="K1543" s="45" t="s">
        <v>22</v>
      </c>
      <c r="L1543" s="45">
        <v>0.2</v>
      </c>
      <c r="M1543" t="e">
        <f>VLOOKUP(A1543,new!A:F,6,0)</f>
        <v>#N/A</v>
      </c>
    </row>
    <row r="1544" spans="1:13" hidden="1" x14ac:dyDescent="0.15">
      <c r="A1544" s="49" t="str">
        <f t="shared" si="24"/>
        <v>1913037SCS0005504</v>
      </c>
      <c r="B1544" s="45">
        <v>1913037</v>
      </c>
      <c r="C1544" s="45" t="s">
        <v>19</v>
      </c>
      <c r="D1544" s="45" t="s">
        <v>778</v>
      </c>
      <c r="E1544" s="45" t="s">
        <v>2738</v>
      </c>
      <c r="F1544" s="45" t="s">
        <v>2834</v>
      </c>
      <c r="G1544" s="45" t="s">
        <v>869</v>
      </c>
      <c r="H1544" s="45" t="s">
        <v>21</v>
      </c>
      <c r="I1544" s="46">
        <v>43831</v>
      </c>
      <c r="K1544" s="45" t="s">
        <v>22</v>
      </c>
      <c r="L1544" s="45">
        <v>40.950000000000003</v>
      </c>
      <c r="M1544" t="e">
        <f>VLOOKUP(A1544,new!A:F,6,0)</f>
        <v>#N/A</v>
      </c>
    </row>
    <row r="1545" spans="1:13" hidden="1" x14ac:dyDescent="0.15">
      <c r="A1545" s="49" t="str">
        <f t="shared" si="24"/>
        <v>1913037SCS0005505</v>
      </c>
      <c r="B1545" s="45">
        <v>1913037</v>
      </c>
      <c r="C1545" s="45" t="s">
        <v>19</v>
      </c>
      <c r="D1545" s="45" t="s">
        <v>779</v>
      </c>
      <c r="E1545" s="45" t="s">
        <v>2740</v>
      </c>
      <c r="F1545" s="45" t="s">
        <v>2835</v>
      </c>
      <c r="G1545" s="45" t="s">
        <v>869</v>
      </c>
      <c r="H1545" s="45" t="s">
        <v>21</v>
      </c>
      <c r="I1545" s="46">
        <v>43831</v>
      </c>
      <c r="K1545" s="45" t="s">
        <v>22</v>
      </c>
      <c r="L1545" s="45">
        <v>35.31</v>
      </c>
      <c r="M1545" t="e">
        <f>VLOOKUP(A1545,new!A:F,6,0)</f>
        <v>#N/A</v>
      </c>
    </row>
    <row r="1546" spans="1:13" hidden="1" x14ac:dyDescent="0.15">
      <c r="A1546" s="49" t="str">
        <f t="shared" si="24"/>
        <v>L2057SCS0005507</v>
      </c>
      <c r="B1546" s="45" t="s">
        <v>399</v>
      </c>
      <c r="C1546" s="45" t="s">
        <v>19</v>
      </c>
      <c r="D1546" s="45" t="s">
        <v>780</v>
      </c>
      <c r="E1546" s="45" t="s">
        <v>2836</v>
      </c>
      <c r="F1546" s="45" t="s">
        <v>897</v>
      </c>
      <c r="G1546" s="45" t="s">
        <v>869</v>
      </c>
      <c r="H1546" s="45" t="s">
        <v>21</v>
      </c>
      <c r="I1546" s="46">
        <v>43831</v>
      </c>
      <c r="K1546" s="45" t="s">
        <v>22</v>
      </c>
      <c r="L1546" s="45">
        <v>1</v>
      </c>
      <c r="M1546" t="e">
        <f>VLOOKUP(A1546,new!A:F,6,0)</f>
        <v>#N/A</v>
      </c>
    </row>
    <row r="1547" spans="1:13" hidden="1" x14ac:dyDescent="0.15">
      <c r="A1547" s="49" t="str">
        <f t="shared" si="24"/>
        <v>L2057SCS0005509</v>
      </c>
      <c r="B1547" s="45" t="s">
        <v>399</v>
      </c>
      <c r="C1547" s="45" t="s">
        <v>19</v>
      </c>
      <c r="D1547" s="45" t="s">
        <v>781</v>
      </c>
      <c r="E1547" s="45" t="s">
        <v>2837</v>
      </c>
      <c r="F1547" s="45" t="s">
        <v>897</v>
      </c>
      <c r="G1547" s="45" t="s">
        <v>869</v>
      </c>
      <c r="H1547" s="45" t="s">
        <v>21</v>
      </c>
      <c r="I1547" s="46">
        <v>43831</v>
      </c>
      <c r="K1547" s="45" t="s">
        <v>22</v>
      </c>
      <c r="L1547" s="45">
        <v>4.6500000000000004</v>
      </c>
      <c r="M1547" t="e">
        <f>VLOOKUP(A1547,new!A:F,6,0)</f>
        <v>#N/A</v>
      </c>
    </row>
    <row r="1548" spans="1:13" hidden="1" x14ac:dyDescent="0.15">
      <c r="A1548" s="49" t="str">
        <f t="shared" si="24"/>
        <v>1913037SCS0005510</v>
      </c>
      <c r="B1548" s="45">
        <v>1913037</v>
      </c>
      <c r="C1548" s="45" t="s">
        <v>19</v>
      </c>
      <c r="D1548" s="45" t="s">
        <v>782</v>
      </c>
      <c r="E1548" s="45" t="s">
        <v>2838</v>
      </c>
      <c r="F1548" s="45" t="s">
        <v>2835</v>
      </c>
      <c r="G1548" s="45" t="s">
        <v>869</v>
      </c>
      <c r="H1548" s="45" t="s">
        <v>21</v>
      </c>
      <c r="I1548" s="46">
        <v>43831</v>
      </c>
      <c r="K1548" s="45" t="s">
        <v>22</v>
      </c>
      <c r="L1548" s="45">
        <v>35.32</v>
      </c>
      <c r="M1548" t="e">
        <f>VLOOKUP(A1548,new!A:F,6,0)</f>
        <v>#N/A</v>
      </c>
    </row>
    <row r="1549" spans="1:13" hidden="1" x14ac:dyDescent="0.15">
      <c r="A1549" s="49" t="str">
        <f t="shared" si="24"/>
        <v>1913037SCS0005511</v>
      </c>
      <c r="B1549" s="45">
        <v>1913037</v>
      </c>
      <c r="C1549" s="45" t="s">
        <v>19</v>
      </c>
      <c r="D1549" s="45" t="s">
        <v>783</v>
      </c>
      <c r="E1549" s="45" t="s">
        <v>2839</v>
      </c>
      <c r="F1549" s="45" t="s">
        <v>2840</v>
      </c>
      <c r="G1549" s="45" t="s">
        <v>869</v>
      </c>
      <c r="H1549" s="45" t="s">
        <v>21</v>
      </c>
      <c r="I1549" s="46">
        <v>43831</v>
      </c>
      <c r="K1549" s="45" t="s">
        <v>22</v>
      </c>
      <c r="L1549" s="45">
        <v>41.07</v>
      </c>
      <c r="M1549" t="e">
        <f>VLOOKUP(A1549,new!A:F,6,0)</f>
        <v>#N/A</v>
      </c>
    </row>
    <row r="1550" spans="1:13" hidden="1" x14ac:dyDescent="0.15">
      <c r="A1550" s="49" t="str">
        <f t="shared" si="24"/>
        <v>L2057SCS0005514</v>
      </c>
      <c r="B1550" s="45" t="s">
        <v>399</v>
      </c>
      <c r="C1550" s="45" t="s">
        <v>19</v>
      </c>
      <c r="D1550" s="45" t="s">
        <v>784</v>
      </c>
      <c r="E1550" s="45" t="s">
        <v>2841</v>
      </c>
      <c r="F1550" s="45" t="s">
        <v>897</v>
      </c>
      <c r="G1550" s="45" t="s">
        <v>869</v>
      </c>
      <c r="H1550" s="45" t="s">
        <v>21</v>
      </c>
      <c r="I1550" s="46">
        <v>43831</v>
      </c>
      <c r="K1550" s="45" t="s">
        <v>22</v>
      </c>
      <c r="L1550" s="45">
        <v>1</v>
      </c>
      <c r="M1550" t="e">
        <f>VLOOKUP(A1550,new!A:F,6,0)</f>
        <v>#N/A</v>
      </c>
    </row>
    <row r="1551" spans="1:13" hidden="1" x14ac:dyDescent="0.15">
      <c r="A1551" s="49" t="str">
        <f t="shared" si="24"/>
        <v>1913037SCS0005517</v>
      </c>
      <c r="B1551" s="45">
        <v>1913037</v>
      </c>
      <c r="C1551" s="45" t="s">
        <v>19</v>
      </c>
      <c r="D1551" s="45" t="s">
        <v>785</v>
      </c>
      <c r="E1551" s="45" t="s">
        <v>2839</v>
      </c>
      <c r="F1551" s="45" t="s">
        <v>2834</v>
      </c>
      <c r="G1551" s="45" t="s">
        <v>869</v>
      </c>
      <c r="H1551" s="45" t="s">
        <v>21</v>
      </c>
      <c r="I1551" s="46">
        <v>43831</v>
      </c>
      <c r="K1551" s="45" t="s">
        <v>22</v>
      </c>
      <c r="L1551" s="45">
        <v>40.96</v>
      </c>
      <c r="M1551" t="e">
        <f>VLOOKUP(A1551,new!A:F,6,0)</f>
        <v>#N/A</v>
      </c>
    </row>
    <row r="1552" spans="1:13" hidden="1" x14ac:dyDescent="0.15">
      <c r="A1552" s="49" t="str">
        <f t="shared" si="24"/>
        <v>1911037SCS0005517</v>
      </c>
      <c r="B1552" s="45">
        <v>1911037</v>
      </c>
      <c r="C1552" s="45" t="s">
        <v>19</v>
      </c>
      <c r="D1552" s="45" t="s">
        <v>379</v>
      </c>
      <c r="E1552" s="45" t="s">
        <v>2842</v>
      </c>
      <c r="F1552" s="45" t="s">
        <v>897</v>
      </c>
      <c r="G1552" s="45" t="s">
        <v>869</v>
      </c>
      <c r="I1552" s="46">
        <v>44440</v>
      </c>
      <c r="K1552" s="45" t="s">
        <v>22</v>
      </c>
      <c r="L1552" s="45">
        <v>0.78</v>
      </c>
      <c r="M1552" t="e">
        <f>VLOOKUP(A1552,new!A:F,6,0)</f>
        <v>#N/A</v>
      </c>
    </row>
    <row r="1553" spans="1:13" hidden="1" x14ac:dyDescent="0.15">
      <c r="A1553" s="49" t="str">
        <f t="shared" si="24"/>
        <v>1911037SCS0005517</v>
      </c>
      <c r="B1553" s="45">
        <v>1911037</v>
      </c>
      <c r="C1553" s="45" t="s">
        <v>19</v>
      </c>
      <c r="D1553" s="45" t="s">
        <v>379</v>
      </c>
      <c r="E1553" s="45" t="s">
        <v>2842</v>
      </c>
      <c r="F1553" s="45" t="s">
        <v>897</v>
      </c>
      <c r="G1553" s="45" t="s">
        <v>869</v>
      </c>
      <c r="H1553" s="45" t="s">
        <v>21</v>
      </c>
      <c r="I1553" s="46">
        <v>43831</v>
      </c>
      <c r="K1553" s="45" t="s">
        <v>22</v>
      </c>
      <c r="L1553" s="45">
        <v>0.86</v>
      </c>
      <c r="M1553" t="e">
        <f>VLOOKUP(A1553,new!A:F,6,0)</f>
        <v>#N/A</v>
      </c>
    </row>
    <row r="1554" spans="1:13" hidden="1" x14ac:dyDescent="0.15">
      <c r="A1554" s="49" t="str">
        <f t="shared" si="24"/>
        <v>1911037SCS0005517</v>
      </c>
      <c r="B1554" s="45">
        <v>1911037</v>
      </c>
      <c r="C1554" s="45" t="s">
        <v>19</v>
      </c>
      <c r="D1554" s="45" t="s">
        <v>379</v>
      </c>
      <c r="E1554" s="45" t="s">
        <v>2842</v>
      </c>
      <c r="F1554" s="45" t="s">
        <v>897</v>
      </c>
      <c r="G1554" s="45" t="s">
        <v>869</v>
      </c>
      <c r="H1554" s="45" t="s">
        <v>21</v>
      </c>
      <c r="I1554" s="46">
        <v>44197</v>
      </c>
      <c r="K1554" s="45" t="s">
        <v>22</v>
      </c>
      <c r="L1554" s="45">
        <v>0.86199999999999999</v>
      </c>
      <c r="M1554" t="e">
        <f>VLOOKUP(A1554,new!A:F,6,0)</f>
        <v>#N/A</v>
      </c>
    </row>
    <row r="1555" spans="1:13" hidden="1" x14ac:dyDescent="0.15">
      <c r="A1555" s="49" t="str">
        <f t="shared" si="24"/>
        <v>1943508SCS0005788</v>
      </c>
      <c r="B1555" s="45">
        <v>1943508</v>
      </c>
      <c r="C1555" s="45" t="s">
        <v>19</v>
      </c>
      <c r="D1555" s="45" t="s">
        <v>379</v>
      </c>
      <c r="E1555" s="45" t="s">
        <v>2842</v>
      </c>
      <c r="F1555" s="45" t="s">
        <v>897</v>
      </c>
      <c r="G1555" s="45" t="s">
        <v>869</v>
      </c>
      <c r="H1555" s="45" t="s">
        <v>21</v>
      </c>
      <c r="I1555" s="46">
        <v>43831</v>
      </c>
      <c r="K1555" s="45" t="s">
        <v>22</v>
      </c>
      <c r="L1555" s="45">
        <v>0.77</v>
      </c>
      <c r="M1555" t="e">
        <f>VLOOKUP(A1555,new!A:F,6,0)</f>
        <v>#N/A</v>
      </c>
    </row>
    <row r="1556" spans="1:13" x14ac:dyDescent="0.15">
      <c r="A1556" s="49" t="str">
        <f t="shared" si="24"/>
        <v>L4527SCS0005789</v>
      </c>
      <c r="B1556" s="45" t="s">
        <v>67</v>
      </c>
      <c r="C1556" s="45" t="s">
        <v>19</v>
      </c>
      <c r="D1556" s="45" t="s">
        <v>382</v>
      </c>
      <c r="E1556" s="45" t="s">
        <v>2843</v>
      </c>
      <c r="F1556" s="45" t="s">
        <v>897</v>
      </c>
      <c r="G1556" s="45" t="s">
        <v>869</v>
      </c>
      <c r="H1556" s="45" t="s">
        <v>21</v>
      </c>
      <c r="I1556" s="46">
        <v>43831</v>
      </c>
      <c r="K1556" s="45" t="s">
        <v>22</v>
      </c>
      <c r="L1556" s="45">
        <v>6.91</v>
      </c>
      <c r="M1556">
        <f>VLOOKUP(A1556,new!A:F,6,0)</f>
        <v>44652</v>
      </c>
    </row>
    <row r="1557" spans="1:13" x14ac:dyDescent="0.15">
      <c r="A1557" s="49" t="str">
        <f t="shared" si="24"/>
        <v>L4527SCS0005790</v>
      </c>
      <c r="B1557" s="45" t="s">
        <v>67</v>
      </c>
      <c r="C1557" s="45" t="s">
        <v>19</v>
      </c>
      <c r="D1557" s="45" t="s">
        <v>383</v>
      </c>
      <c r="E1557" s="45" t="s">
        <v>2844</v>
      </c>
      <c r="F1557" s="45" t="s">
        <v>897</v>
      </c>
      <c r="G1557" s="45" t="s">
        <v>869</v>
      </c>
      <c r="H1557" s="45" t="s">
        <v>21</v>
      </c>
      <c r="I1557" s="46">
        <v>43831</v>
      </c>
      <c r="K1557" s="45" t="s">
        <v>22</v>
      </c>
      <c r="L1557" s="45">
        <v>6.91</v>
      </c>
      <c r="M1557">
        <f>VLOOKUP(A1557,new!A:F,6,0)</f>
        <v>44652</v>
      </c>
    </row>
    <row r="1558" spans="1:13" hidden="1" x14ac:dyDescent="0.15">
      <c r="A1558" s="49" t="str">
        <f t="shared" si="24"/>
        <v>L4527SCS0005792</v>
      </c>
      <c r="B1558" s="45" t="s">
        <v>67</v>
      </c>
      <c r="C1558" s="45" t="s">
        <v>19</v>
      </c>
      <c r="D1558" s="45" t="s">
        <v>384</v>
      </c>
      <c r="E1558" s="45" t="s">
        <v>2845</v>
      </c>
      <c r="F1558" s="45" t="s">
        <v>2846</v>
      </c>
      <c r="G1558" s="45" t="s">
        <v>869</v>
      </c>
      <c r="H1558" s="45" t="s">
        <v>21</v>
      </c>
      <c r="I1558" s="46">
        <v>43831</v>
      </c>
      <c r="K1558" s="45" t="s">
        <v>22</v>
      </c>
      <c r="L1558" s="45">
        <v>1.37</v>
      </c>
      <c r="M1558" t="e">
        <f>VLOOKUP(A1558,new!A:F,6,0)</f>
        <v>#N/A</v>
      </c>
    </row>
    <row r="1559" spans="1:13" hidden="1" x14ac:dyDescent="0.15">
      <c r="A1559" s="49" t="str">
        <f t="shared" si="24"/>
        <v>1943003SCS0005995</v>
      </c>
      <c r="B1559" s="45">
        <v>1943003</v>
      </c>
      <c r="C1559" s="45" t="s">
        <v>19</v>
      </c>
      <c r="D1559" s="45" t="s">
        <v>788</v>
      </c>
      <c r="E1559" s="45" t="s">
        <v>2847</v>
      </c>
      <c r="F1559" s="45" t="s">
        <v>897</v>
      </c>
      <c r="G1559" s="45" t="s">
        <v>869</v>
      </c>
      <c r="H1559" s="45" t="s">
        <v>21</v>
      </c>
      <c r="I1559" s="46">
        <v>43831</v>
      </c>
      <c r="K1559" s="45" t="s">
        <v>22</v>
      </c>
      <c r="L1559" s="45">
        <v>0.16</v>
      </c>
      <c r="M1559" t="e">
        <f>VLOOKUP(A1559,new!A:F,6,0)</f>
        <v>#N/A</v>
      </c>
    </row>
    <row r="1560" spans="1:13" x14ac:dyDescent="0.15">
      <c r="A1560" s="49" t="str">
        <f t="shared" si="24"/>
        <v>L4527SCS0005996</v>
      </c>
      <c r="B1560" s="45" t="s">
        <v>67</v>
      </c>
      <c r="C1560" s="45" t="s">
        <v>19</v>
      </c>
      <c r="D1560" s="45" t="s">
        <v>389</v>
      </c>
      <c r="E1560" s="45" t="s">
        <v>2848</v>
      </c>
      <c r="F1560" s="45" t="s">
        <v>897</v>
      </c>
      <c r="G1560" s="45" t="s">
        <v>869</v>
      </c>
      <c r="H1560" s="45" t="s">
        <v>21</v>
      </c>
      <c r="I1560" s="46">
        <v>43831</v>
      </c>
      <c r="K1560" s="45" t="s">
        <v>22</v>
      </c>
      <c r="L1560" s="45">
        <v>0.64</v>
      </c>
      <c r="M1560">
        <f>VLOOKUP(A1560,new!A:F,6,0)</f>
        <v>44652</v>
      </c>
    </row>
    <row r="1561" spans="1:13" x14ac:dyDescent="0.15">
      <c r="A1561" s="49" t="str">
        <f t="shared" si="24"/>
        <v>L4527SCS0005997</v>
      </c>
      <c r="B1561" s="45" t="s">
        <v>67</v>
      </c>
      <c r="C1561" s="45" t="s">
        <v>19</v>
      </c>
      <c r="D1561" s="45" t="s">
        <v>390</v>
      </c>
      <c r="E1561" s="45" t="s">
        <v>2849</v>
      </c>
      <c r="F1561" s="45" t="s">
        <v>897</v>
      </c>
      <c r="G1561" s="45" t="s">
        <v>869</v>
      </c>
      <c r="H1561" s="45" t="s">
        <v>21</v>
      </c>
      <c r="I1561" s="46">
        <v>43831</v>
      </c>
      <c r="K1561" s="45" t="s">
        <v>22</v>
      </c>
      <c r="L1561" s="45">
        <v>0.67</v>
      </c>
      <c r="M1561">
        <f>VLOOKUP(A1561,new!A:F,6,0)</f>
        <v>44652</v>
      </c>
    </row>
    <row r="1562" spans="1:13" x14ac:dyDescent="0.15">
      <c r="A1562" s="49" t="str">
        <f t="shared" si="24"/>
        <v>L4527SCS0005998</v>
      </c>
      <c r="B1562" s="45" t="s">
        <v>67</v>
      </c>
      <c r="C1562" s="45" t="s">
        <v>19</v>
      </c>
      <c r="D1562" s="45" t="s">
        <v>391</v>
      </c>
      <c r="E1562" s="45" t="s">
        <v>2850</v>
      </c>
      <c r="F1562" s="45" t="s">
        <v>897</v>
      </c>
      <c r="G1562" s="45" t="s">
        <v>869</v>
      </c>
      <c r="H1562" s="45" t="s">
        <v>21</v>
      </c>
      <c r="I1562" s="46">
        <v>43831</v>
      </c>
      <c r="K1562" s="45" t="s">
        <v>22</v>
      </c>
      <c r="L1562" s="45">
        <v>0.33</v>
      </c>
      <c r="M1562">
        <f>VLOOKUP(A1562,new!A:F,6,0)</f>
        <v>44652</v>
      </c>
    </row>
    <row r="1563" spans="1:13" hidden="1" x14ac:dyDescent="0.15">
      <c r="A1563" s="49" t="str">
        <f t="shared" si="24"/>
        <v>L4527SCS0006002</v>
      </c>
      <c r="B1563" s="45" t="s">
        <v>67</v>
      </c>
      <c r="C1563" s="45" t="s">
        <v>19</v>
      </c>
      <c r="D1563" s="45" t="s">
        <v>392</v>
      </c>
      <c r="E1563" s="45" t="s">
        <v>2851</v>
      </c>
      <c r="F1563" s="45" t="s">
        <v>897</v>
      </c>
      <c r="G1563" s="45" t="s">
        <v>869</v>
      </c>
      <c r="H1563" s="45" t="s">
        <v>21</v>
      </c>
      <c r="I1563" s="46">
        <v>43831</v>
      </c>
      <c r="K1563" s="45" t="s">
        <v>22</v>
      </c>
      <c r="L1563" s="45">
        <v>0.41</v>
      </c>
      <c r="M1563" t="e">
        <f>VLOOKUP(A1563,new!A:F,6,0)</f>
        <v>#N/A</v>
      </c>
    </row>
    <row r="1564" spans="1:13" hidden="1" x14ac:dyDescent="0.15">
      <c r="A1564" s="49" t="str">
        <f t="shared" si="24"/>
        <v>1932313SCS0006003</v>
      </c>
      <c r="B1564" s="45">
        <v>1932313</v>
      </c>
      <c r="C1564" s="45" t="s">
        <v>19</v>
      </c>
      <c r="D1564" s="45" t="s">
        <v>789</v>
      </c>
      <c r="E1564" s="45" t="s">
        <v>2852</v>
      </c>
      <c r="F1564" s="45" t="s">
        <v>897</v>
      </c>
      <c r="G1564" s="45" t="s">
        <v>869</v>
      </c>
      <c r="H1564" s="45" t="s">
        <v>21</v>
      </c>
      <c r="I1564" s="46">
        <v>43831</v>
      </c>
      <c r="K1564" s="45" t="s">
        <v>22</v>
      </c>
      <c r="L1564" s="45">
        <v>30.5</v>
      </c>
      <c r="M1564" t="e">
        <f>VLOOKUP(A1564,new!A:F,6,0)</f>
        <v>#N/A</v>
      </c>
    </row>
    <row r="1565" spans="1:13" hidden="1" x14ac:dyDescent="0.15">
      <c r="A1565" s="49" t="str">
        <f t="shared" si="24"/>
        <v>L4527SCS0006016</v>
      </c>
      <c r="B1565" s="45" t="s">
        <v>67</v>
      </c>
      <c r="C1565" s="45" t="s">
        <v>19</v>
      </c>
      <c r="D1565" s="45" t="s">
        <v>394</v>
      </c>
      <c r="E1565" s="45" t="s">
        <v>2853</v>
      </c>
      <c r="F1565" s="45" t="s">
        <v>897</v>
      </c>
      <c r="G1565" s="45" t="s">
        <v>869</v>
      </c>
      <c r="H1565" s="45" t="s">
        <v>21</v>
      </c>
      <c r="I1565" s="46">
        <v>43831</v>
      </c>
      <c r="K1565" s="45" t="s">
        <v>22</v>
      </c>
      <c r="L1565" s="45">
        <v>2.59</v>
      </c>
      <c r="M1565" t="e">
        <f>VLOOKUP(A1565,new!A:F,6,0)</f>
        <v>#N/A</v>
      </c>
    </row>
    <row r="1566" spans="1:13" x14ac:dyDescent="0.15">
      <c r="A1566" s="49" t="str">
        <f t="shared" si="24"/>
        <v>1943004SCS0006017</v>
      </c>
      <c r="B1566" s="45">
        <v>1943004</v>
      </c>
      <c r="C1566" s="45" t="s">
        <v>19</v>
      </c>
      <c r="D1566" s="45" t="s">
        <v>408</v>
      </c>
      <c r="E1566" s="45" t="s">
        <v>2854</v>
      </c>
      <c r="F1566" s="45" t="s">
        <v>897</v>
      </c>
      <c r="G1566" s="45" t="s">
        <v>869</v>
      </c>
      <c r="H1566" s="45" t="s">
        <v>21</v>
      </c>
      <c r="I1566" s="46">
        <v>43831</v>
      </c>
      <c r="K1566" s="45" t="s">
        <v>22</v>
      </c>
      <c r="L1566" s="45">
        <v>1.52</v>
      </c>
      <c r="M1566">
        <f>VLOOKUP(A1566,new!A:F,6,0)</f>
        <v>44652</v>
      </c>
    </row>
    <row r="1567" spans="1:13" x14ac:dyDescent="0.15">
      <c r="A1567" s="49" t="str">
        <f t="shared" si="24"/>
        <v>1943004SCS0006018</v>
      </c>
      <c r="B1567" s="45">
        <v>1943004</v>
      </c>
      <c r="C1567" s="45" t="s">
        <v>19</v>
      </c>
      <c r="D1567" s="45" t="s">
        <v>409</v>
      </c>
      <c r="E1567" s="45" t="s">
        <v>2855</v>
      </c>
      <c r="F1567" s="45" t="s">
        <v>897</v>
      </c>
      <c r="G1567" s="45" t="s">
        <v>869</v>
      </c>
      <c r="H1567" s="45" t="s">
        <v>21</v>
      </c>
      <c r="I1567" s="46">
        <v>43831</v>
      </c>
      <c r="K1567" s="45" t="s">
        <v>22</v>
      </c>
      <c r="L1567" s="45">
        <v>1.52</v>
      </c>
      <c r="M1567">
        <f>VLOOKUP(A1567,new!A:F,6,0)</f>
        <v>44652</v>
      </c>
    </row>
    <row r="1568" spans="1:13" x14ac:dyDescent="0.15">
      <c r="A1568" s="49" t="str">
        <f t="shared" si="24"/>
        <v>1943004SCS0006019</v>
      </c>
      <c r="B1568" s="45">
        <v>1943004</v>
      </c>
      <c r="C1568" s="45" t="s">
        <v>19</v>
      </c>
      <c r="D1568" s="45" t="s">
        <v>410</v>
      </c>
      <c r="E1568" s="45" t="s">
        <v>2856</v>
      </c>
      <c r="F1568" s="45" t="s">
        <v>897</v>
      </c>
      <c r="G1568" s="45" t="s">
        <v>869</v>
      </c>
      <c r="H1568" s="45" t="s">
        <v>21</v>
      </c>
      <c r="I1568" s="46">
        <v>43831</v>
      </c>
      <c r="K1568" s="45" t="s">
        <v>22</v>
      </c>
      <c r="L1568" s="45">
        <v>4.46</v>
      </c>
      <c r="M1568">
        <f>VLOOKUP(A1568,new!A:F,6,0)</f>
        <v>44652</v>
      </c>
    </row>
    <row r="1569" spans="1:13" hidden="1" x14ac:dyDescent="0.15">
      <c r="A1569" s="49" t="str">
        <f t="shared" si="24"/>
        <v>1943004SCS0006022</v>
      </c>
      <c r="B1569" s="45">
        <v>1943004</v>
      </c>
      <c r="C1569" s="45" t="s">
        <v>19</v>
      </c>
      <c r="D1569" s="45" t="s">
        <v>411</v>
      </c>
      <c r="E1569" s="45" t="s">
        <v>2857</v>
      </c>
      <c r="F1569" s="45" t="s">
        <v>897</v>
      </c>
      <c r="G1569" s="45" t="s">
        <v>869</v>
      </c>
      <c r="H1569" s="45" t="s">
        <v>21</v>
      </c>
      <c r="I1569" s="46">
        <v>43831</v>
      </c>
      <c r="K1569" s="45" t="s">
        <v>22</v>
      </c>
      <c r="L1569" s="45">
        <v>4.46</v>
      </c>
      <c r="M1569" t="e">
        <f>VLOOKUP(A1569,new!A:F,6,0)</f>
        <v>#N/A</v>
      </c>
    </row>
    <row r="1570" spans="1:13" x14ac:dyDescent="0.15">
      <c r="A1570" s="49" t="str">
        <f t="shared" si="24"/>
        <v>L4527SCS0006023</v>
      </c>
      <c r="B1570" s="45" t="s">
        <v>67</v>
      </c>
      <c r="C1570" s="45" t="s">
        <v>19</v>
      </c>
      <c r="D1570" s="45" t="s">
        <v>412</v>
      </c>
      <c r="E1570" s="45" t="s">
        <v>2858</v>
      </c>
      <c r="F1570" s="45" t="s">
        <v>897</v>
      </c>
      <c r="G1570" s="45" t="s">
        <v>869</v>
      </c>
      <c r="H1570" s="45" t="s">
        <v>21</v>
      </c>
      <c r="I1570" s="46">
        <v>43831</v>
      </c>
      <c r="K1570" s="45" t="s">
        <v>22</v>
      </c>
      <c r="L1570" s="45">
        <v>12.1</v>
      </c>
      <c r="M1570">
        <f>VLOOKUP(A1570,new!A:F,6,0)</f>
        <v>44652</v>
      </c>
    </row>
    <row r="1571" spans="1:13" hidden="1" x14ac:dyDescent="0.15">
      <c r="A1571" s="49" t="str">
        <f t="shared" si="24"/>
        <v>L4527SCS0006094</v>
      </c>
      <c r="B1571" s="45" t="s">
        <v>67</v>
      </c>
      <c r="C1571" s="45" t="s">
        <v>19</v>
      </c>
      <c r="D1571" s="45" t="s">
        <v>413</v>
      </c>
      <c r="E1571" s="45" t="s">
        <v>2859</v>
      </c>
      <c r="F1571" s="45" t="s">
        <v>897</v>
      </c>
      <c r="G1571" s="45" t="s">
        <v>869</v>
      </c>
      <c r="H1571" s="45" t="s">
        <v>21</v>
      </c>
      <c r="I1571" s="46">
        <v>43831</v>
      </c>
      <c r="K1571" s="45" t="s">
        <v>22</v>
      </c>
      <c r="L1571" s="45">
        <v>12.1</v>
      </c>
      <c r="M1571" t="e">
        <f>VLOOKUP(A1571,new!A:F,6,0)</f>
        <v>#N/A</v>
      </c>
    </row>
    <row r="1572" spans="1:13" hidden="1" x14ac:dyDescent="0.15">
      <c r="A1572" s="49" t="str">
        <f t="shared" si="24"/>
        <v>1943004SCS0006096</v>
      </c>
      <c r="B1572" s="45">
        <v>1943004</v>
      </c>
      <c r="C1572" s="45" t="s">
        <v>19</v>
      </c>
      <c r="D1572" s="45" t="s">
        <v>790</v>
      </c>
      <c r="E1572" s="45" t="s">
        <v>2860</v>
      </c>
      <c r="F1572" s="45" t="s">
        <v>1029</v>
      </c>
      <c r="G1572" s="45" t="s">
        <v>869</v>
      </c>
      <c r="H1572" s="45" t="s">
        <v>21</v>
      </c>
      <c r="I1572" s="46">
        <v>43831</v>
      </c>
      <c r="K1572" s="45" t="s">
        <v>22</v>
      </c>
      <c r="L1572" s="45">
        <v>3.24</v>
      </c>
      <c r="M1572" t="e">
        <f>VLOOKUP(A1572,new!A:F,6,0)</f>
        <v>#N/A</v>
      </c>
    </row>
    <row r="1573" spans="1:13" hidden="1" x14ac:dyDescent="0.15">
      <c r="A1573" s="49" t="str">
        <f t="shared" si="24"/>
        <v>1943004SCS0006116</v>
      </c>
      <c r="B1573" s="45">
        <v>1943004</v>
      </c>
      <c r="C1573" s="45" t="s">
        <v>19</v>
      </c>
      <c r="D1573" s="45" t="s">
        <v>791</v>
      </c>
      <c r="E1573" s="45" t="s">
        <v>2861</v>
      </c>
      <c r="F1573" s="45" t="s">
        <v>1029</v>
      </c>
      <c r="G1573" s="45" t="s">
        <v>869</v>
      </c>
      <c r="H1573" s="45" t="s">
        <v>21</v>
      </c>
      <c r="I1573" s="46">
        <v>43831</v>
      </c>
      <c r="K1573" s="45" t="s">
        <v>22</v>
      </c>
      <c r="L1573" s="45">
        <v>3.24</v>
      </c>
      <c r="M1573" t="e">
        <f>VLOOKUP(A1573,new!A:F,6,0)</f>
        <v>#N/A</v>
      </c>
    </row>
    <row r="1574" spans="1:13" hidden="1" x14ac:dyDescent="0.15">
      <c r="A1574" s="49" t="str">
        <f t="shared" si="24"/>
        <v>2136064ASCS0006117</v>
      </c>
      <c r="B1574" s="45" t="s">
        <v>1050</v>
      </c>
      <c r="C1574" s="45" t="s">
        <v>19</v>
      </c>
      <c r="D1574" s="45" t="s">
        <v>2862</v>
      </c>
      <c r="E1574" s="45" t="s">
        <v>1074</v>
      </c>
      <c r="F1574" s="45" t="s">
        <v>2863</v>
      </c>
      <c r="G1574" s="45" t="s">
        <v>869</v>
      </c>
      <c r="H1574" s="45" t="s">
        <v>41</v>
      </c>
      <c r="I1574" s="46">
        <v>43831</v>
      </c>
      <c r="K1574" s="45" t="s">
        <v>22</v>
      </c>
      <c r="L1574" s="45">
        <v>504.81</v>
      </c>
      <c r="M1574" t="e">
        <f>VLOOKUP(A1574,new!A:F,6,0)</f>
        <v>#N/A</v>
      </c>
    </row>
    <row r="1575" spans="1:13" hidden="1" x14ac:dyDescent="0.15">
      <c r="A1575" s="49" t="str">
        <f t="shared" si="24"/>
        <v>2136064ASCS0006118</v>
      </c>
      <c r="B1575" s="45" t="s">
        <v>1050</v>
      </c>
      <c r="C1575" s="45" t="s">
        <v>19</v>
      </c>
      <c r="D1575" s="45" t="s">
        <v>2864</v>
      </c>
      <c r="E1575" s="45" t="s">
        <v>1052</v>
      </c>
      <c r="F1575" s="45" t="s">
        <v>2865</v>
      </c>
      <c r="G1575" s="45" t="s">
        <v>869</v>
      </c>
      <c r="H1575" s="45" t="s">
        <v>41</v>
      </c>
      <c r="I1575" s="46">
        <v>43831</v>
      </c>
      <c r="K1575" s="45" t="s">
        <v>22</v>
      </c>
      <c r="L1575" s="45">
        <v>378.11</v>
      </c>
      <c r="M1575" t="e">
        <f>VLOOKUP(A1575,new!A:F,6,0)</f>
        <v>#N/A</v>
      </c>
    </row>
    <row r="1576" spans="1:13" hidden="1" x14ac:dyDescent="0.15">
      <c r="A1576" s="49" t="str">
        <f t="shared" si="24"/>
        <v>2136064ASCS0006119</v>
      </c>
      <c r="B1576" s="45" t="s">
        <v>1050</v>
      </c>
      <c r="C1576" s="45" t="s">
        <v>19</v>
      </c>
      <c r="D1576" s="45" t="s">
        <v>2866</v>
      </c>
      <c r="E1576" s="45" t="s">
        <v>1057</v>
      </c>
      <c r="F1576" s="45" t="s">
        <v>2867</v>
      </c>
      <c r="G1576" s="45" t="s">
        <v>869</v>
      </c>
      <c r="H1576" s="45" t="s">
        <v>41</v>
      </c>
      <c r="I1576" s="46">
        <v>43831</v>
      </c>
      <c r="K1576" s="45" t="s">
        <v>22</v>
      </c>
      <c r="L1576" s="45">
        <v>378.11</v>
      </c>
      <c r="M1576" t="e">
        <f>VLOOKUP(A1576,new!A:F,6,0)</f>
        <v>#N/A</v>
      </c>
    </row>
    <row r="1577" spans="1:13" hidden="1" x14ac:dyDescent="0.15">
      <c r="A1577" s="49" t="str">
        <f t="shared" si="24"/>
        <v>2136064ASCS0006120</v>
      </c>
      <c r="B1577" s="45" t="s">
        <v>1050</v>
      </c>
      <c r="C1577" s="45" t="s">
        <v>19</v>
      </c>
      <c r="D1577" s="45" t="s">
        <v>2868</v>
      </c>
      <c r="E1577" s="45" t="s">
        <v>1062</v>
      </c>
      <c r="F1577" s="45" t="s">
        <v>2869</v>
      </c>
      <c r="G1577" s="45" t="s">
        <v>869</v>
      </c>
      <c r="H1577" s="45" t="s">
        <v>41</v>
      </c>
      <c r="I1577" s="46">
        <v>43831</v>
      </c>
      <c r="K1577" s="45" t="s">
        <v>22</v>
      </c>
      <c r="L1577" s="45">
        <v>381.58</v>
      </c>
      <c r="M1577" t="e">
        <f>VLOOKUP(A1577,new!A:F,6,0)</f>
        <v>#N/A</v>
      </c>
    </row>
    <row r="1578" spans="1:13" hidden="1" x14ac:dyDescent="0.15">
      <c r="A1578" s="49" t="str">
        <f t="shared" si="24"/>
        <v>2136064ASCS0006121</v>
      </c>
      <c r="B1578" s="45" t="s">
        <v>1050</v>
      </c>
      <c r="C1578" s="45" t="s">
        <v>19</v>
      </c>
      <c r="D1578" s="45" t="s">
        <v>2870</v>
      </c>
      <c r="E1578" s="45" t="s">
        <v>1065</v>
      </c>
      <c r="F1578" s="45" t="s">
        <v>2869</v>
      </c>
      <c r="G1578" s="45" t="s">
        <v>869</v>
      </c>
      <c r="H1578" s="45" t="s">
        <v>41</v>
      </c>
      <c r="I1578" s="46">
        <v>43831</v>
      </c>
      <c r="K1578" s="45" t="s">
        <v>22</v>
      </c>
      <c r="L1578" s="45">
        <v>381.58</v>
      </c>
      <c r="M1578" t="e">
        <f>VLOOKUP(A1578,new!A:F,6,0)</f>
        <v>#N/A</v>
      </c>
    </row>
    <row r="1579" spans="1:13" hidden="1" x14ac:dyDescent="0.15">
      <c r="A1579" s="49" t="str">
        <f t="shared" si="24"/>
        <v>2136064ASCS0006122</v>
      </c>
      <c r="B1579" s="45" t="s">
        <v>1050</v>
      </c>
      <c r="C1579" s="45" t="s">
        <v>19</v>
      </c>
      <c r="D1579" s="45" t="s">
        <v>2871</v>
      </c>
      <c r="E1579" s="45" t="s">
        <v>1074</v>
      </c>
      <c r="F1579" s="45" t="s">
        <v>2872</v>
      </c>
      <c r="G1579" s="45" t="s">
        <v>869</v>
      </c>
      <c r="H1579" s="45" t="s">
        <v>41</v>
      </c>
      <c r="I1579" s="46">
        <v>43831</v>
      </c>
      <c r="K1579" s="45" t="s">
        <v>22</v>
      </c>
      <c r="L1579" s="45">
        <v>529.54</v>
      </c>
      <c r="M1579" t="e">
        <f>VLOOKUP(A1579,new!A:F,6,0)</f>
        <v>#N/A</v>
      </c>
    </row>
    <row r="1580" spans="1:13" hidden="1" x14ac:dyDescent="0.15">
      <c r="A1580" s="49" t="str">
        <f t="shared" si="24"/>
        <v>2136064ASCS0006123</v>
      </c>
      <c r="B1580" s="45" t="s">
        <v>1050</v>
      </c>
      <c r="C1580" s="45" t="s">
        <v>19</v>
      </c>
      <c r="D1580" s="45" t="s">
        <v>2873</v>
      </c>
      <c r="E1580" s="45" t="s">
        <v>1057</v>
      </c>
      <c r="F1580" s="45" t="s">
        <v>2874</v>
      </c>
      <c r="G1580" s="45" t="s">
        <v>869</v>
      </c>
      <c r="H1580" s="45" t="s">
        <v>41</v>
      </c>
      <c r="I1580" s="46">
        <v>43831</v>
      </c>
      <c r="K1580" s="45" t="s">
        <v>22</v>
      </c>
      <c r="L1580" s="45">
        <v>378.11</v>
      </c>
      <c r="M1580" t="e">
        <f>VLOOKUP(A1580,new!A:F,6,0)</f>
        <v>#N/A</v>
      </c>
    </row>
    <row r="1581" spans="1:13" hidden="1" x14ac:dyDescent="0.15">
      <c r="A1581" s="49" t="str">
        <f t="shared" si="24"/>
        <v>2136064ASCS0006124</v>
      </c>
      <c r="B1581" s="45" t="s">
        <v>1050</v>
      </c>
      <c r="C1581" s="45" t="s">
        <v>19</v>
      </c>
      <c r="D1581" s="45" t="s">
        <v>2875</v>
      </c>
      <c r="E1581" s="45" t="s">
        <v>1052</v>
      </c>
      <c r="F1581" s="45" t="s">
        <v>2876</v>
      </c>
      <c r="G1581" s="45" t="s">
        <v>869</v>
      </c>
      <c r="H1581" s="45" t="s">
        <v>41</v>
      </c>
      <c r="I1581" s="46">
        <v>43831</v>
      </c>
      <c r="K1581" s="45" t="s">
        <v>22</v>
      </c>
      <c r="L1581" s="45">
        <v>378.11</v>
      </c>
      <c r="M1581" t="e">
        <f>VLOOKUP(A1581,new!A:F,6,0)</f>
        <v>#N/A</v>
      </c>
    </row>
    <row r="1582" spans="1:13" hidden="1" x14ac:dyDescent="0.15">
      <c r="A1582" s="49" t="str">
        <f t="shared" si="24"/>
        <v>2136064ASCS0006125</v>
      </c>
      <c r="B1582" s="45" t="s">
        <v>1050</v>
      </c>
      <c r="C1582" s="45" t="s">
        <v>19</v>
      </c>
      <c r="D1582" s="45" t="s">
        <v>2877</v>
      </c>
      <c r="E1582" s="45" t="s">
        <v>1068</v>
      </c>
      <c r="F1582" s="45" t="s">
        <v>2878</v>
      </c>
      <c r="G1582" s="45" t="s">
        <v>869</v>
      </c>
      <c r="H1582" s="45" t="s">
        <v>41</v>
      </c>
      <c r="I1582" s="46">
        <v>43831</v>
      </c>
      <c r="K1582" s="45" t="s">
        <v>22</v>
      </c>
      <c r="L1582" s="45">
        <v>321.39999999999998</v>
      </c>
      <c r="M1582" t="e">
        <f>VLOOKUP(A1582,new!A:F,6,0)</f>
        <v>#N/A</v>
      </c>
    </row>
    <row r="1583" spans="1:13" hidden="1" x14ac:dyDescent="0.15">
      <c r="A1583" s="49" t="str">
        <f t="shared" si="24"/>
        <v>2136064ASCS0006126</v>
      </c>
      <c r="B1583" s="45" t="s">
        <v>1050</v>
      </c>
      <c r="C1583" s="45" t="s">
        <v>19</v>
      </c>
      <c r="D1583" s="45" t="s">
        <v>2879</v>
      </c>
      <c r="E1583" s="45" t="s">
        <v>1062</v>
      </c>
      <c r="F1583" s="45" t="s">
        <v>2878</v>
      </c>
      <c r="G1583" s="45" t="s">
        <v>869</v>
      </c>
      <c r="H1583" s="45" t="s">
        <v>41</v>
      </c>
      <c r="I1583" s="46">
        <v>43831</v>
      </c>
      <c r="K1583" s="45" t="s">
        <v>22</v>
      </c>
      <c r="L1583" s="45">
        <v>381.58</v>
      </c>
      <c r="M1583" t="e">
        <f>VLOOKUP(A1583,new!A:F,6,0)</f>
        <v>#N/A</v>
      </c>
    </row>
    <row r="1584" spans="1:13" hidden="1" x14ac:dyDescent="0.15">
      <c r="A1584" s="49" t="str">
        <f t="shared" si="24"/>
        <v>2136064ASCS0006127</v>
      </c>
      <c r="B1584" s="45" t="s">
        <v>1050</v>
      </c>
      <c r="C1584" s="45" t="s">
        <v>19</v>
      </c>
      <c r="D1584" s="45" t="s">
        <v>2880</v>
      </c>
      <c r="E1584" s="45" t="s">
        <v>1065</v>
      </c>
      <c r="F1584" s="45" t="s">
        <v>2878</v>
      </c>
      <c r="G1584" s="45" t="s">
        <v>869</v>
      </c>
      <c r="H1584" s="45" t="s">
        <v>41</v>
      </c>
      <c r="I1584" s="46">
        <v>43831</v>
      </c>
      <c r="K1584" s="45" t="s">
        <v>22</v>
      </c>
      <c r="L1584" s="45">
        <v>381.58</v>
      </c>
      <c r="M1584" t="e">
        <f>VLOOKUP(A1584,new!A:F,6,0)</f>
        <v>#N/A</v>
      </c>
    </row>
    <row r="1585" spans="1:13" hidden="1" x14ac:dyDescent="0.15">
      <c r="A1585" s="49" t="str">
        <f t="shared" si="24"/>
        <v>2136064ASCS0006128</v>
      </c>
      <c r="B1585" s="45" t="s">
        <v>1050</v>
      </c>
      <c r="C1585" s="45" t="s">
        <v>19</v>
      </c>
      <c r="D1585" s="45" t="s">
        <v>2881</v>
      </c>
      <c r="E1585" s="45" t="s">
        <v>1052</v>
      </c>
      <c r="F1585" s="45" t="s">
        <v>2882</v>
      </c>
      <c r="G1585" s="45" t="s">
        <v>869</v>
      </c>
      <c r="H1585" s="45" t="s">
        <v>41</v>
      </c>
      <c r="I1585" s="46">
        <v>43831</v>
      </c>
      <c r="K1585" s="45" t="s">
        <v>22</v>
      </c>
      <c r="L1585" s="45">
        <v>378.11</v>
      </c>
      <c r="M1585" t="e">
        <f>VLOOKUP(A1585,new!A:F,6,0)</f>
        <v>#N/A</v>
      </c>
    </row>
    <row r="1586" spans="1:13" hidden="1" x14ac:dyDescent="0.15">
      <c r="A1586" s="49" t="str">
        <f t="shared" si="24"/>
        <v>2136064ASCS0006129</v>
      </c>
      <c r="B1586" s="45" t="s">
        <v>1050</v>
      </c>
      <c r="C1586" s="45" t="s">
        <v>19</v>
      </c>
      <c r="D1586" s="45" t="s">
        <v>2883</v>
      </c>
      <c r="E1586" s="45" t="s">
        <v>1057</v>
      </c>
      <c r="F1586" s="45" t="s">
        <v>2884</v>
      </c>
      <c r="G1586" s="45" t="s">
        <v>869</v>
      </c>
      <c r="H1586" s="45" t="s">
        <v>41</v>
      </c>
      <c r="I1586" s="46">
        <v>43831</v>
      </c>
      <c r="K1586" s="45" t="s">
        <v>22</v>
      </c>
      <c r="L1586" s="45">
        <v>366.88</v>
      </c>
      <c r="M1586" t="e">
        <f>VLOOKUP(A1586,new!A:F,6,0)</f>
        <v>#N/A</v>
      </c>
    </row>
    <row r="1587" spans="1:13" hidden="1" x14ac:dyDescent="0.15">
      <c r="A1587" s="49" t="str">
        <f t="shared" si="24"/>
        <v>2136064ASCS0006130</v>
      </c>
      <c r="B1587" s="45" t="s">
        <v>1050</v>
      </c>
      <c r="C1587" s="45" t="s">
        <v>19</v>
      </c>
      <c r="D1587" s="45" t="s">
        <v>2885</v>
      </c>
      <c r="E1587" s="45" t="s">
        <v>1062</v>
      </c>
      <c r="F1587" s="45" t="s">
        <v>2886</v>
      </c>
      <c r="G1587" s="45" t="s">
        <v>869</v>
      </c>
      <c r="H1587" s="45" t="s">
        <v>41</v>
      </c>
      <c r="I1587" s="46">
        <v>43831</v>
      </c>
      <c r="K1587" s="45" t="s">
        <v>22</v>
      </c>
      <c r="L1587" s="45">
        <v>381.58</v>
      </c>
      <c r="M1587" t="e">
        <f>VLOOKUP(A1587,new!A:F,6,0)</f>
        <v>#N/A</v>
      </c>
    </row>
    <row r="1588" spans="1:13" hidden="1" x14ac:dyDescent="0.15">
      <c r="A1588" s="49" t="str">
        <f t="shared" si="24"/>
        <v>2136064ASCS0006131</v>
      </c>
      <c r="B1588" s="45" t="s">
        <v>1050</v>
      </c>
      <c r="C1588" s="45" t="s">
        <v>19</v>
      </c>
      <c r="D1588" s="45" t="s">
        <v>2887</v>
      </c>
      <c r="E1588" s="45" t="s">
        <v>1065</v>
      </c>
      <c r="F1588" s="45" t="s">
        <v>2886</v>
      </c>
      <c r="G1588" s="45" t="s">
        <v>869</v>
      </c>
      <c r="H1588" s="45" t="s">
        <v>41</v>
      </c>
      <c r="I1588" s="46">
        <v>43831</v>
      </c>
      <c r="K1588" s="45" t="s">
        <v>22</v>
      </c>
      <c r="L1588" s="45">
        <v>381.58</v>
      </c>
      <c r="M1588" t="e">
        <f>VLOOKUP(A1588,new!A:F,6,0)</f>
        <v>#N/A</v>
      </c>
    </row>
    <row r="1589" spans="1:13" hidden="1" x14ac:dyDescent="0.15">
      <c r="A1589" s="49" t="str">
        <f t="shared" si="24"/>
        <v>2136064ASCS0006132</v>
      </c>
      <c r="B1589" s="45" t="s">
        <v>1050</v>
      </c>
      <c r="C1589" s="45" t="s">
        <v>19</v>
      </c>
      <c r="D1589" s="45" t="s">
        <v>2888</v>
      </c>
      <c r="E1589" s="45" t="s">
        <v>1068</v>
      </c>
      <c r="F1589" s="45" t="s">
        <v>2884</v>
      </c>
      <c r="G1589" s="45" t="s">
        <v>869</v>
      </c>
      <c r="H1589" s="45" t="s">
        <v>41</v>
      </c>
      <c r="I1589" s="46">
        <v>43831</v>
      </c>
      <c r="K1589" s="45" t="s">
        <v>22</v>
      </c>
      <c r="L1589" s="45">
        <v>350.53</v>
      </c>
      <c r="M1589" t="e">
        <f>VLOOKUP(A1589,new!A:F,6,0)</f>
        <v>#N/A</v>
      </c>
    </row>
    <row r="1590" spans="1:13" hidden="1" x14ac:dyDescent="0.15">
      <c r="A1590" s="49" t="str">
        <f t="shared" si="24"/>
        <v>2136064ASCS0006133</v>
      </c>
      <c r="B1590" s="45" t="s">
        <v>1050</v>
      </c>
      <c r="C1590" s="45" t="s">
        <v>19</v>
      </c>
      <c r="D1590" s="45" t="s">
        <v>2889</v>
      </c>
      <c r="E1590" s="45" t="s">
        <v>1071</v>
      </c>
      <c r="F1590" s="45" t="s">
        <v>2884</v>
      </c>
      <c r="G1590" s="45" t="s">
        <v>869</v>
      </c>
      <c r="H1590" s="45" t="s">
        <v>41</v>
      </c>
      <c r="I1590" s="46">
        <v>43831</v>
      </c>
      <c r="K1590" s="45" t="s">
        <v>22</v>
      </c>
      <c r="L1590" s="45">
        <v>497.26</v>
      </c>
      <c r="M1590" t="e">
        <f>VLOOKUP(A1590,new!A:F,6,0)</f>
        <v>#N/A</v>
      </c>
    </row>
    <row r="1591" spans="1:13" hidden="1" x14ac:dyDescent="0.15">
      <c r="A1591" s="49" t="str">
        <f t="shared" si="24"/>
        <v>2136064ASCS0006134</v>
      </c>
      <c r="B1591" s="45" t="s">
        <v>1050</v>
      </c>
      <c r="C1591" s="45" t="s">
        <v>19</v>
      </c>
      <c r="D1591" s="45" t="s">
        <v>2890</v>
      </c>
      <c r="E1591" s="45" t="s">
        <v>1074</v>
      </c>
      <c r="F1591" s="45" t="s">
        <v>2891</v>
      </c>
      <c r="G1591" s="45" t="s">
        <v>869</v>
      </c>
      <c r="H1591" s="45" t="s">
        <v>41</v>
      </c>
      <c r="I1591" s="46">
        <v>43831</v>
      </c>
      <c r="K1591" s="45" t="s">
        <v>22</v>
      </c>
      <c r="L1591" s="45">
        <v>529.54</v>
      </c>
      <c r="M1591" t="e">
        <f>VLOOKUP(A1591,new!A:F,6,0)</f>
        <v>#N/A</v>
      </c>
    </row>
    <row r="1592" spans="1:13" hidden="1" x14ac:dyDescent="0.15">
      <c r="A1592" s="49" t="str">
        <f t="shared" si="24"/>
        <v>2136064ASCS0006135</v>
      </c>
      <c r="B1592" s="45" t="s">
        <v>1050</v>
      </c>
      <c r="C1592" s="45" t="s">
        <v>19</v>
      </c>
      <c r="D1592" s="45" t="s">
        <v>2892</v>
      </c>
      <c r="E1592" s="45" t="s">
        <v>1052</v>
      </c>
      <c r="F1592" s="45" t="s">
        <v>2893</v>
      </c>
      <c r="G1592" s="45" t="s">
        <v>869</v>
      </c>
      <c r="H1592" s="45" t="s">
        <v>41</v>
      </c>
      <c r="I1592" s="46">
        <v>43831</v>
      </c>
      <c r="K1592" s="45" t="s">
        <v>22</v>
      </c>
      <c r="L1592" s="45">
        <v>418</v>
      </c>
      <c r="M1592" t="e">
        <f>VLOOKUP(A1592,new!A:F,6,0)</f>
        <v>#N/A</v>
      </c>
    </row>
    <row r="1593" spans="1:13" hidden="1" x14ac:dyDescent="0.15">
      <c r="A1593" s="49" t="str">
        <f t="shared" si="24"/>
        <v>2136064ASCS0006136</v>
      </c>
      <c r="B1593" s="45" t="s">
        <v>1050</v>
      </c>
      <c r="C1593" s="45" t="s">
        <v>19</v>
      </c>
      <c r="D1593" s="45" t="s">
        <v>2894</v>
      </c>
      <c r="E1593" s="45" t="s">
        <v>1057</v>
      </c>
      <c r="F1593" s="45" t="s">
        <v>2895</v>
      </c>
      <c r="G1593" s="45" t="s">
        <v>869</v>
      </c>
      <c r="H1593" s="45" t="s">
        <v>41</v>
      </c>
      <c r="I1593" s="46">
        <v>43831</v>
      </c>
      <c r="K1593" s="45" t="s">
        <v>22</v>
      </c>
      <c r="L1593" s="45">
        <v>366.88</v>
      </c>
      <c r="M1593" t="e">
        <f>VLOOKUP(A1593,new!A:F,6,0)</f>
        <v>#N/A</v>
      </c>
    </row>
    <row r="1594" spans="1:13" hidden="1" x14ac:dyDescent="0.15">
      <c r="A1594" s="49" t="str">
        <f t="shared" si="24"/>
        <v>2136064ASCS0006137</v>
      </c>
      <c r="B1594" s="45" t="s">
        <v>1050</v>
      </c>
      <c r="C1594" s="45" t="s">
        <v>19</v>
      </c>
      <c r="D1594" s="45" t="s">
        <v>2896</v>
      </c>
      <c r="E1594" s="45" t="s">
        <v>1065</v>
      </c>
      <c r="F1594" s="45" t="s">
        <v>2897</v>
      </c>
      <c r="G1594" s="45" t="s">
        <v>869</v>
      </c>
      <c r="H1594" s="45" t="s">
        <v>41</v>
      </c>
      <c r="I1594" s="46">
        <v>43831</v>
      </c>
      <c r="K1594" s="45" t="s">
        <v>22</v>
      </c>
      <c r="L1594" s="45">
        <v>395.89</v>
      </c>
      <c r="M1594" t="e">
        <f>VLOOKUP(A1594,new!A:F,6,0)</f>
        <v>#N/A</v>
      </c>
    </row>
    <row r="1595" spans="1:13" hidden="1" x14ac:dyDescent="0.15">
      <c r="A1595" s="49" t="str">
        <f t="shared" si="24"/>
        <v>2136064ASCS0006138</v>
      </c>
      <c r="B1595" s="45" t="s">
        <v>1050</v>
      </c>
      <c r="C1595" s="45" t="s">
        <v>19</v>
      </c>
      <c r="D1595" s="45" t="s">
        <v>2898</v>
      </c>
      <c r="E1595" s="45" t="s">
        <v>1062</v>
      </c>
      <c r="F1595" s="45" t="s">
        <v>2897</v>
      </c>
      <c r="G1595" s="45" t="s">
        <v>869</v>
      </c>
      <c r="H1595" s="45" t="s">
        <v>41</v>
      </c>
      <c r="I1595" s="46">
        <v>43831</v>
      </c>
      <c r="K1595" s="45" t="s">
        <v>22</v>
      </c>
      <c r="L1595" s="45">
        <v>395.89</v>
      </c>
      <c r="M1595" t="e">
        <f>VLOOKUP(A1595,new!A:F,6,0)</f>
        <v>#N/A</v>
      </c>
    </row>
    <row r="1596" spans="1:13" hidden="1" x14ac:dyDescent="0.15">
      <c r="A1596" s="49" t="str">
        <f t="shared" si="24"/>
        <v>2136064ASCS0006139</v>
      </c>
      <c r="B1596" s="45" t="s">
        <v>1050</v>
      </c>
      <c r="C1596" s="45" t="s">
        <v>19</v>
      </c>
      <c r="D1596" s="45" t="s">
        <v>2899</v>
      </c>
      <c r="E1596" s="45" t="s">
        <v>1074</v>
      </c>
      <c r="F1596" s="45" t="s">
        <v>2900</v>
      </c>
      <c r="G1596" s="45" t="s">
        <v>869</v>
      </c>
      <c r="H1596" s="45" t="s">
        <v>41</v>
      </c>
      <c r="I1596" s="46">
        <v>43831</v>
      </c>
      <c r="K1596" s="45" t="s">
        <v>22</v>
      </c>
      <c r="L1596" s="45">
        <v>551.75</v>
      </c>
      <c r="M1596" t="e">
        <f>VLOOKUP(A1596,new!A:F,6,0)</f>
        <v>#N/A</v>
      </c>
    </row>
    <row r="1597" spans="1:13" hidden="1" x14ac:dyDescent="0.15">
      <c r="A1597" s="49" t="str">
        <f t="shared" si="24"/>
        <v>2111073SCS0006139</v>
      </c>
      <c r="B1597" s="45">
        <v>2111073</v>
      </c>
      <c r="C1597" s="45" t="s">
        <v>19</v>
      </c>
      <c r="D1597" s="45" t="s">
        <v>2901</v>
      </c>
      <c r="E1597" s="45" t="s">
        <v>1279</v>
      </c>
      <c r="F1597" s="45" t="s">
        <v>2902</v>
      </c>
      <c r="G1597" s="45" t="s">
        <v>869</v>
      </c>
      <c r="H1597" s="45" t="s">
        <v>41</v>
      </c>
      <c r="I1597" s="46">
        <v>43831</v>
      </c>
      <c r="K1597" s="45" t="s">
        <v>22</v>
      </c>
      <c r="L1597" s="45">
        <v>501.34</v>
      </c>
      <c r="M1597" t="e">
        <f>VLOOKUP(A1597,new!A:F,6,0)</f>
        <v>#N/A</v>
      </c>
    </row>
    <row r="1598" spans="1:13" hidden="1" x14ac:dyDescent="0.15">
      <c r="A1598" s="49" t="str">
        <f t="shared" si="24"/>
        <v>2132033SCS0006139</v>
      </c>
      <c r="B1598" s="45">
        <v>2132033</v>
      </c>
      <c r="C1598" s="45" t="s">
        <v>19</v>
      </c>
      <c r="D1598" s="45" t="s">
        <v>2901</v>
      </c>
      <c r="E1598" s="45" t="s">
        <v>1279</v>
      </c>
      <c r="F1598" s="45" t="s">
        <v>2902</v>
      </c>
      <c r="G1598" s="45" t="s">
        <v>869</v>
      </c>
      <c r="H1598" s="45" t="s">
        <v>41</v>
      </c>
      <c r="I1598" s="46">
        <v>43831</v>
      </c>
      <c r="K1598" s="45" t="s">
        <v>22</v>
      </c>
      <c r="L1598" s="45">
        <v>561.61</v>
      </c>
      <c r="M1598" t="e">
        <f>VLOOKUP(A1598,new!A:F,6,0)</f>
        <v>#N/A</v>
      </c>
    </row>
    <row r="1599" spans="1:13" hidden="1" x14ac:dyDescent="0.15">
      <c r="A1599" s="49" t="str">
        <f t="shared" si="24"/>
        <v>2143011SCS0006140</v>
      </c>
      <c r="B1599" s="45">
        <v>2143011</v>
      </c>
      <c r="C1599" s="45" t="s">
        <v>19</v>
      </c>
      <c r="D1599" s="45" t="s">
        <v>2901</v>
      </c>
      <c r="E1599" s="45" t="s">
        <v>1279</v>
      </c>
      <c r="F1599" s="45" t="s">
        <v>2902</v>
      </c>
      <c r="G1599" s="45" t="s">
        <v>869</v>
      </c>
      <c r="H1599" s="45" t="s">
        <v>41</v>
      </c>
      <c r="I1599" s="46">
        <v>43831</v>
      </c>
      <c r="K1599" s="45" t="s">
        <v>22</v>
      </c>
      <c r="L1599" s="45">
        <v>501.34</v>
      </c>
      <c r="M1599" t="e">
        <f>VLOOKUP(A1599,new!A:F,6,0)</f>
        <v>#N/A</v>
      </c>
    </row>
    <row r="1600" spans="1:13" hidden="1" x14ac:dyDescent="0.15">
      <c r="A1600" s="49" t="str">
        <f t="shared" si="24"/>
        <v>2111073SCS0006140</v>
      </c>
      <c r="B1600" s="45">
        <v>2111073</v>
      </c>
      <c r="C1600" s="45" t="s">
        <v>19</v>
      </c>
      <c r="D1600" s="45" t="s">
        <v>2903</v>
      </c>
      <c r="E1600" s="45" t="s">
        <v>1279</v>
      </c>
      <c r="F1600" s="45" t="s">
        <v>2904</v>
      </c>
      <c r="G1600" s="45" t="s">
        <v>869</v>
      </c>
      <c r="H1600" s="45" t="s">
        <v>41</v>
      </c>
      <c r="I1600" s="46">
        <v>43831</v>
      </c>
      <c r="K1600" s="45" t="s">
        <v>22</v>
      </c>
      <c r="L1600" s="45">
        <v>501.34</v>
      </c>
      <c r="M1600" t="e">
        <f>VLOOKUP(A1600,new!A:F,6,0)</f>
        <v>#N/A</v>
      </c>
    </row>
    <row r="1601" spans="1:13" hidden="1" x14ac:dyDescent="0.15">
      <c r="A1601" s="49" t="str">
        <f t="shared" si="24"/>
        <v>2143011SCS0006141</v>
      </c>
      <c r="B1601" s="45">
        <v>2143011</v>
      </c>
      <c r="C1601" s="45" t="s">
        <v>19</v>
      </c>
      <c r="D1601" s="45" t="s">
        <v>2903</v>
      </c>
      <c r="E1601" s="45" t="s">
        <v>1279</v>
      </c>
      <c r="F1601" s="45" t="s">
        <v>2904</v>
      </c>
      <c r="G1601" s="45" t="s">
        <v>869</v>
      </c>
      <c r="H1601" s="45" t="s">
        <v>41</v>
      </c>
      <c r="I1601" s="46">
        <v>43831</v>
      </c>
      <c r="K1601" s="45" t="s">
        <v>22</v>
      </c>
      <c r="L1601" s="45">
        <v>501.34</v>
      </c>
      <c r="M1601" t="e">
        <f>VLOOKUP(A1601,new!A:F,6,0)</f>
        <v>#N/A</v>
      </c>
    </row>
    <row r="1602" spans="1:13" hidden="1" x14ac:dyDescent="0.15">
      <c r="A1602" s="49" t="str">
        <f t="shared" si="24"/>
        <v>2111073SCS0006141</v>
      </c>
      <c r="B1602" s="45">
        <v>2111073</v>
      </c>
      <c r="C1602" s="45" t="s">
        <v>19</v>
      </c>
      <c r="D1602" s="45" t="s">
        <v>2905</v>
      </c>
      <c r="E1602" s="45" t="s">
        <v>1279</v>
      </c>
      <c r="F1602" s="45" t="s">
        <v>2906</v>
      </c>
      <c r="G1602" s="45" t="s">
        <v>869</v>
      </c>
      <c r="H1602" s="45" t="s">
        <v>41</v>
      </c>
      <c r="I1602" s="46">
        <v>43831</v>
      </c>
      <c r="K1602" s="45" t="s">
        <v>22</v>
      </c>
      <c r="L1602" s="45">
        <v>429.4</v>
      </c>
      <c r="M1602" t="e">
        <f>VLOOKUP(A1602,new!A:F,6,0)</f>
        <v>#N/A</v>
      </c>
    </row>
    <row r="1603" spans="1:13" hidden="1" x14ac:dyDescent="0.15">
      <c r="A1603" s="49" t="str">
        <f t="shared" ref="A1603:A1666" si="25">CONCATENATE(CONCATENATE(B1603,D1604))</f>
        <v>2132033SCS0006141</v>
      </c>
      <c r="B1603" s="45">
        <v>2132033</v>
      </c>
      <c r="C1603" s="45" t="s">
        <v>19</v>
      </c>
      <c r="D1603" s="45" t="s">
        <v>2905</v>
      </c>
      <c r="E1603" s="45" t="s">
        <v>1279</v>
      </c>
      <c r="F1603" s="45" t="s">
        <v>2906</v>
      </c>
      <c r="G1603" s="45" t="s">
        <v>869</v>
      </c>
      <c r="H1603" s="45" t="s">
        <v>41</v>
      </c>
      <c r="I1603" s="46">
        <v>43831</v>
      </c>
      <c r="K1603" s="45" t="s">
        <v>22</v>
      </c>
      <c r="L1603" s="45">
        <v>489.67</v>
      </c>
      <c r="M1603" t="e">
        <f>VLOOKUP(A1603,new!A:F,6,0)</f>
        <v>#N/A</v>
      </c>
    </row>
    <row r="1604" spans="1:13" hidden="1" x14ac:dyDescent="0.15">
      <c r="A1604" s="49" t="str">
        <f t="shared" si="25"/>
        <v>2143011SCS0006142</v>
      </c>
      <c r="B1604" s="45">
        <v>2143011</v>
      </c>
      <c r="C1604" s="45" t="s">
        <v>19</v>
      </c>
      <c r="D1604" s="45" t="s">
        <v>2905</v>
      </c>
      <c r="E1604" s="45" t="s">
        <v>1279</v>
      </c>
      <c r="F1604" s="45" t="s">
        <v>2906</v>
      </c>
      <c r="G1604" s="45" t="s">
        <v>869</v>
      </c>
      <c r="H1604" s="45" t="s">
        <v>41</v>
      </c>
      <c r="I1604" s="46">
        <v>43831</v>
      </c>
      <c r="K1604" s="45" t="s">
        <v>22</v>
      </c>
      <c r="L1604" s="45">
        <v>429.4</v>
      </c>
      <c r="M1604" t="e">
        <f>VLOOKUP(A1604,new!A:F,6,0)</f>
        <v>#N/A</v>
      </c>
    </row>
    <row r="1605" spans="1:13" hidden="1" x14ac:dyDescent="0.15">
      <c r="A1605" s="49" t="str">
        <f t="shared" si="25"/>
        <v>2111073SCS0006142</v>
      </c>
      <c r="B1605" s="45">
        <v>2111073</v>
      </c>
      <c r="C1605" s="45" t="s">
        <v>19</v>
      </c>
      <c r="D1605" s="45" t="s">
        <v>2907</v>
      </c>
      <c r="E1605" s="45" t="s">
        <v>1279</v>
      </c>
      <c r="F1605" s="45" t="s">
        <v>2908</v>
      </c>
      <c r="G1605" s="45" t="s">
        <v>869</v>
      </c>
      <c r="H1605" s="45" t="s">
        <v>41</v>
      </c>
      <c r="I1605" s="46">
        <v>43831</v>
      </c>
      <c r="K1605" s="45" t="s">
        <v>22</v>
      </c>
      <c r="L1605" s="45">
        <v>429.4</v>
      </c>
      <c r="M1605" t="e">
        <f>VLOOKUP(A1605,new!A:F,6,0)</f>
        <v>#N/A</v>
      </c>
    </row>
    <row r="1606" spans="1:13" hidden="1" x14ac:dyDescent="0.15">
      <c r="A1606" s="49" t="str">
        <f t="shared" si="25"/>
        <v>2111074ASCS0006142</v>
      </c>
      <c r="B1606" s="45" t="s">
        <v>2909</v>
      </c>
      <c r="C1606" s="45" t="s">
        <v>19</v>
      </c>
      <c r="D1606" s="45" t="s">
        <v>2907</v>
      </c>
      <c r="E1606" s="45" t="s">
        <v>1279</v>
      </c>
      <c r="F1606" s="45" t="s">
        <v>2908</v>
      </c>
      <c r="G1606" s="45" t="s">
        <v>869</v>
      </c>
      <c r="H1606" s="45" t="s">
        <v>21</v>
      </c>
      <c r="I1606" s="46">
        <v>43831</v>
      </c>
      <c r="K1606" s="45" t="s">
        <v>22</v>
      </c>
      <c r="L1606" s="45">
        <v>473.76</v>
      </c>
      <c r="M1606" t="e">
        <f>VLOOKUP(A1606,new!A:F,6,0)</f>
        <v>#N/A</v>
      </c>
    </row>
    <row r="1607" spans="1:13" hidden="1" x14ac:dyDescent="0.15">
      <c r="A1607" s="49" t="str">
        <f t="shared" si="25"/>
        <v>2143011SCS0006143</v>
      </c>
      <c r="B1607" s="45">
        <v>2143011</v>
      </c>
      <c r="C1607" s="45" t="s">
        <v>19</v>
      </c>
      <c r="D1607" s="45" t="s">
        <v>2907</v>
      </c>
      <c r="E1607" s="45" t="s">
        <v>1279</v>
      </c>
      <c r="F1607" s="45" t="s">
        <v>2908</v>
      </c>
      <c r="G1607" s="45" t="s">
        <v>869</v>
      </c>
      <c r="H1607" s="45" t="s">
        <v>41</v>
      </c>
      <c r="I1607" s="46">
        <v>43831</v>
      </c>
      <c r="K1607" s="45" t="s">
        <v>22</v>
      </c>
      <c r="L1607" s="45">
        <v>429.4</v>
      </c>
      <c r="M1607" t="e">
        <f>VLOOKUP(A1607,new!A:F,6,0)</f>
        <v>#N/A</v>
      </c>
    </row>
    <row r="1608" spans="1:13" hidden="1" x14ac:dyDescent="0.15">
      <c r="A1608" s="49" t="str">
        <f t="shared" si="25"/>
        <v>2111073SCS0006143</v>
      </c>
      <c r="B1608" s="45">
        <v>2111073</v>
      </c>
      <c r="C1608" s="45" t="s">
        <v>19</v>
      </c>
      <c r="D1608" s="45" t="s">
        <v>2910</v>
      </c>
      <c r="E1608" s="45" t="s">
        <v>1286</v>
      </c>
      <c r="F1608" s="45" t="s">
        <v>2902</v>
      </c>
      <c r="G1608" s="45" t="s">
        <v>869</v>
      </c>
      <c r="H1608" s="45" t="s">
        <v>41</v>
      </c>
      <c r="I1608" s="46">
        <v>43831</v>
      </c>
      <c r="K1608" s="45" t="s">
        <v>22</v>
      </c>
      <c r="L1608" s="45">
        <v>469.06</v>
      </c>
      <c r="M1608" t="e">
        <f>VLOOKUP(A1608,new!A:F,6,0)</f>
        <v>#N/A</v>
      </c>
    </row>
    <row r="1609" spans="1:13" hidden="1" x14ac:dyDescent="0.15">
      <c r="A1609" s="49" t="str">
        <f t="shared" si="25"/>
        <v>2132033SCS0006143</v>
      </c>
      <c r="B1609" s="45">
        <v>2132033</v>
      </c>
      <c r="C1609" s="45" t="s">
        <v>19</v>
      </c>
      <c r="D1609" s="45" t="s">
        <v>2910</v>
      </c>
      <c r="E1609" s="45" t="s">
        <v>1286</v>
      </c>
      <c r="F1609" s="45" t="s">
        <v>2902</v>
      </c>
      <c r="G1609" s="45" t="s">
        <v>869</v>
      </c>
      <c r="H1609" s="45" t="s">
        <v>41</v>
      </c>
      <c r="I1609" s="46">
        <v>43831</v>
      </c>
      <c r="K1609" s="45" t="s">
        <v>22</v>
      </c>
      <c r="L1609" s="45">
        <v>529.33000000000004</v>
      </c>
      <c r="M1609" t="e">
        <f>VLOOKUP(A1609,new!A:F,6,0)</f>
        <v>#N/A</v>
      </c>
    </row>
    <row r="1610" spans="1:13" hidden="1" x14ac:dyDescent="0.15">
      <c r="A1610" s="49" t="str">
        <f t="shared" si="25"/>
        <v>2143011SCS0006144</v>
      </c>
      <c r="B1610" s="45">
        <v>2143011</v>
      </c>
      <c r="C1610" s="45" t="s">
        <v>19</v>
      </c>
      <c r="D1610" s="45" t="s">
        <v>2910</v>
      </c>
      <c r="E1610" s="45" t="s">
        <v>1286</v>
      </c>
      <c r="F1610" s="45" t="s">
        <v>2902</v>
      </c>
      <c r="G1610" s="45" t="s">
        <v>869</v>
      </c>
      <c r="H1610" s="45" t="s">
        <v>41</v>
      </c>
      <c r="I1610" s="46">
        <v>43831</v>
      </c>
      <c r="K1610" s="45" t="s">
        <v>22</v>
      </c>
      <c r="L1610" s="45">
        <v>469.06</v>
      </c>
      <c r="M1610" t="e">
        <f>VLOOKUP(A1610,new!A:F,6,0)</f>
        <v>#N/A</v>
      </c>
    </row>
    <row r="1611" spans="1:13" hidden="1" x14ac:dyDescent="0.15">
      <c r="A1611" s="49" t="str">
        <f t="shared" si="25"/>
        <v>2111073SCS0006144</v>
      </c>
      <c r="B1611" s="45">
        <v>2111073</v>
      </c>
      <c r="C1611" s="45" t="s">
        <v>19</v>
      </c>
      <c r="D1611" s="45" t="s">
        <v>2911</v>
      </c>
      <c r="E1611" s="45" t="s">
        <v>1286</v>
      </c>
      <c r="F1611" s="45" t="s">
        <v>2904</v>
      </c>
      <c r="G1611" s="45" t="s">
        <v>869</v>
      </c>
      <c r="H1611" s="45" t="s">
        <v>41</v>
      </c>
      <c r="I1611" s="46">
        <v>43831</v>
      </c>
      <c r="K1611" s="45" t="s">
        <v>22</v>
      </c>
      <c r="L1611" s="45">
        <v>469.06</v>
      </c>
      <c r="M1611" t="e">
        <f>VLOOKUP(A1611,new!A:F,6,0)</f>
        <v>#N/A</v>
      </c>
    </row>
    <row r="1612" spans="1:13" hidden="1" x14ac:dyDescent="0.15">
      <c r="A1612" s="49" t="str">
        <f t="shared" si="25"/>
        <v>2143011SCS0006145</v>
      </c>
      <c r="B1612" s="45">
        <v>2143011</v>
      </c>
      <c r="C1612" s="45" t="s">
        <v>19</v>
      </c>
      <c r="D1612" s="45" t="s">
        <v>2911</v>
      </c>
      <c r="E1612" s="45" t="s">
        <v>1286</v>
      </c>
      <c r="F1612" s="45" t="s">
        <v>2904</v>
      </c>
      <c r="G1612" s="45" t="s">
        <v>869</v>
      </c>
      <c r="H1612" s="45" t="s">
        <v>41</v>
      </c>
      <c r="I1612" s="46">
        <v>43831</v>
      </c>
      <c r="K1612" s="45" t="s">
        <v>22</v>
      </c>
      <c r="L1612" s="45">
        <v>469.06</v>
      </c>
      <c r="M1612" t="e">
        <f>VLOOKUP(A1612,new!A:F,6,0)</f>
        <v>#N/A</v>
      </c>
    </row>
    <row r="1613" spans="1:13" hidden="1" x14ac:dyDescent="0.15">
      <c r="A1613" s="49" t="str">
        <f t="shared" si="25"/>
        <v>2111073SCS0006145</v>
      </c>
      <c r="B1613" s="45">
        <v>2111073</v>
      </c>
      <c r="C1613" s="45" t="s">
        <v>19</v>
      </c>
      <c r="D1613" s="45" t="s">
        <v>2912</v>
      </c>
      <c r="E1613" s="45" t="s">
        <v>1286</v>
      </c>
      <c r="F1613" s="45" t="s">
        <v>2908</v>
      </c>
      <c r="G1613" s="45" t="s">
        <v>869</v>
      </c>
      <c r="H1613" s="45" t="s">
        <v>41</v>
      </c>
      <c r="I1613" s="46">
        <v>43831</v>
      </c>
      <c r="K1613" s="45" t="s">
        <v>22</v>
      </c>
      <c r="L1613" s="45">
        <v>454.09</v>
      </c>
      <c r="M1613" t="e">
        <f>VLOOKUP(A1613,new!A:F,6,0)</f>
        <v>#N/A</v>
      </c>
    </row>
    <row r="1614" spans="1:13" hidden="1" x14ac:dyDescent="0.15">
      <c r="A1614" s="49" t="str">
        <f t="shared" si="25"/>
        <v>2111074ASCS0006145</v>
      </c>
      <c r="B1614" s="45" t="s">
        <v>2909</v>
      </c>
      <c r="C1614" s="45" t="s">
        <v>19</v>
      </c>
      <c r="D1614" s="45" t="s">
        <v>2912</v>
      </c>
      <c r="E1614" s="45" t="s">
        <v>1286</v>
      </c>
      <c r="F1614" s="45" t="s">
        <v>2908</v>
      </c>
      <c r="G1614" s="45" t="s">
        <v>869</v>
      </c>
      <c r="H1614" s="45" t="s">
        <v>21</v>
      </c>
      <c r="I1614" s="46">
        <v>43831</v>
      </c>
      <c r="K1614" s="45" t="s">
        <v>22</v>
      </c>
      <c r="L1614" s="45">
        <v>449.78</v>
      </c>
      <c r="M1614" t="e">
        <f>VLOOKUP(A1614,new!A:F,6,0)</f>
        <v>#N/A</v>
      </c>
    </row>
    <row r="1615" spans="1:13" hidden="1" x14ac:dyDescent="0.15">
      <c r="A1615" s="49" t="str">
        <f t="shared" si="25"/>
        <v>2143011SCS0006146</v>
      </c>
      <c r="B1615" s="45">
        <v>2143011</v>
      </c>
      <c r="C1615" s="45" t="s">
        <v>19</v>
      </c>
      <c r="D1615" s="45" t="s">
        <v>2912</v>
      </c>
      <c r="E1615" s="45" t="s">
        <v>1286</v>
      </c>
      <c r="F1615" s="45" t="s">
        <v>2908</v>
      </c>
      <c r="G1615" s="45" t="s">
        <v>869</v>
      </c>
      <c r="H1615" s="45" t="s">
        <v>41</v>
      </c>
      <c r="I1615" s="46">
        <v>43831</v>
      </c>
      <c r="K1615" s="45" t="s">
        <v>22</v>
      </c>
      <c r="L1615" s="45">
        <v>454.09</v>
      </c>
      <c r="M1615" t="e">
        <f>VLOOKUP(A1615,new!A:F,6,0)</f>
        <v>#N/A</v>
      </c>
    </row>
    <row r="1616" spans="1:13" hidden="1" x14ac:dyDescent="0.15">
      <c r="A1616" s="49" t="str">
        <f t="shared" si="25"/>
        <v>2111073SCS0006146</v>
      </c>
      <c r="B1616" s="45">
        <v>2111073</v>
      </c>
      <c r="C1616" s="45" t="s">
        <v>19</v>
      </c>
      <c r="D1616" s="45" t="s">
        <v>2913</v>
      </c>
      <c r="E1616" s="45" t="s">
        <v>1286</v>
      </c>
      <c r="F1616" s="45" t="s">
        <v>2906</v>
      </c>
      <c r="G1616" s="45" t="s">
        <v>869</v>
      </c>
      <c r="H1616" s="45" t="s">
        <v>41</v>
      </c>
      <c r="I1616" s="46">
        <v>43831</v>
      </c>
      <c r="K1616" s="45" t="s">
        <v>22</v>
      </c>
      <c r="L1616" s="45">
        <v>454.09</v>
      </c>
      <c r="M1616" t="e">
        <f>VLOOKUP(A1616,new!A:F,6,0)</f>
        <v>#N/A</v>
      </c>
    </row>
    <row r="1617" spans="1:13" hidden="1" x14ac:dyDescent="0.15">
      <c r="A1617" s="49" t="str">
        <f t="shared" si="25"/>
        <v>2132033SCS0006146</v>
      </c>
      <c r="B1617" s="45">
        <v>2132033</v>
      </c>
      <c r="C1617" s="45" t="s">
        <v>19</v>
      </c>
      <c r="D1617" s="45" t="s">
        <v>2913</v>
      </c>
      <c r="E1617" s="45" t="s">
        <v>1286</v>
      </c>
      <c r="F1617" s="45" t="s">
        <v>2906</v>
      </c>
      <c r="G1617" s="45" t="s">
        <v>869</v>
      </c>
      <c r="H1617" s="45" t="s">
        <v>41</v>
      </c>
      <c r="I1617" s="46">
        <v>43831</v>
      </c>
      <c r="K1617" s="45" t="s">
        <v>22</v>
      </c>
      <c r="L1617" s="45">
        <v>514.36</v>
      </c>
      <c r="M1617" t="e">
        <f>VLOOKUP(A1617,new!A:F,6,0)</f>
        <v>#N/A</v>
      </c>
    </row>
    <row r="1618" spans="1:13" hidden="1" x14ac:dyDescent="0.15">
      <c r="A1618" s="49" t="str">
        <f t="shared" si="25"/>
        <v>2143011SCS0006147</v>
      </c>
      <c r="B1618" s="45">
        <v>2143011</v>
      </c>
      <c r="C1618" s="45" t="s">
        <v>19</v>
      </c>
      <c r="D1618" s="45" t="s">
        <v>2913</v>
      </c>
      <c r="E1618" s="45" t="s">
        <v>1286</v>
      </c>
      <c r="F1618" s="45" t="s">
        <v>2906</v>
      </c>
      <c r="G1618" s="45" t="s">
        <v>869</v>
      </c>
      <c r="H1618" s="45" t="s">
        <v>41</v>
      </c>
      <c r="I1618" s="46">
        <v>43831</v>
      </c>
      <c r="K1618" s="45" t="s">
        <v>22</v>
      </c>
      <c r="L1618" s="45">
        <v>454.09</v>
      </c>
      <c r="M1618" t="e">
        <f>VLOOKUP(A1618,new!A:F,6,0)</f>
        <v>#N/A</v>
      </c>
    </row>
    <row r="1619" spans="1:13" hidden="1" x14ac:dyDescent="0.15">
      <c r="A1619" s="49" t="str">
        <f t="shared" si="25"/>
        <v>2111073SCS0006147</v>
      </c>
      <c r="B1619" s="45">
        <v>2111073</v>
      </c>
      <c r="C1619" s="45" t="s">
        <v>19</v>
      </c>
      <c r="D1619" s="45" t="s">
        <v>2914</v>
      </c>
      <c r="E1619" s="45" t="s">
        <v>2915</v>
      </c>
      <c r="F1619" s="45" t="s">
        <v>2902</v>
      </c>
      <c r="G1619" s="45" t="s">
        <v>869</v>
      </c>
      <c r="H1619" s="45" t="s">
        <v>41</v>
      </c>
      <c r="I1619" s="46">
        <v>43831</v>
      </c>
      <c r="K1619" s="45" t="s">
        <v>22</v>
      </c>
      <c r="L1619" s="45">
        <v>184.51</v>
      </c>
      <c r="M1619" t="e">
        <f>VLOOKUP(A1619,new!A:F,6,0)</f>
        <v>#N/A</v>
      </c>
    </row>
    <row r="1620" spans="1:13" hidden="1" x14ac:dyDescent="0.15">
      <c r="A1620" s="49" t="str">
        <f t="shared" si="25"/>
        <v>2132033SCS0006147</v>
      </c>
      <c r="B1620" s="45">
        <v>2132033</v>
      </c>
      <c r="C1620" s="45" t="s">
        <v>19</v>
      </c>
      <c r="D1620" s="45" t="s">
        <v>2914</v>
      </c>
      <c r="E1620" s="45" t="s">
        <v>2915</v>
      </c>
      <c r="F1620" s="45" t="s">
        <v>2902</v>
      </c>
      <c r="G1620" s="45" t="s">
        <v>869</v>
      </c>
      <c r="H1620" s="45" t="s">
        <v>41</v>
      </c>
      <c r="I1620" s="46">
        <v>43831</v>
      </c>
      <c r="K1620" s="45" t="s">
        <v>22</v>
      </c>
      <c r="L1620" s="45">
        <v>183.19</v>
      </c>
      <c r="M1620" t="e">
        <f>VLOOKUP(A1620,new!A:F,6,0)</f>
        <v>#N/A</v>
      </c>
    </row>
    <row r="1621" spans="1:13" hidden="1" x14ac:dyDescent="0.15">
      <c r="A1621" s="49" t="str">
        <f t="shared" si="25"/>
        <v>2143011SCS0006148</v>
      </c>
      <c r="B1621" s="45">
        <v>2143011</v>
      </c>
      <c r="C1621" s="45" t="s">
        <v>19</v>
      </c>
      <c r="D1621" s="45" t="s">
        <v>2914</v>
      </c>
      <c r="E1621" s="45" t="s">
        <v>2915</v>
      </c>
      <c r="F1621" s="45" t="s">
        <v>2902</v>
      </c>
      <c r="G1621" s="45" t="s">
        <v>869</v>
      </c>
      <c r="H1621" s="45" t="s">
        <v>41</v>
      </c>
      <c r="I1621" s="46">
        <v>43831</v>
      </c>
      <c r="K1621" s="45" t="s">
        <v>22</v>
      </c>
      <c r="L1621" s="45">
        <v>184.51</v>
      </c>
      <c r="M1621" t="e">
        <f>VLOOKUP(A1621,new!A:F,6,0)</f>
        <v>#N/A</v>
      </c>
    </row>
    <row r="1622" spans="1:13" hidden="1" x14ac:dyDescent="0.15">
      <c r="A1622" s="49" t="str">
        <f t="shared" si="25"/>
        <v>2111073SCS0006148</v>
      </c>
      <c r="B1622" s="45">
        <v>2111073</v>
      </c>
      <c r="C1622" s="45" t="s">
        <v>19</v>
      </c>
      <c r="D1622" s="45" t="s">
        <v>2916</v>
      </c>
      <c r="E1622" s="45" t="s">
        <v>2915</v>
      </c>
      <c r="F1622" s="45" t="s">
        <v>2904</v>
      </c>
      <c r="G1622" s="45" t="s">
        <v>869</v>
      </c>
      <c r="H1622" s="45" t="s">
        <v>41</v>
      </c>
      <c r="I1622" s="46">
        <v>43831</v>
      </c>
      <c r="K1622" s="45" t="s">
        <v>22</v>
      </c>
      <c r="L1622" s="45">
        <v>184.51</v>
      </c>
      <c r="M1622" t="e">
        <f>VLOOKUP(A1622,new!A:F,6,0)</f>
        <v>#N/A</v>
      </c>
    </row>
    <row r="1623" spans="1:13" hidden="1" x14ac:dyDescent="0.15">
      <c r="A1623" s="49" t="str">
        <f t="shared" si="25"/>
        <v>2143011SCS0006149</v>
      </c>
      <c r="B1623" s="45">
        <v>2143011</v>
      </c>
      <c r="C1623" s="45" t="s">
        <v>19</v>
      </c>
      <c r="D1623" s="45" t="s">
        <v>2916</v>
      </c>
      <c r="E1623" s="45" t="s">
        <v>2915</v>
      </c>
      <c r="F1623" s="45" t="s">
        <v>2904</v>
      </c>
      <c r="G1623" s="45" t="s">
        <v>869</v>
      </c>
      <c r="H1623" s="45" t="s">
        <v>41</v>
      </c>
      <c r="I1623" s="46">
        <v>43831</v>
      </c>
      <c r="K1623" s="45" t="s">
        <v>22</v>
      </c>
      <c r="L1623" s="45">
        <v>184.51</v>
      </c>
      <c r="M1623" t="e">
        <f>VLOOKUP(A1623,new!A:F,6,0)</f>
        <v>#N/A</v>
      </c>
    </row>
    <row r="1624" spans="1:13" hidden="1" x14ac:dyDescent="0.15">
      <c r="A1624" s="49" t="str">
        <f t="shared" si="25"/>
        <v>2111073SCS0006149</v>
      </c>
      <c r="B1624" s="45">
        <v>2111073</v>
      </c>
      <c r="C1624" s="45" t="s">
        <v>19</v>
      </c>
      <c r="D1624" s="45" t="s">
        <v>2917</v>
      </c>
      <c r="E1624" s="45" t="s">
        <v>2915</v>
      </c>
      <c r="F1624" s="45" t="s">
        <v>2908</v>
      </c>
      <c r="G1624" s="45" t="s">
        <v>869</v>
      </c>
      <c r="H1624" s="45" t="s">
        <v>41</v>
      </c>
      <c r="I1624" s="46">
        <v>43831</v>
      </c>
      <c r="K1624" s="45" t="s">
        <v>22</v>
      </c>
      <c r="L1624" s="45">
        <v>184.51</v>
      </c>
      <c r="M1624" t="e">
        <f>VLOOKUP(A1624,new!A:F,6,0)</f>
        <v>#N/A</v>
      </c>
    </row>
    <row r="1625" spans="1:13" hidden="1" x14ac:dyDescent="0.15">
      <c r="A1625" s="49" t="str">
        <f t="shared" si="25"/>
        <v>2111074ASCS0006149</v>
      </c>
      <c r="B1625" s="45" t="s">
        <v>2909</v>
      </c>
      <c r="C1625" s="45" t="s">
        <v>19</v>
      </c>
      <c r="D1625" s="45" t="s">
        <v>2917</v>
      </c>
      <c r="E1625" s="45" t="s">
        <v>2915</v>
      </c>
      <c r="F1625" s="45" t="s">
        <v>2908</v>
      </c>
      <c r="G1625" s="45" t="s">
        <v>869</v>
      </c>
      <c r="H1625" s="45" t="s">
        <v>21</v>
      </c>
      <c r="I1625" s="46">
        <v>43831</v>
      </c>
      <c r="K1625" s="45" t="s">
        <v>22</v>
      </c>
      <c r="L1625" s="45">
        <v>181.4</v>
      </c>
      <c r="M1625" t="e">
        <f>VLOOKUP(A1625,new!A:F,6,0)</f>
        <v>#N/A</v>
      </c>
    </row>
    <row r="1626" spans="1:13" hidden="1" x14ac:dyDescent="0.15">
      <c r="A1626" s="49" t="str">
        <f t="shared" si="25"/>
        <v>2143011SCS0006150</v>
      </c>
      <c r="B1626" s="45">
        <v>2143011</v>
      </c>
      <c r="C1626" s="45" t="s">
        <v>19</v>
      </c>
      <c r="D1626" s="45" t="s">
        <v>2917</v>
      </c>
      <c r="E1626" s="45" t="s">
        <v>2915</v>
      </c>
      <c r="F1626" s="45" t="s">
        <v>2908</v>
      </c>
      <c r="G1626" s="45" t="s">
        <v>869</v>
      </c>
      <c r="H1626" s="45" t="s">
        <v>41</v>
      </c>
      <c r="I1626" s="46">
        <v>43831</v>
      </c>
      <c r="K1626" s="45" t="s">
        <v>22</v>
      </c>
      <c r="L1626" s="45">
        <v>184.51</v>
      </c>
      <c r="M1626" t="e">
        <f>VLOOKUP(A1626,new!A:F,6,0)</f>
        <v>#N/A</v>
      </c>
    </row>
    <row r="1627" spans="1:13" hidden="1" x14ac:dyDescent="0.15">
      <c r="A1627" s="49" t="str">
        <f t="shared" si="25"/>
        <v>2111073SCS0006150</v>
      </c>
      <c r="B1627" s="45">
        <v>2111073</v>
      </c>
      <c r="C1627" s="45" t="s">
        <v>19</v>
      </c>
      <c r="D1627" s="45" t="s">
        <v>2918</v>
      </c>
      <c r="E1627" s="45" t="s">
        <v>2915</v>
      </c>
      <c r="F1627" s="45" t="s">
        <v>2906</v>
      </c>
      <c r="G1627" s="45" t="s">
        <v>869</v>
      </c>
      <c r="H1627" s="45" t="s">
        <v>41</v>
      </c>
      <c r="I1627" s="46">
        <v>43831</v>
      </c>
      <c r="K1627" s="45" t="s">
        <v>22</v>
      </c>
      <c r="L1627" s="45">
        <v>184.51</v>
      </c>
      <c r="M1627" t="e">
        <f>VLOOKUP(A1627,new!A:F,6,0)</f>
        <v>#N/A</v>
      </c>
    </row>
    <row r="1628" spans="1:13" hidden="1" x14ac:dyDescent="0.15">
      <c r="A1628" s="49" t="str">
        <f t="shared" si="25"/>
        <v>2132033SCS0006150</v>
      </c>
      <c r="B1628" s="45">
        <v>2132033</v>
      </c>
      <c r="C1628" s="45" t="s">
        <v>19</v>
      </c>
      <c r="D1628" s="45" t="s">
        <v>2918</v>
      </c>
      <c r="E1628" s="45" t="s">
        <v>2915</v>
      </c>
      <c r="F1628" s="45" t="s">
        <v>2906</v>
      </c>
      <c r="G1628" s="45" t="s">
        <v>869</v>
      </c>
      <c r="H1628" s="45" t="s">
        <v>41</v>
      </c>
      <c r="I1628" s="46">
        <v>43831</v>
      </c>
      <c r="K1628" s="45" t="s">
        <v>22</v>
      </c>
      <c r="L1628" s="45">
        <v>183.19</v>
      </c>
      <c r="M1628" t="e">
        <f>VLOOKUP(A1628,new!A:F,6,0)</f>
        <v>#N/A</v>
      </c>
    </row>
    <row r="1629" spans="1:13" hidden="1" x14ac:dyDescent="0.15">
      <c r="A1629" s="49" t="str">
        <f t="shared" si="25"/>
        <v>2143011SCS0006151</v>
      </c>
      <c r="B1629" s="45">
        <v>2143011</v>
      </c>
      <c r="C1629" s="45" t="s">
        <v>19</v>
      </c>
      <c r="D1629" s="45" t="s">
        <v>2918</v>
      </c>
      <c r="E1629" s="45" t="s">
        <v>2915</v>
      </c>
      <c r="F1629" s="45" t="s">
        <v>2906</v>
      </c>
      <c r="G1629" s="45" t="s">
        <v>869</v>
      </c>
      <c r="H1629" s="45" t="s">
        <v>41</v>
      </c>
      <c r="I1629" s="46">
        <v>43831</v>
      </c>
      <c r="K1629" s="45" t="s">
        <v>22</v>
      </c>
      <c r="L1629" s="45">
        <v>184.51</v>
      </c>
      <c r="M1629" t="e">
        <f>VLOOKUP(A1629,new!A:F,6,0)</f>
        <v>#N/A</v>
      </c>
    </row>
    <row r="1630" spans="1:13" hidden="1" x14ac:dyDescent="0.15">
      <c r="A1630" s="49" t="str">
        <f t="shared" si="25"/>
        <v>2111073SCS0006151</v>
      </c>
      <c r="B1630" s="45">
        <v>2111073</v>
      </c>
      <c r="C1630" s="45" t="s">
        <v>19</v>
      </c>
      <c r="D1630" s="45" t="s">
        <v>2919</v>
      </c>
      <c r="E1630" s="45" t="s">
        <v>2920</v>
      </c>
      <c r="F1630" s="45" t="s">
        <v>2906</v>
      </c>
      <c r="G1630" s="45" t="s">
        <v>869</v>
      </c>
      <c r="H1630" s="45" t="s">
        <v>41</v>
      </c>
      <c r="I1630" s="46">
        <v>43831</v>
      </c>
      <c r="K1630" s="45" t="s">
        <v>22</v>
      </c>
      <c r="L1630" s="45">
        <v>88.39</v>
      </c>
      <c r="M1630" t="e">
        <f>VLOOKUP(A1630,new!A:F,6,0)</f>
        <v>#N/A</v>
      </c>
    </row>
    <row r="1631" spans="1:13" hidden="1" x14ac:dyDescent="0.15">
      <c r="A1631" s="49" t="str">
        <f t="shared" si="25"/>
        <v>2132033SCS0006151</v>
      </c>
      <c r="B1631" s="45">
        <v>2132033</v>
      </c>
      <c r="C1631" s="45" t="s">
        <v>19</v>
      </c>
      <c r="D1631" s="45" t="s">
        <v>2919</v>
      </c>
      <c r="E1631" s="45" t="s">
        <v>2920</v>
      </c>
      <c r="F1631" s="45" t="s">
        <v>2906</v>
      </c>
      <c r="G1631" s="45" t="s">
        <v>869</v>
      </c>
      <c r="H1631" s="45" t="s">
        <v>41</v>
      </c>
      <c r="I1631" s="46">
        <v>43831</v>
      </c>
      <c r="K1631" s="45" t="s">
        <v>22</v>
      </c>
      <c r="L1631" s="45">
        <v>116.43</v>
      </c>
      <c r="M1631" t="e">
        <f>VLOOKUP(A1631,new!A:F,6,0)</f>
        <v>#N/A</v>
      </c>
    </row>
    <row r="1632" spans="1:13" hidden="1" x14ac:dyDescent="0.15">
      <c r="A1632" s="49" t="str">
        <f t="shared" si="25"/>
        <v>2143011SCS0006152</v>
      </c>
      <c r="B1632" s="45">
        <v>2143011</v>
      </c>
      <c r="C1632" s="45" t="s">
        <v>19</v>
      </c>
      <c r="D1632" s="45" t="s">
        <v>2919</v>
      </c>
      <c r="E1632" s="45" t="s">
        <v>2920</v>
      </c>
      <c r="F1632" s="45" t="s">
        <v>2906</v>
      </c>
      <c r="G1632" s="45" t="s">
        <v>869</v>
      </c>
      <c r="H1632" s="45" t="s">
        <v>41</v>
      </c>
      <c r="I1632" s="46">
        <v>43831</v>
      </c>
      <c r="K1632" s="45" t="s">
        <v>22</v>
      </c>
      <c r="L1632" s="45">
        <v>88.39</v>
      </c>
      <c r="M1632" t="e">
        <f>VLOOKUP(A1632,new!A:F,6,0)</f>
        <v>#N/A</v>
      </c>
    </row>
    <row r="1633" spans="1:13" hidden="1" x14ac:dyDescent="0.15">
      <c r="A1633" s="49" t="str">
        <f t="shared" si="25"/>
        <v>2111073SCS0006152</v>
      </c>
      <c r="B1633" s="45">
        <v>2111073</v>
      </c>
      <c r="C1633" s="45" t="s">
        <v>19</v>
      </c>
      <c r="D1633" s="45" t="s">
        <v>2921</v>
      </c>
      <c r="E1633" s="45" t="s">
        <v>2920</v>
      </c>
      <c r="F1633" s="45" t="s">
        <v>2908</v>
      </c>
      <c r="G1633" s="45" t="s">
        <v>869</v>
      </c>
      <c r="H1633" s="45" t="s">
        <v>41</v>
      </c>
      <c r="I1633" s="46">
        <v>43831</v>
      </c>
      <c r="K1633" s="45" t="s">
        <v>22</v>
      </c>
      <c r="L1633" s="45">
        <v>88.39</v>
      </c>
      <c r="M1633" t="e">
        <f>VLOOKUP(A1633,new!A:F,6,0)</f>
        <v>#N/A</v>
      </c>
    </row>
    <row r="1634" spans="1:13" hidden="1" x14ac:dyDescent="0.15">
      <c r="A1634" s="49" t="str">
        <f t="shared" si="25"/>
        <v>2111074ASCS0006152</v>
      </c>
      <c r="B1634" s="45" t="s">
        <v>2909</v>
      </c>
      <c r="C1634" s="45" t="s">
        <v>19</v>
      </c>
      <c r="D1634" s="45" t="s">
        <v>2921</v>
      </c>
      <c r="E1634" s="45" t="s">
        <v>2920</v>
      </c>
      <c r="F1634" s="45" t="s">
        <v>2908</v>
      </c>
      <c r="G1634" s="45" t="s">
        <v>869</v>
      </c>
      <c r="H1634" s="45" t="s">
        <v>21</v>
      </c>
      <c r="I1634" s="46">
        <v>43831</v>
      </c>
      <c r="K1634" s="45" t="s">
        <v>22</v>
      </c>
      <c r="L1634" s="45">
        <v>88.64</v>
      </c>
      <c r="M1634" t="e">
        <f>VLOOKUP(A1634,new!A:F,6,0)</f>
        <v>#N/A</v>
      </c>
    </row>
    <row r="1635" spans="1:13" hidden="1" x14ac:dyDescent="0.15">
      <c r="A1635" s="49" t="str">
        <f t="shared" si="25"/>
        <v>2143011SCS0006153</v>
      </c>
      <c r="B1635" s="45">
        <v>2143011</v>
      </c>
      <c r="C1635" s="45" t="s">
        <v>19</v>
      </c>
      <c r="D1635" s="45" t="s">
        <v>2921</v>
      </c>
      <c r="E1635" s="45" t="s">
        <v>2920</v>
      </c>
      <c r="F1635" s="45" t="s">
        <v>2908</v>
      </c>
      <c r="G1635" s="45" t="s">
        <v>869</v>
      </c>
      <c r="H1635" s="45" t="s">
        <v>41</v>
      </c>
      <c r="I1635" s="46">
        <v>43831</v>
      </c>
      <c r="K1635" s="45" t="s">
        <v>22</v>
      </c>
      <c r="L1635" s="45">
        <v>88.39</v>
      </c>
      <c r="M1635" t="e">
        <f>VLOOKUP(A1635,new!A:F,6,0)</f>
        <v>#N/A</v>
      </c>
    </row>
    <row r="1636" spans="1:13" hidden="1" x14ac:dyDescent="0.15">
      <c r="A1636" s="49" t="str">
        <f t="shared" si="25"/>
        <v>2111073SCS0006153</v>
      </c>
      <c r="B1636" s="45">
        <v>2111073</v>
      </c>
      <c r="C1636" s="45" t="s">
        <v>19</v>
      </c>
      <c r="D1636" s="45" t="s">
        <v>2922</v>
      </c>
      <c r="E1636" s="45" t="s">
        <v>2920</v>
      </c>
      <c r="F1636" s="45" t="s">
        <v>2904</v>
      </c>
      <c r="G1636" s="45" t="s">
        <v>869</v>
      </c>
      <c r="H1636" s="45" t="s">
        <v>41</v>
      </c>
      <c r="I1636" s="46">
        <v>43831</v>
      </c>
      <c r="K1636" s="45" t="s">
        <v>22</v>
      </c>
      <c r="L1636" s="45">
        <v>88.39</v>
      </c>
      <c r="M1636" t="e">
        <f>VLOOKUP(A1636,new!A:F,6,0)</f>
        <v>#N/A</v>
      </c>
    </row>
    <row r="1637" spans="1:13" hidden="1" x14ac:dyDescent="0.15">
      <c r="A1637" s="49" t="str">
        <f t="shared" si="25"/>
        <v>2132033SCS0006153</v>
      </c>
      <c r="B1637" s="45">
        <v>2132033</v>
      </c>
      <c r="C1637" s="45" t="s">
        <v>19</v>
      </c>
      <c r="D1637" s="45" t="s">
        <v>2922</v>
      </c>
      <c r="E1637" s="45" t="s">
        <v>2920</v>
      </c>
      <c r="F1637" s="45" t="s">
        <v>2904</v>
      </c>
      <c r="G1637" s="45" t="s">
        <v>869</v>
      </c>
      <c r="H1637" s="45" t="s">
        <v>41</v>
      </c>
      <c r="I1637" s="46">
        <v>43831</v>
      </c>
      <c r="K1637" s="45" t="s">
        <v>22</v>
      </c>
      <c r="L1637" s="45">
        <v>116.43</v>
      </c>
      <c r="M1637" t="e">
        <f>VLOOKUP(A1637,new!A:F,6,0)</f>
        <v>#N/A</v>
      </c>
    </row>
    <row r="1638" spans="1:13" hidden="1" x14ac:dyDescent="0.15">
      <c r="A1638" s="49" t="str">
        <f t="shared" si="25"/>
        <v>2143011SCS0006154</v>
      </c>
      <c r="B1638" s="45">
        <v>2143011</v>
      </c>
      <c r="C1638" s="45" t="s">
        <v>19</v>
      </c>
      <c r="D1638" s="45" t="s">
        <v>2922</v>
      </c>
      <c r="E1638" s="45" t="s">
        <v>2920</v>
      </c>
      <c r="F1638" s="45" t="s">
        <v>2904</v>
      </c>
      <c r="G1638" s="45" t="s">
        <v>869</v>
      </c>
      <c r="H1638" s="45" t="s">
        <v>41</v>
      </c>
      <c r="I1638" s="46">
        <v>43831</v>
      </c>
      <c r="K1638" s="45" t="s">
        <v>22</v>
      </c>
      <c r="L1638" s="45">
        <v>88.39</v>
      </c>
      <c r="M1638" t="e">
        <f>VLOOKUP(A1638,new!A:F,6,0)</f>
        <v>#N/A</v>
      </c>
    </row>
    <row r="1639" spans="1:13" hidden="1" x14ac:dyDescent="0.15">
      <c r="A1639" s="49" t="str">
        <f t="shared" si="25"/>
        <v>2111073SCS0006154</v>
      </c>
      <c r="B1639" s="45">
        <v>2111073</v>
      </c>
      <c r="C1639" s="45" t="s">
        <v>19</v>
      </c>
      <c r="D1639" s="45" t="s">
        <v>2923</v>
      </c>
      <c r="E1639" s="45" t="s">
        <v>2920</v>
      </c>
      <c r="F1639" s="45" t="s">
        <v>2902</v>
      </c>
      <c r="G1639" s="45" t="s">
        <v>869</v>
      </c>
      <c r="H1639" s="45" t="s">
        <v>41</v>
      </c>
      <c r="I1639" s="46">
        <v>43831</v>
      </c>
      <c r="K1639" s="45" t="s">
        <v>22</v>
      </c>
      <c r="L1639" s="45">
        <v>88.39</v>
      </c>
      <c r="M1639" t="e">
        <f>VLOOKUP(A1639,new!A:F,6,0)</f>
        <v>#N/A</v>
      </c>
    </row>
    <row r="1640" spans="1:13" hidden="1" x14ac:dyDescent="0.15">
      <c r="A1640" s="49" t="str">
        <f t="shared" si="25"/>
        <v>2143011SCS0006155</v>
      </c>
      <c r="B1640" s="45">
        <v>2143011</v>
      </c>
      <c r="C1640" s="45" t="s">
        <v>19</v>
      </c>
      <c r="D1640" s="45" t="s">
        <v>2923</v>
      </c>
      <c r="E1640" s="45" t="s">
        <v>2920</v>
      </c>
      <c r="F1640" s="45" t="s">
        <v>2902</v>
      </c>
      <c r="G1640" s="45" t="s">
        <v>869</v>
      </c>
      <c r="H1640" s="45" t="s">
        <v>41</v>
      </c>
      <c r="I1640" s="46">
        <v>43831</v>
      </c>
      <c r="K1640" s="45" t="s">
        <v>22</v>
      </c>
      <c r="L1640" s="45">
        <v>88.39</v>
      </c>
      <c r="M1640" t="e">
        <f>VLOOKUP(A1640,new!A:F,6,0)</f>
        <v>#N/A</v>
      </c>
    </row>
    <row r="1641" spans="1:13" hidden="1" x14ac:dyDescent="0.15">
      <c r="A1641" s="49" t="str">
        <f t="shared" si="25"/>
        <v>2111073SCS0006155</v>
      </c>
      <c r="B1641" s="45">
        <v>2111073</v>
      </c>
      <c r="C1641" s="45" t="s">
        <v>19</v>
      </c>
      <c r="D1641" s="45" t="s">
        <v>2924</v>
      </c>
      <c r="E1641" s="45" t="s">
        <v>2925</v>
      </c>
      <c r="F1641" s="45" t="s">
        <v>2902</v>
      </c>
      <c r="G1641" s="45" t="s">
        <v>869</v>
      </c>
      <c r="H1641" s="45" t="s">
        <v>41</v>
      </c>
      <c r="I1641" s="46">
        <v>43831</v>
      </c>
      <c r="K1641" s="45" t="s">
        <v>22</v>
      </c>
      <c r="L1641" s="45">
        <v>66.209999999999994</v>
      </c>
      <c r="M1641" t="e">
        <f>VLOOKUP(A1641,new!A:F,6,0)</f>
        <v>#N/A</v>
      </c>
    </row>
    <row r="1642" spans="1:13" hidden="1" x14ac:dyDescent="0.15">
      <c r="A1642" s="49" t="str">
        <f t="shared" si="25"/>
        <v>2132033SCS0006155</v>
      </c>
      <c r="B1642" s="45">
        <v>2132033</v>
      </c>
      <c r="C1642" s="45" t="s">
        <v>19</v>
      </c>
      <c r="D1642" s="45" t="s">
        <v>2924</v>
      </c>
      <c r="E1642" s="45" t="s">
        <v>2925</v>
      </c>
      <c r="F1642" s="45" t="s">
        <v>2902</v>
      </c>
      <c r="G1642" s="45" t="s">
        <v>869</v>
      </c>
      <c r="H1642" s="45" t="s">
        <v>41</v>
      </c>
      <c r="I1642" s="46">
        <v>43831</v>
      </c>
      <c r="K1642" s="45" t="s">
        <v>22</v>
      </c>
      <c r="L1642" s="45">
        <v>90.67</v>
      </c>
      <c r="M1642" t="e">
        <f>VLOOKUP(A1642,new!A:F,6,0)</f>
        <v>#N/A</v>
      </c>
    </row>
    <row r="1643" spans="1:13" hidden="1" x14ac:dyDescent="0.15">
      <c r="A1643" s="49" t="str">
        <f t="shared" si="25"/>
        <v>2143011SCS0006156</v>
      </c>
      <c r="B1643" s="45">
        <v>2143011</v>
      </c>
      <c r="C1643" s="45" t="s">
        <v>19</v>
      </c>
      <c r="D1643" s="45" t="s">
        <v>2924</v>
      </c>
      <c r="E1643" s="45" t="s">
        <v>2925</v>
      </c>
      <c r="F1643" s="45" t="s">
        <v>2902</v>
      </c>
      <c r="G1643" s="45" t="s">
        <v>869</v>
      </c>
      <c r="H1643" s="45" t="s">
        <v>41</v>
      </c>
      <c r="I1643" s="46">
        <v>43831</v>
      </c>
      <c r="K1643" s="45" t="s">
        <v>22</v>
      </c>
      <c r="L1643" s="45">
        <v>66.209999999999994</v>
      </c>
      <c r="M1643" t="e">
        <f>VLOOKUP(A1643,new!A:F,6,0)</f>
        <v>#N/A</v>
      </c>
    </row>
    <row r="1644" spans="1:13" hidden="1" x14ac:dyDescent="0.15">
      <c r="A1644" s="49" t="str">
        <f t="shared" si="25"/>
        <v>2111073SCS0006156</v>
      </c>
      <c r="B1644" s="45">
        <v>2111073</v>
      </c>
      <c r="C1644" s="45" t="s">
        <v>19</v>
      </c>
      <c r="D1644" s="45" t="s">
        <v>2926</v>
      </c>
      <c r="E1644" s="45" t="s">
        <v>2925</v>
      </c>
      <c r="F1644" s="45" t="s">
        <v>2904</v>
      </c>
      <c r="G1644" s="45" t="s">
        <v>869</v>
      </c>
      <c r="H1644" s="45" t="s">
        <v>41</v>
      </c>
      <c r="I1644" s="46">
        <v>43831</v>
      </c>
      <c r="K1644" s="45" t="s">
        <v>22</v>
      </c>
      <c r="L1644" s="45">
        <v>66.209999999999994</v>
      </c>
      <c r="M1644" t="e">
        <f>VLOOKUP(A1644,new!A:F,6,0)</f>
        <v>#N/A</v>
      </c>
    </row>
    <row r="1645" spans="1:13" hidden="1" x14ac:dyDescent="0.15">
      <c r="A1645" s="49" t="str">
        <f t="shared" si="25"/>
        <v>2143011SCS0006157</v>
      </c>
      <c r="B1645" s="45">
        <v>2143011</v>
      </c>
      <c r="C1645" s="45" t="s">
        <v>19</v>
      </c>
      <c r="D1645" s="45" t="s">
        <v>2926</v>
      </c>
      <c r="E1645" s="45" t="s">
        <v>2925</v>
      </c>
      <c r="F1645" s="45" t="s">
        <v>2904</v>
      </c>
      <c r="G1645" s="45" t="s">
        <v>869</v>
      </c>
      <c r="H1645" s="45" t="s">
        <v>41</v>
      </c>
      <c r="I1645" s="46">
        <v>43831</v>
      </c>
      <c r="K1645" s="45" t="s">
        <v>22</v>
      </c>
      <c r="L1645" s="45">
        <v>66.209999999999994</v>
      </c>
      <c r="M1645" t="e">
        <f>VLOOKUP(A1645,new!A:F,6,0)</f>
        <v>#N/A</v>
      </c>
    </row>
    <row r="1646" spans="1:13" hidden="1" x14ac:dyDescent="0.15">
      <c r="A1646" s="49" t="str">
        <f t="shared" si="25"/>
        <v>2111073SCS0006157</v>
      </c>
      <c r="B1646" s="45">
        <v>2111073</v>
      </c>
      <c r="C1646" s="45" t="s">
        <v>19</v>
      </c>
      <c r="D1646" s="45" t="s">
        <v>2927</v>
      </c>
      <c r="E1646" s="45" t="s">
        <v>2925</v>
      </c>
      <c r="F1646" s="45" t="s">
        <v>2906</v>
      </c>
      <c r="G1646" s="45" t="s">
        <v>869</v>
      </c>
      <c r="H1646" s="45" t="s">
        <v>41</v>
      </c>
      <c r="I1646" s="46">
        <v>43831</v>
      </c>
      <c r="K1646" s="45" t="s">
        <v>22</v>
      </c>
      <c r="L1646" s="45">
        <v>66.209999999999994</v>
      </c>
      <c r="M1646" t="e">
        <f>VLOOKUP(A1646,new!A:F,6,0)</f>
        <v>#N/A</v>
      </c>
    </row>
    <row r="1647" spans="1:13" hidden="1" x14ac:dyDescent="0.15">
      <c r="A1647" s="49" t="str">
        <f t="shared" si="25"/>
        <v>2132033SCS0006157</v>
      </c>
      <c r="B1647" s="45">
        <v>2132033</v>
      </c>
      <c r="C1647" s="45" t="s">
        <v>19</v>
      </c>
      <c r="D1647" s="45" t="s">
        <v>2927</v>
      </c>
      <c r="E1647" s="45" t="s">
        <v>2925</v>
      </c>
      <c r="F1647" s="45" t="s">
        <v>2906</v>
      </c>
      <c r="G1647" s="45" t="s">
        <v>869</v>
      </c>
      <c r="H1647" s="45" t="s">
        <v>41</v>
      </c>
      <c r="I1647" s="46">
        <v>43831</v>
      </c>
      <c r="K1647" s="45" t="s">
        <v>22</v>
      </c>
      <c r="L1647" s="45">
        <v>90.67</v>
      </c>
      <c r="M1647" t="e">
        <f>VLOOKUP(A1647,new!A:F,6,0)</f>
        <v>#N/A</v>
      </c>
    </row>
    <row r="1648" spans="1:13" hidden="1" x14ac:dyDescent="0.15">
      <c r="A1648" s="49" t="str">
        <f t="shared" si="25"/>
        <v>2143011SCS0006158</v>
      </c>
      <c r="B1648" s="45">
        <v>2143011</v>
      </c>
      <c r="C1648" s="45" t="s">
        <v>19</v>
      </c>
      <c r="D1648" s="45" t="s">
        <v>2927</v>
      </c>
      <c r="E1648" s="45" t="s">
        <v>2925</v>
      </c>
      <c r="F1648" s="45" t="s">
        <v>2906</v>
      </c>
      <c r="G1648" s="45" t="s">
        <v>869</v>
      </c>
      <c r="H1648" s="45" t="s">
        <v>41</v>
      </c>
      <c r="I1648" s="46">
        <v>43831</v>
      </c>
      <c r="K1648" s="45" t="s">
        <v>22</v>
      </c>
      <c r="L1648" s="45">
        <v>66.209999999999994</v>
      </c>
      <c r="M1648" t="e">
        <f>VLOOKUP(A1648,new!A:F,6,0)</f>
        <v>#N/A</v>
      </c>
    </row>
    <row r="1649" spans="1:13" hidden="1" x14ac:dyDescent="0.15">
      <c r="A1649" s="49" t="str">
        <f t="shared" si="25"/>
        <v>2111073SCS0006158</v>
      </c>
      <c r="B1649" s="45">
        <v>2111073</v>
      </c>
      <c r="C1649" s="45" t="s">
        <v>19</v>
      </c>
      <c r="D1649" s="45" t="s">
        <v>2928</v>
      </c>
      <c r="E1649" s="45" t="s">
        <v>2925</v>
      </c>
      <c r="F1649" s="45" t="s">
        <v>2908</v>
      </c>
      <c r="G1649" s="45" t="s">
        <v>869</v>
      </c>
      <c r="H1649" s="45" t="s">
        <v>41</v>
      </c>
      <c r="I1649" s="46">
        <v>43831</v>
      </c>
      <c r="K1649" s="45" t="s">
        <v>22</v>
      </c>
      <c r="L1649" s="45">
        <v>66.209999999999994</v>
      </c>
      <c r="M1649" t="e">
        <f>VLOOKUP(A1649,new!A:F,6,0)</f>
        <v>#N/A</v>
      </c>
    </row>
    <row r="1650" spans="1:13" hidden="1" x14ac:dyDescent="0.15">
      <c r="A1650" s="49" t="str">
        <f t="shared" si="25"/>
        <v>2111074ASCS0006158</v>
      </c>
      <c r="B1650" s="45" t="s">
        <v>2909</v>
      </c>
      <c r="C1650" s="45" t="s">
        <v>19</v>
      </c>
      <c r="D1650" s="45" t="s">
        <v>2928</v>
      </c>
      <c r="E1650" s="45" t="s">
        <v>2925</v>
      </c>
      <c r="F1650" s="45" t="s">
        <v>2908</v>
      </c>
      <c r="G1650" s="45" t="s">
        <v>869</v>
      </c>
      <c r="H1650" s="45" t="s">
        <v>21</v>
      </c>
      <c r="I1650" s="46">
        <v>43831</v>
      </c>
      <c r="K1650" s="45" t="s">
        <v>22</v>
      </c>
      <c r="L1650" s="45">
        <v>70.45</v>
      </c>
      <c r="M1650" t="e">
        <f>VLOOKUP(A1650,new!A:F,6,0)</f>
        <v>#N/A</v>
      </c>
    </row>
    <row r="1651" spans="1:13" hidden="1" x14ac:dyDescent="0.15">
      <c r="A1651" s="49" t="str">
        <f t="shared" si="25"/>
        <v>2143011SCS0006159</v>
      </c>
      <c r="B1651" s="45">
        <v>2143011</v>
      </c>
      <c r="C1651" s="45" t="s">
        <v>19</v>
      </c>
      <c r="D1651" s="45" t="s">
        <v>2928</v>
      </c>
      <c r="E1651" s="45" t="s">
        <v>2925</v>
      </c>
      <c r="F1651" s="45" t="s">
        <v>2908</v>
      </c>
      <c r="G1651" s="45" t="s">
        <v>869</v>
      </c>
      <c r="H1651" s="45" t="s">
        <v>41</v>
      </c>
      <c r="I1651" s="46">
        <v>43831</v>
      </c>
      <c r="K1651" s="45" t="s">
        <v>22</v>
      </c>
      <c r="L1651" s="45">
        <v>66.209999999999994</v>
      </c>
      <c r="M1651" t="e">
        <f>VLOOKUP(A1651,new!A:F,6,0)</f>
        <v>#N/A</v>
      </c>
    </row>
    <row r="1652" spans="1:13" hidden="1" x14ac:dyDescent="0.15">
      <c r="A1652" s="49" t="str">
        <f t="shared" si="25"/>
        <v>2111073SCS0006159</v>
      </c>
      <c r="B1652" s="45">
        <v>2111073</v>
      </c>
      <c r="C1652" s="45" t="s">
        <v>19</v>
      </c>
      <c r="D1652" s="45" t="s">
        <v>2929</v>
      </c>
      <c r="E1652" s="45" t="s">
        <v>2930</v>
      </c>
      <c r="F1652" s="45" t="s">
        <v>2908</v>
      </c>
      <c r="G1652" s="45" t="s">
        <v>869</v>
      </c>
      <c r="H1652" s="45" t="s">
        <v>41</v>
      </c>
      <c r="I1652" s="46">
        <v>43831</v>
      </c>
      <c r="K1652" s="45" t="s">
        <v>22</v>
      </c>
      <c r="L1652" s="45">
        <v>116.19</v>
      </c>
      <c r="M1652" t="e">
        <f>VLOOKUP(A1652,new!A:F,6,0)</f>
        <v>#N/A</v>
      </c>
    </row>
    <row r="1653" spans="1:13" hidden="1" x14ac:dyDescent="0.15">
      <c r="A1653" s="49" t="str">
        <f t="shared" si="25"/>
        <v>2111074ASCS0006159</v>
      </c>
      <c r="B1653" s="45" t="s">
        <v>2909</v>
      </c>
      <c r="C1653" s="45" t="s">
        <v>19</v>
      </c>
      <c r="D1653" s="45" t="s">
        <v>2929</v>
      </c>
      <c r="E1653" s="45" t="s">
        <v>2930</v>
      </c>
      <c r="F1653" s="45" t="s">
        <v>2908</v>
      </c>
      <c r="G1653" s="45" t="s">
        <v>869</v>
      </c>
      <c r="H1653" s="45" t="s">
        <v>21</v>
      </c>
      <c r="I1653" s="46">
        <v>43831</v>
      </c>
      <c r="K1653" s="45" t="s">
        <v>22</v>
      </c>
      <c r="L1653" s="45">
        <v>110.43</v>
      </c>
      <c r="M1653" t="e">
        <f>VLOOKUP(A1653,new!A:F,6,0)</f>
        <v>#N/A</v>
      </c>
    </row>
    <row r="1654" spans="1:13" hidden="1" x14ac:dyDescent="0.15">
      <c r="A1654" s="49" t="str">
        <f t="shared" si="25"/>
        <v>2143011SCS0006160</v>
      </c>
      <c r="B1654" s="45">
        <v>2143011</v>
      </c>
      <c r="C1654" s="45" t="s">
        <v>19</v>
      </c>
      <c r="D1654" s="45" t="s">
        <v>2929</v>
      </c>
      <c r="E1654" s="45" t="s">
        <v>2930</v>
      </c>
      <c r="F1654" s="45" t="s">
        <v>2908</v>
      </c>
      <c r="G1654" s="45" t="s">
        <v>869</v>
      </c>
      <c r="H1654" s="45" t="s">
        <v>41</v>
      </c>
      <c r="I1654" s="46">
        <v>43831</v>
      </c>
      <c r="K1654" s="45" t="s">
        <v>22</v>
      </c>
      <c r="L1654" s="45">
        <v>116.19</v>
      </c>
      <c r="M1654" t="e">
        <f>VLOOKUP(A1654,new!A:F,6,0)</f>
        <v>#N/A</v>
      </c>
    </row>
    <row r="1655" spans="1:13" hidden="1" x14ac:dyDescent="0.15">
      <c r="A1655" s="49" t="str">
        <f t="shared" si="25"/>
        <v>2111073SCS0006160</v>
      </c>
      <c r="B1655" s="45">
        <v>2111073</v>
      </c>
      <c r="C1655" s="45" t="s">
        <v>19</v>
      </c>
      <c r="D1655" s="45" t="s">
        <v>2931</v>
      </c>
      <c r="E1655" s="45" t="s">
        <v>2930</v>
      </c>
      <c r="F1655" s="45" t="s">
        <v>2906</v>
      </c>
      <c r="G1655" s="45" t="s">
        <v>869</v>
      </c>
      <c r="H1655" s="45" t="s">
        <v>41</v>
      </c>
      <c r="I1655" s="46">
        <v>43831</v>
      </c>
      <c r="K1655" s="45" t="s">
        <v>22</v>
      </c>
      <c r="L1655" s="45">
        <v>116.19</v>
      </c>
      <c r="M1655" t="e">
        <f>VLOOKUP(A1655,new!A:F,6,0)</f>
        <v>#N/A</v>
      </c>
    </row>
    <row r="1656" spans="1:13" hidden="1" x14ac:dyDescent="0.15">
      <c r="A1656" s="49" t="str">
        <f t="shared" si="25"/>
        <v>2132033SCS0006160</v>
      </c>
      <c r="B1656" s="45">
        <v>2132033</v>
      </c>
      <c r="C1656" s="45" t="s">
        <v>19</v>
      </c>
      <c r="D1656" s="45" t="s">
        <v>2931</v>
      </c>
      <c r="E1656" s="45" t="s">
        <v>2930</v>
      </c>
      <c r="F1656" s="45" t="s">
        <v>2906</v>
      </c>
      <c r="G1656" s="45" t="s">
        <v>869</v>
      </c>
      <c r="H1656" s="45" t="s">
        <v>41</v>
      </c>
      <c r="I1656" s="46">
        <v>43831</v>
      </c>
      <c r="K1656" s="45" t="s">
        <v>22</v>
      </c>
      <c r="L1656" s="45">
        <v>141.86000000000001</v>
      </c>
      <c r="M1656" t="e">
        <f>VLOOKUP(A1656,new!A:F,6,0)</f>
        <v>#N/A</v>
      </c>
    </row>
    <row r="1657" spans="1:13" hidden="1" x14ac:dyDescent="0.15">
      <c r="A1657" s="49" t="str">
        <f t="shared" si="25"/>
        <v>2143011SCS0006161</v>
      </c>
      <c r="B1657" s="45">
        <v>2143011</v>
      </c>
      <c r="C1657" s="45" t="s">
        <v>19</v>
      </c>
      <c r="D1657" s="45" t="s">
        <v>2931</v>
      </c>
      <c r="E1657" s="45" t="s">
        <v>2930</v>
      </c>
      <c r="F1657" s="45" t="s">
        <v>2906</v>
      </c>
      <c r="G1657" s="45" t="s">
        <v>869</v>
      </c>
      <c r="H1657" s="45" t="s">
        <v>41</v>
      </c>
      <c r="I1657" s="46">
        <v>43831</v>
      </c>
      <c r="K1657" s="45" t="s">
        <v>22</v>
      </c>
      <c r="L1657" s="45">
        <v>116.19</v>
      </c>
      <c r="M1657" t="e">
        <f>VLOOKUP(A1657,new!A:F,6,0)</f>
        <v>#N/A</v>
      </c>
    </row>
    <row r="1658" spans="1:13" hidden="1" x14ac:dyDescent="0.15">
      <c r="A1658" s="49" t="str">
        <f t="shared" si="25"/>
        <v>2111073SCS0006161</v>
      </c>
      <c r="B1658" s="45">
        <v>2111073</v>
      </c>
      <c r="C1658" s="45" t="s">
        <v>19</v>
      </c>
      <c r="D1658" s="45" t="s">
        <v>2932</v>
      </c>
      <c r="E1658" s="45" t="s">
        <v>2930</v>
      </c>
      <c r="F1658" s="45" t="s">
        <v>2902</v>
      </c>
      <c r="G1658" s="45" t="s">
        <v>869</v>
      </c>
      <c r="H1658" s="45" t="s">
        <v>41</v>
      </c>
      <c r="I1658" s="46">
        <v>43831</v>
      </c>
      <c r="K1658" s="45" t="s">
        <v>22</v>
      </c>
      <c r="L1658" s="45">
        <v>116.19</v>
      </c>
      <c r="M1658" t="e">
        <f>VLOOKUP(A1658,new!A:F,6,0)</f>
        <v>#N/A</v>
      </c>
    </row>
    <row r="1659" spans="1:13" hidden="1" x14ac:dyDescent="0.15">
      <c r="A1659" s="49" t="str">
        <f t="shared" si="25"/>
        <v>2132033SCS0006161</v>
      </c>
      <c r="B1659" s="45">
        <v>2132033</v>
      </c>
      <c r="C1659" s="45" t="s">
        <v>19</v>
      </c>
      <c r="D1659" s="45" t="s">
        <v>2932</v>
      </c>
      <c r="E1659" s="45" t="s">
        <v>2930</v>
      </c>
      <c r="F1659" s="45" t="s">
        <v>2902</v>
      </c>
      <c r="G1659" s="45" t="s">
        <v>869</v>
      </c>
      <c r="H1659" s="45" t="s">
        <v>41</v>
      </c>
      <c r="I1659" s="46">
        <v>43831</v>
      </c>
      <c r="K1659" s="45" t="s">
        <v>22</v>
      </c>
      <c r="L1659" s="45">
        <v>141.86000000000001</v>
      </c>
      <c r="M1659" t="e">
        <f>VLOOKUP(A1659,new!A:F,6,0)</f>
        <v>#N/A</v>
      </c>
    </row>
    <row r="1660" spans="1:13" hidden="1" x14ac:dyDescent="0.15">
      <c r="A1660" s="49" t="str">
        <f t="shared" si="25"/>
        <v>2143011SCS0006162</v>
      </c>
      <c r="B1660" s="45">
        <v>2143011</v>
      </c>
      <c r="C1660" s="45" t="s">
        <v>19</v>
      </c>
      <c r="D1660" s="45" t="s">
        <v>2932</v>
      </c>
      <c r="E1660" s="45" t="s">
        <v>2930</v>
      </c>
      <c r="F1660" s="45" t="s">
        <v>2902</v>
      </c>
      <c r="G1660" s="45" t="s">
        <v>869</v>
      </c>
      <c r="H1660" s="45" t="s">
        <v>41</v>
      </c>
      <c r="I1660" s="46">
        <v>43831</v>
      </c>
      <c r="K1660" s="45" t="s">
        <v>22</v>
      </c>
      <c r="L1660" s="45">
        <v>116.19</v>
      </c>
      <c r="M1660" t="e">
        <f>VLOOKUP(A1660,new!A:F,6,0)</f>
        <v>#N/A</v>
      </c>
    </row>
    <row r="1661" spans="1:13" hidden="1" x14ac:dyDescent="0.15">
      <c r="A1661" s="49" t="str">
        <f t="shared" si="25"/>
        <v>2111073SCS0006162</v>
      </c>
      <c r="B1661" s="45">
        <v>2111073</v>
      </c>
      <c r="C1661" s="45" t="s">
        <v>19</v>
      </c>
      <c r="D1661" s="45" t="s">
        <v>2933</v>
      </c>
      <c r="E1661" s="45" t="s">
        <v>2930</v>
      </c>
      <c r="F1661" s="45" t="s">
        <v>2904</v>
      </c>
      <c r="G1661" s="45" t="s">
        <v>869</v>
      </c>
      <c r="H1661" s="45" t="s">
        <v>41</v>
      </c>
      <c r="I1661" s="46">
        <v>43831</v>
      </c>
      <c r="K1661" s="45" t="s">
        <v>22</v>
      </c>
      <c r="L1661" s="45">
        <v>116.19</v>
      </c>
      <c r="M1661" t="e">
        <f>VLOOKUP(A1661,new!A:F,6,0)</f>
        <v>#N/A</v>
      </c>
    </row>
    <row r="1662" spans="1:13" hidden="1" x14ac:dyDescent="0.15">
      <c r="A1662" s="49" t="str">
        <f t="shared" si="25"/>
        <v>2143011SCS0006163</v>
      </c>
      <c r="B1662" s="45">
        <v>2143011</v>
      </c>
      <c r="C1662" s="45" t="s">
        <v>19</v>
      </c>
      <c r="D1662" s="45" t="s">
        <v>2933</v>
      </c>
      <c r="E1662" s="45" t="s">
        <v>2930</v>
      </c>
      <c r="F1662" s="45" t="s">
        <v>2904</v>
      </c>
      <c r="G1662" s="45" t="s">
        <v>869</v>
      </c>
      <c r="H1662" s="45" t="s">
        <v>41</v>
      </c>
      <c r="I1662" s="46">
        <v>43831</v>
      </c>
      <c r="K1662" s="45" t="s">
        <v>22</v>
      </c>
      <c r="L1662" s="45">
        <v>116.19</v>
      </c>
      <c r="M1662" t="e">
        <f>VLOOKUP(A1662,new!A:F,6,0)</f>
        <v>#N/A</v>
      </c>
    </row>
    <row r="1663" spans="1:13" hidden="1" x14ac:dyDescent="0.15">
      <c r="A1663" s="49" t="str">
        <f t="shared" si="25"/>
        <v>2111073SCS0006163</v>
      </c>
      <c r="B1663" s="45">
        <v>2111073</v>
      </c>
      <c r="C1663" s="45" t="s">
        <v>19</v>
      </c>
      <c r="D1663" s="45" t="s">
        <v>2934</v>
      </c>
      <c r="E1663" s="45" t="s">
        <v>1331</v>
      </c>
      <c r="F1663" s="45" t="s">
        <v>2935</v>
      </c>
      <c r="G1663" s="45" t="s">
        <v>869</v>
      </c>
      <c r="H1663" s="45" t="s">
        <v>41</v>
      </c>
      <c r="I1663" s="46">
        <v>43831</v>
      </c>
      <c r="K1663" s="45" t="s">
        <v>22</v>
      </c>
      <c r="L1663" s="45">
        <v>245.17</v>
      </c>
      <c r="M1663" t="e">
        <f>VLOOKUP(A1663,new!A:F,6,0)</f>
        <v>#N/A</v>
      </c>
    </row>
    <row r="1664" spans="1:13" hidden="1" x14ac:dyDescent="0.15">
      <c r="A1664" s="49" t="str">
        <f t="shared" si="25"/>
        <v>2143011SCS0006164</v>
      </c>
      <c r="B1664" s="45">
        <v>2143011</v>
      </c>
      <c r="C1664" s="45" t="s">
        <v>19</v>
      </c>
      <c r="D1664" s="45" t="s">
        <v>2934</v>
      </c>
      <c r="E1664" s="45" t="s">
        <v>1331</v>
      </c>
      <c r="F1664" s="45" t="s">
        <v>2935</v>
      </c>
      <c r="G1664" s="45" t="s">
        <v>869</v>
      </c>
      <c r="H1664" s="45" t="s">
        <v>41</v>
      </c>
      <c r="I1664" s="46">
        <v>43831</v>
      </c>
      <c r="K1664" s="45" t="s">
        <v>22</v>
      </c>
      <c r="L1664" s="45">
        <v>245.17</v>
      </c>
      <c r="M1664" t="e">
        <f>VLOOKUP(A1664,new!A:F,6,0)</f>
        <v>#N/A</v>
      </c>
    </row>
    <row r="1665" spans="1:13" hidden="1" x14ac:dyDescent="0.15">
      <c r="A1665" s="49" t="str">
        <f t="shared" si="25"/>
        <v>2111073SCS0006164</v>
      </c>
      <c r="B1665" s="45">
        <v>2111073</v>
      </c>
      <c r="C1665" s="45" t="s">
        <v>19</v>
      </c>
      <c r="D1665" s="45" t="s">
        <v>2936</v>
      </c>
      <c r="E1665" s="45" t="s">
        <v>1331</v>
      </c>
      <c r="F1665" s="45" t="s">
        <v>2937</v>
      </c>
      <c r="G1665" s="45" t="s">
        <v>869</v>
      </c>
      <c r="H1665" s="45" t="s">
        <v>41</v>
      </c>
      <c r="I1665" s="46">
        <v>43831</v>
      </c>
      <c r="K1665" s="45" t="s">
        <v>22</v>
      </c>
      <c r="L1665" s="45">
        <v>294.11</v>
      </c>
      <c r="M1665" t="e">
        <f>VLOOKUP(A1665,new!A:F,6,0)</f>
        <v>#N/A</v>
      </c>
    </row>
    <row r="1666" spans="1:13" hidden="1" x14ac:dyDescent="0.15">
      <c r="A1666" s="49" t="str">
        <f t="shared" si="25"/>
        <v>2143011SCS0006165</v>
      </c>
      <c r="B1666" s="45">
        <v>2143011</v>
      </c>
      <c r="C1666" s="45" t="s">
        <v>19</v>
      </c>
      <c r="D1666" s="45" t="s">
        <v>2936</v>
      </c>
      <c r="E1666" s="45" t="s">
        <v>1331</v>
      </c>
      <c r="F1666" s="45" t="s">
        <v>2937</v>
      </c>
      <c r="G1666" s="45" t="s">
        <v>869</v>
      </c>
      <c r="H1666" s="45" t="s">
        <v>41</v>
      </c>
      <c r="I1666" s="46">
        <v>43831</v>
      </c>
      <c r="K1666" s="45" t="s">
        <v>22</v>
      </c>
      <c r="L1666" s="45">
        <v>294.11</v>
      </c>
      <c r="M1666" t="e">
        <f>VLOOKUP(A1666,new!A:F,6,0)</f>
        <v>#N/A</v>
      </c>
    </row>
    <row r="1667" spans="1:13" hidden="1" x14ac:dyDescent="0.15">
      <c r="A1667" s="49" t="str">
        <f t="shared" ref="A1667:A1730" si="26">CONCATENATE(CONCATENATE(B1667,D1668))</f>
        <v>2111073SCS0006165</v>
      </c>
      <c r="B1667" s="45">
        <v>2111073</v>
      </c>
      <c r="C1667" s="45" t="s">
        <v>19</v>
      </c>
      <c r="D1667" s="45" t="s">
        <v>2938</v>
      </c>
      <c r="E1667" s="45" t="s">
        <v>1338</v>
      </c>
      <c r="F1667" s="45" t="s">
        <v>2935</v>
      </c>
      <c r="G1667" s="45" t="s">
        <v>869</v>
      </c>
      <c r="H1667" s="45" t="s">
        <v>41</v>
      </c>
      <c r="I1667" s="46">
        <v>43831</v>
      </c>
      <c r="K1667" s="45" t="s">
        <v>22</v>
      </c>
      <c r="L1667" s="45">
        <v>98.23</v>
      </c>
      <c r="M1667" t="e">
        <f>VLOOKUP(A1667,new!A:F,6,0)</f>
        <v>#N/A</v>
      </c>
    </row>
    <row r="1668" spans="1:13" hidden="1" x14ac:dyDescent="0.15">
      <c r="A1668" s="49" t="str">
        <f t="shared" si="26"/>
        <v>2143011SCS0006166</v>
      </c>
      <c r="B1668" s="45">
        <v>2143011</v>
      </c>
      <c r="C1668" s="45" t="s">
        <v>19</v>
      </c>
      <c r="D1668" s="45" t="s">
        <v>2938</v>
      </c>
      <c r="E1668" s="45" t="s">
        <v>1338</v>
      </c>
      <c r="F1668" s="45" t="s">
        <v>2935</v>
      </c>
      <c r="G1668" s="45" t="s">
        <v>869</v>
      </c>
      <c r="H1668" s="45" t="s">
        <v>41</v>
      </c>
      <c r="I1668" s="46">
        <v>43831</v>
      </c>
      <c r="K1668" s="45" t="s">
        <v>22</v>
      </c>
      <c r="L1668" s="45">
        <v>98.23</v>
      </c>
      <c r="M1668" t="e">
        <f>VLOOKUP(A1668,new!A:F,6,0)</f>
        <v>#N/A</v>
      </c>
    </row>
    <row r="1669" spans="1:13" hidden="1" x14ac:dyDescent="0.15">
      <c r="A1669" s="49" t="str">
        <f t="shared" si="26"/>
        <v>2143011SCS0006167</v>
      </c>
      <c r="B1669" s="45">
        <v>2143011</v>
      </c>
      <c r="C1669" s="45" t="s">
        <v>19</v>
      </c>
      <c r="D1669" s="45" t="s">
        <v>2939</v>
      </c>
      <c r="E1669" s="45" t="s">
        <v>2940</v>
      </c>
      <c r="F1669" s="45" t="s">
        <v>2941</v>
      </c>
      <c r="G1669" s="45" t="s">
        <v>869</v>
      </c>
      <c r="I1669" s="46">
        <v>44013</v>
      </c>
      <c r="K1669" s="45" t="s">
        <v>22</v>
      </c>
      <c r="L1669" s="45">
        <v>567.66999999999996</v>
      </c>
      <c r="M1669" t="e">
        <f>VLOOKUP(A1669,new!A:F,6,0)</f>
        <v>#N/A</v>
      </c>
    </row>
    <row r="1670" spans="1:13" hidden="1" x14ac:dyDescent="0.15">
      <c r="A1670" s="49" t="str">
        <f t="shared" si="26"/>
        <v>2143011SCS0006168</v>
      </c>
      <c r="B1670" s="45">
        <v>2143011</v>
      </c>
      <c r="C1670" s="45" t="s">
        <v>19</v>
      </c>
      <c r="D1670" s="45" t="s">
        <v>2942</v>
      </c>
      <c r="E1670" s="45" t="s">
        <v>2940</v>
      </c>
      <c r="F1670" s="45" t="s">
        <v>2943</v>
      </c>
      <c r="G1670" s="45" t="s">
        <v>869</v>
      </c>
      <c r="I1670" s="46">
        <v>44013</v>
      </c>
      <c r="K1670" s="45" t="s">
        <v>22</v>
      </c>
      <c r="L1670" s="45">
        <v>567.66999999999996</v>
      </c>
      <c r="M1670" t="e">
        <f>VLOOKUP(A1670,new!A:F,6,0)</f>
        <v>#N/A</v>
      </c>
    </row>
    <row r="1671" spans="1:13" hidden="1" x14ac:dyDescent="0.15">
      <c r="A1671" s="49" t="str">
        <f t="shared" si="26"/>
        <v>2143011SCS0006168</v>
      </c>
      <c r="B1671" s="45">
        <v>2143011</v>
      </c>
      <c r="C1671" s="45" t="s">
        <v>19</v>
      </c>
      <c r="D1671" s="45" t="s">
        <v>2944</v>
      </c>
      <c r="E1671" s="45" t="s">
        <v>1140</v>
      </c>
      <c r="F1671" s="45" t="s">
        <v>2941</v>
      </c>
      <c r="G1671" s="45" t="s">
        <v>869</v>
      </c>
      <c r="I1671" s="46">
        <v>44013</v>
      </c>
      <c r="K1671" s="45" t="s">
        <v>22</v>
      </c>
      <c r="L1671" s="45">
        <v>436.23</v>
      </c>
      <c r="M1671" t="e">
        <f>VLOOKUP(A1671,new!A:F,6,0)</f>
        <v>#N/A</v>
      </c>
    </row>
    <row r="1672" spans="1:13" hidden="1" x14ac:dyDescent="0.15">
      <c r="A1672" s="49" t="str">
        <f t="shared" si="26"/>
        <v>2111073SCS0006168</v>
      </c>
      <c r="B1672" s="45">
        <v>2111073</v>
      </c>
      <c r="C1672" s="45" t="s">
        <v>19</v>
      </c>
      <c r="D1672" s="45" t="s">
        <v>2944</v>
      </c>
      <c r="E1672" s="45" t="s">
        <v>1140</v>
      </c>
      <c r="F1672" s="45" t="s">
        <v>2941</v>
      </c>
      <c r="G1672" s="45" t="s">
        <v>869</v>
      </c>
      <c r="H1672" s="45" t="s">
        <v>41</v>
      </c>
      <c r="I1672" s="46">
        <v>43831</v>
      </c>
      <c r="K1672" s="45" t="s">
        <v>22</v>
      </c>
      <c r="L1672" s="45">
        <v>448.69</v>
      </c>
      <c r="M1672" t="e">
        <f>VLOOKUP(A1672,new!A:F,6,0)</f>
        <v>#N/A</v>
      </c>
    </row>
    <row r="1673" spans="1:13" hidden="1" x14ac:dyDescent="0.15">
      <c r="A1673" s="49" t="str">
        <f t="shared" si="26"/>
        <v>2143011SCS0006169</v>
      </c>
      <c r="B1673" s="45">
        <v>2143011</v>
      </c>
      <c r="C1673" s="45" t="s">
        <v>19</v>
      </c>
      <c r="D1673" s="45" t="s">
        <v>2944</v>
      </c>
      <c r="E1673" s="45" t="s">
        <v>1140</v>
      </c>
      <c r="F1673" s="45" t="s">
        <v>2941</v>
      </c>
      <c r="G1673" s="45" t="s">
        <v>869</v>
      </c>
      <c r="H1673" s="45" t="s">
        <v>41</v>
      </c>
      <c r="I1673" s="46">
        <v>43831</v>
      </c>
      <c r="K1673" s="45" t="s">
        <v>22</v>
      </c>
      <c r="L1673" s="45">
        <v>448.69</v>
      </c>
      <c r="M1673" t="e">
        <f>VLOOKUP(A1673,new!A:F,6,0)</f>
        <v>#N/A</v>
      </c>
    </row>
    <row r="1674" spans="1:13" hidden="1" x14ac:dyDescent="0.15">
      <c r="A1674" s="49" t="str">
        <f t="shared" si="26"/>
        <v>2143011SCS0006169</v>
      </c>
      <c r="B1674" s="45">
        <v>2143011</v>
      </c>
      <c r="C1674" s="45" t="s">
        <v>19</v>
      </c>
      <c r="D1674" s="45" t="s">
        <v>2945</v>
      </c>
      <c r="E1674" s="45" t="s">
        <v>1140</v>
      </c>
      <c r="F1674" s="45" t="s">
        <v>2943</v>
      </c>
      <c r="G1674" s="45" t="s">
        <v>869</v>
      </c>
      <c r="I1674" s="46">
        <v>44013</v>
      </c>
      <c r="K1674" s="45" t="s">
        <v>22</v>
      </c>
      <c r="L1674" s="45">
        <v>436.23</v>
      </c>
      <c r="M1674" t="e">
        <f>VLOOKUP(A1674,new!A:F,6,0)</f>
        <v>#N/A</v>
      </c>
    </row>
    <row r="1675" spans="1:13" hidden="1" x14ac:dyDescent="0.15">
      <c r="A1675" s="49" t="str">
        <f t="shared" si="26"/>
        <v>2111073SCS0006169</v>
      </c>
      <c r="B1675" s="45">
        <v>2111073</v>
      </c>
      <c r="C1675" s="45" t="s">
        <v>19</v>
      </c>
      <c r="D1675" s="45" t="s">
        <v>2945</v>
      </c>
      <c r="E1675" s="45" t="s">
        <v>1140</v>
      </c>
      <c r="F1675" s="45" t="s">
        <v>2943</v>
      </c>
      <c r="G1675" s="45" t="s">
        <v>869</v>
      </c>
      <c r="H1675" s="45" t="s">
        <v>41</v>
      </c>
      <c r="I1675" s="46">
        <v>43831</v>
      </c>
      <c r="K1675" s="45" t="s">
        <v>22</v>
      </c>
      <c r="L1675" s="45">
        <v>448.69</v>
      </c>
      <c r="M1675" t="e">
        <f>VLOOKUP(A1675,new!A:F,6,0)</f>
        <v>#N/A</v>
      </c>
    </row>
    <row r="1676" spans="1:13" hidden="1" x14ac:dyDescent="0.15">
      <c r="A1676" s="49" t="str">
        <f t="shared" si="26"/>
        <v>2143011SCS0006170</v>
      </c>
      <c r="B1676" s="45">
        <v>2143011</v>
      </c>
      <c r="C1676" s="45" t="s">
        <v>19</v>
      </c>
      <c r="D1676" s="45" t="s">
        <v>2945</v>
      </c>
      <c r="E1676" s="45" t="s">
        <v>1140</v>
      </c>
      <c r="F1676" s="45" t="s">
        <v>2943</v>
      </c>
      <c r="G1676" s="45" t="s">
        <v>869</v>
      </c>
      <c r="H1676" s="45" t="s">
        <v>41</v>
      </c>
      <c r="I1676" s="46">
        <v>43831</v>
      </c>
      <c r="K1676" s="45" t="s">
        <v>22</v>
      </c>
      <c r="L1676" s="45">
        <v>448.69</v>
      </c>
      <c r="M1676" t="e">
        <f>VLOOKUP(A1676,new!A:F,6,0)</f>
        <v>#N/A</v>
      </c>
    </row>
    <row r="1677" spans="1:13" hidden="1" x14ac:dyDescent="0.15">
      <c r="A1677" s="49" t="str">
        <f t="shared" si="26"/>
        <v>2111073SCS0006170</v>
      </c>
      <c r="B1677" s="45">
        <v>2111073</v>
      </c>
      <c r="C1677" s="45" t="s">
        <v>19</v>
      </c>
      <c r="D1677" s="45" t="s">
        <v>2946</v>
      </c>
      <c r="E1677" s="45" t="s">
        <v>1140</v>
      </c>
      <c r="F1677" s="45" t="s">
        <v>2947</v>
      </c>
      <c r="G1677" s="45" t="s">
        <v>869</v>
      </c>
      <c r="H1677" s="45" t="s">
        <v>41</v>
      </c>
      <c r="I1677" s="46">
        <v>43831</v>
      </c>
      <c r="K1677" s="45" t="s">
        <v>22</v>
      </c>
      <c r="L1677" s="45">
        <v>584.17999999999995</v>
      </c>
      <c r="M1677" t="e">
        <f>VLOOKUP(A1677,new!A:F,6,0)</f>
        <v>#N/A</v>
      </c>
    </row>
    <row r="1678" spans="1:13" hidden="1" x14ac:dyDescent="0.15">
      <c r="A1678" s="49" t="str">
        <f t="shared" si="26"/>
        <v>2143011SCS0006172</v>
      </c>
      <c r="B1678" s="45">
        <v>2143011</v>
      </c>
      <c r="C1678" s="45" t="s">
        <v>19</v>
      </c>
      <c r="D1678" s="45" t="s">
        <v>2946</v>
      </c>
      <c r="E1678" s="45" t="s">
        <v>1140</v>
      </c>
      <c r="F1678" s="45" t="s">
        <v>2947</v>
      </c>
      <c r="G1678" s="45" t="s">
        <v>869</v>
      </c>
      <c r="H1678" s="45" t="s">
        <v>41</v>
      </c>
      <c r="I1678" s="46">
        <v>43831</v>
      </c>
      <c r="K1678" s="45" t="s">
        <v>22</v>
      </c>
      <c r="L1678" s="45">
        <v>584.17999999999995</v>
      </c>
      <c r="M1678" t="e">
        <f>VLOOKUP(A1678,new!A:F,6,0)</f>
        <v>#N/A</v>
      </c>
    </row>
    <row r="1679" spans="1:13" hidden="1" x14ac:dyDescent="0.15">
      <c r="A1679" s="49" t="str">
        <f t="shared" si="26"/>
        <v>2143011SCS0006172</v>
      </c>
      <c r="B1679" s="45">
        <v>2143011</v>
      </c>
      <c r="C1679" s="45" t="s">
        <v>19</v>
      </c>
      <c r="D1679" s="45" t="s">
        <v>2948</v>
      </c>
      <c r="E1679" s="45" t="s">
        <v>2949</v>
      </c>
      <c r="F1679" s="45" t="s">
        <v>2943</v>
      </c>
      <c r="G1679" s="45" t="s">
        <v>869</v>
      </c>
      <c r="I1679" s="46">
        <v>44013</v>
      </c>
      <c r="K1679" s="45" t="s">
        <v>22</v>
      </c>
      <c r="L1679" s="45">
        <v>224.01</v>
      </c>
      <c r="M1679" t="e">
        <f>VLOOKUP(A1679,new!A:F,6,0)</f>
        <v>#N/A</v>
      </c>
    </row>
    <row r="1680" spans="1:13" hidden="1" x14ac:dyDescent="0.15">
      <c r="A1680" s="49" t="str">
        <f t="shared" si="26"/>
        <v>2111073SCS0006172</v>
      </c>
      <c r="B1680" s="45">
        <v>2111073</v>
      </c>
      <c r="C1680" s="45" t="s">
        <v>19</v>
      </c>
      <c r="D1680" s="45" t="s">
        <v>2948</v>
      </c>
      <c r="E1680" s="45" t="s">
        <v>2949</v>
      </c>
      <c r="F1680" s="45" t="s">
        <v>2943</v>
      </c>
      <c r="G1680" s="45" t="s">
        <v>869</v>
      </c>
      <c r="H1680" s="45" t="s">
        <v>41</v>
      </c>
      <c r="I1680" s="46">
        <v>43831</v>
      </c>
      <c r="K1680" s="45" t="s">
        <v>22</v>
      </c>
      <c r="L1680" s="45">
        <v>115.4</v>
      </c>
      <c r="M1680" t="e">
        <f>VLOOKUP(A1680,new!A:F,6,0)</f>
        <v>#N/A</v>
      </c>
    </row>
    <row r="1681" spans="1:13" hidden="1" x14ac:dyDescent="0.15">
      <c r="A1681" s="49" t="str">
        <f t="shared" si="26"/>
        <v>2143011SCS0006173</v>
      </c>
      <c r="B1681" s="45">
        <v>2143011</v>
      </c>
      <c r="C1681" s="45" t="s">
        <v>19</v>
      </c>
      <c r="D1681" s="45" t="s">
        <v>2948</v>
      </c>
      <c r="E1681" s="45" t="s">
        <v>2949</v>
      </c>
      <c r="F1681" s="45" t="s">
        <v>2943</v>
      </c>
      <c r="G1681" s="45" t="s">
        <v>869</v>
      </c>
      <c r="H1681" s="45" t="s">
        <v>41</v>
      </c>
      <c r="I1681" s="46">
        <v>43831</v>
      </c>
      <c r="K1681" s="45" t="s">
        <v>22</v>
      </c>
      <c r="L1681" s="45">
        <v>115.4</v>
      </c>
      <c r="M1681" t="e">
        <f>VLOOKUP(A1681,new!A:F,6,0)</f>
        <v>#N/A</v>
      </c>
    </row>
    <row r="1682" spans="1:13" hidden="1" x14ac:dyDescent="0.15">
      <c r="A1682" s="49" t="str">
        <f t="shared" si="26"/>
        <v>2143011SCS0006173</v>
      </c>
      <c r="B1682" s="45">
        <v>2143011</v>
      </c>
      <c r="C1682" s="45" t="s">
        <v>19</v>
      </c>
      <c r="D1682" s="45" t="s">
        <v>2950</v>
      </c>
      <c r="E1682" s="45" t="s">
        <v>2949</v>
      </c>
      <c r="F1682" s="45" t="s">
        <v>2941</v>
      </c>
      <c r="G1682" s="45" t="s">
        <v>869</v>
      </c>
      <c r="I1682" s="46">
        <v>44013</v>
      </c>
      <c r="K1682" s="45" t="s">
        <v>22</v>
      </c>
      <c r="L1682" s="45">
        <v>224.01</v>
      </c>
      <c r="M1682" t="e">
        <f>VLOOKUP(A1682,new!A:F,6,0)</f>
        <v>#N/A</v>
      </c>
    </row>
    <row r="1683" spans="1:13" hidden="1" x14ac:dyDescent="0.15">
      <c r="A1683" s="49" t="str">
        <f t="shared" si="26"/>
        <v>2111073SCS0006173</v>
      </c>
      <c r="B1683" s="45">
        <v>2111073</v>
      </c>
      <c r="C1683" s="45" t="s">
        <v>19</v>
      </c>
      <c r="D1683" s="45" t="s">
        <v>2950</v>
      </c>
      <c r="E1683" s="45" t="s">
        <v>2949</v>
      </c>
      <c r="F1683" s="45" t="s">
        <v>2941</v>
      </c>
      <c r="G1683" s="45" t="s">
        <v>869</v>
      </c>
      <c r="H1683" s="45" t="s">
        <v>41</v>
      </c>
      <c r="I1683" s="46">
        <v>43831</v>
      </c>
      <c r="K1683" s="45" t="s">
        <v>22</v>
      </c>
      <c r="L1683" s="45">
        <v>115.4</v>
      </c>
      <c r="M1683" t="e">
        <f>VLOOKUP(A1683,new!A:F,6,0)</f>
        <v>#N/A</v>
      </c>
    </row>
    <row r="1684" spans="1:13" hidden="1" x14ac:dyDescent="0.15">
      <c r="A1684" s="49" t="str">
        <f t="shared" si="26"/>
        <v>2143011SCS0006174</v>
      </c>
      <c r="B1684" s="45">
        <v>2143011</v>
      </c>
      <c r="C1684" s="45" t="s">
        <v>19</v>
      </c>
      <c r="D1684" s="45" t="s">
        <v>2950</v>
      </c>
      <c r="E1684" s="45" t="s">
        <v>2949</v>
      </c>
      <c r="F1684" s="45" t="s">
        <v>2941</v>
      </c>
      <c r="G1684" s="45" t="s">
        <v>869</v>
      </c>
      <c r="H1684" s="45" t="s">
        <v>41</v>
      </c>
      <c r="I1684" s="46">
        <v>43831</v>
      </c>
      <c r="K1684" s="45" t="s">
        <v>22</v>
      </c>
      <c r="L1684" s="45">
        <v>115.4</v>
      </c>
      <c r="M1684" t="e">
        <f>VLOOKUP(A1684,new!A:F,6,0)</f>
        <v>#N/A</v>
      </c>
    </row>
    <row r="1685" spans="1:13" hidden="1" x14ac:dyDescent="0.15">
      <c r="A1685" s="49" t="str">
        <f t="shared" si="26"/>
        <v>2143011SCS0006174</v>
      </c>
      <c r="B1685" s="45">
        <v>2143011</v>
      </c>
      <c r="C1685" s="45" t="s">
        <v>19</v>
      </c>
      <c r="D1685" s="45" t="s">
        <v>2951</v>
      </c>
      <c r="E1685" s="45" t="s">
        <v>1299</v>
      </c>
      <c r="F1685" s="45" t="s">
        <v>2943</v>
      </c>
      <c r="G1685" s="45" t="s">
        <v>869</v>
      </c>
      <c r="I1685" s="46">
        <v>44013</v>
      </c>
      <c r="K1685" s="45" t="s">
        <v>22</v>
      </c>
      <c r="L1685" s="45">
        <v>109.8</v>
      </c>
      <c r="M1685" t="e">
        <f>VLOOKUP(A1685,new!A:F,6,0)</f>
        <v>#N/A</v>
      </c>
    </row>
    <row r="1686" spans="1:13" hidden="1" x14ac:dyDescent="0.15">
      <c r="A1686" s="49" t="str">
        <f t="shared" si="26"/>
        <v>2111073SCS0006174</v>
      </c>
      <c r="B1686" s="45">
        <v>2111073</v>
      </c>
      <c r="C1686" s="45" t="s">
        <v>19</v>
      </c>
      <c r="D1686" s="45" t="s">
        <v>2951</v>
      </c>
      <c r="E1686" s="45" t="s">
        <v>1299</v>
      </c>
      <c r="F1686" s="45" t="s">
        <v>2943</v>
      </c>
      <c r="G1686" s="45" t="s">
        <v>869</v>
      </c>
      <c r="H1686" s="45" t="s">
        <v>41</v>
      </c>
      <c r="I1686" s="46">
        <v>43831</v>
      </c>
      <c r="K1686" s="45" t="s">
        <v>22</v>
      </c>
      <c r="L1686" s="45">
        <v>200.34</v>
      </c>
      <c r="M1686" t="e">
        <f>VLOOKUP(A1686,new!A:F,6,0)</f>
        <v>#N/A</v>
      </c>
    </row>
    <row r="1687" spans="1:13" hidden="1" x14ac:dyDescent="0.15">
      <c r="A1687" s="49" t="str">
        <f t="shared" si="26"/>
        <v>2143011SCS0006175</v>
      </c>
      <c r="B1687" s="45">
        <v>2143011</v>
      </c>
      <c r="C1687" s="45" t="s">
        <v>19</v>
      </c>
      <c r="D1687" s="45" t="s">
        <v>2951</v>
      </c>
      <c r="E1687" s="45" t="s">
        <v>1299</v>
      </c>
      <c r="F1687" s="45" t="s">
        <v>2943</v>
      </c>
      <c r="G1687" s="45" t="s">
        <v>869</v>
      </c>
      <c r="H1687" s="45" t="s">
        <v>41</v>
      </c>
      <c r="I1687" s="46">
        <v>43831</v>
      </c>
      <c r="K1687" s="45" t="s">
        <v>22</v>
      </c>
      <c r="L1687" s="45">
        <v>200.34</v>
      </c>
      <c r="M1687" t="e">
        <f>VLOOKUP(A1687,new!A:F,6,0)</f>
        <v>#N/A</v>
      </c>
    </row>
    <row r="1688" spans="1:13" hidden="1" x14ac:dyDescent="0.15">
      <c r="A1688" s="49" t="str">
        <f t="shared" si="26"/>
        <v>2143011SCS0006175</v>
      </c>
      <c r="B1688" s="45">
        <v>2143011</v>
      </c>
      <c r="C1688" s="45" t="s">
        <v>19</v>
      </c>
      <c r="D1688" s="45" t="s">
        <v>2952</v>
      </c>
      <c r="E1688" s="45" t="s">
        <v>1299</v>
      </c>
      <c r="F1688" s="45" t="s">
        <v>2941</v>
      </c>
      <c r="G1688" s="45" t="s">
        <v>869</v>
      </c>
      <c r="I1688" s="46">
        <v>44013</v>
      </c>
      <c r="K1688" s="45" t="s">
        <v>22</v>
      </c>
      <c r="L1688" s="45">
        <v>109.8</v>
      </c>
      <c r="M1688" t="e">
        <f>VLOOKUP(A1688,new!A:F,6,0)</f>
        <v>#N/A</v>
      </c>
    </row>
    <row r="1689" spans="1:13" hidden="1" x14ac:dyDescent="0.15">
      <c r="A1689" s="49" t="str">
        <f t="shared" si="26"/>
        <v>2111073SCS0006175</v>
      </c>
      <c r="B1689" s="45">
        <v>2111073</v>
      </c>
      <c r="C1689" s="45" t="s">
        <v>19</v>
      </c>
      <c r="D1689" s="45" t="s">
        <v>2952</v>
      </c>
      <c r="E1689" s="45" t="s">
        <v>1299</v>
      </c>
      <c r="F1689" s="45" t="s">
        <v>2941</v>
      </c>
      <c r="G1689" s="45" t="s">
        <v>869</v>
      </c>
      <c r="H1689" s="45" t="s">
        <v>41</v>
      </c>
      <c r="I1689" s="46">
        <v>43831</v>
      </c>
      <c r="K1689" s="45" t="s">
        <v>22</v>
      </c>
      <c r="L1689" s="45">
        <v>200.34</v>
      </c>
      <c r="M1689" t="e">
        <f>VLOOKUP(A1689,new!A:F,6,0)</f>
        <v>#N/A</v>
      </c>
    </row>
    <row r="1690" spans="1:13" hidden="1" x14ac:dyDescent="0.15">
      <c r="A1690" s="49" t="str">
        <f t="shared" si="26"/>
        <v>2143011SCS0006176</v>
      </c>
      <c r="B1690" s="45">
        <v>2143011</v>
      </c>
      <c r="C1690" s="45" t="s">
        <v>19</v>
      </c>
      <c r="D1690" s="45" t="s">
        <v>2952</v>
      </c>
      <c r="E1690" s="45" t="s">
        <v>1299</v>
      </c>
      <c r="F1690" s="45" t="s">
        <v>2941</v>
      </c>
      <c r="G1690" s="45" t="s">
        <v>869</v>
      </c>
      <c r="H1690" s="45" t="s">
        <v>41</v>
      </c>
      <c r="I1690" s="46">
        <v>43831</v>
      </c>
      <c r="K1690" s="45" t="s">
        <v>22</v>
      </c>
      <c r="L1690" s="45">
        <v>200.34</v>
      </c>
      <c r="M1690" t="e">
        <f>VLOOKUP(A1690,new!A:F,6,0)</f>
        <v>#N/A</v>
      </c>
    </row>
    <row r="1691" spans="1:13" hidden="1" x14ac:dyDescent="0.15">
      <c r="A1691" s="49" t="str">
        <f t="shared" si="26"/>
        <v>2143011SCS0006176</v>
      </c>
      <c r="B1691" s="45">
        <v>2143011</v>
      </c>
      <c r="C1691" s="45" t="s">
        <v>19</v>
      </c>
      <c r="D1691" s="45" t="s">
        <v>2953</v>
      </c>
      <c r="E1691" s="45" t="s">
        <v>1294</v>
      </c>
      <c r="F1691" s="45" t="s">
        <v>2943</v>
      </c>
      <c r="G1691" s="45" t="s">
        <v>869</v>
      </c>
      <c r="I1691" s="46">
        <v>44013</v>
      </c>
      <c r="K1691" s="45" t="s">
        <v>22</v>
      </c>
      <c r="L1691" s="45">
        <v>119.47</v>
      </c>
      <c r="M1691" t="e">
        <f>VLOOKUP(A1691,new!A:F,6,0)</f>
        <v>#N/A</v>
      </c>
    </row>
    <row r="1692" spans="1:13" hidden="1" x14ac:dyDescent="0.15">
      <c r="A1692" s="49" t="str">
        <f t="shared" si="26"/>
        <v>2111073SCS0006176</v>
      </c>
      <c r="B1692" s="45">
        <v>2111073</v>
      </c>
      <c r="C1692" s="45" t="s">
        <v>19</v>
      </c>
      <c r="D1692" s="45" t="s">
        <v>2953</v>
      </c>
      <c r="E1692" s="45" t="s">
        <v>1294</v>
      </c>
      <c r="F1692" s="45" t="s">
        <v>2943</v>
      </c>
      <c r="G1692" s="45" t="s">
        <v>869</v>
      </c>
      <c r="H1692" s="45" t="s">
        <v>41</v>
      </c>
      <c r="I1692" s="46">
        <v>43831</v>
      </c>
      <c r="K1692" s="45" t="s">
        <v>22</v>
      </c>
      <c r="L1692" s="45">
        <v>124.08</v>
      </c>
      <c r="M1692" t="e">
        <f>VLOOKUP(A1692,new!A:F,6,0)</f>
        <v>#N/A</v>
      </c>
    </row>
    <row r="1693" spans="1:13" hidden="1" x14ac:dyDescent="0.15">
      <c r="A1693" s="49" t="str">
        <f t="shared" si="26"/>
        <v>2143011SCS0006177</v>
      </c>
      <c r="B1693" s="45">
        <v>2143011</v>
      </c>
      <c r="C1693" s="45" t="s">
        <v>19</v>
      </c>
      <c r="D1693" s="45" t="s">
        <v>2953</v>
      </c>
      <c r="E1693" s="45" t="s">
        <v>1294</v>
      </c>
      <c r="F1693" s="45" t="s">
        <v>2943</v>
      </c>
      <c r="G1693" s="45" t="s">
        <v>869</v>
      </c>
      <c r="H1693" s="45" t="s">
        <v>41</v>
      </c>
      <c r="I1693" s="46">
        <v>43831</v>
      </c>
      <c r="K1693" s="45" t="s">
        <v>22</v>
      </c>
      <c r="L1693" s="45">
        <v>124.08</v>
      </c>
      <c r="M1693" t="e">
        <f>VLOOKUP(A1693,new!A:F,6,0)</f>
        <v>#N/A</v>
      </c>
    </row>
    <row r="1694" spans="1:13" hidden="1" x14ac:dyDescent="0.15">
      <c r="A1694" s="49" t="str">
        <f t="shared" si="26"/>
        <v>2143011SCS0006177</v>
      </c>
      <c r="B1694" s="45">
        <v>2143011</v>
      </c>
      <c r="C1694" s="45" t="s">
        <v>19</v>
      </c>
      <c r="D1694" s="45" t="s">
        <v>2954</v>
      </c>
      <c r="E1694" s="45" t="s">
        <v>1294</v>
      </c>
      <c r="F1694" s="45" t="s">
        <v>2941</v>
      </c>
      <c r="G1694" s="45" t="s">
        <v>869</v>
      </c>
      <c r="I1694" s="46">
        <v>44013</v>
      </c>
      <c r="K1694" s="45" t="s">
        <v>22</v>
      </c>
      <c r="L1694" s="45">
        <v>119.47</v>
      </c>
      <c r="M1694" t="e">
        <f>VLOOKUP(A1694,new!A:F,6,0)</f>
        <v>#N/A</v>
      </c>
    </row>
    <row r="1695" spans="1:13" hidden="1" x14ac:dyDescent="0.15">
      <c r="A1695" s="49" t="str">
        <f t="shared" si="26"/>
        <v>2111073SCS0006177</v>
      </c>
      <c r="B1695" s="45">
        <v>2111073</v>
      </c>
      <c r="C1695" s="45" t="s">
        <v>19</v>
      </c>
      <c r="D1695" s="45" t="s">
        <v>2954</v>
      </c>
      <c r="E1695" s="45" t="s">
        <v>1294</v>
      </c>
      <c r="F1695" s="45" t="s">
        <v>2941</v>
      </c>
      <c r="G1695" s="45" t="s">
        <v>869</v>
      </c>
      <c r="H1695" s="45" t="s">
        <v>41</v>
      </c>
      <c r="I1695" s="46">
        <v>43831</v>
      </c>
      <c r="K1695" s="45" t="s">
        <v>22</v>
      </c>
      <c r="L1695" s="45">
        <v>124.08</v>
      </c>
      <c r="M1695" t="e">
        <f>VLOOKUP(A1695,new!A:F,6,0)</f>
        <v>#N/A</v>
      </c>
    </row>
    <row r="1696" spans="1:13" hidden="1" x14ac:dyDescent="0.15">
      <c r="A1696" s="49" t="str">
        <f t="shared" si="26"/>
        <v>2143011SCS0006179</v>
      </c>
      <c r="B1696" s="45">
        <v>2143011</v>
      </c>
      <c r="C1696" s="45" t="s">
        <v>19</v>
      </c>
      <c r="D1696" s="45" t="s">
        <v>2954</v>
      </c>
      <c r="E1696" s="45" t="s">
        <v>1294</v>
      </c>
      <c r="F1696" s="45" t="s">
        <v>2941</v>
      </c>
      <c r="G1696" s="45" t="s">
        <v>869</v>
      </c>
      <c r="H1696" s="45" t="s">
        <v>41</v>
      </c>
      <c r="I1696" s="46">
        <v>43831</v>
      </c>
      <c r="K1696" s="45" t="s">
        <v>22</v>
      </c>
      <c r="L1696" s="45">
        <v>124.08</v>
      </c>
      <c r="M1696" t="e">
        <f>VLOOKUP(A1696,new!A:F,6,0)</f>
        <v>#N/A</v>
      </c>
    </row>
    <row r="1697" spans="1:13" hidden="1" x14ac:dyDescent="0.15">
      <c r="A1697" s="49" t="str">
        <f t="shared" si="26"/>
        <v>1943004SCS0006180</v>
      </c>
      <c r="B1697" s="45">
        <v>1943004</v>
      </c>
      <c r="C1697" s="45" t="s">
        <v>19</v>
      </c>
      <c r="D1697" s="45" t="s">
        <v>2955</v>
      </c>
      <c r="E1697" s="45" t="s">
        <v>2956</v>
      </c>
      <c r="F1697" s="45" t="s">
        <v>2957</v>
      </c>
      <c r="G1697" s="45" t="s">
        <v>869</v>
      </c>
      <c r="H1697" s="45" t="s">
        <v>21</v>
      </c>
      <c r="I1697" s="46">
        <v>43831</v>
      </c>
      <c r="K1697" s="45" t="s">
        <v>22</v>
      </c>
      <c r="L1697" s="45">
        <v>48.24</v>
      </c>
      <c r="M1697" t="e">
        <f>VLOOKUP(A1697,new!A:F,6,0)</f>
        <v>#N/A</v>
      </c>
    </row>
    <row r="1698" spans="1:13" hidden="1" x14ac:dyDescent="0.15">
      <c r="A1698" s="49" t="str">
        <f t="shared" si="26"/>
        <v>1913037SCS0006182</v>
      </c>
      <c r="B1698" s="45">
        <v>1913037</v>
      </c>
      <c r="C1698" s="45" t="s">
        <v>19</v>
      </c>
      <c r="D1698" s="45" t="s">
        <v>2958</v>
      </c>
      <c r="E1698" s="45" t="s">
        <v>2959</v>
      </c>
      <c r="F1698" s="45" t="s">
        <v>2960</v>
      </c>
      <c r="G1698" s="45" t="s">
        <v>869</v>
      </c>
      <c r="H1698" s="45" t="s">
        <v>21</v>
      </c>
      <c r="I1698" s="46">
        <v>43831</v>
      </c>
      <c r="K1698" s="45" t="s">
        <v>22</v>
      </c>
      <c r="L1698" s="45">
        <v>13.83</v>
      </c>
      <c r="M1698" t="e">
        <f>VLOOKUP(A1698,new!A:F,6,0)</f>
        <v>#N/A</v>
      </c>
    </row>
    <row r="1699" spans="1:13" hidden="1" x14ac:dyDescent="0.15">
      <c r="A1699" s="49" t="str">
        <f t="shared" si="26"/>
        <v>1943004SCS0006183</v>
      </c>
      <c r="B1699" s="45">
        <v>1943004</v>
      </c>
      <c r="C1699" s="45" t="s">
        <v>19</v>
      </c>
      <c r="D1699" s="45" t="s">
        <v>2961</v>
      </c>
      <c r="E1699" s="45" t="s">
        <v>2962</v>
      </c>
      <c r="F1699" s="45" t="s">
        <v>2963</v>
      </c>
      <c r="G1699" s="45" t="s">
        <v>869</v>
      </c>
      <c r="H1699" s="45" t="s">
        <v>21</v>
      </c>
      <c r="I1699" s="46">
        <v>43831</v>
      </c>
      <c r="K1699" s="45" t="s">
        <v>22</v>
      </c>
      <c r="L1699" s="45">
        <v>48.24</v>
      </c>
      <c r="M1699" t="e">
        <f>VLOOKUP(A1699,new!A:F,6,0)</f>
        <v>#N/A</v>
      </c>
    </row>
    <row r="1700" spans="1:13" hidden="1" x14ac:dyDescent="0.15">
      <c r="A1700" s="49" t="str">
        <f t="shared" si="26"/>
        <v>1950401SCS0006185</v>
      </c>
      <c r="B1700" s="45">
        <v>1950401</v>
      </c>
      <c r="C1700" s="45" t="s">
        <v>19</v>
      </c>
      <c r="D1700" s="45" t="s">
        <v>792</v>
      </c>
      <c r="E1700" s="45" t="s">
        <v>1478</v>
      </c>
      <c r="F1700" s="45" t="s">
        <v>2964</v>
      </c>
      <c r="G1700" s="45" t="s">
        <v>869</v>
      </c>
      <c r="H1700" s="45" t="s">
        <v>21</v>
      </c>
      <c r="I1700" s="46">
        <v>43831</v>
      </c>
      <c r="K1700" s="45" t="s">
        <v>22</v>
      </c>
      <c r="L1700" s="45">
        <v>13.98</v>
      </c>
      <c r="M1700" t="e">
        <f>VLOOKUP(A1700,new!A:F,6,0)</f>
        <v>#N/A</v>
      </c>
    </row>
    <row r="1701" spans="1:13" hidden="1" x14ac:dyDescent="0.15">
      <c r="A1701" s="49" t="str">
        <f t="shared" si="26"/>
        <v>1950401SCS0006187</v>
      </c>
      <c r="B1701" s="45">
        <v>1950401</v>
      </c>
      <c r="C1701" s="45" t="s">
        <v>19</v>
      </c>
      <c r="D1701" s="45" t="s">
        <v>793</v>
      </c>
      <c r="E1701" s="45" t="s">
        <v>2965</v>
      </c>
      <c r="F1701" s="45" t="s">
        <v>2964</v>
      </c>
      <c r="G1701" s="45" t="s">
        <v>869</v>
      </c>
      <c r="H1701" s="45" t="s">
        <v>21</v>
      </c>
      <c r="I1701" s="46">
        <v>43831</v>
      </c>
      <c r="K1701" s="45" t="s">
        <v>22</v>
      </c>
      <c r="L1701" s="45">
        <v>14.43</v>
      </c>
      <c r="M1701" t="e">
        <f>VLOOKUP(A1701,new!A:F,6,0)</f>
        <v>#N/A</v>
      </c>
    </row>
    <row r="1702" spans="1:13" hidden="1" x14ac:dyDescent="0.15">
      <c r="A1702" s="49" t="str">
        <f t="shared" si="26"/>
        <v>1913037SCS0006188</v>
      </c>
      <c r="B1702" s="45">
        <v>1913037</v>
      </c>
      <c r="C1702" s="45" t="s">
        <v>19</v>
      </c>
      <c r="D1702" s="45" t="s">
        <v>2966</v>
      </c>
      <c r="E1702" s="45" t="s">
        <v>1641</v>
      </c>
      <c r="F1702" s="45" t="s">
        <v>2967</v>
      </c>
      <c r="G1702" s="45" t="s">
        <v>869</v>
      </c>
      <c r="H1702" s="45" t="s">
        <v>21</v>
      </c>
      <c r="I1702" s="46">
        <v>43831</v>
      </c>
      <c r="K1702" s="45" t="s">
        <v>22</v>
      </c>
      <c r="L1702" s="45">
        <v>145.85</v>
      </c>
      <c r="M1702" t="e">
        <f>VLOOKUP(A1702,new!A:F,6,0)</f>
        <v>#N/A</v>
      </c>
    </row>
    <row r="1703" spans="1:13" hidden="1" x14ac:dyDescent="0.15">
      <c r="A1703" s="49" t="str">
        <f t="shared" si="26"/>
        <v>1913037SCS0006189</v>
      </c>
      <c r="B1703" s="45">
        <v>1913037</v>
      </c>
      <c r="C1703" s="45" t="s">
        <v>19</v>
      </c>
      <c r="D1703" s="45" t="s">
        <v>2968</v>
      </c>
      <c r="E1703" s="45" t="s">
        <v>1641</v>
      </c>
      <c r="F1703" s="45" t="s">
        <v>2947</v>
      </c>
      <c r="G1703" s="45" t="s">
        <v>869</v>
      </c>
      <c r="H1703" s="45" t="s">
        <v>21</v>
      </c>
      <c r="I1703" s="46">
        <v>43831</v>
      </c>
      <c r="K1703" s="45" t="s">
        <v>22</v>
      </c>
      <c r="L1703" s="45">
        <v>250.75</v>
      </c>
      <c r="M1703" t="e">
        <f>VLOOKUP(A1703,new!A:F,6,0)</f>
        <v>#N/A</v>
      </c>
    </row>
    <row r="1704" spans="1:13" hidden="1" x14ac:dyDescent="0.15">
      <c r="A1704" s="49" t="str">
        <f t="shared" si="26"/>
        <v>2143048SCS0006190</v>
      </c>
      <c r="B1704" s="45">
        <v>2143048</v>
      </c>
      <c r="C1704" s="45" t="s">
        <v>19</v>
      </c>
      <c r="D1704" s="45" t="s">
        <v>2969</v>
      </c>
      <c r="E1704" s="45" t="s">
        <v>2970</v>
      </c>
      <c r="F1704" s="45" t="s">
        <v>2971</v>
      </c>
      <c r="G1704" s="45" t="s">
        <v>869</v>
      </c>
      <c r="H1704" s="45" t="s">
        <v>21</v>
      </c>
      <c r="I1704" s="46">
        <v>43831</v>
      </c>
      <c r="K1704" s="45" t="s">
        <v>22</v>
      </c>
      <c r="L1704" s="45">
        <v>31.29</v>
      </c>
      <c r="M1704" t="e">
        <f>VLOOKUP(A1704,new!A:F,6,0)</f>
        <v>#N/A</v>
      </c>
    </row>
    <row r="1705" spans="1:13" hidden="1" x14ac:dyDescent="0.15">
      <c r="A1705" s="49" t="str">
        <f t="shared" si="26"/>
        <v>2143048SCS0006191</v>
      </c>
      <c r="B1705" s="45">
        <v>2143048</v>
      </c>
      <c r="C1705" s="45" t="s">
        <v>19</v>
      </c>
      <c r="D1705" s="45" t="s">
        <v>2972</v>
      </c>
      <c r="E1705" s="45" t="s">
        <v>2973</v>
      </c>
      <c r="F1705" s="45" t="s">
        <v>2974</v>
      </c>
      <c r="G1705" s="45" t="s">
        <v>869</v>
      </c>
      <c r="H1705" s="45" t="s">
        <v>21</v>
      </c>
      <c r="I1705" s="46">
        <v>43831</v>
      </c>
      <c r="K1705" s="45" t="s">
        <v>22</v>
      </c>
      <c r="L1705" s="45">
        <v>22.38</v>
      </c>
      <c r="M1705" t="e">
        <f>VLOOKUP(A1705,new!A:F,6,0)</f>
        <v>#N/A</v>
      </c>
    </row>
    <row r="1706" spans="1:13" hidden="1" x14ac:dyDescent="0.15">
      <c r="A1706" s="49" t="str">
        <f t="shared" si="26"/>
        <v>2143048SCS0006192</v>
      </c>
      <c r="B1706" s="45">
        <v>2143048</v>
      </c>
      <c r="C1706" s="45" t="s">
        <v>19</v>
      </c>
      <c r="D1706" s="45" t="s">
        <v>2975</v>
      </c>
      <c r="E1706" s="45" t="s">
        <v>2976</v>
      </c>
      <c r="F1706" s="45" t="s">
        <v>2977</v>
      </c>
      <c r="G1706" s="45" t="s">
        <v>869</v>
      </c>
      <c r="H1706" s="45" t="s">
        <v>21</v>
      </c>
      <c r="I1706" s="46">
        <v>43831</v>
      </c>
      <c r="K1706" s="45" t="s">
        <v>22</v>
      </c>
      <c r="L1706" s="45">
        <v>22.38</v>
      </c>
      <c r="M1706" t="e">
        <f>VLOOKUP(A1706,new!A:F,6,0)</f>
        <v>#N/A</v>
      </c>
    </row>
    <row r="1707" spans="1:13" hidden="1" x14ac:dyDescent="0.15">
      <c r="A1707" s="49" t="str">
        <f t="shared" si="26"/>
        <v>2143048SCS0006193</v>
      </c>
      <c r="B1707" s="45">
        <v>2143048</v>
      </c>
      <c r="C1707" s="45" t="s">
        <v>19</v>
      </c>
      <c r="D1707" s="45" t="s">
        <v>2978</v>
      </c>
      <c r="E1707" s="45" t="s">
        <v>2979</v>
      </c>
      <c r="F1707" s="45" t="s">
        <v>2980</v>
      </c>
      <c r="G1707" s="45" t="s">
        <v>869</v>
      </c>
      <c r="H1707" s="45" t="s">
        <v>21</v>
      </c>
      <c r="I1707" s="46">
        <v>43831</v>
      </c>
      <c r="K1707" s="45" t="s">
        <v>22</v>
      </c>
      <c r="L1707" s="45">
        <v>17.54</v>
      </c>
      <c r="M1707" t="e">
        <f>VLOOKUP(A1707,new!A:F,6,0)</f>
        <v>#N/A</v>
      </c>
    </row>
    <row r="1708" spans="1:13" hidden="1" x14ac:dyDescent="0.15">
      <c r="A1708" s="49" t="str">
        <f t="shared" si="26"/>
        <v>2143048SCS0006194</v>
      </c>
      <c r="B1708" s="45">
        <v>2143048</v>
      </c>
      <c r="C1708" s="45" t="s">
        <v>19</v>
      </c>
      <c r="D1708" s="45" t="s">
        <v>2981</v>
      </c>
      <c r="E1708" s="45" t="s">
        <v>2982</v>
      </c>
      <c r="F1708" s="45" t="s">
        <v>2983</v>
      </c>
      <c r="G1708" s="45" t="s">
        <v>869</v>
      </c>
      <c r="H1708" s="45" t="s">
        <v>21</v>
      </c>
      <c r="I1708" s="46">
        <v>43831</v>
      </c>
      <c r="K1708" s="45" t="s">
        <v>22</v>
      </c>
      <c r="L1708" s="45">
        <v>14.88</v>
      </c>
      <c r="M1708" t="e">
        <f>VLOOKUP(A1708,new!A:F,6,0)</f>
        <v>#N/A</v>
      </c>
    </row>
    <row r="1709" spans="1:13" hidden="1" x14ac:dyDescent="0.15">
      <c r="A1709" s="49" t="str">
        <f t="shared" si="26"/>
        <v>2143048SCS0006195</v>
      </c>
      <c r="B1709" s="45">
        <v>2143048</v>
      </c>
      <c r="C1709" s="45" t="s">
        <v>19</v>
      </c>
      <c r="D1709" s="45" t="s">
        <v>2984</v>
      </c>
      <c r="E1709" s="45" t="s">
        <v>2985</v>
      </c>
      <c r="F1709" s="45" t="s">
        <v>2986</v>
      </c>
      <c r="G1709" s="45" t="s">
        <v>869</v>
      </c>
      <c r="H1709" s="45" t="s">
        <v>21</v>
      </c>
      <c r="I1709" s="46">
        <v>43831</v>
      </c>
      <c r="K1709" s="45" t="s">
        <v>22</v>
      </c>
      <c r="L1709" s="45">
        <v>17.54</v>
      </c>
      <c r="M1709" t="e">
        <f>VLOOKUP(A1709,new!A:F,6,0)</f>
        <v>#N/A</v>
      </c>
    </row>
    <row r="1710" spans="1:13" hidden="1" x14ac:dyDescent="0.15">
      <c r="A1710" s="49" t="str">
        <f t="shared" si="26"/>
        <v>2143048SCS0006224</v>
      </c>
      <c r="B1710" s="45">
        <v>2143048</v>
      </c>
      <c r="C1710" s="45" t="s">
        <v>19</v>
      </c>
      <c r="D1710" s="45" t="s">
        <v>2987</v>
      </c>
      <c r="E1710" s="45" t="s">
        <v>2988</v>
      </c>
      <c r="F1710" s="45" t="s">
        <v>2983</v>
      </c>
      <c r="G1710" s="45" t="s">
        <v>869</v>
      </c>
      <c r="H1710" s="45" t="s">
        <v>21</v>
      </c>
      <c r="I1710" s="46">
        <v>43831</v>
      </c>
      <c r="K1710" s="45" t="s">
        <v>22</v>
      </c>
      <c r="L1710" s="45">
        <v>14.88</v>
      </c>
      <c r="M1710" t="e">
        <f>VLOOKUP(A1710,new!A:F,6,0)</f>
        <v>#N/A</v>
      </c>
    </row>
    <row r="1711" spans="1:13" hidden="1" x14ac:dyDescent="0.15">
      <c r="A1711" s="49" t="str">
        <f t="shared" si="26"/>
        <v>2143048SCS0006225</v>
      </c>
      <c r="B1711" s="45">
        <v>2143048</v>
      </c>
      <c r="C1711" s="45" t="s">
        <v>19</v>
      </c>
      <c r="D1711" s="45" t="s">
        <v>2989</v>
      </c>
      <c r="E1711" s="45" t="s">
        <v>2976</v>
      </c>
      <c r="F1711" s="45" t="s">
        <v>2990</v>
      </c>
      <c r="G1711" s="45" t="s">
        <v>869</v>
      </c>
      <c r="H1711" s="45" t="s">
        <v>21</v>
      </c>
      <c r="I1711" s="46">
        <v>43831</v>
      </c>
      <c r="K1711" s="45" t="s">
        <v>22</v>
      </c>
      <c r="L1711" s="45">
        <v>39.06</v>
      </c>
      <c r="M1711" t="e">
        <f>VLOOKUP(A1711,new!A:F,6,0)</f>
        <v>#N/A</v>
      </c>
    </row>
    <row r="1712" spans="1:13" hidden="1" x14ac:dyDescent="0.15">
      <c r="A1712" s="49" t="str">
        <f t="shared" si="26"/>
        <v>2143048SCS0006226</v>
      </c>
      <c r="B1712" s="45">
        <v>2143048</v>
      </c>
      <c r="C1712" s="45" t="s">
        <v>19</v>
      </c>
      <c r="D1712" s="45" t="s">
        <v>2991</v>
      </c>
      <c r="E1712" s="45" t="s">
        <v>2992</v>
      </c>
      <c r="F1712" s="45" t="s">
        <v>2993</v>
      </c>
      <c r="G1712" s="45" t="s">
        <v>869</v>
      </c>
      <c r="H1712" s="45" t="s">
        <v>21</v>
      </c>
      <c r="I1712" s="46">
        <v>43831</v>
      </c>
      <c r="K1712" s="45" t="s">
        <v>22</v>
      </c>
      <c r="L1712" s="45">
        <v>26.9</v>
      </c>
      <c r="M1712" t="e">
        <f>VLOOKUP(A1712,new!A:F,6,0)</f>
        <v>#N/A</v>
      </c>
    </row>
    <row r="1713" spans="1:13" hidden="1" x14ac:dyDescent="0.15">
      <c r="A1713" s="49" t="str">
        <f t="shared" si="26"/>
        <v>2143048SCS0006227</v>
      </c>
      <c r="B1713" s="45">
        <v>2143048</v>
      </c>
      <c r="C1713" s="45" t="s">
        <v>19</v>
      </c>
      <c r="D1713" s="45" t="s">
        <v>2994</v>
      </c>
      <c r="E1713" s="45" t="s">
        <v>2970</v>
      </c>
      <c r="F1713" s="45" t="s">
        <v>2971</v>
      </c>
      <c r="G1713" s="45" t="s">
        <v>869</v>
      </c>
      <c r="H1713" s="45" t="s">
        <v>21</v>
      </c>
      <c r="I1713" s="46">
        <v>43831</v>
      </c>
      <c r="K1713" s="45" t="s">
        <v>22</v>
      </c>
      <c r="L1713" s="45">
        <v>48.87</v>
      </c>
      <c r="M1713" t="e">
        <f>VLOOKUP(A1713,new!A:F,6,0)</f>
        <v>#N/A</v>
      </c>
    </row>
    <row r="1714" spans="1:13" hidden="1" x14ac:dyDescent="0.15">
      <c r="A1714" s="49" t="str">
        <f t="shared" si="26"/>
        <v>2143048SCS0006228</v>
      </c>
      <c r="B1714" s="45">
        <v>2143048</v>
      </c>
      <c r="C1714" s="45" t="s">
        <v>19</v>
      </c>
      <c r="D1714" s="45" t="s">
        <v>2995</v>
      </c>
      <c r="E1714" s="45" t="s">
        <v>2996</v>
      </c>
      <c r="F1714" s="45" t="s">
        <v>2997</v>
      </c>
      <c r="G1714" s="45" t="s">
        <v>869</v>
      </c>
      <c r="H1714" s="45" t="s">
        <v>21</v>
      </c>
      <c r="I1714" s="46">
        <v>43831</v>
      </c>
      <c r="K1714" s="45" t="s">
        <v>22</v>
      </c>
      <c r="L1714" s="45">
        <v>46.26</v>
      </c>
      <c r="M1714" t="e">
        <f>VLOOKUP(A1714,new!A:F,6,0)</f>
        <v>#N/A</v>
      </c>
    </row>
    <row r="1715" spans="1:13" hidden="1" x14ac:dyDescent="0.15">
      <c r="A1715" s="49" t="str">
        <f t="shared" si="26"/>
        <v>2143048SCS0006229</v>
      </c>
      <c r="B1715" s="45">
        <v>2143048</v>
      </c>
      <c r="C1715" s="45" t="s">
        <v>19</v>
      </c>
      <c r="D1715" s="45" t="s">
        <v>2998</v>
      </c>
      <c r="E1715" s="45" t="s">
        <v>2979</v>
      </c>
      <c r="F1715" s="45" t="s">
        <v>2999</v>
      </c>
      <c r="G1715" s="45" t="s">
        <v>869</v>
      </c>
      <c r="H1715" s="45" t="s">
        <v>21</v>
      </c>
      <c r="I1715" s="46">
        <v>43831</v>
      </c>
      <c r="K1715" s="45" t="s">
        <v>22</v>
      </c>
      <c r="L1715" s="45">
        <v>25</v>
      </c>
      <c r="M1715" t="e">
        <f>VLOOKUP(A1715,new!A:F,6,0)</f>
        <v>#N/A</v>
      </c>
    </row>
    <row r="1716" spans="1:13" hidden="1" x14ac:dyDescent="0.15">
      <c r="A1716" s="49" t="str">
        <f t="shared" si="26"/>
        <v>2143048SCS0006230</v>
      </c>
      <c r="B1716" s="45">
        <v>2143048</v>
      </c>
      <c r="C1716" s="45" t="s">
        <v>19</v>
      </c>
      <c r="D1716" s="45" t="s">
        <v>3000</v>
      </c>
      <c r="E1716" s="45" t="s">
        <v>2982</v>
      </c>
      <c r="F1716" s="45" t="s">
        <v>2983</v>
      </c>
      <c r="G1716" s="45" t="s">
        <v>869</v>
      </c>
      <c r="H1716" s="45" t="s">
        <v>21</v>
      </c>
      <c r="I1716" s="46">
        <v>43831</v>
      </c>
      <c r="K1716" s="45" t="s">
        <v>22</v>
      </c>
      <c r="L1716" s="45">
        <v>25</v>
      </c>
      <c r="M1716" t="e">
        <f>VLOOKUP(A1716,new!A:F,6,0)</f>
        <v>#N/A</v>
      </c>
    </row>
    <row r="1717" spans="1:13" hidden="1" x14ac:dyDescent="0.15">
      <c r="A1717" s="49" t="str">
        <f t="shared" si="26"/>
        <v>2143048SCS0006231</v>
      </c>
      <c r="B1717" s="45">
        <v>2143048</v>
      </c>
      <c r="C1717" s="45" t="s">
        <v>19</v>
      </c>
      <c r="D1717" s="45" t="s">
        <v>3001</v>
      </c>
      <c r="E1717" s="45" t="s">
        <v>2985</v>
      </c>
      <c r="F1717" s="45" t="s">
        <v>3002</v>
      </c>
      <c r="G1717" s="45" t="s">
        <v>869</v>
      </c>
      <c r="H1717" s="45" t="s">
        <v>21</v>
      </c>
      <c r="I1717" s="46">
        <v>43831</v>
      </c>
      <c r="K1717" s="45" t="s">
        <v>22</v>
      </c>
      <c r="L1717" s="45">
        <v>28.92</v>
      </c>
      <c r="M1717" t="e">
        <f>VLOOKUP(A1717,new!A:F,6,0)</f>
        <v>#N/A</v>
      </c>
    </row>
    <row r="1718" spans="1:13" hidden="1" x14ac:dyDescent="0.15">
      <c r="A1718" s="49" t="str">
        <f t="shared" si="26"/>
        <v>2143048SCS0006258</v>
      </c>
      <c r="B1718" s="45">
        <v>2143048</v>
      </c>
      <c r="C1718" s="45" t="s">
        <v>19</v>
      </c>
      <c r="D1718" s="45" t="s">
        <v>3003</v>
      </c>
      <c r="E1718" s="45" t="s">
        <v>2988</v>
      </c>
      <c r="F1718" s="45" t="s">
        <v>2983</v>
      </c>
      <c r="G1718" s="45" t="s">
        <v>869</v>
      </c>
      <c r="H1718" s="45" t="s">
        <v>21</v>
      </c>
      <c r="I1718" s="46">
        <v>43831</v>
      </c>
      <c r="K1718" s="45" t="s">
        <v>22</v>
      </c>
      <c r="L1718" s="45">
        <v>28.92</v>
      </c>
      <c r="M1718" t="e">
        <f>VLOOKUP(A1718,new!A:F,6,0)</f>
        <v>#N/A</v>
      </c>
    </row>
    <row r="1719" spans="1:13" hidden="1" x14ac:dyDescent="0.15">
      <c r="A1719" s="49" t="str">
        <f t="shared" si="26"/>
        <v>L4530SCS0006320</v>
      </c>
      <c r="B1719" s="45" t="s">
        <v>3004</v>
      </c>
      <c r="C1719" s="45" t="s">
        <v>19</v>
      </c>
      <c r="D1719" s="45" t="s">
        <v>3005</v>
      </c>
      <c r="E1719" s="45" t="s">
        <v>3006</v>
      </c>
      <c r="F1719" s="45" t="s">
        <v>3007</v>
      </c>
      <c r="G1719" s="45" t="s">
        <v>869</v>
      </c>
      <c r="H1719" s="45" t="s">
        <v>21</v>
      </c>
      <c r="I1719" s="46">
        <v>43831</v>
      </c>
      <c r="K1719" s="45" t="s">
        <v>22</v>
      </c>
      <c r="L1719" s="45">
        <v>0.14000000000000001</v>
      </c>
      <c r="M1719" t="e">
        <f>VLOOKUP(A1719,new!A:F,6,0)</f>
        <v>#N/A</v>
      </c>
    </row>
    <row r="1720" spans="1:13" x14ac:dyDescent="0.15">
      <c r="A1720" s="49" t="str">
        <f t="shared" si="26"/>
        <v>L4527SCS0006322</v>
      </c>
      <c r="B1720" s="45" t="s">
        <v>67</v>
      </c>
      <c r="C1720" s="45" t="s">
        <v>19</v>
      </c>
      <c r="D1720" s="45" t="s">
        <v>415</v>
      </c>
      <c r="E1720" s="45" t="s">
        <v>3008</v>
      </c>
      <c r="F1720" s="45" t="s">
        <v>2827</v>
      </c>
      <c r="G1720" s="45" t="s">
        <v>869</v>
      </c>
      <c r="H1720" s="45" t="s">
        <v>21</v>
      </c>
      <c r="I1720" s="46">
        <v>43831</v>
      </c>
      <c r="K1720" s="45" t="s">
        <v>22</v>
      </c>
      <c r="L1720" s="45">
        <v>45.81</v>
      </c>
      <c r="M1720">
        <f>VLOOKUP(A1720,new!A:F,6,0)</f>
        <v>44652</v>
      </c>
    </row>
    <row r="1721" spans="1:13" x14ac:dyDescent="0.15">
      <c r="A1721" s="49" t="str">
        <f t="shared" si="26"/>
        <v>L4527SCS0006323</v>
      </c>
      <c r="B1721" s="45" t="s">
        <v>67</v>
      </c>
      <c r="C1721" s="45" t="s">
        <v>19</v>
      </c>
      <c r="D1721" s="45" t="s">
        <v>416</v>
      </c>
      <c r="E1721" s="45" t="s">
        <v>3009</v>
      </c>
      <c r="F1721" s="45" t="s">
        <v>897</v>
      </c>
      <c r="G1721" s="45" t="s">
        <v>869</v>
      </c>
      <c r="H1721" s="45" t="s">
        <v>21</v>
      </c>
      <c r="I1721" s="46">
        <v>43831</v>
      </c>
      <c r="K1721" s="45" t="s">
        <v>22</v>
      </c>
      <c r="L1721" s="45">
        <v>52.67</v>
      </c>
      <c r="M1721">
        <f>VLOOKUP(A1721,new!A:F,6,0)</f>
        <v>44652</v>
      </c>
    </row>
    <row r="1722" spans="1:13" hidden="1" x14ac:dyDescent="0.15">
      <c r="A1722" s="49" t="str">
        <f t="shared" si="26"/>
        <v>L4527SCS0006324</v>
      </c>
      <c r="B1722" s="45" t="s">
        <v>67</v>
      </c>
      <c r="C1722" s="45" t="s">
        <v>19</v>
      </c>
      <c r="D1722" s="45" t="s">
        <v>417</v>
      </c>
      <c r="E1722" s="45" t="s">
        <v>3010</v>
      </c>
      <c r="F1722" s="45" t="s">
        <v>905</v>
      </c>
      <c r="G1722" s="45" t="s">
        <v>869</v>
      </c>
      <c r="H1722" s="45" t="s">
        <v>21</v>
      </c>
      <c r="I1722" s="46">
        <v>43831</v>
      </c>
      <c r="K1722" s="45" t="s">
        <v>22</v>
      </c>
      <c r="L1722" s="45">
        <v>5.52</v>
      </c>
      <c r="M1722" t="e">
        <f>VLOOKUP(A1722,new!A:F,6,0)</f>
        <v>#N/A</v>
      </c>
    </row>
    <row r="1723" spans="1:13" x14ac:dyDescent="0.15">
      <c r="A1723" s="49" t="str">
        <f t="shared" si="26"/>
        <v>L4527SCS0006325</v>
      </c>
      <c r="B1723" s="45" t="s">
        <v>67</v>
      </c>
      <c r="C1723" s="45" t="s">
        <v>19</v>
      </c>
      <c r="D1723" s="45" t="s">
        <v>3011</v>
      </c>
      <c r="E1723" s="45" t="s">
        <v>3012</v>
      </c>
      <c r="G1723" s="45" t="s">
        <v>869</v>
      </c>
      <c r="H1723" s="45" t="s">
        <v>21</v>
      </c>
      <c r="I1723" s="46">
        <v>43831</v>
      </c>
      <c r="K1723" s="45" t="s">
        <v>22</v>
      </c>
      <c r="L1723" s="45">
        <v>5.86</v>
      </c>
      <c r="M1723">
        <f>VLOOKUP(A1723,new!A:F,6,0)</f>
        <v>44652</v>
      </c>
    </row>
    <row r="1724" spans="1:13" hidden="1" x14ac:dyDescent="0.15">
      <c r="A1724" s="49" t="str">
        <f t="shared" si="26"/>
        <v>L4527SCS0006326</v>
      </c>
      <c r="B1724" s="45" t="s">
        <v>67</v>
      </c>
      <c r="C1724" s="45" t="s">
        <v>19</v>
      </c>
      <c r="D1724" s="45" t="s">
        <v>418</v>
      </c>
      <c r="E1724" s="45" t="s">
        <v>3013</v>
      </c>
      <c r="F1724" s="45" t="s">
        <v>905</v>
      </c>
      <c r="G1724" s="45" t="s">
        <v>869</v>
      </c>
      <c r="H1724" s="45" t="s">
        <v>21</v>
      </c>
      <c r="I1724" s="46">
        <v>43831</v>
      </c>
      <c r="K1724" s="45" t="s">
        <v>22</v>
      </c>
      <c r="L1724" s="45">
        <v>5.52</v>
      </c>
      <c r="M1724" t="e">
        <f>VLOOKUP(A1724,new!A:F,6,0)</f>
        <v>#N/A</v>
      </c>
    </row>
    <row r="1725" spans="1:13" hidden="1" x14ac:dyDescent="0.15">
      <c r="A1725" s="49" t="str">
        <f t="shared" si="26"/>
        <v>1913037SCS0006330</v>
      </c>
      <c r="B1725" s="45">
        <v>1913037</v>
      </c>
      <c r="C1725" s="45" t="s">
        <v>19</v>
      </c>
      <c r="D1725" s="45" t="s">
        <v>3014</v>
      </c>
      <c r="E1725" s="45" t="s">
        <v>3015</v>
      </c>
      <c r="F1725" s="45" t="s">
        <v>897</v>
      </c>
      <c r="G1725" s="45" t="s">
        <v>869</v>
      </c>
      <c r="H1725" s="45" t="s">
        <v>21</v>
      </c>
      <c r="I1725" s="46">
        <v>43831</v>
      </c>
      <c r="K1725" s="45" t="s">
        <v>22</v>
      </c>
      <c r="L1725" s="45">
        <v>78.72</v>
      </c>
      <c r="M1725" t="e">
        <f>VLOOKUP(A1725,new!A:F,6,0)</f>
        <v>#N/A</v>
      </c>
    </row>
    <row r="1726" spans="1:13" hidden="1" x14ac:dyDescent="0.15">
      <c r="A1726" s="49" t="str">
        <f t="shared" si="26"/>
        <v>2143048SCS0006379</v>
      </c>
      <c r="B1726" s="45">
        <v>2143048</v>
      </c>
      <c r="C1726" s="45" t="s">
        <v>19</v>
      </c>
      <c r="D1726" s="45" t="s">
        <v>419</v>
      </c>
      <c r="E1726" s="45" t="s">
        <v>2799</v>
      </c>
      <c r="F1726" s="45" t="s">
        <v>3016</v>
      </c>
      <c r="G1726" s="45" t="s">
        <v>869</v>
      </c>
      <c r="H1726" s="45" t="s">
        <v>21</v>
      </c>
      <c r="I1726" s="46">
        <v>43831</v>
      </c>
      <c r="K1726" s="45" t="s">
        <v>22</v>
      </c>
      <c r="L1726" s="45">
        <v>52.32</v>
      </c>
      <c r="M1726" t="e">
        <f>VLOOKUP(A1726,new!A:F,6,0)</f>
        <v>#N/A</v>
      </c>
    </row>
    <row r="1727" spans="1:13" hidden="1" x14ac:dyDescent="0.15">
      <c r="A1727" s="49" t="str">
        <f t="shared" si="26"/>
        <v>L4533SCS0006380</v>
      </c>
      <c r="B1727" s="45" t="s">
        <v>251</v>
      </c>
      <c r="C1727" s="45" t="s">
        <v>19</v>
      </c>
      <c r="D1727" s="45" t="s">
        <v>420</v>
      </c>
      <c r="E1727" s="45" t="s">
        <v>3017</v>
      </c>
      <c r="F1727" s="45" t="s">
        <v>897</v>
      </c>
      <c r="G1727" s="45" t="s">
        <v>869</v>
      </c>
      <c r="H1727" s="45" t="s">
        <v>21</v>
      </c>
      <c r="I1727" s="46">
        <v>43831</v>
      </c>
      <c r="K1727" s="45" t="s">
        <v>22</v>
      </c>
      <c r="L1727" s="45">
        <v>7.18</v>
      </c>
      <c r="M1727" t="e">
        <f>VLOOKUP(A1727,new!A:F,6,0)</f>
        <v>#N/A</v>
      </c>
    </row>
    <row r="1728" spans="1:13" hidden="1" x14ac:dyDescent="0.15">
      <c r="A1728" s="49" t="str">
        <f t="shared" si="26"/>
        <v>1932389ASCS0006381</v>
      </c>
      <c r="B1728" s="45" t="s">
        <v>75</v>
      </c>
      <c r="C1728" s="45" t="s">
        <v>19</v>
      </c>
      <c r="D1728" s="45" t="s">
        <v>421</v>
      </c>
      <c r="E1728" s="45" t="s">
        <v>1566</v>
      </c>
      <c r="F1728" s="45" t="s">
        <v>897</v>
      </c>
      <c r="G1728" s="45" t="s">
        <v>869</v>
      </c>
      <c r="H1728" s="45" t="s">
        <v>21</v>
      </c>
      <c r="I1728" s="46">
        <v>43831</v>
      </c>
      <c r="K1728" s="45" t="s">
        <v>22</v>
      </c>
      <c r="L1728" s="45">
        <v>7.68</v>
      </c>
      <c r="M1728" t="e">
        <f>VLOOKUP(A1728,new!A:F,6,0)</f>
        <v>#N/A</v>
      </c>
    </row>
    <row r="1729" spans="1:13" hidden="1" x14ac:dyDescent="0.15">
      <c r="A1729" s="49" t="str">
        <f t="shared" si="26"/>
        <v>L4527SCS0006382</v>
      </c>
      <c r="B1729" s="45" t="s">
        <v>67</v>
      </c>
      <c r="C1729" s="45" t="s">
        <v>19</v>
      </c>
      <c r="D1729" s="45" t="s">
        <v>422</v>
      </c>
      <c r="E1729" s="45" t="s">
        <v>3018</v>
      </c>
      <c r="F1729" s="45" t="s">
        <v>897</v>
      </c>
      <c r="G1729" s="45" t="s">
        <v>869</v>
      </c>
      <c r="H1729" s="45" t="s">
        <v>21</v>
      </c>
      <c r="I1729" s="46">
        <v>43831</v>
      </c>
      <c r="K1729" s="45" t="s">
        <v>22</v>
      </c>
      <c r="L1729" s="45">
        <v>11.35</v>
      </c>
      <c r="M1729" t="e">
        <f>VLOOKUP(A1729,new!A:F,6,0)</f>
        <v>#N/A</v>
      </c>
    </row>
    <row r="1730" spans="1:13" hidden="1" x14ac:dyDescent="0.15">
      <c r="A1730" s="49" t="str">
        <f t="shared" si="26"/>
        <v>L4533SCS0006383</v>
      </c>
      <c r="B1730" s="45" t="s">
        <v>251</v>
      </c>
      <c r="C1730" s="45" t="s">
        <v>19</v>
      </c>
      <c r="D1730" s="45" t="s">
        <v>423</v>
      </c>
      <c r="E1730" s="45" t="s">
        <v>2726</v>
      </c>
      <c r="F1730" s="45" t="s">
        <v>897</v>
      </c>
      <c r="G1730" s="45" t="s">
        <v>869</v>
      </c>
      <c r="H1730" s="45" t="s">
        <v>21</v>
      </c>
      <c r="I1730" s="46">
        <v>43831</v>
      </c>
      <c r="K1730" s="45" t="s">
        <v>22</v>
      </c>
      <c r="L1730" s="45">
        <v>10.26</v>
      </c>
      <c r="M1730" t="e">
        <f>VLOOKUP(A1730,new!A:F,6,0)</f>
        <v>#N/A</v>
      </c>
    </row>
    <row r="1731" spans="1:13" hidden="1" x14ac:dyDescent="0.15">
      <c r="A1731" s="49" t="str">
        <f t="shared" ref="A1731:A1794" si="27">CONCATENATE(CONCATENATE(B1731,D1732))</f>
        <v>1932389ASCS0006384</v>
      </c>
      <c r="B1731" s="45" t="s">
        <v>75</v>
      </c>
      <c r="C1731" s="45" t="s">
        <v>19</v>
      </c>
      <c r="D1731" s="45" t="s">
        <v>424</v>
      </c>
      <c r="E1731" s="45" t="s">
        <v>1823</v>
      </c>
      <c r="F1731" s="45" t="s">
        <v>897</v>
      </c>
      <c r="G1731" s="45" t="s">
        <v>869</v>
      </c>
      <c r="H1731" s="45" t="s">
        <v>21</v>
      </c>
      <c r="I1731" s="46">
        <v>43831</v>
      </c>
      <c r="K1731" s="45" t="s">
        <v>22</v>
      </c>
      <c r="L1731" s="45">
        <v>6.85</v>
      </c>
      <c r="M1731" t="e">
        <f>VLOOKUP(A1731,new!A:F,6,0)</f>
        <v>#N/A</v>
      </c>
    </row>
    <row r="1732" spans="1:13" hidden="1" x14ac:dyDescent="0.15">
      <c r="A1732" s="49" t="str">
        <f t="shared" si="27"/>
        <v>L4533SCS0006385</v>
      </c>
      <c r="B1732" s="45" t="s">
        <v>251</v>
      </c>
      <c r="C1732" s="45" t="s">
        <v>19</v>
      </c>
      <c r="D1732" s="45" t="s">
        <v>425</v>
      </c>
      <c r="E1732" s="45" t="s">
        <v>3019</v>
      </c>
      <c r="F1732" s="45" t="s">
        <v>897</v>
      </c>
      <c r="G1732" s="45" t="s">
        <v>869</v>
      </c>
      <c r="H1732" s="45" t="s">
        <v>21</v>
      </c>
      <c r="I1732" s="46">
        <v>43831</v>
      </c>
      <c r="K1732" s="45" t="s">
        <v>22</v>
      </c>
      <c r="L1732" s="45">
        <v>4.25</v>
      </c>
      <c r="M1732" t="e">
        <f>VLOOKUP(A1732,new!A:F,6,0)</f>
        <v>#N/A</v>
      </c>
    </row>
    <row r="1733" spans="1:13" hidden="1" x14ac:dyDescent="0.15">
      <c r="A1733" s="49" t="str">
        <f t="shared" si="27"/>
        <v>1932389ASCS0006386</v>
      </c>
      <c r="B1733" s="45" t="s">
        <v>75</v>
      </c>
      <c r="C1733" s="45" t="s">
        <v>19</v>
      </c>
      <c r="D1733" s="45" t="s">
        <v>426</v>
      </c>
      <c r="E1733" s="45" t="s">
        <v>3020</v>
      </c>
      <c r="F1733" s="45" t="s">
        <v>897</v>
      </c>
      <c r="G1733" s="45" t="s">
        <v>869</v>
      </c>
      <c r="H1733" s="45" t="s">
        <v>21</v>
      </c>
      <c r="I1733" s="46">
        <v>43831</v>
      </c>
      <c r="K1733" s="45" t="s">
        <v>22</v>
      </c>
      <c r="L1733" s="45">
        <v>7.05</v>
      </c>
      <c r="M1733" t="e">
        <f>VLOOKUP(A1733,new!A:F,6,0)</f>
        <v>#N/A</v>
      </c>
    </row>
    <row r="1734" spans="1:13" hidden="1" x14ac:dyDescent="0.15">
      <c r="A1734" s="49" t="str">
        <f t="shared" si="27"/>
        <v>L4533SCS0006389</v>
      </c>
      <c r="B1734" s="45" t="s">
        <v>251</v>
      </c>
      <c r="C1734" s="45" t="s">
        <v>19</v>
      </c>
      <c r="D1734" s="45" t="s">
        <v>427</v>
      </c>
      <c r="E1734" s="45" t="s">
        <v>3021</v>
      </c>
      <c r="F1734" s="45" t="s">
        <v>897</v>
      </c>
      <c r="G1734" s="45" t="s">
        <v>869</v>
      </c>
      <c r="H1734" s="45" t="s">
        <v>21</v>
      </c>
      <c r="I1734" s="46">
        <v>43831</v>
      </c>
      <c r="K1734" s="45" t="s">
        <v>22</v>
      </c>
      <c r="L1734" s="45">
        <v>3.22</v>
      </c>
      <c r="M1734" t="e">
        <f>VLOOKUP(A1734,new!A:F,6,0)</f>
        <v>#N/A</v>
      </c>
    </row>
    <row r="1735" spans="1:13" hidden="1" x14ac:dyDescent="0.15">
      <c r="A1735" s="49" t="str">
        <f t="shared" si="27"/>
        <v>2136064ASCS0006519</v>
      </c>
      <c r="B1735" s="45" t="s">
        <v>1050</v>
      </c>
      <c r="C1735" s="45" t="s">
        <v>19</v>
      </c>
      <c r="D1735" s="45" t="s">
        <v>3022</v>
      </c>
      <c r="E1735" s="45" t="s">
        <v>1071</v>
      </c>
      <c r="F1735" s="45" t="s">
        <v>2878</v>
      </c>
      <c r="G1735" s="45" t="s">
        <v>869</v>
      </c>
      <c r="H1735" s="45" t="s">
        <v>41</v>
      </c>
      <c r="I1735" s="46">
        <v>43831</v>
      </c>
      <c r="K1735" s="45" t="s">
        <v>22</v>
      </c>
      <c r="L1735" s="45">
        <v>484.98</v>
      </c>
      <c r="M1735" t="e">
        <f>VLOOKUP(A1735,new!A:F,6,0)</f>
        <v>#N/A</v>
      </c>
    </row>
    <row r="1736" spans="1:13" hidden="1" x14ac:dyDescent="0.15">
      <c r="A1736" s="49" t="str">
        <f t="shared" si="27"/>
        <v>2143011SCS0006574</v>
      </c>
      <c r="B1736" s="45">
        <v>2143011</v>
      </c>
      <c r="C1736" s="45" t="s">
        <v>19</v>
      </c>
      <c r="D1736" s="45" t="s">
        <v>3023</v>
      </c>
      <c r="E1736" s="45" t="s">
        <v>1291</v>
      </c>
      <c r="F1736" s="45" t="s">
        <v>3024</v>
      </c>
      <c r="G1736" s="45" t="s">
        <v>869</v>
      </c>
      <c r="I1736" s="46">
        <v>44013</v>
      </c>
      <c r="K1736" s="45" t="s">
        <v>22</v>
      </c>
      <c r="L1736" s="45">
        <v>236.39</v>
      </c>
      <c r="M1736" t="e">
        <f>VLOOKUP(A1736,new!A:F,6,0)</f>
        <v>#N/A</v>
      </c>
    </row>
    <row r="1737" spans="1:13" hidden="1" x14ac:dyDescent="0.15">
      <c r="A1737" s="49" t="str">
        <f t="shared" si="27"/>
        <v>2143048SCS0006575</v>
      </c>
      <c r="B1737" s="45">
        <v>2143048</v>
      </c>
      <c r="C1737" s="45" t="s">
        <v>19</v>
      </c>
      <c r="D1737" s="45" t="s">
        <v>3025</v>
      </c>
      <c r="E1737" s="45" t="s">
        <v>3026</v>
      </c>
      <c r="G1737" s="45" t="s">
        <v>869</v>
      </c>
      <c r="H1737" s="45" t="s">
        <v>21</v>
      </c>
      <c r="I1737" s="46">
        <v>43831</v>
      </c>
      <c r="K1737" s="45" t="s">
        <v>22</v>
      </c>
      <c r="L1737" s="45">
        <v>8</v>
      </c>
      <c r="M1737" t="e">
        <f>VLOOKUP(A1737,new!A:F,6,0)</f>
        <v>#N/A</v>
      </c>
    </row>
    <row r="1738" spans="1:13" hidden="1" x14ac:dyDescent="0.15">
      <c r="A1738" s="49" t="str">
        <f t="shared" si="27"/>
        <v>2143048SCS0006576</v>
      </c>
      <c r="B1738" s="45">
        <v>2143048</v>
      </c>
      <c r="C1738" s="45" t="s">
        <v>19</v>
      </c>
      <c r="D1738" s="45" t="s">
        <v>3027</v>
      </c>
      <c r="E1738" s="45" t="s">
        <v>3028</v>
      </c>
      <c r="G1738" s="45" t="s">
        <v>869</v>
      </c>
      <c r="H1738" s="45" t="s">
        <v>21</v>
      </c>
      <c r="I1738" s="46">
        <v>43831</v>
      </c>
      <c r="K1738" s="45" t="s">
        <v>22</v>
      </c>
      <c r="L1738" s="45">
        <v>8.8699999999999992</v>
      </c>
      <c r="M1738" t="e">
        <f>VLOOKUP(A1738,new!A:F,6,0)</f>
        <v>#N/A</v>
      </c>
    </row>
    <row r="1739" spans="1:13" hidden="1" x14ac:dyDescent="0.15">
      <c r="A1739" s="49" t="str">
        <f t="shared" si="27"/>
        <v>1913101SCS0006577</v>
      </c>
      <c r="B1739" s="45">
        <v>1913101</v>
      </c>
      <c r="C1739" s="45" t="s">
        <v>19</v>
      </c>
      <c r="D1739" s="45" t="s">
        <v>3029</v>
      </c>
      <c r="E1739" s="45" t="s">
        <v>3030</v>
      </c>
      <c r="F1739" s="45" t="s">
        <v>3031</v>
      </c>
      <c r="G1739" s="45" t="s">
        <v>869</v>
      </c>
      <c r="H1739" s="45" t="s">
        <v>21</v>
      </c>
      <c r="I1739" s="46">
        <v>43831</v>
      </c>
      <c r="K1739" s="45" t="s">
        <v>22</v>
      </c>
      <c r="L1739" s="45">
        <v>3.86</v>
      </c>
      <c r="M1739" t="e">
        <f>VLOOKUP(A1739,new!A:F,6,0)</f>
        <v>#N/A</v>
      </c>
    </row>
    <row r="1740" spans="1:13" hidden="1" x14ac:dyDescent="0.15">
      <c r="A1740" s="49" t="str">
        <f t="shared" si="27"/>
        <v>1913101SCS0006578</v>
      </c>
      <c r="B1740" s="45">
        <v>1913101</v>
      </c>
      <c r="C1740" s="45" t="s">
        <v>19</v>
      </c>
      <c r="D1740" s="45" t="s">
        <v>3032</v>
      </c>
      <c r="E1740" s="45" t="s">
        <v>3033</v>
      </c>
      <c r="F1740" s="45" t="s">
        <v>3031</v>
      </c>
      <c r="G1740" s="45" t="s">
        <v>869</v>
      </c>
      <c r="H1740" s="45" t="s">
        <v>21</v>
      </c>
      <c r="I1740" s="46">
        <v>43831</v>
      </c>
      <c r="K1740" s="45" t="s">
        <v>22</v>
      </c>
      <c r="L1740" s="45">
        <v>6.07</v>
      </c>
      <c r="M1740" t="e">
        <f>VLOOKUP(A1740,new!A:F,6,0)</f>
        <v>#N/A</v>
      </c>
    </row>
    <row r="1741" spans="1:13" hidden="1" x14ac:dyDescent="0.15">
      <c r="A1741" s="49" t="str">
        <f t="shared" si="27"/>
        <v>1913101scs0006579</v>
      </c>
      <c r="B1741" s="45">
        <v>1913101</v>
      </c>
      <c r="C1741" s="45" t="s">
        <v>19</v>
      </c>
      <c r="D1741" s="45" t="s">
        <v>3034</v>
      </c>
      <c r="E1741" s="45" t="s">
        <v>3035</v>
      </c>
      <c r="F1741" s="45" t="s">
        <v>3031</v>
      </c>
      <c r="G1741" s="45" t="s">
        <v>869</v>
      </c>
      <c r="H1741" s="45" t="s">
        <v>21</v>
      </c>
      <c r="I1741" s="46">
        <v>43831</v>
      </c>
      <c r="K1741" s="45" t="s">
        <v>22</v>
      </c>
      <c r="L1741" s="45">
        <v>3.86</v>
      </c>
      <c r="M1741" t="e">
        <f>VLOOKUP(A1741,new!A:F,6,0)</f>
        <v>#N/A</v>
      </c>
    </row>
    <row r="1742" spans="1:13" hidden="1" x14ac:dyDescent="0.15">
      <c r="A1742" s="49" t="str">
        <f t="shared" si="27"/>
        <v>1913101SCS0006629</v>
      </c>
      <c r="B1742" s="45">
        <v>1913101</v>
      </c>
      <c r="C1742" s="45" t="s">
        <v>19</v>
      </c>
      <c r="D1742" s="45" t="s">
        <v>3036</v>
      </c>
      <c r="E1742" s="45" t="s">
        <v>3037</v>
      </c>
      <c r="F1742" s="45" t="s">
        <v>3031</v>
      </c>
      <c r="G1742" s="45" t="s">
        <v>869</v>
      </c>
      <c r="H1742" s="45" t="s">
        <v>21</v>
      </c>
      <c r="I1742" s="46">
        <v>43831</v>
      </c>
      <c r="K1742" s="45" t="s">
        <v>22</v>
      </c>
      <c r="L1742" s="45">
        <v>0.43</v>
      </c>
      <c r="M1742" t="e">
        <f>VLOOKUP(A1742,new!A:F,6,0)</f>
        <v>#N/A</v>
      </c>
    </row>
    <row r="1743" spans="1:13" hidden="1" x14ac:dyDescent="0.15">
      <c r="A1743" s="49" t="str">
        <f t="shared" si="27"/>
        <v>1943004SCS0006631</v>
      </c>
      <c r="B1743" s="45">
        <v>1943004</v>
      </c>
      <c r="C1743" s="45" t="s">
        <v>19</v>
      </c>
      <c r="D1743" s="45" t="s">
        <v>439</v>
      </c>
      <c r="E1743" s="45" t="s">
        <v>3038</v>
      </c>
      <c r="F1743" s="45" t="s">
        <v>3039</v>
      </c>
      <c r="G1743" s="45" t="s">
        <v>869</v>
      </c>
      <c r="H1743" s="45" t="s">
        <v>21</v>
      </c>
      <c r="I1743" s="46">
        <v>43831</v>
      </c>
      <c r="K1743" s="45" t="s">
        <v>22</v>
      </c>
      <c r="L1743" s="45">
        <v>21.4</v>
      </c>
      <c r="M1743" t="e">
        <f>VLOOKUP(A1743,new!A:F,6,0)</f>
        <v>#N/A</v>
      </c>
    </row>
    <row r="1744" spans="1:13" hidden="1" x14ac:dyDescent="0.15">
      <c r="A1744" s="49" t="str">
        <f t="shared" si="27"/>
        <v>1943004SCS0006632</v>
      </c>
      <c r="B1744" s="45">
        <v>1943004</v>
      </c>
      <c r="C1744" s="45" t="s">
        <v>19</v>
      </c>
      <c r="D1744" s="45" t="s">
        <v>3040</v>
      </c>
      <c r="E1744" s="45" t="s">
        <v>3041</v>
      </c>
      <c r="F1744" s="45" t="s">
        <v>3039</v>
      </c>
      <c r="G1744" s="45" t="s">
        <v>869</v>
      </c>
      <c r="H1744" s="45" t="s">
        <v>21</v>
      </c>
      <c r="I1744" s="46">
        <v>43831</v>
      </c>
      <c r="K1744" s="45" t="s">
        <v>22</v>
      </c>
      <c r="L1744" s="45">
        <v>11.71</v>
      </c>
      <c r="M1744" t="e">
        <f>VLOOKUP(A1744,new!A:F,6,0)</f>
        <v>#N/A</v>
      </c>
    </row>
    <row r="1745" spans="1:13" hidden="1" x14ac:dyDescent="0.15">
      <c r="A1745" s="49" t="str">
        <f t="shared" si="27"/>
        <v>1943004SCS0006632</v>
      </c>
      <c r="B1745" s="45">
        <v>1943004</v>
      </c>
      <c r="C1745" s="45" t="s">
        <v>19</v>
      </c>
      <c r="D1745" s="45" t="s">
        <v>441</v>
      </c>
      <c r="E1745" s="45" t="s">
        <v>3042</v>
      </c>
      <c r="F1745" s="45" t="s">
        <v>3039</v>
      </c>
      <c r="G1745" s="45" t="s">
        <v>869</v>
      </c>
      <c r="H1745" s="45" t="s">
        <v>21</v>
      </c>
      <c r="I1745" s="46">
        <v>43831</v>
      </c>
      <c r="K1745" s="45" t="s">
        <v>22</v>
      </c>
      <c r="L1745" s="45">
        <v>0.63</v>
      </c>
      <c r="M1745" t="e">
        <f>VLOOKUP(A1745,new!A:F,6,0)</f>
        <v>#N/A</v>
      </c>
    </row>
    <row r="1746" spans="1:13" x14ac:dyDescent="0.15">
      <c r="A1746" s="49" t="str">
        <f t="shared" si="27"/>
        <v>L4527SCS0006633</v>
      </c>
      <c r="B1746" s="45" t="s">
        <v>67</v>
      </c>
      <c r="C1746" s="45" t="s">
        <v>19</v>
      </c>
      <c r="D1746" s="45" t="s">
        <v>441</v>
      </c>
      <c r="E1746" s="45" t="s">
        <v>3042</v>
      </c>
      <c r="F1746" s="45" t="s">
        <v>3039</v>
      </c>
      <c r="G1746" s="45" t="s">
        <v>869</v>
      </c>
      <c r="H1746" s="45" t="s">
        <v>21</v>
      </c>
      <c r="I1746" s="46">
        <v>43831</v>
      </c>
      <c r="K1746" s="45" t="s">
        <v>22</v>
      </c>
      <c r="L1746" s="45">
        <v>0.63</v>
      </c>
      <c r="M1746">
        <f>VLOOKUP(A1746,new!A:F,6,0)</f>
        <v>44652</v>
      </c>
    </row>
    <row r="1747" spans="1:13" hidden="1" x14ac:dyDescent="0.15">
      <c r="A1747" s="49" t="str">
        <f t="shared" si="27"/>
        <v>1943004SCS0006633</v>
      </c>
      <c r="B1747" s="45">
        <v>1943004</v>
      </c>
      <c r="C1747" s="45" t="s">
        <v>19</v>
      </c>
      <c r="D1747" s="45" t="s">
        <v>442</v>
      </c>
      <c r="E1747" s="45" t="s">
        <v>3043</v>
      </c>
      <c r="F1747" s="45" t="s">
        <v>3039</v>
      </c>
      <c r="G1747" s="45" t="s">
        <v>869</v>
      </c>
      <c r="H1747" s="45" t="s">
        <v>21</v>
      </c>
      <c r="I1747" s="46">
        <v>43831</v>
      </c>
      <c r="K1747" s="45" t="s">
        <v>22</v>
      </c>
      <c r="L1747" s="45">
        <v>0.63</v>
      </c>
      <c r="M1747" t="e">
        <f>VLOOKUP(A1747,new!A:F,6,0)</f>
        <v>#N/A</v>
      </c>
    </row>
    <row r="1748" spans="1:13" hidden="1" x14ac:dyDescent="0.15">
      <c r="A1748" s="49" t="str">
        <f t="shared" si="27"/>
        <v>L4527SCS0006634</v>
      </c>
      <c r="B1748" s="45" t="s">
        <v>67</v>
      </c>
      <c r="C1748" s="45" t="s">
        <v>19</v>
      </c>
      <c r="D1748" s="45" t="s">
        <v>442</v>
      </c>
      <c r="E1748" s="45" t="s">
        <v>3043</v>
      </c>
      <c r="F1748" s="45" t="s">
        <v>3039</v>
      </c>
      <c r="G1748" s="45" t="s">
        <v>869</v>
      </c>
      <c r="H1748" s="45" t="s">
        <v>21</v>
      </c>
      <c r="I1748" s="46">
        <v>43831</v>
      </c>
      <c r="K1748" s="45" t="s">
        <v>22</v>
      </c>
      <c r="L1748" s="45">
        <v>0.63</v>
      </c>
      <c r="M1748" t="e">
        <f>VLOOKUP(A1748,new!A:F,6,0)</f>
        <v>#N/A</v>
      </c>
    </row>
    <row r="1749" spans="1:13" x14ac:dyDescent="0.15">
      <c r="A1749" s="49" t="str">
        <f t="shared" si="27"/>
        <v>1943004SCS0006634</v>
      </c>
      <c r="B1749" s="45">
        <v>1943004</v>
      </c>
      <c r="C1749" s="45" t="s">
        <v>19</v>
      </c>
      <c r="D1749" s="45" t="s">
        <v>443</v>
      </c>
      <c r="E1749" s="45" t="s">
        <v>3044</v>
      </c>
      <c r="F1749" s="45" t="s">
        <v>3039</v>
      </c>
      <c r="G1749" s="45" t="s">
        <v>869</v>
      </c>
      <c r="H1749" s="45" t="s">
        <v>21</v>
      </c>
      <c r="I1749" s="46">
        <v>43831</v>
      </c>
      <c r="K1749" s="45" t="s">
        <v>22</v>
      </c>
      <c r="L1749" s="45">
        <v>0.46</v>
      </c>
      <c r="M1749">
        <f>VLOOKUP(A1749,new!A:F,6,0)</f>
        <v>44652</v>
      </c>
    </row>
    <row r="1750" spans="1:13" hidden="1" x14ac:dyDescent="0.15">
      <c r="A1750" s="49" t="str">
        <f t="shared" si="27"/>
        <v>L4527SCS0006635</v>
      </c>
      <c r="B1750" s="45" t="s">
        <v>67</v>
      </c>
      <c r="C1750" s="45" t="s">
        <v>19</v>
      </c>
      <c r="D1750" s="45" t="s">
        <v>443</v>
      </c>
      <c r="E1750" s="45" t="s">
        <v>3044</v>
      </c>
      <c r="F1750" s="45" t="s">
        <v>3039</v>
      </c>
      <c r="G1750" s="45" t="s">
        <v>869</v>
      </c>
      <c r="H1750" s="45" t="s">
        <v>21</v>
      </c>
      <c r="I1750" s="46">
        <v>43831</v>
      </c>
      <c r="K1750" s="45" t="s">
        <v>22</v>
      </c>
      <c r="L1750" s="45">
        <v>0.46</v>
      </c>
      <c r="M1750" t="e">
        <f>VLOOKUP(A1750,new!A:F,6,0)</f>
        <v>#N/A</v>
      </c>
    </row>
    <row r="1751" spans="1:13" x14ac:dyDescent="0.15">
      <c r="A1751" s="49" t="str">
        <f t="shared" si="27"/>
        <v>1943004SCS0006635</v>
      </c>
      <c r="B1751" s="45">
        <v>1943004</v>
      </c>
      <c r="C1751" s="45" t="s">
        <v>19</v>
      </c>
      <c r="D1751" s="45" t="s">
        <v>444</v>
      </c>
      <c r="E1751" s="45" t="s">
        <v>3045</v>
      </c>
      <c r="F1751" s="45" t="s">
        <v>3039</v>
      </c>
      <c r="G1751" s="45" t="s">
        <v>869</v>
      </c>
      <c r="H1751" s="45" t="s">
        <v>21</v>
      </c>
      <c r="I1751" s="46">
        <v>43831</v>
      </c>
      <c r="K1751" s="45" t="s">
        <v>22</v>
      </c>
      <c r="L1751" s="45">
        <v>0.46</v>
      </c>
      <c r="M1751">
        <f>VLOOKUP(A1751,new!A:F,6,0)</f>
        <v>44652</v>
      </c>
    </row>
    <row r="1752" spans="1:13" x14ac:dyDescent="0.15">
      <c r="A1752" s="49" t="str">
        <f t="shared" si="27"/>
        <v>L4527SCS0006636</v>
      </c>
      <c r="B1752" s="45" t="s">
        <v>67</v>
      </c>
      <c r="C1752" s="45" t="s">
        <v>19</v>
      </c>
      <c r="D1752" s="45" t="s">
        <v>444</v>
      </c>
      <c r="E1752" s="45" t="s">
        <v>3045</v>
      </c>
      <c r="F1752" s="45" t="s">
        <v>3039</v>
      </c>
      <c r="G1752" s="45" t="s">
        <v>869</v>
      </c>
      <c r="H1752" s="45" t="s">
        <v>21</v>
      </c>
      <c r="I1752" s="46">
        <v>43831</v>
      </c>
      <c r="K1752" s="45" t="s">
        <v>22</v>
      </c>
      <c r="L1752" s="45">
        <v>0.46</v>
      </c>
      <c r="M1752">
        <f>VLOOKUP(A1752,new!A:F,6,0)</f>
        <v>44652</v>
      </c>
    </row>
    <row r="1753" spans="1:13" hidden="1" x14ac:dyDescent="0.15">
      <c r="A1753" s="49" t="str">
        <f t="shared" si="27"/>
        <v>1943004SCS0006636</v>
      </c>
      <c r="B1753" s="45">
        <v>1943004</v>
      </c>
      <c r="C1753" s="45" t="s">
        <v>19</v>
      </c>
      <c r="D1753" s="45" t="s">
        <v>445</v>
      </c>
      <c r="E1753" s="45" t="s">
        <v>3046</v>
      </c>
      <c r="F1753" s="45" t="s">
        <v>3039</v>
      </c>
      <c r="G1753" s="45" t="s">
        <v>869</v>
      </c>
      <c r="H1753" s="45" t="s">
        <v>21</v>
      </c>
      <c r="I1753" s="46">
        <v>43831</v>
      </c>
      <c r="K1753" s="45" t="s">
        <v>22</v>
      </c>
      <c r="L1753" s="45">
        <v>0.52</v>
      </c>
      <c r="M1753" t="e">
        <f>VLOOKUP(A1753,new!A:F,6,0)</f>
        <v>#N/A</v>
      </c>
    </row>
    <row r="1754" spans="1:13" hidden="1" x14ac:dyDescent="0.15">
      <c r="A1754" s="49" t="str">
        <f t="shared" si="27"/>
        <v>L4527SCS0006637</v>
      </c>
      <c r="B1754" s="45" t="s">
        <v>67</v>
      </c>
      <c r="C1754" s="45" t="s">
        <v>19</v>
      </c>
      <c r="D1754" s="45" t="s">
        <v>445</v>
      </c>
      <c r="E1754" s="45" t="s">
        <v>3046</v>
      </c>
      <c r="F1754" s="45" t="s">
        <v>3039</v>
      </c>
      <c r="G1754" s="45" t="s">
        <v>869</v>
      </c>
      <c r="H1754" s="45" t="s">
        <v>21</v>
      </c>
      <c r="I1754" s="46">
        <v>43831</v>
      </c>
      <c r="K1754" s="45" t="s">
        <v>22</v>
      </c>
      <c r="L1754" s="45">
        <v>0.52</v>
      </c>
      <c r="M1754" t="e">
        <f>VLOOKUP(A1754,new!A:F,6,0)</f>
        <v>#N/A</v>
      </c>
    </row>
    <row r="1755" spans="1:13" x14ac:dyDescent="0.15">
      <c r="A1755" s="49" t="str">
        <f t="shared" si="27"/>
        <v>1943004SCS0006637</v>
      </c>
      <c r="B1755" s="45">
        <v>1943004</v>
      </c>
      <c r="C1755" s="45" t="s">
        <v>19</v>
      </c>
      <c r="D1755" s="45" t="s">
        <v>446</v>
      </c>
      <c r="E1755" s="45" t="s">
        <v>3047</v>
      </c>
      <c r="F1755" s="45" t="s">
        <v>3039</v>
      </c>
      <c r="G1755" s="45" t="s">
        <v>869</v>
      </c>
      <c r="H1755" s="45" t="s">
        <v>21</v>
      </c>
      <c r="I1755" s="46">
        <v>43831</v>
      </c>
      <c r="K1755" s="45" t="s">
        <v>22</v>
      </c>
      <c r="L1755" s="45">
        <v>0.73</v>
      </c>
      <c r="M1755">
        <f>VLOOKUP(A1755,new!A:F,6,0)</f>
        <v>44652</v>
      </c>
    </row>
    <row r="1756" spans="1:13" hidden="1" x14ac:dyDescent="0.15">
      <c r="A1756" s="49" t="str">
        <f t="shared" si="27"/>
        <v>L4527SCS0006638</v>
      </c>
      <c r="B1756" s="45" t="s">
        <v>67</v>
      </c>
      <c r="C1756" s="45" t="s">
        <v>19</v>
      </c>
      <c r="D1756" s="45" t="s">
        <v>446</v>
      </c>
      <c r="E1756" s="45" t="s">
        <v>3047</v>
      </c>
      <c r="F1756" s="45" t="s">
        <v>3039</v>
      </c>
      <c r="G1756" s="45" t="s">
        <v>869</v>
      </c>
      <c r="H1756" s="45" t="s">
        <v>21</v>
      </c>
      <c r="I1756" s="46">
        <v>43831</v>
      </c>
      <c r="K1756" s="45" t="s">
        <v>22</v>
      </c>
      <c r="L1756" s="45">
        <v>0.73</v>
      </c>
      <c r="M1756" t="e">
        <f>VLOOKUP(A1756,new!A:F,6,0)</f>
        <v>#N/A</v>
      </c>
    </row>
    <row r="1757" spans="1:13" x14ac:dyDescent="0.15">
      <c r="A1757" s="49" t="str">
        <f t="shared" si="27"/>
        <v>1943004SCS0006638</v>
      </c>
      <c r="B1757" s="45">
        <v>1943004</v>
      </c>
      <c r="C1757" s="45" t="s">
        <v>19</v>
      </c>
      <c r="D1757" s="45" t="s">
        <v>447</v>
      </c>
      <c r="E1757" s="45" t="s">
        <v>3048</v>
      </c>
      <c r="F1757" s="45" t="s">
        <v>3039</v>
      </c>
      <c r="G1757" s="45" t="s">
        <v>869</v>
      </c>
      <c r="H1757" s="45" t="s">
        <v>21</v>
      </c>
      <c r="I1757" s="46">
        <v>43831</v>
      </c>
      <c r="K1757" s="45" t="s">
        <v>22</v>
      </c>
      <c r="L1757" s="45">
        <v>0.73</v>
      </c>
      <c r="M1757">
        <f>VLOOKUP(A1757,new!A:F,6,0)</f>
        <v>44652</v>
      </c>
    </row>
    <row r="1758" spans="1:13" hidden="1" x14ac:dyDescent="0.15">
      <c r="A1758" s="49" t="str">
        <f t="shared" si="27"/>
        <v>L4527SCS0006639</v>
      </c>
      <c r="B1758" s="45" t="s">
        <v>67</v>
      </c>
      <c r="C1758" s="45" t="s">
        <v>19</v>
      </c>
      <c r="D1758" s="45" t="s">
        <v>447</v>
      </c>
      <c r="E1758" s="45" t="s">
        <v>3048</v>
      </c>
      <c r="F1758" s="45" t="s">
        <v>3039</v>
      </c>
      <c r="G1758" s="45" t="s">
        <v>869</v>
      </c>
      <c r="H1758" s="45" t="s">
        <v>21</v>
      </c>
      <c r="I1758" s="46">
        <v>43831</v>
      </c>
      <c r="K1758" s="45" t="s">
        <v>22</v>
      </c>
      <c r="L1758" s="45">
        <v>0.73</v>
      </c>
      <c r="M1758" t="e">
        <f>VLOOKUP(A1758,new!A:F,6,0)</f>
        <v>#N/A</v>
      </c>
    </row>
    <row r="1759" spans="1:13" x14ac:dyDescent="0.15">
      <c r="A1759" s="49" t="str">
        <f t="shared" si="27"/>
        <v>1943004SCS0006639</v>
      </c>
      <c r="B1759" s="45">
        <v>1943004</v>
      </c>
      <c r="C1759" s="45" t="s">
        <v>19</v>
      </c>
      <c r="D1759" s="45" t="s">
        <v>448</v>
      </c>
      <c r="E1759" s="45" t="s">
        <v>3049</v>
      </c>
      <c r="F1759" s="45" t="s">
        <v>3039</v>
      </c>
      <c r="G1759" s="45" t="s">
        <v>869</v>
      </c>
      <c r="H1759" s="45" t="s">
        <v>21</v>
      </c>
      <c r="I1759" s="46">
        <v>43831</v>
      </c>
      <c r="K1759" s="45" t="s">
        <v>22</v>
      </c>
      <c r="L1759" s="45">
        <v>0.73</v>
      </c>
      <c r="M1759">
        <f>VLOOKUP(A1759,new!A:F,6,0)</f>
        <v>44652</v>
      </c>
    </row>
    <row r="1760" spans="1:13" hidden="1" x14ac:dyDescent="0.15">
      <c r="A1760" s="49" t="str">
        <f t="shared" si="27"/>
        <v>L4527SCS0006640</v>
      </c>
      <c r="B1760" s="45" t="s">
        <v>67</v>
      </c>
      <c r="C1760" s="45" t="s">
        <v>19</v>
      </c>
      <c r="D1760" s="45" t="s">
        <v>448</v>
      </c>
      <c r="E1760" s="45" t="s">
        <v>3049</v>
      </c>
      <c r="F1760" s="45" t="s">
        <v>3039</v>
      </c>
      <c r="G1760" s="45" t="s">
        <v>869</v>
      </c>
      <c r="H1760" s="45" t="s">
        <v>21</v>
      </c>
      <c r="I1760" s="46">
        <v>43831</v>
      </c>
      <c r="K1760" s="45" t="s">
        <v>22</v>
      </c>
      <c r="L1760" s="45">
        <v>0.73</v>
      </c>
      <c r="M1760" t="e">
        <f>VLOOKUP(A1760,new!A:F,6,0)</f>
        <v>#N/A</v>
      </c>
    </row>
    <row r="1761" spans="1:13" x14ac:dyDescent="0.15">
      <c r="A1761" s="49" t="str">
        <f t="shared" si="27"/>
        <v>1943004SCS0006640</v>
      </c>
      <c r="B1761" s="45">
        <v>1943004</v>
      </c>
      <c r="C1761" s="45" t="s">
        <v>19</v>
      </c>
      <c r="D1761" s="45" t="s">
        <v>449</v>
      </c>
      <c r="E1761" s="45" t="s">
        <v>3050</v>
      </c>
      <c r="F1761" s="45" t="s">
        <v>3039</v>
      </c>
      <c r="G1761" s="45" t="s">
        <v>869</v>
      </c>
      <c r="H1761" s="45" t="s">
        <v>21</v>
      </c>
      <c r="I1761" s="46">
        <v>43831</v>
      </c>
      <c r="K1761" s="45" t="s">
        <v>22</v>
      </c>
      <c r="L1761" s="45">
        <v>0.53</v>
      </c>
      <c r="M1761">
        <f>VLOOKUP(A1761,new!A:F,6,0)</f>
        <v>44652</v>
      </c>
    </row>
    <row r="1762" spans="1:13" hidden="1" x14ac:dyDescent="0.15">
      <c r="A1762" s="49" t="str">
        <f t="shared" si="27"/>
        <v>L4527SCS0006641</v>
      </c>
      <c r="B1762" s="45" t="s">
        <v>67</v>
      </c>
      <c r="C1762" s="45" t="s">
        <v>19</v>
      </c>
      <c r="D1762" s="45" t="s">
        <v>449</v>
      </c>
      <c r="E1762" s="45" t="s">
        <v>3050</v>
      </c>
      <c r="F1762" s="45" t="s">
        <v>3039</v>
      </c>
      <c r="G1762" s="45" t="s">
        <v>869</v>
      </c>
      <c r="H1762" s="45" t="s">
        <v>21</v>
      </c>
      <c r="I1762" s="46">
        <v>43831</v>
      </c>
      <c r="K1762" s="45" t="s">
        <v>22</v>
      </c>
      <c r="L1762" s="45">
        <v>0.53</v>
      </c>
      <c r="M1762" t="e">
        <f>VLOOKUP(A1762,new!A:F,6,0)</f>
        <v>#N/A</v>
      </c>
    </row>
    <row r="1763" spans="1:13" x14ac:dyDescent="0.15">
      <c r="A1763" s="49" t="str">
        <f t="shared" si="27"/>
        <v>1943004SCS0006641</v>
      </c>
      <c r="B1763" s="45">
        <v>1943004</v>
      </c>
      <c r="C1763" s="45" t="s">
        <v>19</v>
      </c>
      <c r="D1763" s="45" t="s">
        <v>450</v>
      </c>
      <c r="E1763" s="45" t="s">
        <v>3051</v>
      </c>
      <c r="F1763" s="45" t="s">
        <v>3039</v>
      </c>
      <c r="G1763" s="45" t="s">
        <v>869</v>
      </c>
      <c r="H1763" s="45" t="s">
        <v>21</v>
      </c>
      <c r="I1763" s="46">
        <v>43831</v>
      </c>
      <c r="K1763" s="45" t="s">
        <v>22</v>
      </c>
      <c r="L1763" s="45">
        <v>0.53</v>
      </c>
      <c r="M1763">
        <f>VLOOKUP(A1763,new!A:F,6,0)</f>
        <v>44652</v>
      </c>
    </row>
    <row r="1764" spans="1:13" hidden="1" x14ac:dyDescent="0.15">
      <c r="A1764" s="49" t="str">
        <f t="shared" si="27"/>
        <v>L4527SCS0006642</v>
      </c>
      <c r="B1764" s="45" t="s">
        <v>67</v>
      </c>
      <c r="C1764" s="45" t="s">
        <v>19</v>
      </c>
      <c r="D1764" s="45" t="s">
        <v>450</v>
      </c>
      <c r="E1764" s="45" t="s">
        <v>3051</v>
      </c>
      <c r="F1764" s="45" t="s">
        <v>3039</v>
      </c>
      <c r="G1764" s="45" t="s">
        <v>869</v>
      </c>
      <c r="H1764" s="45" t="s">
        <v>21</v>
      </c>
      <c r="I1764" s="46">
        <v>43831</v>
      </c>
      <c r="K1764" s="45" t="s">
        <v>22</v>
      </c>
      <c r="L1764" s="45">
        <v>0.53</v>
      </c>
      <c r="M1764" t="e">
        <f>VLOOKUP(A1764,new!A:F,6,0)</f>
        <v>#N/A</v>
      </c>
    </row>
    <row r="1765" spans="1:13" x14ac:dyDescent="0.15">
      <c r="A1765" s="49" t="str">
        <f t="shared" si="27"/>
        <v>1943004SCS0006642</v>
      </c>
      <c r="B1765" s="45">
        <v>1943004</v>
      </c>
      <c r="C1765" s="45" t="s">
        <v>19</v>
      </c>
      <c r="D1765" s="45" t="s">
        <v>451</v>
      </c>
      <c r="E1765" s="45" t="s">
        <v>3052</v>
      </c>
      <c r="F1765" s="45" t="s">
        <v>3039</v>
      </c>
      <c r="G1765" s="45" t="s">
        <v>869</v>
      </c>
      <c r="H1765" s="45" t="s">
        <v>21</v>
      </c>
      <c r="I1765" s="46">
        <v>43831</v>
      </c>
      <c r="K1765" s="45" t="s">
        <v>22</v>
      </c>
      <c r="L1765" s="45">
        <v>1.0900000000000001</v>
      </c>
      <c r="M1765">
        <f>VLOOKUP(A1765,new!A:F,6,0)</f>
        <v>44652</v>
      </c>
    </row>
    <row r="1766" spans="1:13" hidden="1" x14ac:dyDescent="0.15">
      <c r="A1766" s="49" t="str">
        <f t="shared" si="27"/>
        <v>L4527SCS0006643</v>
      </c>
      <c r="B1766" s="45" t="s">
        <v>67</v>
      </c>
      <c r="C1766" s="45" t="s">
        <v>19</v>
      </c>
      <c r="D1766" s="45" t="s">
        <v>451</v>
      </c>
      <c r="E1766" s="45" t="s">
        <v>3052</v>
      </c>
      <c r="F1766" s="45" t="s">
        <v>3039</v>
      </c>
      <c r="G1766" s="45" t="s">
        <v>869</v>
      </c>
      <c r="H1766" s="45" t="s">
        <v>21</v>
      </c>
      <c r="I1766" s="46">
        <v>43831</v>
      </c>
      <c r="K1766" s="45" t="s">
        <v>22</v>
      </c>
      <c r="L1766" s="45">
        <v>1.0900000000000001</v>
      </c>
      <c r="M1766" t="e">
        <f>VLOOKUP(A1766,new!A:F,6,0)</f>
        <v>#N/A</v>
      </c>
    </row>
    <row r="1767" spans="1:13" x14ac:dyDescent="0.15">
      <c r="A1767" s="49" t="str">
        <f t="shared" si="27"/>
        <v>1943004SCS0006643</v>
      </c>
      <c r="B1767" s="45">
        <v>1943004</v>
      </c>
      <c r="C1767" s="45" t="s">
        <v>19</v>
      </c>
      <c r="D1767" s="45" t="s">
        <v>452</v>
      </c>
      <c r="E1767" s="45" t="s">
        <v>3053</v>
      </c>
      <c r="F1767" s="45" t="s">
        <v>3039</v>
      </c>
      <c r="G1767" s="45" t="s">
        <v>869</v>
      </c>
      <c r="H1767" s="45" t="s">
        <v>21</v>
      </c>
      <c r="I1767" s="46">
        <v>43831</v>
      </c>
      <c r="K1767" s="45" t="s">
        <v>22</v>
      </c>
      <c r="L1767" s="45">
        <v>1.2</v>
      </c>
      <c r="M1767">
        <f>VLOOKUP(A1767,new!A:F,6,0)</f>
        <v>44652</v>
      </c>
    </row>
    <row r="1768" spans="1:13" x14ac:dyDescent="0.15">
      <c r="A1768" s="49" t="str">
        <f t="shared" si="27"/>
        <v>L4527SCS0006645</v>
      </c>
      <c r="B1768" s="45" t="s">
        <v>67</v>
      </c>
      <c r="C1768" s="45" t="s">
        <v>19</v>
      </c>
      <c r="D1768" s="45" t="s">
        <v>452</v>
      </c>
      <c r="E1768" s="45" t="s">
        <v>3053</v>
      </c>
      <c r="F1768" s="45" t="s">
        <v>3039</v>
      </c>
      <c r="G1768" s="45" t="s">
        <v>869</v>
      </c>
      <c r="H1768" s="45" t="s">
        <v>21</v>
      </c>
      <c r="I1768" s="46">
        <v>43831</v>
      </c>
      <c r="K1768" s="45" t="s">
        <v>22</v>
      </c>
      <c r="L1768" s="45">
        <v>1.2</v>
      </c>
      <c r="M1768">
        <f>VLOOKUP(A1768,new!A:F,6,0)</f>
        <v>44652</v>
      </c>
    </row>
    <row r="1769" spans="1:13" hidden="1" x14ac:dyDescent="0.15">
      <c r="A1769" s="49" t="str">
        <f t="shared" si="27"/>
        <v>1943004SCS0006645</v>
      </c>
      <c r="B1769" s="45">
        <v>1943004</v>
      </c>
      <c r="C1769" s="45" t="s">
        <v>19</v>
      </c>
      <c r="D1769" s="45" t="s">
        <v>454</v>
      </c>
      <c r="E1769" s="45" t="s">
        <v>3054</v>
      </c>
      <c r="F1769" s="45" t="s">
        <v>3039</v>
      </c>
      <c r="G1769" s="45" t="s">
        <v>869</v>
      </c>
      <c r="H1769" s="45" t="s">
        <v>21</v>
      </c>
      <c r="I1769" s="46">
        <v>43831</v>
      </c>
      <c r="K1769" s="45" t="s">
        <v>22</v>
      </c>
      <c r="L1769" s="45">
        <v>0.92</v>
      </c>
      <c r="M1769" t="e">
        <f>VLOOKUP(A1769,new!A:F,6,0)</f>
        <v>#N/A</v>
      </c>
    </row>
    <row r="1770" spans="1:13" x14ac:dyDescent="0.15">
      <c r="A1770" s="49" t="str">
        <f t="shared" si="27"/>
        <v>L4527SCS0006646</v>
      </c>
      <c r="B1770" s="45" t="s">
        <v>67</v>
      </c>
      <c r="C1770" s="45" t="s">
        <v>19</v>
      </c>
      <c r="D1770" s="45" t="s">
        <v>454</v>
      </c>
      <c r="E1770" s="45" t="s">
        <v>3054</v>
      </c>
      <c r="F1770" s="45" t="s">
        <v>3039</v>
      </c>
      <c r="G1770" s="45" t="s">
        <v>869</v>
      </c>
      <c r="H1770" s="45" t="s">
        <v>21</v>
      </c>
      <c r="I1770" s="46">
        <v>43831</v>
      </c>
      <c r="K1770" s="45" t="s">
        <v>22</v>
      </c>
      <c r="L1770" s="45">
        <v>0.92</v>
      </c>
      <c r="M1770">
        <f>VLOOKUP(A1770,new!A:F,6,0)</f>
        <v>44652</v>
      </c>
    </row>
    <row r="1771" spans="1:13" hidden="1" x14ac:dyDescent="0.15">
      <c r="A1771" s="49" t="str">
        <f t="shared" si="27"/>
        <v>1943004SCS0006646</v>
      </c>
      <c r="B1771" s="45">
        <v>1943004</v>
      </c>
      <c r="C1771" s="45" t="s">
        <v>19</v>
      </c>
      <c r="D1771" s="45" t="s">
        <v>455</v>
      </c>
      <c r="E1771" s="45" t="s">
        <v>3055</v>
      </c>
      <c r="F1771" s="45" t="s">
        <v>3039</v>
      </c>
      <c r="G1771" s="45" t="s">
        <v>869</v>
      </c>
      <c r="H1771" s="45" t="s">
        <v>21</v>
      </c>
      <c r="I1771" s="46">
        <v>43831</v>
      </c>
      <c r="K1771" s="45" t="s">
        <v>22</v>
      </c>
      <c r="L1771" s="45">
        <v>0.92</v>
      </c>
      <c r="M1771" t="e">
        <f>VLOOKUP(A1771,new!A:F,6,0)</f>
        <v>#N/A</v>
      </c>
    </row>
    <row r="1772" spans="1:13" hidden="1" x14ac:dyDescent="0.15">
      <c r="A1772" s="49" t="str">
        <f t="shared" si="27"/>
        <v>L4527SCS0006668</v>
      </c>
      <c r="B1772" s="45" t="s">
        <v>67</v>
      </c>
      <c r="C1772" s="45" t="s">
        <v>19</v>
      </c>
      <c r="D1772" s="45" t="s">
        <v>455</v>
      </c>
      <c r="E1772" s="45" t="s">
        <v>3055</v>
      </c>
      <c r="F1772" s="45" t="s">
        <v>3039</v>
      </c>
      <c r="G1772" s="45" t="s">
        <v>869</v>
      </c>
      <c r="H1772" s="45" t="s">
        <v>21</v>
      </c>
      <c r="I1772" s="46">
        <v>43831</v>
      </c>
      <c r="K1772" s="45" t="s">
        <v>22</v>
      </c>
      <c r="L1772" s="45">
        <v>0.92</v>
      </c>
      <c r="M1772" t="e">
        <f>VLOOKUP(A1772,new!A:F,6,0)</f>
        <v>#N/A</v>
      </c>
    </row>
    <row r="1773" spans="1:13" x14ac:dyDescent="0.15">
      <c r="A1773" s="49" t="str">
        <f t="shared" si="27"/>
        <v>2143048SCS0006669</v>
      </c>
      <c r="B1773" s="45">
        <v>2143048</v>
      </c>
      <c r="C1773" s="45" t="s">
        <v>19</v>
      </c>
      <c r="D1773" s="45" t="s">
        <v>458</v>
      </c>
      <c r="E1773" s="45" t="s">
        <v>3056</v>
      </c>
      <c r="F1773" s="45" t="s">
        <v>3057</v>
      </c>
      <c r="G1773" s="45" t="s">
        <v>869</v>
      </c>
      <c r="H1773" s="45" t="s">
        <v>21</v>
      </c>
      <c r="I1773" s="46">
        <v>43831</v>
      </c>
      <c r="K1773" s="45" t="s">
        <v>22</v>
      </c>
      <c r="L1773" s="45">
        <v>5.24</v>
      </c>
      <c r="M1773">
        <f>VLOOKUP(A1773,new!A:F,6,0)</f>
        <v>44652</v>
      </c>
    </row>
    <row r="1774" spans="1:13" x14ac:dyDescent="0.15">
      <c r="A1774" s="49" t="str">
        <f t="shared" si="27"/>
        <v>2143048SCS0006670</v>
      </c>
      <c r="B1774" s="45">
        <v>2143048</v>
      </c>
      <c r="C1774" s="45" t="s">
        <v>19</v>
      </c>
      <c r="D1774" s="45" t="s">
        <v>459</v>
      </c>
      <c r="E1774" s="45" t="s">
        <v>3058</v>
      </c>
      <c r="F1774" s="45" t="s">
        <v>3057</v>
      </c>
      <c r="G1774" s="45" t="s">
        <v>869</v>
      </c>
      <c r="H1774" s="45" t="s">
        <v>21</v>
      </c>
      <c r="I1774" s="46">
        <v>43831</v>
      </c>
      <c r="K1774" s="45" t="s">
        <v>22</v>
      </c>
      <c r="L1774" s="45">
        <v>21.08</v>
      </c>
      <c r="M1774">
        <f>VLOOKUP(A1774,new!A:F,6,0)</f>
        <v>44652</v>
      </c>
    </row>
    <row r="1775" spans="1:13" x14ac:dyDescent="0.15">
      <c r="A1775" s="49" t="str">
        <f t="shared" si="27"/>
        <v>2143048SCS0006671</v>
      </c>
      <c r="B1775" s="45">
        <v>2143048</v>
      </c>
      <c r="C1775" s="45" t="s">
        <v>19</v>
      </c>
      <c r="D1775" s="45" t="s">
        <v>460</v>
      </c>
      <c r="E1775" s="45" t="s">
        <v>3059</v>
      </c>
      <c r="F1775" s="45" t="s">
        <v>3057</v>
      </c>
      <c r="G1775" s="45" t="s">
        <v>869</v>
      </c>
      <c r="H1775" s="45" t="s">
        <v>21</v>
      </c>
      <c r="I1775" s="46">
        <v>43831</v>
      </c>
      <c r="K1775" s="45" t="s">
        <v>22</v>
      </c>
      <c r="L1775" s="45">
        <v>30.96</v>
      </c>
      <c r="M1775">
        <f>VLOOKUP(A1775,new!A:F,6,0)</f>
        <v>44652</v>
      </c>
    </row>
    <row r="1776" spans="1:13" x14ac:dyDescent="0.15">
      <c r="A1776" s="49" t="str">
        <f t="shared" si="27"/>
        <v>2143048SCS0006672</v>
      </c>
      <c r="B1776" s="45">
        <v>2143048</v>
      </c>
      <c r="C1776" s="45" t="s">
        <v>19</v>
      </c>
      <c r="D1776" s="45" t="s">
        <v>461</v>
      </c>
      <c r="E1776" s="45" t="s">
        <v>3060</v>
      </c>
      <c r="F1776" s="45" t="s">
        <v>3057</v>
      </c>
      <c r="G1776" s="45" t="s">
        <v>869</v>
      </c>
      <c r="H1776" s="45" t="s">
        <v>21</v>
      </c>
      <c r="I1776" s="46">
        <v>43831</v>
      </c>
      <c r="K1776" s="45" t="s">
        <v>22</v>
      </c>
      <c r="L1776" s="45">
        <v>4.1500000000000004</v>
      </c>
      <c r="M1776">
        <f>VLOOKUP(A1776,new!A:F,6,0)</f>
        <v>44652</v>
      </c>
    </row>
    <row r="1777" spans="1:13" hidden="1" x14ac:dyDescent="0.15">
      <c r="A1777" s="49" t="str">
        <f t="shared" si="27"/>
        <v>2143048SCS0006674</v>
      </c>
      <c r="B1777" s="45">
        <v>2143048</v>
      </c>
      <c r="C1777" s="45" t="s">
        <v>19</v>
      </c>
      <c r="D1777" s="45" t="s">
        <v>462</v>
      </c>
      <c r="E1777" s="45" t="s">
        <v>3061</v>
      </c>
      <c r="F1777" s="45" t="s">
        <v>3057</v>
      </c>
      <c r="G1777" s="45" t="s">
        <v>869</v>
      </c>
      <c r="H1777" s="45" t="s">
        <v>21</v>
      </c>
      <c r="I1777" s="46">
        <v>43831</v>
      </c>
      <c r="K1777" s="45" t="s">
        <v>22</v>
      </c>
      <c r="L1777" s="45">
        <v>4.1500000000000004</v>
      </c>
      <c r="M1777" t="e">
        <f>VLOOKUP(A1777,new!A:F,6,0)</f>
        <v>#N/A</v>
      </c>
    </row>
    <row r="1778" spans="1:13" hidden="1" x14ac:dyDescent="0.15">
      <c r="A1778" s="49" t="str">
        <f t="shared" si="27"/>
        <v>1943004SCS0006678</v>
      </c>
      <c r="B1778" s="45">
        <v>1943004</v>
      </c>
      <c r="C1778" s="45" t="s">
        <v>19</v>
      </c>
      <c r="D1778" s="45" t="s">
        <v>3062</v>
      </c>
      <c r="E1778" s="45" t="s">
        <v>3063</v>
      </c>
      <c r="F1778" s="45" t="s">
        <v>3057</v>
      </c>
      <c r="G1778" s="45" t="s">
        <v>869</v>
      </c>
      <c r="H1778" s="45" t="s">
        <v>21</v>
      </c>
      <c r="I1778" s="46">
        <v>43831</v>
      </c>
      <c r="K1778" s="45" t="s">
        <v>22</v>
      </c>
      <c r="L1778" s="45">
        <v>8.9</v>
      </c>
      <c r="M1778" t="e">
        <f>VLOOKUP(A1778,new!A:F,6,0)</f>
        <v>#N/A</v>
      </c>
    </row>
    <row r="1779" spans="1:13" x14ac:dyDescent="0.15">
      <c r="A1779" s="49" t="str">
        <f t="shared" si="27"/>
        <v>L4527SCS0006679</v>
      </c>
      <c r="B1779" s="45" t="s">
        <v>67</v>
      </c>
      <c r="C1779" s="45" t="s">
        <v>19</v>
      </c>
      <c r="D1779" s="45" t="s">
        <v>464</v>
      </c>
      <c r="E1779" s="45" t="s">
        <v>3064</v>
      </c>
      <c r="F1779" s="45" t="s">
        <v>3057</v>
      </c>
      <c r="G1779" s="45" t="s">
        <v>869</v>
      </c>
      <c r="H1779" s="45" t="s">
        <v>21</v>
      </c>
      <c r="I1779" s="46">
        <v>43831</v>
      </c>
      <c r="K1779" s="45" t="s">
        <v>22</v>
      </c>
      <c r="L1779" s="45">
        <v>1.86</v>
      </c>
      <c r="M1779">
        <f>VLOOKUP(A1779,new!A:F,6,0)</f>
        <v>44652</v>
      </c>
    </row>
    <row r="1780" spans="1:13" x14ac:dyDescent="0.15">
      <c r="A1780" s="49" t="str">
        <f t="shared" si="27"/>
        <v>L4527SCS0006680</v>
      </c>
      <c r="B1780" s="45" t="s">
        <v>67</v>
      </c>
      <c r="C1780" s="45" t="s">
        <v>19</v>
      </c>
      <c r="D1780" s="45" t="s">
        <v>465</v>
      </c>
      <c r="E1780" s="45" t="s">
        <v>3065</v>
      </c>
      <c r="F1780" s="45" t="s">
        <v>3057</v>
      </c>
      <c r="G1780" s="45" t="s">
        <v>869</v>
      </c>
      <c r="H1780" s="45" t="s">
        <v>21</v>
      </c>
      <c r="I1780" s="46">
        <v>43831</v>
      </c>
      <c r="K1780" s="45" t="s">
        <v>22</v>
      </c>
      <c r="L1780" s="45">
        <v>1.36</v>
      </c>
      <c r="M1780">
        <f>VLOOKUP(A1780,new!A:F,6,0)</f>
        <v>44652</v>
      </c>
    </row>
    <row r="1781" spans="1:13" x14ac:dyDescent="0.15">
      <c r="A1781" s="49" t="str">
        <f t="shared" si="27"/>
        <v>L4527SCS0006682</v>
      </c>
      <c r="B1781" s="45" t="s">
        <v>67</v>
      </c>
      <c r="C1781" s="45" t="s">
        <v>19</v>
      </c>
      <c r="D1781" s="45" t="s">
        <v>466</v>
      </c>
      <c r="E1781" s="45" t="s">
        <v>3066</v>
      </c>
      <c r="F1781" s="45" t="s">
        <v>3057</v>
      </c>
      <c r="G1781" s="45" t="s">
        <v>869</v>
      </c>
      <c r="H1781" s="45" t="s">
        <v>21</v>
      </c>
      <c r="I1781" s="46">
        <v>43831</v>
      </c>
      <c r="K1781" s="45" t="s">
        <v>22</v>
      </c>
      <c r="L1781" s="45">
        <v>0.38</v>
      </c>
      <c r="M1781">
        <f>VLOOKUP(A1781,new!A:F,6,0)</f>
        <v>44652</v>
      </c>
    </row>
    <row r="1782" spans="1:13" x14ac:dyDescent="0.15">
      <c r="A1782" s="49" t="str">
        <f t="shared" si="27"/>
        <v>L4527SCS0006687</v>
      </c>
      <c r="B1782" s="45" t="s">
        <v>67</v>
      </c>
      <c r="C1782" s="45" t="s">
        <v>19</v>
      </c>
      <c r="D1782" s="45" t="s">
        <v>467</v>
      </c>
      <c r="E1782" s="45" t="s">
        <v>3067</v>
      </c>
      <c r="F1782" s="45" t="s">
        <v>3057</v>
      </c>
      <c r="G1782" s="45" t="s">
        <v>869</v>
      </c>
      <c r="H1782" s="45" t="s">
        <v>21</v>
      </c>
      <c r="I1782" s="46">
        <v>43831</v>
      </c>
      <c r="K1782" s="45" t="s">
        <v>22</v>
      </c>
      <c r="L1782" s="45">
        <v>0.81</v>
      </c>
      <c r="M1782">
        <f>VLOOKUP(A1782,new!A:F,6,0)</f>
        <v>44652</v>
      </c>
    </row>
    <row r="1783" spans="1:13" hidden="1" x14ac:dyDescent="0.15">
      <c r="A1783" s="49" t="str">
        <f t="shared" si="27"/>
        <v>L4527SCS0006697</v>
      </c>
      <c r="B1783" s="45" t="s">
        <v>67</v>
      </c>
      <c r="C1783" s="45" t="s">
        <v>19</v>
      </c>
      <c r="D1783" s="45" t="s">
        <v>470</v>
      </c>
      <c r="E1783" s="45" t="s">
        <v>3068</v>
      </c>
      <c r="F1783" s="45" t="s">
        <v>3057</v>
      </c>
      <c r="G1783" s="45" t="s">
        <v>869</v>
      </c>
      <c r="H1783" s="45" t="s">
        <v>21</v>
      </c>
      <c r="I1783" s="46">
        <v>43831</v>
      </c>
      <c r="K1783" s="45" t="s">
        <v>22</v>
      </c>
      <c r="L1783" s="45">
        <v>43.17</v>
      </c>
      <c r="M1783" t="e">
        <f>VLOOKUP(A1783,new!A:F,6,0)</f>
        <v>#N/A</v>
      </c>
    </row>
    <row r="1784" spans="1:13" hidden="1" x14ac:dyDescent="0.15">
      <c r="A1784" s="49" t="str">
        <f t="shared" si="27"/>
        <v>L4533SCS0006698</v>
      </c>
      <c r="B1784" s="45" t="s">
        <v>251</v>
      </c>
      <c r="C1784" s="45" t="s">
        <v>19</v>
      </c>
      <c r="D1784" s="45" t="s">
        <v>471</v>
      </c>
      <c r="E1784" s="45" t="s">
        <v>3069</v>
      </c>
      <c r="F1784" s="45" t="s">
        <v>3057</v>
      </c>
      <c r="G1784" s="45" t="s">
        <v>869</v>
      </c>
      <c r="H1784" s="45" t="s">
        <v>21</v>
      </c>
      <c r="I1784" s="46">
        <v>43831</v>
      </c>
      <c r="K1784" s="45" t="s">
        <v>22</v>
      </c>
      <c r="L1784" s="45">
        <v>2.4900000000000002</v>
      </c>
      <c r="M1784" t="e">
        <f>VLOOKUP(A1784,new!A:F,6,0)</f>
        <v>#N/A</v>
      </c>
    </row>
    <row r="1785" spans="1:13" hidden="1" x14ac:dyDescent="0.15">
      <c r="A1785" s="49" t="str">
        <f t="shared" si="27"/>
        <v>1913006SCS0006699</v>
      </c>
      <c r="B1785" s="45">
        <v>1913006</v>
      </c>
      <c r="C1785" s="45" t="s">
        <v>19</v>
      </c>
      <c r="D1785" s="45" t="s">
        <v>794</v>
      </c>
      <c r="E1785" s="45" t="s">
        <v>3070</v>
      </c>
      <c r="F1785" s="45" t="s">
        <v>3057</v>
      </c>
      <c r="G1785" s="45" t="s">
        <v>869</v>
      </c>
      <c r="H1785" s="45" t="s">
        <v>21</v>
      </c>
      <c r="I1785" s="46">
        <v>43831</v>
      </c>
      <c r="K1785" s="45" t="s">
        <v>22</v>
      </c>
      <c r="L1785" s="45">
        <v>15.08</v>
      </c>
      <c r="M1785" t="e">
        <f>VLOOKUP(A1785,new!A:F,6,0)</f>
        <v>#N/A</v>
      </c>
    </row>
    <row r="1786" spans="1:13" hidden="1" x14ac:dyDescent="0.15">
      <c r="A1786" s="49" t="str">
        <f t="shared" si="27"/>
        <v>L4533SCS0006700</v>
      </c>
      <c r="B1786" s="45" t="s">
        <v>251</v>
      </c>
      <c r="C1786" s="45" t="s">
        <v>19</v>
      </c>
      <c r="D1786" s="45" t="s">
        <v>472</v>
      </c>
      <c r="E1786" s="45" t="s">
        <v>3071</v>
      </c>
      <c r="F1786" s="45" t="s">
        <v>3057</v>
      </c>
      <c r="G1786" s="45" t="s">
        <v>869</v>
      </c>
      <c r="H1786" s="45" t="s">
        <v>21</v>
      </c>
      <c r="I1786" s="46">
        <v>43831</v>
      </c>
      <c r="K1786" s="45" t="s">
        <v>22</v>
      </c>
      <c r="L1786" s="45">
        <v>2.4900000000000002</v>
      </c>
      <c r="M1786" t="e">
        <f>VLOOKUP(A1786,new!A:F,6,0)</f>
        <v>#N/A</v>
      </c>
    </row>
    <row r="1787" spans="1:13" hidden="1" x14ac:dyDescent="0.15">
      <c r="A1787" s="49" t="str">
        <f t="shared" si="27"/>
        <v>1913006SCS0006704</v>
      </c>
      <c r="B1787" s="45">
        <v>1913006</v>
      </c>
      <c r="C1787" s="45" t="s">
        <v>19</v>
      </c>
      <c r="D1787" s="45" t="s">
        <v>795</v>
      </c>
      <c r="E1787" s="45" t="s">
        <v>3072</v>
      </c>
      <c r="F1787" s="45" t="s">
        <v>3057</v>
      </c>
      <c r="G1787" s="45" t="s">
        <v>869</v>
      </c>
      <c r="H1787" s="45" t="s">
        <v>21</v>
      </c>
      <c r="I1787" s="46">
        <v>43831</v>
      </c>
      <c r="K1787" s="45" t="s">
        <v>22</v>
      </c>
      <c r="L1787" s="45">
        <v>15.08</v>
      </c>
      <c r="M1787" t="e">
        <f>VLOOKUP(A1787,new!A:F,6,0)</f>
        <v>#N/A</v>
      </c>
    </row>
    <row r="1788" spans="1:13" x14ac:dyDescent="0.15">
      <c r="A1788" s="49" t="str">
        <f t="shared" si="27"/>
        <v>L4527SCS0006705</v>
      </c>
      <c r="B1788" s="45" t="s">
        <v>67</v>
      </c>
      <c r="C1788" s="45" t="s">
        <v>19</v>
      </c>
      <c r="D1788" s="45" t="s">
        <v>473</v>
      </c>
      <c r="E1788" s="45" t="s">
        <v>3073</v>
      </c>
      <c r="F1788" s="45" t="s">
        <v>3074</v>
      </c>
      <c r="G1788" s="45" t="s">
        <v>869</v>
      </c>
      <c r="H1788" s="45" t="s">
        <v>21</v>
      </c>
      <c r="I1788" s="46">
        <v>43831</v>
      </c>
      <c r="K1788" s="45" t="s">
        <v>22</v>
      </c>
      <c r="L1788" s="45">
        <v>7.1</v>
      </c>
      <c r="M1788">
        <f>VLOOKUP(A1788,new!A:F,6,0)</f>
        <v>44652</v>
      </c>
    </row>
    <row r="1789" spans="1:13" x14ac:dyDescent="0.15">
      <c r="A1789" s="49" t="str">
        <f t="shared" si="27"/>
        <v>L4527SCS0006706</v>
      </c>
      <c r="B1789" s="45" t="s">
        <v>67</v>
      </c>
      <c r="C1789" s="45" t="s">
        <v>19</v>
      </c>
      <c r="D1789" s="45" t="s">
        <v>474</v>
      </c>
      <c r="E1789" s="45" t="s">
        <v>3075</v>
      </c>
      <c r="F1789" s="45" t="s">
        <v>3074</v>
      </c>
      <c r="G1789" s="45" t="s">
        <v>869</v>
      </c>
      <c r="H1789" s="45" t="s">
        <v>21</v>
      </c>
      <c r="I1789" s="46">
        <v>43831</v>
      </c>
      <c r="K1789" s="45" t="s">
        <v>22</v>
      </c>
      <c r="L1789" s="45">
        <v>9.91</v>
      </c>
      <c r="M1789">
        <f>VLOOKUP(A1789,new!A:F,6,0)</f>
        <v>44652</v>
      </c>
    </row>
    <row r="1790" spans="1:13" x14ac:dyDescent="0.15">
      <c r="A1790" s="49" t="str">
        <f t="shared" si="27"/>
        <v>L4527SCS0006707</v>
      </c>
      <c r="B1790" s="45" t="s">
        <v>67</v>
      </c>
      <c r="C1790" s="45" t="s">
        <v>19</v>
      </c>
      <c r="D1790" s="45" t="s">
        <v>475</v>
      </c>
      <c r="E1790" s="45" t="s">
        <v>3076</v>
      </c>
      <c r="F1790" s="45" t="s">
        <v>3074</v>
      </c>
      <c r="G1790" s="45" t="s">
        <v>869</v>
      </c>
      <c r="H1790" s="45" t="s">
        <v>21</v>
      </c>
      <c r="I1790" s="46">
        <v>43831</v>
      </c>
      <c r="K1790" s="45" t="s">
        <v>22</v>
      </c>
      <c r="L1790" s="45">
        <v>3.44</v>
      </c>
      <c r="M1790">
        <f>VLOOKUP(A1790,new!A:F,6,0)</f>
        <v>44652</v>
      </c>
    </row>
    <row r="1791" spans="1:13" x14ac:dyDescent="0.15">
      <c r="A1791" s="49" t="str">
        <f t="shared" si="27"/>
        <v>L4527SCS0006708</v>
      </c>
      <c r="B1791" s="45" t="s">
        <v>67</v>
      </c>
      <c r="C1791" s="45" t="s">
        <v>19</v>
      </c>
      <c r="D1791" s="45" t="s">
        <v>476</v>
      </c>
      <c r="E1791" s="45" t="s">
        <v>3077</v>
      </c>
      <c r="F1791" s="45" t="s">
        <v>3074</v>
      </c>
      <c r="G1791" s="45" t="s">
        <v>869</v>
      </c>
      <c r="H1791" s="45" t="s">
        <v>21</v>
      </c>
      <c r="I1791" s="46">
        <v>43831</v>
      </c>
      <c r="K1791" s="45" t="s">
        <v>22</v>
      </c>
      <c r="L1791" s="45">
        <v>3.76</v>
      </c>
      <c r="M1791">
        <f>VLOOKUP(A1791,new!A:F,6,0)</f>
        <v>44652</v>
      </c>
    </row>
    <row r="1792" spans="1:13" x14ac:dyDescent="0.15">
      <c r="A1792" s="49" t="str">
        <f t="shared" si="27"/>
        <v>L4527SCS0006711</v>
      </c>
      <c r="B1792" s="45" t="s">
        <v>67</v>
      </c>
      <c r="C1792" s="45" t="s">
        <v>19</v>
      </c>
      <c r="D1792" s="45" t="s">
        <v>477</v>
      </c>
      <c r="E1792" s="45" t="s">
        <v>3078</v>
      </c>
      <c r="F1792" s="45" t="s">
        <v>3074</v>
      </c>
      <c r="G1792" s="45" t="s">
        <v>869</v>
      </c>
      <c r="H1792" s="45" t="s">
        <v>21</v>
      </c>
      <c r="I1792" s="46">
        <v>43831</v>
      </c>
      <c r="K1792" s="45" t="s">
        <v>22</v>
      </c>
      <c r="L1792" s="45">
        <v>3.4</v>
      </c>
      <c r="M1792">
        <f>VLOOKUP(A1792,new!A:F,6,0)</f>
        <v>44652</v>
      </c>
    </row>
    <row r="1793" spans="1:13" hidden="1" x14ac:dyDescent="0.15">
      <c r="A1793" s="49" t="str">
        <f t="shared" si="27"/>
        <v>L4527SCS0006712</v>
      </c>
      <c r="B1793" s="45" t="s">
        <v>67</v>
      </c>
      <c r="C1793" s="45" t="s">
        <v>19</v>
      </c>
      <c r="D1793" s="45" t="s">
        <v>478</v>
      </c>
      <c r="E1793" s="45" t="s">
        <v>2784</v>
      </c>
      <c r="F1793" s="45" t="s">
        <v>3074</v>
      </c>
      <c r="G1793" s="45" t="s">
        <v>869</v>
      </c>
      <c r="H1793" s="45" t="s">
        <v>21</v>
      </c>
      <c r="I1793" s="46">
        <v>43831</v>
      </c>
      <c r="K1793" s="45" t="s">
        <v>22</v>
      </c>
      <c r="L1793" s="45">
        <v>2.1728000000000001</v>
      </c>
      <c r="M1793" t="e">
        <f>VLOOKUP(A1793,new!A:F,6,0)</f>
        <v>#N/A</v>
      </c>
    </row>
    <row r="1794" spans="1:13" x14ac:dyDescent="0.15">
      <c r="A1794" s="49" t="str">
        <f t="shared" si="27"/>
        <v>L4443SCS0006713</v>
      </c>
      <c r="B1794" s="45" t="s">
        <v>213</v>
      </c>
      <c r="C1794" s="45" t="s">
        <v>19</v>
      </c>
      <c r="D1794" s="45" t="s">
        <v>479</v>
      </c>
      <c r="E1794" s="45" t="s">
        <v>2208</v>
      </c>
      <c r="F1794" s="45" t="s">
        <v>3057</v>
      </c>
      <c r="G1794" s="45" t="s">
        <v>869</v>
      </c>
      <c r="H1794" s="45" t="s">
        <v>21</v>
      </c>
      <c r="I1794" s="46">
        <v>43831</v>
      </c>
      <c r="K1794" s="45" t="s">
        <v>22</v>
      </c>
      <c r="L1794" s="45">
        <v>0.68</v>
      </c>
      <c r="M1794">
        <f>VLOOKUP(A1794,new!A:F,6,0)</f>
        <v>44652</v>
      </c>
    </row>
    <row r="1795" spans="1:13" hidden="1" x14ac:dyDescent="0.15">
      <c r="A1795" s="49" t="str">
        <f t="shared" ref="A1795:A1858" si="28">CONCATENATE(CONCATENATE(B1795,D1796))</f>
        <v>L4443SCS0006723</v>
      </c>
      <c r="B1795" s="45" t="s">
        <v>213</v>
      </c>
      <c r="C1795" s="45" t="s">
        <v>19</v>
      </c>
      <c r="D1795" s="45" t="s">
        <v>480</v>
      </c>
      <c r="E1795" s="45" t="s">
        <v>2209</v>
      </c>
      <c r="F1795" s="45" t="s">
        <v>3057</v>
      </c>
      <c r="G1795" s="45" t="s">
        <v>869</v>
      </c>
      <c r="H1795" s="45" t="s">
        <v>21</v>
      </c>
      <c r="I1795" s="46">
        <v>43831</v>
      </c>
      <c r="K1795" s="45" t="s">
        <v>22</v>
      </c>
      <c r="L1795" s="45">
        <v>0.51</v>
      </c>
      <c r="M1795" t="e">
        <f>VLOOKUP(A1795,new!A:F,6,0)</f>
        <v>#N/A</v>
      </c>
    </row>
    <row r="1796" spans="1:13" hidden="1" x14ac:dyDescent="0.15">
      <c r="A1796" s="49" t="str">
        <f t="shared" si="28"/>
        <v>L4917SCS0006727</v>
      </c>
      <c r="B1796" s="45" t="s">
        <v>797</v>
      </c>
      <c r="C1796" s="45" t="s">
        <v>19</v>
      </c>
      <c r="D1796" s="45" t="s">
        <v>798</v>
      </c>
      <c r="E1796" s="45" t="s">
        <v>3079</v>
      </c>
      <c r="F1796" s="45" t="s">
        <v>3080</v>
      </c>
      <c r="G1796" s="45" t="s">
        <v>869</v>
      </c>
      <c r="H1796" s="45" t="s">
        <v>21</v>
      </c>
      <c r="I1796" s="46">
        <v>43831</v>
      </c>
      <c r="K1796" s="45" t="s">
        <v>22</v>
      </c>
      <c r="L1796" s="45">
        <v>86.55</v>
      </c>
      <c r="M1796" t="e">
        <f>VLOOKUP(A1796,new!A:F,6,0)</f>
        <v>#N/A</v>
      </c>
    </row>
    <row r="1797" spans="1:13" hidden="1" x14ac:dyDescent="0.15">
      <c r="A1797" s="49" t="str">
        <f t="shared" si="28"/>
        <v>L4917SCS0006731</v>
      </c>
      <c r="B1797" s="45" t="s">
        <v>797</v>
      </c>
      <c r="C1797" s="45" t="s">
        <v>19</v>
      </c>
      <c r="D1797" s="45" t="s">
        <v>799</v>
      </c>
      <c r="E1797" s="45" t="s">
        <v>3081</v>
      </c>
      <c r="F1797" s="45" t="s">
        <v>3080</v>
      </c>
      <c r="G1797" s="45" t="s">
        <v>869</v>
      </c>
      <c r="H1797" s="45" t="s">
        <v>21</v>
      </c>
      <c r="I1797" s="46">
        <v>43831</v>
      </c>
      <c r="K1797" s="45" t="s">
        <v>22</v>
      </c>
      <c r="L1797" s="45">
        <v>121.12</v>
      </c>
      <c r="M1797" t="e">
        <f>VLOOKUP(A1797,new!A:F,6,0)</f>
        <v>#N/A</v>
      </c>
    </row>
    <row r="1798" spans="1:13" hidden="1" x14ac:dyDescent="0.15">
      <c r="A1798" s="49" t="str">
        <f t="shared" si="28"/>
        <v>L4917SCS0006735</v>
      </c>
      <c r="B1798" s="45" t="s">
        <v>797</v>
      </c>
      <c r="C1798" s="45" t="s">
        <v>19</v>
      </c>
      <c r="D1798" s="45" t="s">
        <v>800</v>
      </c>
      <c r="E1798" s="45" t="s">
        <v>3082</v>
      </c>
      <c r="F1798" s="45" t="s">
        <v>3080</v>
      </c>
      <c r="G1798" s="45" t="s">
        <v>869</v>
      </c>
      <c r="H1798" s="45" t="s">
        <v>21</v>
      </c>
      <c r="I1798" s="46">
        <v>43831</v>
      </c>
      <c r="K1798" s="45" t="s">
        <v>22</v>
      </c>
      <c r="L1798" s="45">
        <v>121.12</v>
      </c>
      <c r="M1798" t="e">
        <f>VLOOKUP(A1798,new!A:F,6,0)</f>
        <v>#N/A</v>
      </c>
    </row>
    <row r="1799" spans="1:13" hidden="1" x14ac:dyDescent="0.15">
      <c r="A1799" s="49" t="str">
        <f t="shared" si="28"/>
        <v>L4917SCS0006739</v>
      </c>
      <c r="B1799" s="45" t="s">
        <v>797</v>
      </c>
      <c r="C1799" s="45" t="s">
        <v>19</v>
      </c>
      <c r="D1799" s="45" t="s">
        <v>3083</v>
      </c>
      <c r="E1799" s="45" t="s">
        <v>3084</v>
      </c>
      <c r="F1799" s="45" t="s">
        <v>3080</v>
      </c>
      <c r="G1799" s="45" t="s">
        <v>869</v>
      </c>
      <c r="H1799" s="45" t="s">
        <v>21</v>
      </c>
      <c r="I1799" s="46">
        <v>43831</v>
      </c>
      <c r="K1799" s="45" t="s">
        <v>22</v>
      </c>
      <c r="L1799" s="45">
        <v>62.59</v>
      </c>
      <c r="M1799" t="e">
        <f>VLOOKUP(A1799,new!A:F,6,0)</f>
        <v>#N/A</v>
      </c>
    </row>
    <row r="1800" spans="1:13" hidden="1" x14ac:dyDescent="0.15">
      <c r="A1800" s="49" t="str">
        <f t="shared" si="28"/>
        <v>L4917SCS0006743</v>
      </c>
      <c r="B1800" s="45" t="s">
        <v>797</v>
      </c>
      <c r="C1800" s="45" t="s">
        <v>19</v>
      </c>
      <c r="D1800" s="45" t="s">
        <v>801</v>
      </c>
      <c r="E1800" s="45" t="s">
        <v>3085</v>
      </c>
      <c r="F1800" s="45" t="s">
        <v>3080</v>
      </c>
      <c r="G1800" s="45" t="s">
        <v>869</v>
      </c>
      <c r="H1800" s="45" t="s">
        <v>21</v>
      </c>
      <c r="I1800" s="46">
        <v>43831</v>
      </c>
      <c r="K1800" s="45" t="s">
        <v>22</v>
      </c>
      <c r="L1800" s="45">
        <v>85.19</v>
      </c>
      <c r="M1800" t="e">
        <f>VLOOKUP(A1800,new!A:F,6,0)</f>
        <v>#N/A</v>
      </c>
    </row>
    <row r="1801" spans="1:13" hidden="1" x14ac:dyDescent="0.15">
      <c r="A1801" s="49" t="str">
        <f t="shared" si="28"/>
        <v>L4917SCS0006746</v>
      </c>
      <c r="B1801" s="45" t="s">
        <v>797</v>
      </c>
      <c r="C1801" s="45" t="s">
        <v>19</v>
      </c>
      <c r="D1801" s="45" t="s">
        <v>802</v>
      </c>
      <c r="E1801" s="45" t="s">
        <v>3086</v>
      </c>
      <c r="F1801" s="45" t="s">
        <v>3080</v>
      </c>
      <c r="G1801" s="45" t="s">
        <v>869</v>
      </c>
      <c r="H1801" s="45" t="s">
        <v>21</v>
      </c>
      <c r="I1801" s="46">
        <v>43831</v>
      </c>
      <c r="K1801" s="45" t="s">
        <v>22</v>
      </c>
      <c r="L1801" s="45">
        <v>85.19</v>
      </c>
      <c r="M1801" t="e">
        <f>VLOOKUP(A1801,new!A:F,6,0)</f>
        <v>#N/A</v>
      </c>
    </row>
    <row r="1802" spans="1:13" hidden="1" x14ac:dyDescent="0.15">
      <c r="A1802" s="49" t="str">
        <f t="shared" si="28"/>
        <v>L4563SCS0006747</v>
      </c>
      <c r="B1802" s="45" t="s">
        <v>481</v>
      </c>
      <c r="C1802" s="45" t="s">
        <v>19</v>
      </c>
      <c r="D1802" s="45" t="s">
        <v>482</v>
      </c>
      <c r="E1802" s="45" t="s">
        <v>3087</v>
      </c>
      <c r="F1802" s="45" t="s">
        <v>3080</v>
      </c>
      <c r="G1802" s="45" t="s">
        <v>869</v>
      </c>
      <c r="H1802" s="45" t="s">
        <v>21</v>
      </c>
      <c r="I1802" s="46">
        <v>43831</v>
      </c>
      <c r="K1802" s="45" t="s">
        <v>22</v>
      </c>
      <c r="L1802" s="45">
        <v>29.34</v>
      </c>
      <c r="M1802" t="e">
        <f>VLOOKUP(A1802,new!A:F,6,0)</f>
        <v>#N/A</v>
      </c>
    </row>
    <row r="1803" spans="1:13" hidden="1" x14ac:dyDescent="0.15">
      <c r="A1803" s="49" t="str">
        <f t="shared" si="28"/>
        <v>L4527SCS0006748</v>
      </c>
      <c r="B1803" s="45" t="s">
        <v>67</v>
      </c>
      <c r="C1803" s="45" t="s">
        <v>19</v>
      </c>
      <c r="D1803" s="45" t="s">
        <v>3088</v>
      </c>
      <c r="E1803" s="45" t="s">
        <v>3089</v>
      </c>
      <c r="F1803" s="45" t="s">
        <v>3080</v>
      </c>
      <c r="G1803" s="45" t="s">
        <v>869</v>
      </c>
      <c r="H1803" s="45" t="s">
        <v>21</v>
      </c>
      <c r="I1803" s="46">
        <v>43831</v>
      </c>
      <c r="K1803" s="45" t="s">
        <v>22</v>
      </c>
      <c r="L1803" s="45">
        <v>8.65</v>
      </c>
      <c r="M1803" t="e">
        <f>VLOOKUP(A1803,new!A:F,6,0)</f>
        <v>#N/A</v>
      </c>
    </row>
    <row r="1804" spans="1:13" hidden="1" x14ac:dyDescent="0.15">
      <c r="A1804" s="49" t="str">
        <f t="shared" si="28"/>
        <v>L4533SCS0006750</v>
      </c>
      <c r="B1804" s="45" t="s">
        <v>251</v>
      </c>
      <c r="C1804" s="45" t="s">
        <v>19</v>
      </c>
      <c r="D1804" s="45" t="s">
        <v>3090</v>
      </c>
      <c r="E1804" s="45" t="s">
        <v>3091</v>
      </c>
      <c r="F1804" s="45" t="s">
        <v>3080</v>
      </c>
      <c r="G1804" s="45" t="s">
        <v>869</v>
      </c>
      <c r="H1804" s="45" t="s">
        <v>21</v>
      </c>
      <c r="I1804" s="46">
        <v>43831</v>
      </c>
      <c r="K1804" s="45" t="s">
        <v>22</v>
      </c>
      <c r="L1804" s="45">
        <v>6.93</v>
      </c>
      <c r="M1804" t="e">
        <f>VLOOKUP(A1804,new!A:F,6,0)</f>
        <v>#N/A</v>
      </c>
    </row>
    <row r="1805" spans="1:13" hidden="1" x14ac:dyDescent="0.15">
      <c r="A1805" s="49" t="str">
        <f t="shared" si="28"/>
        <v>L4527SCS0006751</v>
      </c>
      <c r="B1805" s="45" t="s">
        <v>67</v>
      </c>
      <c r="C1805" s="45" t="s">
        <v>19</v>
      </c>
      <c r="D1805" s="45" t="s">
        <v>3092</v>
      </c>
      <c r="E1805" s="45" t="s">
        <v>3089</v>
      </c>
      <c r="F1805" s="45" t="s">
        <v>3080</v>
      </c>
      <c r="G1805" s="45" t="s">
        <v>869</v>
      </c>
      <c r="H1805" s="45" t="s">
        <v>21</v>
      </c>
      <c r="I1805" s="46">
        <v>43831</v>
      </c>
      <c r="K1805" s="45" t="s">
        <v>22</v>
      </c>
      <c r="L1805" s="45">
        <v>21.06</v>
      </c>
      <c r="M1805" t="e">
        <f>VLOOKUP(A1805,new!A:F,6,0)</f>
        <v>#N/A</v>
      </c>
    </row>
    <row r="1806" spans="1:13" hidden="1" x14ac:dyDescent="0.15">
      <c r="A1806" s="49" t="str">
        <f t="shared" si="28"/>
        <v>L4533SCS0006753</v>
      </c>
      <c r="B1806" s="45" t="s">
        <v>251</v>
      </c>
      <c r="C1806" s="45" t="s">
        <v>19</v>
      </c>
      <c r="D1806" s="45" t="s">
        <v>3093</v>
      </c>
      <c r="E1806" s="45" t="s">
        <v>3094</v>
      </c>
      <c r="F1806" s="45" t="s">
        <v>3080</v>
      </c>
      <c r="G1806" s="45" t="s">
        <v>869</v>
      </c>
      <c r="H1806" s="45" t="s">
        <v>21</v>
      </c>
      <c r="I1806" s="46">
        <v>43831</v>
      </c>
      <c r="K1806" s="45" t="s">
        <v>22</v>
      </c>
      <c r="L1806" s="45">
        <v>10.605</v>
      </c>
      <c r="M1806" t="e">
        <f>VLOOKUP(A1806,new!A:F,6,0)</f>
        <v>#N/A</v>
      </c>
    </row>
    <row r="1807" spans="1:13" hidden="1" x14ac:dyDescent="0.15">
      <c r="A1807" s="49" t="str">
        <f t="shared" si="28"/>
        <v>L4563SCS0006754</v>
      </c>
      <c r="B1807" s="45" t="s">
        <v>481</v>
      </c>
      <c r="C1807" s="45" t="s">
        <v>19</v>
      </c>
      <c r="D1807" s="45" t="s">
        <v>483</v>
      </c>
      <c r="E1807" s="45" t="s">
        <v>3095</v>
      </c>
      <c r="F1807" s="45" t="s">
        <v>3080</v>
      </c>
      <c r="G1807" s="45" t="s">
        <v>869</v>
      </c>
      <c r="H1807" s="45" t="s">
        <v>21</v>
      </c>
      <c r="I1807" s="46">
        <v>43831</v>
      </c>
      <c r="K1807" s="45" t="s">
        <v>22</v>
      </c>
      <c r="L1807" s="45">
        <v>43.98</v>
      </c>
      <c r="M1807" t="e">
        <f>VLOOKUP(A1807,new!A:F,6,0)</f>
        <v>#N/A</v>
      </c>
    </row>
    <row r="1808" spans="1:13" hidden="1" x14ac:dyDescent="0.15">
      <c r="A1808" s="49" t="str">
        <f t="shared" si="28"/>
        <v>L4527SCS0006755</v>
      </c>
      <c r="B1808" s="45" t="s">
        <v>67</v>
      </c>
      <c r="C1808" s="45" t="s">
        <v>19</v>
      </c>
      <c r="D1808" s="45" t="s">
        <v>3096</v>
      </c>
      <c r="E1808" s="45" t="s">
        <v>3089</v>
      </c>
      <c r="F1808" s="45" t="s">
        <v>3080</v>
      </c>
      <c r="G1808" s="45" t="s">
        <v>869</v>
      </c>
      <c r="H1808" s="45" t="s">
        <v>21</v>
      </c>
      <c r="I1808" s="46">
        <v>43831</v>
      </c>
      <c r="K1808" s="45" t="s">
        <v>22</v>
      </c>
      <c r="L1808" s="45">
        <v>16.8</v>
      </c>
      <c r="M1808" t="e">
        <f>VLOOKUP(A1808,new!A:F,6,0)</f>
        <v>#N/A</v>
      </c>
    </row>
    <row r="1809" spans="1:13" hidden="1" x14ac:dyDescent="0.15">
      <c r="A1809" s="49" t="str">
        <f t="shared" si="28"/>
        <v>L4533SCS0006758</v>
      </c>
      <c r="B1809" s="45" t="s">
        <v>251</v>
      </c>
      <c r="C1809" s="45" t="s">
        <v>19</v>
      </c>
      <c r="D1809" s="45" t="s">
        <v>3097</v>
      </c>
      <c r="E1809" s="45" t="s">
        <v>3098</v>
      </c>
      <c r="F1809" s="45" t="s">
        <v>3080</v>
      </c>
      <c r="G1809" s="45" t="s">
        <v>869</v>
      </c>
      <c r="H1809" s="45" t="s">
        <v>21</v>
      </c>
      <c r="I1809" s="46">
        <v>43831</v>
      </c>
      <c r="K1809" s="45" t="s">
        <v>22</v>
      </c>
      <c r="L1809" s="45">
        <v>10.71</v>
      </c>
      <c r="M1809" t="e">
        <f>VLOOKUP(A1809,new!A:F,6,0)</f>
        <v>#N/A</v>
      </c>
    </row>
    <row r="1810" spans="1:13" hidden="1" x14ac:dyDescent="0.15">
      <c r="A1810" s="49" t="str">
        <f t="shared" si="28"/>
        <v>L4917SCS0006761</v>
      </c>
      <c r="B1810" s="45" t="s">
        <v>797</v>
      </c>
      <c r="C1810" s="45" t="s">
        <v>19</v>
      </c>
      <c r="D1810" s="45" t="s">
        <v>803</v>
      </c>
      <c r="E1810" s="45" t="s">
        <v>3099</v>
      </c>
      <c r="F1810" s="45" t="s">
        <v>3080</v>
      </c>
      <c r="G1810" s="45" t="s">
        <v>869</v>
      </c>
      <c r="H1810" s="45" t="s">
        <v>21</v>
      </c>
      <c r="I1810" s="46">
        <v>43831</v>
      </c>
      <c r="K1810" s="45" t="s">
        <v>906</v>
      </c>
      <c r="L1810" s="45">
        <v>93.41</v>
      </c>
      <c r="M1810" t="e">
        <f>VLOOKUP(A1810,new!A:F,6,0)</f>
        <v>#N/A</v>
      </c>
    </row>
    <row r="1811" spans="1:13" hidden="1" x14ac:dyDescent="0.15">
      <c r="A1811" s="49" t="str">
        <f t="shared" si="28"/>
        <v>L4917SCS0006763</v>
      </c>
      <c r="B1811" s="45" t="s">
        <v>797</v>
      </c>
      <c r="C1811" s="45" t="s">
        <v>19</v>
      </c>
      <c r="D1811" s="45" t="s">
        <v>804</v>
      </c>
      <c r="E1811" s="45" t="s">
        <v>3100</v>
      </c>
      <c r="F1811" s="45" t="s">
        <v>3080</v>
      </c>
      <c r="G1811" s="45" t="s">
        <v>869</v>
      </c>
      <c r="H1811" s="45" t="s">
        <v>21</v>
      </c>
      <c r="I1811" s="46">
        <v>43831</v>
      </c>
      <c r="K1811" s="45" t="s">
        <v>906</v>
      </c>
      <c r="L1811" s="45">
        <v>93.41</v>
      </c>
      <c r="M1811" t="e">
        <f>VLOOKUP(A1811,new!A:F,6,0)</f>
        <v>#N/A</v>
      </c>
    </row>
    <row r="1812" spans="1:13" hidden="1" x14ac:dyDescent="0.15">
      <c r="A1812" s="49" t="str">
        <f t="shared" si="28"/>
        <v>L4563SCS0006764</v>
      </c>
      <c r="B1812" s="45" t="s">
        <v>481</v>
      </c>
      <c r="C1812" s="45" t="s">
        <v>19</v>
      </c>
      <c r="D1812" s="45" t="s">
        <v>485</v>
      </c>
      <c r="E1812" s="45" t="s">
        <v>3101</v>
      </c>
      <c r="F1812" s="45" t="s">
        <v>3080</v>
      </c>
      <c r="G1812" s="45" t="s">
        <v>869</v>
      </c>
      <c r="H1812" s="45" t="s">
        <v>21</v>
      </c>
      <c r="I1812" s="46">
        <v>43831</v>
      </c>
      <c r="K1812" s="45" t="s">
        <v>22</v>
      </c>
      <c r="L1812" s="45">
        <v>23.39</v>
      </c>
      <c r="M1812" t="e">
        <f>VLOOKUP(A1812,new!A:F,6,0)</f>
        <v>#N/A</v>
      </c>
    </row>
    <row r="1813" spans="1:13" hidden="1" x14ac:dyDescent="0.15">
      <c r="A1813" s="49" t="str">
        <f t="shared" si="28"/>
        <v>L4527SCS0006767</v>
      </c>
      <c r="B1813" s="45" t="s">
        <v>67</v>
      </c>
      <c r="C1813" s="45" t="s">
        <v>19</v>
      </c>
      <c r="D1813" s="45" t="s">
        <v>3102</v>
      </c>
      <c r="E1813" s="45" t="s">
        <v>3089</v>
      </c>
      <c r="F1813" s="45" t="s">
        <v>3080</v>
      </c>
      <c r="G1813" s="45" t="s">
        <v>869</v>
      </c>
      <c r="H1813" s="45" t="s">
        <v>21</v>
      </c>
      <c r="I1813" s="46">
        <v>43831</v>
      </c>
      <c r="K1813" s="45" t="s">
        <v>22</v>
      </c>
      <c r="L1813" s="45">
        <v>11.78</v>
      </c>
      <c r="M1813" t="e">
        <f>VLOOKUP(A1813,new!A:F,6,0)</f>
        <v>#N/A</v>
      </c>
    </row>
    <row r="1814" spans="1:13" hidden="1" x14ac:dyDescent="0.15">
      <c r="A1814" s="49" t="str">
        <f t="shared" si="28"/>
        <v>L4563SCS0006768</v>
      </c>
      <c r="B1814" s="45" t="s">
        <v>481</v>
      </c>
      <c r="C1814" s="45" t="s">
        <v>19</v>
      </c>
      <c r="D1814" s="45" t="s">
        <v>3103</v>
      </c>
      <c r="E1814" s="45" t="s">
        <v>3104</v>
      </c>
      <c r="F1814" s="45" t="s">
        <v>3080</v>
      </c>
      <c r="G1814" s="45" t="s">
        <v>869</v>
      </c>
      <c r="H1814" s="45" t="s">
        <v>21</v>
      </c>
      <c r="I1814" s="46">
        <v>43831</v>
      </c>
      <c r="K1814" s="45" t="s">
        <v>22</v>
      </c>
      <c r="L1814" s="45">
        <v>31.88</v>
      </c>
      <c r="M1814" t="e">
        <f>VLOOKUP(A1814,new!A:F,6,0)</f>
        <v>#N/A</v>
      </c>
    </row>
    <row r="1815" spans="1:13" hidden="1" x14ac:dyDescent="0.15">
      <c r="A1815" s="49" t="str">
        <f t="shared" si="28"/>
        <v>L4917SCS0006769</v>
      </c>
      <c r="B1815" s="45" t="s">
        <v>797</v>
      </c>
      <c r="C1815" s="45" t="s">
        <v>19</v>
      </c>
      <c r="D1815" s="45" t="s">
        <v>805</v>
      </c>
      <c r="E1815" s="45" t="s">
        <v>3105</v>
      </c>
      <c r="F1815" s="45" t="s">
        <v>3080</v>
      </c>
      <c r="G1815" s="45" t="s">
        <v>869</v>
      </c>
      <c r="H1815" s="45" t="s">
        <v>21</v>
      </c>
      <c r="I1815" s="46">
        <v>43831</v>
      </c>
      <c r="K1815" s="45" t="s">
        <v>22</v>
      </c>
      <c r="L1815" s="45">
        <v>143.26</v>
      </c>
      <c r="M1815" t="e">
        <f>VLOOKUP(A1815,new!A:F,6,0)</f>
        <v>#N/A</v>
      </c>
    </row>
    <row r="1816" spans="1:13" hidden="1" x14ac:dyDescent="0.15">
      <c r="A1816" s="49" t="str">
        <f t="shared" si="28"/>
        <v>L4527SCS0006770</v>
      </c>
      <c r="B1816" s="45" t="s">
        <v>67</v>
      </c>
      <c r="C1816" s="45" t="s">
        <v>19</v>
      </c>
      <c r="D1816" s="45" t="s">
        <v>3106</v>
      </c>
      <c r="E1816" s="45" t="s">
        <v>3107</v>
      </c>
      <c r="F1816" s="45" t="s">
        <v>3080</v>
      </c>
      <c r="G1816" s="45" t="s">
        <v>869</v>
      </c>
      <c r="H1816" s="45" t="s">
        <v>21</v>
      </c>
      <c r="I1816" s="46">
        <v>43831</v>
      </c>
      <c r="K1816" s="45" t="s">
        <v>22</v>
      </c>
      <c r="L1816" s="45">
        <v>2.2000000000000002</v>
      </c>
      <c r="M1816" t="e">
        <f>VLOOKUP(A1816,new!A:F,6,0)</f>
        <v>#N/A</v>
      </c>
    </row>
    <row r="1817" spans="1:13" hidden="1" x14ac:dyDescent="0.15">
      <c r="A1817" s="49" t="str">
        <f t="shared" si="28"/>
        <v>L4533SCS0006772</v>
      </c>
      <c r="B1817" s="45" t="s">
        <v>251</v>
      </c>
      <c r="C1817" s="45" t="s">
        <v>19</v>
      </c>
      <c r="D1817" s="45" t="s">
        <v>3108</v>
      </c>
      <c r="E1817" s="45" t="s">
        <v>3109</v>
      </c>
      <c r="F1817" s="45" t="s">
        <v>3080</v>
      </c>
      <c r="G1817" s="45" t="s">
        <v>869</v>
      </c>
      <c r="H1817" s="45" t="s">
        <v>21</v>
      </c>
      <c r="I1817" s="46">
        <v>43831</v>
      </c>
      <c r="K1817" s="45" t="s">
        <v>22</v>
      </c>
      <c r="L1817" s="45">
        <v>8.82</v>
      </c>
      <c r="M1817" t="e">
        <f>VLOOKUP(A1817,new!A:F,6,0)</f>
        <v>#N/A</v>
      </c>
    </row>
    <row r="1818" spans="1:13" hidden="1" x14ac:dyDescent="0.15">
      <c r="A1818" s="49" t="str">
        <f t="shared" si="28"/>
        <v>L4563SCS0006773</v>
      </c>
      <c r="B1818" s="45" t="s">
        <v>481</v>
      </c>
      <c r="C1818" s="45" t="s">
        <v>19</v>
      </c>
      <c r="D1818" s="45" t="s">
        <v>486</v>
      </c>
      <c r="E1818" s="45" t="s">
        <v>3110</v>
      </c>
      <c r="F1818" s="45" t="s">
        <v>3080</v>
      </c>
      <c r="G1818" s="45" t="s">
        <v>869</v>
      </c>
      <c r="H1818" s="45" t="s">
        <v>21</v>
      </c>
      <c r="I1818" s="46">
        <v>43831</v>
      </c>
      <c r="K1818" s="45" t="s">
        <v>22</v>
      </c>
      <c r="L1818" s="45">
        <v>20.239999999999998</v>
      </c>
      <c r="M1818" t="e">
        <f>VLOOKUP(A1818,new!A:F,6,0)</f>
        <v>#N/A</v>
      </c>
    </row>
    <row r="1819" spans="1:13" hidden="1" x14ac:dyDescent="0.15">
      <c r="A1819" s="49" t="str">
        <f t="shared" si="28"/>
        <v>L4917SCS0006774</v>
      </c>
      <c r="B1819" s="45" t="s">
        <v>797</v>
      </c>
      <c r="C1819" s="45" t="s">
        <v>19</v>
      </c>
      <c r="D1819" s="45" t="s">
        <v>806</v>
      </c>
      <c r="E1819" s="45" t="s">
        <v>3111</v>
      </c>
      <c r="F1819" s="45" t="s">
        <v>3080</v>
      </c>
      <c r="G1819" s="45" t="s">
        <v>869</v>
      </c>
      <c r="H1819" s="45" t="s">
        <v>21</v>
      </c>
      <c r="I1819" s="46">
        <v>43831</v>
      </c>
      <c r="K1819" s="45" t="s">
        <v>22</v>
      </c>
      <c r="L1819" s="45">
        <v>118.21</v>
      </c>
      <c r="M1819" t="e">
        <f>VLOOKUP(A1819,new!A:F,6,0)</f>
        <v>#N/A</v>
      </c>
    </row>
    <row r="1820" spans="1:13" hidden="1" x14ac:dyDescent="0.15">
      <c r="A1820" s="49" t="str">
        <f t="shared" si="28"/>
        <v>L4533SCS0006776</v>
      </c>
      <c r="B1820" s="45" t="s">
        <v>251</v>
      </c>
      <c r="C1820" s="45" t="s">
        <v>19</v>
      </c>
      <c r="D1820" s="45" t="s">
        <v>3112</v>
      </c>
      <c r="E1820" s="45" t="s">
        <v>3113</v>
      </c>
      <c r="F1820" s="45" t="s">
        <v>3080</v>
      </c>
      <c r="G1820" s="45" t="s">
        <v>869</v>
      </c>
      <c r="H1820" s="45" t="s">
        <v>21</v>
      </c>
      <c r="I1820" s="46">
        <v>43831</v>
      </c>
      <c r="K1820" s="45" t="s">
        <v>22</v>
      </c>
      <c r="L1820" s="45">
        <v>10.5</v>
      </c>
      <c r="M1820" t="e">
        <f>VLOOKUP(A1820,new!A:F,6,0)</f>
        <v>#N/A</v>
      </c>
    </row>
    <row r="1821" spans="1:13" hidden="1" x14ac:dyDescent="0.15">
      <c r="A1821" s="49" t="str">
        <f t="shared" si="28"/>
        <v>L4563SCS0006777</v>
      </c>
      <c r="B1821" s="45" t="s">
        <v>481</v>
      </c>
      <c r="C1821" s="45" t="s">
        <v>19</v>
      </c>
      <c r="D1821" s="45" t="s">
        <v>487</v>
      </c>
      <c r="E1821" s="45" t="s">
        <v>3114</v>
      </c>
      <c r="G1821" s="45" t="s">
        <v>869</v>
      </c>
      <c r="H1821" s="45" t="s">
        <v>21</v>
      </c>
      <c r="I1821" s="46">
        <v>43831</v>
      </c>
      <c r="K1821" s="45" t="s">
        <v>22</v>
      </c>
      <c r="L1821" s="45">
        <v>11.37</v>
      </c>
      <c r="M1821" t="e">
        <f>VLOOKUP(A1821,new!A:F,6,0)</f>
        <v>#N/A</v>
      </c>
    </row>
    <row r="1822" spans="1:13" hidden="1" x14ac:dyDescent="0.15">
      <c r="A1822" s="49" t="str">
        <f t="shared" si="28"/>
        <v>L4917SCS0006779</v>
      </c>
      <c r="B1822" s="45" t="s">
        <v>797</v>
      </c>
      <c r="C1822" s="45" t="s">
        <v>19</v>
      </c>
      <c r="D1822" s="45" t="s">
        <v>807</v>
      </c>
      <c r="E1822" s="45" t="s">
        <v>3115</v>
      </c>
      <c r="F1822" s="45" t="s">
        <v>3080</v>
      </c>
      <c r="G1822" s="45" t="s">
        <v>869</v>
      </c>
      <c r="H1822" s="45" t="s">
        <v>21</v>
      </c>
      <c r="I1822" s="46">
        <v>43831</v>
      </c>
      <c r="K1822" s="45" t="s">
        <v>22</v>
      </c>
      <c r="L1822" s="45">
        <v>83.57</v>
      </c>
      <c r="M1822" t="e">
        <f>VLOOKUP(A1822,new!A:F,6,0)</f>
        <v>#N/A</v>
      </c>
    </row>
    <row r="1823" spans="1:13" hidden="1" x14ac:dyDescent="0.15">
      <c r="A1823" s="49" t="str">
        <f t="shared" si="28"/>
        <v>L4563SCS0006780</v>
      </c>
      <c r="B1823" s="45" t="s">
        <v>481</v>
      </c>
      <c r="C1823" s="45" t="s">
        <v>19</v>
      </c>
      <c r="D1823" s="45" t="s">
        <v>488</v>
      </c>
      <c r="E1823" s="45" t="s">
        <v>3116</v>
      </c>
      <c r="F1823" s="45" t="s">
        <v>3080</v>
      </c>
      <c r="G1823" s="45" t="s">
        <v>869</v>
      </c>
      <c r="H1823" s="45" t="s">
        <v>21</v>
      </c>
      <c r="I1823" s="46">
        <v>43831</v>
      </c>
      <c r="K1823" s="45" t="s">
        <v>22</v>
      </c>
      <c r="L1823" s="45">
        <v>26.08</v>
      </c>
      <c r="M1823" t="e">
        <f>VLOOKUP(A1823,new!A:F,6,0)</f>
        <v>#N/A</v>
      </c>
    </row>
    <row r="1824" spans="1:13" hidden="1" x14ac:dyDescent="0.15">
      <c r="A1824" s="49" t="str">
        <f t="shared" si="28"/>
        <v>L4917SCS0006781</v>
      </c>
      <c r="B1824" s="45" t="s">
        <v>797</v>
      </c>
      <c r="C1824" s="45" t="s">
        <v>19</v>
      </c>
      <c r="D1824" s="45" t="s">
        <v>808</v>
      </c>
      <c r="E1824" s="45" t="s">
        <v>3117</v>
      </c>
      <c r="F1824" s="45" t="s">
        <v>3080</v>
      </c>
      <c r="G1824" s="45" t="s">
        <v>869</v>
      </c>
      <c r="H1824" s="45" t="s">
        <v>21</v>
      </c>
      <c r="I1824" s="46">
        <v>43831</v>
      </c>
      <c r="K1824" s="45" t="s">
        <v>22</v>
      </c>
      <c r="L1824" s="45">
        <v>56.25</v>
      </c>
      <c r="M1824" t="e">
        <f>VLOOKUP(A1824,new!A:F,6,0)</f>
        <v>#N/A</v>
      </c>
    </row>
    <row r="1825" spans="1:13" hidden="1" x14ac:dyDescent="0.15">
      <c r="A1825" s="49" t="str">
        <f t="shared" si="28"/>
        <v>L4533SCS0006783</v>
      </c>
      <c r="B1825" s="45" t="s">
        <v>251</v>
      </c>
      <c r="C1825" s="45" t="s">
        <v>19</v>
      </c>
      <c r="D1825" s="45" t="s">
        <v>3118</v>
      </c>
      <c r="E1825" s="45" t="s">
        <v>3119</v>
      </c>
      <c r="F1825" s="45" t="s">
        <v>3080</v>
      </c>
      <c r="G1825" s="45" t="s">
        <v>869</v>
      </c>
      <c r="H1825" s="45" t="s">
        <v>21</v>
      </c>
      <c r="I1825" s="46">
        <v>43831</v>
      </c>
      <c r="K1825" s="45" t="s">
        <v>22</v>
      </c>
      <c r="L1825" s="45">
        <v>8.9250000000000007</v>
      </c>
      <c r="M1825" t="e">
        <f>VLOOKUP(A1825,new!A:F,6,0)</f>
        <v>#N/A</v>
      </c>
    </row>
    <row r="1826" spans="1:13" hidden="1" x14ac:dyDescent="0.15">
      <c r="A1826" s="49" t="str">
        <f t="shared" si="28"/>
        <v>L4563SCS0006784</v>
      </c>
      <c r="B1826" s="45" t="s">
        <v>481</v>
      </c>
      <c r="C1826" s="45" t="s">
        <v>19</v>
      </c>
      <c r="D1826" s="45" t="s">
        <v>3120</v>
      </c>
      <c r="E1826" s="45" t="s">
        <v>3121</v>
      </c>
      <c r="F1826" s="45" t="s">
        <v>3080</v>
      </c>
      <c r="G1826" s="45" t="s">
        <v>869</v>
      </c>
      <c r="H1826" s="45" t="s">
        <v>21</v>
      </c>
      <c r="I1826" s="46">
        <v>43831</v>
      </c>
      <c r="K1826" s="45" t="s">
        <v>22</v>
      </c>
      <c r="L1826" s="45">
        <v>17.329999999999998</v>
      </c>
      <c r="M1826" t="e">
        <f>VLOOKUP(A1826,new!A:F,6,0)</f>
        <v>#N/A</v>
      </c>
    </row>
    <row r="1827" spans="1:13" hidden="1" x14ac:dyDescent="0.15">
      <c r="A1827" s="49" t="str">
        <f t="shared" si="28"/>
        <v>L4917SCS0006785</v>
      </c>
      <c r="B1827" s="45" t="s">
        <v>797</v>
      </c>
      <c r="C1827" s="45" t="s">
        <v>19</v>
      </c>
      <c r="D1827" s="45" t="s">
        <v>809</v>
      </c>
      <c r="E1827" s="45" t="s">
        <v>3122</v>
      </c>
      <c r="F1827" s="45" t="s">
        <v>3080</v>
      </c>
      <c r="G1827" s="45" t="s">
        <v>869</v>
      </c>
      <c r="H1827" s="45" t="s">
        <v>21</v>
      </c>
      <c r="I1827" s="46">
        <v>43831</v>
      </c>
      <c r="K1827" s="45" t="s">
        <v>22</v>
      </c>
      <c r="L1827" s="45">
        <v>50.53</v>
      </c>
      <c r="M1827" t="e">
        <f>VLOOKUP(A1827,new!A:F,6,0)</f>
        <v>#N/A</v>
      </c>
    </row>
    <row r="1828" spans="1:13" hidden="1" x14ac:dyDescent="0.15">
      <c r="A1828" s="49" t="str">
        <f t="shared" si="28"/>
        <v>L4533SCS0006787</v>
      </c>
      <c r="B1828" s="45" t="s">
        <v>251</v>
      </c>
      <c r="C1828" s="45" t="s">
        <v>19</v>
      </c>
      <c r="D1828" s="45" t="s">
        <v>3123</v>
      </c>
      <c r="E1828" s="45" t="s">
        <v>3124</v>
      </c>
      <c r="F1828" s="45" t="s">
        <v>3080</v>
      </c>
      <c r="G1828" s="45" t="s">
        <v>869</v>
      </c>
      <c r="H1828" s="45" t="s">
        <v>21</v>
      </c>
      <c r="I1828" s="46">
        <v>43831</v>
      </c>
      <c r="K1828" s="45" t="s">
        <v>22</v>
      </c>
      <c r="L1828" s="45">
        <v>8.9250000000000007</v>
      </c>
      <c r="M1828" t="e">
        <f>VLOOKUP(A1828,new!A:F,6,0)</f>
        <v>#N/A</v>
      </c>
    </row>
    <row r="1829" spans="1:13" hidden="1" x14ac:dyDescent="0.15">
      <c r="A1829" s="49" t="str">
        <f t="shared" si="28"/>
        <v>L4563SCS0006788</v>
      </c>
      <c r="B1829" s="45" t="s">
        <v>481</v>
      </c>
      <c r="C1829" s="45" t="s">
        <v>19</v>
      </c>
      <c r="D1829" s="45" t="s">
        <v>489</v>
      </c>
      <c r="E1829" s="45" t="s">
        <v>3125</v>
      </c>
      <c r="F1829" s="45" t="s">
        <v>3080</v>
      </c>
      <c r="G1829" s="45" t="s">
        <v>869</v>
      </c>
      <c r="H1829" s="45" t="s">
        <v>21</v>
      </c>
      <c r="I1829" s="46">
        <v>43831</v>
      </c>
      <c r="K1829" s="45" t="s">
        <v>22</v>
      </c>
      <c r="L1829" s="45">
        <v>22.18</v>
      </c>
      <c r="M1829" t="e">
        <f>VLOOKUP(A1829,new!A:F,6,0)</f>
        <v>#N/A</v>
      </c>
    </row>
    <row r="1830" spans="1:13" hidden="1" x14ac:dyDescent="0.15">
      <c r="A1830" s="49" t="str">
        <f t="shared" si="28"/>
        <v>L4917SCS0006789</v>
      </c>
      <c r="B1830" s="45" t="s">
        <v>797</v>
      </c>
      <c r="C1830" s="45" t="s">
        <v>19</v>
      </c>
      <c r="D1830" s="45" t="s">
        <v>810</v>
      </c>
      <c r="E1830" s="45" t="s">
        <v>3126</v>
      </c>
      <c r="F1830" s="45" t="s">
        <v>3080</v>
      </c>
      <c r="G1830" s="45" t="s">
        <v>869</v>
      </c>
      <c r="H1830" s="45" t="s">
        <v>21</v>
      </c>
      <c r="I1830" s="46">
        <v>43831</v>
      </c>
      <c r="K1830" s="45" t="s">
        <v>22</v>
      </c>
      <c r="L1830" s="45">
        <v>60.43</v>
      </c>
      <c r="M1830" t="e">
        <f>VLOOKUP(A1830,new!A:F,6,0)</f>
        <v>#N/A</v>
      </c>
    </row>
    <row r="1831" spans="1:13" hidden="1" x14ac:dyDescent="0.15">
      <c r="A1831" s="49" t="str">
        <f t="shared" si="28"/>
        <v>L4533SCS0006791</v>
      </c>
      <c r="B1831" s="45" t="s">
        <v>251</v>
      </c>
      <c r="C1831" s="45" t="s">
        <v>19</v>
      </c>
      <c r="D1831" s="45" t="s">
        <v>3127</v>
      </c>
      <c r="E1831" s="45" t="s">
        <v>3128</v>
      </c>
      <c r="F1831" s="45" t="s">
        <v>3080</v>
      </c>
      <c r="G1831" s="45" t="s">
        <v>869</v>
      </c>
      <c r="H1831" s="45" t="s">
        <v>21</v>
      </c>
      <c r="I1831" s="46">
        <v>43831</v>
      </c>
      <c r="K1831" s="45" t="s">
        <v>22</v>
      </c>
      <c r="L1831" s="45">
        <v>5.04</v>
      </c>
      <c r="M1831" t="e">
        <f>VLOOKUP(A1831,new!A:F,6,0)</f>
        <v>#N/A</v>
      </c>
    </row>
    <row r="1832" spans="1:13" hidden="1" x14ac:dyDescent="0.15">
      <c r="A1832" s="49" t="str">
        <f t="shared" si="28"/>
        <v>L4563SCS0006792</v>
      </c>
      <c r="B1832" s="45" t="s">
        <v>481</v>
      </c>
      <c r="C1832" s="45" t="s">
        <v>19</v>
      </c>
      <c r="D1832" s="45" t="s">
        <v>490</v>
      </c>
      <c r="E1832" s="45" t="s">
        <v>3129</v>
      </c>
      <c r="F1832" s="45" t="s">
        <v>3080</v>
      </c>
      <c r="G1832" s="45" t="s">
        <v>869</v>
      </c>
      <c r="H1832" s="45" t="s">
        <v>21</v>
      </c>
      <c r="I1832" s="46">
        <v>43831</v>
      </c>
      <c r="K1832" s="45" t="s">
        <v>22</v>
      </c>
      <c r="L1832" s="45">
        <v>17.41</v>
      </c>
      <c r="M1832" t="e">
        <f>VLOOKUP(A1832,new!A:F,6,0)</f>
        <v>#N/A</v>
      </c>
    </row>
    <row r="1833" spans="1:13" hidden="1" x14ac:dyDescent="0.15">
      <c r="A1833" s="49" t="str">
        <f t="shared" si="28"/>
        <v>L4917SCS0006793</v>
      </c>
      <c r="B1833" s="45" t="s">
        <v>797</v>
      </c>
      <c r="C1833" s="45" t="s">
        <v>19</v>
      </c>
      <c r="D1833" s="45" t="s">
        <v>811</v>
      </c>
      <c r="E1833" s="45" t="s">
        <v>3130</v>
      </c>
      <c r="F1833" s="45" t="s">
        <v>3080</v>
      </c>
      <c r="G1833" s="45" t="s">
        <v>869</v>
      </c>
      <c r="H1833" s="45" t="s">
        <v>21</v>
      </c>
      <c r="I1833" s="46">
        <v>43831</v>
      </c>
      <c r="K1833" s="45" t="s">
        <v>22</v>
      </c>
      <c r="L1833" s="45">
        <v>49.96</v>
      </c>
      <c r="M1833" t="e">
        <f>VLOOKUP(A1833,new!A:F,6,0)</f>
        <v>#N/A</v>
      </c>
    </row>
    <row r="1834" spans="1:13" hidden="1" x14ac:dyDescent="0.15">
      <c r="A1834" s="49" t="str">
        <f t="shared" si="28"/>
        <v>L4533SCS0006795</v>
      </c>
      <c r="B1834" s="45" t="s">
        <v>251</v>
      </c>
      <c r="C1834" s="45" t="s">
        <v>19</v>
      </c>
      <c r="D1834" s="45" t="s">
        <v>3131</v>
      </c>
      <c r="E1834" s="45" t="s">
        <v>3132</v>
      </c>
      <c r="F1834" s="45" t="s">
        <v>3080</v>
      </c>
      <c r="G1834" s="45" t="s">
        <v>869</v>
      </c>
      <c r="H1834" s="45" t="s">
        <v>21</v>
      </c>
      <c r="I1834" s="46">
        <v>43831</v>
      </c>
      <c r="K1834" s="45" t="s">
        <v>22</v>
      </c>
      <c r="L1834" s="45">
        <v>6.3</v>
      </c>
      <c r="M1834" t="e">
        <f>VLOOKUP(A1834,new!A:F,6,0)</f>
        <v>#N/A</v>
      </c>
    </row>
    <row r="1835" spans="1:13" hidden="1" x14ac:dyDescent="0.15">
      <c r="A1835" s="49" t="str">
        <f t="shared" si="28"/>
        <v>2143048SCS0006795</v>
      </c>
      <c r="B1835" s="45">
        <v>2143048</v>
      </c>
      <c r="C1835" s="45" t="s">
        <v>19</v>
      </c>
      <c r="D1835" s="45" t="s">
        <v>3133</v>
      </c>
      <c r="E1835" s="45" t="s">
        <v>3134</v>
      </c>
      <c r="F1835" s="45" t="s">
        <v>3135</v>
      </c>
      <c r="G1835" s="45" t="s">
        <v>869</v>
      </c>
      <c r="I1835" s="46">
        <v>44197</v>
      </c>
      <c r="K1835" s="45" t="s">
        <v>22</v>
      </c>
      <c r="L1835" s="45">
        <v>6.16</v>
      </c>
      <c r="M1835" t="e">
        <f>VLOOKUP(A1835,new!A:F,6,0)</f>
        <v>#N/A</v>
      </c>
    </row>
    <row r="1836" spans="1:13" hidden="1" x14ac:dyDescent="0.15">
      <c r="A1836" s="49" t="str">
        <f t="shared" si="28"/>
        <v>2143048SCS0006796</v>
      </c>
      <c r="B1836" s="45">
        <v>2143048</v>
      </c>
      <c r="C1836" s="45" t="s">
        <v>19</v>
      </c>
      <c r="D1836" s="45" t="s">
        <v>3133</v>
      </c>
      <c r="E1836" s="45" t="s">
        <v>3134</v>
      </c>
      <c r="F1836" s="45" t="s">
        <v>3135</v>
      </c>
      <c r="G1836" s="45" t="s">
        <v>869</v>
      </c>
      <c r="H1836" s="45" t="s">
        <v>21</v>
      </c>
      <c r="I1836" s="46">
        <v>44228</v>
      </c>
      <c r="K1836" s="45" t="s">
        <v>22</v>
      </c>
      <c r="L1836" s="45">
        <v>6.16</v>
      </c>
      <c r="M1836" t="e">
        <f>VLOOKUP(A1836,new!A:F,6,0)</f>
        <v>#N/A</v>
      </c>
    </row>
    <row r="1837" spans="1:13" hidden="1" x14ac:dyDescent="0.15">
      <c r="A1837" s="49" t="str">
        <f t="shared" si="28"/>
        <v>L4917SCS0006799</v>
      </c>
      <c r="B1837" s="45" t="s">
        <v>797</v>
      </c>
      <c r="C1837" s="45" t="s">
        <v>19</v>
      </c>
      <c r="D1837" s="45" t="s">
        <v>812</v>
      </c>
      <c r="E1837" s="45" t="s">
        <v>3126</v>
      </c>
      <c r="F1837" s="45" t="s">
        <v>3136</v>
      </c>
      <c r="G1837" s="45" t="s">
        <v>869</v>
      </c>
      <c r="H1837" s="45" t="s">
        <v>21</v>
      </c>
      <c r="I1837" s="46">
        <v>43831</v>
      </c>
      <c r="K1837" s="45" t="s">
        <v>22</v>
      </c>
      <c r="L1837" s="45">
        <v>60.42</v>
      </c>
      <c r="M1837" t="e">
        <f>VLOOKUP(A1837,new!A:F,6,0)</f>
        <v>#N/A</v>
      </c>
    </row>
    <row r="1838" spans="1:13" hidden="1" x14ac:dyDescent="0.15">
      <c r="A1838" s="49" t="str">
        <f t="shared" si="28"/>
        <v>2143048SCS0006799</v>
      </c>
      <c r="B1838" s="45">
        <v>2143048</v>
      </c>
      <c r="C1838" s="45" t="s">
        <v>19</v>
      </c>
      <c r="D1838" s="45" t="s">
        <v>3137</v>
      </c>
      <c r="E1838" s="45" t="s">
        <v>3138</v>
      </c>
      <c r="F1838" s="45" t="s">
        <v>3136</v>
      </c>
      <c r="G1838" s="45" t="s">
        <v>869</v>
      </c>
      <c r="I1838" s="46">
        <v>44197</v>
      </c>
      <c r="K1838" s="45" t="s">
        <v>22</v>
      </c>
      <c r="L1838" s="45">
        <v>6.58</v>
      </c>
      <c r="M1838" t="e">
        <f>VLOOKUP(A1838,new!A:F,6,0)</f>
        <v>#N/A</v>
      </c>
    </row>
    <row r="1839" spans="1:13" hidden="1" x14ac:dyDescent="0.15">
      <c r="A1839" s="49" t="str">
        <f t="shared" si="28"/>
        <v>2143048SCS0006803</v>
      </c>
      <c r="B1839" s="45">
        <v>2143048</v>
      </c>
      <c r="C1839" s="45" t="s">
        <v>19</v>
      </c>
      <c r="D1839" s="45" t="s">
        <v>3137</v>
      </c>
      <c r="E1839" s="45" t="s">
        <v>3138</v>
      </c>
      <c r="F1839" s="45" t="s">
        <v>3136</v>
      </c>
      <c r="G1839" s="45" t="s">
        <v>869</v>
      </c>
      <c r="H1839" s="45" t="s">
        <v>21</v>
      </c>
      <c r="I1839" s="46">
        <v>44228</v>
      </c>
      <c r="K1839" s="45" t="s">
        <v>22</v>
      </c>
      <c r="L1839" s="45">
        <v>6.58</v>
      </c>
      <c r="M1839" t="e">
        <f>VLOOKUP(A1839,new!A:F,6,0)</f>
        <v>#N/A</v>
      </c>
    </row>
    <row r="1840" spans="1:13" hidden="1" x14ac:dyDescent="0.15">
      <c r="A1840" s="49" t="str">
        <f t="shared" si="28"/>
        <v>2143048SCS0006803</v>
      </c>
      <c r="B1840" s="45">
        <v>2143048</v>
      </c>
      <c r="C1840" s="45" t="s">
        <v>19</v>
      </c>
      <c r="D1840" s="45" t="s">
        <v>3139</v>
      </c>
      <c r="E1840" s="45" t="s">
        <v>3140</v>
      </c>
      <c r="F1840" s="45" t="s">
        <v>3136</v>
      </c>
      <c r="G1840" s="45" t="s">
        <v>869</v>
      </c>
      <c r="I1840" s="46">
        <v>44197</v>
      </c>
      <c r="K1840" s="45" t="s">
        <v>22</v>
      </c>
      <c r="L1840" s="45">
        <v>6.5</v>
      </c>
      <c r="M1840" t="e">
        <f>VLOOKUP(A1840,new!A:F,6,0)</f>
        <v>#N/A</v>
      </c>
    </row>
    <row r="1841" spans="1:13" hidden="1" x14ac:dyDescent="0.15">
      <c r="A1841" s="49" t="str">
        <f t="shared" si="28"/>
        <v>2143048SCS0006804</v>
      </c>
      <c r="B1841" s="45">
        <v>2143048</v>
      </c>
      <c r="C1841" s="45" t="s">
        <v>19</v>
      </c>
      <c r="D1841" s="45" t="s">
        <v>3139</v>
      </c>
      <c r="E1841" s="45" t="s">
        <v>3140</v>
      </c>
      <c r="F1841" s="45" t="s">
        <v>3136</v>
      </c>
      <c r="G1841" s="45" t="s">
        <v>869</v>
      </c>
      <c r="H1841" s="45" t="s">
        <v>21</v>
      </c>
      <c r="I1841" s="46">
        <v>44228</v>
      </c>
      <c r="K1841" s="45" t="s">
        <v>22</v>
      </c>
      <c r="L1841" s="45">
        <v>6.5</v>
      </c>
      <c r="M1841" t="e">
        <f>VLOOKUP(A1841,new!A:F,6,0)</f>
        <v>#N/A</v>
      </c>
    </row>
    <row r="1842" spans="1:13" hidden="1" x14ac:dyDescent="0.15">
      <c r="A1842" s="49" t="str">
        <f t="shared" si="28"/>
        <v>L4917SCS0006806</v>
      </c>
      <c r="B1842" s="45" t="s">
        <v>797</v>
      </c>
      <c r="C1842" s="45" t="s">
        <v>19</v>
      </c>
      <c r="D1842" s="45" t="s">
        <v>813</v>
      </c>
      <c r="E1842" s="45" t="s">
        <v>3141</v>
      </c>
      <c r="F1842" s="45" t="s">
        <v>3136</v>
      </c>
      <c r="G1842" s="45" t="s">
        <v>869</v>
      </c>
      <c r="H1842" s="45" t="s">
        <v>21</v>
      </c>
      <c r="I1842" s="46">
        <v>43831</v>
      </c>
      <c r="K1842" s="45" t="s">
        <v>22</v>
      </c>
      <c r="L1842" s="45">
        <v>126.51</v>
      </c>
      <c r="M1842" t="e">
        <f>VLOOKUP(A1842,new!A:F,6,0)</f>
        <v>#N/A</v>
      </c>
    </row>
    <row r="1843" spans="1:13" hidden="1" x14ac:dyDescent="0.15">
      <c r="A1843" s="49" t="str">
        <f t="shared" si="28"/>
        <v>2143048SCS0006806</v>
      </c>
      <c r="B1843" s="45">
        <v>2143048</v>
      </c>
      <c r="C1843" s="45" t="s">
        <v>19</v>
      </c>
      <c r="D1843" s="45" t="s">
        <v>3142</v>
      </c>
      <c r="E1843" s="45" t="s">
        <v>3143</v>
      </c>
      <c r="F1843" s="45" t="s">
        <v>3136</v>
      </c>
      <c r="G1843" s="45" t="s">
        <v>869</v>
      </c>
      <c r="I1843" s="46">
        <v>44197</v>
      </c>
      <c r="K1843" s="45" t="s">
        <v>22</v>
      </c>
      <c r="L1843" s="45">
        <v>6.2</v>
      </c>
      <c r="M1843" t="e">
        <f>VLOOKUP(A1843,new!A:F,6,0)</f>
        <v>#N/A</v>
      </c>
    </row>
    <row r="1844" spans="1:13" hidden="1" x14ac:dyDescent="0.15">
      <c r="A1844" s="49" t="str">
        <f t="shared" si="28"/>
        <v>2143048SCS0006807</v>
      </c>
      <c r="B1844" s="45">
        <v>2143048</v>
      </c>
      <c r="C1844" s="45" t="s">
        <v>19</v>
      </c>
      <c r="D1844" s="45" t="s">
        <v>3142</v>
      </c>
      <c r="E1844" s="45" t="s">
        <v>3143</v>
      </c>
      <c r="F1844" s="45" t="s">
        <v>3136</v>
      </c>
      <c r="G1844" s="45" t="s">
        <v>869</v>
      </c>
      <c r="H1844" s="45" t="s">
        <v>21</v>
      </c>
      <c r="I1844" s="46">
        <v>44228</v>
      </c>
      <c r="K1844" s="45" t="s">
        <v>22</v>
      </c>
      <c r="L1844" s="45">
        <v>6.2</v>
      </c>
      <c r="M1844" t="e">
        <f>VLOOKUP(A1844,new!A:F,6,0)</f>
        <v>#N/A</v>
      </c>
    </row>
    <row r="1845" spans="1:13" hidden="1" x14ac:dyDescent="0.15">
      <c r="A1845" s="49" t="str">
        <f t="shared" si="28"/>
        <v>L4917SCS0006820</v>
      </c>
      <c r="B1845" s="45" t="s">
        <v>797</v>
      </c>
      <c r="C1845" s="45" t="s">
        <v>19</v>
      </c>
      <c r="D1845" s="45" t="s">
        <v>814</v>
      </c>
      <c r="E1845" s="45" t="s">
        <v>3144</v>
      </c>
      <c r="F1845" s="45" t="s">
        <v>3136</v>
      </c>
      <c r="G1845" s="45" t="s">
        <v>869</v>
      </c>
      <c r="H1845" s="45" t="s">
        <v>21</v>
      </c>
      <c r="I1845" s="46">
        <v>43831</v>
      </c>
      <c r="K1845" s="45" t="s">
        <v>22</v>
      </c>
      <c r="L1845" s="45">
        <v>118.21</v>
      </c>
      <c r="M1845" t="e">
        <f>VLOOKUP(A1845,new!A:F,6,0)</f>
        <v>#N/A</v>
      </c>
    </row>
    <row r="1846" spans="1:13" hidden="1" x14ac:dyDescent="0.15">
      <c r="A1846" s="49" t="str">
        <f t="shared" si="28"/>
        <v>L4563SCS0006821</v>
      </c>
      <c r="B1846" s="45" t="s">
        <v>481</v>
      </c>
      <c r="C1846" s="45" t="s">
        <v>19</v>
      </c>
      <c r="D1846" s="45" t="s">
        <v>491</v>
      </c>
      <c r="E1846" s="45" t="s">
        <v>3145</v>
      </c>
      <c r="F1846" s="45" t="s">
        <v>3146</v>
      </c>
      <c r="G1846" s="45" t="s">
        <v>869</v>
      </c>
      <c r="H1846" s="45" t="s">
        <v>21</v>
      </c>
      <c r="I1846" s="46">
        <v>43831</v>
      </c>
      <c r="K1846" s="45" t="s">
        <v>22</v>
      </c>
      <c r="L1846" s="45">
        <v>37.9</v>
      </c>
      <c r="M1846" t="e">
        <f>VLOOKUP(A1846,new!A:F,6,0)</f>
        <v>#N/A</v>
      </c>
    </row>
    <row r="1847" spans="1:13" hidden="1" x14ac:dyDescent="0.15">
      <c r="A1847" s="49" t="str">
        <f t="shared" si="28"/>
        <v>2143048SCS0006821</v>
      </c>
      <c r="B1847" s="45">
        <v>2143048</v>
      </c>
      <c r="C1847" s="45" t="s">
        <v>19</v>
      </c>
      <c r="D1847" s="45" t="s">
        <v>3147</v>
      </c>
      <c r="E1847" s="45" t="s">
        <v>3148</v>
      </c>
      <c r="F1847" s="45" t="s">
        <v>3149</v>
      </c>
      <c r="G1847" s="45" t="s">
        <v>869</v>
      </c>
      <c r="I1847" s="46">
        <v>44197</v>
      </c>
      <c r="K1847" s="45" t="s">
        <v>22</v>
      </c>
      <c r="L1847" s="45">
        <v>6</v>
      </c>
      <c r="M1847" t="e">
        <f>VLOOKUP(A1847,new!A:F,6,0)</f>
        <v>#N/A</v>
      </c>
    </row>
    <row r="1848" spans="1:13" hidden="1" x14ac:dyDescent="0.15">
      <c r="A1848" s="49" t="str">
        <f t="shared" si="28"/>
        <v>2143048SCS0006821</v>
      </c>
      <c r="B1848" s="45">
        <v>2143048</v>
      </c>
      <c r="C1848" s="45" t="s">
        <v>19</v>
      </c>
      <c r="D1848" s="45" t="s">
        <v>3147</v>
      </c>
      <c r="E1848" s="45" t="s">
        <v>3148</v>
      </c>
      <c r="F1848" s="45" t="s">
        <v>3149</v>
      </c>
      <c r="G1848" s="45" t="s">
        <v>869</v>
      </c>
      <c r="H1848" s="45" t="s">
        <v>21</v>
      </c>
      <c r="I1848" s="46">
        <v>44197</v>
      </c>
      <c r="K1848" s="45" t="s">
        <v>22</v>
      </c>
      <c r="L1848" s="45">
        <v>6</v>
      </c>
      <c r="M1848" t="e">
        <f>VLOOKUP(A1848,new!A:F,6,0)</f>
        <v>#N/A</v>
      </c>
    </row>
    <row r="1849" spans="1:13" x14ac:dyDescent="0.15">
      <c r="A1849" s="49" t="str">
        <f t="shared" si="28"/>
        <v>2143048SCS0006844</v>
      </c>
      <c r="B1849" s="45">
        <v>2143048</v>
      </c>
      <c r="C1849" s="45" t="s">
        <v>19</v>
      </c>
      <c r="D1849" s="45" t="s">
        <v>3147</v>
      </c>
      <c r="E1849" s="45" t="s">
        <v>3148</v>
      </c>
      <c r="F1849" s="45" t="s">
        <v>3149</v>
      </c>
      <c r="G1849" s="45" t="s">
        <v>869</v>
      </c>
      <c r="H1849" s="45" t="s">
        <v>21</v>
      </c>
      <c r="I1849" s="46">
        <v>44228</v>
      </c>
      <c r="K1849" s="45" t="s">
        <v>22</v>
      </c>
      <c r="L1849" s="45">
        <v>6</v>
      </c>
      <c r="M1849">
        <f>VLOOKUP(A1849,new!A:F,6,0)</f>
        <v>44652</v>
      </c>
    </row>
    <row r="1850" spans="1:13" x14ac:dyDescent="0.15">
      <c r="A1850" s="49" t="str">
        <f t="shared" si="28"/>
        <v>2143048SCS0006845</v>
      </c>
      <c r="B1850" s="45">
        <v>2143048</v>
      </c>
      <c r="C1850" s="45" t="s">
        <v>19</v>
      </c>
      <c r="D1850" s="45" t="s">
        <v>492</v>
      </c>
      <c r="E1850" s="45" t="s">
        <v>3150</v>
      </c>
      <c r="F1850" s="45" t="s">
        <v>3057</v>
      </c>
      <c r="G1850" s="45" t="s">
        <v>869</v>
      </c>
      <c r="H1850" s="45" t="s">
        <v>21</v>
      </c>
      <c r="I1850" s="46">
        <v>43831</v>
      </c>
      <c r="K1850" s="45" t="s">
        <v>22</v>
      </c>
      <c r="L1850" s="45">
        <v>39.68</v>
      </c>
      <c r="M1850">
        <f>VLOOKUP(A1850,new!A:F,6,0)</f>
        <v>44652</v>
      </c>
    </row>
    <row r="1851" spans="1:13" x14ac:dyDescent="0.15">
      <c r="A1851" s="49" t="str">
        <f t="shared" si="28"/>
        <v>2143048SCS0006849</v>
      </c>
      <c r="B1851" s="45">
        <v>2143048</v>
      </c>
      <c r="C1851" s="45" t="s">
        <v>19</v>
      </c>
      <c r="D1851" s="45" t="s">
        <v>493</v>
      </c>
      <c r="E1851" s="45" t="s">
        <v>3151</v>
      </c>
      <c r="F1851" s="45" t="s">
        <v>3057</v>
      </c>
      <c r="G1851" s="45" t="s">
        <v>869</v>
      </c>
      <c r="H1851" s="45" t="s">
        <v>21</v>
      </c>
      <c r="I1851" s="46">
        <v>43831</v>
      </c>
      <c r="K1851" s="45" t="s">
        <v>22</v>
      </c>
      <c r="L1851" s="45">
        <v>60.43</v>
      </c>
      <c r="M1851">
        <f>VLOOKUP(A1851,new!A:F,6,0)</f>
        <v>44652</v>
      </c>
    </row>
    <row r="1852" spans="1:13" x14ac:dyDescent="0.15">
      <c r="A1852" s="49" t="str">
        <f t="shared" si="28"/>
        <v>2143048SCS0006850</v>
      </c>
      <c r="B1852" s="45">
        <v>2143048</v>
      </c>
      <c r="C1852" s="45" t="s">
        <v>19</v>
      </c>
      <c r="D1852" s="45" t="s">
        <v>494</v>
      </c>
      <c r="E1852" s="45" t="s">
        <v>3152</v>
      </c>
      <c r="F1852" s="45" t="s">
        <v>3057</v>
      </c>
      <c r="G1852" s="45" t="s">
        <v>869</v>
      </c>
      <c r="H1852" s="45" t="s">
        <v>21</v>
      </c>
      <c r="I1852" s="46">
        <v>43831</v>
      </c>
      <c r="K1852" s="45" t="s">
        <v>22</v>
      </c>
      <c r="L1852" s="45">
        <v>9.16</v>
      </c>
      <c r="M1852">
        <f>VLOOKUP(A1852,new!A:F,6,0)</f>
        <v>44652</v>
      </c>
    </row>
    <row r="1853" spans="1:13" x14ac:dyDescent="0.15">
      <c r="A1853" s="49" t="str">
        <f t="shared" si="28"/>
        <v>2143048SCS0006851</v>
      </c>
      <c r="B1853" s="45">
        <v>2143048</v>
      </c>
      <c r="C1853" s="45" t="s">
        <v>19</v>
      </c>
      <c r="D1853" s="45" t="s">
        <v>495</v>
      </c>
      <c r="E1853" s="45" t="s">
        <v>3060</v>
      </c>
      <c r="F1853" s="45" t="s">
        <v>3057</v>
      </c>
      <c r="G1853" s="45" t="s">
        <v>869</v>
      </c>
      <c r="H1853" s="45" t="s">
        <v>21</v>
      </c>
      <c r="I1853" s="46">
        <v>43831</v>
      </c>
      <c r="K1853" s="45" t="s">
        <v>22</v>
      </c>
      <c r="L1853" s="45">
        <v>7.35</v>
      </c>
      <c r="M1853">
        <f>VLOOKUP(A1853,new!A:F,6,0)</f>
        <v>44652</v>
      </c>
    </row>
    <row r="1854" spans="1:13" hidden="1" x14ac:dyDescent="0.15">
      <c r="A1854" s="49" t="str">
        <f t="shared" si="28"/>
        <v>2143048SCS0007045</v>
      </c>
      <c r="B1854" s="45">
        <v>2143048</v>
      </c>
      <c r="C1854" s="45" t="s">
        <v>19</v>
      </c>
      <c r="D1854" s="45" t="s">
        <v>496</v>
      </c>
      <c r="E1854" s="45" t="s">
        <v>3153</v>
      </c>
      <c r="F1854" s="45" t="s">
        <v>3057</v>
      </c>
      <c r="G1854" s="45" t="s">
        <v>869</v>
      </c>
      <c r="H1854" s="45" t="s">
        <v>21</v>
      </c>
      <c r="I1854" s="46">
        <v>43831</v>
      </c>
      <c r="K1854" s="45" t="s">
        <v>22</v>
      </c>
      <c r="L1854" s="45">
        <v>7.35</v>
      </c>
      <c r="M1854" t="e">
        <f>VLOOKUP(A1854,new!A:F,6,0)</f>
        <v>#N/A</v>
      </c>
    </row>
    <row r="1855" spans="1:13" hidden="1" x14ac:dyDescent="0.15">
      <c r="A1855" s="49" t="str">
        <f t="shared" si="28"/>
        <v>L4527SCS0007458</v>
      </c>
      <c r="B1855" s="45" t="s">
        <v>67</v>
      </c>
      <c r="C1855" s="45" t="s">
        <v>19</v>
      </c>
      <c r="D1855" s="45" t="s">
        <v>497</v>
      </c>
      <c r="E1855" s="45" t="s">
        <v>3154</v>
      </c>
      <c r="F1855" s="45" t="s">
        <v>3155</v>
      </c>
      <c r="G1855" s="45" t="s">
        <v>869</v>
      </c>
      <c r="H1855" s="45" t="s">
        <v>21</v>
      </c>
      <c r="I1855" s="46">
        <v>43831</v>
      </c>
      <c r="K1855" s="45" t="s">
        <v>22</v>
      </c>
      <c r="L1855" s="45">
        <v>73.56</v>
      </c>
      <c r="M1855" t="e">
        <f>VLOOKUP(A1855,new!A:F,6,0)</f>
        <v>#N/A</v>
      </c>
    </row>
    <row r="1856" spans="1:13" hidden="1" x14ac:dyDescent="0.15">
      <c r="A1856" s="49" t="str">
        <f t="shared" si="28"/>
        <v>L5390SCS0007459</v>
      </c>
      <c r="B1856" s="45" t="s">
        <v>3156</v>
      </c>
      <c r="C1856" s="45" t="s">
        <v>19</v>
      </c>
      <c r="D1856" s="45" t="s">
        <v>501</v>
      </c>
      <c r="E1856" s="45" t="s">
        <v>3157</v>
      </c>
      <c r="F1856" s="45" t="s">
        <v>3158</v>
      </c>
      <c r="G1856" s="45" t="s">
        <v>869</v>
      </c>
      <c r="H1856" s="45" t="s">
        <v>21</v>
      </c>
      <c r="I1856" s="46">
        <v>44562</v>
      </c>
      <c r="K1856" s="45" t="s">
        <v>22</v>
      </c>
      <c r="L1856" s="45">
        <v>0.94640000000000002</v>
      </c>
      <c r="M1856" t="e">
        <f>VLOOKUP(A1856,new!A:F,6,0)</f>
        <v>#N/A</v>
      </c>
    </row>
    <row r="1857" spans="1:13" hidden="1" x14ac:dyDescent="0.15">
      <c r="A1857" s="49" t="str">
        <f t="shared" si="28"/>
        <v>L5390SCS0007460</v>
      </c>
      <c r="B1857" s="45" t="s">
        <v>3156</v>
      </c>
      <c r="C1857" s="45" t="s">
        <v>19</v>
      </c>
      <c r="D1857" s="45" t="s">
        <v>502</v>
      </c>
      <c r="E1857" s="45" t="s">
        <v>3159</v>
      </c>
      <c r="F1857" s="45" t="s">
        <v>3160</v>
      </c>
      <c r="G1857" s="45" t="s">
        <v>869</v>
      </c>
      <c r="H1857" s="45" t="s">
        <v>21</v>
      </c>
      <c r="I1857" s="46">
        <v>44562</v>
      </c>
      <c r="K1857" s="45" t="s">
        <v>22</v>
      </c>
      <c r="L1857" s="45">
        <v>8.4500000000000006E-2</v>
      </c>
      <c r="M1857" t="e">
        <f>VLOOKUP(A1857,new!A:F,6,0)</f>
        <v>#N/A</v>
      </c>
    </row>
    <row r="1858" spans="1:13" hidden="1" x14ac:dyDescent="0.15">
      <c r="A1858" s="49" t="str">
        <f t="shared" si="28"/>
        <v>L5390SCS0007461</v>
      </c>
      <c r="B1858" s="45" t="s">
        <v>3156</v>
      </c>
      <c r="C1858" s="45" t="s">
        <v>19</v>
      </c>
      <c r="D1858" s="45" t="s">
        <v>817</v>
      </c>
      <c r="E1858" s="45" t="s">
        <v>3161</v>
      </c>
      <c r="G1858" s="45" t="s">
        <v>869</v>
      </c>
      <c r="H1858" s="45" t="s">
        <v>21</v>
      </c>
      <c r="I1858" s="46">
        <v>44562</v>
      </c>
      <c r="K1858" s="45" t="s">
        <v>22</v>
      </c>
      <c r="L1858" s="45">
        <v>0.12740000000000001</v>
      </c>
      <c r="M1858" t="e">
        <f>VLOOKUP(A1858,new!A:F,6,0)</f>
        <v>#N/A</v>
      </c>
    </row>
    <row r="1859" spans="1:13" hidden="1" x14ac:dyDescent="0.15">
      <c r="A1859" s="49" t="str">
        <f t="shared" ref="A1859:A1922" si="29">CONCATENATE(CONCATENATE(B1859,D1860))</f>
        <v>L5390SCS0007462</v>
      </c>
      <c r="B1859" s="45" t="s">
        <v>3156</v>
      </c>
      <c r="C1859" s="45" t="s">
        <v>19</v>
      </c>
      <c r="D1859" s="45" t="s">
        <v>504</v>
      </c>
      <c r="E1859" s="45" t="s">
        <v>3162</v>
      </c>
      <c r="G1859" s="45" t="s">
        <v>869</v>
      </c>
      <c r="H1859" s="45" t="s">
        <v>21</v>
      </c>
      <c r="I1859" s="46">
        <v>44562</v>
      </c>
      <c r="K1859" s="45" t="s">
        <v>22</v>
      </c>
      <c r="L1859" s="45">
        <v>0.12883</v>
      </c>
      <c r="M1859" t="e">
        <f>VLOOKUP(A1859,new!A:F,6,0)</f>
        <v>#N/A</v>
      </c>
    </row>
    <row r="1860" spans="1:13" hidden="1" x14ac:dyDescent="0.15">
      <c r="A1860" s="49" t="str">
        <f t="shared" si="29"/>
        <v>L5390SCS0007463</v>
      </c>
      <c r="B1860" s="45" t="s">
        <v>3156</v>
      </c>
      <c r="C1860" s="45" t="s">
        <v>19</v>
      </c>
      <c r="D1860" s="45" t="s">
        <v>505</v>
      </c>
      <c r="E1860" s="45" t="s">
        <v>3163</v>
      </c>
      <c r="G1860" s="45" t="s">
        <v>869</v>
      </c>
      <c r="H1860" s="45" t="s">
        <v>21</v>
      </c>
      <c r="I1860" s="46">
        <v>44562</v>
      </c>
      <c r="K1860" s="45" t="s">
        <v>22</v>
      </c>
      <c r="L1860" s="45">
        <v>5.1999999999999998E-2</v>
      </c>
      <c r="M1860" t="e">
        <f>VLOOKUP(A1860,new!A:F,6,0)</f>
        <v>#N/A</v>
      </c>
    </row>
    <row r="1861" spans="1:13" hidden="1" x14ac:dyDescent="0.15">
      <c r="A1861" s="49" t="str">
        <f t="shared" si="29"/>
        <v>L5390SCS0007464</v>
      </c>
      <c r="B1861" s="45" t="s">
        <v>3156</v>
      </c>
      <c r="C1861" s="45" t="s">
        <v>19</v>
      </c>
      <c r="D1861" s="45" t="s">
        <v>819</v>
      </c>
      <c r="E1861" s="45" t="s">
        <v>3164</v>
      </c>
      <c r="F1861" s="45" t="s">
        <v>2539</v>
      </c>
      <c r="G1861" s="45" t="s">
        <v>869</v>
      </c>
      <c r="H1861" s="45" t="s">
        <v>21</v>
      </c>
      <c r="I1861" s="46">
        <v>44562</v>
      </c>
      <c r="K1861" s="45" t="s">
        <v>22</v>
      </c>
      <c r="L1861" s="45">
        <v>3.55</v>
      </c>
      <c r="M1861" t="e">
        <f>VLOOKUP(A1861,new!A:F,6,0)</f>
        <v>#N/A</v>
      </c>
    </row>
    <row r="1862" spans="1:13" hidden="1" x14ac:dyDescent="0.15">
      <c r="A1862" s="49" t="str">
        <f t="shared" si="29"/>
        <v>L5390SCS0007465</v>
      </c>
      <c r="B1862" s="45" t="s">
        <v>3156</v>
      </c>
      <c r="C1862" s="45" t="s">
        <v>19</v>
      </c>
      <c r="D1862" s="45" t="s">
        <v>820</v>
      </c>
      <c r="E1862" s="45" t="s">
        <v>3165</v>
      </c>
      <c r="F1862" s="45" t="s">
        <v>3166</v>
      </c>
      <c r="G1862" s="45" t="s">
        <v>869</v>
      </c>
      <c r="H1862" s="45" t="s">
        <v>21</v>
      </c>
      <c r="I1862" s="46">
        <v>44562</v>
      </c>
      <c r="K1862" s="45" t="s">
        <v>22</v>
      </c>
      <c r="L1862" s="45">
        <v>1.05</v>
      </c>
      <c r="M1862" t="e">
        <f>VLOOKUP(A1862,new!A:F,6,0)</f>
        <v>#N/A</v>
      </c>
    </row>
    <row r="1863" spans="1:13" hidden="1" x14ac:dyDescent="0.15">
      <c r="A1863" s="49" t="str">
        <f t="shared" si="29"/>
        <v>L5390SCS0007466</v>
      </c>
      <c r="B1863" s="45" t="s">
        <v>3156</v>
      </c>
      <c r="C1863" s="45" t="s">
        <v>19</v>
      </c>
      <c r="D1863" s="45" t="s">
        <v>506</v>
      </c>
      <c r="E1863" s="45" t="s">
        <v>3167</v>
      </c>
      <c r="G1863" s="45" t="s">
        <v>869</v>
      </c>
      <c r="H1863" s="45" t="s">
        <v>21</v>
      </c>
      <c r="I1863" s="46">
        <v>44562</v>
      </c>
      <c r="K1863" s="45" t="s">
        <v>22</v>
      </c>
      <c r="L1863" s="45">
        <v>0.104</v>
      </c>
      <c r="M1863" t="e">
        <f>VLOOKUP(A1863,new!A:F,6,0)</f>
        <v>#N/A</v>
      </c>
    </row>
    <row r="1864" spans="1:13" hidden="1" x14ac:dyDescent="0.15">
      <c r="A1864" s="49" t="str">
        <f t="shared" si="29"/>
        <v>L5390SCS0007467</v>
      </c>
      <c r="B1864" s="45" t="s">
        <v>3156</v>
      </c>
      <c r="C1864" s="45" t="s">
        <v>19</v>
      </c>
      <c r="D1864" s="45" t="s">
        <v>821</v>
      </c>
      <c r="E1864" s="45" t="s">
        <v>3168</v>
      </c>
      <c r="G1864" s="45" t="s">
        <v>869</v>
      </c>
      <c r="H1864" s="45" t="s">
        <v>21</v>
      </c>
      <c r="I1864" s="46">
        <v>44562</v>
      </c>
      <c r="K1864" s="45" t="s">
        <v>22</v>
      </c>
      <c r="L1864" s="45">
        <v>0.13</v>
      </c>
      <c r="M1864" t="e">
        <f>VLOOKUP(A1864,new!A:F,6,0)</f>
        <v>#N/A</v>
      </c>
    </row>
    <row r="1865" spans="1:13" hidden="1" x14ac:dyDescent="0.15">
      <c r="A1865" s="49" t="str">
        <f t="shared" si="29"/>
        <v>L5390SCS0007468</v>
      </c>
      <c r="B1865" s="45" t="s">
        <v>3156</v>
      </c>
      <c r="C1865" s="45" t="s">
        <v>19</v>
      </c>
      <c r="D1865" s="45" t="s">
        <v>822</v>
      </c>
      <c r="E1865" s="45" t="s">
        <v>3169</v>
      </c>
      <c r="G1865" s="45" t="s">
        <v>869</v>
      </c>
      <c r="H1865" s="45" t="s">
        <v>21</v>
      </c>
      <c r="I1865" s="46">
        <v>44562</v>
      </c>
      <c r="K1865" s="45" t="s">
        <v>22</v>
      </c>
      <c r="L1865" s="45">
        <v>0.13</v>
      </c>
      <c r="M1865" t="e">
        <f>VLOOKUP(A1865,new!A:F,6,0)</f>
        <v>#N/A</v>
      </c>
    </row>
    <row r="1866" spans="1:13" hidden="1" x14ac:dyDescent="0.15">
      <c r="A1866" s="49" t="str">
        <f t="shared" si="29"/>
        <v>L5390SCS0007471</v>
      </c>
      <c r="B1866" s="45" t="s">
        <v>3156</v>
      </c>
      <c r="C1866" s="45" t="s">
        <v>19</v>
      </c>
      <c r="D1866" s="45" t="s">
        <v>823</v>
      </c>
      <c r="E1866" s="45" t="s">
        <v>3170</v>
      </c>
      <c r="G1866" s="45" t="s">
        <v>869</v>
      </c>
      <c r="H1866" s="45" t="s">
        <v>21</v>
      </c>
      <c r="I1866" s="46">
        <v>44562</v>
      </c>
      <c r="K1866" s="45" t="s">
        <v>22</v>
      </c>
      <c r="L1866" s="45">
        <v>0.13</v>
      </c>
      <c r="M1866" t="e">
        <f>VLOOKUP(A1866,new!A:F,6,0)</f>
        <v>#N/A</v>
      </c>
    </row>
    <row r="1867" spans="1:13" hidden="1" x14ac:dyDescent="0.15">
      <c r="A1867" s="49" t="str">
        <f t="shared" si="29"/>
        <v>L5390SCS0007472</v>
      </c>
      <c r="B1867" s="45" t="s">
        <v>3156</v>
      </c>
      <c r="C1867" s="45" t="s">
        <v>19</v>
      </c>
      <c r="D1867" s="45" t="s">
        <v>824</v>
      </c>
      <c r="E1867" s="45" t="s">
        <v>3171</v>
      </c>
      <c r="F1867" s="45" t="s">
        <v>3172</v>
      </c>
      <c r="G1867" s="45" t="s">
        <v>869</v>
      </c>
      <c r="H1867" s="45" t="s">
        <v>21</v>
      </c>
      <c r="I1867" s="46">
        <v>44562</v>
      </c>
      <c r="K1867" s="45" t="s">
        <v>22</v>
      </c>
      <c r="L1867" s="45">
        <v>3.55</v>
      </c>
      <c r="M1867" t="e">
        <f>VLOOKUP(A1867,new!A:F,6,0)</f>
        <v>#N/A</v>
      </c>
    </row>
    <row r="1868" spans="1:13" hidden="1" x14ac:dyDescent="0.15">
      <c r="A1868" s="49" t="str">
        <f t="shared" si="29"/>
        <v>L5390SCS0007475</v>
      </c>
      <c r="B1868" s="45" t="s">
        <v>3156</v>
      </c>
      <c r="C1868" s="45" t="s">
        <v>19</v>
      </c>
      <c r="D1868" s="45" t="s">
        <v>825</v>
      </c>
      <c r="E1868" s="45" t="s">
        <v>3173</v>
      </c>
      <c r="F1868" s="45" t="s">
        <v>3166</v>
      </c>
      <c r="G1868" s="45" t="s">
        <v>869</v>
      </c>
      <c r="H1868" s="45" t="s">
        <v>21</v>
      </c>
      <c r="I1868" s="46">
        <v>44562</v>
      </c>
      <c r="K1868" s="45" t="s">
        <v>22</v>
      </c>
      <c r="L1868" s="45">
        <v>1.05</v>
      </c>
      <c r="M1868" t="e">
        <f>VLOOKUP(A1868,new!A:F,6,0)</f>
        <v>#N/A</v>
      </c>
    </row>
    <row r="1869" spans="1:13" hidden="1" x14ac:dyDescent="0.15">
      <c r="A1869" s="49" t="str">
        <f t="shared" si="29"/>
        <v>L5390SCS0007476</v>
      </c>
      <c r="B1869" s="45" t="s">
        <v>3156</v>
      </c>
      <c r="C1869" s="45" t="s">
        <v>19</v>
      </c>
      <c r="D1869" s="45" t="s">
        <v>507</v>
      </c>
      <c r="E1869" s="45" t="s">
        <v>3174</v>
      </c>
      <c r="F1869" s="45" t="s">
        <v>3175</v>
      </c>
      <c r="G1869" s="45" t="s">
        <v>869</v>
      </c>
      <c r="H1869" s="45" t="s">
        <v>21</v>
      </c>
      <c r="I1869" s="46">
        <v>44562</v>
      </c>
      <c r="K1869" s="45" t="s">
        <v>22</v>
      </c>
      <c r="L1869" s="45">
        <v>0.81964999999999999</v>
      </c>
      <c r="M1869" t="e">
        <f>VLOOKUP(A1869,new!A:F,6,0)</f>
        <v>#N/A</v>
      </c>
    </row>
    <row r="1870" spans="1:13" hidden="1" x14ac:dyDescent="0.15">
      <c r="A1870" s="49" t="str">
        <f t="shared" si="29"/>
        <v>L5390SCS0007477</v>
      </c>
      <c r="B1870" s="45" t="s">
        <v>3156</v>
      </c>
      <c r="C1870" s="45" t="s">
        <v>19</v>
      </c>
      <c r="D1870" s="45" t="s">
        <v>508</v>
      </c>
      <c r="E1870" s="45" t="s">
        <v>3176</v>
      </c>
      <c r="G1870" s="45" t="s">
        <v>869</v>
      </c>
      <c r="H1870" s="45" t="s">
        <v>21</v>
      </c>
      <c r="I1870" s="46">
        <v>44562</v>
      </c>
      <c r="K1870" s="45" t="s">
        <v>22</v>
      </c>
      <c r="L1870" s="45">
        <v>0.27671000000000001</v>
      </c>
      <c r="M1870" t="e">
        <f>VLOOKUP(A1870,new!A:F,6,0)</f>
        <v>#N/A</v>
      </c>
    </row>
    <row r="1871" spans="1:13" hidden="1" x14ac:dyDescent="0.15">
      <c r="A1871" s="49" t="str">
        <f t="shared" si="29"/>
        <v>L5390SCS0007478</v>
      </c>
      <c r="B1871" s="45" t="s">
        <v>3156</v>
      </c>
      <c r="C1871" s="45" t="s">
        <v>19</v>
      </c>
      <c r="D1871" s="45" t="s">
        <v>826</v>
      </c>
      <c r="E1871" s="45" t="s">
        <v>3177</v>
      </c>
      <c r="G1871" s="45" t="s">
        <v>869</v>
      </c>
      <c r="H1871" s="45" t="s">
        <v>21</v>
      </c>
      <c r="I1871" s="46">
        <v>44562</v>
      </c>
      <c r="K1871" s="45" t="s">
        <v>22</v>
      </c>
      <c r="L1871" s="45">
        <v>0.11700000000000001</v>
      </c>
      <c r="M1871" t="e">
        <f>VLOOKUP(A1871,new!A:F,6,0)</f>
        <v>#N/A</v>
      </c>
    </row>
    <row r="1872" spans="1:13" hidden="1" x14ac:dyDescent="0.15">
      <c r="A1872" s="49" t="str">
        <f t="shared" si="29"/>
        <v>L5390SCS0007479</v>
      </c>
      <c r="B1872" s="45" t="s">
        <v>3156</v>
      </c>
      <c r="C1872" s="45" t="s">
        <v>19</v>
      </c>
      <c r="D1872" s="45" t="s">
        <v>827</v>
      </c>
      <c r="E1872" s="45" t="s">
        <v>3178</v>
      </c>
      <c r="G1872" s="45" t="s">
        <v>869</v>
      </c>
      <c r="H1872" s="45" t="s">
        <v>21</v>
      </c>
      <c r="I1872" s="46">
        <v>44562</v>
      </c>
      <c r="K1872" s="45" t="s">
        <v>22</v>
      </c>
      <c r="L1872" s="45">
        <v>0.14299999999999999</v>
      </c>
      <c r="M1872" t="e">
        <f>VLOOKUP(A1872,new!A:F,6,0)</f>
        <v>#N/A</v>
      </c>
    </row>
    <row r="1873" spans="1:13" hidden="1" x14ac:dyDescent="0.15">
      <c r="A1873" s="49" t="str">
        <f t="shared" si="29"/>
        <v>L5390SCS0007480</v>
      </c>
      <c r="B1873" s="45" t="s">
        <v>3156</v>
      </c>
      <c r="C1873" s="45" t="s">
        <v>19</v>
      </c>
      <c r="D1873" s="45" t="s">
        <v>829</v>
      </c>
      <c r="E1873" s="45" t="s">
        <v>3179</v>
      </c>
      <c r="G1873" s="45" t="s">
        <v>869</v>
      </c>
      <c r="H1873" s="45" t="s">
        <v>21</v>
      </c>
      <c r="I1873" s="46">
        <v>44562</v>
      </c>
      <c r="K1873" s="45" t="s">
        <v>22</v>
      </c>
      <c r="L1873" s="45">
        <v>1.1499999999999999</v>
      </c>
      <c r="M1873" t="e">
        <f>VLOOKUP(A1873,new!A:F,6,0)</f>
        <v>#N/A</v>
      </c>
    </row>
    <row r="1874" spans="1:13" hidden="1" x14ac:dyDescent="0.15">
      <c r="A1874" s="49" t="str">
        <f t="shared" si="29"/>
        <v>L5390SCS0007481</v>
      </c>
      <c r="B1874" s="45" t="s">
        <v>3156</v>
      </c>
      <c r="C1874" s="45" t="s">
        <v>19</v>
      </c>
      <c r="D1874" s="45" t="s">
        <v>830</v>
      </c>
      <c r="E1874" s="45" t="s">
        <v>3180</v>
      </c>
      <c r="G1874" s="45" t="s">
        <v>869</v>
      </c>
      <c r="H1874" s="45" t="s">
        <v>21</v>
      </c>
      <c r="I1874" s="46">
        <v>44562</v>
      </c>
      <c r="K1874" s="45" t="s">
        <v>22</v>
      </c>
      <c r="L1874" s="45">
        <v>1.8962000000000001</v>
      </c>
      <c r="M1874" t="e">
        <f>VLOOKUP(A1874,new!A:F,6,0)</f>
        <v>#N/A</v>
      </c>
    </row>
    <row r="1875" spans="1:13" hidden="1" x14ac:dyDescent="0.15">
      <c r="A1875" s="49" t="str">
        <f t="shared" si="29"/>
        <v>L5390SCS0007482</v>
      </c>
      <c r="B1875" s="45" t="s">
        <v>3156</v>
      </c>
      <c r="C1875" s="45" t="s">
        <v>19</v>
      </c>
      <c r="D1875" s="45" t="s">
        <v>831</v>
      </c>
      <c r="E1875" s="45" t="s">
        <v>3181</v>
      </c>
      <c r="G1875" s="45" t="s">
        <v>869</v>
      </c>
      <c r="H1875" s="45" t="s">
        <v>21</v>
      </c>
      <c r="I1875" s="46">
        <v>44562</v>
      </c>
      <c r="K1875" s="45" t="s">
        <v>22</v>
      </c>
      <c r="L1875" s="45">
        <v>0.17</v>
      </c>
      <c r="M1875" t="e">
        <f>VLOOKUP(A1875,new!A:F,6,0)</f>
        <v>#N/A</v>
      </c>
    </row>
    <row r="1876" spans="1:13" hidden="1" x14ac:dyDescent="0.15">
      <c r="A1876" s="49" t="str">
        <f t="shared" si="29"/>
        <v>L5390SCS0007483</v>
      </c>
      <c r="B1876" s="45" t="s">
        <v>3156</v>
      </c>
      <c r="C1876" s="45" t="s">
        <v>19</v>
      </c>
      <c r="D1876" s="45" t="s">
        <v>832</v>
      </c>
      <c r="E1876" s="45" t="s">
        <v>3182</v>
      </c>
      <c r="G1876" s="45" t="s">
        <v>869</v>
      </c>
      <c r="H1876" s="45" t="s">
        <v>21</v>
      </c>
      <c r="I1876" s="46">
        <v>44562</v>
      </c>
      <c r="K1876" s="45" t="s">
        <v>22</v>
      </c>
      <c r="L1876" s="45">
        <v>7.0000000000000007E-2</v>
      </c>
      <c r="M1876" t="e">
        <f>VLOOKUP(A1876,new!A:F,6,0)</f>
        <v>#N/A</v>
      </c>
    </row>
    <row r="1877" spans="1:13" hidden="1" x14ac:dyDescent="0.15">
      <c r="A1877" s="49" t="str">
        <f t="shared" si="29"/>
        <v>L5390SCS0007484</v>
      </c>
      <c r="B1877" s="45" t="s">
        <v>3156</v>
      </c>
      <c r="C1877" s="45" t="s">
        <v>19</v>
      </c>
      <c r="D1877" s="45" t="s">
        <v>509</v>
      </c>
      <c r="E1877" s="45" t="s">
        <v>3183</v>
      </c>
      <c r="G1877" s="45" t="s">
        <v>869</v>
      </c>
      <c r="H1877" s="45" t="s">
        <v>21</v>
      </c>
      <c r="I1877" s="46">
        <v>44562</v>
      </c>
      <c r="K1877" s="45" t="s">
        <v>22</v>
      </c>
      <c r="L1877" s="45">
        <v>0.11700000000000001</v>
      </c>
      <c r="M1877" t="e">
        <f>VLOOKUP(A1877,new!A:F,6,0)</f>
        <v>#N/A</v>
      </c>
    </row>
    <row r="1878" spans="1:13" hidden="1" x14ac:dyDescent="0.15">
      <c r="A1878" s="49" t="str">
        <f t="shared" si="29"/>
        <v>L5390SCS0007485</v>
      </c>
      <c r="B1878" s="45" t="s">
        <v>3156</v>
      </c>
      <c r="C1878" s="45" t="s">
        <v>19</v>
      </c>
      <c r="D1878" s="45" t="s">
        <v>833</v>
      </c>
      <c r="E1878" s="45" t="s">
        <v>3184</v>
      </c>
      <c r="G1878" s="45" t="s">
        <v>869</v>
      </c>
      <c r="H1878" s="45" t="s">
        <v>21</v>
      </c>
      <c r="I1878" s="46">
        <v>44562</v>
      </c>
      <c r="K1878" s="45" t="s">
        <v>22</v>
      </c>
      <c r="L1878" s="45">
        <v>0.14299999999999999</v>
      </c>
      <c r="M1878" t="e">
        <f>VLOOKUP(A1878,new!A:F,6,0)</f>
        <v>#N/A</v>
      </c>
    </row>
    <row r="1879" spans="1:13" hidden="1" x14ac:dyDescent="0.15">
      <c r="A1879" s="49" t="str">
        <f t="shared" si="29"/>
        <v>L5390SCS0007486</v>
      </c>
      <c r="B1879" s="45" t="s">
        <v>3156</v>
      </c>
      <c r="C1879" s="45" t="s">
        <v>19</v>
      </c>
      <c r="D1879" s="45" t="s">
        <v>510</v>
      </c>
      <c r="E1879" s="45" t="s">
        <v>3185</v>
      </c>
      <c r="F1879" s="45" t="s">
        <v>3186</v>
      </c>
      <c r="G1879" s="45" t="s">
        <v>869</v>
      </c>
      <c r="H1879" s="45" t="s">
        <v>21</v>
      </c>
      <c r="I1879" s="46">
        <v>44562</v>
      </c>
      <c r="K1879" s="45" t="s">
        <v>22</v>
      </c>
      <c r="L1879" s="45">
        <v>0.59150000000000003</v>
      </c>
      <c r="M1879" t="e">
        <f>VLOOKUP(A1879,new!A:F,6,0)</f>
        <v>#N/A</v>
      </c>
    </row>
    <row r="1880" spans="1:13" hidden="1" x14ac:dyDescent="0.15">
      <c r="A1880" s="49" t="str">
        <f t="shared" si="29"/>
        <v>L5390SCS0007487</v>
      </c>
      <c r="B1880" s="45" t="s">
        <v>3156</v>
      </c>
      <c r="C1880" s="45" t="s">
        <v>19</v>
      </c>
      <c r="D1880" s="45" t="s">
        <v>511</v>
      </c>
      <c r="E1880" s="45" t="s">
        <v>3187</v>
      </c>
      <c r="F1880" s="45" t="s">
        <v>3188</v>
      </c>
      <c r="G1880" s="45" t="s">
        <v>869</v>
      </c>
      <c r="H1880" s="45" t="s">
        <v>21</v>
      </c>
      <c r="I1880" s="46">
        <v>44562</v>
      </c>
      <c r="K1880" s="45" t="s">
        <v>22</v>
      </c>
      <c r="L1880" s="45">
        <v>0.10205</v>
      </c>
      <c r="M1880" t="e">
        <f>VLOOKUP(A1880,new!A:F,6,0)</f>
        <v>#N/A</v>
      </c>
    </row>
    <row r="1881" spans="1:13" hidden="1" x14ac:dyDescent="0.15">
      <c r="A1881" s="49" t="str">
        <f t="shared" si="29"/>
        <v>L5390SCS0007488</v>
      </c>
      <c r="B1881" s="45" t="s">
        <v>3156</v>
      </c>
      <c r="C1881" s="45" t="s">
        <v>19</v>
      </c>
      <c r="D1881" s="45" t="s">
        <v>512</v>
      </c>
      <c r="E1881" s="45" t="s">
        <v>3189</v>
      </c>
      <c r="G1881" s="45" t="s">
        <v>869</v>
      </c>
      <c r="H1881" s="45" t="s">
        <v>21</v>
      </c>
      <c r="I1881" s="46">
        <v>44562</v>
      </c>
      <c r="K1881" s="45" t="s">
        <v>22</v>
      </c>
      <c r="L1881" s="45">
        <v>0.13936000000000001</v>
      </c>
      <c r="M1881" t="e">
        <f>VLOOKUP(A1881,new!A:F,6,0)</f>
        <v>#N/A</v>
      </c>
    </row>
    <row r="1882" spans="1:13" hidden="1" x14ac:dyDescent="0.15">
      <c r="A1882" s="49" t="str">
        <f t="shared" si="29"/>
        <v>L5390SCS0007489</v>
      </c>
      <c r="B1882" s="45" t="s">
        <v>3156</v>
      </c>
      <c r="C1882" s="45" t="s">
        <v>19</v>
      </c>
      <c r="D1882" s="45" t="s">
        <v>513</v>
      </c>
      <c r="E1882" s="45" t="s">
        <v>3190</v>
      </c>
      <c r="G1882" s="45" t="s">
        <v>869</v>
      </c>
      <c r="H1882" s="45" t="s">
        <v>21</v>
      </c>
      <c r="I1882" s="46">
        <v>44562</v>
      </c>
      <c r="K1882" s="45" t="s">
        <v>22</v>
      </c>
      <c r="L1882" s="45">
        <v>0.13975000000000001</v>
      </c>
      <c r="M1882" t="e">
        <f>VLOOKUP(A1882,new!A:F,6,0)</f>
        <v>#N/A</v>
      </c>
    </row>
    <row r="1883" spans="1:13" hidden="1" x14ac:dyDescent="0.15">
      <c r="A1883" s="49" t="str">
        <f t="shared" si="29"/>
        <v>L5390SCS0007490</v>
      </c>
      <c r="B1883" s="45" t="s">
        <v>3156</v>
      </c>
      <c r="C1883" s="45" t="s">
        <v>19</v>
      </c>
      <c r="D1883" s="45" t="s">
        <v>514</v>
      </c>
      <c r="E1883" s="45" t="s">
        <v>3191</v>
      </c>
      <c r="G1883" s="45" t="s">
        <v>869</v>
      </c>
      <c r="H1883" s="45" t="s">
        <v>21</v>
      </c>
      <c r="I1883" s="46">
        <v>44562</v>
      </c>
      <c r="K1883" s="45" t="s">
        <v>22</v>
      </c>
      <c r="L1883" s="45">
        <v>0.11752</v>
      </c>
      <c r="M1883" t="e">
        <f>VLOOKUP(A1883,new!A:F,6,0)</f>
        <v>#N/A</v>
      </c>
    </row>
    <row r="1884" spans="1:13" hidden="1" x14ac:dyDescent="0.15">
      <c r="A1884" s="49" t="str">
        <f t="shared" si="29"/>
        <v>L5390SCS0007491</v>
      </c>
      <c r="B1884" s="45" t="s">
        <v>3156</v>
      </c>
      <c r="C1884" s="45" t="s">
        <v>19</v>
      </c>
      <c r="D1884" s="45" t="s">
        <v>515</v>
      </c>
      <c r="E1884" s="45" t="s">
        <v>3192</v>
      </c>
      <c r="G1884" s="45" t="s">
        <v>869</v>
      </c>
      <c r="H1884" s="45" t="s">
        <v>21</v>
      </c>
      <c r="I1884" s="46">
        <v>44562</v>
      </c>
      <c r="K1884" s="45" t="s">
        <v>22</v>
      </c>
      <c r="L1884" s="45">
        <v>7.5920000000000001E-2</v>
      </c>
      <c r="M1884" t="e">
        <f>VLOOKUP(A1884,new!A:F,6,0)</f>
        <v>#N/A</v>
      </c>
    </row>
    <row r="1885" spans="1:13" hidden="1" x14ac:dyDescent="0.15">
      <c r="A1885" s="49" t="str">
        <f t="shared" si="29"/>
        <v>L5390SCS0007492</v>
      </c>
      <c r="B1885" s="45" t="s">
        <v>3156</v>
      </c>
      <c r="C1885" s="45" t="s">
        <v>19</v>
      </c>
      <c r="D1885" s="45" t="s">
        <v>516</v>
      </c>
      <c r="E1885" s="45" t="s">
        <v>3193</v>
      </c>
      <c r="F1885" s="45" t="s">
        <v>3188</v>
      </c>
      <c r="G1885" s="45" t="s">
        <v>869</v>
      </c>
      <c r="H1885" s="45" t="s">
        <v>21</v>
      </c>
      <c r="I1885" s="46">
        <v>44562</v>
      </c>
      <c r="K1885" s="45" t="s">
        <v>22</v>
      </c>
      <c r="L1885" s="45">
        <v>0.12389</v>
      </c>
      <c r="M1885" t="e">
        <f>VLOOKUP(A1885,new!A:F,6,0)</f>
        <v>#N/A</v>
      </c>
    </row>
    <row r="1886" spans="1:13" hidden="1" x14ac:dyDescent="0.15">
      <c r="A1886" s="49" t="str">
        <f t="shared" si="29"/>
        <v>L5390SCS0007493</v>
      </c>
      <c r="B1886" s="45" t="s">
        <v>3156</v>
      </c>
      <c r="C1886" s="45" t="s">
        <v>19</v>
      </c>
      <c r="D1886" s="45" t="s">
        <v>834</v>
      </c>
      <c r="E1886" s="45" t="s">
        <v>3194</v>
      </c>
      <c r="G1886" s="45" t="s">
        <v>869</v>
      </c>
      <c r="H1886" s="45" t="s">
        <v>21</v>
      </c>
      <c r="I1886" s="46">
        <v>44562</v>
      </c>
      <c r="K1886" s="45" t="s">
        <v>22</v>
      </c>
      <c r="L1886" s="45">
        <v>0.19500000000000001</v>
      </c>
      <c r="M1886" t="e">
        <f>VLOOKUP(A1886,new!A:F,6,0)</f>
        <v>#N/A</v>
      </c>
    </row>
    <row r="1887" spans="1:13" hidden="1" x14ac:dyDescent="0.15">
      <c r="A1887" s="49" t="str">
        <f t="shared" si="29"/>
        <v>L5390SCS0007494</v>
      </c>
      <c r="B1887" s="45" t="s">
        <v>3156</v>
      </c>
      <c r="C1887" s="45" t="s">
        <v>19</v>
      </c>
      <c r="D1887" s="45" t="s">
        <v>517</v>
      </c>
      <c r="E1887" s="45" t="s">
        <v>3195</v>
      </c>
      <c r="F1887" s="45" t="s">
        <v>3188</v>
      </c>
      <c r="G1887" s="45" t="s">
        <v>869</v>
      </c>
      <c r="H1887" s="45" t="s">
        <v>21</v>
      </c>
      <c r="I1887" s="46">
        <v>44562</v>
      </c>
      <c r="K1887" s="45" t="s">
        <v>22</v>
      </c>
      <c r="L1887" s="45">
        <v>0.1391</v>
      </c>
      <c r="M1887" t="e">
        <f>VLOOKUP(A1887,new!A:F,6,0)</f>
        <v>#N/A</v>
      </c>
    </row>
    <row r="1888" spans="1:13" hidden="1" x14ac:dyDescent="0.15">
      <c r="A1888" s="49" t="str">
        <f t="shared" si="29"/>
        <v>L5390SCS0007498</v>
      </c>
      <c r="B1888" s="45" t="s">
        <v>3156</v>
      </c>
      <c r="C1888" s="45" t="s">
        <v>19</v>
      </c>
      <c r="D1888" s="45" t="s">
        <v>835</v>
      </c>
      <c r="E1888" s="45" t="s">
        <v>3196</v>
      </c>
      <c r="G1888" s="45" t="s">
        <v>869</v>
      </c>
      <c r="H1888" s="45" t="s">
        <v>21</v>
      </c>
      <c r="I1888" s="46">
        <v>44562</v>
      </c>
      <c r="K1888" s="45" t="s">
        <v>22</v>
      </c>
      <c r="L1888" s="45">
        <v>15.63</v>
      </c>
      <c r="M1888" t="e">
        <f>VLOOKUP(A1888,new!A:F,6,0)</f>
        <v>#N/A</v>
      </c>
    </row>
    <row r="1889" spans="1:13" hidden="1" x14ac:dyDescent="0.15">
      <c r="A1889" s="49" t="str">
        <f t="shared" si="29"/>
        <v>L5390SCS0010038</v>
      </c>
      <c r="B1889" s="45" t="s">
        <v>3156</v>
      </c>
      <c r="C1889" s="45" t="s">
        <v>19</v>
      </c>
      <c r="D1889" s="45" t="s">
        <v>836</v>
      </c>
      <c r="E1889" s="45" t="s">
        <v>3197</v>
      </c>
      <c r="G1889" s="45" t="s">
        <v>869</v>
      </c>
      <c r="H1889" s="45" t="s">
        <v>21</v>
      </c>
      <c r="I1889" s="46">
        <v>44562</v>
      </c>
      <c r="K1889" s="45" t="s">
        <v>22</v>
      </c>
      <c r="L1889" s="45">
        <v>0.3</v>
      </c>
      <c r="M1889" t="e">
        <f>VLOOKUP(A1889,new!A:F,6,0)</f>
        <v>#N/A</v>
      </c>
    </row>
    <row r="1890" spans="1:13" hidden="1" x14ac:dyDescent="0.15">
      <c r="A1890" s="49" t="str">
        <f t="shared" si="29"/>
        <v>1943025SCS0010038</v>
      </c>
      <c r="B1890" s="45">
        <v>1943025</v>
      </c>
      <c r="C1890" s="45" t="s">
        <v>19</v>
      </c>
      <c r="D1890" s="45" t="s">
        <v>3198</v>
      </c>
      <c r="E1890" s="45" t="s">
        <v>3199</v>
      </c>
      <c r="F1890" s="45" t="s">
        <v>3200</v>
      </c>
      <c r="G1890" s="45" t="s">
        <v>869</v>
      </c>
      <c r="H1890" s="45" t="s">
        <v>21</v>
      </c>
      <c r="I1890" s="46">
        <v>43831</v>
      </c>
      <c r="K1890" s="45" t="s">
        <v>22</v>
      </c>
      <c r="L1890" s="45">
        <v>29</v>
      </c>
      <c r="M1890" t="e">
        <f>VLOOKUP(A1890,new!A:F,6,0)</f>
        <v>#N/A</v>
      </c>
    </row>
    <row r="1891" spans="1:13" hidden="1" x14ac:dyDescent="0.15">
      <c r="A1891" s="49" t="str">
        <f t="shared" si="29"/>
        <v>L4533SCS0010040</v>
      </c>
      <c r="B1891" s="45" t="s">
        <v>251</v>
      </c>
      <c r="C1891" s="45" t="s">
        <v>19</v>
      </c>
      <c r="D1891" s="45" t="s">
        <v>3198</v>
      </c>
      <c r="E1891" s="45" t="s">
        <v>3199</v>
      </c>
      <c r="F1891" s="45" t="s">
        <v>3200</v>
      </c>
      <c r="G1891" s="45" t="s">
        <v>869</v>
      </c>
      <c r="H1891" s="45" t="s">
        <v>21</v>
      </c>
      <c r="I1891" s="46">
        <v>43831</v>
      </c>
      <c r="K1891" s="45" t="s">
        <v>22</v>
      </c>
      <c r="L1891" s="45">
        <v>28.01</v>
      </c>
      <c r="M1891" t="e">
        <f>VLOOKUP(A1891,new!A:F,6,0)</f>
        <v>#N/A</v>
      </c>
    </row>
    <row r="1892" spans="1:13" hidden="1" x14ac:dyDescent="0.15">
      <c r="A1892" s="49" t="str">
        <f t="shared" si="29"/>
        <v>1943025SCS0010040</v>
      </c>
      <c r="B1892" s="45">
        <v>1943025</v>
      </c>
      <c r="C1892" s="45" t="s">
        <v>19</v>
      </c>
      <c r="D1892" s="45" t="s">
        <v>3201</v>
      </c>
      <c r="E1892" s="45" t="s">
        <v>3202</v>
      </c>
      <c r="F1892" s="45" t="s">
        <v>3200</v>
      </c>
      <c r="G1892" s="45" t="s">
        <v>869</v>
      </c>
      <c r="H1892" s="45" t="s">
        <v>21</v>
      </c>
      <c r="I1892" s="46">
        <v>43831</v>
      </c>
      <c r="K1892" s="45" t="s">
        <v>22</v>
      </c>
      <c r="L1892" s="45">
        <v>29</v>
      </c>
      <c r="M1892" t="e">
        <f>VLOOKUP(A1892,new!A:F,6,0)</f>
        <v>#N/A</v>
      </c>
    </row>
    <row r="1893" spans="1:13" hidden="1" x14ac:dyDescent="0.15">
      <c r="A1893" s="49" t="str">
        <f t="shared" si="29"/>
        <v>L4533SCS0010051</v>
      </c>
      <c r="B1893" s="45" t="s">
        <v>251</v>
      </c>
      <c r="C1893" s="45" t="s">
        <v>19</v>
      </c>
      <c r="D1893" s="45" t="s">
        <v>3201</v>
      </c>
      <c r="E1893" s="45" t="s">
        <v>3202</v>
      </c>
      <c r="F1893" s="45" t="s">
        <v>3200</v>
      </c>
      <c r="G1893" s="45" t="s">
        <v>869</v>
      </c>
      <c r="H1893" s="45" t="s">
        <v>21</v>
      </c>
      <c r="I1893" s="46">
        <v>43831</v>
      </c>
      <c r="K1893" s="45" t="s">
        <v>22</v>
      </c>
      <c r="L1893" s="45">
        <v>28.01</v>
      </c>
      <c r="M1893" t="e">
        <f>VLOOKUP(A1893,new!A:F,6,0)</f>
        <v>#N/A</v>
      </c>
    </row>
    <row r="1894" spans="1:13" hidden="1" x14ac:dyDescent="0.15">
      <c r="A1894" s="49" t="str">
        <f t="shared" si="29"/>
        <v>1943025SCS0010051</v>
      </c>
      <c r="B1894" s="45">
        <v>1943025</v>
      </c>
      <c r="C1894" s="45" t="s">
        <v>19</v>
      </c>
      <c r="D1894" s="45" t="s">
        <v>3203</v>
      </c>
      <c r="E1894" s="45" t="s">
        <v>3204</v>
      </c>
      <c r="F1894" s="45" t="s">
        <v>3205</v>
      </c>
      <c r="G1894" s="45" t="s">
        <v>869</v>
      </c>
      <c r="H1894" s="45" t="s">
        <v>21</v>
      </c>
      <c r="I1894" s="46">
        <v>43831</v>
      </c>
      <c r="K1894" s="45" t="s">
        <v>22</v>
      </c>
      <c r="L1894" s="45">
        <v>29</v>
      </c>
      <c r="M1894" t="e">
        <f>VLOOKUP(A1894,new!A:F,6,0)</f>
        <v>#N/A</v>
      </c>
    </row>
    <row r="1895" spans="1:13" hidden="1" x14ac:dyDescent="0.15">
      <c r="A1895" s="49" t="str">
        <f t="shared" si="29"/>
        <v>L4533SCS0010052</v>
      </c>
      <c r="B1895" s="45" t="s">
        <v>251</v>
      </c>
      <c r="C1895" s="45" t="s">
        <v>19</v>
      </c>
      <c r="D1895" s="45" t="s">
        <v>3203</v>
      </c>
      <c r="E1895" s="45" t="s">
        <v>3204</v>
      </c>
      <c r="F1895" s="45" t="s">
        <v>3205</v>
      </c>
      <c r="G1895" s="45" t="s">
        <v>869</v>
      </c>
      <c r="H1895" s="45" t="s">
        <v>21</v>
      </c>
      <c r="I1895" s="46">
        <v>43831</v>
      </c>
      <c r="K1895" s="45" t="s">
        <v>22</v>
      </c>
      <c r="L1895" s="45">
        <v>28.01</v>
      </c>
      <c r="M1895" t="e">
        <f>VLOOKUP(A1895,new!A:F,6,0)</f>
        <v>#N/A</v>
      </c>
    </row>
    <row r="1896" spans="1:13" hidden="1" x14ac:dyDescent="0.15">
      <c r="A1896" s="49" t="str">
        <f t="shared" si="29"/>
        <v>1943025SCS0010052</v>
      </c>
      <c r="B1896" s="45">
        <v>1943025</v>
      </c>
      <c r="C1896" s="45" t="s">
        <v>19</v>
      </c>
      <c r="D1896" s="45" t="s">
        <v>3206</v>
      </c>
      <c r="E1896" s="45" t="s">
        <v>3207</v>
      </c>
      <c r="F1896" s="45" t="s">
        <v>3205</v>
      </c>
      <c r="G1896" s="45" t="s">
        <v>869</v>
      </c>
      <c r="H1896" s="45" t="s">
        <v>21</v>
      </c>
      <c r="I1896" s="46">
        <v>43831</v>
      </c>
      <c r="K1896" s="45" t="s">
        <v>22</v>
      </c>
      <c r="L1896" s="45">
        <v>29</v>
      </c>
      <c r="M1896" t="e">
        <f>VLOOKUP(A1896,new!A:F,6,0)</f>
        <v>#N/A</v>
      </c>
    </row>
    <row r="1897" spans="1:13" hidden="1" x14ac:dyDescent="0.15">
      <c r="A1897" s="49" t="str">
        <f t="shared" si="29"/>
        <v>L4533SCS0010054</v>
      </c>
      <c r="B1897" s="45" t="s">
        <v>251</v>
      </c>
      <c r="C1897" s="45" t="s">
        <v>19</v>
      </c>
      <c r="D1897" s="45" t="s">
        <v>3206</v>
      </c>
      <c r="E1897" s="45" t="s">
        <v>3207</v>
      </c>
      <c r="F1897" s="45" t="s">
        <v>3205</v>
      </c>
      <c r="G1897" s="45" t="s">
        <v>869</v>
      </c>
      <c r="H1897" s="45" t="s">
        <v>21</v>
      </c>
      <c r="I1897" s="46">
        <v>43831</v>
      </c>
      <c r="K1897" s="45" t="s">
        <v>22</v>
      </c>
      <c r="L1897" s="45">
        <v>28.01</v>
      </c>
      <c r="M1897" t="e">
        <f>VLOOKUP(A1897,new!A:F,6,0)</f>
        <v>#N/A</v>
      </c>
    </row>
    <row r="1898" spans="1:13" hidden="1" x14ac:dyDescent="0.15">
      <c r="A1898" s="49" t="str">
        <f t="shared" si="29"/>
        <v>L4533SCS0010055</v>
      </c>
      <c r="B1898" s="45" t="s">
        <v>251</v>
      </c>
      <c r="C1898" s="45" t="s">
        <v>19</v>
      </c>
      <c r="D1898" s="45" t="s">
        <v>3208</v>
      </c>
      <c r="E1898" s="45" t="s">
        <v>3209</v>
      </c>
      <c r="F1898" s="45" t="s">
        <v>3205</v>
      </c>
      <c r="G1898" s="45" t="s">
        <v>869</v>
      </c>
      <c r="H1898" s="45" t="s">
        <v>21</v>
      </c>
      <c r="I1898" s="46">
        <v>43831</v>
      </c>
      <c r="K1898" s="45" t="s">
        <v>22</v>
      </c>
      <c r="L1898" s="45">
        <v>36.93</v>
      </c>
      <c r="M1898" t="e">
        <f>VLOOKUP(A1898,new!A:F,6,0)</f>
        <v>#N/A</v>
      </c>
    </row>
    <row r="1899" spans="1:13" hidden="1" x14ac:dyDescent="0.15">
      <c r="A1899" s="49" t="str">
        <f t="shared" si="29"/>
        <v>L4533SCS0010056</v>
      </c>
      <c r="B1899" s="45" t="s">
        <v>251</v>
      </c>
      <c r="C1899" s="45" t="s">
        <v>19</v>
      </c>
      <c r="D1899" s="45" t="s">
        <v>3210</v>
      </c>
      <c r="E1899" s="45" t="s">
        <v>3211</v>
      </c>
      <c r="F1899" s="45" t="s">
        <v>3205</v>
      </c>
      <c r="G1899" s="45" t="s">
        <v>869</v>
      </c>
      <c r="H1899" s="45" t="s">
        <v>21</v>
      </c>
      <c r="I1899" s="46">
        <v>43831</v>
      </c>
      <c r="K1899" s="45" t="s">
        <v>22</v>
      </c>
      <c r="L1899" s="45">
        <v>36.93</v>
      </c>
      <c r="M1899" t="e">
        <f>VLOOKUP(A1899,new!A:F,6,0)</f>
        <v>#N/A</v>
      </c>
    </row>
    <row r="1900" spans="1:13" hidden="1" x14ac:dyDescent="0.15">
      <c r="A1900" s="49" t="str">
        <f t="shared" si="29"/>
        <v>L4533SCS0010057</v>
      </c>
      <c r="B1900" s="45" t="s">
        <v>251</v>
      </c>
      <c r="C1900" s="45" t="s">
        <v>19</v>
      </c>
      <c r="D1900" s="45" t="s">
        <v>3212</v>
      </c>
      <c r="E1900" s="45" t="s">
        <v>3213</v>
      </c>
      <c r="F1900" s="45" t="s">
        <v>3205</v>
      </c>
      <c r="G1900" s="45" t="s">
        <v>869</v>
      </c>
      <c r="H1900" s="45" t="s">
        <v>21</v>
      </c>
      <c r="I1900" s="46">
        <v>43831</v>
      </c>
      <c r="K1900" s="45" t="s">
        <v>22</v>
      </c>
      <c r="L1900" s="45">
        <v>36.93</v>
      </c>
      <c r="M1900" t="e">
        <f>VLOOKUP(A1900,new!A:F,6,0)</f>
        <v>#N/A</v>
      </c>
    </row>
    <row r="1901" spans="1:13" x14ac:dyDescent="0.15">
      <c r="A1901" s="49" t="str">
        <f t="shared" si="29"/>
        <v>L4533SCS0010276</v>
      </c>
      <c r="B1901" s="45" t="s">
        <v>251</v>
      </c>
      <c r="C1901" s="45" t="s">
        <v>19</v>
      </c>
      <c r="D1901" s="45" t="s">
        <v>3214</v>
      </c>
      <c r="E1901" s="45" t="s">
        <v>3215</v>
      </c>
      <c r="F1901" s="45" t="s">
        <v>3205</v>
      </c>
      <c r="G1901" s="45" t="s">
        <v>869</v>
      </c>
      <c r="H1901" s="45" t="s">
        <v>21</v>
      </c>
      <c r="I1901" s="46">
        <v>43831</v>
      </c>
      <c r="K1901" s="45" t="s">
        <v>22</v>
      </c>
      <c r="L1901" s="45">
        <v>36.93</v>
      </c>
      <c r="M1901">
        <f>VLOOKUP(A1901,new!A:F,6,0)</f>
        <v>44652</v>
      </c>
    </row>
    <row r="1902" spans="1:13" x14ac:dyDescent="0.15">
      <c r="A1902" s="49" t="str">
        <f t="shared" si="29"/>
        <v>L4533SCS0010279</v>
      </c>
      <c r="B1902" s="45" t="s">
        <v>251</v>
      </c>
      <c r="C1902" s="45" t="s">
        <v>19</v>
      </c>
      <c r="D1902" s="45" t="s">
        <v>518</v>
      </c>
      <c r="E1902" s="45" t="s">
        <v>2470</v>
      </c>
      <c r="F1902" s="45" t="s">
        <v>3216</v>
      </c>
      <c r="G1902" s="45" t="s">
        <v>869</v>
      </c>
      <c r="H1902" s="45" t="s">
        <v>21</v>
      </c>
      <c r="I1902" s="46">
        <v>43831</v>
      </c>
      <c r="K1902" s="45" t="s">
        <v>22</v>
      </c>
      <c r="L1902" s="45">
        <v>4.99</v>
      </c>
      <c r="M1902">
        <f>VLOOKUP(A1902,new!A:F,6,0)</f>
        <v>44652</v>
      </c>
    </row>
    <row r="1903" spans="1:13" x14ac:dyDescent="0.15">
      <c r="A1903" s="49" t="str">
        <f t="shared" si="29"/>
        <v>L4533SCS0010280</v>
      </c>
      <c r="B1903" s="45" t="s">
        <v>251</v>
      </c>
      <c r="C1903" s="45" t="s">
        <v>19</v>
      </c>
      <c r="D1903" s="45" t="s">
        <v>519</v>
      </c>
      <c r="E1903" s="45" t="s">
        <v>2476</v>
      </c>
      <c r="G1903" s="45" t="s">
        <v>869</v>
      </c>
      <c r="H1903" s="45" t="s">
        <v>21</v>
      </c>
      <c r="I1903" s="46">
        <v>43831</v>
      </c>
      <c r="K1903" s="45" t="s">
        <v>22</v>
      </c>
      <c r="L1903" s="45">
        <v>3.69</v>
      </c>
      <c r="M1903">
        <f>VLOOKUP(A1903,new!A:F,6,0)</f>
        <v>44652</v>
      </c>
    </row>
    <row r="1904" spans="1:13" hidden="1" x14ac:dyDescent="0.15">
      <c r="A1904" s="49" t="str">
        <f t="shared" si="29"/>
        <v>L4533SCS0010923</v>
      </c>
      <c r="B1904" s="45" t="s">
        <v>251</v>
      </c>
      <c r="C1904" s="45" t="s">
        <v>19</v>
      </c>
      <c r="D1904" s="45" t="s">
        <v>520</v>
      </c>
      <c r="E1904" s="45" t="s">
        <v>3217</v>
      </c>
      <c r="G1904" s="45" t="s">
        <v>869</v>
      </c>
      <c r="H1904" s="45" t="s">
        <v>21</v>
      </c>
      <c r="I1904" s="46">
        <v>43831</v>
      </c>
      <c r="K1904" s="45" t="s">
        <v>22</v>
      </c>
      <c r="L1904" s="45">
        <v>3.25</v>
      </c>
      <c r="M1904" t="e">
        <f>VLOOKUP(A1904,new!A:F,6,0)</f>
        <v>#N/A</v>
      </c>
    </row>
    <row r="1905" spans="1:13" hidden="1" x14ac:dyDescent="0.15">
      <c r="A1905" s="49" t="str">
        <f t="shared" si="29"/>
        <v>L4533SCS0010939</v>
      </c>
      <c r="B1905" s="45" t="s">
        <v>251</v>
      </c>
      <c r="C1905" s="45" t="s">
        <v>19</v>
      </c>
      <c r="D1905" s="45" t="s">
        <v>3218</v>
      </c>
      <c r="E1905" s="45" t="s">
        <v>3219</v>
      </c>
      <c r="F1905" s="45" t="s">
        <v>3220</v>
      </c>
      <c r="G1905" s="45" t="s">
        <v>869</v>
      </c>
      <c r="H1905" s="45" t="s">
        <v>21</v>
      </c>
      <c r="I1905" s="46">
        <v>43831</v>
      </c>
      <c r="K1905" s="45" t="s">
        <v>22</v>
      </c>
      <c r="L1905" s="45">
        <v>89</v>
      </c>
      <c r="M1905" t="e">
        <f>VLOOKUP(A1905,new!A:F,6,0)</f>
        <v>#N/A</v>
      </c>
    </row>
    <row r="1906" spans="1:13" hidden="1" x14ac:dyDescent="0.15">
      <c r="A1906" s="49" t="str">
        <f t="shared" si="29"/>
        <v>L4527SCS0010949</v>
      </c>
      <c r="B1906" s="45" t="s">
        <v>67</v>
      </c>
      <c r="C1906" s="45" t="s">
        <v>19</v>
      </c>
      <c r="D1906" s="45" t="s">
        <v>837</v>
      </c>
      <c r="E1906" s="45" t="s">
        <v>3221</v>
      </c>
      <c r="F1906" s="45" t="s">
        <v>897</v>
      </c>
      <c r="G1906" s="45" t="s">
        <v>869</v>
      </c>
      <c r="H1906" s="45" t="s">
        <v>21</v>
      </c>
      <c r="I1906" s="46">
        <v>43831</v>
      </c>
      <c r="K1906" s="45" t="s">
        <v>22</v>
      </c>
      <c r="L1906" s="45">
        <v>0.11</v>
      </c>
      <c r="M1906" t="e">
        <f>VLOOKUP(A1906,new!A:F,6,0)</f>
        <v>#N/A</v>
      </c>
    </row>
    <row r="1907" spans="1:13" hidden="1" x14ac:dyDescent="0.15">
      <c r="A1907" s="49" t="str">
        <f t="shared" si="29"/>
        <v>1944525ASCS0010950</v>
      </c>
      <c r="B1907" s="45" t="s">
        <v>1564</v>
      </c>
      <c r="C1907" s="45" t="s">
        <v>19</v>
      </c>
      <c r="D1907" s="45" t="s">
        <v>3222</v>
      </c>
      <c r="E1907" s="45" t="s">
        <v>3223</v>
      </c>
      <c r="F1907" s="45" t="s">
        <v>3224</v>
      </c>
      <c r="G1907" s="45" t="s">
        <v>869</v>
      </c>
      <c r="H1907" s="45" t="s">
        <v>21</v>
      </c>
      <c r="I1907" s="46">
        <v>43831</v>
      </c>
      <c r="K1907" s="45" t="s">
        <v>22</v>
      </c>
      <c r="L1907" s="45">
        <v>4.34</v>
      </c>
      <c r="M1907" t="e">
        <f>VLOOKUP(A1907,new!A:F,6,0)</f>
        <v>#N/A</v>
      </c>
    </row>
    <row r="1908" spans="1:13" hidden="1" x14ac:dyDescent="0.15">
      <c r="A1908" s="49" t="str">
        <f t="shared" si="29"/>
        <v>L4533SCS0011244</v>
      </c>
      <c r="B1908" s="45" t="s">
        <v>251</v>
      </c>
      <c r="C1908" s="45" t="s">
        <v>19</v>
      </c>
      <c r="D1908" s="45" t="s">
        <v>3225</v>
      </c>
      <c r="E1908" s="45" t="s">
        <v>3226</v>
      </c>
      <c r="F1908" s="45" t="s">
        <v>3227</v>
      </c>
      <c r="G1908" s="45" t="s">
        <v>869</v>
      </c>
      <c r="H1908" s="45" t="s">
        <v>21</v>
      </c>
      <c r="I1908" s="46">
        <v>43831</v>
      </c>
      <c r="K1908" s="45" t="s">
        <v>22</v>
      </c>
      <c r="L1908" s="45">
        <v>3.75</v>
      </c>
      <c r="M1908" t="e">
        <f>VLOOKUP(A1908,new!A:F,6,0)</f>
        <v>#N/A</v>
      </c>
    </row>
    <row r="1909" spans="1:13" x14ac:dyDescent="0.15">
      <c r="A1909" s="49" t="str">
        <f t="shared" si="29"/>
        <v>2143048SCS0011246</v>
      </c>
      <c r="B1909" s="45">
        <v>2143048</v>
      </c>
      <c r="C1909" s="45" t="s">
        <v>19</v>
      </c>
      <c r="D1909" s="45" t="s">
        <v>547</v>
      </c>
      <c r="E1909" s="45" t="s">
        <v>2750</v>
      </c>
      <c r="F1909" s="45" t="s">
        <v>3228</v>
      </c>
      <c r="G1909" s="45" t="s">
        <v>869</v>
      </c>
      <c r="H1909" s="45" t="s">
        <v>21</v>
      </c>
      <c r="I1909" s="46">
        <v>43831</v>
      </c>
      <c r="K1909" s="45" t="s">
        <v>22</v>
      </c>
      <c r="L1909" s="45">
        <v>221.476</v>
      </c>
      <c r="M1909">
        <f>VLOOKUP(A1909,new!A:F,6,0)</f>
        <v>44652</v>
      </c>
    </row>
    <row r="1910" spans="1:13" x14ac:dyDescent="0.15">
      <c r="A1910" s="49" t="str">
        <f t="shared" si="29"/>
        <v>2143048SCS0011253</v>
      </c>
      <c r="B1910" s="45">
        <v>2143048</v>
      </c>
      <c r="C1910" s="45" t="s">
        <v>19</v>
      </c>
      <c r="D1910" s="45" t="s">
        <v>548</v>
      </c>
      <c r="E1910" s="45" t="s">
        <v>2790</v>
      </c>
      <c r="F1910" s="45" t="s">
        <v>3229</v>
      </c>
      <c r="G1910" s="45" t="s">
        <v>869</v>
      </c>
      <c r="H1910" s="45" t="s">
        <v>21</v>
      </c>
      <c r="I1910" s="46">
        <v>43831</v>
      </c>
      <c r="K1910" s="45" t="s">
        <v>22</v>
      </c>
      <c r="L1910" s="45">
        <v>221.476</v>
      </c>
      <c r="M1910">
        <f>VLOOKUP(A1910,new!A:F,6,0)</f>
        <v>44652</v>
      </c>
    </row>
    <row r="1911" spans="1:13" x14ac:dyDescent="0.15">
      <c r="A1911" s="49" t="str">
        <f t="shared" si="29"/>
        <v>2143048SCS0011266</v>
      </c>
      <c r="B1911" s="45">
        <v>2143048</v>
      </c>
      <c r="C1911" s="45" t="s">
        <v>19</v>
      </c>
      <c r="D1911" s="45" t="s">
        <v>549</v>
      </c>
      <c r="E1911" s="45" t="s">
        <v>2752</v>
      </c>
      <c r="F1911" s="45" t="s">
        <v>3230</v>
      </c>
      <c r="G1911" s="45" t="s">
        <v>869</v>
      </c>
      <c r="H1911" s="45" t="s">
        <v>21</v>
      </c>
      <c r="I1911" s="46">
        <v>43831</v>
      </c>
      <c r="K1911" s="45" t="s">
        <v>22</v>
      </c>
      <c r="L1911" s="45">
        <v>43.024000000000001</v>
      </c>
      <c r="M1911">
        <f>VLOOKUP(A1911,new!A:F,6,0)</f>
        <v>44652</v>
      </c>
    </row>
    <row r="1912" spans="1:13" x14ac:dyDescent="0.15">
      <c r="A1912" s="49" t="str">
        <f t="shared" si="29"/>
        <v>2143048SCS0011295</v>
      </c>
      <c r="B1912" s="45">
        <v>2143048</v>
      </c>
      <c r="C1912" s="45" t="s">
        <v>19</v>
      </c>
      <c r="D1912" s="45" t="s">
        <v>550</v>
      </c>
      <c r="E1912" s="45" t="s">
        <v>2779</v>
      </c>
      <c r="F1912" s="45" t="s">
        <v>3230</v>
      </c>
      <c r="G1912" s="45" t="s">
        <v>869</v>
      </c>
      <c r="H1912" s="45" t="s">
        <v>21</v>
      </c>
      <c r="I1912" s="46">
        <v>43831</v>
      </c>
      <c r="K1912" s="45" t="s">
        <v>22</v>
      </c>
      <c r="L1912" s="45">
        <v>105.631</v>
      </c>
      <c r="M1912">
        <f>VLOOKUP(A1912,new!A:F,6,0)</f>
        <v>44652</v>
      </c>
    </row>
    <row r="1913" spans="1:13" x14ac:dyDescent="0.15">
      <c r="A1913" s="49" t="str">
        <f t="shared" si="29"/>
        <v>2143048SCS0011309</v>
      </c>
      <c r="B1913" s="45">
        <v>2143048</v>
      </c>
      <c r="C1913" s="45" t="s">
        <v>19</v>
      </c>
      <c r="D1913" s="45" t="s">
        <v>551</v>
      </c>
      <c r="E1913" s="45" t="s">
        <v>2764</v>
      </c>
      <c r="F1913" s="45" t="s">
        <v>3231</v>
      </c>
      <c r="G1913" s="45" t="s">
        <v>869</v>
      </c>
      <c r="H1913" s="45" t="s">
        <v>21</v>
      </c>
      <c r="I1913" s="46">
        <v>43831</v>
      </c>
      <c r="K1913" s="45" t="s">
        <v>22</v>
      </c>
      <c r="L1913" s="45">
        <v>221.48</v>
      </c>
      <c r="M1913">
        <f>VLOOKUP(A1913,new!A:F,6,0)</f>
        <v>44652</v>
      </c>
    </row>
    <row r="1914" spans="1:13" hidden="1" x14ac:dyDescent="0.15">
      <c r="A1914" s="49" t="str">
        <f t="shared" si="29"/>
        <v>2143048SCS0011330</v>
      </c>
      <c r="B1914" s="45">
        <v>2143048</v>
      </c>
      <c r="C1914" s="45" t="s">
        <v>19</v>
      </c>
      <c r="D1914" s="45" t="s">
        <v>552</v>
      </c>
      <c r="E1914" s="45" t="s">
        <v>2754</v>
      </c>
      <c r="F1914" s="45" t="s">
        <v>3230</v>
      </c>
      <c r="G1914" s="45" t="s">
        <v>869</v>
      </c>
      <c r="H1914" s="45" t="s">
        <v>21</v>
      </c>
      <c r="I1914" s="46">
        <v>43831</v>
      </c>
      <c r="K1914" s="45" t="s">
        <v>22</v>
      </c>
      <c r="L1914" s="45">
        <v>105.631</v>
      </c>
      <c r="M1914" t="e">
        <f>VLOOKUP(A1914,new!A:F,6,0)</f>
        <v>#N/A</v>
      </c>
    </row>
    <row r="1915" spans="1:13" hidden="1" x14ac:dyDescent="0.15">
      <c r="A1915" s="49" t="str">
        <f t="shared" si="29"/>
        <v>2143011SCS0011338</v>
      </c>
      <c r="B1915" s="45">
        <v>2143011</v>
      </c>
      <c r="C1915" s="45" t="s">
        <v>19</v>
      </c>
      <c r="D1915" s="45" t="s">
        <v>3232</v>
      </c>
      <c r="E1915" s="45" t="s">
        <v>3233</v>
      </c>
      <c r="F1915" s="45" t="s">
        <v>3234</v>
      </c>
      <c r="G1915" s="45" t="s">
        <v>869</v>
      </c>
      <c r="I1915" s="46">
        <v>44013</v>
      </c>
      <c r="K1915" s="45" t="s">
        <v>22</v>
      </c>
      <c r="L1915" s="45">
        <v>220.55</v>
      </c>
      <c r="M1915" t="e">
        <f>VLOOKUP(A1915,new!A:F,6,0)</f>
        <v>#N/A</v>
      </c>
    </row>
    <row r="1916" spans="1:13" hidden="1" x14ac:dyDescent="0.15">
      <c r="A1916" s="49" t="str">
        <f t="shared" si="29"/>
        <v>2143011SCS0011340</v>
      </c>
      <c r="B1916" s="45">
        <v>2143011</v>
      </c>
      <c r="C1916" s="45" t="s">
        <v>19</v>
      </c>
      <c r="D1916" s="45" t="s">
        <v>3235</v>
      </c>
      <c r="E1916" s="45" t="s">
        <v>3236</v>
      </c>
      <c r="F1916" s="45" t="s">
        <v>3234</v>
      </c>
      <c r="G1916" s="45" t="s">
        <v>869</v>
      </c>
      <c r="I1916" s="46">
        <v>44013</v>
      </c>
      <c r="K1916" s="45" t="s">
        <v>22</v>
      </c>
      <c r="L1916" s="45">
        <v>111.07</v>
      </c>
      <c r="M1916" t="e">
        <f>VLOOKUP(A1916,new!A:F,6,0)</f>
        <v>#N/A</v>
      </c>
    </row>
    <row r="1917" spans="1:13" hidden="1" x14ac:dyDescent="0.15">
      <c r="A1917" s="49" t="str">
        <f t="shared" si="29"/>
        <v>2143011SCS0011367</v>
      </c>
      <c r="B1917" s="45">
        <v>2143011</v>
      </c>
      <c r="C1917" s="45" t="s">
        <v>19</v>
      </c>
      <c r="D1917" s="45" t="s">
        <v>3237</v>
      </c>
      <c r="E1917" s="45" t="s">
        <v>1294</v>
      </c>
      <c r="F1917" s="45" t="s">
        <v>3234</v>
      </c>
      <c r="G1917" s="45" t="s">
        <v>869</v>
      </c>
      <c r="I1917" s="46">
        <v>44013</v>
      </c>
      <c r="K1917" s="45" t="s">
        <v>22</v>
      </c>
      <c r="L1917" s="45">
        <v>91.45</v>
      </c>
      <c r="M1917" t="e">
        <f>VLOOKUP(A1917,new!A:F,6,0)</f>
        <v>#N/A</v>
      </c>
    </row>
    <row r="1918" spans="1:13" hidden="1" x14ac:dyDescent="0.15">
      <c r="A1918" s="49" t="str">
        <f t="shared" si="29"/>
        <v>2143048SCS0011374</v>
      </c>
      <c r="B1918" s="45">
        <v>2143048</v>
      </c>
      <c r="C1918" s="45" t="s">
        <v>19</v>
      </c>
      <c r="D1918" s="45" t="s">
        <v>3238</v>
      </c>
      <c r="E1918" s="45" t="s">
        <v>2752</v>
      </c>
      <c r="F1918" s="45" t="s">
        <v>3239</v>
      </c>
      <c r="G1918" s="45" t="s">
        <v>869</v>
      </c>
      <c r="H1918" s="45" t="s">
        <v>21</v>
      </c>
      <c r="I1918" s="46">
        <v>43831</v>
      </c>
      <c r="K1918" s="45" t="s">
        <v>22</v>
      </c>
      <c r="L1918" s="45">
        <v>24.169599999999999</v>
      </c>
      <c r="M1918" t="e">
        <f>VLOOKUP(A1918,new!A:F,6,0)</f>
        <v>#N/A</v>
      </c>
    </row>
    <row r="1919" spans="1:13" hidden="1" x14ac:dyDescent="0.15">
      <c r="A1919" s="49" t="str">
        <f t="shared" si="29"/>
        <v>2143048SCS0011384</v>
      </c>
      <c r="B1919" s="45">
        <v>2143048</v>
      </c>
      <c r="C1919" s="45" t="s">
        <v>19</v>
      </c>
      <c r="D1919" s="45" t="s">
        <v>3240</v>
      </c>
      <c r="E1919" s="45" t="s">
        <v>2754</v>
      </c>
      <c r="F1919" s="45" t="s">
        <v>3239</v>
      </c>
      <c r="G1919" s="45" t="s">
        <v>869</v>
      </c>
      <c r="H1919" s="45" t="s">
        <v>21</v>
      </c>
      <c r="I1919" s="46">
        <v>43831</v>
      </c>
      <c r="K1919" s="45" t="s">
        <v>22</v>
      </c>
      <c r="L1919" s="45">
        <v>58.282499999999999</v>
      </c>
      <c r="M1919" t="e">
        <f>VLOOKUP(A1919,new!A:F,6,0)</f>
        <v>#N/A</v>
      </c>
    </row>
    <row r="1920" spans="1:13" hidden="1" x14ac:dyDescent="0.15">
      <c r="A1920" s="49" t="str">
        <f t="shared" si="29"/>
        <v>L4527SCS0011397</v>
      </c>
      <c r="B1920" s="45" t="s">
        <v>67</v>
      </c>
      <c r="C1920" s="45" t="s">
        <v>19</v>
      </c>
      <c r="D1920" s="45" t="s">
        <v>3241</v>
      </c>
      <c r="E1920" s="45" t="s">
        <v>3075</v>
      </c>
      <c r="F1920" s="45" t="s">
        <v>3242</v>
      </c>
      <c r="G1920" s="45" t="s">
        <v>869</v>
      </c>
      <c r="H1920" s="45" t="s">
        <v>21</v>
      </c>
      <c r="I1920" s="46">
        <v>43831</v>
      </c>
      <c r="K1920" s="45" t="s">
        <v>22</v>
      </c>
      <c r="L1920" s="45">
        <v>9.91</v>
      </c>
      <c r="M1920" t="e">
        <f>VLOOKUP(A1920,new!A:F,6,0)</f>
        <v>#N/A</v>
      </c>
    </row>
    <row r="1921" spans="1:13" hidden="1" x14ac:dyDescent="0.15">
      <c r="A1921" s="49" t="str">
        <f t="shared" si="29"/>
        <v>2143048SCS0011400</v>
      </c>
      <c r="B1921" s="45">
        <v>2143048</v>
      </c>
      <c r="C1921" s="45" t="s">
        <v>19</v>
      </c>
      <c r="D1921" s="45" t="s">
        <v>3243</v>
      </c>
      <c r="E1921" s="45" t="s">
        <v>2779</v>
      </c>
      <c r="F1921" s="45" t="s">
        <v>3239</v>
      </c>
      <c r="G1921" s="45" t="s">
        <v>869</v>
      </c>
      <c r="H1921" s="45" t="s">
        <v>21</v>
      </c>
      <c r="I1921" s="46">
        <v>43831</v>
      </c>
      <c r="K1921" s="45" t="s">
        <v>22</v>
      </c>
      <c r="L1921" s="45">
        <v>58.282499999999999</v>
      </c>
      <c r="M1921" t="e">
        <f>VLOOKUP(A1921,new!A:F,6,0)</f>
        <v>#N/A</v>
      </c>
    </row>
    <row r="1922" spans="1:13" hidden="1" x14ac:dyDescent="0.15">
      <c r="A1922" s="49" t="str">
        <f t="shared" si="29"/>
        <v>L4527SCS0011451</v>
      </c>
      <c r="B1922" s="45" t="s">
        <v>67</v>
      </c>
      <c r="C1922" s="45" t="s">
        <v>19</v>
      </c>
      <c r="D1922" s="45" t="s">
        <v>3244</v>
      </c>
      <c r="E1922" s="45" t="s">
        <v>2784</v>
      </c>
      <c r="F1922" s="45" t="s">
        <v>3242</v>
      </c>
      <c r="G1922" s="45" t="s">
        <v>869</v>
      </c>
      <c r="H1922" s="45" t="s">
        <v>21</v>
      </c>
      <c r="I1922" s="46">
        <v>43831</v>
      </c>
      <c r="K1922" s="45" t="s">
        <v>22</v>
      </c>
      <c r="L1922" s="45">
        <v>2.17</v>
      </c>
      <c r="M1922" t="e">
        <f>VLOOKUP(A1922,new!A:F,6,0)</f>
        <v>#N/A</v>
      </c>
    </row>
    <row r="1923" spans="1:13" hidden="1" x14ac:dyDescent="0.15">
      <c r="A1923" s="49" t="str">
        <f t="shared" ref="A1923:A1986" si="30">CONCATENATE(CONCATENATE(B1923,D1924))</f>
        <v>2143048SCS0011454</v>
      </c>
      <c r="B1923" s="45">
        <v>2143048</v>
      </c>
      <c r="C1923" s="45" t="s">
        <v>19</v>
      </c>
      <c r="D1923" s="45" t="s">
        <v>3245</v>
      </c>
      <c r="E1923" s="45" t="s">
        <v>2801</v>
      </c>
      <c r="F1923" s="45" t="s">
        <v>3239</v>
      </c>
      <c r="G1923" s="45" t="s">
        <v>869</v>
      </c>
      <c r="H1923" s="45" t="s">
        <v>21</v>
      </c>
      <c r="I1923" s="46">
        <v>43831</v>
      </c>
      <c r="K1923" s="45" t="s">
        <v>22</v>
      </c>
      <c r="L1923" s="45">
        <v>9.4499999999999993</v>
      </c>
      <c r="M1923" t="e">
        <f>VLOOKUP(A1923,new!A:F,6,0)</f>
        <v>#N/A</v>
      </c>
    </row>
    <row r="1924" spans="1:13" hidden="1" x14ac:dyDescent="0.15">
      <c r="A1924" s="49" t="str">
        <f t="shared" si="30"/>
        <v>2143048SCS0011457</v>
      </c>
      <c r="B1924" s="45">
        <v>2143048</v>
      </c>
      <c r="C1924" s="45" t="s">
        <v>19</v>
      </c>
      <c r="D1924" s="45" t="s">
        <v>3246</v>
      </c>
      <c r="E1924" s="45" t="s">
        <v>2805</v>
      </c>
      <c r="F1924" s="45" t="s">
        <v>3239</v>
      </c>
      <c r="G1924" s="45" t="s">
        <v>869</v>
      </c>
      <c r="H1924" s="45" t="s">
        <v>21</v>
      </c>
      <c r="I1924" s="46">
        <v>43831</v>
      </c>
      <c r="K1924" s="45" t="s">
        <v>22</v>
      </c>
      <c r="L1924" s="45">
        <v>67.103499999999997</v>
      </c>
      <c r="M1924" t="e">
        <f>VLOOKUP(A1924,new!A:F,6,0)</f>
        <v>#N/A</v>
      </c>
    </row>
    <row r="1925" spans="1:13" x14ac:dyDescent="0.15">
      <c r="A1925" s="49" t="str">
        <f t="shared" si="30"/>
        <v>2143048SCS0011484</v>
      </c>
      <c r="B1925" s="45">
        <v>2143048</v>
      </c>
      <c r="C1925" s="45" t="s">
        <v>19</v>
      </c>
      <c r="D1925" s="45" t="s">
        <v>3247</v>
      </c>
      <c r="E1925" s="45" t="s">
        <v>2813</v>
      </c>
      <c r="F1925" s="45" t="s">
        <v>3239</v>
      </c>
      <c r="G1925" s="45" t="s">
        <v>869</v>
      </c>
      <c r="H1925" s="45" t="s">
        <v>21</v>
      </c>
      <c r="I1925" s="46">
        <v>43831</v>
      </c>
      <c r="K1925" s="45" t="s">
        <v>22</v>
      </c>
      <c r="L1925" s="45">
        <v>75.798500000000004</v>
      </c>
      <c r="M1925">
        <f>VLOOKUP(A1925,new!A:F,6,0)</f>
        <v>44652</v>
      </c>
    </row>
    <row r="1926" spans="1:13" x14ac:dyDescent="0.15">
      <c r="A1926" s="49" t="str">
        <f t="shared" si="30"/>
        <v>2143048SCS0011486</v>
      </c>
      <c r="B1926" s="45">
        <v>2143048</v>
      </c>
      <c r="C1926" s="45" t="s">
        <v>19</v>
      </c>
      <c r="D1926" s="45" t="s">
        <v>553</v>
      </c>
      <c r="E1926" s="45" t="s">
        <v>2799</v>
      </c>
      <c r="F1926" s="45" t="s">
        <v>3248</v>
      </c>
      <c r="G1926" s="45" t="s">
        <v>869</v>
      </c>
      <c r="H1926" s="45" t="s">
        <v>21</v>
      </c>
      <c r="I1926" s="46">
        <v>43831</v>
      </c>
      <c r="K1926" s="45" t="s">
        <v>22</v>
      </c>
      <c r="L1926" s="45">
        <v>257.76400000000001</v>
      </c>
      <c r="M1926">
        <f>VLOOKUP(A1926,new!A:F,6,0)</f>
        <v>44652</v>
      </c>
    </row>
    <row r="1927" spans="1:13" x14ac:dyDescent="0.15">
      <c r="A1927" s="49" t="str">
        <f t="shared" si="30"/>
        <v>2143048SCS0011488</v>
      </c>
      <c r="B1927" s="45">
        <v>2143048</v>
      </c>
      <c r="C1927" s="45" t="s">
        <v>19</v>
      </c>
      <c r="D1927" s="45" t="s">
        <v>554</v>
      </c>
      <c r="E1927" s="45" t="s">
        <v>2801</v>
      </c>
      <c r="F1927" s="45" t="s">
        <v>3230</v>
      </c>
      <c r="G1927" s="45" t="s">
        <v>869</v>
      </c>
      <c r="H1927" s="45" t="s">
        <v>21</v>
      </c>
      <c r="I1927" s="46">
        <v>43831</v>
      </c>
      <c r="K1927" s="45" t="s">
        <v>22</v>
      </c>
      <c r="L1927" s="45">
        <v>32.842500000000001</v>
      </c>
      <c r="M1927">
        <f>VLOOKUP(A1927,new!A:F,6,0)</f>
        <v>44652</v>
      </c>
    </row>
    <row r="1928" spans="1:13" x14ac:dyDescent="0.15">
      <c r="A1928" s="49" t="str">
        <f t="shared" si="30"/>
        <v>2143048SCS0011490</v>
      </c>
      <c r="B1928" s="45">
        <v>2143048</v>
      </c>
      <c r="C1928" s="45" t="s">
        <v>19</v>
      </c>
      <c r="D1928" s="45" t="s">
        <v>555</v>
      </c>
      <c r="E1928" s="45" t="s">
        <v>2805</v>
      </c>
      <c r="F1928" s="45" t="s">
        <v>3230</v>
      </c>
      <c r="G1928" s="45" t="s">
        <v>869</v>
      </c>
      <c r="H1928" s="45" t="s">
        <v>21</v>
      </c>
      <c r="I1928" s="46">
        <v>43831</v>
      </c>
      <c r="K1928" s="45" t="s">
        <v>22</v>
      </c>
      <c r="L1928" s="45">
        <v>125.685</v>
      </c>
      <c r="M1928">
        <f>VLOOKUP(A1928,new!A:F,6,0)</f>
        <v>44652</v>
      </c>
    </row>
    <row r="1929" spans="1:13" x14ac:dyDescent="0.15">
      <c r="A1929" s="49" t="str">
        <f t="shared" si="30"/>
        <v>2143048scs0011492</v>
      </c>
      <c r="B1929" s="45">
        <v>2143048</v>
      </c>
      <c r="C1929" s="45" t="s">
        <v>19</v>
      </c>
      <c r="D1929" s="45" t="s">
        <v>556</v>
      </c>
      <c r="E1929" s="45" t="s">
        <v>2799</v>
      </c>
      <c r="F1929" s="45" t="s">
        <v>3249</v>
      </c>
      <c r="G1929" s="45" t="s">
        <v>869</v>
      </c>
      <c r="H1929" s="45" t="s">
        <v>21</v>
      </c>
      <c r="I1929" s="46">
        <v>43831</v>
      </c>
      <c r="K1929" s="45" t="s">
        <v>22</v>
      </c>
      <c r="L1929" s="45">
        <v>260.4975</v>
      </c>
      <c r="M1929">
        <f>VLOOKUP(A1929,new!A:F,6,0)</f>
        <v>44652</v>
      </c>
    </row>
    <row r="1930" spans="1:13" x14ac:dyDescent="0.15">
      <c r="A1930" s="49" t="str">
        <f t="shared" si="30"/>
        <v>2143048SCS0011494</v>
      </c>
      <c r="B1930" s="45">
        <v>2143048</v>
      </c>
      <c r="C1930" s="45" t="s">
        <v>19</v>
      </c>
      <c r="D1930" s="45" t="s">
        <v>3250</v>
      </c>
      <c r="E1930" s="45" t="s">
        <v>2800</v>
      </c>
      <c r="F1930" s="45" t="s">
        <v>3230</v>
      </c>
      <c r="G1930" s="45" t="s">
        <v>869</v>
      </c>
      <c r="H1930" s="45" t="s">
        <v>21</v>
      </c>
      <c r="I1930" s="46">
        <v>43831</v>
      </c>
      <c r="K1930" s="45" t="s">
        <v>22</v>
      </c>
      <c r="L1930" s="45">
        <v>53.149059999999999</v>
      </c>
      <c r="M1930">
        <f>VLOOKUP(A1930,new!A:F,6,0)</f>
        <v>44652</v>
      </c>
    </row>
    <row r="1931" spans="1:13" x14ac:dyDescent="0.15">
      <c r="A1931" s="49" t="str">
        <f t="shared" si="30"/>
        <v>2143048SCS0011496</v>
      </c>
      <c r="B1931" s="45">
        <v>2143048</v>
      </c>
      <c r="C1931" s="45" t="s">
        <v>19</v>
      </c>
      <c r="D1931" s="45" t="s">
        <v>558</v>
      </c>
      <c r="E1931" s="45" t="s">
        <v>2802</v>
      </c>
      <c r="F1931" s="45" t="s">
        <v>3230</v>
      </c>
      <c r="G1931" s="45" t="s">
        <v>869</v>
      </c>
      <c r="H1931" s="45" t="s">
        <v>21</v>
      </c>
      <c r="I1931" s="46">
        <v>43831</v>
      </c>
      <c r="K1931" s="45" t="s">
        <v>22</v>
      </c>
      <c r="L1931" s="45">
        <v>24.82225</v>
      </c>
      <c r="M1931">
        <f>VLOOKUP(A1931,new!A:F,6,0)</f>
        <v>44652</v>
      </c>
    </row>
    <row r="1932" spans="1:13" hidden="1" x14ac:dyDescent="0.15">
      <c r="A1932" s="49" t="str">
        <f t="shared" si="30"/>
        <v>2143048SCS0011519</v>
      </c>
      <c r="B1932" s="45">
        <v>2143048</v>
      </c>
      <c r="C1932" s="45" t="s">
        <v>19</v>
      </c>
      <c r="D1932" s="45" t="s">
        <v>559</v>
      </c>
      <c r="E1932" s="45" t="s">
        <v>2813</v>
      </c>
      <c r="F1932" s="45" t="s">
        <v>3230</v>
      </c>
      <c r="G1932" s="45" t="s">
        <v>869</v>
      </c>
      <c r="H1932" s="45" t="s">
        <v>21</v>
      </c>
      <c r="I1932" s="46">
        <v>43831</v>
      </c>
      <c r="K1932" s="45" t="s">
        <v>22</v>
      </c>
      <c r="L1932" s="45">
        <v>151.017</v>
      </c>
      <c r="M1932" t="e">
        <f>VLOOKUP(A1932,new!A:F,6,0)</f>
        <v>#N/A</v>
      </c>
    </row>
    <row r="1933" spans="1:13" hidden="1" x14ac:dyDescent="0.15">
      <c r="A1933" s="49" t="str">
        <f t="shared" si="30"/>
        <v>1911037SCS0011535</v>
      </c>
      <c r="B1933" s="45">
        <v>1911037</v>
      </c>
      <c r="C1933" s="45" t="s">
        <v>19</v>
      </c>
      <c r="D1933" s="45" t="s">
        <v>3251</v>
      </c>
      <c r="E1933" s="45" t="s">
        <v>2794</v>
      </c>
      <c r="F1933" s="45" t="s">
        <v>3248</v>
      </c>
      <c r="G1933" s="45" t="s">
        <v>869</v>
      </c>
      <c r="I1933" s="46">
        <v>44440</v>
      </c>
      <c r="K1933" s="45" t="s">
        <v>22</v>
      </c>
      <c r="L1933" s="45">
        <v>657.44</v>
      </c>
      <c r="M1933" t="e">
        <f>VLOOKUP(A1933,new!A:F,6,0)</f>
        <v>#N/A</v>
      </c>
    </row>
    <row r="1934" spans="1:13" hidden="1" x14ac:dyDescent="0.15">
      <c r="A1934" s="49" t="str">
        <f t="shared" si="30"/>
        <v>1911037SCS0011578</v>
      </c>
      <c r="B1934" s="45">
        <v>1911037</v>
      </c>
      <c r="C1934" s="45" t="s">
        <v>19</v>
      </c>
      <c r="D1934" s="45" t="s">
        <v>3252</v>
      </c>
      <c r="E1934" s="45" t="s">
        <v>2794</v>
      </c>
      <c r="F1934" s="45" t="s">
        <v>3253</v>
      </c>
      <c r="G1934" s="45" t="s">
        <v>869</v>
      </c>
      <c r="I1934" s="46">
        <v>44440</v>
      </c>
      <c r="K1934" s="45" t="s">
        <v>22</v>
      </c>
      <c r="L1934" s="47">
        <v>1084.29</v>
      </c>
      <c r="M1934" t="e">
        <f>VLOOKUP(A1934,new!A:F,6,0)</f>
        <v>#N/A</v>
      </c>
    </row>
    <row r="1935" spans="1:13" hidden="1" x14ac:dyDescent="0.15">
      <c r="A1935" s="49" t="str">
        <f t="shared" si="30"/>
        <v>L4527SCS0011588</v>
      </c>
      <c r="B1935" s="45" t="s">
        <v>67</v>
      </c>
      <c r="C1935" s="45" t="s">
        <v>19</v>
      </c>
      <c r="D1935" s="45" t="s">
        <v>560</v>
      </c>
      <c r="E1935" s="45" t="s">
        <v>3254</v>
      </c>
      <c r="F1935" s="45" t="s">
        <v>897</v>
      </c>
      <c r="G1935" s="45" t="s">
        <v>869</v>
      </c>
      <c r="H1935" s="45" t="s">
        <v>21</v>
      </c>
      <c r="I1935" s="46">
        <v>43831</v>
      </c>
      <c r="K1935" s="45" t="s">
        <v>22</v>
      </c>
      <c r="L1935" s="45">
        <v>0.52</v>
      </c>
      <c r="M1935" t="e">
        <f>VLOOKUP(A1935,new!A:F,6,0)</f>
        <v>#N/A</v>
      </c>
    </row>
    <row r="1936" spans="1:13" hidden="1" x14ac:dyDescent="0.15">
      <c r="A1936" s="49" t="str">
        <f t="shared" si="30"/>
        <v>1911037SCS0011595</v>
      </c>
      <c r="B1936" s="45">
        <v>1911037</v>
      </c>
      <c r="C1936" s="45" t="s">
        <v>19</v>
      </c>
      <c r="D1936" s="45" t="s">
        <v>3255</v>
      </c>
      <c r="E1936" s="45" t="s">
        <v>2747</v>
      </c>
      <c r="F1936" s="45" t="s">
        <v>3256</v>
      </c>
      <c r="G1936" s="45" t="s">
        <v>869</v>
      </c>
      <c r="I1936" s="46">
        <v>44440</v>
      </c>
      <c r="K1936" s="45" t="s">
        <v>22</v>
      </c>
      <c r="L1936" s="45">
        <v>609.49</v>
      </c>
      <c r="M1936" t="e">
        <f>VLOOKUP(A1936,new!A:F,6,0)</f>
        <v>#N/A</v>
      </c>
    </row>
    <row r="1937" spans="1:13" hidden="1" x14ac:dyDescent="0.15">
      <c r="A1937" s="49" t="str">
        <f t="shared" si="30"/>
        <v>1911037SCS0011599</v>
      </c>
      <c r="B1937" s="45">
        <v>1911037</v>
      </c>
      <c r="C1937" s="45" t="s">
        <v>19</v>
      </c>
      <c r="D1937" s="45" t="s">
        <v>3257</v>
      </c>
      <c r="E1937" s="45" t="s">
        <v>2747</v>
      </c>
      <c r="F1937" s="45" t="s">
        <v>3258</v>
      </c>
      <c r="G1937" s="45" t="s">
        <v>869</v>
      </c>
      <c r="I1937" s="46">
        <v>44440</v>
      </c>
      <c r="K1937" s="45" t="s">
        <v>22</v>
      </c>
      <c r="L1937" s="47">
        <v>1199.3499999999999</v>
      </c>
      <c r="M1937" t="e">
        <f>VLOOKUP(A1937,new!A:F,6,0)</f>
        <v>#N/A</v>
      </c>
    </row>
    <row r="1938" spans="1:13" hidden="1" x14ac:dyDescent="0.15">
      <c r="A1938" s="49" t="str">
        <f t="shared" si="30"/>
        <v>1911037SCS0011601</v>
      </c>
      <c r="B1938" s="45">
        <v>1911037</v>
      </c>
      <c r="C1938" s="45" t="s">
        <v>19</v>
      </c>
      <c r="D1938" s="45" t="s">
        <v>3259</v>
      </c>
      <c r="E1938" s="45" t="s">
        <v>1286</v>
      </c>
      <c r="F1938" s="45" t="s">
        <v>3260</v>
      </c>
      <c r="G1938" s="45" t="s">
        <v>869</v>
      </c>
      <c r="I1938" s="46">
        <v>44440</v>
      </c>
      <c r="K1938" s="45" t="s">
        <v>22</v>
      </c>
      <c r="L1938" s="45">
        <v>575.13</v>
      </c>
      <c r="M1938" t="e">
        <f>VLOOKUP(A1938,new!A:F,6,0)</f>
        <v>#N/A</v>
      </c>
    </row>
    <row r="1939" spans="1:13" hidden="1" x14ac:dyDescent="0.15">
      <c r="A1939" s="49" t="str">
        <f t="shared" si="30"/>
        <v>1911037SCS0011628</v>
      </c>
      <c r="B1939" s="45">
        <v>1911037</v>
      </c>
      <c r="C1939" s="45" t="s">
        <v>19</v>
      </c>
      <c r="D1939" s="45" t="s">
        <v>3261</v>
      </c>
      <c r="E1939" s="45" t="s">
        <v>1286</v>
      </c>
      <c r="F1939" s="45" t="s">
        <v>3262</v>
      </c>
      <c r="G1939" s="45" t="s">
        <v>869</v>
      </c>
      <c r="I1939" s="46">
        <v>44440</v>
      </c>
      <c r="K1939" s="45" t="s">
        <v>22</v>
      </c>
      <c r="L1939" s="45">
        <v>683.72</v>
      </c>
      <c r="M1939" t="e">
        <f>VLOOKUP(A1939,new!A:F,6,0)</f>
        <v>#N/A</v>
      </c>
    </row>
    <row r="1940" spans="1:13" hidden="1" x14ac:dyDescent="0.15">
      <c r="A1940" s="49" t="str">
        <f t="shared" si="30"/>
        <v>1911037SCS0011629</v>
      </c>
      <c r="B1940" s="45">
        <v>1911037</v>
      </c>
      <c r="C1940" s="45" t="s">
        <v>19</v>
      </c>
      <c r="D1940" s="45" t="s">
        <v>3263</v>
      </c>
      <c r="E1940" s="45" t="s">
        <v>2747</v>
      </c>
      <c r="F1940" s="45" t="s">
        <v>3264</v>
      </c>
      <c r="G1940" s="45" t="s">
        <v>869</v>
      </c>
      <c r="I1940" s="46">
        <v>44440</v>
      </c>
      <c r="K1940" s="45" t="s">
        <v>22</v>
      </c>
      <c r="L1940" s="47">
        <v>1383.58</v>
      </c>
      <c r="M1940" t="e">
        <f>VLOOKUP(A1940,new!A:F,6,0)</f>
        <v>#N/A</v>
      </c>
    </row>
    <row r="1941" spans="1:13" hidden="1" x14ac:dyDescent="0.15">
      <c r="A1941" s="49" t="str">
        <f t="shared" si="30"/>
        <v>1911037SCS0011632</v>
      </c>
      <c r="B1941" s="45">
        <v>1911037</v>
      </c>
      <c r="C1941" s="45" t="s">
        <v>19</v>
      </c>
      <c r="D1941" s="45" t="s">
        <v>3265</v>
      </c>
      <c r="E1941" s="45" t="s">
        <v>2747</v>
      </c>
      <c r="F1941" s="45" t="s">
        <v>3266</v>
      </c>
      <c r="G1941" s="45" t="s">
        <v>869</v>
      </c>
      <c r="I1941" s="46">
        <v>44440</v>
      </c>
      <c r="K1941" s="45" t="s">
        <v>22</v>
      </c>
      <c r="L1941" s="47">
        <v>1224.04</v>
      </c>
      <c r="M1941" t="e">
        <f>VLOOKUP(A1941,new!A:F,6,0)</f>
        <v>#N/A</v>
      </c>
    </row>
    <row r="1942" spans="1:13" hidden="1" x14ac:dyDescent="0.15">
      <c r="A1942" s="49" t="str">
        <f t="shared" si="30"/>
        <v>1911037SCS0011633</v>
      </c>
      <c r="B1942" s="45">
        <v>1911037</v>
      </c>
      <c r="C1942" s="45" t="s">
        <v>19</v>
      </c>
      <c r="D1942" s="45" t="s">
        <v>3267</v>
      </c>
      <c r="E1942" s="45" t="s">
        <v>1286</v>
      </c>
      <c r="F1942" s="45" t="s">
        <v>3268</v>
      </c>
      <c r="G1942" s="45" t="s">
        <v>869</v>
      </c>
      <c r="I1942" s="46">
        <v>44440</v>
      </c>
      <c r="K1942" s="45" t="s">
        <v>22</v>
      </c>
      <c r="L1942" s="45">
        <v>867.64</v>
      </c>
      <c r="M1942" t="e">
        <f>VLOOKUP(A1942,new!A:F,6,0)</f>
        <v>#N/A</v>
      </c>
    </row>
    <row r="1943" spans="1:13" hidden="1" x14ac:dyDescent="0.15">
      <c r="A1943" s="49" t="str">
        <f t="shared" si="30"/>
        <v>1911037SCS0011641</v>
      </c>
      <c r="B1943" s="45">
        <v>1911037</v>
      </c>
      <c r="C1943" s="45" t="s">
        <v>19</v>
      </c>
      <c r="D1943" s="45" t="s">
        <v>3269</v>
      </c>
      <c r="E1943" s="45" t="s">
        <v>1286</v>
      </c>
      <c r="F1943" s="45" t="s">
        <v>3270</v>
      </c>
      <c r="G1943" s="45" t="s">
        <v>869</v>
      </c>
      <c r="I1943" s="46">
        <v>44440</v>
      </c>
      <c r="K1943" s="45" t="s">
        <v>22</v>
      </c>
      <c r="L1943" s="45">
        <v>708.1</v>
      </c>
      <c r="M1943" t="e">
        <f>VLOOKUP(A1943,new!A:F,6,0)</f>
        <v>#N/A</v>
      </c>
    </row>
    <row r="1944" spans="1:13" hidden="1" x14ac:dyDescent="0.15">
      <c r="A1944" s="49" t="str">
        <f t="shared" si="30"/>
        <v>L4527SCS0011652</v>
      </c>
      <c r="B1944" s="45" t="s">
        <v>67</v>
      </c>
      <c r="C1944" s="45" t="s">
        <v>19</v>
      </c>
      <c r="D1944" s="45" t="s">
        <v>838</v>
      </c>
      <c r="E1944" s="45" t="s">
        <v>2545</v>
      </c>
      <c r="F1944" s="45" t="s">
        <v>3271</v>
      </c>
      <c r="G1944" s="45" t="s">
        <v>869</v>
      </c>
      <c r="H1944" s="45" t="s">
        <v>21</v>
      </c>
      <c r="I1944" s="46">
        <v>43831</v>
      </c>
      <c r="K1944" s="45" t="s">
        <v>22</v>
      </c>
      <c r="L1944" s="45">
        <v>80.650000000000006</v>
      </c>
      <c r="M1944" t="e">
        <f>VLOOKUP(A1944,new!A:F,6,0)</f>
        <v>#N/A</v>
      </c>
    </row>
    <row r="1945" spans="1:13" x14ac:dyDescent="0.15">
      <c r="A1945" s="49" t="str">
        <f t="shared" si="30"/>
        <v>2143048SCS0011653</v>
      </c>
      <c r="B1945" s="45">
        <v>2143048</v>
      </c>
      <c r="C1945" s="45" t="s">
        <v>19</v>
      </c>
      <c r="D1945" s="45" t="s">
        <v>565</v>
      </c>
      <c r="E1945" s="45" t="s">
        <v>2801</v>
      </c>
      <c r="F1945" s="45" t="s">
        <v>3272</v>
      </c>
      <c r="G1945" s="45" t="s">
        <v>869</v>
      </c>
      <c r="H1945" s="45" t="s">
        <v>21</v>
      </c>
      <c r="I1945" s="46">
        <v>43831</v>
      </c>
      <c r="K1945" s="45" t="s">
        <v>22</v>
      </c>
      <c r="L1945" s="45">
        <v>21.57</v>
      </c>
      <c r="M1945">
        <f>VLOOKUP(A1945,new!A:F,6,0)</f>
        <v>44652</v>
      </c>
    </row>
    <row r="1946" spans="1:13" x14ac:dyDescent="0.15">
      <c r="A1946" s="49" t="str">
        <f t="shared" si="30"/>
        <v>2143048SCS0011658</v>
      </c>
      <c r="B1946" s="45">
        <v>2143048</v>
      </c>
      <c r="C1946" s="45" t="s">
        <v>19</v>
      </c>
      <c r="D1946" s="45" t="s">
        <v>566</v>
      </c>
      <c r="E1946" s="45" t="s">
        <v>2801</v>
      </c>
      <c r="F1946" s="45" t="s">
        <v>3273</v>
      </c>
      <c r="G1946" s="45" t="s">
        <v>869</v>
      </c>
      <c r="H1946" s="45" t="s">
        <v>21</v>
      </c>
      <c r="I1946" s="46">
        <v>43831</v>
      </c>
      <c r="K1946" s="45" t="s">
        <v>22</v>
      </c>
      <c r="L1946" s="45">
        <v>15.69</v>
      </c>
      <c r="M1946">
        <f>VLOOKUP(A1946,new!A:F,6,0)</f>
        <v>44652</v>
      </c>
    </row>
    <row r="1947" spans="1:13" x14ac:dyDescent="0.15">
      <c r="A1947" s="49" t="str">
        <f t="shared" si="30"/>
        <v>2143048SCS0011659</v>
      </c>
      <c r="B1947" s="45">
        <v>2143048</v>
      </c>
      <c r="C1947" s="45" t="s">
        <v>19</v>
      </c>
      <c r="D1947" s="45" t="s">
        <v>567</v>
      </c>
      <c r="E1947" s="45" t="s">
        <v>2805</v>
      </c>
      <c r="F1947" s="45" t="s">
        <v>3272</v>
      </c>
      <c r="G1947" s="45" t="s">
        <v>869</v>
      </c>
      <c r="H1947" s="45" t="s">
        <v>21</v>
      </c>
      <c r="I1947" s="46">
        <v>43831</v>
      </c>
      <c r="K1947" s="45" t="s">
        <v>22</v>
      </c>
      <c r="L1947" s="45">
        <v>130.29</v>
      </c>
      <c r="M1947">
        <f>VLOOKUP(A1947,new!A:F,6,0)</f>
        <v>44652</v>
      </c>
    </row>
    <row r="1948" spans="1:13" x14ac:dyDescent="0.15">
      <c r="A1948" s="49" t="str">
        <f t="shared" si="30"/>
        <v>2143048SCS0011665</v>
      </c>
      <c r="B1948" s="45">
        <v>2143048</v>
      </c>
      <c r="C1948" s="45" t="s">
        <v>19</v>
      </c>
      <c r="D1948" s="45" t="s">
        <v>568</v>
      </c>
      <c r="E1948" s="45" t="s">
        <v>2805</v>
      </c>
      <c r="F1948" s="45" t="s">
        <v>3273</v>
      </c>
      <c r="G1948" s="45" t="s">
        <v>869</v>
      </c>
      <c r="H1948" s="45" t="s">
        <v>21</v>
      </c>
      <c r="I1948" s="46">
        <v>43831</v>
      </c>
      <c r="K1948" s="45" t="s">
        <v>22</v>
      </c>
      <c r="L1948" s="45">
        <v>65.459999999999994</v>
      </c>
      <c r="M1948">
        <f>VLOOKUP(A1948,new!A:F,6,0)</f>
        <v>44652</v>
      </c>
    </row>
    <row r="1949" spans="1:13" x14ac:dyDescent="0.15">
      <c r="A1949" s="49" t="str">
        <f t="shared" si="30"/>
        <v>2143048SCS0011666</v>
      </c>
      <c r="B1949" s="45">
        <v>2143048</v>
      </c>
      <c r="C1949" s="45" t="s">
        <v>19</v>
      </c>
      <c r="D1949" s="45" t="s">
        <v>569</v>
      </c>
      <c r="E1949" s="45" t="s">
        <v>2813</v>
      </c>
      <c r="F1949" s="45" t="s">
        <v>3272</v>
      </c>
      <c r="G1949" s="45" t="s">
        <v>869</v>
      </c>
      <c r="H1949" s="45" t="s">
        <v>21</v>
      </c>
      <c r="I1949" s="46">
        <v>43831</v>
      </c>
      <c r="K1949" s="45" t="s">
        <v>22</v>
      </c>
      <c r="L1949" s="45">
        <v>142.44</v>
      </c>
      <c r="M1949">
        <f>VLOOKUP(A1949,new!A:F,6,0)</f>
        <v>44652</v>
      </c>
    </row>
    <row r="1950" spans="1:13" hidden="1" x14ac:dyDescent="0.15">
      <c r="A1950" s="49" t="str">
        <f t="shared" si="30"/>
        <v>2143048SCS0011667</v>
      </c>
      <c r="B1950" s="45">
        <v>2143048</v>
      </c>
      <c r="C1950" s="45" t="s">
        <v>19</v>
      </c>
      <c r="D1950" s="45" t="s">
        <v>570</v>
      </c>
      <c r="E1950" s="45" t="s">
        <v>2813</v>
      </c>
      <c r="F1950" s="45" t="s">
        <v>3273</v>
      </c>
      <c r="G1950" s="45" t="s">
        <v>869</v>
      </c>
      <c r="H1950" s="45" t="s">
        <v>21</v>
      </c>
      <c r="I1950" s="46">
        <v>43831</v>
      </c>
      <c r="K1950" s="45" t="s">
        <v>22</v>
      </c>
      <c r="L1950" s="45">
        <v>79.62</v>
      </c>
      <c r="M1950" t="e">
        <f>VLOOKUP(A1950,new!A:F,6,0)</f>
        <v>#N/A</v>
      </c>
    </row>
    <row r="1951" spans="1:13" hidden="1" x14ac:dyDescent="0.15">
      <c r="A1951" s="49" t="str">
        <f t="shared" si="30"/>
        <v>1911037SCS0011668</v>
      </c>
      <c r="B1951" s="45">
        <v>1911037</v>
      </c>
      <c r="C1951" s="45" t="s">
        <v>19</v>
      </c>
      <c r="D1951" s="45" t="s">
        <v>3274</v>
      </c>
      <c r="E1951" s="45" t="s">
        <v>3275</v>
      </c>
      <c r="F1951" s="45" t="s">
        <v>3276</v>
      </c>
      <c r="G1951" s="45" t="s">
        <v>869</v>
      </c>
      <c r="I1951" s="46">
        <v>44440</v>
      </c>
      <c r="K1951" s="45" t="s">
        <v>22</v>
      </c>
      <c r="L1951" s="47">
        <v>1443.31</v>
      </c>
      <c r="M1951" t="e">
        <f>VLOOKUP(A1951,new!A:F,6,0)</f>
        <v>#N/A</v>
      </c>
    </row>
    <row r="1952" spans="1:13" hidden="1" x14ac:dyDescent="0.15">
      <c r="A1952" s="49" t="str">
        <f t="shared" si="30"/>
        <v>1911037SCS0011673</v>
      </c>
      <c r="B1952" s="45">
        <v>1911037</v>
      </c>
      <c r="C1952" s="45" t="s">
        <v>19</v>
      </c>
      <c r="D1952" s="45" t="s">
        <v>3277</v>
      </c>
      <c r="E1952" s="45" t="s">
        <v>3275</v>
      </c>
      <c r="F1952" s="45" t="s">
        <v>3278</v>
      </c>
      <c r="G1952" s="45" t="s">
        <v>869</v>
      </c>
      <c r="I1952" s="46">
        <v>44440</v>
      </c>
      <c r="K1952" s="45" t="s">
        <v>22</v>
      </c>
      <c r="L1952" s="47">
        <v>1136.46</v>
      </c>
      <c r="M1952" t="e">
        <f>VLOOKUP(A1952,new!A:F,6,0)</f>
        <v>#N/A</v>
      </c>
    </row>
    <row r="1953" spans="1:13" x14ac:dyDescent="0.15">
      <c r="A1953" s="49" t="str">
        <f t="shared" si="30"/>
        <v>2143048SCS0011674</v>
      </c>
      <c r="B1953" s="45">
        <v>2143048</v>
      </c>
      <c r="C1953" s="45" t="s">
        <v>19</v>
      </c>
      <c r="D1953" s="45" t="s">
        <v>571</v>
      </c>
      <c r="E1953" s="45" t="s">
        <v>2799</v>
      </c>
      <c r="F1953" s="45" t="s">
        <v>3272</v>
      </c>
      <c r="G1953" s="45" t="s">
        <v>869</v>
      </c>
      <c r="H1953" s="45" t="s">
        <v>21</v>
      </c>
      <c r="I1953" s="46">
        <v>43831</v>
      </c>
      <c r="K1953" s="45" t="s">
        <v>22</v>
      </c>
      <c r="L1953" s="45">
        <v>252.78</v>
      </c>
      <c r="M1953">
        <f>VLOOKUP(A1953,new!A:F,6,0)</f>
        <v>44652</v>
      </c>
    </row>
    <row r="1954" spans="1:13" x14ac:dyDescent="0.15">
      <c r="A1954" s="49" t="str">
        <f t="shared" si="30"/>
        <v>2143048SCS0011677</v>
      </c>
      <c r="B1954" s="45">
        <v>2143048</v>
      </c>
      <c r="C1954" s="45" t="s">
        <v>19</v>
      </c>
      <c r="D1954" s="45" t="s">
        <v>572</v>
      </c>
      <c r="E1954" s="45" t="s">
        <v>2799</v>
      </c>
      <c r="F1954" s="45" t="s">
        <v>3273</v>
      </c>
      <c r="G1954" s="45" t="s">
        <v>869</v>
      </c>
      <c r="H1954" s="45" t="s">
        <v>21</v>
      </c>
      <c r="I1954" s="46">
        <v>43831</v>
      </c>
      <c r="K1954" s="45" t="s">
        <v>22</v>
      </c>
      <c r="L1954" s="45">
        <v>127.05</v>
      </c>
      <c r="M1954">
        <f>VLOOKUP(A1954,new!A:F,6,0)</f>
        <v>44652</v>
      </c>
    </row>
    <row r="1955" spans="1:13" x14ac:dyDescent="0.15">
      <c r="A1955" s="49" t="str">
        <f t="shared" si="30"/>
        <v>2143048SCS0011679</v>
      </c>
      <c r="B1955" s="45">
        <v>2143048</v>
      </c>
      <c r="C1955" s="45" t="s">
        <v>19</v>
      </c>
      <c r="D1955" s="45" t="s">
        <v>573</v>
      </c>
      <c r="E1955" s="45" t="s">
        <v>2800</v>
      </c>
      <c r="F1955" s="45" t="s">
        <v>3272</v>
      </c>
      <c r="G1955" s="45" t="s">
        <v>869</v>
      </c>
      <c r="H1955" s="45" t="s">
        <v>21</v>
      </c>
      <c r="I1955" s="46">
        <v>43831</v>
      </c>
      <c r="K1955" s="45" t="s">
        <v>22</v>
      </c>
      <c r="L1955" s="45">
        <v>25.29</v>
      </c>
      <c r="M1955">
        <f>VLOOKUP(A1955,new!A:F,6,0)</f>
        <v>44652</v>
      </c>
    </row>
    <row r="1956" spans="1:13" x14ac:dyDescent="0.15">
      <c r="A1956" s="49" t="str">
        <f t="shared" si="30"/>
        <v>2143048SCS0011682</v>
      </c>
      <c r="B1956" s="45">
        <v>2143048</v>
      </c>
      <c r="C1956" s="45" t="s">
        <v>19</v>
      </c>
      <c r="D1956" s="45" t="s">
        <v>574</v>
      </c>
      <c r="E1956" s="45" t="s">
        <v>2800</v>
      </c>
      <c r="F1956" s="45" t="s">
        <v>3273</v>
      </c>
      <c r="G1956" s="45" t="s">
        <v>869</v>
      </c>
      <c r="H1956" s="45" t="s">
        <v>21</v>
      </c>
      <c r="I1956" s="46">
        <v>43831</v>
      </c>
      <c r="K1956" s="45" t="s">
        <v>22</v>
      </c>
      <c r="L1956" s="45">
        <v>19.09</v>
      </c>
      <c r="M1956">
        <f>VLOOKUP(A1956,new!A:F,6,0)</f>
        <v>44652</v>
      </c>
    </row>
    <row r="1957" spans="1:13" x14ac:dyDescent="0.15">
      <c r="A1957" s="49" t="str">
        <f t="shared" si="30"/>
        <v>2143048SCS0011683</v>
      </c>
      <c r="B1957" s="45">
        <v>2143048</v>
      </c>
      <c r="C1957" s="45" t="s">
        <v>19</v>
      </c>
      <c r="D1957" s="45" t="s">
        <v>575</v>
      </c>
      <c r="E1957" s="45" t="s">
        <v>2802</v>
      </c>
      <c r="F1957" s="45" t="s">
        <v>3272</v>
      </c>
      <c r="G1957" s="45" t="s">
        <v>869</v>
      </c>
      <c r="H1957" s="45" t="s">
        <v>21</v>
      </c>
      <c r="I1957" s="46">
        <v>43831</v>
      </c>
      <c r="K1957" s="45" t="s">
        <v>22</v>
      </c>
      <c r="L1957" s="45">
        <v>16.46</v>
      </c>
      <c r="M1957">
        <f>VLOOKUP(A1957,new!A:F,6,0)</f>
        <v>44652</v>
      </c>
    </row>
    <row r="1958" spans="1:13" x14ac:dyDescent="0.15">
      <c r="A1958" s="49" t="str">
        <f t="shared" si="30"/>
        <v>2143048SCS0011696</v>
      </c>
      <c r="B1958" s="45">
        <v>2143048</v>
      </c>
      <c r="C1958" s="45" t="s">
        <v>19</v>
      </c>
      <c r="D1958" s="45" t="s">
        <v>576</v>
      </c>
      <c r="E1958" s="45" t="s">
        <v>2802</v>
      </c>
      <c r="F1958" s="45" t="s">
        <v>3273</v>
      </c>
      <c r="G1958" s="45" t="s">
        <v>869</v>
      </c>
      <c r="H1958" s="45" t="s">
        <v>21</v>
      </c>
      <c r="I1958" s="46">
        <v>43831</v>
      </c>
      <c r="K1958" s="45" t="s">
        <v>22</v>
      </c>
      <c r="L1958" s="45">
        <v>11.12</v>
      </c>
      <c r="M1958">
        <f>VLOOKUP(A1958,new!A:F,6,0)</f>
        <v>44652</v>
      </c>
    </row>
    <row r="1959" spans="1:13" x14ac:dyDescent="0.15">
      <c r="A1959" s="49" t="str">
        <f t="shared" si="30"/>
        <v>2143048SCS0011697</v>
      </c>
      <c r="B1959" s="45">
        <v>2143048</v>
      </c>
      <c r="C1959" s="45" t="s">
        <v>19</v>
      </c>
      <c r="D1959" s="45" t="s">
        <v>577</v>
      </c>
      <c r="E1959" s="45" t="s">
        <v>2750</v>
      </c>
      <c r="F1959" s="45" t="s">
        <v>3279</v>
      </c>
      <c r="G1959" s="45" t="s">
        <v>869</v>
      </c>
      <c r="H1959" s="45" t="s">
        <v>21</v>
      </c>
      <c r="I1959" s="46">
        <v>43831</v>
      </c>
      <c r="K1959" s="45" t="s">
        <v>22</v>
      </c>
      <c r="L1959" s="45">
        <v>188.57</v>
      </c>
      <c r="M1959">
        <f>VLOOKUP(A1959,new!A:F,6,0)</f>
        <v>44652</v>
      </c>
    </row>
    <row r="1960" spans="1:13" x14ac:dyDescent="0.15">
      <c r="A1960" s="49" t="str">
        <f t="shared" si="30"/>
        <v>2143048SCS0011700</v>
      </c>
      <c r="B1960" s="45">
        <v>2143048</v>
      </c>
      <c r="C1960" s="45" t="s">
        <v>19</v>
      </c>
      <c r="D1960" s="45" t="s">
        <v>578</v>
      </c>
      <c r="E1960" s="45" t="s">
        <v>2764</v>
      </c>
      <c r="F1960" s="45" t="s">
        <v>3280</v>
      </c>
      <c r="G1960" s="45" t="s">
        <v>869</v>
      </c>
      <c r="H1960" s="45" t="s">
        <v>21</v>
      </c>
      <c r="I1960" s="46">
        <v>43831</v>
      </c>
      <c r="K1960" s="45" t="s">
        <v>22</v>
      </c>
      <c r="L1960" s="45">
        <v>105.75</v>
      </c>
      <c r="M1960">
        <f>VLOOKUP(A1960,new!A:F,6,0)</f>
        <v>44652</v>
      </c>
    </row>
    <row r="1961" spans="1:13" x14ac:dyDescent="0.15">
      <c r="A1961" s="49" t="str">
        <f t="shared" si="30"/>
        <v>2143048SCS0011701</v>
      </c>
      <c r="B1961" s="45">
        <v>2143048</v>
      </c>
      <c r="C1961" s="45" t="s">
        <v>19</v>
      </c>
      <c r="D1961" s="45" t="s">
        <v>579</v>
      </c>
      <c r="E1961" s="45" t="s">
        <v>2752</v>
      </c>
      <c r="F1961" s="45" t="s">
        <v>3272</v>
      </c>
      <c r="G1961" s="45" t="s">
        <v>869</v>
      </c>
      <c r="H1961" s="45" t="s">
        <v>21</v>
      </c>
      <c r="I1961" s="46">
        <v>43831</v>
      </c>
      <c r="K1961" s="45" t="s">
        <v>22</v>
      </c>
      <c r="L1961" s="45">
        <v>30.46</v>
      </c>
      <c r="M1961">
        <f>VLOOKUP(A1961,new!A:F,6,0)</f>
        <v>44652</v>
      </c>
    </row>
    <row r="1962" spans="1:13" x14ac:dyDescent="0.15">
      <c r="A1962" s="49" t="str">
        <f t="shared" si="30"/>
        <v>2143048SCS0011710</v>
      </c>
      <c r="B1962" s="45">
        <v>2143048</v>
      </c>
      <c r="C1962" s="45" t="s">
        <v>19</v>
      </c>
      <c r="D1962" s="45" t="s">
        <v>580</v>
      </c>
      <c r="E1962" s="45" t="s">
        <v>2752</v>
      </c>
      <c r="F1962" s="45" t="s">
        <v>3273</v>
      </c>
      <c r="G1962" s="45" t="s">
        <v>869</v>
      </c>
      <c r="H1962" s="45" t="s">
        <v>21</v>
      </c>
      <c r="I1962" s="46">
        <v>43831</v>
      </c>
      <c r="K1962" s="45" t="s">
        <v>22</v>
      </c>
      <c r="L1962" s="45">
        <v>20.239999999999998</v>
      </c>
      <c r="M1962">
        <f>VLOOKUP(A1962,new!A:F,6,0)</f>
        <v>44652</v>
      </c>
    </row>
    <row r="1963" spans="1:13" x14ac:dyDescent="0.15">
      <c r="A1963" s="49" t="str">
        <f t="shared" si="30"/>
        <v>2143048SCS0011711</v>
      </c>
      <c r="B1963" s="45">
        <v>2143048</v>
      </c>
      <c r="C1963" s="45" t="s">
        <v>19</v>
      </c>
      <c r="D1963" s="45" t="s">
        <v>581</v>
      </c>
      <c r="E1963" s="45" t="s">
        <v>2754</v>
      </c>
      <c r="F1963" s="45" t="s">
        <v>3272</v>
      </c>
      <c r="G1963" s="45" t="s">
        <v>869</v>
      </c>
      <c r="H1963" s="45" t="s">
        <v>21</v>
      </c>
      <c r="I1963" s="46">
        <v>43831</v>
      </c>
      <c r="K1963" s="45" t="s">
        <v>906</v>
      </c>
      <c r="L1963" s="45">
        <v>118.31</v>
      </c>
      <c r="M1963">
        <f>VLOOKUP(A1963,new!A:F,6,0)</f>
        <v>44652</v>
      </c>
    </row>
    <row r="1964" spans="1:13" x14ac:dyDescent="0.15">
      <c r="A1964" s="49" t="str">
        <f t="shared" si="30"/>
        <v>2143048SCS0011724</v>
      </c>
      <c r="B1964" s="45">
        <v>2143048</v>
      </c>
      <c r="C1964" s="45" t="s">
        <v>19</v>
      </c>
      <c r="D1964" s="45" t="s">
        <v>582</v>
      </c>
      <c r="E1964" s="45" t="s">
        <v>2754</v>
      </c>
      <c r="F1964" s="45" t="s">
        <v>3273</v>
      </c>
      <c r="G1964" s="45" t="s">
        <v>869</v>
      </c>
      <c r="H1964" s="45" t="s">
        <v>21</v>
      </c>
      <c r="I1964" s="46">
        <v>43831</v>
      </c>
      <c r="K1964" s="45" t="s">
        <v>22</v>
      </c>
      <c r="L1964" s="45">
        <v>53.48</v>
      </c>
      <c r="M1964">
        <f>VLOOKUP(A1964,new!A:F,6,0)</f>
        <v>44652</v>
      </c>
    </row>
    <row r="1965" spans="1:13" x14ac:dyDescent="0.15">
      <c r="A1965" s="49" t="str">
        <f t="shared" si="30"/>
        <v>2143048SCS0011725</v>
      </c>
      <c r="B1965" s="45">
        <v>2143048</v>
      </c>
      <c r="C1965" s="45" t="s">
        <v>19</v>
      </c>
      <c r="D1965" s="45" t="s">
        <v>583</v>
      </c>
      <c r="E1965" s="45" t="s">
        <v>2779</v>
      </c>
      <c r="F1965" s="45" t="s">
        <v>3272</v>
      </c>
      <c r="G1965" s="45" t="s">
        <v>869</v>
      </c>
      <c r="H1965" s="45" t="s">
        <v>21</v>
      </c>
      <c r="I1965" s="46">
        <v>43831</v>
      </c>
      <c r="K1965" s="45" t="s">
        <v>906</v>
      </c>
      <c r="L1965" s="45">
        <v>118.31</v>
      </c>
      <c r="M1965">
        <f>VLOOKUP(A1965,new!A:F,6,0)</f>
        <v>44652</v>
      </c>
    </row>
    <row r="1966" spans="1:13" hidden="1" x14ac:dyDescent="0.15">
      <c r="A1966" s="49" t="str">
        <f t="shared" si="30"/>
        <v>2143048SCS0011730</v>
      </c>
      <c r="B1966" s="45">
        <v>2143048</v>
      </c>
      <c r="C1966" s="45" t="s">
        <v>19</v>
      </c>
      <c r="D1966" s="45" t="s">
        <v>584</v>
      </c>
      <c r="E1966" s="45" t="s">
        <v>2779</v>
      </c>
      <c r="F1966" s="45" t="s">
        <v>3273</v>
      </c>
      <c r="G1966" s="45" t="s">
        <v>869</v>
      </c>
      <c r="H1966" s="45" t="s">
        <v>21</v>
      </c>
      <c r="I1966" s="46">
        <v>43831</v>
      </c>
      <c r="K1966" s="45" t="s">
        <v>22</v>
      </c>
      <c r="L1966" s="45">
        <v>53.48</v>
      </c>
      <c r="M1966" t="e">
        <f>VLOOKUP(A1966,new!A:F,6,0)</f>
        <v>#N/A</v>
      </c>
    </row>
    <row r="1967" spans="1:13" hidden="1" x14ac:dyDescent="0.15">
      <c r="A1967" s="49" t="str">
        <f t="shared" si="30"/>
        <v>1950401SCS0011790</v>
      </c>
      <c r="B1967" s="45">
        <v>1950401</v>
      </c>
      <c r="C1967" s="45" t="s">
        <v>19</v>
      </c>
      <c r="D1967" s="45" t="s">
        <v>839</v>
      </c>
      <c r="E1967" s="45" t="s">
        <v>3281</v>
      </c>
      <c r="F1967" s="45" t="s">
        <v>3282</v>
      </c>
      <c r="G1967" s="45" t="s">
        <v>869</v>
      </c>
      <c r="H1967" s="45" t="s">
        <v>21</v>
      </c>
      <c r="I1967" s="46">
        <v>43831</v>
      </c>
      <c r="K1967" s="45" t="s">
        <v>906</v>
      </c>
      <c r="L1967" s="45">
        <v>32</v>
      </c>
      <c r="M1967" t="e">
        <f>VLOOKUP(A1967,new!A:F,6,0)</f>
        <v>#N/A</v>
      </c>
    </row>
    <row r="1968" spans="1:13" hidden="1" x14ac:dyDescent="0.15">
      <c r="A1968" s="49" t="str">
        <f t="shared" si="30"/>
        <v>1911037SCS0011798</v>
      </c>
      <c r="B1968" s="45">
        <v>1911037</v>
      </c>
      <c r="C1968" s="45" t="s">
        <v>19</v>
      </c>
      <c r="D1968" s="45" t="s">
        <v>3283</v>
      </c>
      <c r="E1968" s="45" t="s">
        <v>3284</v>
      </c>
      <c r="F1968" s="45" t="s">
        <v>3285</v>
      </c>
      <c r="G1968" s="45" t="s">
        <v>869</v>
      </c>
      <c r="I1968" s="46">
        <v>44440</v>
      </c>
      <c r="K1968" s="45" t="s">
        <v>22</v>
      </c>
      <c r="L1968" s="47">
        <v>1393.57</v>
      </c>
      <c r="M1968" t="e">
        <f>VLOOKUP(A1968,new!A:F,6,0)</f>
        <v>#N/A</v>
      </c>
    </row>
    <row r="1969" spans="1:13" hidden="1" x14ac:dyDescent="0.15">
      <c r="A1969" s="49" t="str">
        <f t="shared" si="30"/>
        <v>1911037SCS0011802</v>
      </c>
      <c r="B1969" s="45">
        <v>1911037</v>
      </c>
      <c r="C1969" s="45" t="s">
        <v>19</v>
      </c>
      <c r="D1969" s="45" t="s">
        <v>3286</v>
      </c>
      <c r="E1969" s="45" t="s">
        <v>3287</v>
      </c>
      <c r="F1969" s="45" t="s">
        <v>3285</v>
      </c>
      <c r="G1969" s="45" t="s">
        <v>869</v>
      </c>
      <c r="I1969" s="46">
        <v>44440</v>
      </c>
      <c r="K1969" s="45" t="s">
        <v>22</v>
      </c>
      <c r="L1969" s="45">
        <v>877.62</v>
      </c>
      <c r="M1969" t="e">
        <f>VLOOKUP(A1969,new!A:F,6,0)</f>
        <v>#N/A</v>
      </c>
    </row>
    <row r="1970" spans="1:13" hidden="1" x14ac:dyDescent="0.15">
      <c r="A1970" s="49" t="str">
        <f t="shared" si="30"/>
        <v>1911037TFT0000001</v>
      </c>
      <c r="B1970" s="45">
        <v>1911037</v>
      </c>
      <c r="C1970" s="45" t="s">
        <v>19</v>
      </c>
      <c r="D1970" s="45" t="s">
        <v>3288</v>
      </c>
      <c r="E1970" s="45" t="s">
        <v>3275</v>
      </c>
      <c r="F1970" s="45" t="s">
        <v>3289</v>
      </c>
      <c r="G1970" s="45" t="s">
        <v>869</v>
      </c>
      <c r="I1970" s="46">
        <v>44440</v>
      </c>
      <c r="K1970" s="45" t="s">
        <v>22</v>
      </c>
      <c r="L1970" s="47">
        <v>1533.15</v>
      </c>
      <c r="M1970" t="e">
        <f>VLOOKUP(A1970,new!A:F,6,0)</f>
        <v>#N/A</v>
      </c>
    </row>
    <row r="1971" spans="1:13" hidden="1" x14ac:dyDescent="0.15">
      <c r="A1971" s="49" t="str">
        <f t="shared" si="30"/>
        <v>1944688TFT0000003</v>
      </c>
      <c r="B1971" s="45">
        <v>1944688</v>
      </c>
      <c r="C1971" s="45" t="s">
        <v>19</v>
      </c>
      <c r="D1971" s="45" t="s">
        <v>603</v>
      </c>
      <c r="E1971" s="45" t="s">
        <v>3290</v>
      </c>
      <c r="G1971" s="45" t="s">
        <v>869</v>
      </c>
      <c r="H1971" s="45" t="s">
        <v>604</v>
      </c>
      <c r="I1971" s="46">
        <v>43831</v>
      </c>
      <c r="K1971" s="45" t="s">
        <v>22</v>
      </c>
      <c r="L1971" s="45">
        <v>15.93</v>
      </c>
      <c r="M1971" t="e">
        <f>VLOOKUP(A1971,new!A:F,6,0)</f>
        <v>#N/A</v>
      </c>
    </row>
    <row r="1972" spans="1:13" hidden="1" x14ac:dyDescent="0.15">
      <c r="A1972" s="49" t="str">
        <f t="shared" si="30"/>
        <v>1944701TFT0000011</v>
      </c>
      <c r="B1972" s="45">
        <v>1944701</v>
      </c>
      <c r="C1972" s="45" t="s">
        <v>19</v>
      </c>
      <c r="D1972" s="45" t="s">
        <v>840</v>
      </c>
      <c r="E1972" s="45" t="s">
        <v>3291</v>
      </c>
      <c r="G1972" s="45" t="s">
        <v>869</v>
      </c>
      <c r="H1972" s="45" t="s">
        <v>604</v>
      </c>
      <c r="I1972" s="46">
        <v>43831</v>
      </c>
      <c r="K1972" s="45" t="s">
        <v>22</v>
      </c>
      <c r="L1972" s="45">
        <v>15.81</v>
      </c>
      <c r="M1972" t="e">
        <f>VLOOKUP(A1972,new!A:F,6,0)</f>
        <v>#N/A</v>
      </c>
    </row>
    <row r="1973" spans="1:13" hidden="1" x14ac:dyDescent="0.15">
      <c r="A1973" s="49" t="str">
        <f t="shared" si="30"/>
        <v>1935367TFT0000019</v>
      </c>
      <c r="B1973" s="45">
        <v>1935367</v>
      </c>
      <c r="C1973" s="45" t="s">
        <v>19</v>
      </c>
      <c r="D1973" s="45" t="s">
        <v>841</v>
      </c>
      <c r="E1973" s="45" t="s">
        <v>3292</v>
      </c>
      <c r="G1973" s="45" t="s">
        <v>869</v>
      </c>
      <c r="H1973" s="45" t="s">
        <v>604</v>
      </c>
      <c r="I1973" s="46">
        <v>43831</v>
      </c>
      <c r="K1973" s="45" t="s">
        <v>22</v>
      </c>
      <c r="L1973" s="45">
        <v>157.27000000000001</v>
      </c>
      <c r="M1973" t="e">
        <f>VLOOKUP(A1973,new!A:F,6,0)</f>
        <v>#N/A</v>
      </c>
    </row>
    <row r="1974" spans="1:13" hidden="1" x14ac:dyDescent="0.15">
      <c r="A1974" s="49" t="str">
        <f t="shared" si="30"/>
        <v>1935367TFT0000024</v>
      </c>
      <c r="B1974" s="45">
        <v>1935367</v>
      </c>
      <c r="C1974" s="45" t="s">
        <v>19</v>
      </c>
      <c r="D1974" s="45" t="s">
        <v>842</v>
      </c>
      <c r="E1974" s="45" t="s">
        <v>3293</v>
      </c>
      <c r="G1974" s="45" t="s">
        <v>869</v>
      </c>
      <c r="H1974" s="45" t="s">
        <v>604</v>
      </c>
      <c r="I1974" s="46">
        <v>43831</v>
      </c>
      <c r="K1974" s="45" t="s">
        <v>22</v>
      </c>
      <c r="L1974" s="45">
        <v>19.66</v>
      </c>
      <c r="M1974" t="e">
        <f>VLOOKUP(A1974,new!A:F,6,0)</f>
        <v>#N/A</v>
      </c>
    </row>
    <row r="1975" spans="1:13" hidden="1" x14ac:dyDescent="0.15">
      <c r="A1975" s="49" t="str">
        <f t="shared" si="30"/>
        <v>1944688TFT0000028</v>
      </c>
      <c r="B1975" s="45">
        <v>1944688</v>
      </c>
      <c r="C1975" s="45" t="s">
        <v>19</v>
      </c>
      <c r="D1975" s="45" t="s">
        <v>3294</v>
      </c>
      <c r="E1975" s="45" t="s">
        <v>3295</v>
      </c>
      <c r="G1975" s="45" t="s">
        <v>869</v>
      </c>
      <c r="H1975" s="45" t="s">
        <v>604</v>
      </c>
      <c r="I1975" s="46">
        <v>43831</v>
      </c>
      <c r="K1975" s="45" t="s">
        <v>22</v>
      </c>
      <c r="L1975" s="45">
        <v>13.8</v>
      </c>
      <c r="M1975" t="e">
        <f>VLOOKUP(A1975,new!A:F,6,0)</f>
        <v>#N/A</v>
      </c>
    </row>
    <row r="1976" spans="1:13" hidden="1" x14ac:dyDescent="0.15">
      <c r="A1976" s="49" t="str">
        <f t="shared" si="30"/>
        <v>1937308TFT0000029</v>
      </c>
      <c r="B1976" s="45">
        <v>1937308</v>
      </c>
      <c r="C1976" s="45" t="s">
        <v>19</v>
      </c>
      <c r="D1976" s="45" t="s">
        <v>843</v>
      </c>
      <c r="E1976" s="45" t="s">
        <v>3296</v>
      </c>
      <c r="G1976" s="45" t="s">
        <v>869</v>
      </c>
      <c r="H1976" s="45" t="s">
        <v>604</v>
      </c>
      <c r="I1976" s="46">
        <v>43831</v>
      </c>
      <c r="K1976" s="45" t="s">
        <v>22</v>
      </c>
      <c r="L1976" s="45">
        <v>11</v>
      </c>
      <c r="M1976" t="e">
        <f>VLOOKUP(A1976,new!A:F,6,0)</f>
        <v>#N/A</v>
      </c>
    </row>
    <row r="1977" spans="1:13" hidden="1" x14ac:dyDescent="0.15">
      <c r="A1977" s="49" t="str">
        <f t="shared" si="30"/>
        <v>1937308TFT0000033</v>
      </c>
      <c r="B1977" s="45">
        <v>1937308</v>
      </c>
      <c r="C1977" s="45" t="s">
        <v>19</v>
      </c>
      <c r="D1977" s="45" t="s">
        <v>844</v>
      </c>
      <c r="E1977" s="45" t="s">
        <v>3297</v>
      </c>
      <c r="G1977" s="45" t="s">
        <v>869</v>
      </c>
      <c r="H1977" s="45" t="s">
        <v>604</v>
      </c>
      <c r="I1977" s="46">
        <v>43831</v>
      </c>
      <c r="K1977" s="45" t="s">
        <v>22</v>
      </c>
      <c r="L1977" s="45">
        <v>12</v>
      </c>
      <c r="M1977" t="e">
        <f>VLOOKUP(A1977,new!A:F,6,0)</f>
        <v>#N/A</v>
      </c>
    </row>
    <row r="1978" spans="1:13" hidden="1" x14ac:dyDescent="0.15">
      <c r="A1978" s="49" t="str">
        <f t="shared" si="30"/>
        <v>1935367TFT0000057</v>
      </c>
      <c r="B1978" s="45">
        <v>1935367</v>
      </c>
      <c r="C1978" s="45" t="s">
        <v>19</v>
      </c>
      <c r="D1978" s="45" t="s">
        <v>3298</v>
      </c>
      <c r="E1978" s="45" t="s">
        <v>3299</v>
      </c>
      <c r="G1978" s="45" t="s">
        <v>869</v>
      </c>
      <c r="H1978" s="45" t="s">
        <v>604</v>
      </c>
      <c r="I1978" s="46">
        <v>43831</v>
      </c>
      <c r="K1978" s="45" t="s">
        <v>22</v>
      </c>
      <c r="L1978" s="45">
        <v>61.53</v>
      </c>
      <c r="M1978" t="e">
        <f>VLOOKUP(A1978,new!A:F,6,0)</f>
        <v>#N/A</v>
      </c>
    </row>
    <row r="1979" spans="1:13" hidden="1" x14ac:dyDescent="0.15">
      <c r="A1979" s="49" t="str">
        <f t="shared" si="30"/>
        <v>1944688TFT0000058</v>
      </c>
      <c r="B1979" s="45">
        <v>1944688</v>
      </c>
      <c r="C1979" s="45" t="s">
        <v>19</v>
      </c>
      <c r="D1979" s="45" t="s">
        <v>845</v>
      </c>
      <c r="E1979" s="45" t="s">
        <v>3300</v>
      </c>
      <c r="G1979" s="45" t="s">
        <v>869</v>
      </c>
      <c r="H1979" s="45" t="s">
        <v>604</v>
      </c>
      <c r="I1979" s="46">
        <v>43831</v>
      </c>
      <c r="K1979" s="45" t="s">
        <v>22</v>
      </c>
      <c r="L1979" s="45">
        <v>160.77000000000001</v>
      </c>
      <c r="M1979" t="e">
        <f>VLOOKUP(A1979,new!A:F,6,0)</f>
        <v>#N/A</v>
      </c>
    </row>
    <row r="1980" spans="1:13" hidden="1" x14ac:dyDescent="0.15">
      <c r="A1980" s="49" t="str">
        <f t="shared" si="30"/>
        <v>1944688TFT0000059</v>
      </c>
      <c r="B1980" s="45">
        <v>1944688</v>
      </c>
      <c r="C1980" s="45" t="s">
        <v>19</v>
      </c>
      <c r="D1980" s="45" t="s">
        <v>847</v>
      </c>
      <c r="E1980" s="45" t="s">
        <v>3301</v>
      </c>
      <c r="G1980" s="45" t="s">
        <v>869</v>
      </c>
      <c r="H1980" s="45" t="s">
        <v>604</v>
      </c>
      <c r="I1980" s="46">
        <v>43831</v>
      </c>
      <c r="K1980" s="45" t="s">
        <v>22</v>
      </c>
      <c r="L1980" s="45">
        <v>149.4</v>
      </c>
      <c r="M1980" t="e">
        <f>VLOOKUP(A1980,new!A:F,6,0)</f>
        <v>#N/A</v>
      </c>
    </row>
    <row r="1981" spans="1:13" hidden="1" x14ac:dyDescent="0.15">
      <c r="A1981" s="49" t="str">
        <f t="shared" si="30"/>
        <v>1944688TFT0000062</v>
      </c>
      <c r="B1981" s="45">
        <v>1944688</v>
      </c>
      <c r="C1981" s="45" t="s">
        <v>19</v>
      </c>
      <c r="D1981" s="45" t="s">
        <v>848</v>
      </c>
      <c r="E1981" s="45" t="s">
        <v>3302</v>
      </c>
      <c r="G1981" s="45" t="s">
        <v>869</v>
      </c>
      <c r="H1981" s="45" t="s">
        <v>604</v>
      </c>
      <c r="I1981" s="46">
        <v>43831</v>
      </c>
      <c r="K1981" s="45" t="s">
        <v>22</v>
      </c>
      <c r="L1981" s="45">
        <v>18.68</v>
      </c>
      <c r="M1981" t="e">
        <f>VLOOKUP(A1981,new!A:F,6,0)</f>
        <v>#N/A</v>
      </c>
    </row>
    <row r="1982" spans="1:13" hidden="1" x14ac:dyDescent="0.15">
      <c r="A1982" s="49" t="str">
        <f t="shared" si="30"/>
        <v>1944688TFT0000063</v>
      </c>
      <c r="B1982" s="45">
        <v>1944688</v>
      </c>
      <c r="C1982" s="45" t="s">
        <v>19</v>
      </c>
      <c r="D1982" s="45" t="s">
        <v>3303</v>
      </c>
      <c r="E1982" s="45" t="s">
        <v>3304</v>
      </c>
      <c r="G1982" s="45" t="s">
        <v>869</v>
      </c>
      <c r="H1982" s="45" t="s">
        <v>604</v>
      </c>
      <c r="I1982" s="46">
        <v>43831</v>
      </c>
      <c r="K1982" s="45" t="s">
        <v>22</v>
      </c>
      <c r="L1982" s="45">
        <v>15.04</v>
      </c>
      <c r="M1982" t="e">
        <f>VLOOKUP(A1982,new!A:F,6,0)</f>
        <v>#N/A</v>
      </c>
    </row>
    <row r="1983" spans="1:13" hidden="1" x14ac:dyDescent="0.15">
      <c r="A1983" s="49" t="str">
        <f t="shared" si="30"/>
        <v>1944688TWT0000001</v>
      </c>
      <c r="B1983" s="45">
        <v>1944688</v>
      </c>
      <c r="C1983" s="45" t="s">
        <v>19</v>
      </c>
      <c r="D1983" s="45" t="s">
        <v>3305</v>
      </c>
      <c r="E1983" s="45" t="s">
        <v>3306</v>
      </c>
      <c r="G1983" s="45" t="s">
        <v>869</v>
      </c>
      <c r="H1983" s="45" t="s">
        <v>604</v>
      </c>
      <c r="I1983" s="46">
        <v>43831</v>
      </c>
      <c r="K1983" s="45" t="s">
        <v>22</v>
      </c>
      <c r="L1983" s="45">
        <v>15.04</v>
      </c>
      <c r="M1983" t="e">
        <f>VLOOKUP(A1983,new!A:F,6,0)</f>
        <v>#N/A</v>
      </c>
    </row>
    <row r="1984" spans="1:13" hidden="1" x14ac:dyDescent="0.15">
      <c r="A1984" s="49" t="str">
        <f t="shared" si="30"/>
        <v>L4538TWT0000003</v>
      </c>
      <c r="B1984" s="45" t="s">
        <v>852</v>
      </c>
      <c r="C1984" s="45" t="s">
        <v>19</v>
      </c>
      <c r="D1984" s="45" t="s">
        <v>853</v>
      </c>
      <c r="E1984" s="45" t="s">
        <v>3307</v>
      </c>
      <c r="F1984" s="45" t="s">
        <v>3308</v>
      </c>
      <c r="G1984" s="45" t="s">
        <v>869</v>
      </c>
      <c r="H1984" s="45" t="s">
        <v>21</v>
      </c>
      <c r="I1984" s="46">
        <v>43831</v>
      </c>
      <c r="K1984" s="45" t="s">
        <v>22</v>
      </c>
      <c r="L1984" s="45">
        <v>7.01</v>
      </c>
      <c r="M1984" t="e">
        <f>VLOOKUP(A1984,new!A:F,6,0)</f>
        <v>#N/A</v>
      </c>
    </row>
    <row r="1985" spans="1:13" hidden="1" x14ac:dyDescent="0.15">
      <c r="A1985" s="49" t="str">
        <f t="shared" si="30"/>
        <v>L4535TWT0000004</v>
      </c>
      <c r="B1985" s="45" t="s">
        <v>3309</v>
      </c>
      <c r="C1985" s="45" t="s">
        <v>19</v>
      </c>
      <c r="D1985" s="45" t="s">
        <v>855</v>
      </c>
      <c r="E1985" s="45" t="s">
        <v>3310</v>
      </c>
      <c r="G1985" s="45" t="s">
        <v>869</v>
      </c>
      <c r="H1985" s="45" t="s">
        <v>21</v>
      </c>
      <c r="I1985" s="46">
        <v>43831</v>
      </c>
      <c r="K1985" s="45" t="s">
        <v>22</v>
      </c>
      <c r="L1985" s="45">
        <v>38.79</v>
      </c>
      <c r="M1985" t="e">
        <f>VLOOKUP(A1985,new!A:F,6,0)</f>
        <v>#N/A</v>
      </c>
    </row>
    <row r="1986" spans="1:13" hidden="1" x14ac:dyDescent="0.15">
      <c r="A1986" s="49" t="str">
        <f t="shared" si="30"/>
        <v>L4535TWT0000006</v>
      </c>
      <c r="B1986" s="45" t="s">
        <v>3309</v>
      </c>
      <c r="C1986" s="45" t="s">
        <v>19</v>
      </c>
      <c r="D1986" s="45" t="s">
        <v>3311</v>
      </c>
      <c r="E1986" s="45" t="s">
        <v>3312</v>
      </c>
      <c r="G1986" s="45" t="s">
        <v>869</v>
      </c>
      <c r="H1986" s="45" t="s">
        <v>21</v>
      </c>
      <c r="I1986" s="46">
        <v>43831</v>
      </c>
      <c r="K1986" s="45" t="s">
        <v>22</v>
      </c>
      <c r="L1986" s="45">
        <v>12.93</v>
      </c>
      <c r="M1986" t="e">
        <f>VLOOKUP(A1986,new!A:F,6,0)</f>
        <v>#N/A</v>
      </c>
    </row>
    <row r="1987" spans="1:13" hidden="1" x14ac:dyDescent="0.15">
      <c r="A1987" s="49" t="str">
        <f t="shared" ref="A1987:A1988" si="31">CONCATENATE(CONCATENATE(B1987,D1988))</f>
        <v>L4535TWT0000067</v>
      </c>
      <c r="B1987" s="45" t="s">
        <v>3309</v>
      </c>
      <c r="C1987" s="45" t="s">
        <v>19</v>
      </c>
      <c r="D1987" s="45" t="s">
        <v>3313</v>
      </c>
      <c r="E1987" s="45" t="s">
        <v>3314</v>
      </c>
      <c r="G1987" s="45" t="s">
        <v>869</v>
      </c>
      <c r="H1987" s="45" t="s">
        <v>21</v>
      </c>
      <c r="I1987" s="46">
        <v>43831</v>
      </c>
      <c r="K1987" s="45" t="s">
        <v>22</v>
      </c>
      <c r="L1987" s="45">
        <v>64.66</v>
      </c>
      <c r="M1987" t="e">
        <f>VLOOKUP(A1987,new!A:F,6,0)</f>
        <v>#N/A</v>
      </c>
    </row>
    <row r="1988" spans="1:13" hidden="1" x14ac:dyDescent="0.15">
      <c r="A1988" s="49" t="str">
        <f t="shared" si="31"/>
        <v>L4479</v>
      </c>
      <c r="B1988" s="45" t="s">
        <v>2605</v>
      </c>
      <c r="C1988" s="45" t="s">
        <v>19</v>
      </c>
      <c r="D1988" s="45" t="s">
        <v>856</v>
      </c>
      <c r="E1988" s="45" t="s">
        <v>3315</v>
      </c>
      <c r="F1988" s="45" t="s">
        <v>3316</v>
      </c>
      <c r="G1988" s="45" t="s">
        <v>869</v>
      </c>
      <c r="H1988" s="45" t="s">
        <v>21</v>
      </c>
      <c r="I1988" s="46">
        <v>43831</v>
      </c>
      <c r="K1988" s="45" t="s">
        <v>22</v>
      </c>
      <c r="L1988" s="45">
        <v>4.58</v>
      </c>
      <c r="M1988" t="e">
        <f>VLOOKUP(A1988,new!A:F,6,0)</f>
        <v>#N/A</v>
      </c>
    </row>
  </sheetData>
  <autoFilter ref="A1:M1988">
    <filterColumn colId="12">
      <filters>
        <filter val="44652"/>
      </filters>
    </filterColumn>
  </autoFilter>
  <phoneticPr fontId="5" type="noConversion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02"/>
  <sheetViews>
    <sheetView workbookViewId="0">
      <selection activeCell="J19" sqref="J19"/>
    </sheetView>
  </sheetViews>
  <sheetFormatPr defaultRowHeight="13.5" x14ac:dyDescent="0.15"/>
  <cols>
    <col min="1" max="1" width="10.875" customWidth="1"/>
    <col min="2" max="2" width="10.375" customWidth="1"/>
    <col min="3" max="3" width="14.5" customWidth="1"/>
    <col min="5" max="5" width="11.75" customWidth="1"/>
    <col min="6" max="6" width="12.25" customWidth="1"/>
  </cols>
  <sheetData>
    <row r="1" spans="1:9" s="1" customFormat="1" x14ac:dyDescent="0.15">
      <c r="A1" s="41" t="s">
        <v>0</v>
      </c>
      <c r="B1" s="41" t="s">
        <v>1</v>
      </c>
      <c r="C1" s="42"/>
      <c r="D1" s="41"/>
      <c r="E1" s="41"/>
      <c r="F1" s="41"/>
      <c r="G1" s="41"/>
      <c r="H1" s="41"/>
      <c r="I1" s="41"/>
    </row>
    <row r="2" spans="1:9" s="1" customFormat="1" x14ac:dyDescent="0.15">
      <c r="A2" s="41" t="s">
        <v>2</v>
      </c>
      <c r="B2" s="41" t="s">
        <v>3</v>
      </c>
      <c r="C2" s="42" t="s">
        <v>4</v>
      </c>
      <c r="D2" s="41" t="s">
        <v>5</v>
      </c>
      <c r="E2" s="41" t="s">
        <v>6</v>
      </c>
      <c r="F2" s="41" t="s">
        <v>7</v>
      </c>
      <c r="G2" s="41" t="s">
        <v>8</v>
      </c>
      <c r="H2" s="41" t="s">
        <v>9</v>
      </c>
    </row>
    <row r="3" spans="1:9" s="1" customFormat="1" x14ac:dyDescent="0.15">
      <c r="A3" s="41" t="s">
        <v>10</v>
      </c>
      <c r="B3" s="41" t="s">
        <v>11</v>
      </c>
      <c r="C3" s="42" t="s">
        <v>12</v>
      </c>
      <c r="D3" s="41" t="s">
        <v>13</v>
      </c>
      <c r="E3" s="41" t="s">
        <v>14</v>
      </c>
      <c r="F3" s="41" t="s">
        <v>15</v>
      </c>
      <c r="G3" s="41" t="s">
        <v>16</v>
      </c>
      <c r="H3" s="42" t="s">
        <v>17</v>
      </c>
    </row>
    <row r="4" spans="1:9" x14ac:dyDescent="0.15">
      <c r="A4" s="45" t="s">
        <v>43</v>
      </c>
      <c r="B4" s="45" t="s">
        <v>19</v>
      </c>
      <c r="C4" s="45" t="s">
        <v>50</v>
      </c>
      <c r="D4" s="45" t="s">
        <v>21</v>
      </c>
      <c r="E4" s="46">
        <v>43831</v>
      </c>
      <c r="F4" s="50">
        <v>44651</v>
      </c>
      <c r="G4" s="45" t="s">
        <v>906</v>
      </c>
      <c r="H4" s="45" t="s">
        <v>3319</v>
      </c>
    </row>
    <row r="5" spans="1:9" x14ac:dyDescent="0.15">
      <c r="A5" s="45">
        <v>1943003</v>
      </c>
      <c r="B5" s="45" t="s">
        <v>19</v>
      </c>
      <c r="C5" s="45" t="s">
        <v>983</v>
      </c>
      <c r="D5" s="45" t="s">
        <v>21</v>
      </c>
      <c r="E5" s="46">
        <v>43831</v>
      </c>
      <c r="F5" s="50">
        <v>44651</v>
      </c>
      <c r="G5" s="45" t="s">
        <v>22</v>
      </c>
      <c r="H5" s="45" t="s">
        <v>3319</v>
      </c>
    </row>
    <row r="6" spans="1:9" x14ac:dyDescent="0.15">
      <c r="A6" s="45">
        <v>1943003</v>
      </c>
      <c r="B6" s="45" t="s">
        <v>19</v>
      </c>
      <c r="C6" s="45" t="s">
        <v>1005</v>
      </c>
      <c r="D6" s="45" t="s">
        <v>21</v>
      </c>
      <c r="E6" s="46">
        <v>43831</v>
      </c>
      <c r="F6" s="50">
        <v>44651</v>
      </c>
      <c r="G6" s="45" t="s">
        <v>22</v>
      </c>
      <c r="H6" s="45" t="s">
        <v>3319</v>
      </c>
    </row>
    <row r="7" spans="1:9" x14ac:dyDescent="0.15">
      <c r="A7" s="45">
        <v>1943003</v>
      </c>
      <c r="B7" s="45" t="s">
        <v>19</v>
      </c>
      <c r="C7" s="45" t="s">
        <v>1030</v>
      </c>
      <c r="D7" s="45" t="s">
        <v>21</v>
      </c>
      <c r="E7" s="46">
        <v>43831</v>
      </c>
      <c r="F7" s="50">
        <v>44651</v>
      </c>
      <c r="G7" s="45" t="s">
        <v>22</v>
      </c>
      <c r="H7" s="45" t="s">
        <v>3319</v>
      </c>
    </row>
    <row r="8" spans="1:9" x14ac:dyDescent="0.15">
      <c r="A8" s="45" t="s">
        <v>67</v>
      </c>
      <c r="B8" s="45" t="s">
        <v>19</v>
      </c>
      <c r="C8" s="45" t="s">
        <v>69</v>
      </c>
      <c r="D8" s="45" t="s">
        <v>21</v>
      </c>
      <c r="E8" s="46">
        <v>43831</v>
      </c>
      <c r="F8" s="50">
        <v>44651</v>
      </c>
      <c r="G8" s="45" t="s">
        <v>22</v>
      </c>
      <c r="H8" s="45" t="s">
        <v>3319</v>
      </c>
    </row>
    <row r="9" spans="1:9" x14ac:dyDescent="0.15">
      <c r="A9" s="45" t="s">
        <v>67</v>
      </c>
      <c r="B9" s="45" t="s">
        <v>19</v>
      </c>
      <c r="C9" s="45" t="s">
        <v>70</v>
      </c>
      <c r="D9" s="45" t="s">
        <v>21</v>
      </c>
      <c r="E9" s="46">
        <v>43831</v>
      </c>
      <c r="F9" s="50">
        <v>44651</v>
      </c>
      <c r="G9" s="45" t="s">
        <v>22</v>
      </c>
      <c r="H9" s="45" t="s">
        <v>3319</v>
      </c>
    </row>
    <row r="10" spans="1:9" x14ac:dyDescent="0.15">
      <c r="A10" s="45">
        <v>1943004</v>
      </c>
      <c r="B10" s="45" t="s">
        <v>19</v>
      </c>
      <c r="C10" s="45" t="s">
        <v>73</v>
      </c>
      <c r="D10" s="45" t="s">
        <v>21</v>
      </c>
      <c r="E10" s="46">
        <v>43831</v>
      </c>
      <c r="F10" s="50">
        <v>44651</v>
      </c>
      <c r="G10" s="45" t="s">
        <v>22</v>
      </c>
      <c r="H10" s="45" t="s">
        <v>3319</v>
      </c>
    </row>
    <row r="11" spans="1:9" x14ac:dyDescent="0.15">
      <c r="A11" s="45" t="s">
        <v>77</v>
      </c>
      <c r="B11" s="45" t="s">
        <v>19</v>
      </c>
      <c r="C11" s="45" t="s">
        <v>78</v>
      </c>
      <c r="D11" s="45" t="s">
        <v>21</v>
      </c>
      <c r="E11" s="46">
        <v>43831</v>
      </c>
      <c r="F11" s="50">
        <v>44651</v>
      </c>
      <c r="G11" s="45" t="s">
        <v>22</v>
      </c>
      <c r="H11" s="45" t="s">
        <v>3319</v>
      </c>
    </row>
    <row r="12" spans="1:9" x14ac:dyDescent="0.15">
      <c r="A12" s="45" t="s">
        <v>77</v>
      </c>
      <c r="B12" s="45" t="s">
        <v>19</v>
      </c>
      <c r="C12" s="45" t="s">
        <v>79</v>
      </c>
      <c r="D12" s="45" t="s">
        <v>21</v>
      </c>
      <c r="E12" s="46">
        <v>43831</v>
      </c>
      <c r="F12" s="50">
        <v>44651</v>
      </c>
      <c r="G12" s="45" t="s">
        <v>22</v>
      </c>
      <c r="H12" s="45" t="s">
        <v>3319</v>
      </c>
    </row>
    <row r="13" spans="1:9" x14ac:dyDescent="0.15">
      <c r="A13" s="45" t="s">
        <v>77</v>
      </c>
      <c r="B13" s="45" t="s">
        <v>19</v>
      </c>
      <c r="C13" s="45" t="s">
        <v>81</v>
      </c>
      <c r="D13" s="45" t="s">
        <v>21</v>
      </c>
      <c r="E13" s="46">
        <v>43831</v>
      </c>
      <c r="F13" s="50">
        <v>44651</v>
      </c>
      <c r="G13" s="45" t="s">
        <v>22</v>
      </c>
      <c r="H13" s="45" t="s">
        <v>3319</v>
      </c>
    </row>
    <row r="14" spans="1:9" x14ac:dyDescent="0.15">
      <c r="A14" s="45">
        <v>1943004</v>
      </c>
      <c r="B14" s="45" t="s">
        <v>19</v>
      </c>
      <c r="C14" s="45" t="s">
        <v>83</v>
      </c>
      <c r="D14" s="45" t="s">
        <v>21</v>
      </c>
      <c r="E14" s="46">
        <v>43831</v>
      </c>
      <c r="F14" s="50">
        <v>44651</v>
      </c>
      <c r="G14" s="45" t="s">
        <v>22</v>
      </c>
      <c r="H14" s="45" t="s">
        <v>3319</v>
      </c>
    </row>
    <row r="15" spans="1:9" x14ac:dyDescent="0.15">
      <c r="A15" s="45" t="s">
        <v>67</v>
      </c>
      <c r="B15" s="45" t="s">
        <v>19</v>
      </c>
      <c r="C15" s="45" t="s">
        <v>84</v>
      </c>
      <c r="D15" s="45" t="s">
        <v>21</v>
      </c>
      <c r="E15" s="46">
        <v>43831</v>
      </c>
      <c r="F15" s="50">
        <v>44651</v>
      </c>
      <c r="G15" s="45" t="s">
        <v>22</v>
      </c>
      <c r="H15" s="45" t="s">
        <v>3319</v>
      </c>
    </row>
    <row r="16" spans="1:9" x14ac:dyDescent="0.15">
      <c r="A16" s="45" t="s">
        <v>67</v>
      </c>
      <c r="B16" s="45" t="s">
        <v>19</v>
      </c>
      <c r="C16" s="45" t="s">
        <v>85</v>
      </c>
      <c r="D16" s="45" t="s">
        <v>21</v>
      </c>
      <c r="E16" s="46">
        <v>43831</v>
      </c>
      <c r="F16" s="50">
        <v>44651</v>
      </c>
      <c r="G16" s="45" t="s">
        <v>22</v>
      </c>
      <c r="H16" s="45" t="s">
        <v>3319</v>
      </c>
    </row>
    <row r="17" spans="1:8" x14ac:dyDescent="0.15">
      <c r="A17" s="45" t="s">
        <v>67</v>
      </c>
      <c r="B17" s="45" t="s">
        <v>19</v>
      </c>
      <c r="C17" s="45" t="s">
        <v>86</v>
      </c>
      <c r="D17" s="45" t="s">
        <v>21</v>
      </c>
      <c r="E17" s="46">
        <v>43831</v>
      </c>
      <c r="F17" s="50">
        <v>44651</v>
      </c>
      <c r="G17" s="45" t="s">
        <v>22</v>
      </c>
      <c r="H17" s="45" t="s">
        <v>3319</v>
      </c>
    </row>
    <row r="18" spans="1:8" x14ac:dyDescent="0.15">
      <c r="A18" s="45" t="s">
        <v>67</v>
      </c>
      <c r="B18" s="45" t="s">
        <v>19</v>
      </c>
      <c r="C18" s="45" t="s">
        <v>1425</v>
      </c>
      <c r="D18" s="45" t="s">
        <v>21</v>
      </c>
      <c r="E18" s="46">
        <v>43831</v>
      </c>
      <c r="F18" s="50">
        <v>44651</v>
      </c>
      <c r="G18" s="45" t="s">
        <v>22</v>
      </c>
      <c r="H18" s="45" t="s">
        <v>3319</v>
      </c>
    </row>
    <row r="19" spans="1:8" x14ac:dyDescent="0.15">
      <c r="A19" s="45">
        <v>1943004</v>
      </c>
      <c r="B19" s="45" t="s">
        <v>19</v>
      </c>
      <c r="C19" s="45" t="s">
        <v>89</v>
      </c>
      <c r="D19" s="45" t="s">
        <v>21</v>
      </c>
      <c r="E19" s="46">
        <v>43831</v>
      </c>
      <c r="F19" s="50">
        <v>44651</v>
      </c>
      <c r="G19" s="45" t="s">
        <v>22</v>
      </c>
      <c r="H19" s="45" t="s">
        <v>3319</v>
      </c>
    </row>
    <row r="20" spans="1:8" x14ac:dyDescent="0.15">
      <c r="A20" s="45">
        <v>1943004</v>
      </c>
      <c r="B20" s="45" t="s">
        <v>19</v>
      </c>
      <c r="C20" s="45" t="s">
        <v>94</v>
      </c>
      <c r="D20" s="45" t="s">
        <v>21</v>
      </c>
      <c r="E20" s="46">
        <v>43831</v>
      </c>
      <c r="F20" s="50">
        <v>44651</v>
      </c>
      <c r="G20" s="45" t="s">
        <v>22</v>
      </c>
      <c r="H20" s="45" t="s">
        <v>3319</v>
      </c>
    </row>
    <row r="21" spans="1:8" x14ac:dyDescent="0.15">
      <c r="A21" s="45">
        <v>1943004</v>
      </c>
      <c r="B21" s="45" t="s">
        <v>19</v>
      </c>
      <c r="C21" s="45" t="s">
        <v>95</v>
      </c>
      <c r="D21" s="45" t="s">
        <v>21</v>
      </c>
      <c r="E21" s="46">
        <v>43831</v>
      </c>
      <c r="F21" s="50">
        <v>44651</v>
      </c>
      <c r="G21" s="45" t="s">
        <v>22</v>
      </c>
      <c r="H21" s="45" t="s">
        <v>3319</v>
      </c>
    </row>
    <row r="22" spans="1:8" x14ac:dyDescent="0.15">
      <c r="A22" s="45" t="s">
        <v>75</v>
      </c>
      <c r="B22" s="45" t="s">
        <v>19</v>
      </c>
      <c r="C22" s="45" t="s">
        <v>100</v>
      </c>
      <c r="D22" s="45" t="s">
        <v>21</v>
      </c>
      <c r="E22" s="46">
        <v>43831</v>
      </c>
      <c r="F22" s="50">
        <v>44651</v>
      </c>
      <c r="G22" s="45" t="s">
        <v>22</v>
      </c>
      <c r="H22" s="45" t="s">
        <v>3319</v>
      </c>
    </row>
    <row r="23" spans="1:8" x14ac:dyDescent="0.15">
      <c r="A23" s="45" t="s">
        <v>67</v>
      </c>
      <c r="B23" s="45" t="s">
        <v>19</v>
      </c>
      <c r="C23" s="45" t="s">
        <v>102</v>
      </c>
      <c r="D23" s="45" t="s">
        <v>21</v>
      </c>
      <c r="E23" s="46">
        <v>43831</v>
      </c>
      <c r="F23" s="50">
        <v>44651</v>
      </c>
      <c r="G23" s="45" t="s">
        <v>22</v>
      </c>
      <c r="H23" s="45" t="s">
        <v>3319</v>
      </c>
    </row>
    <row r="24" spans="1:8" x14ac:dyDescent="0.15">
      <c r="A24" s="45">
        <v>1943004</v>
      </c>
      <c r="B24" s="45" t="s">
        <v>19</v>
      </c>
      <c r="C24" s="45" t="s">
        <v>104</v>
      </c>
      <c r="D24" s="45" t="s">
        <v>21</v>
      </c>
      <c r="E24" s="46">
        <v>43831</v>
      </c>
      <c r="F24" s="50">
        <v>44651</v>
      </c>
      <c r="G24" s="45" t="s">
        <v>22</v>
      </c>
      <c r="H24" s="45" t="s">
        <v>3319</v>
      </c>
    </row>
    <row r="25" spans="1:8" x14ac:dyDescent="0.15">
      <c r="A25" s="45" t="s">
        <v>67</v>
      </c>
      <c r="B25" s="45" t="s">
        <v>19</v>
      </c>
      <c r="C25" s="45" t="s">
        <v>1547</v>
      </c>
      <c r="D25" s="45" t="s">
        <v>21</v>
      </c>
      <c r="E25" s="46">
        <v>43831</v>
      </c>
      <c r="F25" s="50">
        <v>44651</v>
      </c>
      <c r="G25" s="45" t="s">
        <v>22</v>
      </c>
      <c r="H25" s="45" t="s">
        <v>3319</v>
      </c>
    </row>
    <row r="26" spans="1:8" x14ac:dyDescent="0.15">
      <c r="A26" s="45" t="s">
        <v>67</v>
      </c>
      <c r="B26" s="45" t="s">
        <v>19</v>
      </c>
      <c r="C26" s="45" t="s">
        <v>113</v>
      </c>
      <c r="D26" s="45" t="s">
        <v>21</v>
      </c>
      <c r="E26" s="46">
        <v>43831</v>
      </c>
      <c r="F26" s="50">
        <v>44651</v>
      </c>
      <c r="G26" s="45" t="s">
        <v>22</v>
      </c>
      <c r="H26" s="45" t="s">
        <v>3319</v>
      </c>
    </row>
    <row r="27" spans="1:8" x14ac:dyDescent="0.15">
      <c r="A27" s="45" t="s">
        <v>67</v>
      </c>
      <c r="B27" s="45" t="s">
        <v>19</v>
      </c>
      <c r="C27" s="45" t="s">
        <v>114</v>
      </c>
      <c r="D27" s="45" t="s">
        <v>21</v>
      </c>
      <c r="E27" s="46">
        <v>43831</v>
      </c>
      <c r="F27" s="50">
        <v>44651</v>
      </c>
      <c r="G27" s="45" t="s">
        <v>22</v>
      </c>
      <c r="H27" s="45" t="s">
        <v>3319</v>
      </c>
    </row>
    <row r="28" spans="1:8" x14ac:dyDescent="0.15">
      <c r="A28" s="45">
        <v>1943004</v>
      </c>
      <c r="B28" s="45" t="s">
        <v>19</v>
      </c>
      <c r="C28" s="45" t="s">
        <v>118</v>
      </c>
      <c r="D28" s="45" t="s">
        <v>21</v>
      </c>
      <c r="E28" s="46">
        <v>43831</v>
      </c>
      <c r="F28" s="50">
        <v>44651</v>
      </c>
      <c r="G28" s="45" t="s">
        <v>22</v>
      </c>
      <c r="H28" s="45" t="s">
        <v>3319</v>
      </c>
    </row>
    <row r="29" spans="1:8" x14ac:dyDescent="0.15">
      <c r="A29" s="45" t="s">
        <v>67</v>
      </c>
      <c r="B29" s="45" t="s">
        <v>19</v>
      </c>
      <c r="C29" s="45" t="s">
        <v>1596</v>
      </c>
      <c r="D29" s="45" t="s">
        <v>21</v>
      </c>
      <c r="E29" s="46">
        <v>43831</v>
      </c>
      <c r="F29" s="50">
        <v>44651</v>
      </c>
      <c r="G29" s="45" t="s">
        <v>22</v>
      </c>
      <c r="H29" s="45" t="s">
        <v>3319</v>
      </c>
    </row>
    <row r="30" spans="1:8" x14ac:dyDescent="0.15">
      <c r="A30" s="45" t="s">
        <v>67</v>
      </c>
      <c r="B30" s="45" t="s">
        <v>19</v>
      </c>
      <c r="C30" s="45" t="s">
        <v>1607</v>
      </c>
      <c r="D30" s="45" t="s">
        <v>21</v>
      </c>
      <c r="E30" s="46">
        <v>43831</v>
      </c>
      <c r="F30" s="50">
        <v>44651</v>
      </c>
      <c r="G30" s="45" t="s">
        <v>22</v>
      </c>
      <c r="H30" s="45" t="s">
        <v>3319</v>
      </c>
    </row>
    <row r="31" spans="1:8" x14ac:dyDescent="0.15">
      <c r="A31" s="45" t="s">
        <v>67</v>
      </c>
      <c r="B31" s="45" t="s">
        <v>19</v>
      </c>
      <c r="C31" s="45" t="s">
        <v>121</v>
      </c>
      <c r="D31" s="45" t="s">
        <v>21</v>
      </c>
      <c r="E31" s="46">
        <v>43831</v>
      </c>
      <c r="F31" s="50">
        <v>44651</v>
      </c>
      <c r="G31" s="45" t="s">
        <v>22</v>
      </c>
      <c r="H31" s="45" t="s">
        <v>3319</v>
      </c>
    </row>
    <row r="32" spans="1:8" x14ac:dyDescent="0.15">
      <c r="A32" s="45">
        <v>1943004</v>
      </c>
      <c r="B32" s="45" t="s">
        <v>19</v>
      </c>
      <c r="C32" s="45" t="s">
        <v>123</v>
      </c>
      <c r="D32" s="45" t="s">
        <v>21</v>
      </c>
      <c r="E32" s="46">
        <v>43831</v>
      </c>
      <c r="F32" s="50">
        <v>44651</v>
      </c>
      <c r="G32" s="45" t="s">
        <v>22</v>
      </c>
      <c r="H32" s="45" t="s">
        <v>3319</v>
      </c>
    </row>
    <row r="33" spans="1:8" x14ac:dyDescent="0.15">
      <c r="A33" s="45">
        <v>1943004</v>
      </c>
      <c r="B33" s="45" t="s">
        <v>19</v>
      </c>
      <c r="C33" s="45" t="s">
        <v>124</v>
      </c>
      <c r="D33" s="45" t="s">
        <v>21</v>
      </c>
      <c r="E33" s="46">
        <v>43831</v>
      </c>
      <c r="F33" s="50">
        <v>44651</v>
      </c>
      <c r="G33" s="45" t="s">
        <v>22</v>
      </c>
      <c r="H33" s="45" t="s">
        <v>3319</v>
      </c>
    </row>
    <row r="34" spans="1:8" x14ac:dyDescent="0.15">
      <c r="A34" s="45" t="s">
        <v>131</v>
      </c>
      <c r="B34" s="45" t="s">
        <v>19</v>
      </c>
      <c r="C34" s="45" t="s">
        <v>132</v>
      </c>
      <c r="D34" s="45" t="s">
        <v>21</v>
      </c>
      <c r="E34" s="46">
        <v>43831</v>
      </c>
      <c r="F34" s="50">
        <v>44651</v>
      </c>
      <c r="G34" s="45" t="s">
        <v>22</v>
      </c>
      <c r="H34" s="45" t="s">
        <v>3319</v>
      </c>
    </row>
    <row r="35" spans="1:8" x14ac:dyDescent="0.15">
      <c r="A35" s="45" t="s">
        <v>77</v>
      </c>
      <c r="B35" s="45" t="s">
        <v>19</v>
      </c>
      <c r="C35" s="45" t="s">
        <v>134</v>
      </c>
      <c r="D35" s="45" t="s">
        <v>21</v>
      </c>
      <c r="E35" s="46">
        <v>43831</v>
      </c>
      <c r="F35" s="50">
        <v>44651</v>
      </c>
      <c r="G35" s="45" t="s">
        <v>22</v>
      </c>
      <c r="H35" s="45" t="s">
        <v>3319</v>
      </c>
    </row>
    <row r="36" spans="1:8" x14ac:dyDescent="0.15">
      <c r="A36" s="45" t="s">
        <v>77</v>
      </c>
      <c r="B36" s="45" t="s">
        <v>19</v>
      </c>
      <c r="C36" s="45" t="s">
        <v>135</v>
      </c>
      <c r="D36" s="45" t="s">
        <v>21</v>
      </c>
      <c r="E36" s="46">
        <v>43831</v>
      </c>
      <c r="F36" s="50">
        <v>44651</v>
      </c>
      <c r="G36" s="45" t="s">
        <v>22</v>
      </c>
      <c r="H36" s="45" t="s">
        <v>3319</v>
      </c>
    </row>
    <row r="37" spans="1:8" x14ac:dyDescent="0.15">
      <c r="A37" s="45" t="s">
        <v>77</v>
      </c>
      <c r="B37" s="45" t="s">
        <v>19</v>
      </c>
      <c r="C37" s="45" t="s">
        <v>136</v>
      </c>
      <c r="D37" s="45" t="s">
        <v>21</v>
      </c>
      <c r="E37" s="46">
        <v>43831</v>
      </c>
      <c r="F37" s="50">
        <v>44651</v>
      </c>
      <c r="G37" s="45" t="s">
        <v>22</v>
      </c>
      <c r="H37" s="45" t="s">
        <v>3319</v>
      </c>
    </row>
    <row r="38" spans="1:8" x14ac:dyDescent="0.15">
      <c r="A38" s="45" t="s">
        <v>77</v>
      </c>
      <c r="B38" s="45" t="s">
        <v>19</v>
      </c>
      <c r="C38" s="45" t="s">
        <v>137</v>
      </c>
      <c r="D38" s="45" t="s">
        <v>21</v>
      </c>
      <c r="E38" s="46">
        <v>43831</v>
      </c>
      <c r="F38" s="50">
        <v>44651</v>
      </c>
      <c r="G38" s="45" t="s">
        <v>22</v>
      </c>
      <c r="H38" s="45" t="s">
        <v>3319</v>
      </c>
    </row>
    <row r="39" spans="1:8" x14ac:dyDescent="0.15">
      <c r="A39" s="45" t="s">
        <v>77</v>
      </c>
      <c r="B39" s="45" t="s">
        <v>19</v>
      </c>
      <c r="C39" s="45" t="s">
        <v>138</v>
      </c>
      <c r="D39" s="45" t="s">
        <v>21</v>
      </c>
      <c r="E39" s="46">
        <v>43831</v>
      </c>
      <c r="F39" s="50">
        <v>44651</v>
      </c>
      <c r="G39" s="45" t="s">
        <v>22</v>
      </c>
      <c r="H39" s="45" t="s">
        <v>3319</v>
      </c>
    </row>
    <row r="40" spans="1:8" x14ac:dyDescent="0.15">
      <c r="A40" s="45" t="s">
        <v>67</v>
      </c>
      <c r="B40" s="45" t="s">
        <v>19</v>
      </c>
      <c r="C40" s="45" t="s">
        <v>140</v>
      </c>
      <c r="D40" s="45" t="s">
        <v>21</v>
      </c>
      <c r="E40" s="46">
        <v>43831</v>
      </c>
      <c r="F40" s="50">
        <v>44651</v>
      </c>
      <c r="G40" s="45" t="s">
        <v>22</v>
      </c>
      <c r="H40" s="45" t="s">
        <v>3319</v>
      </c>
    </row>
    <row r="41" spans="1:8" x14ac:dyDescent="0.15">
      <c r="A41" s="45">
        <v>1913037</v>
      </c>
      <c r="B41" s="45" t="s">
        <v>19</v>
      </c>
      <c r="C41" s="45" t="s">
        <v>143</v>
      </c>
      <c r="D41" s="45" t="s">
        <v>21</v>
      </c>
      <c r="E41" s="46">
        <v>43831</v>
      </c>
      <c r="F41" s="50">
        <v>44651</v>
      </c>
      <c r="G41" s="45" t="s">
        <v>22</v>
      </c>
      <c r="H41" s="45" t="s">
        <v>3319</v>
      </c>
    </row>
    <row r="42" spans="1:8" x14ac:dyDescent="0.15">
      <c r="A42" s="45">
        <v>1913037</v>
      </c>
      <c r="B42" s="45" t="s">
        <v>19</v>
      </c>
      <c r="C42" s="45" t="s">
        <v>144</v>
      </c>
      <c r="D42" s="45" t="s">
        <v>21</v>
      </c>
      <c r="E42" s="46">
        <v>43831</v>
      </c>
      <c r="F42" s="50">
        <v>44651</v>
      </c>
      <c r="G42" s="45" t="s">
        <v>22</v>
      </c>
      <c r="H42" s="45" t="s">
        <v>3319</v>
      </c>
    </row>
    <row r="43" spans="1:8" x14ac:dyDescent="0.15">
      <c r="A43" s="45" t="s">
        <v>77</v>
      </c>
      <c r="B43" s="45" t="s">
        <v>19</v>
      </c>
      <c r="C43" s="45" t="s">
        <v>146</v>
      </c>
      <c r="D43" s="45" t="s">
        <v>21</v>
      </c>
      <c r="E43" s="46">
        <v>43831</v>
      </c>
      <c r="F43" s="50">
        <v>44651</v>
      </c>
      <c r="G43" s="45" t="s">
        <v>22</v>
      </c>
      <c r="H43" s="45" t="s">
        <v>3319</v>
      </c>
    </row>
    <row r="44" spans="1:8" x14ac:dyDescent="0.15">
      <c r="A44" s="45" t="s">
        <v>77</v>
      </c>
      <c r="B44" s="45" t="s">
        <v>19</v>
      </c>
      <c r="C44" s="45" t="s">
        <v>147</v>
      </c>
      <c r="D44" s="45" t="s">
        <v>21</v>
      </c>
      <c r="E44" s="46">
        <v>43831</v>
      </c>
      <c r="F44" s="50">
        <v>44651</v>
      </c>
      <c r="G44" s="45" t="s">
        <v>22</v>
      </c>
      <c r="H44" s="45" t="s">
        <v>3319</v>
      </c>
    </row>
    <row r="45" spans="1:8" x14ac:dyDescent="0.15">
      <c r="A45" s="45">
        <v>1943004</v>
      </c>
      <c r="B45" s="45" t="s">
        <v>19</v>
      </c>
      <c r="C45" s="45" t="s">
        <v>1694</v>
      </c>
      <c r="D45" s="45" t="s">
        <v>21</v>
      </c>
      <c r="E45" s="46">
        <v>43831</v>
      </c>
      <c r="F45" s="50">
        <v>44651</v>
      </c>
      <c r="G45" s="45" t="s">
        <v>22</v>
      </c>
      <c r="H45" s="45" t="s">
        <v>3319</v>
      </c>
    </row>
    <row r="46" spans="1:8" x14ac:dyDescent="0.15">
      <c r="A46" s="45">
        <v>1943004</v>
      </c>
      <c r="B46" s="45" t="s">
        <v>19</v>
      </c>
      <c r="C46" s="45" t="s">
        <v>150</v>
      </c>
      <c r="D46" s="45" t="s">
        <v>21</v>
      </c>
      <c r="E46" s="46">
        <v>43831</v>
      </c>
      <c r="F46" s="50">
        <v>44651</v>
      </c>
      <c r="G46" s="45" t="s">
        <v>22</v>
      </c>
      <c r="H46" s="45" t="s">
        <v>3319</v>
      </c>
    </row>
    <row r="47" spans="1:8" x14ac:dyDescent="0.15">
      <c r="A47" s="45">
        <v>1943004</v>
      </c>
      <c r="B47" s="45" t="s">
        <v>19</v>
      </c>
      <c r="C47" s="45" t="s">
        <v>151</v>
      </c>
      <c r="D47" s="45" t="s">
        <v>21</v>
      </c>
      <c r="E47" s="46">
        <v>43831</v>
      </c>
      <c r="F47" s="50">
        <v>44651</v>
      </c>
      <c r="G47" s="45" t="s">
        <v>22</v>
      </c>
      <c r="H47" s="45" t="s">
        <v>3319</v>
      </c>
    </row>
    <row r="48" spans="1:8" x14ac:dyDescent="0.15">
      <c r="A48" s="45">
        <v>1943004</v>
      </c>
      <c r="B48" s="45" t="s">
        <v>19</v>
      </c>
      <c r="C48" s="45" t="s">
        <v>152</v>
      </c>
      <c r="D48" s="45" t="s">
        <v>21</v>
      </c>
      <c r="E48" s="46">
        <v>43831</v>
      </c>
      <c r="F48" s="50">
        <v>44651</v>
      </c>
      <c r="G48" s="45" t="s">
        <v>22</v>
      </c>
      <c r="H48" s="45" t="s">
        <v>3319</v>
      </c>
    </row>
    <row r="49" spans="1:8" x14ac:dyDescent="0.15">
      <c r="A49" s="45">
        <v>1943004</v>
      </c>
      <c r="B49" s="45" t="s">
        <v>19</v>
      </c>
      <c r="C49" s="45" t="s">
        <v>153</v>
      </c>
      <c r="D49" s="45" t="s">
        <v>21</v>
      </c>
      <c r="E49" s="46">
        <v>43831</v>
      </c>
      <c r="F49" s="50">
        <v>44651</v>
      </c>
      <c r="G49" s="45" t="s">
        <v>22</v>
      </c>
      <c r="H49" s="45" t="s">
        <v>3319</v>
      </c>
    </row>
    <row r="50" spans="1:8" x14ac:dyDescent="0.15">
      <c r="A50" s="45">
        <v>1943004</v>
      </c>
      <c r="B50" s="45" t="s">
        <v>19</v>
      </c>
      <c r="C50" s="45" t="s">
        <v>154</v>
      </c>
      <c r="D50" s="45" t="s">
        <v>21</v>
      </c>
      <c r="E50" s="46">
        <v>43831</v>
      </c>
      <c r="F50" s="50">
        <v>44651</v>
      </c>
      <c r="G50" s="45" t="s">
        <v>22</v>
      </c>
      <c r="H50" s="45" t="s">
        <v>3319</v>
      </c>
    </row>
    <row r="51" spans="1:8" x14ac:dyDescent="0.15">
      <c r="A51" s="45" t="s">
        <v>67</v>
      </c>
      <c r="B51" s="45" t="s">
        <v>19</v>
      </c>
      <c r="C51" s="45" t="s">
        <v>156</v>
      </c>
      <c r="D51" s="45" t="s">
        <v>21</v>
      </c>
      <c r="E51" s="46">
        <v>43831</v>
      </c>
      <c r="F51" s="50">
        <v>44651</v>
      </c>
      <c r="G51" s="45" t="s">
        <v>22</v>
      </c>
      <c r="H51" s="45" t="s">
        <v>3319</v>
      </c>
    </row>
    <row r="52" spans="1:8" x14ac:dyDescent="0.15">
      <c r="A52" s="45" t="s">
        <v>67</v>
      </c>
      <c r="B52" s="45" t="s">
        <v>19</v>
      </c>
      <c r="C52" s="45" t="s">
        <v>157</v>
      </c>
      <c r="D52" s="45" t="s">
        <v>21</v>
      </c>
      <c r="E52" s="46">
        <v>43831</v>
      </c>
      <c r="F52" s="50">
        <v>44651</v>
      </c>
      <c r="G52" s="45" t="s">
        <v>22</v>
      </c>
      <c r="H52" s="45" t="s">
        <v>3319</v>
      </c>
    </row>
    <row r="53" spans="1:8" x14ac:dyDescent="0.15">
      <c r="A53" s="45">
        <v>1943004</v>
      </c>
      <c r="B53" s="45" t="s">
        <v>19</v>
      </c>
      <c r="C53" s="45" t="s">
        <v>158</v>
      </c>
      <c r="D53" s="45" t="s">
        <v>21</v>
      </c>
      <c r="E53" s="46">
        <v>43831</v>
      </c>
      <c r="F53" s="50">
        <v>44651</v>
      </c>
      <c r="G53" s="45" t="s">
        <v>22</v>
      </c>
      <c r="H53" s="45" t="s">
        <v>3319</v>
      </c>
    </row>
    <row r="54" spans="1:8" x14ac:dyDescent="0.15">
      <c r="A54" s="45">
        <v>1943004</v>
      </c>
      <c r="B54" s="45" t="s">
        <v>19</v>
      </c>
      <c r="C54" s="45" t="s">
        <v>159</v>
      </c>
      <c r="D54" s="45" t="s">
        <v>21</v>
      </c>
      <c r="E54" s="46">
        <v>43831</v>
      </c>
      <c r="F54" s="50">
        <v>44651</v>
      </c>
      <c r="G54" s="45" t="s">
        <v>22</v>
      </c>
      <c r="H54" s="45" t="s">
        <v>3319</v>
      </c>
    </row>
    <row r="55" spans="1:8" x14ac:dyDescent="0.15">
      <c r="A55" s="45">
        <v>1943004</v>
      </c>
      <c r="B55" s="45" t="s">
        <v>19</v>
      </c>
      <c r="C55" s="45" t="s">
        <v>160</v>
      </c>
      <c r="D55" s="45" t="s">
        <v>21</v>
      </c>
      <c r="E55" s="46">
        <v>43831</v>
      </c>
      <c r="F55" s="50">
        <v>44651</v>
      </c>
      <c r="G55" s="45" t="s">
        <v>22</v>
      </c>
      <c r="H55" s="45" t="s">
        <v>3319</v>
      </c>
    </row>
    <row r="56" spans="1:8" x14ac:dyDescent="0.15">
      <c r="A56" s="45" t="s">
        <v>67</v>
      </c>
      <c r="B56" s="45" t="s">
        <v>19</v>
      </c>
      <c r="C56" s="45" t="s">
        <v>164</v>
      </c>
      <c r="D56" s="45" t="s">
        <v>21</v>
      </c>
      <c r="E56" s="46">
        <v>43831</v>
      </c>
      <c r="F56" s="50">
        <v>44651</v>
      </c>
      <c r="G56" s="45" t="s">
        <v>22</v>
      </c>
      <c r="H56" s="45" t="s">
        <v>3319</v>
      </c>
    </row>
    <row r="57" spans="1:8" x14ac:dyDescent="0.15">
      <c r="A57" s="45" t="s">
        <v>67</v>
      </c>
      <c r="B57" s="45" t="s">
        <v>19</v>
      </c>
      <c r="C57" s="45" t="s">
        <v>165</v>
      </c>
      <c r="D57" s="45" t="s">
        <v>21</v>
      </c>
      <c r="E57" s="46">
        <v>43831</v>
      </c>
      <c r="F57" s="50">
        <v>44651</v>
      </c>
      <c r="G57" s="45" t="s">
        <v>22</v>
      </c>
      <c r="H57" s="45" t="s">
        <v>3319</v>
      </c>
    </row>
    <row r="58" spans="1:8" x14ac:dyDescent="0.15">
      <c r="A58" s="45" t="s">
        <v>67</v>
      </c>
      <c r="B58" s="45" t="s">
        <v>19</v>
      </c>
      <c r="C58" s="45" t="s">
        <v>166</v>
      </c>
      <c r="D58" s="45" t="s">
        <v>21</v>
      </c>
      <c r="E58" s="46">
        <v>43831</v>
      </c>
      <c r="F58" s="50">
        <v>44651</v>
      </c>
      <c r="G58" s="45" t="s">
        <v>22</v>
      </c>
      <c r="H58" s="45" t="s">
        <v>3319</v>
      </c>
    </row>
    <row r="59" spans="1:8" x14ac:dyDescent="0.15">
      <c r="A59" s="45">
        <v>1943004</v>
      </c>
      <c r="B59" s="45" t="s">
        <v>19</v>
      </c>
      <c r="C59" s="45" t="s">
        <v>175</v>
      </c>
      <c r="D59" s="45" t="s">
        <v>21</v>
      </c>
      <c r="E59" s="46">
        <v>43831</v>
      </c>
      <c r="F59" s="50">
        <v>44651</v>
      </c>
      <c r="G59" s="45" t="s">
        <v>22</v>
      </c>
      <c r="H59" s="45" t="s">
        <v>3319</v>
      </c>
    </row>
    <row r="60" spans="1:8" x14ac:dyDescent="0.15">
      <c r="A60" s="45" t="s">
        <v>67</v>
      </c>
      <c r="B60" s="45" t="s">
        <v>19</v>
      </c>
      <c r="C60" s="45" t="s">
        <v>177</v>
      </c>
      <c r="D60" s="45" t="s">
        <v>21</v>
      </c>
      <c r="E60" s="46">
        <v>43831</v>
      </c>
      <c r="F60" s="50">
        <v>44651</v>
      </c>
      <c r="G60" s="45" t="s">
        <v>22</v>
      </c>
      <c r="H60" s="45" t="s">
        <v>3319</v>
      </c>
    </row>
    <row r="61" spans="1:8" x14ac:dyDescent="0.15">
      <c r="A61" s="45">
        <v>1943004</v>
      </c>
      <c r="B61" s="45" t="s">
        <v>19</v>
      </c>
      <c r="C61" s="45" t="s">
        <v>179</v>
      </c>
      <c r="D61" s="45" t="s">
        <v>21</v>
      </c>
      <c r="E61" s="46">
        <v>43831</v>
      </c>
      <c r="F61" s="50">
        <v>44651</v>
      </c>
      <c r="G61" s="45" t="s">
        <v>22</v>
      </c>
      <c r="H61" s="45" t="s">
        <v>3319</v>
      </c>
    </row>
    <row r="62" spans="1:8" x14ac:dyDescent="0.15">
      <c r="A62" s="45">
        <v>1943004</v>
      </c>
      <c r="B62" s="45" t="s">
        <v>19</v>
      </c>
      <c r="C62" s="45" t="s">
        <v>180</v>
      </c>
      <c r="D62" s="45" t="s">
        <v>21</v>
      </c>
      <c r="E62" s="46">
        <v>43831</v>
      </c>
      <c r="F62" s="50">
        <v>44651</v>
      </c>
      <c r="G62" s="45" t="s">
        <v>22</v>
      </c>
      <c r="H62" s="45" t="s">
        <v>3319</v>
      </c>
    </row>
    <row r="63" spans="1:8" x14ac:dyDescent="0.15">
      <c r="A63" s="45" t="s">
        <v>67</v>
      </c>
      <c r="B63" s="45" t="s">
        <v>19</v>
      </c>
      <c r="C63" s="45" t="s">
        <v>182</v>
      </c>
      <c r="D63" s="45" t="s">
        <v>21</v>
      </c>
      <c r="E63" s="46">
        <v>43831</v>
      </c>
      <c r="F63" s="50">
        <v>44651</v>
      </c>
      <c r="G63" s="45" t="s">
        <v>22</v>
      </c>
      <c r="H63" s="45" t="s">
        <v>3319</v>
      </c>
    </row>
    <row r="64" spans="1:8" x14ac:dyDescent="0.15">
      <c r="A64" s="45" t="s">
        <v>67</v>
      </c>
      <c r="B64" s="45" t="s">
        <v>19</v>
      </c>
      <c r="C64" s="45" t="s">
        <v>183</v>
      </c>
      <c r="D64" s="45" t="s">
        <v>21</v>
      </c>
      <c r="E64" s="46">
        <v>43831</v>
      </c>
      <c r="F64" s="50">
        <v>44651</v>
      </c>
      <c r="G64" s="45" t="s">
        <v>22</v>
      </c>
      <c r="H64" s="45" t="s">
        <v>3319</v>
      </c>
    </row>
    <row r="65" spans="1:8" x14ac:dyDescent="0.15">
      <c r="A65" s="45">
        <v>1943004</v>
      </c>
      <c r="B65" s="45" t="s">
        <v>19</v>
      </c>
      <c r="C65" s="45" t="s">
        <v>185</v>
      </c>
      <c r="D65" s="45" t="s">
        <v>21</v>
      </c>
      <c r="E65" s="46">
        <v>43831</v>
      </c>
      <c r="F65" s="50">
        <v>44651</v>
      </c>
      <c r="G65" s="45" t="s">
        <v>22</v>
      </c>
      <c r="H65" s="45" t="s">
        <v>3319</v>
      </c>
    </row>
    <row r="66" spans="1:8" x14ac:dyDescent="0.15">
      <c r="A66" s="45">
        <v>1943004</v>
      </c>
      <c r="B66" s="45" t="s">
        <v>19</v>
      </c>
      <c r="C66" s="45" t="s">
        <v>186</v>
      </c>
      <c r="D66" s="45" t="s">
        <v>21</v>
      </c>
      <c r="E66" s="46">
        <v>43831</v>
      </c>
      <c r="F66" s="50">
        <v>44651</v>
      </c>
      <c r="G66" s="45" t="s">
        <v>22</v>
      </c>
      <c r="H66" s="45" t="s">
        <v>3319</v>
      </c>
    </row>
    <row r="67" spans="1:8" x14ac:dyDescent="0.15">
      <c r="A67" s="45" t="s">
        <v>75</v>
      </c>
      <c r="B67" s="45" t="s">
        <v>19</v>
      </c>
      <c r="C67" s="45" t="s">
        <v>195</v>
      </c>
      <c r="D67" s="45" t="s">
        <v>21</v>
      </c>
      <c r="E67" s="46">
        <v>43831</v>
      </c>
      <c r="F67" s="50">
        <v>44651</v>
      </c>
      <c r="G67" s="45" t="s">
        <v>22</v>
      </c>
      <c r="H67" s="45" t="s">
        <v>3319</v>
      </c>
    </row>
    <row r="68" spans="1:8" x14ac:dyDescent="0.15">
      <c r="A68" s="45">
        <v>2143048</v>
      </c>
      <c r="B68" s="45" t="s">
        <v>19</v>
      </c>
      <c r="C68" s="45" t="s">
        <v>1928</v>
      </c>
      <c r="D68" s="45" t="s">
        <v>21</v>
      </c>
      <c r="E68" s="46">
        <v>43831</v>
      </c>
      <c r="F68" s="50">
        <v>44651</v>
      </c>
      <c r="G68" s="45" t="s">
        <v>22</v>
      </c>
      <c r="H68" s="45" t="s">
        <v>3319</v>
      </c>
    </row>
    <row r="69" spans="1:8" x14ac:dyDescent="0.15">
      <c r="A69" s="45">
        <v>2143048</v>
      </c>
      <c r="B69" s="45" t="s">
        <v>19</v>
      </c>
      <c r="C69" s="45" t="s">
        <v>197</v>
      </c>
      <c r="D69" s="45" t="s">
        <v>21</v>
      </c>
      <c r="E69" s="46">
        <v>43831</v>
      </c>
      <c r="F69" s="50">
        <v>44651</v>
      </c>
      <c r="G69" s="45" t="s">
        <v>22</v>
      </c>
      <c r="H69" s="45" t="s">
        <v>3319</v>
      </c>
    </row>
    <row r="70" spans="1:8" x14ac:dyDescent="0.15">
      <c r="A70" s="45">
        <v>2143048</v>
      </c>
      <c r="B70" s="45" t="s">
        <v>19</v>
      </c>
      <c r="C70" s="45" t="s">
        <v>198</v>
      </c>
      <c r="D70" s="45" t="s">
        <v>21</v>
      </c>
      <c r="E70" s="46">
        <v>43831</v>
      </c>
      <c r="F70" s="50">
        <v>44651</v>
      </c>
      <c r="G70" s="45" t="s">
        <v>22</v>
      </c>
      <c r="H70" s="45" t="s">
        <v>3319</v>
      </c>
    </row>
    <row r="71" spans="1:8" x14ac:dyDescent="0.15">
      <c r="A71" s="45">
        <v>1913101</v>
      </c>
      <c r="B71" s="45" t="s">
        <v>19</v>
      </c>
      <c r="C71" s="45" t="s">
        <v>2125</v>
      </c>
      <c r="D71" s="45" t="s">
        <v>21</v>
      </c>
      <c r="E71" s="46">
        <v>43831</v>
      </c>
      <c r="F71" s="50">
        <v>44651</v>
      </c>
      <c r="G71" s="45" t="s">
        <v>22</v>
      </c>
      <c r="H71" s="45" t="s">
        <v>3319</v>
      </c>
    </row>
    <row r="72" spans="1:8" x14ac:dyDescent="0.15">
      <c r="A72" s="45">
        <v>1913101</v>
      </c>
      <c r="B72" s="45" t="s">
        <v>19</v>
      </c>
      <c r="C72" s="45" t="s">
        <v>209</v>
      </c>
      <c r="D72" s="45" t="s">
        <v>21</v>
      </c>
      <c r="E72" s="46">
        <v>43831</v>
      </c>
      <c r="F72" s="50">
        <v>44651</v>
      </c>
      <c r="G72" s="45" t="s">
        <v>22</v>
      </c>
      <c r="H72" s="45" t="s">
        <v>3319</v>
      </c>
    </row>
    <row r="73" spans="1:8" x14ac:dyDescent="0.15">
      <c r="A73" s="45">
        <v>1913101</v>
      </c>
      <c r="B73" s="45" t="s">
        <v>19</v>
      </c>
      <c r="C73" s="45" t="s">
        <v>210</v>
      </c>
      <c r="D73" s="45" t="s">
        <v>21</v>
      </c>
      <c r="E73" s="46">
        <v>43831</v>
      </c>
      <c r="F73" s="50">
        <v>44651</v>
      </c>
      <c r="G73" s="45" t="s">
        <v>22</v>
      </c>
      <c r="H73" s="45" t="s">
        <v>3319</v>
      </c>
    </row>
    <row r="74" spans="1:8" x14ac:dyDescent="0.15">
      <c r="A74" s="45">
        <v>1913101</v>
      </c>
      <c r="B74" s="45" t="s">
        <v>19</v>
      </c>
      <c r="C74" s="45" t="s">
        <v>2131</v>
      </c>
      <c r="D74" s="45" t="s">
        <v>21</v>
      </c>
      <c r="E74" s="46">
        <v>43831</v>
      </c>
      <c r="F74" s="50">
        <v>44651</v>
      </c>
      <c r="G74" s="45" t="s">
        <v>22</v>
      </c>
      <c r="H74" s="45" t="s">
        <v>3319</v>
      </c>
    </row>
    <row r="75" spans="1:8" x14ac:dyDescent="0.15">
      <c r="A75" s="45" t="s">
        <v>213</v>
      </c>
      <c r="B75" s="45" t="s">
        <v>19</v>
      </c>
      <c r="C75" s="45" t="s">
        <v>214</v>
      </c>
      <c r="D75" s="45" t="s">
        <v>21</v>
      </c>
      <c r="E75" s="46">
        <v>43831</v>
      </c>
      <c r="F75" s="50">
        <v>44651</v>
      </c>
      <c r="G75" s="45" t="s">
        <v>22</v>
      </c>
      <c r="H75" s="45" t="s">
        <v>3319</v>
      </c>
    </row>
    <row r="76" spans="1:8" x14ac:dyDescent="0.15">
      <c r="A76" s="45">
        <v>1943508</v>
      </c>
      <c r="B76" s="45" t="s">
        <v>19</v>
      </c>
      <c r="C76" s="45" t="s">
        <v>2219</v>
      </c>
      <c r="D76" s="45" t="s">
        <v>21</v>
      </c>
      <c r="E76" s="46">
        <v>43831</v>
      </c>
      <c r="F76" s="50">
        <v>44651</v>
      </c>
      <c r="G76" s="45" t="s">
        <v>22</v>
      </c>
      <c r="H76" s="45" t="s">
        <v>3319</v>
      </c>
    </row>
    <row r="77" spans="1:8" x14ac:dyDescent="0.15">
      <c r="A77" s="45">
        <v>1943508</v>
      </c>
      <c r="B77" s="45" t="s">
        <v>19</v>
      </c>
      <c r="C77" s="45" t="s">
        <v>216</v>
      </c>
      <c r="D77" s="45" t="s">
        <v>21</v>
      </c>
      <c r="E77" s="46">
        <v>43831</v>
      </c>
      <c r="F77" s="50">
        <v>44651</v>
      </c>
      <c r="G77" s="45" t="s">
        <v>22</v>
      </c>
      <c r="H77" s="45" t="s">
        <v>3319</v>
      </c>
    </row>
    <row r="78" spans="1:8" x14ac:dyDescent="0.15">
      <c r="A78" s="45">
        <v>1943508</v>
      </c>
      <c r="B78" s="45" t="s">
        <v>19</v>
      </c>
      <c r="C78" s="45" t="s">
        <v>217</v>
      </c>
      <c r="D78" s="45" t="s">
        <v>21</v>
      </c>
      <c r="E78" s="46">
        <v>43831</v>
      </c>
      <c r="F78" s="50">
        <v>44651</v>
      </c>
      <c r="G78" s="45" t="s">
        <v>22</v>
      </c>
      <c r="H78" s="45" t="s">
        <v>3319</v>
      </c>
    </row>
    <row r="79" spans="1:8" x14ac:dyDescent="0.15">
      <c r="A79" s="45" t="s">
        <v>213</v>
      </c>
      <c r="B79" s="45" t="s">
        <v>19</v>
      </c>
      <c r="C79" s="45" t="s">
        <v>219</v>
      </c>
      <c r="D79" s="45" t="s">
        <v>21</v>
      </c>
      <c r="E79" s="46">
        <v>43831</v>
      </c>
      <c r="F79" s="50">
        <v>44651</v>
      </c>
      <c r="G79" s="45" t="s">
        <v>22</v>
      </c>
      <c r="H79" s="45" t="s">
        <v>3319</v>
      </c>
    </row>
    <row r="80" spans="1:8" x14ac:dyDescent="0.15">
      <c r="A80" s="45" t="s">
        <v>213</v>
      </c>
      <c r="B80" s="45" t="s">
        <v>19</v>
      </c>
      <c r="C80" s="45" t="s">
        <v>221</v>
      </c>
      <c r="D80" s="45" t="s">
        <v>21</v>
      </c>
      <c r="E80" s="46">
        <v>43831</v>
      </c>
      <c r="F80" s="50">
        <v>44651</v>
      </c>
      <c r="G80" s="45" t="s">
        <v>22</v>
      </c>
      <c r="H80" s="45" t="s">
        <v>3319</v>
      </c>
    </row>
    <row r="81" spans="1:8" x14ac:dyDescent="0.15">
      <c r="A81" s="45">
        <v>1943508</v>
      </c>
      <c r="B81" s="45" t="s">
        <v>19</v>
      </c>
      <c r="C81" s="45" t="s">
        <v>2291</v>
      </c>
      <c r="D81" s="45" t="s">
        <v>21</v>
      </c>
      <c r="E81" s="46">
        <v>43831</v>
      </c>
      <c r="F81" s="50">
        <v>44651</v>
      </c>
      <c r="G81" s="45" t="s">
        <v>22</v>
      </c>
      <c r="H81" s="45" t="s">
        <v>3319</v>
      </c>
    </row>
    <row r="82" spans="1:8" x14ac:dyDescent="0.15">
      <c r="A82" s="45">
        <v>1943508</v>
      </c>
      <c r="B82" s="45" t="s">
        <v>19</v>
      </c>
      <c r="C82" s="45" t="s">
        <v>224</v>
      </c>
      <c r="D82" s="45" t="s">
        <v>21</v>
      </c>
      <c r="E82" s="46">
        <v>43831</v>
      </c>
      <c r="F82" s="50">
        <v>44651</v>
      </c>
      <c r="G82" s="45" t="s">
        <v>22</v>
      </c>
      <c r="H82" s="45" t="s">
        <v>3319</v>
      </c>
    </row>
    <row r="83" spans="1:8" x14ac:dyDescent="0.15">
      <c r="A83" s="45">
        <v>1943508</v>
      </c>
      <c r="B83" s="45" t="s">
        <v>19</v>
      </c>
      <c r="C83" s="45" t="s">
        <v>225</v>
      </c>
      <c r="D83" s="45" t="s">
        <v>21</v>
      </c>
      <c r="E83" s="46">
        <v>43831</v>
      </c>
      <c r="F83" s="50">
        <v>44651</v>
      </c>
      <c r="G83" s="45" t="s">
        <v>22</v>
      </c>
      <c r="H83" s="45" t="s">
        <v>3319</v>
      </c>
    </row>
    <row r="84" spans="1:8" x14ac:dyDescent="0.15">
      <c r="A84" s="45">
        <v>1943508</v>
      </c>
      <c r="B84" s="45" t="s">
        <v>19</v>
      </c>
      <c r="C84" s="45" t="s">
        <v>228</v>
      </c>
      <c r="D84" s="45" t="s">
        <v>21</v>
      </c>
      <c r="E84" s="46">
        <v>43831</v>
      </c>
      <c r="F84" s="50">
        <v>44651</v>
      </c>
      <c r="G84" s="45" t="s">
        <v>22</v>
      </c>
      <c r="H84" s="45" t="s">
        <v>3319</v>
      </c>
    </row>
    <row r="85" spans="1:8" x14ac:dyDescent="0.15">
      <c r="A85" s="45">
        <v>1943508</v>
      </c>
      <c r="B85" s="45" t="s">
        <v>19</v>
      </c>
      <c r="C85" s="45" t="s">
        <v>229</v>
      </c>
      <c r="D85" s="45" t="s">
        <v>21</v>
      </c>
      <c r="E85" s="46">
        <v>43831</v>
      </c>
      <c r="F85" s="50">
        <v>44651</v>
      </c>
      <c r="G85" s="45" t="s">
        <v>22</v>
      </c>
      <c r="H85" s="45" t="s">
        <v>3319</v>
      </c>
    </row>
    <row r="86" spans="1:8" x14ac:dyDescent="0.15">
      <c r="A86" s="45">
        <v>1943508</v>
      </c>
      <c r="B86" s="45" t="s">
        <v>19</v>
      </c>
      <c r="C86" s="45" t="s">
        <v>230</v>
      </c>
      <c r="D86" s="45" t="s">
        <v>21</v>
      </c>
      <c r="E86" s="46">
        <v>43831</v>
      </c>
      <c r="F86" s="50">
        <v>44651</v>
      </c>
      <c r="G86" s="45" t="s">
        <v>22</v>
      </c>
      <c r="H86" s="45" t="s">
        <v>3319</v>
      </c>
    </row>
    <row r="87" spans="1:8" x14ac:dyDescent="0.15">
      <c r="A87" s="45">
        <v>1943508</v>
      </c>
      <c r="B87" s="45" t="s">
        <v>19</v>
      </c>
      <c r="C87" s="45" t="s">
        <v>231</v>
      </c>
      <c r="D87" s="45" t="s">
        <v>21</v>
      </c>
      <c r="E87" s="46">
        <v>43831</v>
      </c>
      <c r="F87" s="50">
        <v>44651</v>
      </c>
      <c r="G87" s="45" t="s">
        <v>22</v>
      </c>
      <c r="H87" s="45" t="s">
        <v>3319</v>
      </c>
    </row>
    <row r="88" spans="1:8" x14ac:dyDescent="0.15">
      <c r="A88" s="45">
        <v>1913101</v>
      </c>
      <c r="B88" s="45" t="s">
        <v>19</v>
      </c>
      <c r="C88" s="45" t="s">
        <v>234</v>
      </c>
      <c r="D88" s="45" t="s">
        <v>21</v>
      </c>
      <c r="E88" s="46">
        <v>43831</v>
      </c>
      <c r="F88" s="50">
        <v>44651</v>
      </c>
      <c r="G88" s="45" t="s">
        <v>22</v>
      </c>
      <c r="H88" s="45" t="s">
        <v>3319</v>
      </c>
    </row>
    <row r="89" spans="1:8" x14ac:dyDescent="0.15">
      <c r="A89" s="45">
        <v>1913101</v>
      </c>
      <c r="B89" s="45" t="s">
        <v>19</v>
      </c>
      <c r="C89" s="45" t="s">
        <v>235</v>
      </c>
      <c r="D89" s="45" t="s">
        <v>21</v>
      </c>
      <c r="E89" s="46">
        <v>43831</v>
      </c>
      <c r="F89" s="50">
        <v>44651</v>
      </c>
      <c r="G89" s="45" t="s">
        <v>22</v>
      </c>
      <c r="H89" s="45" t="s">
        <v>3319</v>
      </c>
    </row>
    <row r="90" spans="1:8" x14ac:dyDescent="0.15">
      <c r="A90" s="45" t="s">
        <v>213</v>
      </c>
      <c r="B90" s="45" t="s">
        <v>19</v>
      </c>
      <c r="C90" s="45" t="s">
        <v>237</v>
      </c>
      <c r="D90" s="45" t="s">
        <v>21</v>
      </c>
      <c r="E90" s="46">
        <v>43831</v>
      </c>
      <c r="F90" s="50">
        <v>44651</v>
      </c>
      <c r="G90" s="45" t="s">
        <v>22</v>
      </c>
      <c r="H90" s="45" t="s">
        <v>3319</v>
      </c>
    </row>
    <row r="91" spans="1:8" x14ac:dyDescent="0.15">
      <c r="A91" s="45">
        <v>1943508</v>
      </c>
      <c r="B91" s="45" t="s">
        <v>19</v>
      </c>
      <c r="C91" s="45" t="s">
        <v>239</v>
      </c>
      <c r="D91" s="45" t="s">
        <v>21</v>
      </c>
      <c r="E91" s="46">
        <v>43831</v>
      </c>
      <c r="F91" s="50">
        <v>44651</v>
      </c>
      <c r="G91" s="45" t="s">
        <v>22</v>
      </c>
      <c r="H91" s="45" t="s">
        <v>3319</v>
      </c>
    </row>
    <row r="92" spans="1:8" x14ac:dyDescent="0.15">
      <c r="A92" s="45">
        <v>1913101</v>
      </c>
      <c r="B92" s="45" t="s">
        <v>19</v>
      </c>
      <c r="C92" s="45" t="s">
        <v>243</v>
      </c>
      <c r="D92" s="45" t="s">
        <v>21</v>
      </c>
      <c r="E92" s="46">
        <v>43831</v>
      </c>
      <c r="F92" s="50">
        <v>44651</v>
      </c>
      <c r="G92" s="45" t="s">
        <v>22</v>
      </c>
      <c r="H92" s="45" t="s">
        <v>3319</v>
      </c>
    </row>
    <row r="93" spans="1:8" x14ac:dyDescent="0.15">
      <c r="A93" s="45" t="s">
        <v>213</v>
      </c>
      <c r="B93" s="45" t="s">
        <v>19</v>
      </c>
      <c r="C93" s="45" t="s">
        <v>249</v>
      </c>
      <c r="D93" s="45" t="s">
        <v>21</v>
      </c>
      <c r="E93" s="46">
        <v>43831</v>
      </c>
      <c r="F93" s="50">
        <v>44651</v>
      </c>
      <c r="G93" s="45" t="s">
        <v>22</v>
      </c>
      <c r="H93" s="45" t="s">
        <v>3319</v>
      </c>
    </row>
    <row r="94" spans="1:8" x14ac:dyDescent="0.15">
      <c r="A94" s="45" t="s">
        <v>251</v>
      </c>
      <c r="B94" s="45" t="s">
        <v>19</v>
      </c>
      <c r="C94" s="45" t="s">
        <v>252</v>
      </c>
      <c r="D94" s="45" t="s">
        <v>21</v>
      </c>
      <c r="E94" s="46">
        <v>43831</v>
      </c>
      <c r="F94" s="50">
        <v>44651</v>
      </c>
      <c r="G94" s="45" t="s">
        <v>22</v>
      </c>
      <c r="H94" s="45" t="s">
        <v>3319</v>
      </c>
    </row>
    <row r="95" spans="1:8" x14ac:dyDescent="0.15">
      <c r="A95" s="45" t="s">
        <v>67</v>
      </c>
      <c r="B95" s="45" t="s">
        <v>19</v>
      </c>
      <c r="C95" s="45" t="s">
        <v>2521</v>
      </c>
      <c r="D95" s="45" t="s">
        <v>21</v>
      </c>
      <c r="E95" s="46">
        <v>43831</v>
      </c>
      <c r="F95" s="50">
        <v>44651</v>
      </c>
      <c r="G95" s="45" t="s">
        <v>22</v>
      </c>
      <c r="H95" s="45" t="s">
        <v>3319</v>
      </c>
    </row>
    <row r="96" spans="1:8" x14ac:dyDescent="0.15">
      <c r="A96" s="45" t="s">
        <v>67</v>
      </c>
      <c r="B96" s="45" t="s">
        <v>19</v>
      </c>
      <c r="C96" s="45" t="s">
        <v>258</v>
      </c>
      <c r="D96" s="45" t="s">
        <v>21</v>
      </c>
      <c r="E96" s="46">
        <v>43831</v>
      </c>
      <c r="F96" s="50">
        <v>44651</v>
      </c>
      <c r="G96" s="45" t="s">
        <v>22</v>
      </c>
      <c r="H96" s="45" t="s">
        <v>3319</v>
      </c>
    </row>
    <row r="97" spans="1:8" x14ac:dyDescent="0.15">
      <c r="A97" s="45" t="s">
        <v>67</v>
      </c>
      <c r="B97" s="45" t="s">
        <v>19</v>
      </c>
      <c r="C97" s="45" t="s">
        <v>735</v>
      </c>
      <c r="D97" s="45" t="s">
        <v>21</v>
      </c>
      <c r="E97" s="46">
        <v>43831</v>
      </c>
      <c r="F97" s="50">
        <v>44651</v>
      </c>
      <c r="G97" s="45" t="s">
        <v>22</v>
      </c>
      <c r="H97" s="45" t="s">
        <v>3319</v>
      </c>
    </row>
    <row r="98" spans="1:8" x14ac:dyDescent="0.15">
      <c r="A98" s="45" t="s">
        <v>251</v>
      </c>
      <c r="B98" s="45" t="s">
        <v>19</v>
      </c>
      <c r="C98" s="45" t="s">
        <v>262</v>
      </c>
      <c r="D98" s="45" t="s">
        <v>21</v>
      </c>
      <c r="E98" s="46">
        <v>43831</v>
      </c>
      <c r="F98" s="50">
        <v>44651</v>
      </c>
      <c r="G98" s="45" t="s">
        <v>22</v>
      </c>
      <c r="H98" s="45" t="s">
        <v>3319</v>
      </c>
    </row>
    <row r="99" spans="1:8" x14ac:dyDescent="0.15">
      <c r="A99" s="45" t="s">
        <v>251</v>
      </c>
      <c r="B99" s="45" t="s">
        <v>19</v>
      </c>
      <c r="C99" s="45" t="s">
        <v>2555</v>
      </c>
      <c r="D99" s="45" t="s">
        <v>21</v>
      </c>
      <c r="E99" s="46">
        <v>43831</v>
      </c>
      <c r="F99" s="50">
        <v>44651</v>
      </c>
      <c r="G99" s="45" t="s">
        <v>22</v>
      </c>
      <c r="H99" s="45" t="s">
        <v>3319</v>
      </c>
    </row>
    <row r="100" spans="1:8" x14ac:dyDescent="0.15">
      <c r="A100" s="45" t="s">
        <v>251</v>
      </c>
      <c r="B100" s="45" t="s">
        <v>19</v>
      </c>
      <c r="C100" s="45" t="s">
        <v>264</v>
      </c>
      <c r="D100" s="45" t="s">
        <v>21</v>
      </c>
      <c r="E100" s="46">
        <v>43831</v>
      </c>
      <c r="F100" s="50">
        <v>44651</v>
      </c>
      <c r="G100" s="45" t="s">
        <v>22</v>
      </c>
      <c r="H100" s="45" t="s">
        <v>3319</v>
      </c>
    </row>
    <row r="101" spans="1:8" x14ac:dyDescent="0.15">
      <c r="A101" s="45" t="s">
        <v>251</v>
      </c>
      <c r="B101" s="45" t="s">
        <v>19</v>
      </c>
      <c r="C101" s="45" t="s">
        <v>265</v>
      </c>
      <c r="D101" s="45" t="s">
        <v>21</v>
      </c>
      <c r="E101" s="46">
        <v>43831</v>
      </c>
      <c r="F101" s="50">
        <v>44651</v>
      </c>
      <c r="G101" s="45" t="s">
        <v>22</v>
      </c>
      <c r="H101" s="45" t="s">
        <v>3319</v>
      </c>
    </row>
    <row r="102" spans="1:8" x14ac:dyDescent="0.15">
      <c r="A102" s="45">
        <v>1943508</v>
      </c>
      <c r="B102" s="45" t="s">
        <v>19</v>
      </c>
      <c r="C102" s="45" t="s">
        <v>268</v>
      </c>
      <c r="D102" s="45" t="s">
        <v>21</v>
      </c>
      <c r="E102" s="46">
        <v>43831</v>
      </c>
      <c r="F102" s="50">
        <v>44651</v>
      </c>
      <c r="G102" s="45" t="s">
        <v>22</v>
      </c>
      <c r="H102" s="45" t="s">
        <v>3319</v>
      </c>
    </row>
    <row r="103" spans="1:8" x14ac:dyDescent="0.15">
      <c r="A103" s="45">
        <v>1943004</v>
      </c>
      <c r="B103" s="45" t="s">
        <v>19</v>
      </c>
      <c r="C103" s="45" t="s">
        <v>270</v>
      </c>
      <c r="D103" s="45" t="s">
        <v>21</v>
      </c>
      <c r="E103" s="46">
        <v>43831</v>
      </c>
      <c r="F103" s="50">
        <v>44651</v>
      </c>
      <c r="G103" s="45" t="s">
        <v>22</v>
      </c>
      <c r="H103" s="45" t="s">
        <v>3319</v>
      </c>
    </row>
    <row r="104" spans="1:8" x14ac:dyDescent="0.15">
      <c r="A104" s="45" t="s">
        <v>75</v>
      </c>
      <c r="B104" s="45" t="s">
        <v>19</v>
      </c>
      <c r="C104" s="45" t="s">
        <v>272</v>
      </c>
      <c r="D104" s="45" t="s">
        <v>21</v>
      </c>
      <c r="E104" s="46">
        <v>43831</v>
      </c>
      <c r="F104" s="50">
        <v>44651</v>
      </c>
      <c r="G104" s="45" t="s">
        <v>22</v>
      </c>
      <c r="H104" s="45" t="s">
        <v>3319</v>
      </c>
    </row>
    <row r="105" spans="1:8" x14ac:dyDescent="0.15">
      <c r="A105" s="45" t="s">
        <v>75</v>
      </c>
      <c r="B105" s="45" t="s">
        <v>19</v>
      </c>
      <c r="C105" s="45" t="s">
        <v>273</v>
      </c>
      <c r="D105" s="45" t="s">
        <v>21</v>
      </c>
      <c r="E105" s="46">
        <v>43831</v>
      </c>
      <c r="F105" s="50">
        <v>44651</v>
      </c>
      <c r="G105" s="45" t="s">
        <v>22</v>
      </c>
      <c r="H105" s="45" t="s">
        <v>3319</v>
      </c>
    </row>
    <row r="106" spans="1:8" x14ac:dyDescent="0.15">
      <c r="A106" s="45" t="s">
        <v>213</v>
      </c>
      <c r="B106" s="45" t="s">
        <v>19</v>
      </c>
      <c r="C106" s="45" t="s">
        <v>275</v>
      </c>
      <c r="D106" s="45" t="s">
        <v>21</v>
      </c>
      <c r="E106" s="46">
        <v>43831</v>
      </c>
      <c r="F106" s="50">
        <v>44651</v>
      </c>
      <c r="G106" s="45" t="s">
        <v>22</v>
      </c>
      <c r="H106" s="45" t="s">
        <v>3319</v>
      </c>
    </row>
    <row r="107" spans="1:8" x14ac:dyDescent="0.15">
      <c r="A107" s="45">
        <v>1943004</v>
      </c>
      <c r="B107" s="45" t="s">
        <v>19</v>
      </c>
      <c r="C107" s="45" t="s">
        <v>766</v>
      </c>
      <c r="D107" s="45" t="s">
        <v>21</v>
      </c>
      <c r="E107" s="46">
        <v>43831</v>
      </c>
      <c r="F107" s="50">
        <v>44651</v>
      </c>
      <c r="G107" s="45" t="s">
        <v>22</v>
      </c>
      <c r="H107" s="45" t="s">
        <v>3319</v>
      </c>
    </row>
    <row r="108" spans="1:8" x14ac:dyDescent="0.15">
      <c r="A108" s="45" t="s">
        <v>77</v>
      </c>
      <c r="B108" s="45" t="s">
        <v>19</v>
      </c>
      <c r="C108" s="45" t="s">
        <v>325</v>
      </c>
      <c r="D108" s="45" t="s">
        <v>21</v>
      </c>
      <c r="E108" s="46">
        <v>43831</v>
      </c>
      <c r="F108" s="50">
        <v>44651</v>
      </c>
      <c r="G108" s="45" t="s">
        <v>22</v>
      </c>
      <c r="H108" s="45" t="s">
        <v>3319</v>
      </c>
    </row>
    <row r="109" spans="1:8" x14ac:dyDescent="0.15">
      <c r="A109" s="45" t="s">
        <v>77</v>
      </c>
      <c r="B109" s="45" t="s">
        <v>19</v>
      </c>
      <c r="C109" s="45" t="s">
        <v>326</v>
      </c>
      <c r="D109" s="45" t="s">
        <v>21</v>
      </c>
      <c r="E109" s="46">
        <v>43831</v>
      </c>
      <c r="F109" s="50">
        <v>44651</v>
      </c>
      <c r="G109" s="45" t="s">
        <v>22</v>
      </c>
      <c r="H109" s="45" t="s">
        <v>3319</v>
      </c>
    </row>
    <row r="110" spans="1:8" x14ac:dyDescent="0.15">
      <c r="A110" s="45" t="s">
        <v>77</v>
      </c>
      <c r="B110" s="45" t="s">
        <v>19</v>
      </c>
      <c r="C110" s="45" t="s">
        <v>327</v>
      </c>
      <c r="D110" s="45" t="s">
        <v>21</v>
      </c>
      <c r="E110" s="46">
        <v>43831</v>
      </c>
      <c r="F110" s="50">
        <v>44651</v>
      </c>
      <c r="G110" s="45" t="s">
        <v>22</v>
      </c>
      <c r="H110" s="45" t="s">
        <v>3319</v>
      </c>
    </row>
    <row r="111" spans="1:8" x14ac:dyDescent="0.15">
      <c r="A111" s="45" t="s">
        <v>67</v>
      </c>
      <c r="B111" s="45" t="s">
        <v>19</v>
      </c>
      <c r="C111" s="45" t="s">
        <v>329</v>
      </c>
      <c r="D111" s="45" t="s">
        <v>21</v>
      </c>
      <c r="E111" s="46">
        <v>43831</v>
      </c>
      <c r="F111" s="50">
        <v>44651</v>
      </c>
      <c r="G111" s="45" t="s">
        <v>22</v>
      </c>
      <c r="H111" s="45" t="s">
        <v>3319</v>
      </c>
    </row>
    <row r="112" spans="1:8" x14ac:dyDescent="0.15">
      <c r="A112" s="45" t="s">
        <v>67</v>
      </c>
      <c r="B112" s="45" t="s">
        <v>19</v>
      </c>
      <c r="C112" s="45" t="s">
        <v>330</v>
      </c>
      <c r="D112" s="45" t="s">
        <v>21</v>
      </c>
      <c r="E112" s="46">
        <v>43831</v>
      </c>
      <c r="F112" s="50">
        <v>44651</v>
      </c>
      <c r="G112" s="45" t="s">
        <v>22</v>
      </c>
      <c r="H112" s="45" t="s">
        <v>3319</v>
      </c>
    </row>
    <row r="113" spans="1:8" x14ac:dyDescent="0.15">
      <c r="A113" s="45" t="s">
        <v>67</v>
      </c>
      <c r="B113" s="45" t="s">
        <v>19</v>
      </c>
      <c r="C113" s="45" t="s">
        <v>332</v>
      </c>
      <c r="D113" s="45" t="s">
        <v>21</v>
      </c>
      <c r="E113" s="46">
        <v>43831</v>
      </c>
      <c r="F113" s="50">
        <v>44651</v>
      </c>
      <c r="G113" s="45" t="s">
        <v>22</v>
      </c>
      <c r="H113" s="45" t="s">
        <v>3319</v>
      </c>
    </row>
    <row r="114" spans="1:8" x14ac:dyDescent="0.15">
      <c r="A114" s="45" t="s">
        <v>67</v>
      </c>
      <c r="B114" s="45" t="s">
        <v>19</v>
      </c>
      <c r="C114" s="45" t="s">
        <v>333</v>
      </c>
      <c r="D114" s="45" t="s">
        <v>21</v>
      </c>
      <c r="E114" s="46">
        <v>43831</v>
      </c>
      <c r="F114" s="50">
        <v>44651</v>
      </c>
      <c r="G114" s="45" t="s">
        <v>22</v>
      </c>
      <c r="H114" s="45" t="s">
        <v>3319</v>
      </c>
    </row>
    <row r="115" spans="1:8" x14ac:dyDescent="0.15">
      <c r="A115" s="45">
        <v>2143048</v>
      </c>
      <c r="B115" s="45" t="s">
        <v>19</v>
      </c>
      <c r="C115" s="45" t="s">
        <v>336</v>
      </c>
      <c r="D115" s="45" t="s">
        <v>21</v>
      </c>
      <c r="E115" s="46">
        <v>43831</v>
      </c>
      <c r="F115" s="50">
        <v>44651</v>
      </c>
      <c r="G115" s="45" t="s">
        <v>22</v>
      </c>
      <c r="H115" s="45" t="s">
        <v>3319</v>
      </c>
    </row>
    <row r="116" spans="1:8" x14ac:dyDescent="0.15">
      <c r="A116" s="45">
        <v>2143048</v>
      </c>
      <c r="B116" s="45" t="s">
        <v>19</v>
      </c>
      <c r="C116" s="45" t="s">
        <v>337</v>
      </c>
      <c r="D116" s="45" t="s">
        <v>21</v>
      </c>
      <c r="E116" s="46">
        <v>43831</v>
      </c>
      <c r="F116" s="50">
        <v>44651</v>
      </c>
      <c r="G116" s="45" t="s">
        <v>22</v>
      </c>
      <c r="H116" s="45" t="s">
        <v>3319</v>
      </c>
    </row>
    <row r="117" spans="1:8" x14ac:dyDescent="0.15">
      <c r="A117" s="45">
        <v>1943508</v>
      </c>
      <c r="B117" s="45" t="s">
        <v>19</v>
      </c>
      <c r="C117" s="45" t="s">
        <v>348</v>
      </c>
      <c r="D117" s="45" t="s">
        <v>21</v>
      </c>
      <c r="E117" s="46">
        <v>43831</v>
      </c>
      <c r="F117" s="50">
        <v>44651</v>
      </c>
      <c r="G117" s="45" t="s">
        <v>22</v>
      </c>
      <c r="H117" s="45" t="s">
        <v>3319</v>
      </c>
    </row>
    <row r="118" spans="1:8" x14ac:dyDescent="0.15">
      <c r="A118" s="45">
        <v>1943508</v>
      </c>
      <c r="B118" s="45" t="s">
        <v>19</v>
      </c>
      <c r="C118" s="45" t="s">
        <v>353</v>
      </c>
      <c r="D118" s="45" t="s">
        <v>21</v>
      </c>
      <c r="E118" s="46">
        <v>43831</v>
      </c>
      <c r="F118" s="50">
        <v>44651</v>
      </c>
      <c r="G118" s="45" t="s">
        <v>22</v>
      </c>
      <c r="H118" s="45" t="s">
        <v>3319</v>
      </c>
    </row>
    <row r="119" spans="1:8" x14ac:dyDescent="0.15">
      <c r="A119" s="45">
        <v>2143048</v>
      </c>
      <c r="B119" s="45" t="s">
        <v>19</v>
      </c>
      <c r="C119" s="45" t="s">
        <v>359</v>
      </c>
      <c r="D119" s="45" t="s">
        <v>21</v>
      </c>
      <c r="E119" s="46">
        <v>43831</v>
      </c>
      <c r="F119" s="50">
        <v>44651</v>
      </c>
      <c r="G119" s="45" t="s">
        <v>22</v>
      </c>
      <c r="H119" s="45" t="s">
        <v>3319</v>
      </c>
    </row>
    <row r="120" spans="1:8" x14ac:dyDescent="0.15">
      <c r="A120" s="45">
        <v>1943508</v>
      </c>
      <c r="B120" s="45" t="s">
        <v>19</v>
      </c>
      <c r="C120" s="45" t="s">
        <v>362</v>
      </c>
      <c r="D120" s="45" t="s">
        <v>21</v>
      </c>
      <c r="E120" s="46">
        <v>43831</v>
      </c>
      <c r="F120" s="50">
        <v>44651</v>
      </c>
      <c r="G120" s="45" t="s">
        <v>22</v>
      </c>
      <c r="H120" s="45" t="s">
        <v>3319</v>
      </c>
    </row>
    <row r="121" spans="1:8" x14ac:dyDescent="0.15">
      <c r="A121" s="45" t="s">
        <v>67</v>
      </c>
      <c r="B121" s="45" t="s">
        <v>19</v>
      </c>
      <c r="C121" s="45" t="s">
        <v>366</v>
      </c>
      <c r="D121" s="45" t="s">
        <v>21</v>
      </c>
      <c r="E121" s="46">
        <v>43831</v>
      </c>
      <c r="F121" s="50">
        <v>44651</v>
      </c>
      <c r="G121" s="45" t="s">
        <v>22</v>
      </c>
      <c r="H121" s="45" t="s">
        <v>3319</v>
      </c>
    </row>
    <row r="122" spans="1:8" x14ac:dyDescent="0.15">
      <c r="A122" s="45">
        <v>2143048</v>
      </c>
      <c r="B122" s="45" t="s">
        <v>19</v>
      </c>
      <c r="C122" s="45" t="s">
        <v>2811</v>
      </c>
      <c r="D122" s="45" t="s">
        <v>21</v>
      </c>
      <c r="E122" s="46">
        <v>43831</v>
      </c>
      <c r="F122" s="50">
        <v>44651</v>
      </c>
      <c r="G122" s="45" t="s">
        <v>22</v>
      </c>
      <c r="H122" s="45" t="s">
        <v>3319</v>
      </c>
    </row>
    <row r="123" spans="1:8" x14ac:dyDescent="0.15">
      <c r="A123" s="45">
        <v>1943508</v>
      </c>
      <c r="B123" s="45" t="s">
        <v>19</v>
      </c>
      <c r="C123" s="45" t="s">
        <v>371</v>
      </c>
      <c r="D123" s="45" t="s">
        <v>21</v>
      </c>
      <c r="E123" s="46">
        <v>43831</v>
      </c>
      <c r="F123" s="50">
        <v>44651</v>
      </c>
      <c r="G123" s="45" t="s">
        <v>22</v>
      </c>
      <c r="H123" s="45" t="s">
        <v>3319</v>
      </c>
    </row>
    <row r="124" spans="1:8" x14ac:dyDescent="0.15">
      <c r="A124" s="45">
        <v>2143048</v>
      </c>
      <c r="B124" s="45" t="s">
        <v>19</v>
      </c>
      <c r="C124" s="45" t="s">
        <v>375</v>
      </c>
      <c r="D124" s="45" t="s">
        <v>21</v>
      </c>
      <c r="E124" s="46">
        <v>43831</v>
      </c>
      <c r="F124" s="50">
        <v>44651</v>
      </c>
      <c r="G124" s="45" t="s">
        <v>22</v>
      </c>
      <c r="H124" s="45" t="s">
        <v>3319</v>
      </c>
    </row>
    <row r="125" spans="1:8" x14ac:dyDescent="0.15">
      <c r="A125" s="45">
        <v>2143048</v>
      </c>
      <c r="B125" s="45" t="s">
        <v>19</v>
      </c>
      <c r="C125" s="45" t="s">
        <v>376</v>
      </c>
      <c r="D125" s="45" t="s">
        <v>21</v>
      </c>
      <c r="E125" s="46">
        <v>43831</v>
      </c>
      <c r="F125" s="50">
        <v>44651</v>
      </c>
      <c r="G125" s="45" t="s">
        <v>22</v>
      </c>
      <c r="H125" s="45" t="s">
        <v>3319</v>
      </c>
    </row>
    <row r="126" spans="1:8" x14ac:dyDescent="0.15">
      <c r="A126" s="45" t="s">
        <v>67</v>
      </c>
      <c r="B126" s="45" t="s">
        <v>19</v>
      </c>
      <c r="C126" s="45" t="s">
        <v>382</v>
      </c>
      <c r="D126" s="45" t="s">
        <v>21</v>
      </c>
      <c r="E126" s="46">
        <v>43831</v>
      </c>
      <c r="F126" s="50">
        <v>44651</v>
      </c>
      <c r="G126" s="45" t="s">
        <v>22</v>
      </c>
      <c r="H126" s="45" t="s">
        <v>3319</v>
      </c>
    </row>
    <row r="127" spans="1:8" x14ac:dyDescent="0.15">
      <c r="A127" s="45" t="s">
        <v>67</v>
      </c>
      <c r="B127" s="45" t="s">
        <v>19</v>
      </c>
      <c r="C127" s="45" t="s">
        <v>383</v>
      </c>
      <c r="D127" s="45" t="s">
        <v>21</v>
      </c>
      <c r="E127" s="46">
        <v>43831</v>
      </c>
      <c r="F127" s="50">
        <v>44651</v>
      </c>
      <c r="G127" s="45" t="s">
        <v>22</v>
      </c>
      <c r="H127" s="45" t="s">
        <v>3319</v>
      </c>
    </row>
    <row r="128" spans="1:8" x14ac:dyDescent="0.15">
      <c r="A128" s="45" t="s">
        <v>67</v>
      </c>
      <c r="B128" s="45" t="s">
        <v>19</v>
      </c>
      <c r="C128" s="45" t="s">
        <v>389</v>
      </c>
      <c r="D128" s="45" t="s">
        <v>21</v>
      </c>
      <c r="E128" s="46">
        <v>43831</v>
      </c>
      <c r="F128" s="50">
        <v>44651</v>
      </c>
      <c r="G128" s="45" t="s">
        <v>22</v>
      </c>
      <c r="H128" s="45" t="s">
        <v>3319</v>
      </c>
    </row>
    <row r="129" spans="1:8" x14ac:dyDescent="0.15">
      <c r="A129" s="45" t="s">
        <v>67</v>
      </c>
      <c r="B129" s="45" t="s">
        <v>19</v>
      </c>
      <c r="C129" s="45" t="s">
        <v>390</v>
      </c>
      <c r="D129" s="45" t="s">
        <v>21</v>
      </c>
      <c r="E129" s="46">
        <v>43831</v>
      </c>
      <c r="F129" s="50">
        <v>44651</v>
      </c>
      <c r="G129" s="45" t="s">
        <v>22</v>
      </c>
      <c r="H129" s="45" t="s">
        <v>3319</v>
      </c>
    </row>
    <row r="130" spans="1:8" x14ac:dyDescent="0.15">
      <c r="A130" s="45" t="s">
        <v>67</v>
      </c>
      <c r="B130" s="45" t="s">
        <v>19</v>
      </c>
      <c r="C130" s="45" t="s">
        <v>391</v>
      </c>
      <c r="D130" s="45" t="s">
        <v>21</v>
      </c>
      <c r="E130" s="46">
        <v>43831</v>
      </c>
      <c r="F130" s="50">
        <v>44651</v>
      </c>
      <c r="G130" s="45" t="s">
        <v>22</v>
      </c>
      <c r="H130" s="45" t="s">
        <v>3319</v>
      </c>
    </row>
    <row r="131" spans="1:8" x14ac:dyDescent="0.15">
      <c r="A131" s="45">
        <v>1943004</v>
      </c>
      <c r="B131" s="45" t="s">
        <v>19</v>
      </c>
      <c r="C131" s="45" t="s">
        <v>408</v>
      </c>
      <c r="D131" s="45" t="s">
        <v>21</v>
      </c>
      <c r="E131" s="46">
        <v>43831</v>
      </c>
      <c r="F131" s="50">
        <v>44651</v>
      </c>
      <c r="G131" s="45" t="s">
        <v>22</v>
      </c>
      <c r="H131" s="45" t="s">
        <v>3319</v>
      </c>
    </row>
    <row r="132" spans="1:8" x14ac:dyDescent="0.15">
      <c r="A132" s="45">
        <v>1943004</v>
      </c>
      <c r="B132" s="45" t="s">
        <v>19</v>
      </c>
      <c r="C132" s="45" t="s">
        <v>409</v>
      </c>
      <c r="D132" s="45" t="s">
        <v>21</v>
      </c>
      <c r="E132" s="46">
        <v>43831</v>
      </c>
      <c r="F132" s="50">
        <v>44651</v>
      </c>
      <c r="G132" s="45" t="s">
        <v>22</v>
      </c>
      <c r="H132" s="45" t="s">
        <v>3319</v>
      </c>
    </row>
    <row r="133" spans="1:8" x14ac:dyDescent="0.15">
      <c r="A133" s="45">
        <v>1943004</v>
      </c>
      <c r="B133" s="45" t="s">
        <v>19</v>
      </c>
      <c r="C133" s="45" t="s">
        <v>410</v>
      </c>
      <c r="D133" s="45" t="s">
        <v>21</v>
      </c>
      <c r="E133" s="46">
        <v>43831</v>
      </c>
      <c r="F133" s="50">
        <v>44651</v>
      </c>
      <c r="G133" s="45" t="s">
        <v>22</v>
      </c>
      <c r="H133" s="45" t="s">
        <v>3319</v>
      </c>
    </row>
    <row r="134" spans="1:8" x14ac:dyDescent="0.15">
      <c r="A134" s="45" t="s">
        <v>67</v>
      </c>
      <c r="B134" s="45" t="s">
        <v>19</v>
      </c>
      <c r="C134" s="45" t="s">
        <v>412</v>
      </c>
      <c r="D134" s="45" t="s">
        <v>21</v>
      </c>
      <c r="E134" s="46">
        <v>43831</v>
      </c>
      <c r="F134" s="50">
        <v>44651</v>
      </c>
      <c r="G134" s="45" t="s">
        <v>22</v>
      </c>
      <c r="H134" s="45" t="s">
        <v>3319</v>
      </c>
    </row>
    <row r="135" spans="1:8" x14ac:dyDescent="0.15">
      <c r="A135" s="45" t="s">
        <v>67</v>
      </c>
      <c r="B135" s="45" t="s">
        <v>19</v>
      </c>
      <c r="C135" s="45" t="s">
        <v>415</v>
      </c>
      <c r="D135" s="45" t="s">
        <v>21</v>
      </c>
      <c r="E135" s="46">
        <v>43831</v>
      </c>
      <c r="F135" s="50">
        <v>44651</v>
      </c>
      <c r="G135" s="45" t="s">
        <v>22</v>
      </c>
      <c r="H135" s="45" t="s">
        <v>3319</v>
      </c>
    </row>
    <row r="136" spans="1:8" x14ac:dyDescent="0.15">
      <c r="A136" s="45" t="s">
        <v>67</v>
      </c>
      <c r="B136" s="45" t="s">
        <v>19</v>
      </c>
      <c r="C136" s="45" t="s">
        <v>416</v>
      </c>
      <c r="D136" s="45" t="s">
        <v>21</v>
      </c>
      <c r="E136" s="46">
        <v>43831</v>
      </c>
      <c r="F136" s="50">
        <v>44651</v>
      </c>
      <c r="G136" s="45" t="s">
        <v>22</v>
      </c>
      <c r="H136" s="45" t="s">
        <v>3319</v>
      </c>
    </row>
    <row r="137" spans="1:8" x14ac:dyDescent="0.15">
      <c r="A137" s="45" t="s">
        <v>67</v>
      </c>
      <c r="B137" s="45" t="s">
        <v>19</v>
      </c>
      <c r="C137" s="45" t="s">
        <v>3011</v>
      </c>
      <c r="D137" s="45" t="s">
        <v>21</v>
      </c>
      <c r="E137" s="46">
        <v>43831</v>
      </c>
      <c r="F137" s="50">
        <v>44651</v>
      </c>
      <c r="G137" s="45" t="s">
        <v>22</v>
      </c>
      <c r="H137" s="45" t="s">
        <v>3319</v>
      </c>
    </row>
    <row r="138" spans="1:8" x14ac:dyDescent="0.15">
      <c r="A138" s="45" t="s">
        <v>67</v>
      </c>
      <c r="B138" s="45" t="s">
        <v>19</v>
      </c>
      <c r="C138" s="45" t="s">
        <v>441</v>
      </c>
      <c r="D138" s="45" t="s">
        <v>21</v>
      </c>
      <c r="E138" s="46">
        <v>43831</v>
      </c>
      <c r="F138" s="50">
        <v>44651</v>
      </c>
      <c r="G138" s="45" t="s">
        <v>22</v>
      </c>
      <c r="H138" s="45" t="s">
        <v>3319</v>
      </c>
    </row>
    <row r="139" spans="1:8" x14ac:dyDescent="0.15">
      <c r="A139" s="45">
        <v>1943004</v>
      </c>
      <c r="B139" s="45" t="s">
        <v>19</v>
      </c>
      <c r="C139" s="45" t="s">
        <v>443</v>
      </c>
      <c r="D139" s="45" t="s">
        <v>21</v>
      </c>
      <c r="E139" s="46">
        <v>43831</v>
      </c>
      <c r="F139" s="50">
        <v>44651</v>
      </c>
      <c r="G139" s="45" t="s">
        <v>22</v>
      </c>
      <c r="H139" s="45" t="s">
        <v>3319</v>
      </c>
    </row>
    <row r="140" spans="1:8" x14ac:dyDescent="0.15">
      <c r="A140" s="45">
        <v>1943004</v>
      </c>
      <c r="B140" s="45" t="s">
        <v>19</v>
      </c>
      <c r="C140" s="45" t="s">
        <v>444</v>
      </c>
      <c r="D140" s="45" t="s">
        <v>21</v>
      </c>
      <c r="E140" s="46">
        <v>43831</v>
      </c>
      <c r="F140" s="50">
        <v>44651</v>
      </c>
      <c r="G140" s="45" t="s">
        <v>22</v>
      </c>
      <c r="H140" s="45" t="s">
        <v>3319</v>
      </c>
    </row>
    <row r="141" spans="1:8" x14ac:dyDescent="0.15">
      <c r="A141" s="45" t="s">
        <v>67</v>
      </c>
      <c r="B141" s="45" t="s">
        <v>19</v>
      </c>
      <c r="C141" s="45" t="s">
        <v>444</v>
      </c>
      <c r="D141" s="45" t="s">
        <v>21</v>
      </c>
      <c r="E141" s="46">
        <v>43831</v>
      </c>
      <c r="F141" s="50">
        <v>44651</v>
      </c>
      <c r="G141" s="45" t="s">
        <v>22</v>
      </c>
      <c r="H141" s="45" t="s">
        <v>3319</v>
      </c>
    </row>
    <row r="142" spans="1:8" x14ac:dyDescent="0.15">
      <c r="A142" s="45">
        <v>1943004</v>
      </c>
      <c r="B142" s="45" t="s">
        <v>19</v>
      </c>
      <c r="C142" s="45" t="s">
        <v>446</v>
      </c>
      <c r="D142" s="45" t="s">
        <v>21</v>
      </c>
      <c r="E142" s="46">
        <v>43831</v>
      </c>
      <c r="F142" s="50">
        <v>44651</v>
      </c>
      <c r="G142" s="45" t="s">
        <v>22</v>
      </c>
      <c r="H142" s="45" t="s">
        <v>3319</v>
      </c>
    </row>
    <row r="143" spans="1:8" x14ac:dyDescent="0.15">
      <c r="A143" s="45">
        <v>1943004</v>
      </c>
      <c r="B143" s="45" t="s">
        <v>19</v>
      </c>
      <c r="C143" s="45" t="s">
        <v>447</v>
      </c>
      <c r="D143" s="45" t="s">
        <v>21</v>
      </c>
      <c r="E143" s="46">
        <v>43831</v>
      </c>
      <c r="F143" s="50">
        <v>44651</v>
      </c>
      <c r="G143" s="45" t="s">
        <v>22</v>
      </c>
      <c r="H143" s="45" t="s">
        <v>3319</v>
      </c>
    </row>
    <row r="144" spans="1:8" x14ac:dyDescent="0.15">
      <c r="A144" s="45">
        <v>1943004</v>
      </c>
      <c r="B144" s="45" t="s">
        <v>19</v>
      </c>
      <c r="C144" s="45" t="s">
        <v>448</v>
      </c>
      <c r="D144" s="45" t="s">
        <v>21</v>
      </c>
      <c r="E144" s="46">
        <v>43831</v>
      </c>
      <c r="F144" s="50">
        <v>44651</v>
      </c>
      <c r="G144" s="45" t="s">
        <v>22</v>
      </c>
      <c r="H144" s="45" t="s">
        <v>3319</v>
      </c>
    </row>
    <row r="145" spans="1:8" x14ac:dyDescent="0.15">
      <c r="A145" s="45">
        <v>1943004</v>
      </c>
      <c r="B145" s="45" t="s">
        <v>19</v>
      </c>
      <c r="C145" s="45" t="s">
        <v>449</v>
      </c>
      <c r="D145" s="45" t="s">
        <v>21</v>
      </c>
      <c r="E145" s="46">
        <v>43831</v>
      </c>
      <c r="F145" s="50">
        <v>44651</v>
      </c>
      <c r="G145" s="45" t="s">
        <v>22</v>
      </c>
      <c r="H145" s="45" t="s">
        <v>3319</v>
      </c>
    </row>
    <row r="146" spans="1:8" x14ac:dyDescent="0.15">
      <c r="A146" s="45">
        <v>1943004</v>
      </c>
      <c r="B146" s="45" t="s">
        <v>19</v>
      </c>
      <c r="C146" s="45" t="s">
        <v>450</v>
      </c>
      <c r="D146" s="45" t="s">
        <v>21</v>
      </c>
      <c r="E146" s="46">
        <v>43831</v>
      </c>
      <c r="F146" s="50">
        <v>44651</v>
      </c>
      <c r="G146" s="45" t="s">
        <v>22</v>
      </c>
      <c r="H146" s="45" t="s">
        <v>3319</v>
      </c>
    </row>
    <row r="147" spans="1:8" x14ac:dyDescent="0.15">
      <c r="A147" s="45">
        <v>1943004</v>
      </c>
      <c r="B147" s="45" t="s">
        <v>19</v>
      </c>
      <c r="C147" s="45" t="s">
        <v>451</v>
      </c>
      <c r="D147" s="45" t="s">
        <v>21</v>
      </c>
      <c r="E147" s="46">
        <v>43831</v>
      </c>
      <c r="F147" s="50">
        <v>44651</v>
      </c>
      <c r="G147" s="45" t="s">
        <v>22</v>
      </c>
      <c r="H147" s="45" t="s">
        <v>3319</v>
      </c>
    </row>
    <row r="148" spans="1:8" x14ac:dyDescent="0.15">
      <c r="A148" s="45">
        <v>1943004</v>
      </c>
      <c r="B148" s="45" t="s">
        <v>19</v>
      </c>
      <c r="C148" s="45" t="s">
        <v>452</v>
      </c>
      <c r="D148" s="45" t="s">
        <v>21</v>
      </c>
      <c r="E148" s="46">
        <v>43831</v>
      </c>
      <c r="F148" s="50">
        <v>44651</v>
      </c>
      <c r="G148" s="45" t="s">
        <v>22</v>
      </c>
      <c r="H148" s="45" t="s">
        <v>3319</v>
      </c>
    </row>
    <row r="149" spans="1:8" x14ac:dyDescent="0.15">
      <c r="A149" s="45" t="s">
        <v>67</v>
      </c>
      <c r="B149" s="45" t="s">
        <v>19</v>
      </c>
      <c r="C149" s="45" t="s">
        <v>452</v>
      </c>
      <c r="D149" s="45" t="s">
        <v>21</v>
      </c>
      <c r="E149" s="46">
        <v>43831</v>
      </c>
      <c r="F149" s="50">
        <v>44651</v>
      </c>
      <c r="G149" s="45" t="s">
        <v>22</v>
      </c>
      <c r="H149" s="45" t="s">
        <v>3319</v>
      </c>
    </row>
    <row r="150" spans="1:8" x14ac:dyDescent="0.15">
      <c r="A150" s="45" t="s">
        <v>67</v>
      </c>
      <c r="B150" s="45" t="s">
        <v>19</v>
      </c>
      <c r="C150" s="45" t="s">
        <v>454</v>
      </c>
      <c r="D150" s="45" t="s">
        <v>21</v>
      </c>
      <c r="E150" s="46">
        <v>43831</v>
      </c>
      <c r="F150" s="50">
        <v>44651</v>
      </c>
      <c r="G150" s="45" t="s">
        <v>22</v>
      </c>
      <c r="H150" s="45" t="s">
        <v>3319</v>
      </c>
    </row>
    <row r="151" spans="1:8" x14ac:dyDescent="0.15">
      <c r="A151" s="45">
        <v>2143048</v>
      </c>
      <c r="B151" s="45" t="s">
        <v>19</v>
      </c>
      <c r="C151" s="45" t="s">
        <v>458</v>
      </c>
      <c r="D151" s="45" t="s">
        <v>21</v>
      </c>
      <c r="E151" s="46">
        <v>43831</v>
      </c>
      <c r="F151" s="50">
        <v>44651</v>
      </c>
      <c r="G151" s="45" t="s">
        <v>22</v>
      </c>
      <c r="H151" s="45" t="s">
        <v>3319</v>
      </c>
    </row>
    <row r="152" spans="1:8" x14ac:dyDescent="0.15">
      <c r="A152" s="45">
        <v>2143048</v>
      </c>
      <c r="B152" s="45" t="s">
        <v>19</v>
      </c>
      <c r="C152" s="45" t="s">
        <v>459</v>
      </c>
      <c r="D152" s="45" t="s">
        <v>21</v>
      </c>
      <c r="E152" s="46">
        <v>43831</v>
      </c>
      <c r="F152" s="50">
        <v>44651</v>
      </c>
      <c r="G152" s="45" t="s">
        <v>22</v>
      </c>
      <c r="H152" s="45" t="s">
        <v>3319</v>
      </c>
    </row>
    <row r="153" spans="1:8" x14ac:dyDescent="0.15">
      <c r="A153" s="45">
        <v>2143048</v>
      </c>
      <c r="B153" s="45" t="s">
        <v>19</v>
      </c>
      <c r="C153" s="45" t="s">
        <v>460</v>
      </c>
      <c r="D153" s="45" t="s">
        <v>21</v>
      </c>
      <c r="E153" s="46">
        <v>43831</v>
      </c>
      <c r="F153" s="50">
        <v>44651</v>
      </c>
      <c r="G153" s="45" t="s">
        <v>22</v>
      </c>
      <c r="H153" s="45" t="s">
        <v>3319</v>
      </c>
    </row>
    <row r="154" spans="1:8" x14ac:dyDescent="0.15">
      <c r="A154" s="45">
        <v>2143048</v>
      </c>
      <c r="B154" s="45" t="s">
        <v>19</v>
      </c>
      <c r="C154" s="45" t="s">
        <v>461</v>
      </c>
      <c r="D154" s="45" t="s">
        <v>21</v>
      </c>
      <c r="E154" s="46">
        <v>43831</v>
      </c>
      <c r="F154" s="50">
        <v>44651</v>
      </c>
      <c r="G154" s="45" t="s">
        <v>22</v>
      </c>
      <c r="H154" s="45" t="s">
        <v>3319</v>
      </c>
    </row>
    <row r="155" spans="1:8" x14ac:dyDescent="0.15">
      <c r="A155" s="45" t="s">
        <v>67</v>
      </c>
      <c r="B155" s="45" t="s">
        <v>19</v>
      </c>
      <c r="C155" s="45" t="s">
        <v>464</v>
      </c>
      <c r="D155" s="45" t="s">
        <v>21</v>
      </c>
      <c r="E155" s="46">
        <v>43831</v>
      </c>
      <c r="F155" s="50">
        <v>44651</v>
      </c>
      <c r="G155" s="45" t="s">
        <v>22</v>
      </c>
      <c r="H155" s="45" t="s">
        <v>3319</v>
      </c>
    </row>
    <row r="156" spans="1:8" x14ac:dyDescent="0.15">
      <c r="A156" s="45" t="s">
        <v>67</v>
      </c>
      <c r="B156" s="45" t="s">
        <v>19</v>
      </c>
      <c r="C156" s="45" t="s">
        <v>465</v>
      </c>
      <c r="D156" s="45" t="s">
        <v>21</v>
      </c>
      <c r="E156" s="46">
        <v>43831</v>
      </c>
      <c r="F156" s="50">
        <v>44651</v>
      </c>
      <c r="G156" s="45" t="s">
        <v>22</v>
      </c>
      <c r="H156" s="45" t="s">
        <v>3319</v>
      </c>
    </row>
    <row r="157" spans="1:8" x14ac:dyDescent="0.15">
      <c r="A157" s="45" t="s">
        <v>67</v>
      </c>
      <c r="B157" s="45" t="s">
        <v>19</v>
      </c>
      <c r="C157" s="45" t="s">
        <v>466</v>
      </c>
      <c r="D157" s="45" t="s">
        <v>21</v>
      </c>
      <c r="E157" s="46">
        <v>43831</v>
      </c>
      <c r="F157" s="50">
        <v>44651</v>
      </c>
      <c r="G157" s="45" t="s">
        <v>22</v>
      </c>
      <c r="H157" s="45" t="s">
        <v>3319</v>
      </c>
    </row>
    <row r="158" spans="1:8" x14ac:dyDescent="0.15">
      <c r="A158" s="45" t="s">
        <v>67</v>
      </c>
      <c r="B158" s="45" t="s">
        <v>19</v>
      </c>
      <c r="C158" s="45" t="s">
        <v>467</v>
      </c>
      <c r="D158" s="45" t="s">
        <v>21</v>
      </c>
      <c r="E158" s="46">
        <v>43831</v>
      </c>
      <c r="F158" s="50">
        <v>44651</v>
      </c>
      <c r="G158" s="45" t="s">
        <v>22</v>
      </c>
      <c r="H158" s="45" t="s">
        <v>3319</v>
      </c>
    </row>
    <row r="159" spans="1:8" x14ac:dyDescent="0.15">
      <c r="A159" s="45" t="s">
        <v>67</v>
      </c>
      <c r="B159" s="45" t="s">
        <v>19</v>
      </c>
      <c r="C159" s="45" t="s">
        <v>473</v>
      </c>
      <c r="D159" s="45" t="s">
        <v>21</v>
      </c>
      <c r="E159" s="46">
        <v>43831</v>
      </c>
      <c r="F159" s="50">
        <v>44651</v>
      </c>
      <c r="G159" s="45" t="s">
        <v>22</v>
      </c>
      <c r="H159" s="45" t="s">
        <v>3319</v>
      </c>
    </row>
    <row r="160" spans="1:8" x14ac:dyDescent="0.15">
      <c r="A160" s="45" t="s">
        <v>67</v>
      </c>
      <c r="B160" s="45" t="s">
        <v>19</v>
      </c>
      <c r="C160" s="45" t="s">
        <v>474</v>
      </c>
      <c r="D160" s="45" t="s">
        <v>21</v>
      </c>
      <c r="E160" s="46">
        <v>43831</v>
      </c>
      <c r="F160" s="50">
        <v>44651</v>
      </c>
      <c r="G160" s="45" t="s">
        <v>22</v>
      </c>
      <c r="H160" s="45" t="s">
        <v>3319</v>
      </c>
    </row>
    <row r="161" spans="1:8" x14ac:dyDescent="0.15">
      <c r="A161" s="45" t="s">
        <v>67</v>
      </c>
      <c r="B161" s="45" t="s">
        <v>19</v>
      </c>
      <c r="C161" s="45" t="s">
        <v>475</v>
      </c>
      <c r="D161" s="45" t="s">
        <v>21</v>
      </c>
      <c r="E161" s="46">
        <v>43831</v>
      </c>
      <c r="F161" s="50">
        <v>44651</v>
      </c>
      <c r="G161" s="45" t="s">
        <v>22</v>
      </c>
      <c r="H161" s="45" t="s">
        <v>3319</v>
      </c>
    </row>
    <row r="162" spans="1:8" x14ac:dyDescent="0.15">
      <c r="A162" s="45" t="s">
        <v>67</v>
      </c>
      <c r="B162" s="45" t="s">
        <v>19</v>
      </c>
      <c r="C162" s="45" t="s">
        <v>476</v>
      </c>
      <c r="D162" s="45" t="s">
        <v>21</v>
      </c>
      <c r="E162" s="46">
        <v>43831</v>
      </c>
      <c r="F162" s="50">
        <v>44651</v>
      </c>
      <c r="G162" s="45" t="s">
        <v>22</v>
      </c>
      <c r="H162" s="45" t="s">
        <v>3319</v>
      </c>
    </row>
    <row r="163" spans="1:8" x14ac:dyDescent="0.15">
      <c r="A163" s="45" t="s">
        <v>67</v>
      </c>
      <c r="B163" s="45" t="s">
        <v>19</v>
      </c>
      <c r="C163" s="45" t="s">
        <v>477</v>
      </c>
      <c r="D163" s="45" t="s">
        <v>21</v>
      </c>
      <c r="E163" s="46">
        <v>43831</v>
      </c>
      <c r="F163" s="50">
        <v>44651</v>
      </c>
      <c r="G163" s="45" t="s">
        <v>22</v>
      </c>
      <c r="H163" s="45" t="s">
        <v>3319</v>
      </c>
    </row>
    <row r="164" spans="1:8" x14ac:dyDescent="0.15">
      <c r="A164" s="45" t="s">
        <v>213</v>
      </c>
      <c r="B164" s="45" t="s">
        <v>19</v>
      </c>
      <c r="C164" s="45" t="s">
        <v>479</v>
      </c>
      <c r="D164" s="45" t="s">
        <v>21</v>
      </c>
      <c r="E164" s="46">
        <v>43831</v>
      </c>
      <c r="F164" s="50">
        <v>44651</v>
      </c>
      <c r="G164" s="45" t="s">
        <v>22</v>
      </c>
      <c r="H164" s="45" t="s">
        <v>3319</v>
      </c>
    </row>
    <row r="165" spans="1:8" x14ac:dyDescent="0.15">
      <c r="A165" s="45">
        <v>2143048</v>
      </c>
      <c r="B165" s="45" t="s">
        <v>19</v>
      </c>
      <c r="C165" s="45" t="s">
        <v>3147</v>
      </c>
      <c r="D165" s="45" t="s">
        <v>21</v>
      </c>
      <c r="E165" s="46">
        <v>44228</v>
      </c>
      <c r="F165" s="50">
        <v>44651</v>
      </c>
      <c r="G165" s="45" t="s">
        <v>22</v>
      </c>
      <c r="H165" s="45" t="s">
        <v>3319</v>
      </c>
    </row>
    <row r="166" spans="1:8" x14ac:dyDescent="0.15">
      <c r="A166" s="45">
        <v>2143048</v>
      </c>
      <c r="B166" s="45" t="s">
        <v>19</v>
      </c>
      <c r="C166" s="45" t="s">
        <v>492</v>
      </c>
      <c r="D166" s="45" t="s">
        <v>21</v>
      </c>
      <c r="E166" s="46">
        <v>43831</v>
      </c>
      <c r="F166" s="50">
        <v>44651</v>
      </c>
      <c r="G166" s="45" t="s">
        <v>22</v>
      </c>
      <c r="H166" s="45" t="s">
        <v>3319</v>
      </c>
    </row>
    <row r="167" spans="1:8" x14ac:dyDescent="0.15">
      <c r="A167" s="45">
        <v>2143048</v>
      </c>
      <c r="B167" s="45" t="s">
        <v>19</v>
      </c>
      <c r="C167" s="45" t="s">
        <v>493</v>
      </c>
      <c r="D167" s="45" t="s">
        <v>21</v>
      </c>
      <c r="E167" s="46">
        <v>43831</v>
      </c>
      <c r="F167" s="50">
        <v>44651</v>
      </c>
      <c r="G167" s="45" t="s">
        <v>22</v>
      </c>
      <c r="H167" s="45" t="s">
        <v>3319</v>
      </c>
    </row>
    <row r="168" spans="1:8" x14ac:dyDescent="0.15">
      <c r="A168" s="45">
        <v>2143048</v>
      </c>
      <c r="B168" s="45" t="s">
        <v>19</v>
      </c>
      <c r="C168" s="45" t="s">
        <v>494</v>
      </c>
      <c r="D168" s="45" t="s">
        <v>21</v>
      </c>
      <c r="E168" s="46">
        <v>43831</v>
      </c>
      <c r="F168" s="50">
        <v>44651</v>
      </c>
      <c r="G168" s="45" t="s">
        <v>22</v>
      </c>
      <c r="H168" s="45" t="s">
        <v>3319</v>
      </c>
    </row>
    <row r="169" spans="1:8" x14ac:dyDescent="0.15">
      <c r="A169" s="45">
        <v>2143048</v>
      </c>
      <c r="B169" s="45" t="s">
        <v>19</v>
      </c>
      <c r="C169" s="45" t="s">
        <v>495</v>
      </c>
      <c r="D169" s="45" t="s">
        <v>21</v>
      </c>
      <c r="E169" s="46">
        <v>43831</v>
      </c>
      <c r="F169" s="50">
        <v>44651</v>
      </c>
      <c r="G169" s="45" t="s">
        <v>22</v>
      </c>
      <c r="H169" s="45" t="s">
        <v>3319</v>
      </c>
    </row>
    <row r="170" spans="1:8" x14ac:dyDescent="0.15">
      <c r="A170" s="45" t="s">
        <v>251</v>
      </c>
      <c r="B170" s="45" t="s">
        <v>19</v>
      </c>
      <c r="C170" s="45" t="s">
        <v>3214</v>
      </c>
      <c r="D170" s="45" t="s">
        <v>21</v>
      </c>
      <c r="E170" s="46">
        <v>43831</v>
      </c>
      <c r="F170" s="50">
        <v>44651</v>
      </c>
      <c r="G170" s="45" t="s">
        <v>22</v>
      </c>
      <c r="H170" s="45" t="s">
        <v>3319</v>
      </c>
    </row>
    <row r="171" spans="1:8" x14ac:dyDescent="0.15">
      <c r="A171" s="45" t="s">
        <v>251</v>
      </c>
      <c r="B171" s="45" t="s">
        <v>19</v>
      </c>
      <c r="C171" s="45" t="s">
        <v>518</v>
      </c>
      <c r="D171" s="45" t="s">
        <v>21</v>
      </c>
      <c r="E171" s="46">
        <v>43831</v>
      </c>
      <c r="F171" s="50">
        <v>44651</v>
      </c>
      <c r="G171" s="45" t="s">
        <v>22</v>
      </c>
      <c r="H171" s="45" t="s">
        <v>3319</v>
      </c>
    </row>
    <row r="172" spans="1:8" x14ac:dyDescent="0.15">
      <c r="A172" s="45" t="s">
        <v>251</v>
      </c>
      <c r="B172" s="45" t="s">
        <v>19</v>
      </c>
      <c r="C172" s="45" t="s">
        <v>519</v>
      </c>
      <c r="D172" s="45" t="s">
        <v>21</v>
      </c>
      <c r="E172" s="46">
        <v>43831</v>
      </c>
      <c r="F172" s="50">
        <v>44651</v>
      </c>
      <c r="G172" s="45" t="s">
        <v>22</v>
      </c>
      <c r="H172" s="45" t="s">
        <v>3319</v>
      </c>
    </row>
    <row r="173" spans="1:8" x14ac:dyDescent="0.15">
      <c r="A173" s="45">
        <v>2143048</v>
      </c>
      <c r="B173" s="45" t="s">
        <v>19</v>
      </c>
      <c r="C173" s="45" t="s">
        <v>547</v>
      </c>
      <c r="D173" s="45" t="s">
        <v>21</v>
      </c>
      <c r="E173" s="46">
        <v>43831</v>
      </c>
      <c r="F173" s="50">
        <v>44651</v>
      </c>
      <c r="G173" s="45" t="s">
        <v>22</v>
      </c>
      <c r="H173" s="45" t="s">
        <v>3319</v>
      </c>
    </row>
    <row r="174" spans="1:8" x14ac:dyDescent="0.15">
      <c r="A174" s="45">
        <v>2143048</v>
      </c>
      <c r="B174" s="45" t="s">
        <v>19</v>
      </c>
      <c r="C174" s="45" t="s">
        <v>548</v>
      </c>
      <c r="D174" s="45" t="s">
        <v>21</v>
      </c>
      <c r="E174" s="46">
        <v>43831</v>
      </c>
      <c r="F174" s="50">
        <v>44651</v>
      </c>
      <c r="G174" s="45" t="s">
        <v>22</v>
      </c>
      <c r="H174" s="45" t="s">
        <v>3319</v>
      </c>
    </row>
    <row r="175" spans="1:8" x14ac:dyDescent="0.15">
      <c r="A175" s="45">
        <v>2143048</v>
      </c>
      <c r="B175" s="45" t="s">
        <v>19</v>
      </c>
      <c r="C175" s="45" t="s">
        <v>549</v>
      </c>
      <c r="D175" s="45" t="s">
        <v>21</v>
      </c>
      <c r="E175" s="46">
        <v>43831</v>
      </c>
      <c r="F175" s="50">
        <v>44651</v>
      </c>
      <c r="G175" s="45" t="s">
        <v>22</v>
      </c>
      <c r="H175" s="45" t="s">
        <v>3319</v>
      </c>
    </row>
    <row r="176" spans="1:8" x14ac:dyDescent="0.15">
      <c r="A176" s="45">
        <v>2143048</v>
      </c>
      <c r="B176" s="45" t="s">
        <v>19</v>
      </c>
      <c r="C176" s="45" t="s">
        <v>550</v>
      </c>
      <c r="D176" s="45" t="s">
        <v>21</v>
      </c>
      <c r="E176" s="46">
        <v>43831</v>
      </c>
      <c r="F176" s="50">
        <v>44651</v>
      </c>
      <c r="G176" s="45" t="s">
        <v>22</v>
      </c>
      <c r="H176" s="45" t="s">
        <v>3319</v>
      </c>
    </row>
    <row r="177" spans="1:8" x14ac:dyDescent="0.15">
      <c r="A177" s="45">
        <v>2143048</v>
      </c>
      <c r="B177" s="45" t="s">
        <v>19</v>
      </c>
      <c r="C177" s="45" t="s">
        <v>551</v>
      </c>
      <c r="D177" s="45" t="s">
        <v>21</v>
      </c>
      <c r="E177" s="46">
        <v>43831</v>
      </c>
      <c r="F177" s="50">
        <v>44651</v>
      </c>
      <c r="G177" s="45" t="s">
        <v>22</v>
      </c>
      <c r="H177" s="45" t="s">
        <v>3319</v>
      </c>
    </row>
    <row r="178" spans="1:8" x14ac:dyDescent="0.15">
      <c r="A178" s="45">
        <v>2143048</v>
      </c>
      <c r="B178" s="45" t="s">
        <v>19</v>
      </c>
      <c r="C178" s="45" t="s">
        <v>3247</v>
      </c>
      <c r="D178" s="45" t="s">
        <v>21</v>
      </c>
      <c r="E178" s="46">
        <v>43831</v>
      </c>
      <c r="F178" s="50">
        <v>44651</v>
      </c>
      <c r="G178" s="45" t="s">
        <v>22</v>
      </c>
      <c r="H178" s="45" t="s">
        <v>3319</v>
      </c>
    </row>
    <row r="179" spans="1:8" x14ac:dyDescent="0.15">
      <c r="A179" s="45">
        <v>2143048</v>
      </c>
      <c r="B179" s="45" t="s">
        <v>19</v>
      </c>
      <c r="C179" s="45" t="s">
        <v>553</v>
      </c>
      <c r="D179" s="45" t="s">
        <v>21</v>
      </c>
      <c r="E179" s="46">
        <v>43831</v>
      </c>
      <c r="F179" s="50">
        <v>44651</v>
      </c>
      <c r="G179" s="45" t="s">
        <v>22</v>
      </c>
      <c r="H179" s="45" t="s">
        <v>3319</v>
      </c>
    </row>
    <row r="180" spans="1:8" x14ac:dyDescent="0.15">
      <c r="A180" s="45">
        <v>2143048</v>
      </c>
      <c r="B180" s="45" t="s">
        <v>19</v>
      </c>
      <c r="C180" s="45" t="s">
        <v>554</v>
      </c>
      <c r="D180" s="45" t="s">
        <v>21</v>
      </c>
      <c r="E180" s="46">
        <v>43831</v>
      </c>
      <c r="F180" s="50">
        <v>44651</v>
      </c>
      <c r="G180" s="45" t="s">
        <v>22</v>
      </c>
      <c r="H180" s="45" t="s">
        <v>3319</v>
      </c>
    </row>
    <row r="181" spans="1:8" x14ac:dyDescent="0.15">
      <c r="A181" s="45">
        <v>2143048</v>
      </c>
      <c r="B181" s="45" t="s">
        <v>19</v>
      </c>
      <c r="C181" s="45" t="s">
        <v>555</v>
      </c>
      <c r="D181" s="45" t="s">
        <v>21</v>
      </c>
      <c r="E181" s="46">
        <v>43831</v>
      </c>
      <c r="F181" s="50">
        <v>44651</v>
      </c>
      <c r="G181" s="45" t="s">
        <v>22</v>
      </c>
      <c r="H181" s="45" t="s">
        <v>3319</v>
      </c>
    </row>
    <row r="182" spans="1:8" x14ac:dyDescent="0.15">
      <c r="A182" s="45">
        <v>2143048</v>
      </c>
      <c r="B182" s="45" t="s">
        <v>19</v>
      </c>
      <c r="C182" s="45" t="s">
        <v>556</v>
      </c>
      <c r="D182" s="45" t="s">
        <v>21</v>
      </c>
      <c r="E182" s="46">
        <v>43831</v>
      </c>
      <c r="F182" s="50">
        <v>44651</v>
      </c>
      <c r="G182" s="45" t="s">
        <v>22</v>
      </c>
      <c r="H182" s="45" t="s">
        <v>3319</v>
      </c>
    </row>
    <row r="183" spans="1:8" x14ac:dyDescent="0.15">
      <c r="A183" s="45">
        <v>2143048</v>
      </c>
      <c r="B183" s="45" t="s">
        <v>19</v>
      </c>
      <c r="C183" s="45" t="s">
        <v>3250</v>
      </c>
      <c r="D183" s="45" t="s">
        <v>21</v>
      </c>
      <c r="E183" s="46">
        <v>43831</v>
      </c>
      <c r="F183" s="50">
        <v>44651</v>
      </c>
      <c r="G183" s="45" t="s">
        <v>22</v>
      </c>
      <c r="H183" s="45" t="s">
        <v>3319</v>
      </c>
    </row>
    <row r="184" spans="1:8" x14ac:dyDescent="0.15">
      <c r="A184" s="45">
        <v>2143048</v>
      </c>
      <c r="B184" s="45" t="s">
        <v>19</v>
      </c>
      <c r="C184" s="45" t="s">
        <v>558</v>
      </c>
      <c r="D184" s="45" t="s">
        <v>21</v>
      </c>
      <c r="E184" s="46">
        <v>43831</v>
      </c>
      <c r="F184" s="50">
        <v>44651</v>
      </c>
      <c r="G184" s="45" t="s">
        <v>22</v>
      </c>
      <c r="H184" s="45" t="s">
        <v>3319</v>
      </c>
    </row>
    <row r="185" spans="1:8" x14ac:dyDescent="0.15">
      <c r="A185" s="45">
        <v>2143048</v>
      </c>
      <c r="B185" s="45" t="s">
        <v>19</v>
      </c>
      <c r="C185" s="45" t="s">
        <v>565</v>
      </c>
      <c r="D185" s="45" t="s">
        <v>21</v>
      </c>
      <c r="E185" s="46">
        <v>43831</v>
      </c>
      <c r="F185" s="50">
        <v>44651</v>
      </c>
      <c r="G185" s="45" t="s">
        <v>22</v>
      </c>
      <c r="H185" s="45" t="s">
        <v>3319</v>
      </c>
    </row>
    <row r="186" spans="1:8" x14ac:dyDescent="0.15">
      <c r="A186" s="45">
        <v>2143048</v>
      </c>
      <c r="B186" s="45" t="s">
        <v>19</v>
      </c>
      <c r="C186" s="45" t="s">
        <v>566</v>
      </c>
      <c r="D186" s="45" t="s">
        <v>21</v>
      </c>
      <c r="E186" s="46">
        <v>43831</v>
      </c>
      <c r="F186" s="50">
        <v>44651</v>
      </c>
      <c r="G186" s="45" t="s">
        <v>22</v>
      </c>
      <c r="H186" s="45" t="s">
        <v>3319</v>
      </c>
    </row>
    <row r="187" spans="1:8" x14ac:dyDescent="0.15">
      <c r="A187" s="45">
        <v>2143048</v>
      </c>
      <c r="B187" s="45" t="s">
        <v>19</v>
      </c>
      <c r="C187" s="45" t="s">
        <v>567</v>
      </c>
      <c r="D187" s="45" t="s">
        <v>21</v>
      </c>
      <c r="E187" s="46">
        <v>43831</v>
      </c>
      <c r="F187" s="50">
        <v>44651</v>
      </c>
      <c r="G187" s="45" t="s">
        <v>22</v>
      </c>
      <c r="H187" s="45" t="s">
        <v>3319</v>
      </c>
    </row>
    <row r="188" spans="1:8" x14ac:dyDescent="0.15">
      <c r="A188" s="45">
        <v>2143048</v>
      </c>
      <c r="B188" s="45" t="s">
        <v>19</v>
      </c>
      <c r="C188" s="45" t="s">
        <v>568</v>
      </c>
      <c r="D188" s="45" t="s">
        <v>21</v>
      </c>
      <c r="E188" s="46">
        <v>43831</v>
      </c>
      <c r="F188" s="50">
        <v>44651</v>
      </c>
      <c r="G188" s="45" t="s">
        <v>22</v>
      </c>
      <c r="H188" s="45" t="s">
        <v>3319</v>
      </c>
    </row>
    <row r="189" spans="1:8" x14ac:dyDescent="0.15">
      <c r="A189" s="45">
        <v>2143048</v>
      </c>
      <c r="B189" s="45" t="s">
        <v>19</v>
      </c>
      <c r="C189" s="45" t="s">
        <v>569</v>
      </c>
      <c r="D189" s="45" t="s">
        <v>21</v>
      </c>
      <c r="E189" s="46">
        <v>43831</v>
      </c>
      <c r="F189" s="50">
        <v>44651</v>
      </c>
      <c r="G189" s="45" t="s">
        <v>22</v>
      </c>
      <c r="H189" s="45" t="s">
        <v>3319</v>
      </c>
    </row>
    <row r="190" spans="1:8" x14ac:dyDescent="0.15">
      <c r="A190" s="45">
        <v>2143048</v>
      </c>
      <c r="B190" s="45" t="s">
        <v>19</v>
      </c>
      <c r="C190" s="45" t="s">
        <v>571</v>
      </c>
      <c r="D190" s="45" t="s">
        <v>21</v>
      </c>
      <c r="E190" s="46">
        <v>43831</v>
      </c>
      <c r="F190" s="50">
        <v>44651</v>
      </c>
      <c r="G190" s="45" t="s">
        <v>22</v>
      </c>
      <c r="H190" s="45" t="s">
        <v>3319</v>
      </c>
    </row>
    <row r="191" spans="1:8" x14ac:dyDescent="0.15">
      <c r="A191" s="45">
        <v>2143048</v>
      </c>
      <c r="B191" s="45" t="s">
        <v>19</v>
      </c>
      <c r="C191" s="45" t="s">
        <v>572</v>
      </c>
      <c r="D191" s="45" t="s">
        <v>21</v>
      </c>
      <c r="E191" s="46">
        <v>43831</v>
      </c>
      <c r="F191" s="50">
        <v>44651</v>
      </c>
      <c r="G191" s="45" t="s">
        <v>22</v>
      </c>
      <c r="H191" s="45" t="s">
        <v>3319</v>
      </c>
    </row>
    <row r="192" spans="1:8" x14ac:dyDescent="0.15">
      <c r="A192" s="45">
        <v>2143048</v>
      </c>
      <c r="B192" s="45" t="s">
        <v>19</v>
      </c>
      <c r="C192" s="45" t="s">
        <v>573</v>
      </c>
      <c r="D192" s="45" t="s">
        <v>21</v>
      </c>
      <c r="E192" s="46">
        <v>43831</v>
      </c>
      <c r="F192" s="50">
        <v>44651</v>
      </c>
      <c r="G192" s="45" t="s">
        <v>22</v>
      </c>
      <c r="H192" s="45" t="s">
        <v>3319</v>
      </c>
    </row>
    <row r="193" spans="1:8" x14ac:dyDescent="0.15">
      <c r="A193" s="45">
        <v>2143048</v>
      </c>
      <c r="B193" s="45" t="s">
        <v>19</v>
      </c>
      <c r="C193" s="45" t="s">
        <v>574</v>
      </c>
      <c r="D193" s="45" t="s">
        <v>21</v>
      </c>
      <c r="E193" s="46">
        <v>43831</v>
      </c>
      <c r="F193" s="50">
        <v>44651</v>
      </c>
      <c r="G193" s="45" t="s">
        <v>22</v>
      </c>
      <c r="H193" s="45" t="s">
        <v>3319</v>
      </c>
    </row>
    <row r="194" spans="1:8" x14ac:dyDescent="0.15">
      <c r="A194" s="45">
        <v>2143048</v>
      </c>
      <c r="B194" s="45" t="s">
        <v>19</v>
      </c>
      <c r="C194" s="45" t="s">
        <v>575</v>
      </c>
      <c r="D194" s="45" t="s">
        <v>21</v>
      </c>
      <c r="E194" s="46">
        <v>43831</v>
      </c>
      <c r="F194" s="50">
        <v>44651</v>
      </c>
      <c r="G194" s="45" t="s">
        <v>22</v>
      </c>
      <c r="H194" s="45" t="s">
        <v>3319</v>
      </c>
    </row>
    <row r="195" spans="1:8" x14ac:dyDescent="0.15">
      <c r="A195" s="45">
        <v>2143048</v>
      </c>
      <c r="B195" s="45" t="s">
        <v>19</v>
      </c>
      <c r="C195" s="45" t="s">
        <v>576</v>
      </c>
      <c r="D195" s="45" t="s">
        <v>21</v>
      </c>
      <c r="E195" s="46">
        <v>43831</v>
      </c>
      <c r="F195" s="50">
        <v>44651</v>
      </c>
      <c r="G195" s="45" t="s">
        <v>22</v>
      </c>
      <c r="H195" s="45" t="s">
        <v>3319</v>
      </c>
    </row>
    <row r="196" spans="1:8" x14ac:dyDescent="0.15">
      <c r="A196" s="45">
        <v>2143048</v>
      </c>
      <c r="B196" s="45" t="s">
        <v>19</v>
      </c>
      <c r="C196" s="45" t="s">
        <v>577</v>
      </c>
      <c r="D196" s="45" t="s">
        <v>21</v>
      </c>
      <c r="E196" s="46">
        <v>43831</v>
      </c>
      <c r="F196" s="50">
        <v>44651</v>
      </c>
      <c r="G196" s="45" t="s">
        <v>22</v>
      </c>
      <c r="H196" s="45" t="s">
        <v>3319</v>
      </c>
    </row>
    <row r="197" spans="1:8" x14ac:dyDescent="0.15">
      <c r="A197" s="45">
        <v>2143048</v>
      </c>
      <c r="B197" s="45" t="s">
        <v>19</v>
      </c>
      <c r="C197" s="45" t="s">
        <v>578</v>
      </c>
      <c r="D197" s="45" t="s">
        <v>21</v>
      </c>
      <c r="E197" s="46">
        <v>43831</v>
      </c>
      <c r="F197" s="50">
        <v>44651</v>
      </c>
      <c r="G197" s="45" t="s">
        <v>22</v>
      </c>
      <c r="H197" s="45" t="s">
        <v>3319</v>
      </c>
    </row>
    <row r="198" spans="1:8" x14ac:dyDescent="0.15">
      <c r="A198" s="45">
        <v>2143048</v>
      </c>
      <c r="B198" s="45" t="s">
        <v>19</v>
      </c>
      <c r="C198" s="45" t="s">
        <v>579</v>
      </c>
      <c r="D198" s="45" t="s">
        <v>21</v>
      </c>
      <c r="E198" s="46">
        <v>43831</v>
      </c>
      <c r="F198" s="50">
        <v>44651</v>
      </c>
      <c r="G198" s="45" t="s">
        <v>22</v>
      </c>
      <c r="H198" s="45" t="s">
        <v>3319</v>
      </c>
    </row>
    <row r="199" spans="1:8" x14ac:dyDescent="0.15">
      <c r="A199" s="45">
        <v>2143048</v>
      </c>
      <c r="B199" s="45" t="s">
        <v>19</v>
      </c>
      <c r="C199" s="45" t="s">
        <v>580</v>
      </c>
      <c r="D199" s="45" t="s">
        <v>21</v>
      </c>
      <c r="E199" s="46">
        <v>43831</v>
      </c>
      <c r="F199" s="50">
        <v>44651</v>
      </c>
      <c r="G199" s="45" t="s">
        <v>22</v>
      </c>
      <c r="H199" s="45" t="s">
        <v>3319</v>
      </c>
    </row>
    <row r="200" spans="1:8" x14ac:dyDescent="0.15">
      <c r="A200" s="45">
        <v>2143048</v>
      </c>
      <c r="B200" s="45" t="s">
        <v>19</v>
      </c>
      <c r="C200" s="45" t="s">
        <v>581</v>
      </c>
      <c r="D200" s="45" t="s">
        <v>21</v>
      </c>
      <c r="E200" s="46">
        <v>43831</v>
      </c>
      <c r="F200" s="50">
        <v>44651</v>
      </c>
      <c r="G200" s="45" t="s">
        <v>906</v>
      </c>
      <c r="H200" s="45" t="s">
        <v>3319</v>
      </c>
    </row>
    <row r="201" spans="1:8" x14ac:dyDescent="0.15">
      <c r="A201" s="45">
        <v>2143048</v>
      </c>
      <c r="B201" s="45" t="s">
        <v>19</v>
      </c>
      <c r="C201" s="45" t="s">
        <v>582</v>
      </c>
      <c r="D201" s="45" t="s">
        <v>21</v>
      </c>
      <c r="E201" s="46">
        <v>43831</v>
      </c>
      <c r="F201" s="50">
        <v>44651</v>
      </c>
      <c r="G201" s="45" t="s">
        <v>22</v>
      </c>
      <c r="H201" s="45" t="s">
        <v>3319</v>
      </c>
    </row>
    <row r="202" spans="1:8" x14ac:dyDescent="0.15">
      <c r="A202" s="45">
        <v>2143048</v>
      </c>
      <c r="B202" s="45" t="s">
        <v>19</v>
      </c>
      <c r="C202" s="45" t="s">
        <v>583</v>
      </c>
      <c r="D202" s="45" t="s">
        <v>21</v>
      </c>
      <c r="E202" s="46">
        <v>43831</v>
      </c>
      <c r="F202" s="50">
        <v>44651</v>
      </c>
      <c r="G202" s="45" t="s">
        <v>906</v>
      </c>
      <c r="H202" s="45" t="s">
        <v>3319</v>
      </c>
    </row>
  </sheetData>
  <phoneticPr fontId="8" type="noConversion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66"/>
  <sheetViews>
    <sheetView workbookViewId="0">
      <selection activeCell="G536" sqref="G536"/>
    </sheetView>
  </sheetViews>
  <sheetFormatPr defaultRowHeight="13.5" x14ac:dyDescent="0.15"/>
  <cols>
    <col min="1" max="1" width="13.125" style="26" customWidth="1"/>
    <col min="2" max="2" width="9" style="26"/>
    <col min="3" max="3" width="18.125" style="26" customWidth="1"/>
    <col min="4" max="4" width="9" style="26"/>
    <col min="5" max="5" width="12.75" style="26" customWidth="1"/>
    <col min="6" max="6" width="9" style="26"/>
    <col min="7" max="7" width="12.125" style="26" customWidth="1"/>
    <col min="8" max="8" width="9" style="24"/>
  </cols>
  <sheetData>
    <row r="1" spans="1:8" x14ac:dyDescent="0.15">
      <c r="A1" s="26" t="s">
        <v>3321</v>
      </c>
      <c r="B1" s="26" t="s">
        <v>1</v>
      </c>
      <c r="C1" s="29"/>
      <c r="H1" s="22"/>
    </row>
    <row r="2" spans="1:8" x14ac:dyDescent="0.15">
      <c r="A2" s="26" t="s">
        <v>2</v>
      </c>
      <c r="B2" s="26" t="s">
        <v>3</v>
      </c>
      <c r="C2" s="29" t="s">
        <v>4</v>
      </c>
      <c r="D2" s="26" t="s">
        <v>5</v>
      </c>
      <c r="E2" s="26" t="s">
        <v>6</v>
      </c>
      <c r="F2" s="26" t="s">
        <v>8</v>
      </c>
      <c r="G2" s="26" t="s">
        <v>31</v>
      </c>
      <c r="H2" s="22" t="s">
        <v>9</v>
      </c>
    </row>
    <row r="3" spans="1:8" x14ac:dyDescent="0.15">
      <c r="A3" s="26" t="s">
        <v>10</v>
      </c>
      <c r="B3" s="26" t="s">
        <v>11</v>
      </c>
      <c r="C3" s="29" t="s">
        <v>12</v>
      </c>
      <c r="D3" s="26" t="s">
        <v>13</v>
      </c>
      <c r="E3" s="26" t="s">
        <v>14</v>
      </c>
      <c r="F3" s="26" t="s">
        <v>16</v>
      </c>
      <c r="G3" s="29" t="s">
        <v>3323</v>
      </c>
      <c r="H3" s="22"/>
    </row>
    <row r="4" spans="1:8" x14ac:dyDescent="0.2">
      <c r="A4" s="30" t="s">
        <v>38</v>
      </c>
      <c r="B4" s="31" t="s">
        <v>39</v>
      </c>
      <c r="C4" s="30" t="s">
        <v>3322</v>
      </c>
      <c r="D4" s="30" t="s">
        <v>41</v>
      </c>
      <c r="E4" s="32">
        <v>44652</v>
      </c>
      <c r="F4" s="30" t="s">
        <v>22</v>
      </c>
      <c r="G4" s="30">
        <v>1.25</v>
      </c>
      <c r="H4" s="23" t="s">
        <v>23</v>
      </c>
    </row>
    <row r="5" spans="1:8" x14ac:dyDescent="0.2">
      <c r="A5" s="30">
        <v>1913219</v>
      </c>
      <c r="B5" s="31" t="s">
        <v>39</v>
      </c>
      <c r="C5" s="30" t="s">
        <v>42</v>
      </c>
      <c r="D5" s="30" t="s">
        <v>21</v>
      </c>
      <c r="E5" s="32">
        <v>44652</v>
      </c>
      <c r="F5" s="30" t="s">
        <v>22</v>
      </c>
      <c r="G5" s="30">
        <v>0.21</v>
      </c>
      <c r="H5" s="23" t="s">
        <v>23</v>
      </c>
    </row>
    <row r="6" spans="1:8" x14ac:dyDescent="0.2">
      <c r="A6" s="30" t="s">
        <v>43</v>
      </c>
      <c r="B6" s="31" t="s">
        <v>39</v>
      </c>
      <c r="C6" s="30" t="s">
        <v>44</v>
      </c>
      <c r="D6" s="30" t="s">
        <v>21</v>
      </c>
      <c r="E6" s="32">
        <v>44652</v>
      </c>
      <c r="F6" s="30" t="s">
        <v>22</v>
      </c>
      <c r="G6" s="30">
        <v>13.6479</v>
      </c>
      <c r="H6" s="23" t="s">
        <v>23</v>
      </c>
    </row>
    <row r="7" spans="1:8" x14ac:dyDescent="0.2">
      <c r="A7" s="30" t="s">
        <v>43</v>
      </c>
      <c r="B7" s="31" t="s">
        <v>39</v>
      </c>
      <c r="C7" s="30" t="s">
        <v>45</v>
      </c>
      <c r="D7" s="30" t="s">
        <v>21</v>
      </c>
      <c r="E7" s="32">
        <v>44652</v>
      </c>
      <c r="F7" s="30" t="s">
        <v>22</v>
      </c>
      <c r="G7" s="30">
        <v>13.6479</v>
      </c>
      <c r="H7" s="23" t="s">
        <v>23</v>
      </c>
    </row>
    <row r="8" spans="1:8" x14ac:dyDescent="0.2">
      <c r="A8" s="30" t="s">
        <v>43</v>
      </c>
      <c r="B8" s="31" t="s">
        <v>39</v>
      </c>
      <c r="C8" s="30" t="s">
        <v>46</v>
      </c>
      <c r="D8" s="30" t="s">
        <v>21</v>
      </c>
      <c r="E8" s="32">
        <v>44652</v>
      </c>
      <c r="F8" s="30" t="s">
        <v>22</v>
      </c>
      <c r="G8" s="30">
        <v>20.6998</v>
      </c>
      <c r="H8" s="23" t="s">
        <v>23</v>
      </c>
    </row>
    <row r="9" spans="1:8" x14ac:dyDescent="0.2">
      <c r="A9" s="30" t="s">
        <v>43</v>
      </c>
      <c r="B9" s="31" t="s">
        <v>39</v>
      </c>
      <c r="C9" s="30" t="s">
        <v>47</v>
      </c>
      <c r="D9" s="30" t="s">
        <v>21</v>
      </c>
      <c r="E9" s="32">
        <v>44652</v>
      </c>
      <c r="F9" s="30" t="s">
        <v>22</v>
      </c>
      <c r="G9" s="30">
        <v>22.581600000000002</v>
      </c>
      <c r="H9" s="23" t="s">
        <v>23</v>
      </c>
    </row>
    <row r="10" spans="1:8" x14ac:dyDescent="0.2">
      <c r="A10" s="30" t="s">
        <v>43</v>
      </c>
      <c r="B10" s="31" t="s">
        <v>39</v>
      </c>
      <c r="C10" s="30" t="s">
        <v>48</v>
      </c>
      <c r="D10" s="30" t="s">
        <v>21</v>
      </c>
      <c r="E10" s="32">
        <v>44652</v>
      </c>
      <c r="F10" s="30" t="s">
        <v>22</v>
      </c>
      <c r="G10" s="30">
        <v>34.813299999999998</v>
      </c>
      <c r="H10" s="23" t="s">
        <v>23</v>
      </c>
    </row>
    <row r="11" spans="1:8" x14ac:dyDescent="0.2">
      <c r="A11" s="30" t="s">
        <v>43</v>
      </c>
      <c r="B11" s="31" t="s">
        <v>39</v>
      </c>
      <c r="C11" s="30" t="s">
        <v>49</v>
      </c>
      <c r="D11" s="30" t="s">
        <v>21</v>
      </c>
      <c r="E11" s="32">
        <v>44652</v>
      </c>
      <c r="F11" s="30" t="s">
        <v>22</v>
      </c>
      <c r="G11" s="30">
        <v>13.6479</v>
      </c>
      <c r="H11" s="23" t="s">
        <v>23</v>
      </c>
    </row>
    <row r="12" spans="1:8" x14ac:dyDescent="0.2">
      <c r="A12" s="30" t="s">
        <v>43</v>
      </c>
      <c r="B12" s="31" t="s">
        <v>39</v>
      </c>
      <c r="C12" s="30" t="s">
        <v>50</v>
      </c>
      <c r="D12" s="30" t="s">
        <v>21</v>
      </c>
      <c r="E12" s="32">
        <v>44652</v>
      </c>
      <c r="F12" s="30" t="s">
        <v>22</v>
      </c>
      <c r="G12" s="30">
        <v>13.6479</v>
      </c>
      <c r="H12" s="23" t="s">
        <v>23</v>
      </c>
    </row>
    <row r="13" spans="1:8" x14ac:dyDescent="0.2">
      <c r="A13" s="30" t="s">
        <v>43</v>
      </c>
      <c r="B13" s="31" t="s">
        <v>39</v>
      </c>
      <c r="C13" s="30" t="s">
        <v>51</v>
      </c>
      <c r="D13" s="30" t="s">
        <v>21</v>
      </c>
      <c r="E13" s="32">
        <v>44652</v>
      </c>
      <c r="F13" s="30" t="s">
        <v>22</v>
      </c>
      <c r="G13" s="30">
        <v>13.6479</v>
      </c>
      <c r="H13" s="23" t="s">
        <v>23</v>
      </c>
    </row>
    <row r="14" spans="1:8" x14ac:dyDescent="0.2">
      <c r="A14" s="30">
        <v>1943003</v>
      </c>
      <c r="B14" s="31" t="s">
        <v>39</v>
      </c>
      <c r="C14" s="30" t="s">
        <v>52</v>
      </c>
      <c r="D14" s="30" t="s">
        <v>21</v>
      </c>
      <c r="E14" s="32">
        <v>44652</v>
      </c>
      <c r="F14" s="30" t="s">
        <v>22</v>
      </c>
      <c r="G14" s="30">
        <v>0.13</v>
      </c>
      <c r="H14" s="23" t="s">
        <v>23</v>
      </c>
    </row>
    <row r="15" spans="1:8" x14ac:dyDescent="0.2">
      <c r="A15" s="30">
        <v>1943003</v>
      </c>
      <c r="B15" s="31" t="s">
        <v>39</v>
      </c>
      <c r="C15" s="30" t="s">
        <v>53</v>
      </c>
      <c r="D15" s="30" t="s">
        <v>21</v>
      </c>
      <c r="E15" s="32">
        <v>44652</v>
      </c>
      <c r="F15" s="30" t="s">
        <v>22</v>
      </c>
      <c r="G15" s="30">
        <v>0.65</v>
      </c>
      <c r="H15" s="23" t="s">
        <v>23</v>
      </c>
    </row>
    <row r="16" spans="1:8" x14ac:dyDescent="0.2">
      <c r="A16" s="33">
        <v>1943003</v>
      </c>
      <c r="B16" s="34" t="s">
        <v>39</v>
      </c>
      <c r="C16" s="33" t="s">
        <v>54</v>
      </c>
      <c r="D16" s="33" t="s">
        <v>41</v>
      </c>
      <c r="E16" s="35">
        <v>44652</v>
      </c>
      <c r="F16" s="33" t="s">
        <v>22</v>
      </c>
      <c r="G16" s="33">
        <f>9/3000</f>
        <v>3.0000000000000001E-3</v>
      </c>
      <c r="H16" s="23" t="s">
        <v>23</v>
      </c>
    </row>
    <row r="17" spans="1:8" x14ac:dyDescent="0.2">
      <c r="A17" s="30">
        <v>1943003</v>
      </c>
      <c r="B17" s="31" t="s">
        <v>39</v>
      </c>
      <c r="C17" s="30" t="s">
        <v>55</v>
      </c>
      <c r="D17" s="30" t="s">
        <v>21</v>
      </c>
      <c r="E17" s="32">
        <v>44652</v>
      </c>
      <c r="F17" s="30" t="s">
        <v>22</v>
      </c>
      <c r="G17" s="30">
        <v>0.81</v>
      </c>
      <c r="H17" s="23" t="s">
        <v>23</v>
      </c>
    </row>
    <row r="18" spans="1:8" x14ac:dyDescent="0.2">
      <c r="A18" s="30">
        <v>1913037</v>
      </c>
      <c r="B18" s="31" t="s">
        <v>39</v>
      </c>
      <c r="C18" s="30" t="s">
        <v>56</v>
      </c>
      <c r="D18" s="30" t="s">
        <v>21</v>
      </c>
      <c r="E18" s="32">
        <v>44652</v>
      </c>
      <c r="F18" s="30" t="s">
        <v>22</v>
      </c>
      <c r="G18" s="30">
        <v>0.1</v>
      </c>
      <c r="H18" s="23" t="s">
        <v>23</v>
      </c>
    </row>
    <row r="19" spans="1:8" x14ac:dyDescent="0.2">
      <c r="A19" s="30">
        <v>1913037</v>
      </c>
      <c r="B19" s="31" t="s">
        <v>39</v>
      </c>
      <c r="C19" s="30" t="s">
        <v>57</v>
      </c>
      <c r="D19" s="30" t="s">
        <v>21</v>
      </c>
      <c r="E19" s="32">
        <v>44652</v>
      </c>
      <c r="F19" s="30" t="s">
        <v>22</v>
      </c>
      <c r="G19" s="30">
        <v>2.2120000000000002</v>
      </c>
      <c r="H19" s="23" t="s">
        <v>23</v>
      </c>
    </row>
    <row r="20" spans="1:8" x14ac:dyDescent="0.2">
      <c r="A20" s="30">
        <v>1913037</v>
      </c>
      <c r="B20" s="31" t="s">
        <v>39</v>
      </c>
      <c r="C20" s="30" t="s">
        <v>58</v>
      </c>
      <c r="D20" s="30" t="s">
        <v>21</v>
      </c>
      <c r="E20" s="32">
        <v>44652</v>
      </c>
      <c r="F20" s="30" t="s">
        <v>22</v>
      </c>
      <c r="G20" s="30">
        <v>1.2800000000000001E-2</v>
      </c>
      <c r="H20" s="23" t="s">
        <v>23</v>
      </c>
    </row>
    <row r="21" spans="1:8" x14ac:dyDescent="0.2">
      <c r="A21" s="30">
        <v>1913037</v>
      </c>
      <c r="B21" s="31" t="s">
        <v>39</v>
      </c>
      <c r="C21" s="30" t="s">
        <v>59</v>
      </c>
      <c r="D21" s="30" t="s">
        <v>21</v>
      </c>
      <c r="E21" s="32">
        <v>44652</v>
      </c>
      <c r="F21" s="30" t="s">
        <v>22</v>
      </c>
      <c r="G21" s="30">
        <v>1.2800000000000001E-2</v>
      </c>
      <c r="H21" s="23" t="s">
        <v>23</v>
      </c>
    </row>
    <row r="22" spans="1:8" x14ac:dyDescent="0.2">
      <c r="A22" s="30">
        <v>1913037</v>
      </c>
      <c r="B22" s="31" t="s">
        <v>39</v>
      </c>
      <c r="C22" s="30" t="s">
        <v>60</v>
      </c>
      <c r="D22" s="30" t="s">
        <v>21</v>
      </c>
      <c r="E22" s="32">
        <v>44652</v>
      </c>
      <c r="F22" s="30" t="s">
        <v>22</v>
      </c>
      <c r="G22" s="30">
        <v>0.33600000000000002</v>
      </c>
      <c r="H22" s="23" t="s">
        <v>23</v>
      </c>
    </row>
    <row r="23" spans="1:8" x14ac:dyDescent="0.2">
      <c r="A23" s="30">
        <v>1913037</v>
      </c>
      <c r="B23" s="31" t="s">
        <v>39</v>
      </c>
      <c r="C23" s="30" t="s">
        <v>61</v>
      </c>
      <c r="D23" s="30" t="s">
        <v>21</v>
      </c>
      <c r="E23" s="32">
        <v>44652</v>
      </c>
      <c r="F23" s="30" t="s">
        <v>22</v>
      </c>
      <c r="G23" s="30">
        <v>0.16239999999999999</v>
      </c>
      <c r="H23" s="23" t="s">
        <v>23</v>
      </c>
    </row>
    <row r="24" spans="1:8" x14ac:dyDescent="0.2">
      <c r="A24" s="30">
        <v>1913037</v>
      </c>
      <c r="B24" s="31" t="s">
        <v>39</v>
      </c>
      <c r="C24" s="30" t="s">
        <v>62</v>
      </c>
      <c r="D24" s="30" t="s">
        <v>21</v>
      </c>
      <c r="E24" s="32">
        <v>44652</v>
      </c>
      <c r="F24" s="30" t="s">
        <v>22</v>
      </c>
      <c r="G24" s="30">
        <v>1.0620000000000001</v>
      </c>
      <c r="H24" s="23" t="s">
        <v>23</v>
      </c>
    </row>
    <row r="25" spans="1:8" x14ac:dyDescent="0.2">
      <c r="A25" s="30">
        <v>1913037</v>
      </c>
      <c r="B25" s="31" t="s">
        <v>39</v>
      </c>
      <c r="C25" s="30" t="s">
        <v>63</v>
      </c>
      <c r="D25" s="30" t="s">
        <v>21</v>
      </c>
      <c r="E25" s="32">
        <v>44652</v>
      </c>
      <c r="F25" s="30" t="s">
        <v>22</v>
      </c>
      <c r="G25" s="30">
        <v>2.4799999999999999E-2</v>
      </c>
      <c r="H25" s="23" t="s">
        <v>23</v>
      </c>
    </row>
    <row r="26" spans="1:8" x14ac:dyDescent="0.2">
      <c r="A26" s="30">
        <v>1943003</v>
      </c>
      <c r="B26" s="31" t="s">
        <v>39</v>
      </c>
      <c r="C26" s="30" t="s">
        <v>64</v>
      </c>
      <c r="D26" s="30" t="s">
        <v>41</v>
      </c>
      <c r="E26" s="32">
        <v>44652</v>
      </c>
      <c r="F26" s="30" t="s">
        <v>22</v>
      </c>
      <c r="G26" s="30">
        <v>1.05</v>
      </c>
      <c r="H26" s="23" t="s">
        <v>23</v>
      </c>
    </row>
    <row r="27" spans="1:8" x14ac:dyDescent="0.2">
      <c r="A27" s="30">
        <v>1943003</v>
      </c>
      <c r="B27" s="31" t="s">
        <v>39</v>
      </c>
      <c r="C27" s="30" t="s">
        <v>65</v>
      </c>
      <c r="D27" s="30" t="s">
        <v>41</v>
      </c>
      <c r="E27" s="32">
        <v>44652</v>
      </c>
      <c r="F27" s="30" t="s">
        <v>22</v>
      </c>
      <c r="G27" s="30">
        <v>0.12</v>
      </c>
      <c r="H27" s="23" t="s">
        <v>23</v>
      </c>
    </row>
    <row r="28" spans="1:8" x14ac:dyDescent="0.2">
      <c r="A28" s="30">
        <v>1943003</v>
      </c>
      <c r="B28" s="31" t="s">
        <v>39</v>
      </c>
      <c r="C28" s="30" t="s">
        <v>66</v>
      </c>
      <c r="D28" s="30" t="s">
        <v>21</v>
      </c>
      <c r="E28" s="32">
        <v>44652</v>
      </c>
      <c r="F28" s="30" t="s">
        <v>22</v>
      </c>
      <c r="G28" s="30">
        <v>0.03</v>
      </c>
      <c r="H28" s="23" t="s">
        <v>23</v>
      </c>
    </row>
    <row r="29" spans="1:8" x14ac:dyDescent="0.2">
      <c r="A29" s="30" t="s">
        <v>67</v>
      </c>
      <c r="B29" s="31" t="s">
        <v>39</v>
      </c>
      <c r="C29" s="30" t="s">
        <v>68</v>
      </c>
      <c r="D29" s="30" t="s">
        <v>21</v>
      </c>
      <c r="E29" s="32">
        <v>44652</v>
      </c>
      <c r="F29" s="30" t="s">
        <v>22</v>
      </c>
      <c r="G29" s="30">
        <v>0.26190000000000002</v>
      </c>
      <c r="H29" s="23" t="s">
        <v>23</v>
      </c>
    </row>
    <row r="30" spans="1:8" x14ac:dyDescent="0.2">
      <c r="A30" s="30" t="s">
        <v>67</v>
      </c>
      <c r="B30" s="31" t="s">
        <v>39</v>
      </c>
      <c r="C30" s="30" t="s">
        <v>69</v>
      </c>
      <c r="D30" s="30" t="s">
        <v>21</v>
      </c>
      <c r="E30" s="32">
        <v>44652</v>
      </c>
      <c r="F30" s="30" t="s">
        <v>22</v>
      </c>
      <c r="G30" s="30">
        <v>0.23280000000000001</v>
      </c>
      <c r="H30" s="23" t="s">
        <v>23</v>
      </c>
    </row>
    <row r="31" spans="1:8" x14ac:dyDescent="0.2">
      <c r="A31" s="30" t="s">
        <v>67</v>
      </c>
      <c r="B31" s="31" t="s">
        <v>39</v>
      </c>
      <c r="C31" s="30" t="s">
        <v>70</v>
      </c>
      <c r="D31" s="30" t="s">
        <v>21</v>
      </c>
      <c r="E31" s="32">
        <v>44652</v>
      </c>
      <c r="F31" s="30" t="s">
        <v>22</v>
      </c>
      <c r="G31" s="30">
        <v>1.1299999999999999</v>
      </c>
      <c r="H31" s="23" t="s">
        <v>23</v>
      </c>
    </row>
    <row r="32" spans="1:8" x14ac:dyDescent="0.2">
      <c r="A32" s="30" t="s">
        <v>67</v>
      </c>
      <c r="B32" s="31" t="s">
        <v>39</v>
      </c>
      <c r="C32" s="30" t="s">
        <v>71</v>
      </c>
      <c r="D32" s="30" t="s">
        <v>21</v>
      </c>
      <c r="E32" s="32">
        <v>44652</v>
      </c>
      <c r="F32" s="30" t="s">
        <v>22</v>
      </c>
      <c r="G32" s="30">
        <v>1.23</v>
      </c>
      <c r="H32" s="23" t="s">
        <v>23</v>
      </c>
    </row>
    <row r="33" spans="1:8" x14ac:dyDescent="0.2">
      <c r="A33" s="30">
        <v>1913023</v>
      </c>
      <c r="B33" s="31" t="s">
        <v>39</v>
      </c>
      <c r="C33" s="30" t="s">
        <v>72</v>
      </c>
      <c r="D33" s="30" t="s">
        <v>41</v>
      </c>
      <c r="E33" s="32">
        <v>44652</v>
      </c>
      <c r="F33" s="30" t="s">
        <v>22</v>
      </c>
      <c r="G33" s="30">
        <v>0.17</v>
      </c>
      <c r="H33" s="23" t="s">
        <v>23</v>
      </c>
    </row>
    <row r="34" spans="1:8" x14ac:dyDescent="0.2">
      <c r="A34" s="30">
        <v>1943004</v>
      </c>
      <c r="B34" s="31" t="s">
        <v>39</v>
      </c>
      <c r="C34" s="30" t="s">
        <v>73</v>
      </c>
      <c r="D34" s="30" t="s">
        <v>21</v>
      </c>
      <c r="E34" s="32">
        <v>44652</v>
      </c>
      <c r="F34" s="30" t="s">
        <v>22</v>
      </c>
      <c r="G34" s="30">
        <v>0.42680000000000001</v>
      </c>
      <c r="H34" s="23" t="s">
        <v>23</v>
      </c>
    </row>
    <row r="35" spans="1:8" x14ac:dyDescent="0.2">
      <c r="A35" s="30" t="s">
        <v>67</v>
      </c>
      <c r="B35" s="31" t="s">
        <v>39</v>
      </c>
      <c r="C35" s="30" t="s">
        <v>74</v>
      </c>
      <c r="D35" s="30" t="s">
        <v>21</v>
      </c>
      <c r="E35" s="32">
        <v>44652</v>
      </c>
      <c r="F35" s="30" t="s">
        <v>22</v>
      </c>
      <c r="G35" s="30">
        <v>0.1067</v>
      </c>
      <c r="H35" s="23" t="s">
        <v>23</v>
      </c>
    </row>
    <row r="36" spans="1:8" x14ac:dyDescent="0.2">
      <c r="A36" s="30" t="s">
        <v>75</v>
      </c>
      <c r="B36" s="31" t="s">
        <v>39</v>
      </c>
      <c r="C36" s="30" t="s">
        <v>76</v>
      </c>
      <c r="D36" s="30" t="s">
        <v>21</v>
      </c>
      <c r="E36" s="32">
        <v>44652</v>
      </c>
      <c r="F36" s="30" t="s">
        <v>22</v>
      </c>
      <c r="G36" s="30">
        <v>4.2098000000000004</v>
      </c>
      <c r="H36" s="23" t="s">
        <v>23</v>
      </c>
    </row>
    <row r="37" spans="1:8" x14ac:dyDescent="0.2">
      <c r="A37" s="30" t="s">
        <v>77</v>
      </c>
      <c r="B37" s="31" t="s">
        <v>39</v>
      </c>
      <c r="C37" s="30" t="s">
        <v>78</v>
      </c>
      <c r="D37" s="30" t="s">
        <v>21</v>
      </c>
      <c r="E37" s="32">
        <v>44652</v>
      </c>
      <c r="F37" s="30" t="s">
        <v>22</v>
      </c>
      <c r="G37" s="30">
        <v>9.7000000000000003E-2</v>
      </c>
      <c r="H37" s="23" t="s">
        <v>23</v>
      </c>
    </row>
    <row r="38" spans="1:8" x14ac:dyDescent="0.2">
      <c r="A38" s="30" t="s">
        <v>77</v>
      </c>
      <c r="B38" s="31" t="s">
        <v>39</v>
      </c>
      <c r="C38" s="30" t="s">
        <v>79</v>
      </c>
      <c r="D38" s="30" t="s">
        <v>21</v>
      </c>
      <c r="E38" s="32">
        <v>44652</v>
      </c>
      <c r="F38" s="30" t="s">
        <v>22</v>
      </c>
      <c r="G38" s="30">
        <v>0.107</v>
      </c>
      <c r="H38" s="23" t="s">
        <v>23</v>
      </c>
    </row>
    <row r="39" spans="1:8" x14ac:dyDescent="0.2">
      <c r="A39" s="30" t="s">
        <v>77</v>
      </c>
      <c r="B39" s="31" t="s">
        <v>39</v>
      </c>
      <c r="C39" s="30" t="s">
        <v>80</v>
      </c>
      <c r="D39" s="30" t="s">
        <v>21</v>
      </c>
      <c r="E39" s="32">
        <v>44652</v>
      </c>
      <c r="F39" s="30" t="s">
        <v>22</v>
      </c>
      <c r="G39" s="30">
        <v>0.11600000000000001</v>
      </c>
      <c r="H39" s="23" t="s">
        <v>23</v>
      </c>
    </row>
    <row r="40" spans="1:8" x14ac:dyDescent="0.2">
      <c r="A40" s="30" t="s">
        <v>77</v>
      </c>
      <c r="B40" s="31" t="s">
        <v>39</v>
      </c>
      <c r="C40" s="30" t="s">
        <v>81</v>
      </c>
      <c r="D40" s="30" t="s">
        <v>21</v>
      </c>
      <c r="E40" s="32">
        <v>44652</v>
      </c>
      <c r="F40" s="30" t="s">
        <v>22</v>
      </c>
      <c r="G40" s="30">
        <v>0.126</v>
      </c>
      <c r="H40" s="23" t="s">
        <v>23</v>
      </c>
    </row>
    <row r="41" spans="1:8" x14ac:dyDescent="0.2">
      <c r="A41" s="30" t="s">
        <v>77</v>
      </c>
      <c r="B41" s="31" t="s">
        <v>39</v>
      </c>
      <c r="C41" s="30" t="s">
        <v>82</v>
      </c>
      <c r="D41" s="30" t="s">
        <v>21</v>
      </c>
      <c r="E41" s="32">
        <v>44652</v>
      </c>
      <c r="F41" s="30" t="s">
        <v>22</v>
      </c>
      <c r="G41" s="30">
        <v>0.155</v>
      </c>
      <c r="H41" s="23" t="s">
        <v>23</v>
      </c>
    </row>
    <row r="42" spans="1:8" x14ac:dyDescent="0.2">
      <c r="A42" s="30">
        <v>1943004</v>
      </c>
      <c r="B42" s="31" t="s">
        <v>39</v>
      </c>
      <c r="C42" s="30" t="s">
        <v>83</v>
      </c>
      <c r="D42" s="30" t="s">
        <v>21</v>
      </c>
      <c r="E42" s="32">
        <v>44652</v>
      </c>
      <c r="F42" s="30" t="s">
        <v>22</v>
      </c>
      <c r="G42" s="30">
        <v>0.5141</v>
      </c>
      <c r="H42" s="23" t="s">
        <v>23</v>
      </c>
    </row>
    <row r="43" spans="1:8" x14ac:dyDescent="0.2">
      <c r="A43" s="30" t="s">
        <v>67</v>
      </c>
      <c r="B43" s="31" t="s">
        <v>39</v>
      </c>
      <c r="C43" s="30" t="s">
        <v>84</v>
      </c>
      <c r="D43" s="30" t="s">
        <v>21</v>
      </c>
      <c r="E43" s="32">
        <v>44652</v>
      </c>
      <c r="F43" s="30" t="s">
        <v>22</v>
      </c>
      <c r="G43" s="30">
        <v>0.64019999999999999</v>
      </c>
      <c r="H43" s="23" t="s">
        <v>23</v>
      </c>
    </row>
    <row r="44" spans="1:8" x14ac:dyDescent="0.2">
      <c r="A44" s="30" t="s">
        <v>67</v>
      </c>
      <c r="B44" s="31" t="s">
        <v>39</v>
      </c>
      <c r="C44" s="30" t="s">
        <v>85</v>
      </c>
      <c r="D44" s="30" t="s">
        <v>21</v>
      </c>
      <c r="E44" s="32">
        <v>44652</v>
      </c>
      <c r="F44" s="30" t="s">
        <v>22</v>
      </c>
      <c r="G44" s="30">
        <v>0.64019999999999999</v>
      </c>
      <c r="H44" s="23" t="s">
        <v>23</v>
      </c>
    </row>
    <row r="45" spans="1:8" x14ac:dyDescent="0.2">
      <c r="A45" s="30" t="s">
        <v>67</v>
      </c>
      <c r="B45" s="31" t="s">
        <v>39</v>
      </c>
      <c r="C45" s="30" t="s">
        <v>86</v>
      </c>
      <c r="D45" s="30" t="s">
        <v>21</v>
      </c>
      <c r="E45" s="32">
        <v>44652</v>
      </c>
      <c r="F45" s="30" t="s">
        <v>22</v>
      </c>
      <c r="G45" s="30">
        <v>1.0379</v>
      </c>
      <c r="H45" s="23" t="s">
        <v>23</v>
      </c>
    </row>
    <row r="46" spans="1:8" x14ac:dyDescent="0.2">
      <c r="A46" s="30" t="s">
        <v>67</v>
      </c>
      <c r="B46" s="31" t="s">
        <v>39</v>
      </c>
      <c r="C46" s="30" t="s">
        <v>87</v>
      </c>
      <c r="D46" s="30" t="s">
        <v>21</v>
      </c>
      <c r="E46" s="32">
        <v>44652</v>
      </c>
      <c r="F46" s="30" t="s">
        <v>22</v>
      </c>
      <c r="G46" s="30">
        <v>1.0379</v>
      </c>
      <c r="H46" s="23" t="s">
        <v>23</v>
      </c>
    </row>
    <row r="47" spans="1:8" x14ac:dyDescent="0.2">
      <c r="A47" s="30" t="s">
        <v>67</v>
      </c>
      <c r="B47" s="31" t="s">
        <v>39</v>
      </c>
      <c r="C47" s="30" t="s">
        <v>88</v>
      </c>
      <c r="D47" s="30" t="s">
        <v>21</v>
      </c>
      <c r="E47" s="32">
        <v>44652</v>
      </c>
      <c r="F47" s="30" t="s">
        <v>22</v>
      </c>
      <c r="G47" s="30">
        <v>0.41710000000000003</v>
      </c>
      <c r="H47" s="23" t="s">
        <v>23</v>
      </c>
    </row>
    <row r="48" spans="1:8" x14ac:dyDescent="0.2">
      <c r="A48" s="30">
        <v>1943004</v>
      </c>
      <c r="B48" s="31" t="s">
        <v>39</v>
      </c>
      <c r="C48" s="30" t="s">
        <v>89</v>
      </c>
      <c r="D48" s="30" t="s">
        <v>21</v>
      </c>
      <c r="E48" s="32">
        <v>44652</v>
      </c>
      <c r="F48" s="30" t="s">
        <v>22</v>
      </c>
      <c r="G48" s="30">
        <v>3.5501999999999998</v>
      </c>
      <c r="H48" s="23" t="s">
        <v>23</v>
      </c>
    </row>
    <row r="49" spans="1:8" x14ac:dyDescent="0.2">
      <c r="A49" s="30">
        <v>1943004</v>
      </c>
      <c r="B49" s="31" t="s">
        <v>39</v>
      </c>
      <c r="C49" s="30" t="s">
        <v>90</v>
      </c>
      <c r="D49" s="30" t="s">
        <v>21</v>
      </c>
      <c r="E49" s="32">
        <v>44652</v>
      </c>
      <c r="F49" s="30" t="s">
        <v>22</v>
      </c>
      <c r="G49" s="30">
        <v>3.5114000000000001</v>
      </c>
      <c r="H49" s="23" t="s">
        <v>23</v>
      </c>
    </row>
    <row r="50" spans="1:8" x14ac:dyDescent="0.2">
      <c r="A50" s="30" t="s">
        <v>67</v>
      </c>
      <c r="B50" s="31" t="s">
        <v>39</v>
      </c>
      <c r="C50" s="30" t="s">
        <v>91</v>
      </c>
      <c r="D50" s="30" t="s">
        <v>21</v>
      </c>
      <c r="E50" s="32">
        <v>44652</v>
      </c>
      <c r="F50" s="30" t="s">
        <v>22</v>
      </c>
      <c r="G50" s="30">
        <v>0.78569999999999995</v>
      </c>
      <c r="H50" s="23" t="s">
        <v>23</v>
      </c>
    </row>
    <row r="51" spans="1:8" x14ac:dyDescent="0.2">
      <c r="A51" s="30">
        <v>1943004</v>
      </c>
      <c r="B51" s="31" t="s">
        <v>39</v>
      </c>
      <c r="C51" s="30" t="s">
        <v>92</v>
      </c>
      <c r="D51" s="30" t="s">
        <v>21</v>
      </c>
      <c r="E51" s="32">
        <v>44652</v>
      </c>
      <c r="F51" s="30" t="s">
        <v>22</v>
      </c>
      <c r="G51" s="30">
        <v>2.3182999999999998</v>
      </c>
      <c r="H51" s="23" t="s">
        <v>23</v>
      </c>
    </row>
    <row r="52" spans="1:8" x14ac:dyDescent="0.2">
      <c r="A52" s="30" t="s">
        <v>77</v>
      </c>
      <c r="B52" s="31" t="s">
        <v>39</v>
      </c>
      <c r="C52" s="30" t="s">
        <v>93</v>
      </c>
      <c r="D52" s="30" t="s">
        <v>21</v>
      </c>
      <c r="E52" s="32">
        <v>44652</v>
      </c>
      <c r="F52" s="30" t="s">
        <v>22</v>
      </c>
      <c r="G52" s="30">
        <v>3.1619999999999999</v>
      </c>
      <c r="H52" s="23" t="s">
        <v>23</v>
      </c>
    </row>
    <row r="53" spans="1:8" x14ac:dyDescent="0.2">
      <c r="A53" s="30">
        <v>1943004</v>
      </c>
      <c r="B53" s="31" t="s">
        <v>39</v>
      </c>
      <c r="C53" s="30" t="s">
        <v>94</v>
      </c>
      <c r="D53" s="30" t="s">
        <v>21</v>
      </c>
      <c r="E53" s="32">
        <v>44652</v>
      </c>
      <c r="F53" s="30" t="s">
        <v>22</v>
      </c>
      <c r="G53" s="30">
        <v>13.415100000000001</v>
      </c>
      <c r="H53" s="23" t="s">
        <v>23</v>
      </c>
    </row>
    <row r="54" spans="1:8" x14ac:dyDescent="0.2">
      <c r="A54" s="30">
        <v>1943004</v>
      </c>
      <c r="B54" s="31" t="s">
        <v>39</v>
      </c>
      <c r="C54" s="30" t="s">
        <v>95</v>
      </c>
      <c r="D54" s="30" t="s">
        <v>21</v>
      </c>
      <c r="E54" s="32">
        <v>44652</v>
      </c>
      <c r="F54" s="30" t="s">
        <v>22</v>
      </c>
      <c r="G54" s="30">
        <v>2.3182999999999998</v>
      </c>
      <c r="H54" s="23" t="s">
        <v>23</v>
      </c>
    </row>
    <row r="55" spans="1:8" x14ac:dyDescent="0.2">
      <c r="A55" s="30">
        <v>1943004</v>
      </c>
      <c r="B55" s="31" t="s">
        <v>39</v>
      </c>
      <c r="C55" s="30" t="s">
        <v>96</v>
      </c>
      <c r="D55" s="30" t="s">
        <v>21</v>
      </c>
      <c r="E55" s="32">
        <v>44652</v>
      </c>
      <c r="F55" s="30" t="s">
        <v>22</v>
      </c>
      <c r="G55" s="30">
        <v>3.5501999999999998</v>
      </c>
      <c r="H55" s="23" t="s">
        <v>23</v>
      </c>
    </row>
    <row r="56" spans="1:8" x14ac:dyDescent="0.2">
      <c r="A56" s="30" t="s">
        <v>67</v>
      </c>
      <c r="B56" s="31" t="s">
        <v>39</v>
      </c>
      <c r="C56" s="30" t="s">
        <v>97</v>
      </c>
      <c r="D56" s="30" t="s">
        <v>21</v>
      </c>
      <c r="E56" s="32">
        <v>44652</v>
      </c>
      <c r="F56" s="30" t="s">
        <v>22</v>
      </c>
      <c r="G56" s="30">
        <v>29.652899999999999</v>
      </c>
      <c r="H56" s="23" t="s">
        <v>23</v>
      </c>
    </row>
    <row r="57" spans="1:8" x14ac:dyDescent="0.2">
      <c r="A57" s="30" t="s">
        <v>77</v>
      </c>
      <c r="B57" s="31" t="s">
        <v>39</v>
      </c>
      <c r="C57" s="30" t="s">
        <v>98</v>
      </c>
      <c r="D57" s="30" t="s">
        <v>21</v>
      </c>
      <c r="E57" s="32">
        <v>44652</v>
      </c>
      <c r="F57" s="30" t="s">
        <v>22</v>
      </c>
      <c r="G57" s="30">
        <v>0.17499999999999999</v>
      </c>
      <c r="H57" s="23" t="s">
        <v>23</v>
      </c>
    </row>
    <row r="58" spans="1:8" x14ac:dyDescent="0.2">
      <c r="A58" s="30" t="s">
        <v>77</v>
      </c>
      <c r="B58" s="31" t="s">
        <v>39</v>
      </c>
      <c r="C58" s="30" t="s">
        <v>99</v>
      </c>
      <c r="D58" s="30" t="s">
        <v>21</v>
      </c>
      <c r="E58" s="32">
        <v>44652</v>
      </c>
      <c r="F58" s="30" t="s">
        <v>22</v>
      </c>
      <c r="G58" s="30">
        <v>0.184</v>
      </c>
      <c r="H58" s="23" t="s">
        <v>23</v>
      </c>
    </row>
    <row r="59" spans="1:8" x14ac:dyDescent="0.2">
      <c r="A59" s="30" t="s">
        <v>75</v>
      </c>
      <c r="B59" s="31" t="s">
        <v>39</v>
      </c>
      <c r="C59" s="30" t="s">
        <v>100</v>
      </c>
      <c r="D59" s="30" t="s">
        <v>21</v>
      </c>
      <c r="E59" s="32">
        <v>44652</v>
      </c>
      <c r="F59" s="30" t="s">
        <v>22</v>
      </c>
      <c r="G59" s="30">
        <v>4.9664000000000001</v>
      </c>
      <c r="H59" s="23" t="s">
        <v>23</v>
      </c>
    </row>
    <row r="60" spans="1:8" x14ac:dyDescent="0.2">
      <c r="A60" s="30" t="s">
        <v>75</v>
      </c>
      <c r="B60" s="31" t="s">
        <v>39</v>
      </c>
      <c r="C60" s="30" t="s">
        <v>101</v>
      </c>
      <c r="D60" s="30" t="s">
        <v>21</v>
      </c>
      <c r="E60" s="32">
        <v>44652</v>
      </c>
      <c r="F60" s="30" t="s">
        <v>22</v>
      </c>
      <c r="G60" s="30">
        <v>5.6647999999999996</v>
      </c>
      <c r="H60" s="23" t="s">
        <v>23</v>
      </c>
    </row>
    <row r="61" spans="1:8" x14ac:dyDescent="0.2">
      <c r="A61" s="30" t="s">
        <v>67</v>
      </c>
      <c r="B61" s="31" t="s">
        <v>39</v>
      </c>
      <c r="C61" s="30" t="s">
        <v>102</v>
      </c>
      <c r="D61" s="30" t="s">
        <v>21</v>
      </c>
      <c r="E61" s="32">
        <v>44652</v>
      </c>
      <c r="F61" s="30" t="s">
        <v>22</v>
      </c>
      <c r="G61" s="30">
        <v>20.845300000000002</v>
      </c>
      <c r="H61" s="23" t="s">
        <v>23</v>
      </c>
    </row>
    <row r="62" spans="1:8" x14ac:dyDescent="0.2">
      <c r="A62" s="30" t="s">
        <v>67</v>
      </c>
      <c r="B62" s="31" t="s">
        <v>39</v>
      </c>
      <c r="C62" s="30" t="s">
        <v>103</v>
      </c>
      <c r="D62" s="30" t="s">
        <v>21</v>
      </c>
      <c r="E62" s="32">
        <v>44652</v>
      </c>
      <c r="F62" s="30" t="s">
        <v>22</v>
      </c>
      <c r="G62" s="30">
        <v>15.481199999999999</v>
      </c>
      <c r="H62" s="23" t="s">
        <v>23</v>
      </c>
    </row>
    <row r="63" spans="1:8" x14ac:dyDescent="0.2">
      <c r="A63" s="30">
        <v>1943004</v>
      </c>
      <c r="B63" s="31" t="s">
        <v>39</v>
      </c>
      <c r="C63" s="30" t="s">
        <v>104</v>
      </c>
      <c r="D63" s="30" t="s">
        <v>21</v>
      </c>
      <c r="E63" s="32">
        <v>44652</v>
      </c>
      <c r="F63" s="30" t="s">
        <v>22</v>
      </c>
      <c r="G63" s="30">
        <v>13.531499999999999</v>
      </c>
      <c r="H63" s="23" t="s">
        <v>23</v>
      </c>
    </row>
    <row r="64" spans="1:8" x14ac:dyDescent="0.2">
      <c r="A64" s="30">
        <v>1943004</v>
      </c>
      <c r="B64" s="31" t="s">
        <v>39</v>
      </c>
      <c r="C64" s="30" t="s">
        <v>105</v>
      </c>
      <c r="D64" s="30" t="s">
        <v>21</v>
      </c>
      <c r="E64" s="32">
        <v>44652</v>
      </c>
      <c r="F64" s="30" t="s">
        <v>22</v>
      </c>
      <c r="G64" s="30">
        <v>3.5501999999999998</v>
      </c>
      <c r="H64" s="23" t="s">
        <v>23</v>
      </c>
    </row>
    <row r="65" spans="1:8" x14ac:dyDescent="0.2">
      <c r="A65" s="30" t="s">
        <v>77</v>
      </c>
      <c r="B65" s="31" t="s">
        <v>39</v>
      </c>
      <c r="C65" s="30" t="s">
        <v>106</v>
      </c>
      <c r="D65" s="30" t="s">
        <v>21</v>
      </c>
      <c r="E65" s="32">
        <v>44652</v>
      </c>
      <c r="F65" s="30" t="s">
        <v>22</v>
      </c>
      <c r="G65" s="30">
        <v>8.6999999999999994E-2</v>
      </c>
      <c r="H65" s="23" t="s">
        <v>23</v>
      </c>
    </row>
    <row r="66" spans="1:8" x14ac:dyDescent="0.2">
      <c r="A66" s="30" t="s">
        <v>67</v>
      </c>
      <c r="B66" s="31" t="s">
        <v>39</v>
      </c>
      <c r="C66" s="30" t="s">
        <v>107</v>
      </c>
      <c r="D66" s="30" t="s">
        <v>21</v>
      </c>
      <c r="E66" s="32">
        <v>44652</v>
      </c>
      <c r="F66" s="30" t="s">
        <v>22</v>
      </c>
      <c r="G66" s="30">
        <v>1.1057999999999999</v>
      </c>
      <c r="H66" s="23" t="s">
        <v>23</v>
      </c>
    </row>
    <row r="67" spans="1:8" x14ac:dyDescent="0.2">
      <c r="A67" s="30" t="s">
        <v>67</v>
      </c>
      <c r="B67" s="31" t="s">
        <v>39</v>
      </c>
      <c r="C67" s="30" t="s">
        <v>108</v>
      </c>
      <c r="D67" s="30" t="s">
        <v>21</v>
      </c>
      <c r="E67" s="32">
        <v>44652</v>
      </c>
      <c r="F67" s="30" t="s">
        <v>22</v>
      </c>
      <c r="G67" s="30">
        <v>0.82450000000000001</v>
      </c>
      <c r="H67" s="23" t="s">
        <v>23</v>
      </c>
    </row>
    <row r="68" spans="1:8" x14ac:dyDescent="0.2">
      <c r="A68" s="30" t="s">
        <v>67</v>
      </c>
      <c r="B68" s="31" t="s">
        <v>39</v>
      </c>
      <c r="C68" s="30" t="s">
        <v>109</v>
      </c>
      <c r="D68" s="30" t="s">
        <v>21</v>
      </c>
      <c r="E68" s="32">
        <v>44652</v>
      </c>
      <c r="F68" s="30" t="s">
        <v>22</v>
      </c>
      <c r="G68" s="30">
        <v>1.1057999999999999</v>
      </c>
      <c r="H68" s="23" t="s">
        <v>23</v>
      </c>
    </row>
    <row r="69" spans="1:8" x14ac:dyDescent="0.2">
      <c r="A69" s="30" t="s">
        <v>110</v>
      </c>
      <c r="B69" s="31" t="s">
        <v>39</v>
      </c>
      <c r="C69" s="30" t="s">
        <v>111</v>
      </c>
      <c r="D69" s="30" t="s">
        <v>21</v>
      </c>
      <c r="E69" s="32">
        <v>44652</v>
      </c>
      <c r="F69" s="30" t="s">
        <v>22</v>
      </c>
      <c r="G69" s="30">
        <v>27.15</v>
      </c>
      <c r="H69" s="23" t="s">
        <v>23</v>
      </c>
    </row>
    <row r="70" spans="1:8" x14ac:dyDescent="0.2">
      <c r="A70" s="30">
        <v>1943004</v>
      </c>
      <c r="B70" s="31" t="s">
        <v>39</v>
      </c>
      <c r="C70" s="30" t="s">
        <v>112</v>
      </c>
      <c r="D70" s="30" t="s">
        <v>21</v>
      </c>
      <c r="E70" s="32">
        <v>44652</v>
      </c>
      <c r="F70" s="30" t="s">
        <v>22</v>
      </c>
      <c r="G70" s="30">
        <v>7.3041</v>
      </c>
      <c r="H70" s="23" t="s">
        <v>23</v>
      </c>
    </row>
    <row r="71" spans="1:8" x14ac:dyDescent="0.2">
      <c r="A71" s="30" t="s">
        <v>67</v>
      </c>
      <c r="B71" s="31" t="s">
        <v>39</v>
      </c>
      <c r="C71" s="30" t="s">
        <v>113</v>
      </c>
      <c r="D71" s="30" t="s">
        <v>21</v>
      </c>
      <c r="E71" s="32">
        <v>44652</v>
      </c>
      <c r="F71" s="30" t="s">
        <v>22</v>
      </c>
      <c r="G71" s="30">
        <v>11.15</v>
      </c>
      <c r="H71" s="23" t="s">
        <v>23</v>
      </c>
    </row>
    <row r="72" spans="1:8" x14ac:dyDescent="0.2">
      <c r="A72" s="30" t="s">
        <v>67</v>
      </c>
      <c r="B72" s="31" t="s">
        <v>39</v>
      </c>
      <c r="C72" s="30" t="s">
        <v>114</v>
      </c>
      <c r="D72" s="30" t="s">
        <v>21</v>
      </c>
      <c r="E72" s="32">
        <v>44652</v>
      </c>
      <c r="F72" s="30" t="s">
        <v>22</v>
      </c>
      <c r="G72" s="30">
        <v>9.52</v>
      </c>
      <c r="H72" s="23" t="s">
        <v>23</v>
      </c>
    </row>
    <row r="73" spans="1:8" x14ac:dyDescent="0.2">
      <c r="A73" s="30" t="s">
        <v>67</v>
      </c>
      <c r="B73" s="31" t="s">
        <v>39</v>
      </c>
      <c r="C73" s="30" t="s">
        <v>115</v>
      </c>
      <c r="D73" s="30" t="s">
        <v>21</v>
      </c>
      <c r="E73" s="32">
        <v>44652</v>
      </c>
      <c r="F73" s="30" t="s">
        <v>22</v>
      </c>
      <c r="G73" s="30">
        <v>1.51</v>
      </c>
      <c r="H73" s="23" t="s">
        <v>23</v>
      </c>
    </row>
    <row r="74" spans="1:8" x14ac:dyDescent="0.2">
      <c r="A74" s="30">
        <v>1943004</v>
      </c>
      <c r="B74" s="31" t="s">
        <v>39</v>
      </c>
      <c r="C74" s="30" t="s">
        <v>116</v>
      </c>
      <c r="D74" s="30" t="s">
        <v>21</v>
      </c>
      <c r="E74" s="32">
        <v>44652</v>
      </c>
      <c r="F74" s="30" t="s">
        <v>22</v>
      </c>
      <c r="G74" s="30">
        <v>1.51</v>
      </c>
      <c r="H74" s="23" t="s">
        <v>23</v>
      </c>
    </row>
    <row r="75" spans="1:8" x14ac:dyDescent="0.2">
      <c r="A75" s="30" t="s">
        <v>67</v>
      </c>
      <c r="B75" s="31" t="s">
        <v>39</v>
      </c>
      <c r="C75" s="30" t="s">
        <v>117</v>
      </c>
      <c r="D75" s="30" t="s">
        <v>21</v>
      </c>
      <c r="E75" s="32">
        <v>44652</v>
      </c>
      <c r="F75" s="30" t="s">
        <v>22</v>
      </c>
      <c r="G75" s="30">
        <v>3.24</v>
      </c>
      <c r="H75" s="23" t="s">
        <v>23</v>
      </c>
    </row>
    <row r="76" spans="1:8" x14ac:dyDescent="0.2">
      <c r="A76" s="30">
        <v>1943004</v>
      </c>
      <c r="B76" s="31" t="s">
        <v>39</v>
      </c>
      <c r="C76" s="30" t="s">
        <v>118</v>
      </c>
      <c r="D76" s="30" t="s">
        <v>21</v>
      </c>
      <c r="E76" s="32">
        <v>44652</v>
      </c>
      <c r="F76" s="30" t="s">
        <v>22</v>
      </c>
      <c r="G76" s="30">
        <v>3.24</v>
      </c>
      <c r="H76" s="23" t="s">
        <v>23</v>
      </c>
    </row>
    <row r="77" spans="1:8" x14ac:dyDescent="0.2">
      <c r="A77" s="30">
        <v>1943004</v>
      </c>
      <c r="B77" s="31" t="s">
        <v>39</v>
      </c>
      <c r="C77" s="30" t="s">
        <v>119</v>
      </c>
      <c r="D77" s="30" t="s">
        <v>21</v>
      </c>
      <c r="E77" s="32">
        <v>44652</v>
      </c>
      <c r="F77" s="30" t="s">
        <v>22</v>
      </c>
      <c r="G77" s="30">
        <v>5.45</v>
      </c>
      <c r="H77" s="23" t="s">
        <v>23</v>
      </c>
    </row>
    <row r="78" spans="1:8" x14ac:dyDescent="0.2">
      <c r="A78" s="30" t="s">
        <v>67</v>
      </c>
      <c r="B78" s="31" t="s">
        <v>39</v>
      </c>
      <c r="C78" s="30" t="s">
        <v>120</v>
      </c>
      <c r="D78" s="30" t="s">
        <v>21</v>
      </c>
      <c r="E78" s="32">
        <v>44652</v>
      </c>
      <c r="F78" s="30" t="s">
        <v>22</v>
      </c>
      <c r="G78" s="30">
        <v>3.74</v>
      </c>
      <c r="H78" s="23" t="s">
        <v>23</v>
      </c>
    </row>
    <row r="79" spans="1:8" x14ac:dyDescent="0.2">
      <c r="A79" s="30" t="s">
        <v>67</v>
      </c>
      <c r="B79" s="31" t="s">
        <v>39</v>
      </c>
      <c r="C79" s="30" t="s">
        <v>121</v>
      </c>
      <c r="D79" s="30" t="s">
        <v>21</v>
      </c>
      <c r="E79" s="32">
        <v>44652</v>
      </c>
      <c r="F79" s="30" t="s">
        <v>22</v>
      </c>
      <c r="G79" s="30">
        <v>9.1999999999999993</v>
      </c>
      <c r="H79" s="23" t="s">
        <v>23</v>
      </c>
    </row>
    <row r="80" spans="1:8" x14ac:dyDescent="0.2">
      <c r="A80" s="30" t="s">
        <v>67</v>
      </c>
      <c r="B80" s="31" t="s">
        <v>39</v>
      </c>
      <c r="C80" s="30" t="s">
        <v>122</v>
      </c>
      <c r="D80" s="30" t="s">
        <v>21</v>
      </c>
      <c r="E80" s="32">
        <v>44652</v>
      </c>
      <c r="F80" s="30" t="s">
        <v>22</v>
      </c>
      <c r="G80" s="30">
        <v>4.87</v>
      </c>
      <c r="H80" s="23" t="s">
        <v>23</v>
      </c>
    </row>
    <row r="81" spans="1:8" x14ac:dyDescent="0.2">
      <c r="A81" s="30">
        <v>1943004</v>
      </c>
      <c r="B81" s="31" t="s">
        <v>39</v>
      </c>
      <c r="C81" s="30" t="s">
        <v>123</v>
      </c>
      <c r="D81" s="30" t="s">
        <v>21</v>
      </c>
      <c r="E81" s="32">
        <v>44652</v>
      </c>
      <c r="F81" s="30" t="s">
        <v>22</v>
      </c>
      <c r="G81" s="30">
        <v>0.74</v>
      </c>
      <c r="H81" s="23" t="s">
        <v>23</v>
      </c>
    </row>
    <row r="82" spans="1:8" x14ac:dyDescent="0.2">
      <c r="A82" s="30">
        <v>1943004</v>
      </c>
      <c r="B82" s="31" t="s">
        <v>39</v>
      </c>
      <c r="C82" s="30" t="s">
        <v>124</v>
      </c>
      <c r="D82" s="30" t="s">
        <v>21</v>
      </c>
      <c r="E82" s="32">
        <v>44652</v>
      </c>
      <c r="F82" s="30" t="s">
        <v>22</v>
      </c>
      <c r="G82" s="30">
        <v>2.48</v>
      </c>
      <c r="H82" s="23" t="s">
        <v>23</v>
      </c>
    </row>
    <row r="83" spans="1:8" x14ac:dyDescent="0.2">
      <c r="A83" s="30">
        <v>1943004</v>
      </c>
      <c r="B83" s="31" t="s">
        <v>39</v>
      </c>
      <c r="C83" s="30" t="s">
        <v>125</v>
      </c>
      <c r="D83" s="30" t="s">
        <v>21</v>
      </c>
      <c r="E83" s="32">
        <v>44652</v>
      </c>
      <c r="F83" s="30" t="s">
        <v>22</v>
      </c>
      <c r="G83" s="30">
        <v>1.51</v>
      </c>
      <c r="H83" s="23" t="s">
        <v>23</v>
      </c>
    </row>
    <row r="84" spans="1:8" x14ac:dyDescent="0.2">
      <c r="A84" s="30" t="s">
        <v>75</v>
      </c>
      <c r="B84" s="31" t="s">
        <v>39</v>
      </c>
      <c r="C84" s="30" t="s">
        <v>126</v>
      </c>
      <c r="D84" s="30" t="s">
        <v>21</v>
      </c>
      <c r="E84" s="32">
        <v>44652</v>
      </c>
      <c r="F84" s="30" t="s">
        <v>22</v>
      </c>
      <c r="G84" s="30">
        <v>4.2098000000000004</v>
      </c>
      <c r="H84" s="23" t="s">
        <v>23</v>
      </c>
    </row>
    <row r="85" spans="1:8" x14ac:dyDescent="0.2">
      <c r="A85" s="30" t="s">
        <v>77</v>
      </c>
      <c r="B85" s="31" t="s">
        <v>39</v>
      </c>
      <c r="C85" s="30" t="s">
        <v>127</v>
      </c>
      <c r="D85" s="30" t="s">
        <v>21</v>
      </c>
      <c r="E85" s="32">
        <v>44652</v>
      </c>
      <c r="F85" s="30" t="s">
        <v>22</v>
      </c>
      <c r="G85" s="30">
        <v>0.32</v>
      </c>
      <c r="H85" s="23" t="s">
        <v>23</v>
      </c>
    </row>
    <row r="86" spans="1:8" x14ac:dyDescent="0.2">
      <c r="A86" s="30" t="s">
        <v>77</v>
      </c>
      <c r="B86" s="31" t="s">
        <v>39</v>
      </c>
      <c r="C86" s="30" t="s">
        <v>128</v>
      </c>
      <c r="D86" s="30" t="s">
        <v>21</v>
      </c>
      <c r="E86" s="32">
        <v>44652</v>
      </c>
      <c r="F86" s="30" t="s">
        <v>22</v>
      </c>
      <c r="G86" s="30">
        <v>0.378</v>
      </c>
      <c r="H86" s="23" t="s">
        <v>23</v>
      </c>
    </row>
    <row r="87" spans="1:8" x14ac:dyDescent="0.2">
      <c r="A87" s="30" t="s">
        <v>67</v>
      </c>
      <c r="B87" s="31" t="s">
        <v>39</v>
      </c>
      <c r="C87" s="30" t="s">
        <v>129</v>
      </c>
      <c r="D87" s="30" t="s">
        <v>21</v>
      </c>
      <c r="E87" s="32">
        <v>44652</v>
      </c>
      <c r="F87" s="30" t="s">
        <v>22</v>
      </c>
      <c r="G87" s="30">
        <v>0.873</v>
      </c>
      <c r="H87" s="23" t="s">
        <v>23</v>
      </c>
    </row>
    <row r="88" spans="1:8" x14ac:dyDescent="0.2">
      <c r="A88" s="30" t="s">
        <v>67</v>
      </c>
      <c r="B88" s="31" t="s">
        <v>39</v>
      </c>
      <c r="C88" s="30" t="s">
        <v>130</v>
      </c>
      <c r="D88" s="30" t="s">
        <v>21</v>
      </c>
      <c r="E88" s="32">
        <v>44652</v>
      </c>
      <c r="F88" s="30" t="s">
        <v>22</v>
      </c>
      <c r="G88" s="30">
        <v>1.2706999999999999</v>
      </c>
      <c r="H88" s="23" t="s">
        <v>23</v>
      </c>
    </row>
    <row r="89" spans="1:8" x14ac:dyDescent="0.2">
      <c r="A89" s="30" t="s">
        <v>131</v>
      </c>
      <c r="B89" s="31" t="s">
        <v>39</v>
      </c>
      <c r="C89" s="30" t="s">
        <v>132</v>
      </c>
      <c r="D89" s="30" t="s">
        <v>21</v>
      </c>
      <c r="E89" s="32">
        <v>44652</v>
      </c>
      <c r="F89" s="30" t="s">
        <v>22</v>
      </c>
      <c r="G89" s="30">
        <v>16.489999999999998</v>
      </c>
      <c r="H89" s="23" t="s">
        <v>23</v>
      </c>
    </row>
    <row r="90" spans="1:8" x14ac:dyDescent="0.2">
      <c r="A90" s="30" t="s">
        <v>131</v>
      </c>
      <c r="B90" s="31" t="s">
        <v>39</v>
      </c>
      <c r="C90" s="30" t="s">
        <v>133</v>
      </c>
      <c r="D90" s="30" t="s">
        <v>21</v>
      </c>
      <c r="E90" s="32">
        <v>44652</v>
      </c>
      <c r="F90" s="30" t="s">
        <v>22</v>
      </c>
      <c r="G90" s="30">
        <v>16.489999999999998</v>
      </c>
      <c r="H90" s="23" t="s">
        <v>23</v>
      </c>
    </row>
    <row r="91" spans="1:8" x14ac:dyDescent="0.2">
      <c r="A91" s="30" t="s">
        <v>77</v>
      </c>
      <c r="B91" s="31" t="s">
        <v>39</v>
      </c>
      <c r="C91" s="30" t="s">
        <v>134</v>
      </c>
      <c r="D91" s="30" t="s">
        <v>21</v>
      </c>
      <c r="E91" s="32">
        <v>44652</v>
      </c>
      <c r="F91" s="30" t="s">
        <v>22</v>
      </c>
      <c r="G91" s="30">
        <v>0.29099999999999998</v>
      </c>
      <c r="H91" s="23" t="s">
        <v>23</v>
      </c>
    </row>
    <row r="92" spans="1:8" x14ac:dyDescent="0.2">
      <c r="A92" s="30" t="s">
        <v>77</v>
      </c>
      <c r="B92" s="31" t="s">
        <v>39</v>
      </c>
      <c r="C92" s="30" t="s">
        <v>3320</v>
      </c>
      <c r="D92" s="30" t="s">
        <v>21</v>
      </c>
      <c r="E92" s="32">
        <v>44652</v>
      </c>
      <c r="F92" s="30" t="s">
        <v>22</v>
      </c>
      <c r="G92" s="30">
        <v>0.29099999999999998</v>
      </c>
      <c r="H92" s="23" t="s">
        <v>23</v>
      </c>
    </row>
    <row r="93" spans="1:8" x14ac:dyDescent="0.2">
      <c r="A93" s="30" t="s">
        <v>77</v>
      </c>
      <c r="B93" s="31" t="s">
        <v>39</v>
      </c>
      <c r="C93" s="30" t="s">
        <v>136</v>
      </c>
      <c r="D93" s="30" t="s">
        <v>21</v>
      </c>
      <c r="E93" s="32">
        <v>44652</v>
      </c>
      <c r="F93" s="30" t="s">
        <v>22</v>
      </c>
      <c r="G93" s="30">
        <v>0.29099999999999998</v>
      </c>
      <c r="H93" s="23" t="s">
        <v>23</v>
      </c>
    </row>
    <row r="94" spans="1:8" x14ac:dyDescent="0.2">
      <c r="A94" s="30" t="s">
        <v>77</v>
      </c>
      <c r="B94" s="31" t="s">
        <v>39</v>
      </c>
      <c r="C94" s="30" t="s">
        <v>137</v>
      </c>
      <c r="D94" s="30" t="s">
        <v>21</v>
      </c>
      <c r="E94" s="32">
        <v>44652</v>
      </c>
      <c r="F94" s="30" t="s">
        <v>22</v>
      </c>
      <c r="G94" s="30">
        <v>0.29099999999999998</v>
      </c>
      <c r="H94" s="23" t="s">
        <v>23</v>
      </c>
    </row>
    <row r="95" spans="1:8" x14ac:dyDescent="0.2">
      <c r="A95" s="30" t="s">
        <v>77</v>
      </c>
      <c r="B95" s="31" t="s">
        <v>39</v>
      </c>
      <c r="C95" s="30" t="s">
        <v>138</v>
      </c>
      <c r="D95" s="30" t="s">
        <v>21</v>
      </c>
      <c r="E95" s="32">
        <v>44652</v>
      </c>
      <c r="F95" s="30" t="s">
        <v>22</v>
      </c>
      <c r="G95" s="30">
        <v>0.14599999999999999</v>
      </c>
      <c r="H95" s="23" t="s">
        <v>23</v>
      </c>
    </row>
    <row r="96" spans="1:8" x14ac:dyDescent="0.2">
      <c r="A96" s="30" t="s">
        <v>77</v>
      </c>
      <c r="B96" s="31" t="s">
        <v>39</v>
      </c>
      <c r="C96" s="30" t="s">
        <v>139</v>
      </c>
      <c r="D96" s="30" t="s">
        <v>21</v>
      </c>
      <c r="E96" s="32">
        <v>44652</v>
      </c>
      <c r="F96" s="30" t="s">
        <v>22</v>
      </c>
      <c r="G96" s="30">
        <v>0.26200000000000001</v>
      </c>
      <c r="H96" s="23" t="s">
        <v>23</v>
      </c>
    </row>
    <row r="97" spans="1:8" x14ac:dyDescent="0.2">
      <c r="A97" s="30" t="s">
        <v>67</v>
      </c>
      <c r="B97" s="31" t="s">
        <v>39</v>
      </c>
      <c r="C97" s="30" t="s">
        <v>140</v>
      </c>
      <c r="D97" s="30" t="s">
        <v>21</v>
      </c>
      <c r="E97" s="32">
        <v>44652</v>
      </c>
      <c r="F97" s="30" t="s">
        <v>22</v>
      </c>
      <c r="G97" s="30">
        <v>3.74</v>
      </c>
      <c r="H97" s="23" t="s">
        <v>23</v>
      </c>
    </row>
    <row r="98" spans="1:8" x14ac:dyDescent="0.2">
      <c r="A98" s="30" t="s">
        <v>67</v>
      </c>
      <c r="B98" s="31" t="s">
        <v>39</v>
      </c>
      <c r="C98" s="30" t="s">
        <v>141</v>
      </c>
      <c r="D98" s="30" t="s">
        <v>21</v>
      </c>
      <c r="E98" s="32">
        <v>44652</v>
      </c>
      <c r="F98" s="30" t="s">
        <v>22</v>
      </c>
      <c r="G98" s="30">
        <v>0.76</v>
      </c>
      <c r="H98" s="23" t="s">
        <v>23</v>
      </c>
    </row>
    <row r="99" spans="1:8" x14ac:dyDescent="0.2">
      <c r="A99" s="30" t="s">
        <v>67</v>
      </c>
      <c r="B99" s="31" t="s">
        <v>39</v>
      </c>
      <c r="C99" s="30" t="s">
        <v>142</v>
      </c>
      <c r="D99" s="30" t="s">
        <v>21</v>
      </c>
      <c r="E99" s="32">
        <v>44652</v>
      </c>
      <c r="F99" s="30" t="s">
        <v>22</v>
      </c>
      <c r="G99" s="30">
        <v>3.2669999999999999</v>
      </c>
      <c r="H99" s="23" t="s">
        <v>23</v>
      </c>
    </row>
    <row r="100" spans="1:8" x14ac:dyDescent="0.2">
      <c r="A100" s="30">
        <v>1913037</v>
      </c>
      <c r="B100" s="31" t="s">
        <v>39</v>
      </c>
      <c r="C100" s="30" t="s">
        <v>143</v>
      </c>
      <c r="D100" s="30" t="s">
        <v>21</v>
      </c>
      <c r="E100" s="32">
        <v>44652</v>
      </c>
      <c r="F100" s="30" t="s">
        <v>22</v>
      </c>
      <c r="G100" s="30">
        <v>1.52</v>
      </c>
      <c r="H100" s="23" t="s">
        <v>23</v>
      </c>
    </row>
    <row r="101" spans="1:8" x14ac:dyDescent="0.2">
      <c r="A101" s="30">
        <v>1913037</v>
      </c>
      <c r="B101" s="31" t="s">
        <v>39</v>
      </c>
      <c r="C101" s="30" t="s">
        <v>144</v>
      </c>
      <c r="D101" s="30" t="s">
        <v>21</v>
      </c>
      <c r="E101" s="32">
        <v>44652</v>
      </c>
      <c r="F101" s="30" t="s">
        <v>22</v>
      </c>
      <c r="G101" s="30">
        <v>1.52</v>
      </c>
      <c r="H101" s="23" t="s">
        <v>23</v>
      </c>
    </row>
    <row r="102" spans="1:8" x14ac:dyDescent="0.2">
      <c r="A102" s="30">
        <v>1950401</v>
      </c>
      <c r="B102" s="31" t="s">
        <v>39</v>
      </c>
      <c r="C102" s="30" t="s">
        <v>145</v>
      </c>
      <c r="D102" s="30" t="s">
        <v>21</v>
      </c>
      <c r="E102" s="32">
        <v>44652</v>
      </c>
      <c r="F102" s="30" t="s">
        <v>22</v>
      </c>
      <c r="G102" s="30">
        <v>12.85</v>
      </c>
      <c r="H102" s="23" t="s">
        <v>23</v>
      </c>
    </row>
    <row r="103" spans="1:8" x14ac:dyDescent="0.2">
      <c r="A103" s="30" t="s">
        <v>77</v>
      </c>
      <c r="B103" s="31" t="s">
        <v>39</v>
      </c>
      <c r="C103" s="30" t="s">
        <v>146</v>
      </c>
      <c r="D103" s="30" t="s">
        <v>21</v>
      </c>
      <c r="E103" s="32">
        <v>44652</v>
      </c>
      <c r="F103" s="30" t="s">
        <v>22</v>
      </c>
      <c r="G103" s="30">
        <v>0.16500000000000001</v>
      </c>
      <c r="H103" s="23" t="s">
        <v>23</v>
      </c>
    </row>
    <row r="104" spans="1:8" x14ac:dyDescent="0.2">
      <c r="A104" s="30" t="s">
        <v>77</v>
      </c>
      <c r="B104" s="31" t="s">
        <v>39</v>
      </c>
      <c r="C104" s="30" t="s">
        <v>147</v>
      </c>
      <c r="D104" s="30" t="s">
        <v>21</v>
      </c>
      <c r="E104" s="32">
        <v>44652</v>
      </c>
      <c r="F104" s="30" t="s">
        <v>22</v>
      </c>
      <c r="G104" s="30">
        <v>0.155</v>
      </c>
      <c r="H104" s="23" t="s">
        <v>23</v>
      </c>
    </row>
    <row r="105" spans="1:8" x14ac:dyDescent="0.2">
      <c r="A105" s="30" t="s">
        <v>77</v>
      </c>
      <c r="B105" s="31" t="s">
        <v>39</v>
      </c>
      <c r="C105" s="30" t="s">
        <v>148</v>
      </c>
      <c r="D105" s="30" t="s">
        <v>21</v>
      </c>
      <c r="E105" s="32">
        <v>44652</v>
      </c>
      <c r="F105" s="30" t="s">
        <v>22</v>
      </c>
      <c r="G105" s="30">
        <v>0.252</v>
      </c>
      <c r="H105" s="23" t="s">
        <v>23</v>
      </c>
    </row>
    <row r="106" spans="1:8" x14ac:dyDescent="0.2">
      <c r="A106" s="30">
        <v>1943004</v>
      </c>
      <c r="B106" s="31" t="s">
        <v>39</v>
      </c>
      <c r="C106" s="30" t="s">
        <v>149</v>
      </c>
      <c r="D106" s="30" t="s">
        <v>21</v>
      </c>
      <c r="E106" s="32">
        <v>44652</v>
      </c>
      <c r="F106" s="30" t="s">
        <v>22</v>
      </c>
      <c r="G106" s="30">
        <v>15.8401</v>
      </c>
      <c r="H106" s="23" t="s">
        <v>23</v>
      </c>
    </row>
    <row r="107" spans="1:8" x14ac:dyDescent="0.2">
      <c r="A107" s="30">
        <v>1943004</v>
      </c>
      <c r="B107" s="31" t="s">
        <v>39</v>
      </c>
      <c r="C107" s="30" t="s">
        <v>150</v>
      </c>
      <c r="D107" s="30" t="s">
        <v>21</v>
      </c>
      <c r="E107" s="32">
        <v>44652</v>
      </c>
      <c r="F107" s="30" t="s">
        <v>22</v>
      </c>
      <c r="G107" s="30">
        <v>4.7045000000000003</v>
      </c>
      <c r="H107" s="23" t="s">
        <v>23</v>
      </c>
    </row>
    <row r="108" spans="1:8" x14ac:dyDescent="0.2">
      <c r="A108" s="30">
        <v>1943004</v>
      </c>
      <c r="B108" s="31" t="s">
        <v>39</v>
      </c>
      <c r="C108" s="30" t="s">
        <v>151</v>
      </c>
      <c r="D108" s="30" t="s">
        <v>21</v>
      </c>
      <c r="E108" s="32">
        <v>44652</v>
      </c>
      <c r="F108" s="30" t="s">
        <v>22</v>
      </c>
      <c r="G108" s="30">
        <v>1.6102000000000001</v>
      </c>
      <c r="H108" s="23" t="s">
        <v>23</v>
      </c>
    </row>
    <row r="109" spans="1:8" x14ac:dyDescent="0.2">
      <c r="A109" s="30">
        <v>1943004</v>
      </c>
      <c r="B109" s="31" t="s">
        <v>39</v>
      </c>
      <c r="C109" s="30" t="s">
        <v>152</v>
      </c>
      <c r="D109" s="30" t="s">
        <v>21</v>
      </c>
      <c r="E109" s="32">
        <v>44652</v>
      </c>
      <c r="F109" s="30" t="s">
        <v>22</v>
      </c>
      <c r="G109" s="30">
        <v>1.6102000000000001</v>
      </c>
      <c r="H109" s="23" t="s">
        <v>23</v>
      </c>
    </row>
    <row r="110" spans="1:8" x14ac:dyDescent="0.2">
      <c r="A110" s="30">
        <v>1943004</v>
      </c>
      <c r="B110" s="31" t="s">
        <v>39</v>
      </c>
      <c r="C110" s="30" t="s">
        <v>153</v>
      </c>
      <c r="D110" s="30" t="s">
        <v>21</v>
      </c>
      <c r="E110" s="32">
        <v>44652</v>
      </c>
      <c r="F110" s="30" t="s">
        <v>22</v>
      </c>
      <c r="G110" s="30">
        <v>0.86329999999999996</v>
      </c>
      <c r="H110" s="23" t="s">
        <v>23</v>
      </c>
    </row>
    <row r="111" spans="1:8" x14ac:dyDescent="0.2">
      <c r="A111" s="30">
        <v>1943004</v>
      </c>
      <c r="B111" s="31" t="s">
        <v>39</v>
      </c>
      <c r="C111" s="30" t="s">
        <v>154</v>
      </c>
      <c r="D111" s="30" t="s">
        <v>21</v>
      </c>
      <c r="E111" s="32">
        <v>44652</v>
      </c>
      <c r="F111" s="30" t="s">
        <v>22</v>
      </c>
      <c r="G111" s="30">
        <v>4.5298999999999996</v>
      </c>
      <c r="H111" s="23" t="s">
        <v>23</v>
      </c>
    </row>
    <row r="112" spans="1:8" x14ac:dyDescent="0.2">
      <c r="A112" s="30">
        <v>1943004</v>
      </c>
      <c r="B112" s="31" t="s">
        <v>39</v>
      </c>
      <c r="C112" s="30" t="s">
        <v>155</v>
      </c>
      <c r="D112" s="30" t="s">
        <v>21</v>
      </c>
      <c r="E112" s="32">
        <v>44652</v>
      </c>
      <c r="F112" s="30" t="s">
        <v>22</v>
      </c>
      <c r="G112" s="30">
        <v>2.7063000000000001</v>
      </c>
      <c r="H112" s="23" t="s">
        <v>23</v>
      </c>
    </row>
    <row r="113" spans="1:8" x14ac:dyDescent="0.2">
      <c r="A113" s="30" t="s">
        <v>67</v>
      </c>
      <c r="B113" s="31" t="s">
        <v>39</v>
      </c>
      <c r="C113" s="30" t="s">
        <v>156</v>
      </c>
      <c r="D113" s="30" t="s">
        <v>21</v>
      </c>
      <c r="E113" s="32">
        <v>44652</v>
      </c>
      <c r="F113" s="30" t="s">
        <v>22</v>
      </c>
      <c r="G113" s="30">
        <v>1.2222</v>
      </c>
      <c r="H113" s="23" t="s">
        <v>23</v>
      </c>
    </row>
    <row r="114" spans="1:8" x14ac:dyDescent="0.2">
      <c r="A114" s="30" t="s">
        <v>67</v>
      </c>
      <c r="B114" s="31" t="s">
        <v>39</v>
      </c>
      <c r="C114" s="30" t="s">
        <v>157</v>
      </c>
      <c r="D114" s="30" t="s">
        <v>21</v>
      </c>
      <c r="E114" s="32">
        <v>44652</v>
      </c>
      <c r="F114" s="30" t="s">
        <v>22</v>
      </c>
      <c r="G114" s="30">
        <v>1.0669999999999999</v>
      </c>
      <c r="H114" s="23" t="s">
        <v>23</v>
      </c>
    </row>
    <row r="115" spans="1:8" x14ac:dyDescent="0.2">
      <c r="A115" s="30" t="s">
        <v>67</v>
      </c>
      <c r="B115" s="31" t="s">
        <v>39</v>
      </c>
      <c r="C115" s="30" t="s">
        <v>158</v>
      </c>
      <c r="D115" s="30" t="s">
        <v>21</v>
      </c>
      <c r="E115" s="32">
        <v>44652</v>
      </c>
      <c r="F115" s="30" t="s">
        <v>22</v>
      </c>
      <c r="G115" s="30">
        <v>1.2222</v>
      </c>
      <c r="H115" s="23" t="s">
        <v>23</v>
      </c>
    </row>
    <row r="116" spans="1:8" x14ac:dyDescent="0.2">
      <c r="A116" s="30">
        <v>1943004</v>
      </c>
      <c r="B116" s="31" t="s">
        <v>39</v>
      </c>
      <c r="C116" s="30" t="s">
        <v>159</v>
      </c>
      <c r="D116" s="30" t="s">
        <v>21</v>
      </c>
      <c r="E116" s="32">
        <v>44652</v>
      </c>
      <c r="F116" s="30" t="s">
        <v>22</v>
      </c>
      <c r="G116" s="30">
        <v>7.7793999999999999</v>
      </c>
      <c r="H116" s="23" t="s">
        <v>23</v>
      </c>
    </row>
    <row r="117" spans="1:8" x14ac:dyDescent="0.2">
      <c r="A117" s="30">
        <v>1943004</v>
      </c>
      <c r="B117" s="31" t="s">
        <v>39</v>
      </c>
      <c r="C117" s="30" t="s">
        <v>160</v>
      </c>
      <c r="D117" s="30" t="s">
        <v>21</v>
      </c>
      <c r="E117" s="32">
        <v>44652</v>
      </c>
      <c r="F117" s="30" t="s">
        <v>22</v>
      </c>
      <c r="G117" s="30">
        <v>7.7793999999999999</v>
      </c>
      <c r="H117" s="23" t="s">
        <v>23</v>
      </c>
    </row>
    <row r="118" spans="1:8" x14ac:dyDescent="0.2">
      <c r="A118" s="30">
        <v>1943004</v>
      </c>
      <c r="B118" s="31" t="s">
        <v>39</v>
      </c>
      <c r="C118" s="30" t="s">
        <v>161</v>
      </c>
      <c r="D118" s="30" t="s">
        <v>21</v>
      </c>
      <c r="E118" s="32">
        <v>44652</v>
      </c>
      <c r="F118" s="30" t="s">
        <v>22</v>
      </c>
      <c r="G118" s="30">
        <v>2.5899000000000001</v>
      </c>
      <c r="H118" s="23" t="s">
        <v>23</v>
      </c>
    </row>
    <row r="119" spans="1:8" x14ac:dyDescent="0.2">
      <c r="A119" s="30" t="s">
        <v>67</v>
      </c>
      <c r="B119" s="31" t="s">
        <v>39</v>
      </c>
      <c r="C119" s="30" t="s">
        <v>162</v>
      </c>
      <c r="D119" s="30" t="s">
        <v>21</v>
      </c>
      <c r="E119" s="32">
        <v>44652</v>
      </c>
      <c r="F119" s="30" t="s">
        <v>22</v>
      </c>
      <c r="G119" s="30">
        <v>0.54320000000000002</v>
      </c>
      <c r="H119" s="23" t="s">
        <v>23</v>
      </c>
    </row>
    <row r="120" spans="1:8" x14ac:dyDescent="0.2">
      <c r="A120" s="30" t="s">
        <v>67</v>
      </c>
      <c r="B120" s="31" t="s">
        <v>39</v>
      </c>
      <c r="C120" s="30" t="s">
        <v>163</v>
      </c>
      <c r="D120" s="30" t="s">
        <v>21</v>
      </c>
      <c r="E120" s="32">
        <v>44652</v>
      </c>
      <c r="F120" s="30" t="s">
        <v>22</v>
      </c>
      <c r="G120" s="30">
        <v>0.873</v>
      </c>
      <c r="H120" s="23" t="s">
        <v>23</v>
      </c>
    </row>
    <row r="121" spans="1:8" x14ac:dyDescent="0.2">
      <c r="A121" s="30" t="s">
        <v>67</v>
      </c>
      <c r="B121" s="31" t="s">
        <v>39</v>
      </c>
      <c r="C121" s="30" t="s">
        <v>164</v>
      </c>
      <c r="D121" s="30" t="s">
        <v>21</v>
      </c>
      <c r="E121" s="32">
        <v>44652</v>
      </c>
      <c r="F121" s="30" t="s">
        <v>22</v>
      </c>
      <c r="G121" s="30">
        <v>0.65959999999999996</v>
      </c>
      <c r="H121" s="23" t="s">
        <v>23</v>
      </c>
    </row>
    <row r="122" spans="1:8" x14ac:dyDescent="0.2">
      <c r="A122" s="30" t="s">
        <v>67</v>
      </c>
      <c r="B122" s="31" t="s">
        <v>39</v>
      </c>
      <c r="C122" s="30" t="s">
        <v>165</v>
      </c>
      <c r="D122" s="30" t="s">
        <v>21</v>
      </c>
      <c r="E122" s="32">
        <v>44652</v>
      </c>
      <c r="F122" s="30" t="s">
        <v>22</v>
      </c>
      <c r="G122" s="30">
        <v>0.78569999999999995</v>
      </c>
      <c r="H122" s="23" t="s">
        <v>23</v>
      </c>
    </row>
    <row r="123" spans="1:8" x14ac:dyDescent="0.2">
      <c r="A123" s="30" t="s">
        <v>67</v>
      </c>
      <c r="B123" s="31" t="s">
        <v>39</v>
      </c>
      <c r="C123" s="30" t="s">
        <v>166</v>
      </c>
      <c r="D123" s="30" t="s">
        <v>21</v>
      </c>
      <c r="E123" s="32">
        <v>44652</v>
      </c>
      <c r="F123" s="30" t="s">
        <v>22</v>
      </c>
      <c r="G123" s="30">
        <v>0.78569999999999995</v>
      </c>
      <c r="H123" s="23" t="s">
        <v>23</v>
      </c>
    </row>
    <row r="124" spans="1:8" x14ac:dyDescent="0.2">
      <c r="A124" s="30" t="s">
        <v>67</v>
      </c>
      <c r="B124" s="31" t="s">
        <v>39</v>
      </c>
      <c r="C124" s="30" t="s">
        <v>167</v>
      </c>
      <c r="D124" s="30" t="s">
        <v>21</v>
      </c>
      <c r="E124" s="32">
        <v>44652</v>
      </c>
      <c r="F124" s="30" t="s">
        <v>22</v>
      </c>
      <c r="G124" s="30">
        <v>0.65959999999999996</v>
      </c>
      <c r="H124" s="23" t="s">
        <v>23</v>
      </c>
    </row>
    <row r="125" spans="1:8" x14ac:dyDescent="0.2">
      <c r="A125" s="30" t="s">
        <v>77</v>
      </c>
      <c r="B125" s="31" t="s">
        <v>39</v>
      </c>
      <c r="C125" s="30" t="s">
        <v>168</v>
      </c>
      <c r="D125" s="30" t="s">
        <v>21</v>
      </c>
      <c r="E125" s="32">
        <v>44652</v>
      </c>
      <c r="F125" s="30" t="s">
        <v>22</v>
      </c>
      <c r="G125" s="30">
        <v>0.155</v>
      </c>
      <c r="H125" s="23" t="s">
        <v>23</v>
      </c>
    </row>
    <row r="126" spans="1:8" x14ac:dyDescent="0.2">
      <c r="A126" s="30" t="s">
        <v>67</v>
      </c>
      <c r="B126" s="31" t="s">
        <v>39</v>
      </c>
      <c r="C126" s="30" t="s">
        <v>169</v>
      </c>
      <c r="D126" s="30" t="s">
        <v>21</v>
      </c>
      <c r="E126" s="32">
        <v>44652</v>
      </c>
      <c r="F126" s="30" t="s">
        <v>22</v>
      </c>
      <c r="G126" s="30">
        <v>16.247499999999999</v>
      </c>
      <c r="H126" s="23" t="s">
        <v>23</v>
      </c>
    </row>
    <row r="127" spans="1:8" x14ac:dyDescent="0.2">
      <c r="A127" s="30">
        <v>1932683</v>
      </c>
      <c r="B127" s="31" t="s">
        <v>39</v>
      </c>
      <c r="C127" s="30" t="s">
        <v>170</v>
      </c>
      <c r="D127" s="30" t="s">
        <v>21</v>
      </c>
      <c r="E127" s="32">
        <v>44652</v>
      </c>
      <c r="F127" s="30" t="s">
        <v>22</v>
      </c>
      <c r="G127" s="30">
        <v>5.6260000000000003</v>
      </c>
      <c r="H127" s="23" t="s">
        <v>23</v>
      </c>
    </row>
    <row r="128" spans="1:8" x14ac:dyDescent="0.2">
      <c r="A128" s="30">
        <v>1913100</v>
      </c>
      <c r="B128" s="31" t="s">
        <v>39</v>
      </c>
      <c r="C128" s="30" t="s">
        <v>171</v>
      </c>
      <c r="D128" s="30" t="s">
        <v>21</v>
      </c>
      <c r="E128" s="32">
        <v>44652</v>
      </c>
      <c r="F128" s="30" t="s">
        <v>22</v>
      </c>
      <c r="G128" s="30">
        <v>6.86</v>
      </c>
      <c r="H128" s="23" t="s">
        <v>23</v>
      </c>
    </row>
    <row r="129" spans="1:8" x14ac:dyDescent="0.2">
      <c r="A129" s="30">
        <v>1943004</v>
      </c>
      <c r="B129" s="31" t="s">
        <v>39</v>
      </c>
      <c r="C129" s="30" t="s">
        <v>172</v>
      </c>
      <c r="D129" s="30" t="s">
        <v>21</v>
      </c>
      <c r="E129" s="32">
        <v>44652</v>
      </c>
      <c r="F129" s="30" t="s">
        <v>22</v>
      </c>
      <c r="G129" s="30">
        <v>0.30070000000000002</v>
      </c>
      <c r="H129" s="23" t="s">
        <v>23</v>
      </c>
    </row>
    <row r="130" spans="1:8" x14ac:dyDescent="0.2">
      <c r="A130" s="30" t="s">
        <v>67</v>
      </c>
      <c r="B130" s="31" t="s">
        <v>39</v>
      </c>
      <c r="C130" s="30" t="s">
        <v>173</v>
      </c>
      <c r="D130" s="30" t="s">
        <v>21</v>
      </c>
      <c r="E130" s="32">
        <v>44652</v>
      </c>
      <c r="F130" s="30" t="s">
        <v>22</v>
      </c>
      <c r="G130" s="30">
        <v>0.68869999999999998</v>
      </c>
      <c r="H130" s="23" t="s">
        <v>23</v>
      </c>
    </row>
    <row r="131" spans="1:8" x14ac:dyDescent="0.2">
      <c r="A131" s="30" t="s">
        <v>67</v>
      </c>
      <c r="B131" s="31" t="s">
        <v>39</v>
      </c>
      <c r="C131" s="30" t="s">
        <v>174</v>
      </c>
      <c r="D131" s="30" t="s">
        <v>21</v>
      </c>
      <c r="E131" s="32">
        <v>44652</v>
      </c>
      <c r="F131" s="30" t="s">
        <v>22</v>
      </c>
      <c r="G131" s="30">
        <v>18.992599999999999</v>
      </c>
      <c r="H131" s="23" t="s">
        <v>23</v>
      </c>
    </row>
    <row r="132" spans="1:8" x14ac:dyDescent="0.2">
      <c r="A132" s="30">
        <v>1943004</v>
      </c>
      <c r="B132" s="31" t="s">
        <v>39</v>
      </c>
      <c r="C132" s="30" t="s">
        <v>175</v>
      </c>
      <c r="D132" s="30" t="s">
        <v>21</v>
      </c>
      <c r="E132" s="32">
        <v>44652</v>
      </c>
      <c r="F132" s="30" t="s">
        <v>22</v>
      </c>
      <c r="G132" s="30">
        <v>3.8412000000000002</v>
      </c>
      <c r="H132" s="23" t="s">
        <v>23</v>
      </c>
    </row>
    <row r="133" spans="1:8" x14ac:dyDescent="0.2">
      <c r="A133" s="30">
        <v>1943004</v>
      </c>
      <c r="B133" s="31" t="s">
        <v>39</v>
      </c>
      <c r="C133" s="30" t="s">
        <v>176</v>
      </c>
      <c r="D133" s="30" t="s">
        <v>21</v>
      </c>
      <c r="E133" s="32">
        <v>44652</v>
      </c>
      <c r="F133" s="30" t="s">
        <v>22</v>
      </c>
      <c r="G133" s="30">
        <v>7.2944000000000004</v>
      </c>
      <c r="H133" s="23" t="s">
        <v>23</v>
      </c>
    </row>
    <row r="134" spans="1:8" x14ac:dyDescent="0.2">
      <c r="A134" s="30" t="s">
        <v>67</v>
      </c>
      <c r="B134" s="31" t="s">
        <v>39</v>
      </c>
      <c r="C134" s="30" t="s">
        <v>177</v>
      </c>
      <c r="D134" s="30" t="s">
        <v>21</v>
      </c>
      <c r="E134" s="32">
        <v>44652</v>
      </c>
      <c r="F134" s="30" t="s">
        <v>22</v>
      </c>
      <c r="G134" s="30">
        <v>0.75660000000000005</v>
      </c>
      <c r="H134" s="23" t="s">
        <v>23</v>
      </c>
    </row>
    <row r="135" spans="1:8" x14ac:dyDescent="0.2">
      <c r="A135" s="30" t="s">
        <v>67</v>
      </c>
      <c r="B135" s="31" t="s">
        <v>39</v>
      </c>
      <c r="C135" s="30" t="s">
        <v>178</v>
      </c>
      <c r="D135" s="30" t="s">
        <v>21</v>
      </c>
      <c r="E135" s="32">
        <v>44652</v>
      </c>
      <c r="F135" s="30" t="s">
        <v>22</v>
      </c>
      <c r="G135" s="30">
        <v>0.73719999999999997</v>
      </c>
      <c r="H135" s="23" t="s">
        <v>23</v>
      </c>
    </row>
    <row r="136" spans="1:8" x14ac:dyDescent="0.2">
      <c r="A136" s="30">
        <v>1943004</v>
      </c>
      <c r="B136" s="31" t="s">
        <v>39</v>
      </c>
      <c r="C136" s="30" t="s">
        <v>179</v>
      </c>
      <c r="D136" s="30" t="s">
        <v>21</v>
      </c>
      <c r="E136" s="32">
        <v>44652</v>
      </c>
      <c r="F136" s="30" t="s">
        <v>22</v>
      </c>
      <c r="G136" s="30">
        <v>7.3041</v>
      </c>
      <c r="H136" s="23" t="s">
        <v>23</v>
      </c>
    </row>
    <row r="137" spans="1:8" x14ac:dyDescent="0.2">
      <c r="A137" s="30">
        <v>1943004</v>
      </c>
      <c r="B137" s="31" t="s">
        <v>39</v>
      </c>
      <c r="C137" s="30" t="s">
        <v>180</v>
      </c>
      <c r="D137" s="30" t="s">
        <v>21</v>
      </c>
      <c r="E137" s="32">
        <v>44652</v>
      </c>
      <c r="F137" s="30" t="s">
        <v>22</v>
      </c>
      <c r="G137" s="30">
        <v>4.4038000000000004</v>
      </c>
      <c r="H137" s="23" t="s">
        <v>23</v>
      </c>
    </row>
    <row r="138" spans="1:8" x14ac:dyDescent="0.2">
      <c r="A138" s="30">
        <v>1943004</v>
      </c>
      <c r="B138" s="31" t="s">
        <v>39</v>
      </c>
      <c r="C138" s="30" t="s">
        <v>181</v>
      </c>
      <c r="D138" s="30" t="s">
        <v>21</v>
      </c>
      <c r="E138" s="32">
        <v>44652</v>
      </c>
      <c r="F138" s="30" t="s">
        <v>22</v>
      </c>
      <c r="G138" s="30">
        <v>11.1065</v>
      </c>
      <c r="H138" s="23" t="s">
        <v>23</v>
      </c>
    </row>
    <row r="139" spans="1:8" x14ac:dyDescent="0.2">
      <c r="A139" s="30" t="s">
        <v>67</v>
      </c>
      <c r="B139" s="31" t="s">
        <v>39</v>
      </c>
      <c r="C139" s="30" t="s">
        <v>182</v>
      </c>
      <c r="D139" s="30" t="s">
        <v>21</v>
      </c>
      <c r="E139" s="32">
        <v>44652</v>
      </c>
      <c r="F139" s="30" t="s">
        <v>22</v>
      </c>
      <c r="G139" s="30">
        <v>1.1543000000000001</v>
      </c>
      <c r="H139" s="23" t="s">
        <v>23</v>
      </c>
    </row>
    <row r="140" spans="1:8" x14ac:dyDescent="0.2">
      <c r="A140" s="30" t="s">
        <v>67</v>
      </c>
      <c r="B140" s="31" t="s">
        <v>39</v>
      </c>
      <c r="C140" s="30" t="s">
        <v>183</v>
      </c>
      <c r="D140" s="30" t="s">
        <v>21</v>
      </c>
      <c r="E140" s="32">
        <v>44652</v>
      </c>
      <c r="F140" s="30" t="s">
        <v>22</v>
      </c>
      <c r="G140" s="30">
        <v>1.1349</v>
      </c>
      <c r="H140" s="23" t="s">
        <v>23</v>
      </c>
    </row>
    <row r="141" spans="1:8" x14ac:dyDescent="0.2">
      <c r="A141" s="30" t="s">
        <v>67</v>
      </c>
      <c r="B141" s="31" t="s">
        <v>39</v>
      </c>
      <c r="C141" s="30" t="s">
        <v>184</v>
      </c>
      <c r="D141" s="30" t="s">
        <v>21</v>
      </c>
      <c r="E141" s="32">
        <v>44652</v>
      </c>
      <c r="F141" s="30" t="s">
        <v>22</v>
      </c>
      <c r="G141" s="30">
        <v>0.89239999999999997</v>
      </c>
      <c r="H141" s="23" t="s">
        <v>23</v>
      </c>
    </row>
    <row r="142" spans="1:8" x14ac:dyDescent="0.2">
      <c r="A142" s="30">
        <v>1943004</v>
      </c>
      <c r="B142" s="31" t="s">
        <v>39</v>
      </c>
      <c r="C142" s="30" t="s">
        <v>185</v>
      </c>
      <c r="D142" s="30" t="s">
        <v>21</v>
      </c>
      <c r="E142" s="32">
        <v>44652</v>
      </c>
      <c r="F142" s="30" t="s">
        <v>22</v>
      </c>
      <c r="G142" s="30">
        <v>1.8817999999999999</v>
      </c>
      <c r="H142" s="23" t="s">
        <v>23</v>
      </c>
    </row>
    <row r="143" spans="1:8" x14ac:dyDescent="0.2">
      <c r="A143" s="30">
        <v>1943004</v>
      </c>
      <c r="B143" s="31" t="s">
        <v>39</v>
      </c>
      <c r="C143" s="30" t="s">
        <v>186</v>
      </c>
      <c r="D143" s="30" t="s">
        <v>21</v>
      </c>
      <c r="E143" s="32">
        <v>44652</v>
      </c>
      <c r="F143" s="30" t="s">
        <v>22</v>
      </c>
      <c r="G143" s="30">
        <v>1.8624000000000001</v>
      </c>
      <c r="H143" s="23" t="s">
        <v>23</v>
      </c>
    </row>
    <row r="144" spans="1:8" x14ac:dyDescent="0.2">
      <c r="A144" s="30">
        <v>1943004</v>
      </c>
      <c r="B144" s="31" t="s">
        <v>39</v>
      </c>
      <c r="C144" s="30" t="s">
        <v>187</v>
      </c>
      <c r="D144" s="30" t="s">
        <v>21</v>
      </c>
      <c r="E144" s="32">
        <v>44652</v>
      </c>
      <c r="F144" s="30" t="s">
        <v>22</v>
      </c>
      <c r="G144" s="30">
        <v>12.997999999999999</v>
      </c>
      <c r="H144" s="23" t="s">
        <v>23</v>
      </c>
    </row>
    <row r="145" spans="1:8" x14ac:dyDescent="0.2">
      <c r="A145" s="30" t="s">
        <v>77</v>
      </c>
      <c r="B145" s="31" t="s">
        <v>39</v>
      </c>
      <c r="C145" s="30" t="s">
        <v>188</v>
      </c>
      <c r="D145" s="30" t="s">
        <v>21</v>
      </c>
      <c r="E145" s="32">
        <v>44652</v>
      </c>
      <c r="F145" s="30" t="s">
        <v>22</v>
      </c>
      <c r="G145" s="30">
        <v>0.24299999999999999</v>
      </c>
      <c r="H145" s="23" t="s">
        <v>23</v>
      </c>
    </row>
    <row r="146" spans="1:8" x14ac:dyDescent="0.2">
      <c r="A146" s="30" t="s">
        <v>67</v>
      </c>
      <c r="B146" s="31" t="s">
        <v>39</v>
      </c>
      <c r="C146" s="30" t="s">
        <v>189</v>
      </c>
      <c r="D146" s="30" t="s">
        <v>21</v>
      </c>
      <c r="E146" s="32">
        <v>44652</v>
      </c>
      <c r="F146" s="30" t="s">
        <v>22</v>
      </c>
      <c r="G146" s="30">
        <v>3.8605999999999998</v>
      </c>
      <c r="H146" s="23" t="s">
        <v>23</v>
      </c>
    </row>
    <row r="147" spans="1:8" x14ac:dyDescent="0.2">
      <c r="A147" s="30" t="s">
        <v>67</v>
      </c>
      <c r="B147" s="31" t="s">
        <v>39</v>
      </c>
      <c r="C147" s="30" t="s">
        <v>190</v>
      </c>
      <c r="D147" s="30" t="s">
        <v>21</v>
      </c>
      <c r="E147" s="32">
        <v>44652</v>
      </c>
      <c r="F147" s="30" t="s">
        <v>22</v>
      </c>
      <c r="G147" s="30">
        <v>1.1639999999999999</v>
      </c>
      <c r="H147" s="23" t="s">
        <v>23</v>
      </c>
    </row>
    <row r="148" spans="1:8" x14ac:dyDescent="0.2">
      <c r="A148" s="30" t="s">
        <v>67</v>
      </c>
      <c r="B148" s="31" t="s">
        <v>39</v>
      </c>
      <c r="C148" s="30" t="s">
        <v>191</v>
      </c>
      <c r="D148" s="30" t="s">
        <v>21</v>
      </c>
      <c r="E148" s="32">
        <v>44652</v>
      </c>
      <c r="F148" s="30" t="s">
        <v>22</v>
      </c>
      <c r="G148" s="30">
        <v>0.7954</v>
      </c>
      <c r="H148" s="23" t="s">
        <v>23</v>
      </c>
    </row>
    <row r="149" spans="1:8" x14ac:dyDescent="0.2">
      <c r="A149" s="30" t="s">
        <v>77</v>
      </c>
      <c r="B149" s="31" t="s">
        <v>39</v>
      </c>
      <c r="C149" s="30" t="s">
        <v>192</v>
      </c>
      <c r="D149" s="30" t="s">
        <v>21</v>
      </c>
      <c r="E149" s="32">
        <v>44652</v>
      </c>
      <c r="F149" s="30" t="s">
        <v>22</v>
      </c>
      <c r="G149" s="30">
        <v>0.8</v>
      </c>
      <c r="H149" s="23" t="s">
        <v>23</v>
      </c>
    </row>
    <row r="150" spans="1:8" x14ac:dyDescent="0.2">
      <c r="A150" s="30" t="s">
        <v>77</v>
      </c>
      <c r="B150" s="31" t="s">
        <v>39</v>
      </c>
      <c r="C150" s="30" t="s">
        <v>193</v>
      </c>
      <c r="D150" s="30" t="s">
        <v>21</v>
      </c>
      <c r="E150" s="32">
        <v>44652</v>
      </c>
      <c r="F150" s="30" t="s">
        <v>22</v>
      </c>
      <c r="G150" s="30">
        <v>0.8</v>
      </c>
      <c r="H150" s="23" t="s">
        <v>23</v>
      </c>
    </row>
    <row r="151" spans="1:8" x14ac:dyDescent="0.2">
      <c r="A151" s="30" t="s">
        <v>67</v>
      </c>
      <c r="B151" s="31" t="s">
        <v>39</v>
      </c>
      <c r="C151" s="30" t="s">
        <v>194</v>
      </c>
      <c r="D151" s="30" t="s">
        <v>21</v>
      </c>
      <c r="E151" s="32">
        <v>44652</v>
      </c>
      <c r="F151" s="30" t="s">
        <v>22</v>
      </c>
      <c r="G151" s="30">
        <v>9.8261000000000003</v>
      </c>
      <c r="H151" s="23" t="s">
        <v>23</v>
      </c>
    </row>
    <row r="152" spans="1:8" x14ac:dyDescent="0.2">
      <c r="A152" s="30" t="s">
        <v>75</v>
      </c>
      <c r="B152" s="31" t="s">
        <v>39</v>
      </c>
      <c r="C152" s="30" t="s">
        <v>195</v>
      </c>
      <c r="D152" s="30" t="s">
        <v>21</v>
      </c>
      <c r="E152" s="32">
        <v>44652</v>
      </c>
      <c r="F152" s="30" t="s">
        <v>22</v>
      </c>
      <c r="G152" s="30">
        <v>6.1109999999999998</v>
      </c>
      <c r="H152" s="23" t="s">
        <v>23</v>
      </c>
    </row>
    <row r="153" spans="1:8" x14ac:dyDescent="0.2">
      <c r="A153" s="30" t="s">
        <v>75</v>
      </c>
      <c r="B153" s="31" t="s">
        <v>39</v>
      </c>
      <c r="C153" s="30" t="s">
        <v>196</v>
      </c>
      <c r="D153" s="30" t="s">
        <v>21</v>
      </c>
      <c r="E153" s="32">
        <v>44652</v>
      </c>
      <c r="F153" s="30" t="s">
        <v>22</v>
      </c>
      <c r="G153" s="30">
        <v>6.8288000000000002</v>
      </c>
      <c r="H153" s="23" t="s">
        <v>23</v>
      </c>
    </row>
    <row r="154" spans="1:8" x14ac:dyDescent="0.2">
      <c r="A154" s="30">
        <v>2143048</v>
      </c>
      <c r="B154" s="31" t="s">
        <v>39</v>
      </c>
      <c r="C154" s="30" t="s">
        <v>197</v>
      </c>
      <c r="D154" s="30" t="s">
        <v>21</v>
      </c>
      <c r="E154" s="32">
        <v>44652</v>
      </c>
      <c r="F154" s="30" t="s">
        <v>22</v>
      </c>
      <c r="G154" s="30">
        <v>0.28999999999999998</v>
      </c>
      <c r="H154" s="23" t="s">
        <v>23</v>
      </c>
    </row>
    <row r="155" spans="1:8" x14ac:dyDescent="0.2">
      <c r="A155" s="30">
        <v>2143048</v>
      </c>
      <c r="B155" s="31" t="s">
        <v>39</v>
      </c>
      <c r="C155" s="30" t="s">
        <v>198</v>
      </c>
      <c r="D155" s="30" t="s">
        <v>21</v>
      </c>
      <c r="E155" s="32">
        <v>44652</v>
      </c>
      <c r="F155" s="30" t="s">
        <v>22</v>
      </c>
      <c r="G155" s="30">
        <v>0.33</v>
      </c>
      <c r="H155" s="23" t="s">
        <v>23</v>
      </c>
    </row>
    <row r="156" spans="1:8" x14ac:dyDescent="0.2">
      <c r="A156" s="30">
        <v>2143048</v>
      </c>
      <c r="B156" s="31" t="s">
        <v>39</v>
      </c>
      <c r="C156" s="30" t="s">
        <v>199</v>
      </c>
      <c r="D156" s="30" t="s">
        <v>21</v>
      </c>
      <c r="E156" s="32">
        <v>44652</v>
      </c>
      <c r="F156" s="30" t="s">
        <v>22</v>
      </c>
      <c r="G156" s="30">
        <v>0.56999999999999995</v>
      </c>
      <c r="H156" s="23" t="s">
        <v>23</v>
      </c>
    </row>
    <row r="157" spans="1:8" x14ac:dyDescent="0.2">
      <c r="A157" s="30">
        <v>1932375</v>
      </c>
      <c r="B157" s="31" t="s">
        <v>39</v>
      </c>
      <c r="C157" s="30" t="s">
        <v>200</v>
      </c>
      <c r="D157" s="30" t="s">
        <v>21</v>
      </c>
      <c r="E157" s="32">
        <v>44652</v>
      </c>
      <c r="F157" s="30" t="s">
        <v>22</v>
      </c>
      <c r="G157" s="30">
        <v>89.24</v>
      </c>
      <c r="H157" s="23" t="s">
        <v>23</v>
      </c>
    </row>
    <row r="158" spans="1:8" x14ac:dyDescent="0.2">
      <c r="A158" s="30">
        <v>1932375</v>
      </c>
      <c r="B158" s="31" t="s">
        <v>39</v>
      </c>
      <c r="C158" s="30" t="s">
        <v>201</v>
      </c>
      <c r="D158" s="30" t="s">
        <v>21</v>
      </c>
      <c r="E158" s="32">
        <v>44652</v>
      </c>
      <c r="F158" s="30" t="s">
        <v>22</v>
      </c>
      <c r="G158" s="30">
        <v>89.24</v>
      </c>
      <c r="H158" s="23" t="s">
        <v>23</v>
      </c>
    </row>
    <row r="159" spans="1:8" x14ac:dyDescent="0.2">
      <c r="A159" s="30">
        <v>1943012</v>
      </c>
      <c r="B159" s="31" t="s">
        <v>39</v>
      </c>
      <c r="C159" s="30" t="s">
        <v>202</v>
      </c>
      <c r="D159" s="30" t="s">
        <v>21</v>
      </c>
      <c r="E159" s="32">
        <v>44652</v>
      </c>
      <c r="F159" s="30" t="s">
        <v>22</v>
      </c>
      <c r="G159" s="30">
        <v>0.37</v>
      </c>
      <c r="H159" s="23" t="s">
        <v>23</v>
      </c>
    </row>
    <row r="160" spans="1:8" x14ac:dyDescent="0.2">
      <c r="A160" s="30">
        <v>1943012</v>
      </c>
      <c r="B160" s="31" t="s">
        <v>39</v>
      </c>
      <c r="C160" s="30" t="s">
        <v>203</v>
      </c>
      <c r="D160" s="30" t="s">
        <v>21</v>
      </c>
      <c r="E160" s="32">
        <v>44652</v>
      </c>
      <c r="F160" s="30" t="s">
        <v>22</v>
      </c>
      <c r="G160" s="30">
        <v>1.03</v>
      </c>
      <c r="H160" s="23" t="s">
        <v>23</v>
      </c>
    </row>
    <row r="161" spans="1:8" x14ac:dyDescent="0.2">
      <c r="A161" s="30">
        <v>1943012</v>
      </c>
      <c r="B161" s="31" t="s">
        <v>39</v>
      </c>
      <c r="C161" s="30" t="s">
        <v>204</v>
      </c>
      <c r="D161" s="30" t="s">
        <v>21</v>
      </c>
      <c r="E161" s="32">
        <v>44652</v>
      </c>
      <c r="F161" s="30" t="s">
        <v>22</v>
      </c>
      <c r="G161" s="30">
        <v>1.18</v>
      </c>
      <c r="H161" s="23" t="s">
        <v>23</v>
      </c>
    </row>
    <row r="162" spans="1:8" x14ac:dyDescent="0.2">
      <c r="A162" s="30">
        <v>1913101</v>
      </c>
      <c r="B162" s="31" t="s">
        <v>39</v>
      </c>
      <c r="C162" s="30" t="s">
        <v>205</v>
      </c>
      <c r="D162" s="30" t="s">
        <v>21</v>
      </c>
      <c r="E162" s="32">
        <v>44652</v>
      </c>
      <c r="F162" s="30" t="s">
        <v>22</v>
      </c>
      <c r="G162" s="30">
        <v>1.7265999999999999</v>
      </c>
      <c r="H162" s="23" t="s">
        <v>23</v>
      </c>
    </row>
    <row r="163" spans="1:8" x14ac:dyDescent="0.2">
      <c r="A163" s="30">
        <v>1913101</v>
      </c>
      <c r="B163" s="31" t="s">
        <v>39</v>
      </c>
      <c r="C163" s="30" t="s">
        <v>206</v>
      </c>
      <c r="D163" s="30" t="s">
        <v>21</v>
      </c>
      <c r="E163" s="32">
        <v>44652</v>
      </c>
      <c r="F163" s="30" t="s">
        <v>22</v>
      </c>
      <c r="G163" s="30">
        <v>0.19400000000000001</v>
      </c>
      <c r="H163" s="23" t="s">
        <v>23</v>
      </c>
    </row>
    <row r="164" spans="1:8" x14ac:dyDescent="0.2">
      <c r="A164" s="30">
        <v>1913101</v>
      </c>
      <c r="B164" s="31" t="s">
        <v>39</v>
      </c>
      <c r="C164" s="30" t="s">
        <v>207</v>
      </c>
      <c r="D164" s="30" t="s">
        <v>21</v>
      </c>
      <c r="E164" s="32">
        <v>44652</v>
      </c>
      <c r="F164" s="30" t="s">
        <v>22</v>
      </c>
      <c r="G164" s="30">
        <v>0.18429999999999999</v>
      </c>
      <c r="H164" s="23" t="s">
        <v>23</v>
      </c>
    </row>
    <row r="165" spans="1:8" x14ac:dyDescent="0.2">
      <c r="A165" s="30">
        <v>1913101</v>
      </c>
      <c r="B165" s="31" t="s">
        <v>39</v>
      </c>
      <c r="C165" s="30" t="s">
        <v>208</v>
      </c>
      <c r="D165" s="30" t="s">
        <v>21</v>
      </c>
      <c r="E165" s="32">
        <v>44652</v>
      </c>
      <c r="F165" s="30" t="s">
        <v>22</v>
      </c>
      <c r="G165" s="30">
        <v>1.5326</v>
      </c>
      <c r="H165" s="23" t="s">
        <v>23</v>
      </c>
    </row>
    <row r="166" spans="1:8" x14ac:dyDescent="0.2">
      <c r="A166" s="30">
        <v>1913101</v>
      </c>
      <c r="B166" s="31" t="s">
        <v>39</v>
      </c>
      <c r="C166" s="30" t="s">
        <v>209</v>
      </c>
      <c r="D166" s="30" t="s">
        <v>21</v>
      </c>
      <c r="E166" s="32">
        <v>44652</v>
      </c>
      <c r="F166" s="30" t="s">
        <v>22</v>
      </c>
      <c r="G166" s="30">
        <v>1.6684000000000001</v>
      </c>
      <c r="H166" s="23" t="s">
        <v>23</v>
      </c>
    </row>
    <row r="167" spans="1:8" x14ac:dyDescent="0.2">
      <c r="A167" s="30">
        <v>1913101</v>
      </c>
      <c r="B167" s="31" t="s">
        <v>39</v>
      </c>
      <c r="C167" s="30" t="s">
        <v>210</v>
      </c>
      <c r="D167" s="30" t="s">
        <v>21</v>
      </c>
      <c r="E167" s="32">
        <v>44652</v>
      </c>
      <c r="F167" s="30" t="s">
        <v>22</v>
      </c>
      <c r="G167" s="30">
        <v>1.1349</v>
      </c>
      <c r="H167" s="23" t="s">
        <v>23</v>
      </c>
    </row>
    <row r="168" spans="1:8" x14ac:dyDescent="0.2">
      <c r="A168" s="30">
        <v>1913101</v>
      </c>
      <c r="B168" s="31" t="s">
        <v>39</v>
      </c>
      <c r="C168" s="30" t="s">
        <v>211</v>
      </c>
      <c r="D168" s="30" t="s">
        <v>21</v>
      </c>
      <c r="E168" s="32">
        <v>44652</v>
      </c>
      <c r="F168" s="30" t="s">
        <v>22</v>
      </c>
      <c r="G168" s="30">
        <v>0.9506</v>
      </c>
      <c r="H168" s="23" t="s">
        <v>23</v>
      </c>
    </row>
    <row r="169" spans="1:8" x14ac:dyDescent="0.2">
      <c r="A169" s="30">
        <v>1913101</v>
      </c>
      <c r="B169" s="31" t="s">
        <v>39</v>
      </c>
      <c r="C169" s="30" t="s">
        <v>212</v>
      </c>
      <c r="D169" s="30" t="s">
        <v>21</v>
      </c>
      <c r="E169" s="32">
        <v>44652</v>
      </c>
      <c r="F169" s="30" t="s">
        <v>22</v>
      </c>
      <c r="G169" s="30">
        <v>0.9506</v>
      </c>
      <c r="H169" s="23" t="s">
        <v>23</v>
      </c>
    </row>
    <row r="170" spans="1:8" x14ac:dyDescent="0.2">
      <c r="A170" s="30" t="s">
        <v>213</v>
      </c>
      <c r="B170" s="31" t="s">
        <v>39</v>
      </c>
      <c r="C170" s="30" t="s">
        <v>214</v>
      </c>
      <c r="D170" s="30" t="s">
        <v>21</v>
      </c>
      <c r="E170" s="32">
        <v>44652</v>
      </c>
      <c r="F170" s="30" t="s">
        <v>22</v>
      </c>
      <c r="G170" s="30">
        <v>0.66</v>
      </c>
      <c r="H170" s="23" t="s">
        <v>23</v>
      </c>
    </row>
    <row r="171" spans="1:8" x14ac:dyDescent="0.2">
      <c r="A171" s="30" t="s">
        <v>213</v>
      </c>
      <c r="B171" s="31" t="s">
        <v>39</v>
      </c>
      <c r="C171" s="30" t="s">
        <v>215</v>
      </c>
      <c r="D171" s="30" t="s">
        <v>21</v>
      </c>
      <c r="E171" s="32">
        <v>44652</v>
      </c>
      <c r="F171" s="30" t="s">
        <v>22</v>
      </c>
      <c r="G171" s="30">
        <v>0.49</v>
      </c>
      <c r="H171" s="23" t="s">
        <v>23</v>
      </c>
    </row>
    <row r="172" spans="1:8" x14ac:dyDescent="0.2">
      <c r="A172" s="30">
        <v>1943508</v>
      </c>
      <c r="B172" s="31" t="s">
        <v>39</v>
      </c>
      <c r="C172" s="30" t="s">
        <v>216</v>
      </c>
      <c r="D172" s="30" t="s">
        <v>21</v>
      </c>
      <c r="E172" s="32">
        <v>44652</v>
      </c>
      <c r="F172" s="30" t="s">
        <v>22</v>
      </c>
      <c r="G172" s="30">
        <v>0.49</v>
      </c>
      <c r="H172" s="23" t="s">
        <v>23</v>
      </c>
    </row>
    <row r="173" spans="1:8" x14ac:dyDescent="0.2">
      <c r="A173" s="30">
        <v>1943508</v>
      </c>
      <c r="B173" s="31" t="s">
        <v>39</v>
      </c>
      <c r="C173" s="30" t="s">
        <v>217</v>
      </c>
      <c r="D173" s="30" t="s">
        <v>21</v>
      </c>
      <c r="E173" s="32">
        <v>44652</v>
      </c>
      <c r="F173" s="30" t="s">
        <v>22</v>
      </c>
      <c r="G173" s="30">
        <v>0.24</v>
      </c>
      <c r="H173" s="23" t="s">
        <v>23</v>
      </c>
    </row>
    <row r="174" spans="1:8" x14ac:dyDescent="0.2">
      <c r="A174" s="30">
        <v>1943508</v>
      </c>
      <c r="B174" s="31" t="s">
        <v>39</v>
      </c>
      <c r="C174" s="30" t="s">
        <v>218</v>
      </c>
      <c r="D174" s="30" t="s">
        <v>21</v>
      </c>
      <c r="E174" s="32">
        <v>44652</v>
      </c>
      <c r="F174" s="30" t="s">
        <v>22</v>
      </c>
      <c r="G174" s="30">
        <v>1.06</v>
      </c>
      <c r="H174" s="23" t="s">
        <v>23</v>
      </c>
    </row>
    <row r="175" spans="1:8" x14ac:dyDescent="0.2">
      <c r="A175" s="30" t="s">
        <v>213</v>
      </c>
      <c r="B175" s="31" t="s">
        <v>39</v>
      </c>
      <c r="C175" s="30" t="s">
        <v>219</v>
      </c>
      <c r="D175" s="30" t="s">
        <v>21</v>
      </c>
      <c r="E175" s="32">
        <v>44652</v>
      </c>
      <c r="F175" s="30" t="s">
        <v>22</v>
      </c>
      <c r="G175" s="30">
        <v>0.66</v>
      </c>
      <c r="H175" s="23" t="s">
        <v>23</v>
      </c>
    </row>
    <row r="176" spans="1:8" x14ac:dyDescent="0.2">
      <c r="A176" s="30" t="s">
        <v>213</v>
      </c>
      <c r="B176" s="31" t="s">
        <v>39</v>
      </c>
      <c r="C176" s="30" t="s">
        <v>220</v>
      </c>
      <c r="D176" s="30" t="s">
        <v>21</v>
      </c>
      <c r="E176" s="32">
        <v>44652</v>
      </c>
      <c r="F176" s="30" t="s">
        <v>22</v>
      </c>
      <c r="G176" s="30">
        <v>0.49</v>
      </c>
      <c r="H176" s="23" t="s">
        <v>23</v>
      </c>
    </row>
    <row r="177" spans="1:8" x14ac:dyDescent="0.2">
      <c r="A177" s="30" t="s">
        <v>213</v>
      </c>
      <c r="B177" s="31" t="s">
        <v>39</v>
      </c>
      <c r="C177" s="30" t="s">
        <v>221</v>
      </c>
      <c r="D177" s="30" t="s">
        <v>21</v>
      </c>
      <c r="E177" s="32">
        <v>44652</v>
      </c>
      <c r="F177" s="30" t="s">
        <v>22</v>
      </c>
      <c r="G177" s="30">
        <v>1.69</v>
      </c>
      <c r="H177" s="23" t="s">
        <v>23</v>
      </c>
    </row>
    <row r="178" spans="1:8" x14ac:dyDescent="0.2">
      <c r="A178" s="30" t="s">
        <v>213</v>
      </c>
      <c r="B178" s="31" t="s">
        <v>39</v>
      </c>
      <c r="C178" s="30" t="s">
        <v>222</v>
      </c>
      <c r="D178" s="30" t="s">
        <v>21</v>
      </c>
      <c r="E178" s="32">
        <v>44652</v>
      </c>
      <c r="F178" s="30" t="s">
        <v>22</v>
      </c>
      <c r="G178" s="30">
        <v>1.31</v>
      </c>
      <c r="H178" s="23" t="s">
        <v>23</v>
      </c>
    </row>
    <row r="179" spans="1:8" x14ac:dyDescent="0.2">
      <c r="A179" s="30">
        <v>1943508</v>
      </c>
      <c r="B179" s="31" t="s">
        <v>39</v>
      </c>
      <c r="C179" s="30" t="s">
        <v>223</v>
      </c>
      <c r="D179" s="30" t="s">
        <v>21</v>
      </c>
      <c r="E179" s="32">
        <v>44652</v>
      </c>
      <c r="F179" s="30" t="s">
        <v>22</v>
      </c>
      <c r="G179" s="30">
        <v>1.43</v>
      </c>
      <c r="H179" s="23" t="s">
        <v>23</v>
      </c>
    </row>
    <row r="180" spans="1:8" x14ac:dyDescent="0.2">
      <c r="A180" s="30">
        <v>1943508</v>
      </c>
      <c r="B180" s="31" t="s">
        <v>39</v>
      </c>
      <c r="C180" s="30" t="s">
        <v>224</v>
      </c>
      <c r="D180" s="30" t="s">
        <v>21</v>
      </c>
      <c r="E180" s="32">
        <v>44652</v>
      </c>
      <c r="F180" s="30" t="s">
        <v>22</v>
      </c>
      <c r="G180" s="30">
        <v>0.56000000000000005</v>
      </c>
      <c r="H180" s="23" t="s">
        <v>23</v>
      </c>
    </row>
    <row r="181" spans="1:8" x14ac:dyDescent="0.2">
      <c r="A181" s="30">
        <v>1943508</v>
      </c>
      <c r="B181" s="31" t="s">
        <v>39</v>
      </c>
      <c r="C181" s="30" t="s">
        <v>225</v>
      </c>
      <c r="D181" s="30" t="s">
        <v>21</v>
      </c>
      <c r="E181" s="32">
        <v>44652</v>
      </c>
      <c r="F181" s="30" t="s">
        <v>22</v>
      </c>
      <c r="G181" s="30">
        <v>4.12</v>
      </c>
      <c r="H181" s="23" t="s">
        <v>23</v>
      </c>
    </row>
    <row r="182" spans="1:8" x14ac:dyDescent="0.2">
      <c r="A182" s="30">
        <v>1943508</v>
      </c>
      <c r="B182" s="31" t="s">
        <v>39</v>
      </c>
      <c r="C182" s="30" t="s">
        <v>226</v>
      </c>
      <c r="D182" s="30" t="s">
        <v>21</v>
      </c>
      <c r="E182" s="32">
        <v>44652</v>
      </c>
      <c r="F182" s="30" t="s">
        <v>22</v>
      </c>
      <c r="G182" s="30">
        <v>5</v>
      </c>
      <c r="H182" s="23" t="s">
        <v>23</v>
      </c>
    </row>
    <row r="183" spans="1:8" x14ac:dyDescent="0.2">
      <c r="A183" s="30">
        <v>1913101</v>
      </c>
      <c r="B183" s="31" t="s">
        <v>39</v>
      </c>
      <c r="C183" s="30" t="s">
        <v>227</v>
      </c>
      <c r="D183" s="30" t="s">
        <v>21</v>
      </c>
      <c r="E183" s="32">
        <v>44652</v>
      </c>
      <c r="F183" s="30" t="s">
        <v>22</v>
      </c>
      <c r="G183" s="30">
        <v>1.7265999999999999</v>
      </c>
      <c r="H183" s="23" t="s">
        <v>23</v>
      </c>
    </row>
    <row r="184" spans="1:8" x14ac:dyDescent="0.2">
      <c r="A184" s="30">
        <v>1943508</v>
      </c>
      <c r="B184" s="31" t="s">
        <v>39</v>
      </c>
      <c r="C184" s="30" t="s">
        <v>228</v>
      </c>
      <c r="D184" s="30" t="s">
        <v>21</v>
      </c>
      <c r="E184" s="32">
        <v>44652</v>
      </c>
      <c r="F184" s="30" t="s">
        <v>22</v>
      </c>
      <c r="G184" s="30">
        <v>1.43</v>
      </c>
      <c r="H184" s="23" t="s">
        <v>23</v>
      </c>
    </row>
    <row r="185" spans="1:8" x14ac:dyDescent="0.2">
      <c r="A185" s="30">
        <v>1943508</v>
      </c>
      <c r="B185" s="31" t="s">
        <v>39</v>
      </c>
      <c r="C185" s="30" t="s">
        <v>229</v>
      </c>
      <c r="D185" s="30" t="s">
        <v>21</v>
      </c>
      <c r="E185" s="32">
        <v>44652</v>
      </c>
      <c r="F185" s="30" t="s">
        <v>22</v>
      </c>
      <c r="G185" s="30">
        <v>4.3499999999999996</v>
      </c>
      <c r="H185" s="23" t="s">
        <v>23</v>
      </c>
    </row>
    <row r="186" spans="1:8" x14ac:dyDescent="0.2">
      <c r="A186" s="30">
        <v>1943508</v>
      </c>
      <c r="B186" s="31" t="s">
        <v>39</v>
      </c>
      <c r="C186" s="30" t="s">
        <v>230</v>
      </c>
      <c r="D186" s="30" t="s">
        <v>21</v>
      </c>
      <c r="E186" s="32">
        <v>44652</v>
      </c>
      <c r="F186" s="30" t="s">
        <v>22</v>
      </c>
      <c r="G186" s="30">
        <v>0.56000000000000005</v>
      </c>
      <c r="H186" s="23" t="s">
        <v>23</v>
      </c>
    </row>
    <row r="187" spans="1:8" x14ac:dyDescent="0.2">
      <c r="A187" s="30">
        <v>1943508</v>
      </c>
      <c r="B187" s="31" t="s">
        <v>39</v>
      </c>
      <c r="C187" s="30" t="s">
        <v>231</v>
      </c>
      <c r="D187" s="30" t="s">
        <v>21</v>
      </c>
      <c r="E187" s="32">
        <v>44652</v>
      </c>
      <c r="F187" s="30" t="s">
        <v>22</v>
      </c>
      <c r="G187" s="30">
        <v>0.15</v>
      </c>
      <c r="H187" s="23" t="s">
        <v>23</v>
      </c>
    </row>
    <row r="188" spans="1:8" x14ac:dyDescent="0.2">
      <c r="A188" s="30">
        <v>1943508</v>
      </c>
      <c r="B188" s="31" t="s">
        <v>39</v>
      </c>
      <c r="C188" s="30" t="s">
        <v>232</v>
      </c>
      <c r="D188" s="30" t="s">
        <v>21</v>
      </c>
      <c r="E188" s="32">
        <v>44652</v>
      </c>
      <c r="F188" s="30" t="s">
        <v>22</v>
      </c>
      <c r="G188" s="30">
        <v>0.28000000000000003</v>
      </c>
      <c r="H188" s="23" t="s">
        <v>23</v>
      </c>
    </row>
    <row r="189" spans="1:8" x14ac:dyDescent="0.2">
      <c r="A189" s="30">
        <v>1943012</v>
      </c>
      <c r="B189" s="31" t="s">
        <v>39</v>
      </c>
      <c r="C189" s="30" t="s">
        <v>233</v>
      </c>
      <c r="D189" s="30" t="s">
        <v>21</v>
      </c>
      <c r="E189" s="32">
        <v>44652</v>
      </c>
      <c r="F189" s="30" t="s">
        <v>22</v>
      </c>
      <c r="G189" s="30">
        <v>1.1299999999999999</v>
      </c>
      <c r="H189" s="23" t="s">
        <v>23</v>
      </c>
    </row>
    <row r="190" spans="1:8" x14ac:dyDescent="0.2">
      <c r="A190" s="30">
        <v>1913101</v>
      </c>
      <c r="B190" s="31" t="s">
        <v>39</v>
      </c>
      <c r="C190" s="30" t="s">
        <v>234</v>
      </c>
      <c r="D190" s="30" t="s">
        <v>21</v>
      </c>
      <c r="E190" s="32">
        <v>44652</v>
      </c>
      <c r="F190" s="30" t="s">
        <v>22</v>
      </c>
      <c r="G190" s="30">
        <v>1.1154999999999999</v>
      </c>
      <c r="H190" s="23" t="s">
        <v>23</v>
      </c>
    </row>
    <row r="191" spans="1:8" x14ac:dyDescent="0.2">
      <c r="A191" s="30">
        <v>1913101</v>
      </c>
      <c r="B191" s="31" t="s">
        <v>39</v>
      </c>
      <c r="C191" s="30" t="s">
        <v>235</v>
      </c>
      <c r="D191" s="30" t="s">
        <v>21</v>
      </c>
      <c r="E191" s="32">
        <v>44652</v>
      </c>
      <c r="F191" s="30" t="s">
        <v>22</v>
      </c>
      <c r="G191" s="30">
        <v>0.93120000000000003</v>
      </c>
      <c r="H191" s="23" t="s">
        <v>23</v>
      </c>
    </row>
    <row r="192" spans="1:8" x14ac:dyDescent="0.2">
      <c r="A192" s="30">
        <v>1913101</v>
      </c>
      <c r="B192" s="31" t="s">
        <v>39</v>
      </c>
      <c r="C192" s="30" t="s">
        <v>236</v>
      </c>
      <c r="D192" s="30" t="s">
        <v>21</v>
      </c>
      <c r="E192" s="32">
        <v>44652</v>
      </c>
      <c r="F192" s="30" t="s">
        <v>22</v>
      </c>
      <c r="G192" s="30">
        <v>1.5326</v>
      </c>
      <c r="H192" s="23" t="s">
        <v>23</v>
      </c>
    </row>
    <row r="193" spans="1:8" x14ac:dyDescent="0.2">
      <c r="A193" s="30" t="s">
        <v>213</v>
      </c>
      <c r="B193" s="31" t="s">
        <v>39</v>
      </c>
      <c r="C193" s="30" t="s">
        <v>237</v>
      </c>
      <c r="D193" s="30" t="s">
        <v>21</v>
      </c>
      <c r="E193" s="32">
        <v>44652</v>
      </c>
      <c r="F193" s="30" t="s">
        <v>22</v>
      </c>
      <c r="G193" s="30">
        <v>1.78</v>
      </c>
      <c r="H193" s="23" t="s">
        <v>23</v>
      </c>
    </row>
    <row r="194" spans="1:8" x14ac:dyDescent="0.2">
      <c r="A194" s="30" t="s">
        <v>213</v>
      </c>
      <c r="B194" s="31" t="s">
        <v>39</v>
      </c>
      <c r="C194" s="30" t="s">
        <v>238</v>
      </c>
      <c r="D194" s="30" t="s">
        <v>21</v>
      </c>
      <c r="E194" s="32">
        <v>44652</v>
      </c>
      <c r="F194" s="30" t="s">
        <v>22</v>
      </c>
      <c r="G194" s="30">
        <v>1.38</v>
      </c>
      <c r="H194" s="23" t="s">
        <v>23</v>
      </c>
    </row>
    <row r="195" spans="1:8" x14ac:dyDescent="0.2">
      <c r="A195" s="30">
        <v>1943508</v>
      </c>
      <c r="B195" s="31" t="s">
        <v>39</v>
      </c>
      <c r="C195" s="30" t="s">
        <v>239</v>
      </c>
      <c r="D195" s="30" t="s">
        <v>21</v>
      </c>
      <c r="E195" s="32">
        <v>44652</v>
      </c>
      <c r="F195" s="30" t="s">
        <v>22</v>
      </c>
      <c r="G195" s="30">
        <v>0.85</v>
      </c>
      <c r="H195" s="23" t="s">
        <v>23</v>
      </c>
    </row>
    <row r="196" spans="1:8" x14ac:dyDescent="0.2">
      <c r="A196" s="30">
        <v>1943508</v>
      </c>
      <c r="B196" s="31" t="s">
        <v>39</v>
      </c>
      <c r="C196" s="30" t="s">
        <v>240</v>
      </c>
      <c r="D196" s="30" t="s">
        <v>21</v>
      </c>
      <c r="E196" s="32">
        <v>44652</v>
      </c>
      <c r="F196" s="30" t="s">
        <v>22</v>
      </c>
      <c r="G196" s="30">
        <v>0.81</v>
      </c>
      <c r="H196" s="23" t="s">
        <v>23</v>
      </c>
    </row>
    <row r="197" spans="1:8" x14ac:dyDescent="0.2">
      <c r="A197" s="30">
        <v>1943012</v>
      </c>
      <c r="B197" s="31" t="s">
        <v>39</v>
      </c>
      <c r="C197" s="30" t="s">
        <v>241</v>
      </c>
      <c r="D197" s="30" t="s">
        <v>21</v>
      </c>
      <c r="E197" s="32">
        <v>44652</v>
      </c>
      <c r="F197" s="30" t="s">
        <v>22</v>
      </c>
      <c r="G197" s="30">
        <v>1.77</v>
      </c>
      <c r="H197" s="23" t="s">
        <v>23</v>
      </c>
    </row>
    <row r="198" spans="1:8" x14ac:dyDescent="0.2">
      <c r="A198" s="30">
        <v>1943012</v>
      </c>
      <c r="B198" s="31" t="s">
        <v>39</v>
      </c>
      <c r="C198" s="30" t="s">
        <v>242</v>
      </c>
      <c r="D198" s="30" t="s">
        <v>21</v>
      </c>
      <c r="E198" s="32">
        <v>44652</v>
      </c>
      <c r="F198" s="30" t="s">
        <v>22</v>
      </c>
      <c r="G198" s="30">
        <v>4.95</v>
      </c>
      <c r="H198" s="23" t="s">
        <v>23</v>
      </c>
    </row>
    <row r="199" spans="1:8" x14ac:dyDescent="0.2">
      <c r="A199" s="30">
        <v>1913101</v>
      </c>
      <c r="B199" s="31" t="s">
        <v>39</v>
      </c>
      <c r="C199" s="30" t="s">
        <v>243</v>
      </c>
      <c r="D199" s="30" t="s">
        <v>21</v>
      </c>
      <c r="E199" s="32">
        <v>44652</v>
      </c>
      <c r="F199" s="30" t="s">
        <v>22</v>
      </c>
      <c r="G199" s="30">
        <v>1.8721000000000001</v>
      </c>
      <c r="H199" s="23" t="s">
        <v>23</v>
      </c>
    </row>
    <row r="200" spans="1:8" x14ac:dyDescent="0.2">
      <c r="A200" s="30">
        <v>1913101</v>
      </c>
      <c r="B200" s="31" t="s">
        <v>39</v>
      </c>
      <c r="C200" s="30" t="s">
        <v>244</v>
      </c>
      <c r="D200" s="30" t="s">
        <v>21</v>
      </c>
      <c r="E200" s="32">
        <v>44652</v>
      </c>
      <c r="F200" s="30" t="s">
        <v>22</v>
      </c>
      <c r="G200" s="30">
        <v>1.6684000000000001</v>
      </c>
      <c r="H200" s="23" t="s">
        <v>23</v>
      </c>
    </row>
    <row r="201" spans="1:8" x14ac:dyDescent="0.2">
      <c r="A201" s="30" t="s">
        <v>38</v>
      </c>
      <c r="B201" s="31" t="s">
        <v>39</v>
      </c>
      <c r="C201" s="30" t="s">
        <v>245</v>
      </c>
      <c r="D201" s="30" t="s">
        <v>21</v>
      </c>
      <c r="E201" s="32">
        <v>44652</v>
      </c>
      <c r="F201" s="30" t="s">
        <v>22</v>
      </c>
      <c r="G201" s="30">
        <v>1.28</v>
      </c>
      <c r="H201" s="23" t="s">
        <v>23</v>
      </c>
    </row>
    <row r="202" spans="1:8" x14ac:dyDescent="0.2">
      <c r="A202" s="30">
        <v>1943012</v>
      </c>
      <c r="B202" s="31" t="s">
        <v>39</v>
      </c>
      <c r="C202" s="30" t="s">
        <v>246</v>
      </c>
      <c r="D202" s="30" t="s">
        <v>21</v>
      </c>
      <c r="E202" s="32">
        <v>44652</v>
      </c>
      <c r="F202" s="30" t="s">
        <v>22</v>
      </c>
      <c r="G202" s="30">
        <v>2.72</v>
      </c>
      <c r="H202" s="23" t="s">
        <v>23</v>
      </c>
    </row>
    <row r="203" spans="1:8" x14ac:dyDescent="0.2">
      <c r="A203" s="30">
        <v>1943012</v>
      </c>
      <c r="B203" s="31" t="s">
        <v>39</v>
      </c>
      <c r="C203" s="30" t="s">
        <v>247</v>
      </c>
      <c r="D203" s="30" t="s">
        <v>21</v>
      </c>
      <c r="E203" s="32">
        <v>44652</v>
      </c>
      <c r="F203" s="30" t="s">
        <v>22</v>
      </c>
      <c r="G203" s="30">
        <v>0.14000000000000001</v>
      </c>
      <c r="H203" s="23" t="s">
        <v>23</v>
      </c>
    </row>
    <row r="204" spans="1:8" x14ac:dyDescent="0.2">
      <c r="A204" s="30">
        <v>1943012</v>
      </c>
      <c r="B204" s="31" t="s">
        <v>39</v>
      </c>
      <c r="C204" s="30" t="s">
        <v>248</v>
      </c>
      <c r="D204" s="30" t="s">
        <v>21</v>
      </c>
      <c r="E204" s="32">
        <v>44652</v>
      </c>
      <c r="F204" s="30" t="s">
        <v>22</v>
      </c>
      <c r="G204" s="30">
        <v>1.68</v>
      </c>
      <c r="H204" s="23" t="s">
        <v>23</v>
      </c>
    </row>
    <row r="205" spans="1:8" x14ac:dyDescent="0.2">
      <c r="A205" s="30" t="s">
        <v>213</v>
      </c>
      <c r="B205" s="31" t="s">
        <v>39</v>
      </c>
      <c r="C205" s="30" t="s">
        <v>249</v>
      </c>
      <c r="D205" s="30" t="s">
        <v>21</v>
      </c>
      <c r="E205" s="32">
        <v>44652</v>
      </c>
      <c r="F205" s="30" t="s">
        <v>22</v>
      </c>
      <c r="G205" s="30">
        <v>1.65</v>
      </c>
      <c r="H205" s="23" t="s">
        <v>23</v>
      </c>
    </row>
    <row r="206" spans="1:8" x14ac:dyDescent="0.2">
      <c r="A206" s="30" t="s">
        <v>213</v>
      </c>
      <c r="B206" s="31" t="s">
        <v>39</v>
      </c>
      <c r="C206" s="30" t="s">
        <v>250</v>
      </c>
      <c r="D206" s="30" t="s">
        <v>21</v>
      </c>
      <c r="E206" s="32">
        <v>44652</v>
      </c>
      <c r="F206" s="30" t="s">
        <v>22</v>
      </c>
      <c r="G206" s="30">
        <v>1.27</v>
      </c>
      <c r="H206" s="23" t="s">
        <v>23</v>
      </c>
    </row>
    <row r="207" spans="1:8" x14ac:dyDescent="0.2">
      <c r="A207" s="30" t="s">
        <v>251</v>
      </c>
      <c r="B207" s="31" t="s">
        <v>39</v>
      </c>
      <c r="C207" s="30" t="s">
        <v>252</v>
      </c>
      <c r="D207" s="30" t="s">
        <v>21</v>
      </c>
      <c r="E207" s="32">
        <v>44652</v>
      </c>
      <c r="F207" s="30" t="s">
        <v>22</v>
      </c>
      <c r="G207" s="30">
        <v>5.98</v>
      </c>
      <c r="H207" s="23" t="s">
        <v>23</v>
      </c>
    </row>
    <row r="208" spans="1:8" x14ac:dyDescent="0.2">
      <c r="A208" s="30" t="s">
        <v>251</v>
      </c>
      <c r="B208" s="31" t="s">
        <v>39</v>
      </c>
      <c r="C208" s="30" t="s">
        <v>253</v>
      </c>
      <c r="D208" s="30" t="s">
        <v>21</v>
      </c>
      <c r="E208" s="32">
        <v>44652</v>
      </c>
      <c r="F208" s="30" t="s">
        <v>22</v>
      </c>
      <c r="G208" s="30">
        <v>4.37</v>
      </c>
      <c r="H208" s="23" t="s">
        <v>23</v>
      </c>
    </row>
    <row r="209" spans="1:8" x14ac:dyDescent="0.2">
      <c r="A209" s="30" t="s">
        <v>251</v>
      </c>
      <c r="B209" s="31" t="s">
        <v>39</v>
      </c>
      <c r="C209" s="30" t="s">
        <v>254</v>
      </c>
      <c r="D209" s="30" t="s">
        <v>21</v>
      </c>
      <c r="E209" s="32">
        <v>44652</v>
      </c>
      <c r="F209" s="30" t="s">
        <v>22</v>
      </c>
      <c r="G209" s="30">
        <v>3.67</v>
      </c>
      <c r="H209" s="23" t="s">
        <v>23</v>
      </c>
    </row>
    <row r="210" spans="1:8" x14ac:dyDescent="0.2">
      <c r="A210" s="30" t="s">
        <v>251</v>
      </c>
      <c r="B210" s="31" t="s">
        <v>39</v>
      </c>
      <c r="C210" s="30" t="s">
        <v>255</v>
      </c>
      <c r="D210" s="30" t="s">
        <v>21</v>
      </c>
      <c r="E210" s="32">
        <v>44652</v>
      </c>
      <c r="F210" s="30" t="s">
        <v>22</v>
      </c>
      <c r="G210" s="30">
        <v>3.71</v>
      </c>
      <c r="H210" s="23" t="s">
        <v>23</v>
      </c>
    </row>
    <row r="211" spans="1:8" x14ac:dyDescent="0.2">
      <c r="A211" s="30" t="s">
        <v>251</v>
      </c>
      <c r="B211" s="31" t="s">
        <v>39</v>
      </c>
      <c r="C211" s="30" t="s">
        <v>256</v>
      </c>
      <c r="D211" s="30" t="s">
        <v>21</v>
      </c>
      <c r="E211" s="32">
        <v>44652</v>
      </c>
      <c r="F211" s="30" t="s">
        <v>22</v>
      </c>
      <c r="G211" s="30">
        <v>4.42</v>
      </c>
      <c r="H211" s="23" t="s">
        <v>23</v>
      </c>
    </row>
    <row r="212" spans="1:8" x14ac:dyDescent="0.2">
      <c r="A212" s="30" t="s">
        <v>251</v>
      </c>
      <c r="B212" s="31" t="s">
        <v>39</v>
      </c>
      <c r="C212" s="30" t="s">
        <v>257</v>
      </c>
      <c r="D212" s="30" t="s">
        <v>21</v>
      </c>
      <c r="E212" s="32">
        <v>44652</v>
      </c>
      <c r="F212" s="30" t="s">
        <v>22</v>
      </c>
      <c r="G212" s="30">
        <v>4.2</v>
      </c>
      <c r="H212" s="23" t="s">
        <v>23</v>
      </c>
    </row>
    <row r="213" spans="1:8" x14ac:dyDescent="0.2">
      <c r="A213" s="30" t="s">
        <v>67</v>
      </c>
      <c r="B213" s="31" t="s">
        <v>39</v>
      </c>
      <c r="C213" s="30" t="s">
        <v>258</v>
      </c>
      <c r="D213" s="30" t="s">
        <v>21</v>
      </c>
      <c r="E213" s="32">
        <v>44652</v>
      </c>
      <c r="F213" s="30" t="s">
        <v>22</v>
      </c>
      <c r="G213" s="30">
        <v>25.28</v>
      </c>
      <c r="H213" s="23" t="s">
        <v>23</v>
      </c>
    </row>
    <row r="214" spans="1:8" x14ac:dyDescent="0.2">
      <c r="A214" s="30" t="s">
        <v>67</v>
      </c>
      <c r="B214" s="31" t="s">
        <v>39</v>
      </c>
      <c r="C214" s="30" t="s">
        <v>259</v>
      </c>
      <c r="D214" s="30" t="s">
        <v>21</v>
      </c>
      <c r="E214" s="32">
        <v>44652</v>
      </c>
      <c r="F214" s="30" t="s">
        <v>22</v>
      </c>
      <c r="G214" s="30">
        <v>33.85</v>
      </c>
      <c r="H214" s="23" t="s">
        <v>23</v>
      </c>
    </row>
    <row r="215" spans="1:8" x14ac:dyDescent="0.2">
      <c r="A215" s="30" t="s">
        <v>251</v>
      </c>
      <c r="B215" s="31" t="s">
        <v>39</v>
      </c>
      <c r="C215" s="30" t="s">
        <v>260</v>
      </c>
      <c r="D215" s="30" t="s">
        <v>21</v>
      </c>
      <c r="E215" s="32">
        <v>44652</v>
      </c>
      <c r="F215" s="30" t="s">
        <v>22</v>
      </c>
      <c r="G215" s="30">
        <v>7.55</v>
      </c>
      <c r="H215" s="23" t="s">
        <v>23</v>
      </c>
    </row>
    <row r="216" spans="1:8" x14ac:dyDescent="0.2">
      <c r="A216" s="30" t="s">
        <v>67</v>
      </c>
      <c r="B216" s="31" t="s">
        <v>39</v>
      </c>
      <c r="C216" s="30" t="s">
        <v>261</v>
      </c>
      <c r="D216" s="30" t="s">
        <v>21</v>
      </c>
      <c r="E216" s="32">
        <v>44652</v>
      </c>
      <c r="F216" s="30" t="s">
        <v>22</v>
      </c>
      <c r="G216" s="30">
        <v>38.020000000000003</v>
      </c>
      <c r="H216" s="23" t="s">
        <v>23</v>
      </c>
    </row>
    <row r="217" spans="1:8" x14ac:dyDescent="0.2">
      <c r="A217" s="30" t="s">
        <v>251</v>
      </c>
      <c r="B217" s="31" t="s">
        <v>39</v>
      </c>
      <c r="C217" s="30" t="s">
        <v>262</v>
      </c>
      <c r="D217" s="30" t="s">
        <v>21</v>
      </c>
      <c r="E217" s="32">
        <v>44652</v>
      </c>
      <c r="F217" s="30" t="s">
        <v>22</v>
      </c>
      <c r="G217" s="30">
        <v>4.66</v>
      </c>
      <c r="H217" s="23" t="s">
        <v>23</v>
      </c>
    </row>
    <row r="218" spans="1:8" x14ac:dyDescent="0.2">
      <c r="A218" s="30" t="s">
        <v>251</v>
      </c>
      <c r="B218" s="31" t="s">
        <v>39</v>
      </c>
      <c r="C218" s="30" t="s">
        <v>263</v>
      </c>
      <c r="D218" s="30" t="s">
        <v>21</v>
      </c>
      <c r="E218" s="32">
        <v>44652</v>
      </c>
      <c r="F218" s="30" t="s">
        <v>22</v>
      </c>
      <c r="G218" s="30">
        <v>4.66</v>
      </c>
      <c r="H218" s="23" t="s">
        <v>23</v>
      </c>
    </row>
    <row r="219" spans="1:8" x14ac:dyDescent="0.2">
      <c r="A219" s="30" t="s">
        <v>251</v>
      </c>
      <c r="B219" s="31" t="s">
        <v>39</v>
      </c>
      <c r="C219" s="30" t="s">
        <v>264</v>
      </c>
      <c r="D219" s="30" t="s">
        <v>21</v>
      </c>
      <c r="E219" s="32">
        <v>44652</v>
      </c>
      <c r="F219" s="30" t="s">
        <v>22</v>
      </c>
      <c r="G219" s="30">
        <v>4.03</v>
      </c>
      <c r="H219" s="23" t="s">
        <v>23</v>
      </c>
    </row>
    <row r="220" spans="1:8" x14ac:dyDescent="0.2">
      <c r="A220" s="30" t="s">
        <v>251</v>
      </c>
      <c r="B220" s="31" t="s">
        <v>39</v>
      </c>
      <c r="C220" s="30" t="s">
        <v>265</v>
      </c>
      <c r="D220" s="30" t="s">
        <v>21</v>
      </c>
      <c r="E220" s="32">
        <v>44652</v>
      </c>
      <c r="F220" s="30" t="s">
        <v>22</v>
      </c>
      <c r="G220" s="30">
        <v>4.03</v>
      </c>
      <c r="H220" s="23" t="s">
        <v>23</v>
      </c>
    </row>
    <row r="221" spans="1:8" x14ac:dyDescent="0.2">
      <c r="A221" s="30" t="s">
        <v>251</v>
      </c>
      <c r="B221" s="31" t="s">
        <v>39</v>
      </c>
      <c r="C221" s="30" t="s">
        <v>266</v>
      </c>
      <c r="D221" s="30" t="s">
        <v>21</v>
      </c>
      <c r="E221" s="32">
        <v>44652</v>
      </c>
      <c r="F221" s="30" t="s">
        <v>22</v>
      </c>
      <c r="G221" s="30">
        <v>8.44</v>
      </c>
      <c r="H221" s="23" t="s">
        <v>23</v>
      </c>
    </row>
    <row r="222" spans="1:8" x14ac:dyDescent="0.2">
      <c r="A222" s="30" t="s">
        <v>67</v>
      </c>
      <c r="B222" s="31" t="s">
        <v>39</v>
      </c>
      <c r="C222" s="30" t="s">
        <v>267</v>
      </c>
      <c r="D222" s="30" t="s">
        <v>21</v>
      </c>
      <c r="E222" s="32">
        <v>44652</v>
      </c>
      <c r="F222" s="30" t="s">
        <v>22</v>
      </c>
      <c r="G222" s="30">
        <v>23.44</v>
      </c>
      <c r="H222" s="23" t="s">
        <v>23</v>
      </c>
    </row>
    <row r="223" spans="1:8" x14ac:dyDescent="0.2">
      <c r="A223" s="30">
        <v>1943508</v>
      </c>
      <c r="B223" s="31" t="s">
        <v>39</v>
      </c>
      <c r="C223" s="30" t="s">
        <v>268</v>
      </c>
      <c r="D223" s="30" t="s">
        <v>21</v>
      </c>
      <c r="E223" s="32">
        <v>44652</v>
      </c>
      <c r="F223" s="30" t="s">
        <v>22</v>
      </c>
      <c r="G223" s="30">
        <v>0.36</v>
      </c>
      <c r="H223" s="23" t="s">
        <v>23</v>
      </c>
    </row>
    <row r="224" spans="1:8" x14ac:dyDescent="0.2">
      <c r="A224" s="30">
        <v>1943508</v>
      </c>
      <c r="B224" s="31" t="s">
        <v>39</v>
      </c>
      <c r="C224" s="30" t="s">
        <v>269</v>
      </c>
      <c r="D224" s="30" t="s">
        <v>21</v>
      </c>
      <c r="E224" s="32">
        <v>44652</v>
      </c>
      <c r="F224" s="30" t="s">
        <v>22</v>
      </c>
      <c r="G224" s="30">
        <v>0.36</v>
      </c>
      <c r="H224" s="23" t="s">
        <v>23</v>
      </c>
    </row>
    <row r="225" spans="1:8" x14ac:dyDescent="0.2">
      <c r="A225" s="30">
        <v>1943004</v>
      </c>
      <c r="B225" s="31" t="s">
        <v>39</v>
      </c>
      <c r="C225" s="30" t="s">
        <v>270</v>
      </c>
      <c r="D225" s="30" t="s">
        <v>21</v>
      </c>
      <c r="E225" s="32">
        <v>44652</v>
      </c>
      <c r="F225" s="30" t="s">
        <v>22</v>
      </c>
      <c r="G225" s="30">
        <v>1.9691000000000001</v>
      </c>
      <c r="H225" s="23" t="s">
        <v>23</v>
      </c>
    </row>
    <row r="226" spans="1:8" x14ac:dyDescent="0.2">
      <c r="A226" s="30" t="s">
        <v>67</v>
      </c>
      <c r="B226" s="31" t="s">
        <v>39</v>
      </c>
      <c r="C226" s="30" t="s">
        <v>271</v>
      </c>
      <c r="D226" s="30" t="s">
        <v>21</v>
      </c>
      <c r="E226" s="32">
        <v>44652</v>
      </c>
      <c r="F226" s="30" t="s">
        <v>22</v>
      </c>
      <c r="G226" s="30">
        <v>6.1595000000000004</v>
      </c>
      <c r="H226" s="23" t="s">
        <v>23</v>
      </c>
    </row>
    <row r="227" spans="1:8" x14ac:dyDescent="0.2">
      <c r="A227" s="30" t="s">
        <v>75</v>
      </c>
      <c r="B227" s="31" t="s">
        <v>39</v>
      </c>
      <c r="C227" s="30" t="s">
        <v>272</v>
      </c>
      <c r="D227" s="30" t="s">
        <v>21</v>
      </c>
      <c r="E227" s="32">
        <v>44652</v>
      </c>
      <c r="F227" s="30" t="s">
        <v>22</v>
      </c>
      <c r="G227" s="30">
        <v>7.2944000000000004</v>
      </c>
      <c r="H227" s="23" t="s">
        <v>23</v>
      </c>
    </row>
    <row r="228" spans="1:8" x14ac:dyDescent="0.2">
      <c r="A228" s="30" t="s">
        <v>75</v>
      </c>
      <c r="B228" s="31" t="s">
        <v>39</v>
      </c>
      <c r="C228" s="30" t="s">
        <v>273</v>
      </c>
      <c r="D228" s="30" t="s">
        <v>21</v>
      </c>
      <c r="E228" s="32">
        <v>44652</v>
      </c>
      <c r="F228" s="30" t="s">
        <v>22</v>
      </c>
      <c r="G228" s="30">
        <v>8.0219000000000005</v>
      </c>
      <c r="H228" s="23" t="s">
        <v>23</v>
      </c>
    </row>
    <row r="229" spans="1:8" x14ac:dyDescent="0.2">
      <c r="A229" s="30" t="s">
        <v>75</v>
      </c>
      <c r="B229" s="31" t="s">
        <v>39</v>
      </c>
      <c r="C229" s="30" t="s">
        <v>274</v>
      </c>
      <c r="D229" s="30" t="s">
        <v>21</v>
      </c>
      <c r="E229" s="32">
        <v>44652</v>
      </c>
      <c r="F229" s="30" t="s">
        <v>22</v>
      </c>
      <c r="G229" s="30">
        <v>7.5369000000000002</v>
      </c>
      <c r="H229" s="23" t="s">
        <v>23</v>
      </c>
    </row>
    <row r="230" spans="1:8" x14ac:dyDescent="0.2">
      <c r="A230" s="30" t="s">
        <v>213</v>
      </c>
      <c r="B230" s="31" t="s">
        <v>39</v>
      </c>
      <c r="C230" s="30" t="s">
        <v>275</v>
      </c>
      <c r="D230" s="30" t="s">
        <v>21</v>
      </c>
      <c r="E230" s="32">
        <v>44652</v>
      </c>
      <c r="F230" s="30" t="s">
        <v>22</v>
      </c>
      <c r="G230" s="30">
        <v>2.0099999999999998</v>
      </c>
      <c r="H230" s="23" t="s">
        <v>23</v>
      </c>
    </row>
    <row r="231" spans="1:8" x14ac:dyDescent="0.2">
      <c r="A231" s="30" t="s">
        <v>213</v>
      </c>
      <c r="B231" s="31" t="s">
        <v>39</v>
      </c>
      <c r="C231" s="30" t="s">
        <v>276</v>
      </c>
      <c r="D231" s="30" t="s">
        <v>21</v>
      </c>
      <c r="E231" s="32">
        <v>44652</v>
      </c>
      <c r="F231" s="30" t="s">
        <v>22</v>
      </c>
      <c r="G231" s="30">
        <v>2.29</v>
      </c>
      <c r="H231" s="23" t="s">
        <v>23</v>
      </c>
    </row>
    <row r="232" spans="1:8" x14ac:dyDescent="0.2">
      <c r="A232" s="30">
        <v>1913037</v>
      </c>
      <c r="B232" s="31" t="s">
        <v>39</v>
      </c>
      <c r="C232" s="30" t="s">
        <v>277</v>
      </c>
      <c r="D232" s="30" t="s">
        <v>21</v>
      </c>
      <c r="E232" s="32">
        <v>44652</v>
      </c>
      <c r="F232" s="30" t="s">
        <v>22</v>
      </c>
      <c r="G232" s="30">
        <v>2.5</v>
      </c>
      <c r="H232" s="23" t="s">
        <v>23</v>
      </c>
    </row>
    <row r="233" spans="1:8" x14ac:dyDescent="0.2">
      <c r="A233" s="30">
        <v>1913037</v>
      </c>
      <c r="B233" s="31" t="s">
        <v>39</v>
      </c>
      <c r="C233" s="30" t="s">
        <v>278</v>
      </c>
      <c r="D233" s="30" t="s">
        <v>21</v>
      </c>
      <c r="E233" s="32">
        <v>44652</v>
      </c>
      <c r="F233" s="30" t="s">
        <v>22</v>
      </c>
      <c r="G233" s="30">
        <v>1.9699999999999999E-2</v>
      </c>
      <c r="H233" s="23" t="s">
        <v>23</v>
      </c>
    </row>
    <row r="234" spans="1:8" x14ac:dyDescent="0.2">
      <c r="A234" s="30">
        <v>1913037</v>
      </c>
      <c r="B234" s="31" t="s">
        <v>39</v>
      </c>
      <c r="C234" s="30" t="s">
        <v>279</v>
      </c>
      <c r="D234" s="30" t="s">
        <v>21</v>
      </c>
      <c r="E234" s="32">
        <v>44652</v>
      </c>
      <c r="F234" s="30" t="s">
        <v>22</v>
      </c>
      <c r="G234" s="30">
        <v>0.45689999999999997</v>
      </c>
      <c r="H234" s="23" t="s">
        <v>23</v>
      </c>
    </row>
    <row r="235" spans="1:8" x14ac:dyDescent="0.2">
      <c r="A235" s="30">
        <v>1913037</v>
      </c>
      <c r="B235" s="31" t="s">
        <v>39</v>
      </c>
      <c r="C235" s="30" t="s">
        <v>280</v>
      </c>
      <c r="D235" s="30" t="s">
        <v>21</v>
      </c>
      <c r="E235" s="32">
        <v>44652</v>
      </c>
      <c r="F235" s="30" t="s">
        <v>22</v>
      </c>
      <c r="G235" s="30">
        <v>2</v>
      </c>
      <c r="H235" s="23" t="s">
        <v>23</v>
      </c>
    </row>
    <row r="236" spans="1:8" x14ac:dyDescent="0.2">
      <c r="A236" s="30">
        <v>1913037</v>
      </c>
      <c r="B236" s="31" t="s">
        <v>39</v>
      </c>
      <c r="C236" s="30" t="s">
        <v>281</v>
      </c>
      <c r="D236" s="30" t="s">
        <v>21</v>
      </c>
      <c r="E236" s="32">
        <v>44652</v>
      </c>
      <c r="F236" s="30" t="s">
        <v>22</v>
      </c>
      <c r="G236" s="30">
        <v>2</v>
      </c>
      <c r="H236" s="23" t="s">
        <v>23</v>
      </c>
    </row>
    <row r="237" spans="1:8" x14ac:dyDescent="0.2">
      <c r="A237" s="30">
        <v>1913037</v>
      </c>
      <c r="B237" s="31" t="s">
        <v>39</v>
      </c>
      <c r="C237" s="30" t="s">
        <v>282</v>
      </c>
      <c r="D237" s="30" t="s">
        <v>21</v>
      </c>
      <c r="E237" s="32">
        <v>44652</v>
      </c>
      <c r="F237" s="30" t="s">
        <v>22</v>
      </c>
      <c r="G237" s="30">
        <v>1.4872000000000001</v>
      </c>
      <c r="H237" s="23" t="s">
        <v>23</v>
      </c>
    </row>
    <row r="238" spans="1:8" x14ac:dyDescent="0.2">
      <c r="A238" s="30">
        <v>1913037</v>
      </c>
      <c r="B238" s="31" t="s">
        <v>39</v>
      </c>
      <c r="C238" s="30" t="s">
        <v>283</v>
      </c>
      <c r="D238" s="30" t="s">
        <v>21</v>
      </c>
      <c r="E238" s="32">
        <v>44652</v>
      </c>
      <c r="F238" s="30" t="s">
        <v>22</v>
      </c>
      <c r="G238" s="30">
        <v>1.4872000000000001</v>
      </c>
      <c r="H238" s="23" t="s">
        <v>23</v>
      </c>
    </row>
    <row r="239" spans="1:8" x14ac:dyDescent="0.2">
      <c r="A239" s="30">
        <v>1913037</v>
      </c>
      <c r="B239" s="31" t="s">
        <v>39</v>
      </c>
      <c r="C239" s="30" t="s">
        <v>284</v>
      </c>
      <c r="D239" s="30" t="s">
        <v>21</v>
      </c>
      <c r="E239" s="32">
        <v>44652</v>
      </c>
      <c r="F239" s="30" t="s">
        <v>22</v>
      </c>
      <c r="G239" s="30">
        <v>1.22</v>
      </c>
      <c r="H239" s="23" t="s">
        <v>23</v>
      </c>
    </row>
    <row r="240" spans="1:8" x14ac:dyDescent="0.2">
      <c r="A240" s="30">
        <v>1943003</v>
      </c>
      <c r="B240" s="31" t="s">
        <v>39</v>
      </c>
      <c r="C240" s="30" t="s">
        <v>285</v>
      </c>
      <c r="D240" s="30" t="s">
        <v>41</v>
      </c>
      <c r="E240" s="32">
        <v>44652</v>
      </c>
      <c r="F240" s="30" t="s">
        <v>22</v>
      </c>
      <c r="G240" s="30">
        <v>0.12</v>
      </c>
      <c r="H240" s="23" t="s">
        <v>23</v>
      </c>
    </row>
    <row r="241" spans="1:8" x14ac:dyDescent="0.2">
      <c r="A241" s="30">
        <v>1913517</v>
      </c>
      <c r="B241" s="31" t="s">
        <v>39</v>
      </c>
      <c r="C241" s="30" t="s">
        <v>286</v>
      </c>
      <c r="D241" s="30" t="s">
        <v>21</v>
      </c>
      <c r="E241" s="32">
        <v>44652</v>
      </c>
      <c r="F241" s="30" t="s">
        <v>22</v>
      </c>
      <c r="G241" s="30">
        <v>6.4989999999999997</v>
      </c>
      <c r="H241" s="23" t="s">
        <v>23</v>
      </c>
    </row>
    <row r="242" spans="1:8" x14ac:dyDescent="0.2">
      <c r="A242" s="30">
        <v>1943004</v>
      </c>
      <c r="B242" s="31" t="s">
        <v>39</v>
      </c>
      <c r="C242" s="30" t="s">
        <v>287</v>
      </c>
      <c r="D242" s="30" t="s">
        <v>21</v>
      </c>
      <c r="E242" s="32">
        <v>44652</v>
      </c>
      <c r="F242" s="30" t="s">
        <v>22</v>
      </c>
      <c r="G242" s="30">
        <v>3.58</v>
      </c>
      <c r="H242" s="23" t="s">
        <v>23</v>
      </c>
    </row>
    <row r="243" spans="1:8" x14ac:dyDescent="0.2">
      <c r="A243" s="30">
        <v>1913037</v>
      </c>
      <c r="B243" s="31" t="s">
        <v>39</v>
      </c>
      <c r="C243" s="30" t="s">
        <v>288</v>
      </c>
      <c r="D243" s="30" t="s">
        <v>21</v>
      </c>
      <c r="E243" s="32">
        <v>44652</v>
      </c>
      <c r="F243" s="30" t="s">
        <v>22</v>
      </c>
      <c r="G243" s="30">
        <v>3.0070000000000001</v>
      </c>
      <c r="H243" s="23" t="s">
        <v>23</v>
      </c>
    </row>
    <row r="244" spans="1:8" x14ac:dyDescent="0.2">
      <c r="A244" s="30" t="s">
        <v>67</v>
      </c>
      <c r="B244" s="31" t="s">
        <v>39</v>
      </c>
      <c r="C244" s="30" t="s">
        <v>289</v>
      </c>
      <c r="D244" s="30" t="s">
        <v>21</v>
      </c>
      <c r="E244" s="32">
        <v>44652</v>
      </c>
      <c r="F244" s="30" t="s">
        <v>22</v>
      </c>
      <c r="G244" s="30">
        <v>0.49</v>
      </c>
      <c r="H244" s="23" t="s">
        <v>23</v>
      </c>
    </row>
    <row r="245" spans="1:8" x14ac:dyDescent="0.2">
      <c r="A245" s="30" t="s">
        <v>67</v>
      </c>
      <c r="B245" s="31" t="s">
        <v>39</v>
      </c>
      <c r="C245" s="30" t="s">
        <v>290</v>
      </c>
      <c r="D245" s="30" t="s">
        <v>21</v>
      </c>
      <c r="E245" s="32">
        <v>44652</v>
      </c>
      <c r="F245" s="30" t="s">
        <v>22</v>
      </c>
      <c r="G245" s="30">
        <v>0.09</v>
      </c>
      <c r="H245" s="23" t="s">
        <v>23</v>
      </c>
    </row>
    <row r="246" spans="1:8" x14ac:dyDescent="0.2">
      <c r="A246" s="30" t="s">
        <v>67</v>
      </c>
      <c r="B246" s="31" t="s">
        <v>39</v>
      </c>
      <c r="C246" s="30" t="s">
        <v>291</v>
      </c>
      <c r="D246" s="30" t="s">
        <v>21</v>
      </c>
      <c r="E246" s="32">
        <v>44652</v>
      </c>
      <c r="F246" s="30" t="s">
        <v>22</v>
      </c>
      <c r="G246" s="30">
        <v>1.6</v>
      </c>
      <c r="H246" s="23" t="s">
        <v>23</v>
      </c>
    </row>
    <row r="247" spans="1:8" x14ac:dyDescent="0.2">
      <c r="A247" s="30">
        <v>1913037</v>
      </c>
      <c r="B247" s="31" t="s">
        <v>39</v>
      </c>
      <c r="C247" s="30" t="s">
        <v>292</v>
      </c>
      <c r="D247" s="30" t="s">
        <v>21</v>
      </c>
      <c r="E247" s="32">
        <v>44652</v>
      </c>
      <c r="F247" s="30" t="s">
        <v>22</v>
      </c>
      <c r="G247" s="30">
        <v>2.7761999999999998</v>
      </c>
      <c r="H247" s="23" t="s">
        <v>23</v>
      </c>
    </row>
    <row r="248" spans="1:8" x14ac:dyDescent="0.2">
      <c r="A248" s="30">
        <v>1913037</v>
      </c>
      <c r="B248" s="31" t="s">
        <v>39</v>
      </c>
      <c r="C248" s="30" t="s">
        <v>293</v>
      </c>
      <c r="D248" s="30" t="s">
        <v>21</v>
      </c>
      <c r="E248" s="32">
        <v>44652</v>
      </c>
      <c r="F248" s="30" t="s">
        <v>22</v>
      </c>
      <c r="G248" s="30">
        <v>6.7500000000000004E-2</v>
      </c>
      <c r="H248" s="23" t="s">
        <v>23</v>
      </c>
    </row>
    <row r="249" spans="1:8" x14ac:dyDescent="0.2">
      <c r="A249" s="30">
        <v>1913037</v>
      </c>
      <c r="B249" s="31" t="s">
        <v>39</v>
      </c>
      <c r="C249" s="30" t="s">
        <v>294</v>
      </c>
      <c r="D249" s="30" t="s">
        <v>21</v>
      </c>
      <c r="E249" s="32">
        <v>44652</v>
      </c>
      <c r="F249" s="30" t="s">
        <v>22</v>
      </c>
      <c r="G249" s="30">
        <v>0.94020000000000004</v>
      </c>
      <c r="H249" s="23" t="s">
        <v>23</v>
      </c>
    </row>
    <row r="250" spans="1:8" x14ac:dyDescent="0.2">
      <c r="A250" s="30">
        <v>1913037</v>
      </c>
      <c r="B250" s="31" t="s">
        <v>39</v>
      </c>
      <c r="C250" s="30" t="s">
        <v>295</v>
      </c>
      <c r="D250" s="30" t="s">
        <v>21</v>
      </c>
      <c r="E250" s="32">
        <v>44652</v>
      </c>
      <c r="F250" s="30" t="s">
        <v>22</v>
      </c>
      <c r="G250" s="30">
        <v>0.48720000000000002</v>
      </c>
      <c r="H250" s="23" t="s">
        <v>23</v>
      </c>
    </row>
    <row r="251" spans="1:8" x14ac:dyDescent="0.2">
      <c r="A251" s="30">
        <v>1913037</v>
      </c>
      <c r="B251" s="31" t="s">
        <v>39</v>
      </c>
      <c r="C251" s="30" t="s">
        <v>296</v>
      </c>
      <c r="D251" s="30" t="s">
        <v>21</v>
      </c>
      <c r="E251" s="32">
        <v>44652</v>
      </c>
      <c r="F251" s="30" t="s">
        <v>22</v>
      </c>
      <c r="G251" s="30">
        <v>1.2564</v>
      </c>
      <c r="H251" s="23" t="s">
        <v>23</v>
      </c>
    </row>
    <row r="252" spans="1:8" x14ac:dyDescent="0.2">
      <c r="A252" s="30">
        <v>1913037</v>
      </c>
      <c r="B252" s="31" t="s">
        <v>39</v>
      </c>
      <c r="C252" s="30" t="s">
        <v>297</v>
      </c>
      <c r="D252" s="30" t="s">
        <v>21</v>
      </c>
      <c r="E252" s="32">
        <v>44652</v>
      </c>
      <c r="F252" s="30" t="s">
        <v>22</v>
      </c>
      <c r="G252" s="30">
        <v>0.82050000000000001</v>
      </c>
      <c r="H252" s="23" t="s">
        <v>23</v>
      </c>
    </row>
    <row r="253" spans="1:8" x14ac:dyDescent="0.2">
      <c r="A253" s="30">
        <v>1913294</v>
      </c>
      <c r="B253" s="31" t="s">
        <v>39</v>
      </c>
      <c r="C253" s="30" t="s">
        <v>298</v>
      </c>
      <c r="D253" s="30" t="s">
        <v>21</v>
      </c>
      <c r="E253" s="32">
        <v>44652</v>
      </c>
      <c r="F253" s="30" t="s">
        <v>22</v>
      </c>
      <c r="G253" s="30">
        <v>3.01</v>
      </c>
      <c r="H253" s="23" t="s">
        <v>23</v>
      </c>
    </row>
    <row r="254" spans="1:8" x14ac:dyDescent="0.2">
      <c r="A254" s="30">
        <v>1913294</v>
      </c>
      <c r="B254" s="31" t="s">
        <v>39</v>
      </c>
      <c r="C254" s="30" t="s">
        <v>299</v>
      </c>
      <c r="D254" s="30" t="s">
        <v>21</v>
      </c>
      <c r="E254" s="32">
        <v>44652</v>
      </c>
      <c r="F254" s="30" t="s">
        <v>22</v>
      </c>
      <c r="G254" s="30">
        <v>3.01</v>
      </c>
      <c r="H254" s="23" t="s">
        <v>23</v>
      </c>
    </row>
    <row r="255" spans="1:8" x14ac:dyDescent="0.2">
      <c r="A255" s="30">
        <v>1913033</v>
      </c>
      <c r="B255" s="31" t="s">
        <v>39</v>
      </c>
      <c r="C255" s="30" t="s">
        <v>300</v>
      </c>
      <c r="D255" s="30" t="s">
        <v>21</v>
      </c>
      <c r="E255" s="32">
        <v>44652</v>
      </c>
      <c r="F255" s="30" t="s">
        <v>22</v>
      </c>
      <c r="G255" s="30">
        <v>0.93</v>
      </c>
      <c r="H255" s="23" t="s">
        <v>23</v>
      </c>
    </row>
    <row r="256" spans="1:8" x14ac:dyDescent="0.2">
      <c r="A256" s="30">
        <v>1913033</v>
      </c>
      <c r="B256" s="31" t="s">
        <v>39</v>
      </c>
      <c r="C256" s="30" t="s">
        <v>301</v>
      </c>
      <c r="D256" s="30" t="s">
        <v>21</v>
      </c>
      <c r="E256" s="32">
        <v>44652</v>
      </c>
      <c r="F256" s="30" t="s">
        <v>22</v>
      </c>
      <c r="G256" s="30">
        <v>0.83</v>
      </c>
      <c r="H256" s="23" t="s">
        <v>23</v>
      </c>
    </row>
    <row r="257" spans="1:8" x14ac:dyDescent="0.2">
      <c r="A257" s="30">
        <v>1913033</v>
      </c>
      <c r="B257" s="31" t="s">
        <v>39</v>
      </c>
      <c r="C257" s="30" t="s">
        <v>302</v>
      </c>
      <c r="D257" s="30" t="s">
        <v>21</v>
      </c>
      <c r="E257" s="32">
        <v>44652</v>
      </c>
      <c r="F257" s="30" t="s">
        <v>22</v>
      </c>
      <c r="G257" s="30">
        <v>0.92</v>
      </c>
      <c r="H257" s="23" t="s">
        <v>23</v>
      </c>
    </row>
    <row r="258" spans="1:8" x14ac:dyDescent="0.2">
      <c r="A258" s="30">
        <v>1913037</v>
      </c>
      <c r="B258" s="31" t="s">
        <v>39</v>
      </c>
      <c r="C258" s="30" t="s">
        <v>303</v>
      </c>
      <c r="D258" s="30" t="s">
        <v>21</v>
      </c>
      <c r="E258" s="32">
        <v>44652</v>
      </c>
      <c r="F258" s="30" t="s">
        <v>22</v>
      </c>
      <c r="G258" s="30">
        <v>1.9715</v>
      </c>
      <c r="H258" s="23" t="s">
        <v>23</v>
      </c>
    </row>
    <row r="259" spans="1:8" x14ac:dyDescent="0.2">
      <c r="A259" s="30">
        <v>1913037</v>
      </c>
      <c r="B259" s="31" t="s">
        <v>39</v>
      </c>
      <c r="C259" s="30" t="s">
        <v>304</v>
      </c>
      <c r="D259" s="30" t="s">
        <v>21</v>
      </c>
      <c r="E259" s="32">
        <v>44652</v>
      </c>
      <c r="F259" s="30" t="s">
        <v>22</v>
      </c>
      <c r="G259" s="30">
        <v>0.10150000000000001</v>
      </c>
      <c r="H259" s="23" t="s">
        <v>23</v>
      </c>
    </row>
    <row r="260" spans="1:8" x14ac:dyDescent="0.2">
      <c r="A260" s="30">
        <v>1913037</v>
      </c>
      <c r="B260" s="31" t="s">
        <v>39</v>
      </c>
      <c r="C260" s="30" t="s">
        <v>305</v>
      </c>
      <c r="D260" s="30" t="s">
        <v>21</v>
      </c>
      <c r="E260" s="32">
        <v>44652</v>
      </c>
      <c r="F260" s="30" t="s">
        <v>22</v>
      </c>
      <c r="G260" s="30">
        <v>1.1016999999999999</v>
      </c>
      <c r="H260" s="23" t="s">
        <v>23</v>
      </c>
    </row>
    <row r="261" spans="1:8" x14ac:dyDescent="0.2">
      <c r="A261" s="30">
        <v>1913033</v>
      </c>
      <c r="B261" s="31" t="s">
        <v>39</v>
      </c>
      <c r="C261" s="30" t="s">
        <v>306</v>
      </c>
      <c r="D261" s="30" t="s">
        <v>21</v>
      </c>
      <c r="E261" s="32">
        <v>44652</v>
      </c>
      <c r="F261" s="30" t="s">
        <v>22</v>
      </c>
      <c r="G261" s="30">
        <v>0.15</v>
      </c>
      <c r="H261" s="23" t="s">
        <v>23</v>
      </c>
    </row>
    <row r="262" spans="1:8" x14ac:dyDescent="0.2">
      <c r="A262" s="30">
        <v>1913033</v>
      </c>
      <c r="B262" s="31" t="s">
        <v>39</v>
      </c>
      <c r="C262" s="30" t="s">
        <v>307</v>
      </c>
      <c r="D262" s="30" t="s">
        <v>21</v>
      </c>
      <c r="E262" s="32">
        <v>44652</v>
      </c>
      <c r="F262" s="30" t="s">
        <v>22</v>
      </c>
      <c r="G262" s="30">
        <v>0.15</v>
      </c>
      <c r="H262" s="23" t="s">
        <v>23</v>
      </c>
    </row>
    <row r="263" spans="1:8" x14ac:dyDescent="0.2">
      <c r="A263" s="30">
        <v>1913037</v>
      </c>
      <c r="B263" s="31" t="s">
        <v>39</v>
      </c>
      <c r="C263" s="30" t="s">
        <v>308</v>
      </c>
      <c r="D263" s="30" t="s">
        <v>21</v>
      </c>
      <c r="E263" s="32">
        <v>44652</v>
      </c>
      <c r="F263" s="30" t="s">
        <v>22</v>
      </c>
      <c r="G263" s="30">
        <v>0.15229999999999999</v>
      </c>
      <c r="H263" s="23" t="s">
        <v>23</v>
      </c>
    </row>
    <row r="264" spans="1:8" x14ac:dyDescent="0.2">
      <c r="A264" s="30">
        <v>1913037</v>
      </c>
      <c r="B264" s="31" t="s">
        <v>39</v>
      </c>
      <c r="C264" s="30" t="s">
        <v>309</v>
      </c>
      <c r="D264" s="30" t="s">
        <v>21</v>
      </c>
      <c r="E264" s="32">
        <v>44652</v>
      </c>
      <c r="F264" s="30" t="s">
        <v>22</v>
      </c>
      <c r="G264" s="30">
        <v>0.75560000000000005</v>
      </c>
      <c r="H264" s="23" t="s">
        <v>23</v>
      </c>
    </row>
    <row r="265" spans="1:8" x14ac:dyDescent="0.2">
      <c r="A265" s="30">
        <v>1913037</v>
      </c>
      <c r="B265" s="31" t="s">
        <v>39</v>
      </c>
      <c r="C265" s="30" t="s">
        <v>310</v>
      </c>
      <c r="D265" s="30" t="s">
        <v>21</v>
      </c>
      <c r="E265" s="32">
        <v>44652</v>
      </c>
      <c r="F265" s="30" t="s">
        <v>22</v>
      </c>
      <c r="G265" s="30">
        <v>0.51529999999999998</v>
      </c>
      <c r="H265" s="23" t="s">
        <v>23</v>
      </c>
    </row>
    <row r="266" spans="1:8" x14ac:dyDescent="0.2">
      <c r="A266" s="30">
        <v>1913037</v>
      </c>
      <c r="B266" s="31" t="s">
        <v>39</v>
      </c>
      <c r="C266" s="30" t="s">
        <v>311</v>
      </c>
      <c r="D266" s="30" t="s">
        <v>21</v>
      </c>
      <c r="E266" s="32">
        <v>44652</v>
      </c>
      <c r="F266" s="30" t="s">
        <v>22</v>
      </c>
      <c r="G266" s="30">
        <v>0.58379999999999999</v>
      </c>
      <c r="H266" s="23" t="s">
        <v>23</v>
      </c>
    </row>
    <row r="267" spans="1:8" x14ac:dyDescent="0.2">
      <c r="A267" s="30" t="s">
        <v>67</v>
      </c>
      <c r="B267" s="31" t="s">
        <v>39</v>
      </c>
      <c r="C267" s="30" t="s">
        <v>312</v>
      </c>
      <c r="D267" s="30" t="s">
        <v>21</v>
      </c>
      <c r="E267" s="32">
        <v>44652</v>
      </c>
      <c r="F267" s="30" t="s">
        <v>22</v>
      </c>
      <c r="G267" s="30">
        <v>1.37</v>
      </c>
      <c r="H267" s="23" t="s">
        <v>23</v>
      </c>
    </row>
    <row r="268" spans="1:8" x14ac:dyDescent="0.2">
      <c r="A268" s="30">
        <v>1913037</v>
      </c>
      <c r="B268" s="31" t="s">
        <v>39</v>
      </c>
      <c r="C268" s="30" t="s">
        <v>313</v>
      </c>
      <c r="D268" s="30" t="s">
        <v>21</v>
      </c>
      <c r="E268" s="32">
        <v>44652</v>
      </c>
      <c r="F268" s="30" t="s">
        <v>22</v>
      </c>
      <c r="G268" s="30">
        <v>5.4</v>
      </c>
      <c r="H268" s="23" t="s">
        <v>23</v>
      </c>
    </row>
    <row r="269" spans="1:8" x14ac:dyDescent="0.2">
      <c r="A269" s="30">
        <v>1913037</v>
      </c>
      <c r="B269" s="31" t="s">
        <v>39</v>
      </c>
      <c r="C269" s="30" t="s">
        <v>314</v>
      </c>
      <c r="D269" s="30" t="s">
        <v>21</v>
      </c>
      <c r="E269" s="32">
        <v>44652</v>
      </c>
      <c r="F269" s="30" t="s">
        <v>22</v>
      </c>
      <c r="G269" s="30">
        <v>59.1</v>
      </c>
      <c r="H269" s="23" t="s">
        <v>23</v>
      </c>
    </row>
    <row r="270" spans="1:8" x14ac:dyDescent="0.2">
      <c r="A270" s="30" t="s">
        <v>67</v>
      </c>
      <c r="B270" s="31" t="s">
        <v>39</v>
      </c>
      <c r="C270" s="30" t="s">
        <v>315</v>
      </c>
      <c r="D270" s="30" t="s">
        <v>21</v>
      </c>
      <c r="E270" s="32">
        <v>44652</v>
      </c>
      <c r="F270" s="30" t="s">
        <v>22</v>
      </c>
      <c r="G270" s="30">
        <v>2.75</v>
      </c>
      <c r="H270" s="23" t="s">
        <v>23</v>
      </c>
    </row>
    <row r="271" spans="1:8" x14ac:dyDescent="0.2">
      <c r="A271" s="30">
        <v>1913037</v>
      </c>
      <c r="B271" s="31" t="s">
        <v>39</v>
      </c>
      <c r="C271" s="30" t="s">
        <v>316</v>
      </c>
      <c r="D271" s="30" t="s">
        <v>21</v>
      </c>
      <c r="E271" s="32">
        <v>44652</v>
      </c>
      <c r="F271" s="30" t="s">
        <v>22</v>
      </c>
      <c r="G271" s="30">
        <v>5.8701699999999999</v>
      </c>
      <c r="H271" s="23" t="s">
        <v>23</v>
      </c>
    </row>
    <row r="272" spans="1:8" x14ac:dyDescent="0.2">
      <c r="A272" s="30" t="s">
        <v>67</v>
      </c>
      <c r="B272" s="31" t="s">
        <v>39</v>
      </c>
      <c r="C272" s="30" t="s">
        <v>317</v>
      </c>
      <c r="D272" s="30" t="s">
        <v>21</v>
      </c>
      <c r="E272" s="32">
        <v>44652</v>
      </c>
      <c r="F272" s="30" t="s">
        <v>22</v>
      </c>
      <c r="G272" s="30">
        <v>0.62</v>
      </c>
      <c r="H272" s="23" t="s">
        <v>23</v>
      </c>
    </row>
    <row r="273" spans="1:8" x14ac:dyDescent="0.2">
      <c r="A273" s="30">
        <v>1943004</v>
      </c>
      <c r="B273" s="31" t="s">
        <v>39</v>
      </c>
      <c r="C273" s="30" t="s">
        <v>318</v>
      </c>
      <c r="D273" s="30" t="s">
        <v>21</v>
      </c>
      <c r="E273" s="32">
        <v>44652</v>
      </c>
      <c r="F273" s="30" t="s">
        <v>22</v>
      </c>
      <c r="G273" s="30">
        <v>2.4700000000000002</v>
      </c>
      <c r="H273" s="23" t="s">
        <v>23</v>
      </c>
    </row>
    <row r="274" spans="1:8" x14ac:dyDescent="0.2">
      <c r="A274" s="30">
        <v>1943004</v>
      </c>
      <c r="B274" s="31" t="s">
        <v>39</v>
      </c>
      <c r="C274" s="30" t="s">
        <v>319</v>
      </c>
      <c r="D274" s="30" t="s">
        <v>21</v>
      </c>
      <c r="E274" s="32">
        <v>44652</v>
      </c>
      <c r="F274" s="30" t="s">
        <v>22</v>
      </c>
      <c r="G274" s="30">
        <v>11.15</v>
      </c>
      <c r="H274" s="23" t="s">
        <v>23</v>
      </c>
    </row>
    <row r="275" spans="1:8" x14ac:dyDescent="0.2">
      <c r="A275" s="30">
        <v>1943004</v>
      </c>
      <c r="B275" s="31" t="s">
        <v>39</v>
      </c>
      <c r="C275" s="30" t="s">
        <v>320</v>
      </c>
      <c r="D275" s="30" t="s">
        <v>21</v>
      </c>
      <c r="E275" s="32">
        <v>44652</v>
      </c>
      <c r="F275" s="30" t="s">
        <v>22</v>
      </c>
      <c r="G275" s="30">
        <v>15.8</v>
      </c>
      <c r="H275" s="23" t="s">
        <v>23</v>
      </c>
    </row>
    <row r="276" spans="1:8" x14ac:dyDescent="0.2">
      <c r="A276" s="30">
        <v>1943004</v>
      </c>
      <c r="B276" s="31" t="s">
        <v>39</v>
      </c>
      <c r="C276" s="30" t="s">
        <v>321</v>
      </c>
      <c r="D276" s="30" t="s">
        <v>21</v>
      </c>
      <c r="E276" s="32">
        <v>44652</v>
      </c>
      <c r="F276" s="30" t="s">
        <v>22</v>
      </c>
      <c r="G276" s="30">
        <v>2.4700000000000002</v>
      </c>
      <c r="H276" s="23" t="s">
        <v>23</v>
      </c>
    </row>
    <row r="277" spans="1:8" x14ac:dyDescent="0.2">
      <c r="A277" s="30">
        <v>1943004</v>
      </c>
      <c r="B277" s="31" t="s">
        <v>39</v>
      </c>
      <c r="C277" s="30" t="s">
        <v>322</v>
      </c>
      <c r="D277" s="30" t="s">
        <v>21</v>
      </c>
      <c r="E277" s="32">
        <v>44652</v>
      </c>
      <c r="F277" s="30" t="s">
        <v>22</v>
      </c>
      <c r="G277" s="30">
        <v>0.51</v>
      </c>
      <c r="H277" s="23" t="s">
        <v>23</v>
      </c>
    </row>
    <row r="278" spans="1:8" x14ac:dyDescent="0.2">
      <c r="A278" s="30">
        <v>2143048</v>
      </c>
      <c r="B278" s="31" t="s">
        <v>39</v>
      </c>
      <c r="C278" s="30" t="s">
        <v>323</v>
      </c>
      <c r="D278" s="30" t="s">
        <v>21</v>
      </c>
      <c r="E278" s="32">
        <v>44652</v>
      </c>
      <c r="F278" s="30" t="s">
        <v>22</v>
      </c>
      <c r="G278" s="30">
        <v>0.52</v>
      </c>
      <c r="H278" s="23" t="s">
        <v>23</v>
      </c>
    </row>
    <row r="279" spans="1:8" x14ac:dyDescent="0.2">
      <c r="A279" s="30" t="s">
        <v>251</v>
      </c>
      <c r="B279" s="31" t="s">
        <v>39</v>
      </c>
      <c r="C279" s="30" t="s">
        <v>324</v>
      </c>
      <c r="D279" s="30" t="s">
        <v>21</v>
      </c>
      <c r="E279" s="32">
        <v>44652</v>
      </c>
      <c r="F279" s="30" t="s">
        <v>22</v>
      </c>
      <c r="G279" s="30">
        <v>8.44</v>
      </c>
      <c r="H279" s="23" t="s">
        <v>23</v>
      </c>
    </row>
    <row r="280" spans="1:8" x14ac:dyDescent="0.2">
      <c r="A280" s="30" t="s">
        <v>77</v>
      </c>
      <c r="B280" s="31" t="s">
        <v>39</v>
      </c>
      <c r="C280" s="30" t="s">
        <v>325</v>
      </c>
      <c r="D280" s="30" t="s">
        <v>21</v>
      </c>
      <c r="E280" s="32">
        <v>44652</v>
      </c>
      <c r="F280" s="30" t="s">
        <v>22</v>
      </c>
      <c r="G280" s="30">
        <v>0.17299999999999999</v>
      </c>
      <c r="H280" s="23" t="s">
        <v>23</v>
      </c>
    </row>
    <row r="281" spans="1:8" x14ac:dyDescent="0.2">
      <c r="A281" s="30" t="s">
        <v>77</v>
      </c>
      <c r="B281" s="31" t="s">
        <v>39</v>
      </c>
      <c r="C281" s="30" t="s">
        <v>326</v>
      </c>
      <c r="D281" s="30" t="s">
        <v>21</v>
      </c>
      <c r="E281" s="32">
        <v>44652</v>
      </c>
      <c r="F281" s="30" t="s">
        <v>22</v>
      </c>
      <c r="G281" s="30">
        <v>0.182</v>
      </c>
      <c r="H281" s="23" t="s">
        <v>23</v>
      </c>
    </row>
    <row r="282" spans="1:8" x14ac:dyDescent="0.2">
      <c r="A282" s="30" t="s">
        <v>77</v>
      </c>
      <c r="B282" s="31" t="s">
        <v>39</v>
      </c>
      <c r="C282" s="30" t="s">
        <v>327</v>
      </c>
      <c r="D282" s="30" t="s">
        <v>21</v>
      </c>
      <c r="E282" s="32">
        <v>44652</v>
      </c>
      <c r="F282" s="30" t="s">
        <v>22</v>
      </c>
      <c r="G282" s="30">
        <v>0.182</v>
      </c>
      <c r="H282" s="23" t="s">
        <v>23</v>
      </c>
    </row>
    <row r="283" spans="1:8" x14ac:dyDescent="0.2">
      <c r="A283" s="30" t="s">
        <v>77</v>
      </c>
      <c r="B283" s="31" t="s">
        <v>39</v>
      </c>
      <c r="C283" s="30" t="s">
        <v>328</v>
      </c>
      <c r="D283" s="30" t="s">
        <v>21</v>
      </c>
      <c r="E283" s="32">
        <v>44652</v>
      </c>
      <c r="F283" s="30" t="s">
        <v>22</v>
      </c>
      <c r="G283" s="30">
        <v>0.34899999999999998</v>
      </c>
      <c r="H283" s="23" t="s">
        <v>23</v>
      </c>
    </row>
    <row r="284" spans="1:8" x14ac:dyDescent="0.2">
      <c r="A284" s="30" t="s">
        <v>67</v>
      </c>
      <c r="B284" s="31" t="s">
        <v>39</v>
      </c>
      <c r="C284" s="30" t="s">
        <v>329</v>
      </c>
      <c r="D284" s="30" t="s">
        <v>21</v>
      </c>
      <c r="E284" s="32">
        <v>44652</v>
      </c>
      <c r="F284" s="30" t="s">
        <v>22</v>
      </c>
      <c r="G284" s="30">
        <v>4.05</v>
      </c>
      <c r="H284" s="23" t="s">
        <v>23</v>
      </c>
    </row>
    <row r="285" spans="1:8" x14ac:dyDescent="0.2">
      <c r="A285" s="30" t="s">
        <v>67</v>
      </c>
      <c r="B285" s="31" t="s">
        <v>39</v>
      </c>
      <c r="C285" s="30" t="s">
        <v>330</v>
      </c>
      <c r="D285" s="30" t="s">
        <v>21</v>
      </c>
      <c r="E285" s="32">
        <v>44652</v>
      </c>
      <c r="F285" s="30" t="s">
        <v>22</v>
      </c>
      <c r="G285" s="30">
        <v>0.56999999999999995</v>
      </c>
      <c r="H285" s="23" t="s">
        <v>23</v>
      </c>
    </row>
    <row r="286" spans="1:8" x14ac:dyDescent="0.2">
      <c r="A286" s="30" t="s">
        <v>67</v>
      </c>
      <c r="B286" s="31" t="s">
        <v>39</v>
      </c>
      <c r="C286" s="30" t="s">
        <v>331</v>
      </c>
      <c r="D286" s="30" t="s">
        <v>21</v>
      </c>
      <c r="E286" s="32">
        <v>44652</v>
      </c>
      <c r="F286" s="30" t="s">
        <v>22</v>
      </c>
      <c r="G286" s="30">
        <v>0.51</v>
      </c>
      <c r="H286" s="23" t="s">
        <v>23</v>
      </c>
    </row>
    <row r="287" spans="1:8" x14ac:dyDescent="0.2">
      <c r="A287" s="30" t="s">
        <v>67</v>
      </c>
      <c r="B287" s="31" t="s">
        <v>39</v>
      </c>
      <c r="C287" s="30" t="s">
        <v>332</v>
      </c>
      <c r="D287" s="30" t="s">
        <v>21</v>
      </c>
      <c r="E287" s="32">
        <v>44652</v>
      </c>
      <c r="F287" s="30" t="s">
        <v>22</v>
      </c>
      <c r="G287" s="30">
        <v>0.9</v>
      </c>
      <c r="H287" s="23" t="s">
        <v>23</v>
      </c>
    </row>
    <row r="288" spans="1:8" x14ac:dyDescent="0.2">
      <c r="A288" s="30" t="s">
        <v>67</v>
      </c>
      <c r="B288" s="31" t="s">
        <v>39</v>
      </c>
      <c r="C288" s="30" t="s">
        <v>333</v>
      </c>
      <c r="D288" s="30" t="s">
        <v>21</v>
      </c>
      <c r="E288" s="32">
        <v>44652</v>
      </c>
      <c r="F288" s="30" t="s">
        <v>22</v>
      </c>
      <c r="G288" s="30">
        <v>0.55000000000000004</v>
      </c>
      <c r="H288" s="23" t="s">
        <v>23</v>
      </c>
    </row>
    <row r="289" spans="1:8" x14ac:dyDescent="0.2">
      <c r="A289" s="30" t="s">
        <v>67</v>
      </c>
      <c r="B289" s="31" t="s">
        <v>39</v>
      </c>
      <c r="C289" s="30" t="s">
        <v>334</v>
      </c>
      <c r="D289" s="30" t="s">
        <v>21</v>
      </c>
      <c r="E289" s="32">
        <v>44652</v>
      </c>
      <c r="F289" s="30" t="s">
        <v>22</v>
      </c>
      <c r="G289" s="30">
        <v>0.36</v>
      </c>
      <c r="H289" s="23" t="s">
        <v>23</v>
      </c>
    </row>
    <row r="290" spans="1:8" x14ac:dyDescent="0.2">
      <c r="A290" s="30">
        <v>1913101</v>
      </c>
      <c r="B290" s="31" t="s">
        <v>39</v>
      </c>
      <c r="C290" s="30" t="s">
        <v>335</v>
      </c>
      <c r="D290" s="30" t="s">
        <v>21</v>
      </c>
      <c r="E290" s="32">
        <v>44652</v>
      </c>
      <c r="F290" s="30" t="s">
        <v>22</v>
      </c>
      <c r="G290" s="30">
        <v>1.94</v>
      </c>
      <c r="H290" s="23" t="s">
        <v>23</v>
      </c>
    </row>
    <row r="291" spans="1:8" x14ac:dyDescent="0.2">
      <c r="A291" s="30">
        <v>2143048</v>
      </c>
      <c r="B291" s="31" t="s">
        <v>39</v>
      </c>
      <c r="C291" s="30" t="s">
        <v>336</v>
      </c>
      <c r="D291" s="30" t="s">
        <v>21</v>
      </c>
      <c r="E291" s="32">
        <v>44652</v>
      </c>
      <c r="F291" s="30" t="s">
        <v>22</v>
      </c>
      <c r="G291" s="30">
        <v>70.2</v>
      </c>
      <c r="H291" s="23" t="s">
        <v>23</v>
      </c>
    </row>
    <row r="292" spans="1:8" x14ac:dyDescent="0.2">
      <c r="A292" s="30">
        <v>2143048</v>
      </c>
      <c r="B292" s="31" t="s">
        <v>39</v>
      </c>
      <c r="C292" s="30" t="s">
        <v>337</v>
      </c>
      <c r="D292" s="30" t="s">
        <v>21</v>
      </c>
      <c r="E292" s="32">
        <v>44652</v>
      </c>
      <c r="F292" s="30" t="s">
        <v>22</v>
      </c>
      <c r="G292" s="30">
        <v>15.16</v>
      </c>
      <c r="H292" s="23" t="s">
        <v>23</v>
      </c>
    </row>
    <row r="293" spans="1:8" x14ac:dyDescent="0.2">
      <c r="A293" s="30">
        <v>2143048</v>
      </c>
      <c r="B293" s="31" t="s">
        <v>39</v>
      </c>
      <c r="C293" s="30" t="s">
        <v>338</v>
      </c>
      <c r="D293" s="30" t="s">
        <v>21</v>
      </c>
      <c r="E293" s="32">
        <v>44652</v>
      </c>
      <c r="F293" s="30" t="s">
        <v>22</v>
      </c>
      <c r="G293" s="30">
        <v>38.14</v>
      </c>
      <c r="H293" s="23" t="s">
        <v>23</v>
      </c>
    </row>
    <row r="294" spans="1:8" x14ac:dyDescent="0.2">
      <c r="A294" s="30">
        <v>1943012</v>
      </c>
      <c r="B294" s="31" t="s">
        <v>39</v>
      </c>
      <c r="C294" s="30" t="s">
        <v>339</v>
      </c>
      <c r="D294" s="30" t="s">
        <v>21</v>
      </c>
      <c r="E294" s="32">
        <v>44652</v>
      </c>
      <c r="F294" s="30" t="s">
        <v>22</v>
      </c>
      <c r="G294" s="30">
        <v>5.72</v>
      </c>
      <c r="H294" s="23" t="s">
        <v>23</v>
      </c>
    </row>
    <row r="295" spans="1:8" x14ac:dyDescent="0.2">
      <c r="A295" s="30">
        <v>1943012</v>
      </c>
      <c r="B295" s="31" t="s">
        <v>39</v>
      </c>
      <c r="C295" s="30" t="s">
        <v>340</v>
      </c>
      <c r="D295" s="30" t="s">
        <v>21</v>
      </c>
      <c r="E295" s="32">
        <v>44652</v>
      </c>
      <c r="F295" s="30" t="s">
        <v>22</v>
      </c>
      <c r="G295" s="30">
        <v>2.27</v>
      </c>
      <c r="H295" s="23" t="s">
        <v>23</v>
      </c>
    </row>
    <row r="296" spans="1:8" x14ac:dyDescent="0.2">
      <c r="A296" s="30">
        <v>1943508</v>
      </c>
      <c r="B296" s="31" t="s">
        <v>39</v>
      </c>
      <c r="C296" s="30" t="s">
        <v>341</v>
      </c>
      <c r="D296" s="30" t="s">
        <v>21</v>
      </c>
      <c r="E296" s="32">
        <v>44652</v>
      </c>
      <c r="F296" s="30" t="s">
        <v>22</v>
      </c>
      <c r="G296" s="30">
        <v>0.61</v>
      </c>
      <c r="H296" s="23" t="s">
        <v>23</v>
      </c>
    </row>
    <row r="297" spans="1:8" x14ac:dyDescent="0.2">
      <c r="A297" s="30">
        <v>2143048</v>
      </c>
      <c r="B297" s="31" t="s">
        <v>39</v>
      </c>
      <c r="C297" s="30" t="s">
        <v>342</v>
      </c>
      <c r="D297" s="30" t="s">
        <v>21</v>
      </c>
      <c r="E297" s="32">
        <v>44652</v>
      </c>
      <c r="F297" s="30" t="s">
        <v>22</v>
      </c>
      <c r="G297" s="30">
        <v>77.87</v>
      </c>
      <c r="H297" s="23" t="s">
        <v>23</v>
      </c>
    </row>
    <row r="298" spans="1:8" x14ac:dyDescent="0.2">
      <c r="A298" s="30" t="s">
        <v>343</v>
      </c>
      <c r="B298" s="31" t="s">
        <v>39</v>
      </c>
      <c r="C298" s="30" t="s">
        <v>344</v>
      </c>
      <c r="D298" s="30" t="s">
        <v>21</v>
      </c>
      <c r="E298" s="32">
        <v>44652</v>
      </c>
      <c r="F298" s="30" t="s">
        <v>22</v>
      </c>
      <c r="G298" s="30">
        <v>45.48</v>
      </c>
      <c r="H298" s="23" t="s">
        <v>23</v>
      </c>
    </row>
    <row r="299" spans="1:8" x14ac:dyDescent="0.2">
      <c r="A299" s="30" t="s">
        <v>343</v>
      </c>
      <c r="B299" s="31" t="s">
        <v>39</v>
      </c>
      <c r="C299" s="30" t="s">
        <v>345</v>
      </c>
      <c r="D299" s="30" t="s">
        <v>21</v>
      </c>
      <c r="E299" s="32">
        <v>44652</v>
      </c>
      <c r="F299" s="30" t="s">
        <v>22</v>
      </c>
      <c r="G299" s="30">
        <v>8.81</v>
      </c>
      <c r="H299" s="23" t="s">
        <v>23</v>
      </c>
    </row>
    <row r="300" spans="1:8" x14ac:dyDescent="0.2">
      <c r="A300" s="30" t="s">
        <v>343</v>
      </c>
      <c r="B300" s="31" t="s">
        <v>39</v>
      </c>
      <c r="C300" s="30" t="s">
        <v>346</v>
      </c>
      <c r="D300" s="30" t="s">
        <v>21</v>
      </c>
      <c r="E300" s="32">
        <v>44652</v>
      </c>
      <c r="F300" s="30" t="s">
        <v>22</v>
      </c>
      <c r="G300" s="30">
        <v>26.33</v>
      </c>
      <c r="H300" s="23" t="s">
        <v>23</v>
      </c>
    </row>
    <row r="301" spans="1:8" x14ac:dyDescent="0.2">
      <c r="A301" s="30">
        <v>1943012</v>
      </c>
      <c r="B301" s="31" t="s">
        <v>39</v>
      </c>
      <c r="C301" s="30" t="s">
        <v>347</v>
      </c>
      <c r="D301" s="30" t="s">
        <v>21</v>
      </c>
      <c r="E301" s="32">
        <v>44652</v>
      </c>
      <c r="F301" s="30" t="s">
        <v>22</v>
      </c>
      <c r="G301" s="30">
        <v>5.19</v>
      </c>
      <c r="H301" s="23" t="s">
        <v>23</v>
      </c>
    </row>
    <row r="302" spans="1:8" x14ac:dyDescent="0.2">
      <c r="A302" s="30">
        <v>1943012</v>
      </c>
      <c r="B302" s="31" t="s">
        <v>39</v>
      </c>
      <c r="C302" s="30" t="s">
        <v>348</v>
      </c>
      <c r="D302" s="30" t="s">
        <v>21</v>
      </c>
      <c r="E302" s="32">
        <v>44652</v>
      </c>
      <c r="F302" s="30" t="s">
        <v>22</v>
      </c>
      <c r="G302" s="30">
        <v>5.08</v>
      </c>
      <c r="H302" s="23" t="s">
        <v>23</v>
      </c>
    </row>
    <row r="303" spans="1:8" x14ac:dyDescent="0.2">
      <c r="A303" s="30">
        <v>1943508</v>
      </c>
      <c r="B303" s="31" t="s">
        <v>39</v>
      </c>
      <c r="C303" s="30" t="s">
        <v>349</v>
      </c>
      <c r="D303" s="30" t="s">
        <v>21</v>
      </c>
      <c r="E303" s="32">
        <v>44652</v>
      </c>
      <c r="F303" s="30" t="s">
        <v>22</v>
      </c>
      <c r="G303" s="30">
        <v>0.27</v>
      </c>
      <c r="H303" s="23" t="s">
        <v>23</v>
      </c>
    </row>
    <row r="304" spans="1:8" x14ac:dyDescent="0.2">
      <c r="A304" s="30">
        <v>2143048</v>
      </c>
      <c r="B304" s="31" t="s">
        <v>39</v>
      </c>
      <c r="C304" s="30" t="s">
        <v>350</v>
      </c>
      <c r="D304" s="30" t="s">
        <v>21</v>
      </c>
      <c r="E304" s="32">
        <v>44652</v>
      </c>
      <c r="F304" s="30" t="s">
        <v>22</v>
      </c>
      <c r="G304" s="30">
        <v>38.14</v>
      </c>
      <c r="H304" s="23" t="s">
        <v>23</v>
      </c>
    </row>
    <row r="305" spans="1:8" x14ac:dyDescent="0.2">
      <c r="A305" s="30">
        <v>1913517</v>
      </c>
      <c r="B305" s="31" t="s">
        <v>39</v>
      </c>
      <c r="C305" s="30" t="s">
        <v>351</v>
      </c>
      <c r="D305" s="30" t="s">
        <v>21</v>
      </c>
      <c r="E305" s="32">
        <v>44652</v>
      </c>
      <c r="F305" s="30" t="s">
        <v>22</v>
      </c>
      <c r="G305" s="30">
        <v>6.3922999999999996</v>
      </c>
      <c r="H305" s="23" t="s">
        <v>23</v>
      </c>
    </row>
    <row r="306" spans="1:8" x14ac:dyDescent="0.2">
      <c r="A306" s="30" t="s">
        <v>67</v>
      </c>
      <c r="B306" s="31" t="s">
        <v>39</v>
      </c>
      <c r="C306" s="30" t="s">
        <v>352</v>
      </c>
      <c r="D306" s="30" t="s">
        <v>21</v>
      </c>
      <c r="E306" s="32">
        <v>44652</v>
      </c>
      <c r="F306" s="30" t="s">
        <v>22</v>
      </c>
      <c r="G306" s="30">
        <v>2.09</v>
      </c>
      <c r="H306" s="23" t="s">
        <v>23</v>
      </c>
    </row>
    <row r="307" spans="1:8" x14ac:dyDescent="0.2">
      <c r="A307" s="30">
        <v>1943508</v>
      </c>
      <c r="B307" s="31" t="s">
        <v>39</v>
      </c>
      <c r="C307" s="30" t="s">
        <v>353</v>
      </c>
      <c r="D307" s="30" t="s">
        <v>21</v>
      </c>
      <c r="E307" s="32">
        <v>44652</v>
      </c>
      <c r="F307" s="30" t="s">
        <v>22</v>
      </c>
      <c r="G307" s="30">
        <v>2.27</v>
      </c>
      <c r="H307" s="23" t="s">
        <v>23</v>
      </c>
    </row>
    <row r="308" spans="1:8" x14ac:dyDescent="0.2">
      <c r="A308" s="30">
        <v>1943508</v>
      </c>
      <c r="B308" s="31" t="s">
        <v>39</v>
      </c>
      <c r="C308" s="30" t="s">
        <v>354</v>
      </c>
      <c r="D308" s="30" t="s">
        <v>21</v>
      </c>
      <c r="E308" s="32">
        <v>44652</v>
      </c>
      <c r="F308" s="30" t="s">
        <v>22</v>
      </c>
      <c r="G308" s="30">
        <v>5.72</v>
      </c>
      <c r="H308" s="23" t="s">
        <v>23</v>
      </c>
    </row>
    <row r="309" spans="1:8" x14ac:dyDescent="0.2">
      <c r="A309" s="30">
        <v>2143048</v>
      </c>
      <c r="B309" s="31" t="s">
        <v>39</v>
      </c>
      <c r="C309" s="30" t="s">
        <v>355</v>
      </c>
      <c r="D309" s="30" t="s">
        <v>21</v>
      </c>
      <c r="E309" s="32">
        <v>44652</v>
      </c>
      <c r="F309" s="30" t="s">
        <v>22</v>
      </c>
      <c r="G309" s="30">
        <v>77.87</v>
      </c>
      <c r="H309" s="23" t="s">
        <v>23</v>
      </c>
    </row>
    <row r="310" spans="1:8" x14ac:dyDescent="0.2">
      <c r="A310" s="30" t="s">
        <v>343</v>
      </c>
      <c r="B310" s="31" t="s">
        <v>39</v>
      </c>
      <c r="C310" s="30" t="s">
        <v>356</v>
      </c>
      <c r="D310" s="30" t="s">
        <v>21</v>
      </c>
      <c r="E310" s="32">
        <v>44652</v>
      </c>
      <c r="F310" s="30" t="s">
        <v>22</v>
      </c>
      <c r="G310" s="30">
        <v>26.33</v>
      </c>
      <c r="H310" s="23" t="s">
        <v>23</v>
      </c>
    </row>
    <row r="311" spans="1:8" x14ac:dyDescent="0.2">
      <c r="A311" s="30" t="s">
        <v>343</v>
      </c>
      <c r="B311" s="31" t="s">
        <v>39</v>
      </c>
      <c r="C311" s="30" t="s">
        <v>357</v>
      </c>
      <c r="D311" s="30" t="s">
        <v>21</v>
      </c>
      <c r="E311" s="32">
        <v>44652</v>
      </c>
      <c r="F311" s="30" t="s">
        <v>22</v>
      </c>
      <c r="G311" s="30">
        <v>89.73</v>
      </c>
      <c r="H311" s="23" t="s">
        <v>23</v>
      </c>
    </row>
    <row r="312" spans="1:8" x14ac:dyDescent="0.2">
      <c r="A312" s="30">
        <v>1943508</v>
      </c>
      <c r="B312" s="31" t="s">
        <v>39</v>
      </c>
      <c r="C312" s="30" t="s">
        <v>358</v>
      </c>
      <c r="D312" s="30" t="s">
        <v>21</v>
      </c>
      <c r="E312" s="32">
        <v>44652</v>
      </c>
      <c r="F312" s="30" t="s">
        <v>22</v>
      </c>
      <c r="G312" s="30">
        <v>1.62</v>
      </c>
      <c r="H312" s="23" t="s">
        <v>23</v>
      </c>
    </row>
    <row r="313" spans="1:8" x14ac:dyDescent="0.2">
      <c r="A313" s="30" t="s">
        <v>343</v>
      </c>
      <c r="B313" s="31" t="s">
        <v>39</v>
      </c>
      <c r="C313" s="30" t="s">
        <v>359</v>
      </c>
      <c r="D313" s="30" t="s">
        <v>21</v>
      </c>
      <c r="E313" s="32">
        <v>44652</v>
      </c>
      <c r="F313" s="30" t="s">
        <v>22</v>
      </c>
      <c r="G313" s="30">
        <v>16.28</v>
      </c>
      <c r="H313" s="23" t="s">
        <v>23</v>
      </c>
    </row>
    <row r="314" spans="1:8" x14ac:dyDescent="0.2">
      <c r="A314" s="30">
        <v>2143048</v>
      </c>
      <c r="B314" s="31" t="s">
        <v>39</v>
      </c>
      <c r="C314" s="30" t="s">
        <v>360</v>
      </c>
      <c r="D314" s="30" t="s">
        <v>21</v>
      </c>
      <c r="E314" s="32">
        <v>44652</v>
      </c>
      <c r="F314" s="30" t="s">
        <v>22</v>
      </c>
      <c r="G314" s="30">
        <v>12.98</v>
      </c>
      <c r="H314" s="23" t="s">
        <v>23</v>
      </c>
    </row>
    <row r="315" spans="1:8" x14ac:dyDescent="0.2">
      <c r="A315" s="30" t="s">
        <v>343</v>
      </c>
      <c r="B315" s="31" t="s">
        <v>39</v>
      </c>
      <c r="C315" s="30" t="s">
        <v>361</v>
      </c>
      <c r="D315" s="30" t="s">
        <v>21</v>
      </c>
      <c r="E315" s="32">
        <v>44652</v>
      </c>
      <c r="F315" s="30" t="s">
        <v>22</v>
      </c>
      <c r="G315" s="30">
        <v>9.33</v>
      </c>
      <c r="H315" s="23" t="s">
        <v>23</v>
      </c>
    </row>
    <row r="316" spans="1:8" x14ac:dyDescent="0.2">
      <c r="A316" s="30">
        <v>1943508</v>
      </c>
      <c r="B316" s="31" t="s">
        <v>39</v>
      </c>
      <c r="C316" s="30" t="s">
        <v>362</v>
      </c>
      <c r="D316" s="30" t="s">
        <v>21</v>
      </c>
      <c r="E316" s="32">
        <v>44652</v>
      </c>
      <c r="F316" s="30" t="s">
        <v>22</v>
      </c>
      <c r="G316" s="30">
        <v>1.26</v>
      </c>
      <c r="H316" s="23" t="s">
        <v>23</v>
      </c>
    </row>
    <row r="317" spans="1:8" x14ac:dyDescent="0.2">
      <c r="A317" s="30">
        <v>1943508</v>
      </c>
      <c r="B317" s="31" t="s">
        <v>39</v>
      </c>
      <c r="C317" s="30" t="s">
        <v>363</v>
      </c>
      <c r="D317" s="30" t="s">
        <v>21</v>
      </c>
      <c r="E317" s="32">
        <v>44652</v>
      </c>
      <c r="F317" s="30" t="s">
        <v>22</v>
      </c>
      <c r="G317" s="30">
        <v>1.26</v>
      </c>
      <c r="H317" s="23" t="s">
        <v>23</v>
      </c>
    </row>
    <row r="318" spans="1:8" x14ac:dyDescent="0.2">
      <c r="A318" s="30">
        <v>2143048</v>
      </c>
      <c r="B318" s="31" t="s">
        <v>39</v>
      </c>
      <c r="C318" s="30" t="s">
        <v>364</v>
      </c>
      <c r="D318" s="30" t="s">
        <v>21</v>
      </c>
      <c r="E318" s="32">
        <v>44652</v>
      </c>
      <c r="F318" s="30" t="s">
        <v>22</v>
      </c>
      <c r="G318" s="30">
        <v>47.8</v>
      </c>
      <c r="H318" s="23" t="s">
        <v>23</v>
      </c>
    </row>
    <row r="319" spans="1:8" x14ac:dyDescent="0.2">
      <c r="A319" s="30" t="s">
        <v>67</v>
      </c>
      <c r="B319" s="31" t="s">
        <v>39</v>
      </c>
      <c r="C319" s="30" t="s">
        <v>365</v>
      </c>
      <c r="D319" s="30" t="s">
        <v>21</v>
      </c>
      <c r="E319" s="32">
        <v>44652</v>
      </c>
      <c r="F319" s="30" t="s">
        <v>22</v>
      </c>
      <c r="G319" s="30">
        <v>11.78</v>
      </c>
      <c r="H319" s="23" t="s">
        <v>23</v>
      </c>
    </row>
    <row r="320" spans="1:8" x14ac:dyDescent="0.2">
      <c r="A320" s="30" t="s">
        <v>67</v>
      </c>
      <c r="B320" s="31" t="s">
        <v>39</v>
      </c>
      <c r="C320" s="30" t="s">
        <v>366</v>
      </c>
      <c r="D320" s="30" t="s">
        <v>21</v>
      </c>
      <c r="E320" s="32">
        <v>44652</v>
      </c>
      <c r="F320" s="30" t="s">
        <v>22</v>
      </c>
      <c r="G320" s="30">
        <v>6.98</v>
      </c>
      <c r="H320" s="23" t="s">
        <v>23</v>
      </c>
    </row>
    <row r="321" spans="1:8" x14ac:dyDescent="0.2">
      <c r="A321" s="30" t="s">
        <v>67</v>
      </c>
      <c r="B321" s="31" t="s">
        <v>39</v>
      </c>
      <c r="C321" s="30" t="s">
        <v>367</v>
      </c>
      <c r="D321" s="30" t="s">
        <v>21</v>
      </c>
      <c r="E321" s="32">
        <v>44652</v>
      </c>
      <c r="F321" s="30" t="s">
        <v>22</v>
      </c>
      <c r="G321" s="30">
        <v>6.98</v>
      </c>
      <c r="H321" s="23" t="s">
        <v>23</v>
      </c>
    </row>
    <row r="322" spans="1:8" x14ac:dyDescent="0.2">
      <c r="A322" s="30">
        <v>1943003</v>
      </c>
      <c r="B322" s="31" t="s">
        <v>39</v>
      </c>
      <c r="C322" s="30" t="s">
        <v>368</v>
      </c>
      <c r="D322" s="30" t="s">
        <v>21</v>
      </c>
      <c r="E322" s="32">
        <v>44652</v>
      </c>
      <c r="F322" s="30" t="s">
        <v>22</v>
      </c>
      <c r="G322" s="30">
        <v>0.74</v>
      </c>
      <c r="H322" s="23" t="s">
        <v>23</v>
      </c>
    </row>
    <row r="323" spans="1:8" x14ac:dyDescent="0.2">
      <c r="A323" s="30">
        <v>2143048</v>
      </c>
      <c r="B323" s="31" t="s">
        <v>39</v>
      </c>
      <c r="C323" s="30" t="s">
        <v>369</v>
      </c>
      <c r="D323" s="30" t="s">
        <v>21</v>
      </c>
      <c r="E323" s="32">
        <v>44652</v>
      </c>
      <c r="F323" s="30" t="s">
        <v>22</v>
      </c>
      <c r="G323" s="30">
        <v>58.22</v>
      </c>
      <c r="H323" s="23" t="s">
        <v>23</v>
      </c>
    </row>
    <row r="324" spans="1:8" x14ac:dyDescent="0.2">
      <c r="A324" s="30" t="s">
        <v>67</v>
      </c>
      <c r="B324" s="31" t="s">
        <v>39</v>
      </c>
      <c r="C324" s="30" t="s">
        <v>370</v>
      </c>
      <c r="D324" s="30" t="s">
        <v>21</v>
      </c>
      <c r="E324" s="32">
        <v>44652</v>
      </c>
      <c r="F324" s="30" t="s">
        <v>22</v>
      </c>
      <c r="G324" s="30">
        <v>12.25</v>
      </c>
      <c r="H324" s="23" t="s">
        <v>23</v>
      </c>
    </row>
    <row r="325" spans="1:8" x14ac:dyDescent="0.2">
      <c r="A325" s="30">
        <v>1943508</v>
      </c>
      <c r="B325" s="31" t="s">
        <v>39</v>
      </c>
      <c r="C325" s="30" t="s">
        <v>371</v>
      </c>
      <c r="D325" s="30" t="s">
        <v>21</v>
      </c>
      <c r="E325" s="32">
        <v>44652</v>
      </c>
      <c r="F325" s="30" t="s">
        <v>22</v>
      </c>
      <c r="G325" s="30">
        <v>1.06</v>
      </c>
      <c r="H325" s="23" t="s">
        <v>23</v>
      </c>
    </row>
    <row r="326" spans="1:8" x14ac:dyDescent="0.2">
      <c r="A326" s="30">
        <v>1943508</v>
      </c>
      <c r="B326" s="31" t="s">
        <v>39</v>
      </c>
      <c r="C326" s="30" t="s">
        <v>372</v>
      </c>
      <c r="D326" s="30" t="s">
        <v>21</v>
      </c>
      <c r="E326" s="32">
        <v>44652</v>
      </c>
      <c r="F326" s="30" t="s">
        <v>22</v>
      </c>
      <c r="G326" s="30">
        <v>1.06</v>
      </c>
      <c r="H326" s="23" t="s">
        <v>23</v>
      </c>
    </row>
    <row r="327" spans="1:8" x14ac:dyDescent="0.2">
      <c r="A327" s="30">
        <v>1913101</v>
      </c>
      <c r="B327" s="31" t="s">
        <v>39</v>
      </c>
      <c r="C327" s="30" t="s">
        <v>373</v>
      </c>
      <c r="D327" s="30" t="s">
        <v>21</v>
      </c>
      <c r="E327" s="32">
        <v>44652</v>
      </c>
      <c r="F327" s="30" t="s">
        <v>22</v>
      </c>
      <c r="G327" s="30">
        <v>3.7829999999999999</v>
      </c>
      <c r="H327" s="23" t="s">
        <v>23</v>
      </c>
    </row>
    <row r="328" spans="1:8" x14ac:dyDescent="0.2">
      <c r="A328" s="30" t="s">
        <v>343</v>
      </c>
      <c r="B328" s="31" t="s">
        <v>39</v>
      </c>
      <c r="C328" s="30" t="s">
        <v>374</v>
      </c>
      <c r="D328" s="30" t="s">
        <v>21</v>
      </c>
      <c r="E328" s="32">
        <v>44652</v>
      </c>
      <c r="F328" s="30" t="s">
        <v>22</v>
      </c>
      <c r="G328" s="30">
        <v>9.9499999999999993</v>
      </c>
      <c r="H328" s="23" t="s">
        <v>23</v>
      </c>
    </row>
    <row r="329" spans="1:8" x14ac:dyDescent="0.2">
      <c r="A329" s="30" t="s">
        <v>343</v>
      </c>
      <c r="B329" s="31" t="s">
        <v>39</v>
      </c>
      <c r="C329" s="30" t="s">
        <v>375</v>
      </c>
      <c r="D329" s="30" t="s">
        <v>21</v>
      </c>
      <c r="E329" s="32">
        <v>44652</v>
      </c>
      <c r="F329" s="30" t="s">
        <v>22</v>
      </c>
      <c r="G329" s="30">
        <v>33.409999999999997</v>
      </c>
      <c r="H329" s="23" t="s">
        <v>23</v>
      </c>
    </row>
    <row r="330" spans="1:8" x14ac:dyDescent="0.2">
      <c r="A330" s="30" t="s">
        <v>343</v>
      </c>
      <c r="B330" s="31" t="s">
        <v>39</v>
      </c>
      <c r="C330" s="30" t="s">
        <v>376</v>
      </c>
      <c r="D330" s="30" t="s">
        <v>21</v>
      </c>
      <c r="E330" s="32">
        <v>44652</v>
      </c>
      <c r="F330" s="30" t="s">
        <v>22</v>
      </c>
      <c r="G330" s="30">
        <v>41.1</v>
      </c>
      <c r="H330" s="23" t="s">
        <v>23</v>
      </c>
    </row>
    <row r="331" spans="1:8" x14ac:dyDescent="0.2">
      <c r="A331" s="30">
        <v>2143048</v>
      </c>
      <c r="B331" s="31" t="s">
        <v>39</v>
      </c>
      <c r="C331" s="30" t="s">
        <v>377</v>
      </c>
      <c r="D331" s="30" t="s">
        <v>21</v>
      </c>
      <c r="E331" s="32">
        <v>44652</v>
      </c>
      <c r="F331" s="30" t="s">
        <v>22</v>
      </c>
      <c r="G331" s="30">
        <v>81.13</v>
      </c>
      <c r="H331" s="23" t="s">
        <v>23</v>
      </c>
    </row>
    <row r="332" spans="1:8" x14ac:dyDescent="0.2">
      <c r="A332" s="30">
        <v>2143048</v>
      </c>
      <c r="B332" s="31" t="s">
        <v>39</v>
      </c>
      <c r="C332" s="30" t="s">
        <v>378</v>
      </c>
      <c r="D332" s="30" t="s">
        <v>21</v>
      </c>
      <c r="E332" s="32">
        <v>44652</v>
      </c>
      <c r="F332" s="30" t="s">
        <v>22</v>
      </c>
      <c r="G332" s="30">
        <v>3.15</v>
      </c>
      <c r="H332" s="23" t="s">
        <v>23</v>
      </c>
    </row>
    <row r="333" spans="1:8" x14ac:dyDescent="0.2">
      <c r="A333" s="30">
        <v>1943508</v>
      </c>
      <c r="B333" s="31" t="s">
        <v>39</v>
      </c>
      <c r="C333" s="30" t="s">
        <v>379</v>
      </c>
      <c r="D333" s="30" t="s">
        <v>21</v>
      </c>
      <c r="E333" s="32">
        <v>44652</v>
      </c>
      <c r="F333" s="30" t="s">
        <v>22</v>
      </c>
      <c r="G333" s="30">
        <v>0.68</v>
      </c>
      <c r="H333" s="23" t="s">
        <v>23</v>
      </c>
    </row>
    <row r="334" spans="1:8" x14ac:dyDescent="0.2">
      <c r="A334" s="30">
        <v>1913022</v>
      </c>
      <c r="B334" s="31" t="s">
        <v>39</v>
      </c>
      <c r="C334" s="30" t="s">
        <v>380</v>
      </c>
      <c r="D334" s="30" t="s">
        <v>41</v>
      </c>
      <c r="E334" s="32">
        <v>44652</v>
      </c>
      <c r="F334" s="30" t="s">
        <v>22</v>
      </c>
      <c r="G334" s="30">
        <v>6.97</v>
      </c>
      <c r="H334" s="23" t="s">
        <v>23</v>
      </c>
    </row>
    <row r="335" spans="1:8" x14ac:dyDescent="0.2">
      <c r="A335" s="30">
        <v>1913037</v>
      </c>
      <c r="B335" s="31" t="s">
        <v>39</v>
      </c>
      <c r="C335" s="30" t="s">
        <v>381</v>
      </c>
      <c r="D335" s="30" t="s">
        <v>41</v>
      </c>
      <c r="E335" s="32">
        <v>44652</v>
      </c>
      <c r="F335" s="30" t="s">
        <v>22</v>
      </c>
      <c r="G335" s="30">
        <v>0.32</v>
      </c>
      <c r="H335" s="23" t="s">
        <v>23</v>
      </c>
    </row>
    <row r="336" spans="1:8" x14ac:dyDescent="0.2">
      <c r="A336" s="30" t="s">
        <v>67</v>
      </c>
      <c r="B336" s="31" t="s">
        <v>39</v>
      </c>
      <c r="C336" s="30" t="s">
        <v>382</v>
      </c>
      <c r="D336" s="30" t="s">
        <v>41</v>
      </c>
      <c r="E336" s="32">
        <v>44652</v>
      </c>
      <c r="F336" s="30" t="s">
        <v>22</v>
      </c>
      <c r="G336" s="30">
        <v>6.7</v>
      </c>
      <c r="H336" s="23" t="s">
        <v>23</v>
      </c>
    </row>
    <row r="337" spans="1:8" x14ac:dyDescent="0.2">
      <c r="A337" s="30" t="s">
        <v>67</v>
      </c>
      <c r="B337" s="31" t="s">
        <v>39</v>
      </c>
      <c r="C337" s="30" t="s">
        <v>383</v>
      </c>
      <c r="D337" s="30" t="s">
        <v>41</v>
      </c>
      <c r="E337" s="32">
        <v>44652</v>
      </c>
      <c r="F337" s="30" t="s">
        <v>22</v>
      </c>
      <c r="G337" s="30">
        <v>6.7</v>
      </c>
      <c r="H337" s="23" t="s">
        <v>23</v>
      </c>
    </row>
    <row r="338" spans="1:8" x14ac:dyDescent="0.2">
      <c r="A338" s="30" t="s">
        <v>67</v>
      </c>
      <c r="B338" s="31" t="s">
        <v>39</v>
      </c>
      <c r="C338" s="30" t="s">
        <v>384</v>
      </c>
      <c r="D338" s="30" t="s">
        <v>41</v>
      </c>
      <c r="E338" s="32">
        <v>44652</v>
      </c>
      <c r="F338" s="30" t="s">
        <v>22</v>
      </c>
      <c r="G338" s="30">
        <v>1.38</v>
      </c>
      <c r="H338" s="23" t="s">
        <v>23</v>
      </c>
    </row>
    <row r="339" spans="1:8" x14ac:dyDescent="0.2">
      <c r="A339" s="30" t="s">
        <v>67</v>
      </c>
      <c r="B339" s="31" t="s">
        <v>39</v>
      </c>
      <c r="C339" s="30" t="s">
        <v>385</v>
      </c>
      <c r="D339" s="30" t="s">
        <v>41</v>
      </c>
      <c r="E339" s="32">
        <v>44652</v>
      </c>
      <c r="F339" s="30" t="s">
        <v>22</v>
      </c>
      <c r="G339" s="30">
        <v>3.36</v>
      </c>
      <c r="H339" s="23" t="s">
        <v>23</v>
      </c>
    </row>
    <row r="340" spans="1:8" x14ac:dyDescent="0.2">
      <c r="A340" s="30">
        <v>1913022</v>
      </c>
      <c r="B340" s="31" t="s">
        <v>39</v>
      </c>
      <c r="C340" s="30" t="s">
        <v>386</v>
      </c>
      <c r="D340" s="30" t="s">
        <v>41</v>
      </c>
      <c r="E340" s="32">
        <v>44652</v>
      </c>
      <c r="F340" s="30" t="s">
        <v>22</v>
      </c>
      <c r="G340" s="30">
        <v>4.43</v>
      </c>
      <c r="H340" s="23" t="s">
        <v>23</v>
      </c>
    </row>
    <row r="341" spans="1:8" x14ac:dyDescent="0.2">
      <c r="A341" s="30" t="s">
        <v>67</v>
      </c>
      <c r="B341" s="31" t="s">
        <v>39</v>
      </c>
      <c r="C341" s="30" t="s">
        <v>387</v>
      </c>
      <c r="D341" s="30" t="s">
        <v>41</v>
      </c>
      <c r="E341" s="32">
        <v>44652</v>
      </c>
      <c r="F341" s="30" t="s">
        <v>22</v>
      </c>
      <c r="G341" s="30">
        <v>2.76</v>
      </c>
      <c r="H341" s="23" t="s">
        <v>23</v>
      </c>
    </row>
    <row r="342" spans="1:8" x14ac:dyDescent="0.2">
      <c r="A342" s="30" t="s">
        <v>67</v>
      </c>
      <c r="B342" s="31" t="s">
        <v>39</v>
      </c>
      <c r="C342" s="30" t="s">
        <v>388</v>
      </c>
      <c r="D342" s="30" t="s">
        <v>41</v>
      </c>
      <c r="E342" s="32">
        <v>44652</v>
      </c>
      <c r="F342" s="30" t="s">
        <v>22</v>
      </c>
      <c r="G342" s="30">
        <v>3.58</v>
      </c>
      <c r="H342" s="23" t="s">
        <v>23</v>
      </c>
    </row>
    <row r="343" spans="1:8" x14ac:dyDescent="0.2">
      <c r="A343" s="30" t="s">
        <v>67</v>
      </c>
      <c r="B343" s="31" t="s">
        <v>39</v>
      </c>
      <c r="C343" s="30" t="s">
        <v>389</v>
      </c>
      <c r="D343" s="30" t="s">
        <v>41</v>
      </c>
      <c r="E343" s="32">
        <v>44652</v>
      </c>
      <c r="F343" s="30" t="s">
        <v>22</v>
      </c>
      <c r="G343" s="30">
        <v>0.49</v>
      </c>
      <c r="H343" s="23" t="s">
        <v>23</v>
      </c>
    </row>
    <row r="344" spans="1:8" x14ac:dyDescent="0.2">
      <c r="A344" s="30" t="s">
        <v>67</v>
      </c>
      <c r="B344" s="31" t="s">
        <v>39</v>
      </c>
      <c r="C344" s="30" t="s">
        <v>390</v>
      </c>
      <c r="D344" s="30" t="s">
        <v>41</v>
      </c>
      <c r="E344" s="32">
        <v>44652</v>
      </c>
      <c r="F344" s="30" t="s">
        <v>22</v>
      </c>
      <c r="G344" s="30">
        <v>0.52</v>
      </c>
      <c r="H344" s="23" t="s">
        <v>23</v>
      </c>
    </row>
    <row r="345" spans="1:8" x14ac:dyDescent="0.2">
      <c r="A345" s="30" t="s">
        <v>67</v>
      </c>
      <c r="B345" s="31" t="s">
        <v>39</v>
      </c>
      <c r="C345" s="30" t="s">
        <v>391</v>
      </c>
      <c r="D345" s="30" t="s">
        <v>41</v>
      </c>
      <c r="E345" s="32">
        <v>44652</v>
      </c>
      <c r="F345" s="30" t="s">
        <v>22</v>
      </c>
      <c r="G345" s="30">
        <v>0.25</v>
      </c>
      <c r="H345" s="23" t="s">
        <v>23</v>
      </c>
    </row>
    <row r="346" spans="1:8" x14ac:dyDescent="0.2">
      <c r="A346" s="30" t="s">
        <v>67</v>
      </c>
      <c r="B346" s="31" t="s">
        <v>39</v>
      </c>
      <c r="C346" s="30" t="s">
        <v>392</v>
      </c>
      <c r="D346" s="30" t="s">
        <v>41</v>
      </c>
      <c r="E346" s="32">
        <v>44652</v>
      </c>
      <c r="F346" s="30" t="s">
        <v>22</v>
      </c>
      <c r="G346" s="30">
        <v>0.4</v>
      </c>
      <c r="H346" s="23" t="s">
        <v>23</v>
      </c>
    </row>
    <row r="347" spans="1:8" x14ac:dyDescent="0.2">
      <c r="A347" s="30" t="s">
        <v>67</v>
      </c>
      <c r="B347" s="31" t="s">
        <v>39</v>
      </c>
      <c r="C347" s="30" t="s">
        <v>393</v>
      </c>
      <c r="D347" s="30" t="s">
        <v>41</v>
      </c>
      <c r="E347" s="32">
        <v>44652</v>
      </c>
      <c r="F347" s="30" t="s">
        <v>22</v>
      </c>
      <c r="G347" s="30">
        <v>1.46</v>
      </c>
      <c r="H347" s="23" t="s">
        <v>23</v>
      </c>
    </row>
    <row r="348" spans="1:8" x14ac:dyDescent="0.2">
      <c r="A348" s="30" t="s">
        <v>67</v>
      </c>
      <c r="B348" s="31" t="s">
        <v>39</v>
      </c>
      <c r="C348" s="30" t="s">
        <v>394</v>
      </c>
      <c r="D348" s="30" t="s">
        <v>41</v>
      </c>
      <c r="E348" s="32">
        <v>44652</v>
      </c>
      <c r="F348" s="30" t="s">
        <v>22</v>
      </c>
      <c r="G348" s="30">
        <v>2.5099999999999998</v>
      </c>
      <c r="H348" s="23" t="s">
        <v>23</v>
      </c>
    </row>
    <row r="349" spans="1:8" x14ac:dyDescent="0.2">
      <c r="A349" s="30" t="s">
        <v>67</v>
      </c>
      <c r="B349" s="31" t="s">
        <v>39</v>
      </c>
      <c r="C349" s="30" t="s">
        <v>395</v>
      </c>
      <c r="D349" s="30" t="s">
        <v>41</v>
      </c>
      <c r="E349" s="32">
        <v>44652</v>
      </c>
      <c r="F349" s="30" t="s">
        <v>22</v>
      </c>
      <c r="G349" s="30">
        <v>4.0599999999999996</v>
      </c>
      <c r="H349" s="23" t="s">
        <v>23</v>
      </c>
    </row>
    <row r="350" spans="1:8" x14ac:dyDescent="0.2">
      <c r="A350" s="30" t="s">
        <v>67</v>
      </c>
      <c r="B350" s="31" t="s">
        <v>39</v>
      </c>
      <c r="C350" s="30" t="s">
        <v>396</v>
      </c>
      <c r="D350" s="30" t="s">
        <v>41</v>
      </c>
      <c r="E350" s="32">
        <v>44652</v>
      </c>
      <c r="F350" s="30" t="s">
        <v>22</v>
      </c>
      <c r="G350" s="30">
        <v>6.4</v>
      </c>
      <c r="H350" s="23" t="s">
        <v>23</v>
      </c>
    </row>
    <row r="351" spans="1:8" x14ac:dyDescent="0.2">
      <c r="A351" s="30" t="s">
        <v>67</v>
      </c>
      <c r="B351" s="31" t="s">
        <v>39</v>
      </c>
      <c r="C351" s="30" t="s">
        <v>397</v>
      </c>
      <c r="D351" s="30" t="s">
        <v>41</v>
      </c>
      <c r="E351" s="32">
        <v>44652</v>
      </c>
      <c r="F351" s="30" t="s">
        <v>22</v>
      </c>
      <c r="G351" s="30">
        <v>9.11</v>
      </c>
      <c r="H351" s="23" t="s">
        <v>23</v>
      </c>
    </row>
    <row r="352" spans="1:8" x14ac:dyDescent="0.2">
      <c r="A352" s="30" t="s">
        <v>67</v>
      </c>
      <c r="B352" s="31" t="s">
        <v>39</v>
      </c>
      <c r="C352" s="30" t="s">
        <v>398</v>
      </c>
      <c r="D352" s="30" t="s">
        <v>41</v>
      </c>
      <c r="E352" s="32">
        <v>44652</v>
      </c>
      <c r="F352" s="30" t="s">
        <v>22</v>
      </c>
      <c r="G352" s="30">
        <v>3.04</v>
      </c>
      <c r="H352" s="23" t="s">
        <v>23</v>
      </c>
    </row>
    <row r="353" spans="1:8" x14ac:dyDescent="0.2">
      <c r="A353" s="30" t="s">
        <v>399</v>
      </c>
      <c r="B353" s="31" t="s">
        <v>39</v>
      </c>
      <c r="C353" s="30" t="s">
        <v>400</v>
      </c>
      <c r="D353" s="30" t="s">
        <v>41</v>
      </c>
      <c r="E353" s="32">
        <v>44652</v>
      </c>
      <c r="F353" s="30" t="s">
        <v>22</v>
      </c>
      <c r="G353" s="30">
        <v>84</v>
      </c>
      <c r="H353" s="23" t="s">
        <v>23</v>
      </c>
    </row>
    <row r="354" spans="1:8" x14ac:dyDescent="0.2">
      <c r="A354" s="30" t="s">
        <v>401</v>
      </c>
      <c r="B354" s="31" t="s">
        <v>39</v>
      </c>
      <c r="C354" s="30" t="s">
        <v>402</v>
      </c>
      <c r="D354" s="30" t="s">
        <v>41</v>
      </c>
      <c r="E354" s="32">
        <v>44652</v>
      </c>
      <c r="F354" s="30" t="s">
        <v>22</v>
      </c>
      <c r="G354" s="30">
        <v>63.8</v>
      </c>
      <c r="H354" s="23" t="s">
        <v>23</v>
      </c>
    </row>
    <row r="355" spans="1:8" x14ac:dyDescent="0.2">
      <c r="A355" s="30" t="s">
        <v>401</v>
      </c>
      <c r="B355" s="31" t="s">
        <v>39</v>
      </c>
      <c r="C355" s="30" t="s">
        <v>403</v>
      </c>
      <c r="D355" s="30" t="s">
        <v>41</v>
      </c>
      <c r="E355" s="32">
        <v>44652</v>
      </c>
      <c r="F355" s="30" t="s">
        <v>22</v>
      </c>
      <c r="G355" s="30">
        <v>63.8</v>
      </c>
      <c r="H355" s="23" t="s">
        <v>23</v>
      </c>
    </row>
    <row r="356" spans="1:8" x14ac:dyDescent="0.2">
      <c r="A356" s="30" t="s">
        <v>401</v>
      </c>
      <c r="B356" s="31" t="s">
        <v>39</v>
      </c>
      <c r="C356" s="30" t="s">
        <v>404</v>
      </c>
      <c r="D356" s="30" t="s">
        <v>41</v>
      </c>
      <c r="E356" s="32">
        <v>44652</v>
      </c>
      <c r="F356" s="30" t="s">
        <v>22</v>
      </c>
      <c r="G356" s="30">
        <v>56.15</v>
      </c>
      <c r="H356" s="23" t="s">
        <v>23</v>
      </c>
    </row>
    <row r="357" spans="1:8" x14ac:dyDescent="0.2">
      <c r="A357" s="30" t="s">
        <v>67</v>
      </c>
      <c r="B357" s="31" t="s">
        <v>39</v>
      </c>
      <c r="C357" s="30" t="s">
        <v>405</v>
      </c>
      <c r="D357" s="30" t="s">
        <v>41</v>
      </c>
      <c r="E357" s="32">
        <v>44652</v>
      </c>
      <c r="F357" s="30" t="s">
        <v>22</v>
      </c>
      <c r="G357" s="30">
        <v>2.76</v>
      </c>
      <c r="H357" s="23" t="s">
        <v>23</v>
      </c>
    </row>
    <row r="358" spans="1:8" x14ac:dyDescent="0.2">
      <c r="A358" s="30" t="s">
        <v>67</v>
      </c>
      <c r="B358" s="31" t="s">
        <v>39</v>
      </c>
      <c r="C358" s="30" t="s">
        <v>406</v>
      </c>
      <c r="D358" s="30" t="s">
        <v>41</v>
      </c>
      <c r="E358" s="32">
        <v>44652</v>
      </c>
      <c r="F358" s="30" t="s">
        <v>22</v>
      </c>
      <c r="G358" s="30">
        <v>1.88</v>
      </c>
      <c r="H358" s="23" t="s">
        <v>23</v>
      </c>
    </row>
    <row r="359" spans="1:8" x14ac:dyDescent="0.2">
      <c r="A359" s="30" t="s">
        <v>67</v>
      </c>
      <c r="B359" s="31" t="s">
        <v>39</v>
      </c>
      <c r="C359" s="30" t="s">
        <v>407</v>
      </c>
      <c r="D359" s="30" t="s">
        <v>41</v>
      </c>
      <c r="E359" s="32">
        <v>44652</v>
      </c>
      <c r="F359" s="30" t="s">
        <v>22</v>
      </c>
      <c r="G359" s="30">
        <v>3.54</v>
      </c>
      <c r="H359" s="23" t="s">
        <v>23</v>
      </c>
    </row>
    <row r="360" spans="1:8" x14ac:dyDescent="0.2">
      <c r="A360" s="30">
        <v>1943004</v>
      </c>
      <c r="B360" s="31" t="s">
        <v>39</v>
      </c>
      <c r="C360" s="30" t="s">
        <v>408</v>
      </c>
      <c r="D360" s="30" t="s">
        <v>41</v>
      </c>
      <c r="E360" s="32">
        <v>44652</v>
      </c>
      <c r="F360" s="30" t="s">
        <v>22</v>
      </c>
      <c r="G360" s="30">
        <v>1.2804</v>
      </c>
      <c r="H360" s="23" t="s">
        <v>23</v>
      </c>
    </row>
    <row r="361" spans="1:8" x14ac:dyDescent="0.2">
      <c r="A361" s="30">
        <v>1943004</v>
      </c>
      <c r="B361" s="31" t="s">
        <v>39</v>
      </c>
      <c r="C361" s="30" t="s">
        <v>409</v>
      </c>
      <c r="D361" s="30" t="s">
        <v>41</v>
      </c>
      <c r="E361" s="32">
        <v>44652</v>
      </c>
      <c r="F361" s="30" t="s">
        <v>22</v>
      </c>
      <c r="G361" s="30">
        <v>1.2804</v>
      </c>
      <c r="H361" s="23" t="s">
        <v>23</v>
      </c>
    </row>
    <row r="362" spans="1:8" x14ac:dyDescent="0.2">
      <c r="A362" s="30">
        <v>1943004</v>
      </c>
      <c r="B362" s="31" t="s">
        <v>39</v>
      </c>
      <c r="C362" s="30" t="s">
        <v>410</v>
      </c>
      <c r="D362" s="30" t="s">
        <v>41</v>
      </c>
      <c r="E362" s="32">
        <v>44652</v>
      </c>
      <c r="F362" s="30" t="s">
        <v>22</v>
      </c>
      <c r="G362" s="30">
        <v>3.395</v>
      </c>
      <c r="H362" s="23" t="s">
        <v>23</v>
      </c>
    </row>
    <row r="363" spans="1:8" x14ac:dyDescent="0.2">
      <c r="A363" s="30">
        <v>1943004</v>
      </c>
      <c r="B363" s="31" t="s">
        <v>39</v>
      </c>
      <c r="C363" s="30" t="s">
        <v>411</v>
      </c>
      <c r="D363" s="30" t="s">
        <v>41</v>
      </c>
      <c r="E363" s="32">
        <v>44652</v>
      </c>
      <c r="F363" s="30" t="s">
        <v>22</v>
      </c>
      <c r="G363" s="30">
        <v>3.395</v>
      </c>
      <c r="H363" s="23" t="s">
        <v>23</v>
      </c>
    </row>
    <row r="364" spans="1:8" x14ac:dyDescent="0.2">
      <c r="A364" s="30" t="s">
        <v>67</v>
      </c>
      <c r="B364" s="31" t="s">
        <v>39</v>
      </c>
      <c r="C364" s="30" t="s">
        <v>412</v>
      </c>
      <c r="D364" s="30" t="s">
        <v>41</v>
      </c>
      <c r="E364" s="32">
        <v>44652</v>
      </c>
      <c r="F364" s="30" t="s">
        <v>22</v>
      </c>
      <c r="G364" s="30">
        <v>11.74</v>
      </c>
      <c r="H364" s="23" t="s">
        <v>23</v>
      </c>
    </row>
    <row r="365" spans="1:8" x14ac:dyDescent="0.2">
      <c r="A365" s="30" t="s">
        <v>67</v>
      </c>
      <c r="B365" s="31" t="s">
        <v>39</v>
      </c>
      <c r="C365" s="30" t="s">
        <v>413</v>
      </c>
      <c r="D365" s="30" t="s">
        <v>41</v>
      </c>
      <c r="E365" s="32">
        <v>44652</v>
      </c>
      <c r="F365" s="30" t="s">
        <v>22</v>
      </c>
      <c r="G365" s="30">
        <v>12.29</v>
      </c>
      <c r="H365" s="23" t="s">
        <v>23</v>
      </c>
    </row>
    <row r="366" spans="1:8" x14ac:dyDescent="0.2">
      <c r="A366" s="30">
        <v>1943004</v>
      </c>
      <c r="B366" s="31" t="s">
        <v>39</v>
      </c>
      <c r="C366" s="30" t="s">
        <v>414</v>
      </c>
      <c r="D366" s="30" t="s">
        <v>21</v>
      </c>
      <c r="E366" s="32">
        <v>44652</v>
      </c>
      <c r="F366" s="30" t="s">
        <v>22</v>
      </c>
      <c r="G366" s="30">
        <v>3.2</v>
      </c>
      <c r="H366" s="23" t="s">
        <v>23</v>
      </c>
    </row>
    <row r="367" spans="1:8" x14ac:dyDescent="0.2">
      <c r="A367" s="30" t="s">
        <v>67</v>
      </c>
      <c r="B367" s="31" t="s">
        <v>39</v>
      </c>
      <c r="C367" s="30" t="s">
        <v>415</v>
      </c>
      <c r="D367" s="30" t="s">
        <v>21</v>
      </c>
      <c r="E367" s="32">
        <v>44652</v>
      </c>
      <c r="F367" s="30" t="s">
        <v>22</v>
      </c>
      <c r="G367" s="30">
        <v>39.29</v>
      </c>
      <c r="H367" s="23" t="s">
        <v>23</v>
      </c>
    </row>
    <row r="368" spans="1:8" x14ac:dyDescent="0.2">
      <c r="A368" s="30" t="s">
        <v>67</v>
      </c>
      <c r="B368" s="31" t="s">
        <v>39</v>
      </c>
      <c r="C368" s="30" t="s">
        <v>416</v>
      </c>
      <c r="D368" s="30" t="s">
        <v>21</v>
      </c>
      <c r="E368" s="32">
        <v>44652</v>
      </c>
      <c r="F368" s="30" t="s">
        <v>22</v>
      </c>
      <c r="G368" s="30">
        <v>45.38</v>
      </c>
      <c r="H368" s="23" t="s">
        <v>23</v>
      </c>
    </row>
    <row r="369" spans="1:8" x14ac:dyDescent="0.2">
      <c r="A369" s="30" t="s">
        <v>67</v>
      </c>
      <c r="B369" s="31" t="s">
        <v>39</v>
      </c>
      <c r="C369" s="30" t="s">
        <v>417</v>
      </c>
      <c r="D369" s="30" t="s">
        <v>21</v>
      </c>
      <c r="E369" s="32">
        <v>44652</v>
      </c>
      <c r="F369" s="30" t="s">
        <v>22</v>
      </c>
      <c r="G369" s="30">
        <v>4.16</v>
      </c>
      <c r="H369" s="23" t="s">
        <v>23</v>
      </c>
    </row>
    <row r="370" spans="1:8" x14ac:dyDescent="0.2">
      <c r="A370" s="30" t="s">
        <v>67</v>
      </c>
      <c r="B370" s="31" t="s">
        <v>39</v>
      </c>
      <c r="C370" s="30" t="s">
        <v>418</v>
      </c>
      <c r="D370" s="30" t="s">
        <v>21</v>
      </c>
      <c r="E370" s="32">
        <v>44652</v>
      </c>
      <c r="F370" s="30" t="s">
        <v>22</v>
      </c>
      <c r="G370" s="30">
        <v>4.16</v>
      </c>
      <c r="H370" s="23" t="s">
        <v>23</v>
      </c>
    </row>
    <row r="371" spans="1:8" x14ac:dyDescent="0.2">
      <c r="A371" s="30" t="s">
        <v>343</v>
      </c>
      <c r="B371" s="31" t="s">
        <v>39</v>
      </c>
      <c r="C371" s="30" t="s">
        <v>419</v>
      </c>
      <c r="D371" s="30" t="s">
        <v>21</v>
      </c>
      <c r="E371" s="32">
        <v>44652</v>
      </c>
      <c r="F371" s="30" t="s">
        <v>22</v>
      </c>
      <c r="G371" s="30">
        <v>52.01</v>
      </c>
      <c r="H371" s="23" t="s">
        <v>23</v>
      </c>
    </row>
    <row r="372" spans="1:8" x14ac:dyDescent="0.2">
      <c r="A372" s="30" t="s">
        <v>251</v>
      </c>
      <c r="B372" s="31" t="s">
        <v>39</v>
      </c>
      <c r="C372" s="30" t="s">
        <v>420</v>
      </c>
      <c r="D372" s="30" t="s">
        <v>21</v>
      </c>
      <c r="E372" s="32">
        <v>44652</v>
      </c>
      <c r="F372" s="30" t="s">
        <v>22</v>
      </c>
      <c r="G372" s="30">
        <v>7.69</v>
      </c>
      <c r="H372" s="23" t="s">
        <v>23</v>
      </c>
    </row>
    <row r="373" spans="1:8" x14ac:dyDescent="0.2">
      <c r="A373" s="30" t="s">
        <v>75</v>
      </c>
      <c r="B373" s="31" t="s">
        <v>39</v>
      </c>
      <c r="C373" s="30" t="s">
        <v>421</v>
      </c>
      <c r="D373" s="30" t="s">
        <v>21</v>
      </c>
      <c r="E373" s="32">
        <v>44652</v>
      </c>
      <c r="F373" s="30" t="s">
        <v>22</v>
      </c>
      <c r="G373" s="30">
        <v>7.0810000000000004</v>
      </c>
      <c r="H373" s="23" t="s">
        <v>23</v>
      </c>
    </row>
    <row r="374" spans="1:8" x14ac:dyDescent="0.2">
      <c r="A374" s="30" t="s">
        <v>67</v>
      </c>
      <c r="B374" s="31" t="s">
        <v>39</v>
      </c>
      <c r="C374" s="30" t="s">
        <v>422</v>
      </c>
      <c r="D374" s="30" t="s">
        <v>21</v>
      </c>
      <c r="E374" s="32">
        <v>44652</v>
      </c>
      <c r="F374" s="30" t="s">
        <v>22</v>
      </c>
      <c r="G374" s="30">
        <v>10.65</v>
      </c>
      <c r="H374" s="23" t="s">
        <v>23</v>
      </c>
    </row>
    <row r="375" spans="1:8" x14ac:dyDescent="0.2">
      <c r="A375" s="30" t="s">
        <v>251</v>
      </c>
      <c r="B375" s="31" t="s">
        <v>39</v>
      </c>
      <c r="C375" s="30" t="s">
        <v>423</v>
      </c>
      <c r="D375" s="30" t="s">
        <v>21</v>
      </c>
      <c r="E375" s="32">
        <v>44652</v>
      </c>
      <c r="F375" s="30" t="s">
        <v>22</v>
      </c>
      <c r="G375" s="30">
        <v>10.87</v>
      </c>
      <c r="H375" s="23" t="s">
        <v>23</v>
      </c>
    </row>
    <row r="376" spans="1:8" x14ac:dyDescent="0.2">
      <c r="A376" s="30" t="s">
        <v>75</v>
      </c>
      <c r="B376" s="31" t="s">
        <v>39</v>
      </c>
      <c r="C376" s="30" t="s">
        <v>424</v>
      </c>
      <c r="D376" s="30" t="s">
        <v>21</v>
      </c>
      <c r="E376" s="32">
        <v>44652</v>
      </c>
      <c r="F376" s="30" t="s">
        <v>22</v>
      </c>
      <c r="G376" s="30">
        <v>6.3049999999999997</v>
      </c>
      <c r="H376" s="23" t="s">
        <v>23</v>
      </c>
    </row>
    <row r="377" spans="1:8" x14ac:dyDescent="0.2">
      <c r="A377" s="30" t="s">
        <v>251</v>
      </c>
      <c r="B377" s="31" t="s">
        <v>39</v>
      </c>
      <c r="C377" s="30" t="s">
        <v>425</v>
      </c>
      <c r="D377" s="30" t="s">
        <v>21</v>
      </c>
      <c r="E377" s="32">
        <v>44652</v>
      </c>
      <c r="F377" s="30" t="s">
        <v>22</v>
      </c>
      <c r="G377" s="30">
        <v>4.8</v>
      </c>
      <c r="H377" s="23" t="s">
        <v>23</v>
      </c>
    </row>
    <row r="378" spans="1:8" x14ac:dyDescent="0.2">
      <c r="A378" s="30" t="s">
        <v>75</v>
      </c>
      <c r="B378" s="31" t="s">
        <v>39</v>
      </c>
      <c r="C378" s="30" t="s">
        <v>426</v>
      </c>
      <c r="D378" s="30" t="s">
        <v>21</v>
      </c>
      <c r="E378" s="32">
        <v>44652</v>
      </c>
      <c r="F378" s="30" t="s">
        <v>22</v>
      </c>
      <c r="G378" s="30">
        <v>6.4989999999999997</v>
      </c>
      <c r="H378" s="23" t="s">
        <v>23</v>
      </c>
    </row>
    <row r="379" spans="1:8" x14ac:dyDescent="0.2">
      <c r="A379" s="30" t="s">
        <v>251</v>
      </c>
      <c r="B379" s="31" t="s">
        <v>39</v>
      </c>
      <c r="C379" s="30" t="s">
        <v>427</v>
      </c>
      <c r="D379" s="30" t="s">
        <v>21</v>
      </c>
      <c r="E379" s="32">
        <v>44652</v>
      </c>
      <c r="F379" s="30" t="s">
        <v>22</v>
      </c>
      <c r="G379" s="30">
        <v>3.8</v>
      </c>
      <c r="H379" s="23" t="s">
        <v>23</v>
      </c>
    </row>
    <row r="380" spans="1:8" x14ac:dyDescent="0.2">
      <c r="A380" s="30" t="s">
        <v>67</v>
      </c>
      <c r="B380" s="31" t="s">
        <v>39</v>
      </c>
      <c r="C380" s="30" t="s">
        <v>428</v>
      </c>
      <c r="D380" s="30" t="s">
        <v>21</v>
      </c>
      <c r="E380" s="32">
        <v>44652</v>
      </c>
      <c r="F380" s="30" t="s">
        <v>22</v>
      </c>
      <c r="G380" s="30">
        <v>4.07</v>
      </c>
      <c r="H380" s="23" t="s">
        <v>23</v>
      </c>
    </row>
    <row r="381" spans="1:8" x14ac:dyDescent="0.2">
      <c r="A381" s="30">
        <v>2143048</v>
      </c>
      <c r="B381" s="31" t="s">
        <v>39</v>
      </c>
      <c r="C381" s="30" t="s">
        <v>429</v>
      </c>
      <c r="D381" s="30" t="s">
        <v>21</v>
      </c>
      <c r="E381" s="32">
        <v>44652</v>
      </c>
      <c r="F381" s="30" t="s">
        <v>22</v>
      </c>
      <c r="G381" s="30">
        <v>1.22</v>
      </c>
      <c r="H381" s="23" t="s">
        <v>23</v>
      </c>
    </row>
    <row r="382" spans="1:8" x14ac:dyDescent="0.2">
      <c r="A382" s="30">
        <v>1932313</v>
      </c>
      <c r="B382" s="31" t="s">
        <v>39</v>
      </c>
      <c r="C382" s="30" t="s">
        <v>430</v>
      </c>
      <c r="D382" s="30" t="s">
        <v>41</v>
      </c>
      <c r="E382" s="32">
        <v>44652</v>
      </c>
      <c r="F382" s="30" t="s">
        <v>22</v>
      </c>
      <c r="G382" s="30">
        <v>3</v>
      </c>
      <c r="H382" s="23" t="s">
        <v>23</v>
      </c>
    </row>
    <row r="383" spans="1:8" x14ac:dyDescent="0.2">
      <c r="A383" s="30">
        <v>1932313</v>
      </c>
      <c r="B383" s="31" t="s">
        <v>39</v>
      </c>
      <c r="C383" s="30" t="s">
        <v>431</v>
      </c>
      <c r="D383" s="30" t="s">
        <v>41</v>
      </c>
      <c r="E383" s="32">
        <v>44652</v>
      </c>
      <c r="F383" s="30" t="s">
        <v>22</v>
      </c>
      <c r="G383" s="30">
        <v>2.5</v>
      </c>
      <c r="H383" s="23" t="s">
        <v>23</v>
      </c>
    </row>
    <row r="384" spans="1:8" x14ac:dyDescent="0.2">
      <c r="A384" s="30">
        <v>1932313</v>
      </c>
      <c r="B384" s="31" t="s">
        <v>39</v>
      </c>
      <c r="C384" s="30" t="s">
        <v>432</v>
      </c>
      <c r="D384" s="30" t="s">
        <v>41</v>
      </c>
      <c r="E384" s="32">
        <v>44652</v>
      </c>
      <c r="F384" s="30" t="s">
        <v>22</v>
      </c>
      <c r="G384" s="30">
        <v>3</v>
      </c>
      <c r="H384" s="23" t="s">
        <v>23</v>
      </c>
    </row>
    <row r="385" spans="1:8" x14ac:dyDescent="0.2">
      <c r="A385" s="30" t="s">
        <v>67</v>
      </c>
      <c r="B385" s="31" t="s">
        <v>39</v>
      </c>
      <c r="C385" s="30" t="s">
        <v>433</v>
      </c>
      <c r="D385" s="30" t="s">
        <v>41</v>
      </c>
      <c r="E385" s="32">
        <v>44652</v>
      </c>
      <c r="F385" s="30" t="s">
        <v>22</v>
      </c>
      <c r="G385" s="30">
        <v>3</v>
      </c>
      <c r="H385" s="23" t="s">
        <v>23</v>
      </c>
    </row>
    <row r="386" spans="1:8" x14ac:dyDescent="0.2">
      <c r="A386" s="30">
        <v>1913033</v>
      </c>
      <c r="B386" s="31" t="s">
        <v>39</v>
      </c>
      <c r="C386" s="30" t="s">
        <v>434</v>
      </c>
      <c r="D386" s="30" t="s">
        <v>21</v>
      </c>
      <c r="E386" s="32">
        <v>44652</v>
      </c>
      <c r="F386" s="30" t="s">
        <v>22</v>
      </c>
      <c r="G386" s="30">
        <v>0.14000000000000001</v>
      </c>
      <c r="H386" s="23" t="s">
        <v>23</v>
      </c>
    </row>
    <row r="387" spans="1:8" x14ac:dyDescent="0.2">
      <c r="A387" s="30">
        <v>1943004</v>
      </c>
      <c r="B387" s="31" t="s">
        <v>39</v>
      </c>
      <c r="C387" s="30" t="s">
        <v>435</v>
      </c>
      <c r="D387" s="30" t="s">
        <v>21</v>
      </c>
      <c r="E387" s="32">
        <v>44652</v>
      </c>
      <c r="F387" s="30" t="s">
        <v>22</v>
      </c>
      <c r="G387" s="30">
        <v>16.7713</v>
      </c>
      <c r="H387" s="23" t="s">
        <v>23</v>
      </c>
    </row>
    <row r="388" spans="1:8" x14ac:dyDescent="0.2">
      <c r="A388" s="30">
        <v>1943004</v>
      </c>
      <c r="B388" s="31" t="s">
        <v>39</v>
      </c>
      <c r="C388" s="30" t="s">
        <v>436</v>
      </c>
      <c r="D388" s="30" t="s">
        <v>21</v>
      </c>
      <c r="E388" s="32">
        <v>44652</v>
      </c>
      <c r="F388" s="30" t="s">
        <v>22</v>
      </c>
      <c r="G388" s="30">
        <v>8.6329999999999991</v>
      </c>
      <c r="H388" s="23" t="s">
        <v>23</v>
      </c>
    </row>
    <row r="389" spans="1:8" x14ac:dyDescent="0.2">
      <c r="A389" s="30">
        <v>1943004</v>
      </c>
      <c r="B389" s="31" t="s">
        <v>39</v>
      </c>
      <c r="C389" s="30" t="s">
        <v>437</v>
      </c>
      <c r="D389" s="30" t="s">
        <v>21</v>
      </c>
      <c r="E389" s="32">
        <v>44652</v>
      </c>
      <c r="F389" s="30" t="s">
        <v>22</v>
      </c>
      <c r="G389" s="30">
        <v>8.6329999999999991</v>
      </c>
      <c r="H389" s="23" t="s">
        <v>23</v>
      </c>
    </row>
    <row r="390" spans="1:8" x14ac:dyDescent="0.2">
      <c r="A390" s="30">
        <v>1943004</v>
      </c>
      <c r="B390" s="31" t="s">
        <v>39</v>
      </c>
      <c r="C390" s="30" t="s">
        <v>438</v>
      </c>
      <c r="D390" s="30" t="s">
        <v>21</v>
      </c>
      <c r="E390" s="32">
        <v>44652</v>
      </c>
      <c r="F390" s="30" t="s">
        <v>22</v>
      </c>
      <c r="G390" s="30">
        <v>7.9345999999999997</v>
      </c>
      <c r="H390" s="23" t="s">
        <v>23</v>
      </c>
    </row>
    <row r="391" spans="1:8" x14ac:dyDescent="0.2">
      <c r="A391" s="30">
        <v>1943004</v>
      </c>
      <c r="B391" s="31" t="s">
        <v>39</v>
      </c>
      <c r="C391" s="30" t="s">
        <v>439</v>
      </c>
      <c r="D391" s="30" t="s">
        <v>21</v>
      </c>
      <c r="E391" s="32">
        <v>44652</v>
      </c>
      <c r="F391" s="30" t="s">
        <v>22</v>
      </c>
      <c r="G391" s="30">
        <v>19.099299999999999</v>
      </c>
      <c r="H391" s="23" t="s">
        <v>23</v>
      </c>
    </row>
    <row r="392" spans="1:8" x14ac:dyDescent="0.2">
      <c r="A392" s="30">
        <v>1943004</v>
      </c>
      <c r="B392" s="31" t="s">
        <v>39</v>
      </c>
      <c r="C392" s="30" t="s">
        <v>440</v>
      </c>
      <c r="D392" s="30" t="s">
        <v>21</v>
      </c>
      <c r="E392" s="32">
        <v>44652</v>
      </c>
      <c r="F392" s="30" t="s">
        <v>22</v>
      </c>
      <c r="G392" s="30">
        <v>3.8994</v>
      </c>
      <c r="H392" s="23" t="s">
        <v>23</v>
      </c>
    </row>
    <row r="393" spans="1:8" x14ac:dyDescent="0.2">
      <c r="A393" s="30" t="s">
        <v>67</v>
      </c>
      <c r="B393" s="31" t="s">
        <v>39</v>
      </c>
      <c r="C393" s="30" t="s">
        <v>441</v>
      </c>
      <c r="D393" s="30" t="s">
        <v>21</v>
      </c>
      <c r="E393" s="32">
        <v>44652</v>
      </c>
      <c r="F393" s="30" t="s">
        <v>22</v>
      </c>
      <c r="G393" s="30">
        <v>0.57999999999999996</v>
      </c>
      <c r="H393" s="23" t="s">
        <v>23</v>
      </c>
    </row>
    <row r="394" spans="1:8" x14ac:dyDescent="0.2">
      <c r="A394" s="30" t="s">
        <v>67</v>
      </c>
      <c r="B394" s="31" t="s">
        <v>39</v>
      </c>
      <c r="C394" s="30" t="s">
        <v>442</v>
      </c>
      <c r="D394" s="30" t="s">
        <v>21</v>
      </c>
      <c r="E394" s="32">
        <v>44652</v>
      </c>
      <c r="F394" s="30" t="s">
        <v>22</v>
      </c>
      <c r="G394" s="30">
        <v>0.57999999999999996</v>
      </c>
      <c r="H394" s="23" t="s">
        <v>23</v>
      </c>
    </row>
    <row r="395" spans="1:8" x14ac:dyDescent="0.2">
      <c r="A395" s="30">
        <v>1943004</v>
      </c>
      <c r="B395" s="31" t="s">
        <v>39</v>
      </c>
      <c r="C395" s="30" t="s">
        <v>443</v>
      </c>
      <c r="D395" s="30" t="s">
        <v>21</v>
      </c>
      <c r="E395" s="32">
        <v>44652</v>
      </c>
      <c r="F395" s="30" t="s">
        <v>22</v>
      </c>
      <c r="G395" s="30">
        <v>0.38</v>
      </c>
      <c r="H395" s="23" t="s">
        <v>23</v>
      </c>
    </row>
    <row r="396" spans="1:8" x14ac:dyDescent="0.2">
      <c r="A396" s="30">
        <v>1943004</v>
      </c>
      <c r="B396" s="31" t="s">
        <v>39</v>
      </c>
      <c r="C396" s="30" t="s">
        <v>444</v>
      </c>
      <c r="D396" s="30" t="s">
        <v>21</v>
      </c>
      <c r="E396" s="32">
        <v>44652</v>
      </c>
      <c r="F396" s="30" t="s">
        <v>22</v>
      </c>
      <c r="G396" s="30">
        <v>0.38</v>
      </c>
      <c r="H396" s="23" t="s">
        <v>23</v>
      </c>
    </row>
    <row r="397" spans="1:8" x14ac:dyDescent="0.2">
      <c r="A397" s="30" t="s">
        <v>67</v>
      </c>
      <c r="B397" s="31" t="s">
        <v>39</v>
      </c>
      <c r="C397" s="30" t="s">
        <v>445</v>
      </c>
      <c r="D397" s="30" t="s">
        <v>21</v>
      </c>
      <c r="E397" s="32">
        <v>44652</v>
      </c>
      <c r="F397" s="30" t="s">
        <v>22</v>
      </c>
      <c r="G397" s="30">
        <v>0.48</v>
      </c>
      <c r="H397" s="23" t="s">
        <v>23</v>
      </c>
    </row>
    <row r="398" spans="1:8" x14ac:dyDescent="0.2">
      <c r="A398" s="30">
        <v>1943004</v>
      </c>
      <c r="B398" s="31" t="s">
        <v>39</v>
      </c>
      <c r="C398" s="30" t="s">
        <v>446</v>
      </c>
      <c r="D398" s="30" t="s">
        <v>21</v>
      </c>
      <c r="E398" s="32">
        <v>44652</v>
      </c>
      <c r="F398" s="30" t="s">
        <v>22</v>
      </c>
      <c r="G398" s="30">
        <v>0.67</v>
      </c>
      <c r="H398" s="23" t="s">
        <v>23</v>
      </c>
    </row>
    <row r="399" spans="1:8" x14ac:dyDescent="0.2">
      <c r="A399" s="30">
        <v>1943004</v>
      </c>
      <c r="B399" s="31" t="s">
        <v>39</v>
      </c>
      <c r="C399" s="30" t="s">
        <v>447</v>
      </c>
      <c r="D399" s="30" t="s">
        <v>21</v>
      </c>
      <c r="E399" s="32">
        <v>44652</v>
      </c>
      <c r="F399" s="30" t="s">
        <v>22</v>
      </c>
      <c r="G399" s="30">
        <v>0.67</v>
      </c>
      <c r="H399" s="23" t="s">
        <v>23</v>
      </c>
    </row>
    <row r="400" spans="1:8" x14ac:dyDescent="0.2">
      <c r="A400" s="30">
        <v>1943004</v>
      </c>
      <c r="B400" s="31" t="s">
        <v>39</v>
      </c>
      <c r="C400" s="30" t="s">
        <v>448</v>
      </c>
      <c r="D400" s="30" t="s">
        <v>21</v>
      </c>
      <c r="E400" s="32">
        <v>44652</v>
      </c>
      <c r="F400" s="30" t="s">
        <v>22</v>
      </c>
      <c r="G400" s="30">
        <v>0.69</v>
      </c>
      <c r="H400" s="23" t="s">
        <v>23</v>
      </c>
    </row>
    <row r="401" spans="1:8" x14ac:dyDescent="0.2">
      <c r="A401" s="30">
        <v>1943004</v>
      </c>
      <c r="B401" s="31" t="s">
        <v>39</v>
      </c>
      <c r="C401" s="30" t="s">
        <v>449</v>
      </c>
      <c r="D401" s="30" t="s">
        <v>21</v>
      </c>
      <c r="E401" s="32">
        <v>44652</v>
      </c>
      <c r="F401" s="30" t="s">
        <v>22</v>
      </c>
      <c r="G401" s="30">
        <v>0.47</v>
      </c>
      <c r="H401" s="23" t="s">
        <v>23</v>
      </c>
    </row>
    <row r="402" spans="1:8" x14ac:dyDescent="0.2">
      <c r="A402" s="30">
        <v>1943004</v>
      </c>
      <c r="B402" s="31" t="s">
        <v>39</v>
      </c>
      <c r="C402" s="30" t="s">
        <v>450</v>
      </c>
      <c r="D402" s="30" t="s">
        <v>21</v>
      </c>
      <c r="E402" s="32">
        <v>44652</v>
      </c>
      <c r="F402" s="30" t="s">
        <v>22</v>
      </c>
      <c r="G402" s="30">
        <v>0.47</v>
      </c>
      <c r="H402" s="23" t="s">
        <v>23</v>
      </c>
    </row>
    <row r="403" spans="1:8" x14ac:dyDescent="0.2">
      <c r="A403" s="30">
        <v>1943004</v>
      </c>
      <c r="B403" s="31" t="s">
        <v>39</v>
      </c>
      <c r="C403" s="30" t="s">
        <v>451</v>
      </c>
      <c r="D403" s="30" t="s">
        <v>21</v>
      </c>
      <c r="E403" s="32">
        <v>44652</v>
      </c>
      <c r="F403" s="30" t="s">
        <v>22</v>
      </c>
      <c r="G403" s="30">
        <v>1.03</v>
      </c>
      <c r="H403" s="23" t="s">
        <v>23</v>
      </c>
    </row>
    <row r="404" spans="1:8" x14ac:dyDescent="0.2">
      <c r="A404" s="30">
        <v>1943004</v>
      </c>
      <c r="B404" s="31" t="s">
        <v>39</v>
      </c>
      <c r="C404" s="30" t="s">
        <v>452</v>
      </c>
      <c r="D404" s="30" t="s">
        <v>21</v>
      </c>
      <c r="E404" s="32">
        <v>44652</v>
      </c>
      <c r="F404" s="30" t="s">
        <v>22</v>
      </c>
      <c r="G404" s="30">
        <v>1.1200000000000001</v>
      </c>
      <c r="H404" s="23" t="s">
        <v>23</v>
      </c>
    </row>
    <row r="405" spans="1:8" x14ac:dyDescent="0.2">
      <c r="A405" s="30">
        <v>1943004</v>
      </c>
      <c r="B405" s="31" t="s">
        <v>39</v>
      </c>
      <c r="C405" s="30" t="s">
        <v>453</v>
      </c>
      <c r="D405" s="30" t="s">
        <v>21</v>
      </c>
      <c r="E405" s="32">
        <v>44652</v>
      </c>
      <c r="F405" s="30" t="s">
        <v>22</v>
      </c>
      <c r="G405" s="30">
        <v>1.6878</v>
      </c>
      <c r="H405" s="23" t="s">
        <v>23</v>
      </c>
    </row>
    <row r="406" spans="1:8" x14ac:dyDescent="0.2">
      <c r="A406" s="30" t="s">
        <v>67</v>
      </c>
      <c r="B406" s="31" t="s">
        <v>39</v>
      </c>
      <c r="C406" s="30" t="s">
        <v>454</v>
      </c>
      <c r="D406" s="30" t="s">
        <v>21</v>
      </c>
      <c r="E406" s="32">
        <v>44652</v>
      </c>
      <c r="F406" s="30" t="s">
        <v>22</v>
      </c>
      <c r="G406" s="30">
        <v>0.85</v>
      </c>
      <c r="H406" s="23" t="s">
        <v>23</v>
      </c>
    </row>
    <row r="407" spans="1:8" x14ac:dyDescent="0.2">
      <c r="A407" s="30" t="s">
        <v>67</v>
      </c>
      <c r="B407" s="31" t="s">
        <v>39</v>
      </c>
      <c r="C407" s="30" t="s">
        <v>455</v>
      </c>
      <c r="D407" s="30" t="s">
        <v>21</v>
      </c>
      <c r="E407" s="32">
        <v>44652</v>
      </c>
      <c r="F407" s="30" t="s">
        <v>22</v>
      </c>
      <c r="G407" s="30">
        <v>0.85</v>
      </c>
      <c r="H407" s="23" t="s">
        <v>23</v>
      </c>
    </row>
    <row r="408" spans="1:8" x14ac:dyDescent="0.2">
      <c r="A408" s="30">
        <v>1943004</v>
      </c>
      <c r="B408" s="31" t="s">
        <v>39</v>
      </c>
      <c r="C408" s="30" t="s">
        <v>456</v>
      </c>
      <c r="D408" s="30" t="s">
        <v>21</v>
      </c>
      <c r="E408" s="32">
        <v>44652</v>
      </c>
      <c r="F408" s="30" t="s">
        <v>22</v>
      </c>
      <c r="G408" s="30">
        <v>4.9470000000000001</v>
      </c>
      <c r="H408" s="23" t="s">
        <v>23</v>
      </c>
    </row>
    <row r="409" spans="1:8" x14ac:dyDescent="0.2">
      <c r="A409" s="30" t="s">
        <v>67</v>
      </c>
      <c r="B409" s="31" t="s">
        <v>39</v>
      </c>
      <c r="C409" s="30" t="s">
        <v>457</v>
      </c>
      <c r="D409" s="30" t="s">
        <v>21</v>
      </c>
      <c r="E409" s="32">
        <v>44652</v>
      </c>
      <c r="F409" s="30" t="s">
        <v>22</v>
      </c>
      <c r="G409" s="30">
        <v>84.17</v>
      </c>
      <c r="H409" s="23" t="s">
        <v>23</v>
      </c>
    </row>
    <row r="410" spans="1:8" x14ac:dyDescent="0.2">
      <c r="A410" s="30">
        <v>2143048</v>
      </c>
      <c r="B410" s="31" t="s">
        <v>39</v>
      </c>
      <c r="C410" s="30" t="s">
        <v>458</v>
      </c>
      <c r="D410" s="30" t="s">
        <v>21</v>
      </c>
      <c r="E410" s="32">
        <v>44652</v>
      </c>
      <c r="F410" s="30" t="s">
        <v>22</v>
      </c>
      <c r="G410" s="30">
        <v>5.19</v>
      </c>
      <c r="H410" s="23" t="s">
        <v>23</v>
      </c>
    </row>
    <row r="411" spans="1:8" x14ac:dyDescent="0.2">
      <c r="A411" s="30">
        <v>2143048</v>
      </c>
      <c r="B411" s="31" t="s">
        <v>39</v>
      </c>
      <c r="C411" s="30" t="s">
        <v>459</v>
      </c>
      <c r="D411" s="30" t="s">
        <v>21</v>
      </c>
      <c r="E411" s="32">
        <v>44652</v>
      </c>
      <c r="F411" s="30" t="s">
        <v>22</v>
      </c>
      <c r="G411" s="30">
        <v>20.95</v>
      </c>
      <c r="H411" s="23" t="s">
        <v>23</v>
      </c>
    </row>
    <row r="412" spans="1:8" x14ac:dyDescent="0.2">
      <c r="A412" s="30">
        <v>2143048</v>
      </c>
      <c r="B412" s="31" t="s">
        <v>39</v>
      </c>
      <c r="C412" s="30" t="s">
        <v>460</v>
      </c>
      <c r="D412" s="30" t="s">
        <v>21</v>
      </c>
      <c r="E412" s="32">
        <v>44652</v>
      </c>
      <c r="F412" s="30" t="s">
        <v>22</v>
      </c>
      <c r="G412" s="30">
        <v>30.76</v>
      </c>
      <c r="H412" s="23" t="s">
        <v>23</v>
      </c>
    </row>
    <row r="413" spans="1:8" x14ac:dyDescent="0.2">
      <c r="A413" s="30">
        <v>2143048</v>
      </c>
      <c r="B413" s="31" t="s">
        <v>39</v>
      </c>
      <c r="C413" s="30" t="s">
        <v>461</v>
      </c>
      <c r="D413" s="30" t="s">
        <v>21</v>
      </c>
      <c r="E413" s="32">
        <v>44652</v>
      </c>
      <c r="F413" s="30" t="s">
        <v>22</v>
      </c>
      <c r="G413" s="30">
        <v>4.12</v>
      </c>
      <c r="H413" s="23" t="s">
        <v>23</v>
      </c>
    </row>
    <row r="414" spans="1:8" x14ac:dyDescent="0.2">
      <c r="A414" s="30">
        <v>2143048</v>
      </c>
      <c r="B414" s="31" t="s">
        <v>39</v>
      </c>
      <c r="C414" s="30" t="s">
        <v>462</v>
      </c>
      <c r="D414" s="30" t="s">
        <v>21</v>
      </c>
      <c r="E414" s="32">
        <v>44652</v>
      </c>
      <c r="F414" s="30" t="s">
        <v>22</v>
      </c>
      <c r="G414" s="30">
        <v>4.12</v>
      </c>
      <c r="H414" s="23" t="s">
        <v>23</v>
      </c>
    </row>
    <row r="415" spans="1:8" x14ac:dyDescent="0.2">
      <c r="A415" s="30" t="s">
        <v>110</v>
      </c>
      <c r="B415" s="31" t="s">
        <v>39</v>
      </c>
      <c r="C415" s="30" t="s">
        <v>463</v>
      </c>
      <c r="D415" s="30" t="s">
        <v>21</v>
      </c>
      <c r="E415" s="32">
        <v>44652</v>
      </c>
      <c r="F415" s="30" t="s">
        <v>22</v>
      </c>
      <c r="G415" s="30">
        <v>1.71</v>
      </c>
      <c r="H415" s="23" t="s">
        <v>23</v>
      </c>
    </row>
    <row r="416" spans="1:8" x14ac:dyDescent="0.2">
      <c r="A416" s="30" t="s">
        <v>67</v>
      </c>
      <c r="B416" s="31" t="s">
        <v>39</v>
      </c>
      <c r="C416" s="30" t="s">
        <v>464</v>
      </c>
      <c r="D416" s="30" t="s">
        <v>21</v>
      </c>
      <c r="E416" s="32">
        <v>44652</v>
      </c>
      <c r="F416" s="30" t="s">
        <v>22</v>
      </c>
      <c r="G416" s="30">
        <v>1.8</v>
      </c>
      <c r="H416" s="23" t="s">
        <v>23</v>
      </c>
    </row>
    <row r="417" spans="1:8" x14ac:dyDescent="0.2">
      <c r="A417" s="30" t="s">
        <v>67</v>
      </c>
      <c r="B417" s="31" t="s">
        <v>39</v>
      </c>
      <c r="C417" s="30" t="s">
        <v>465</v>
      </c>
      <c r="D417" s="30" t="s">
        <v>21</v>
      </c>
      <c r="E417" s="32">
        <v>44652</v>
      </c>
      <c r="F417" s="30" t="s">
        <v>22</v>
      </c>
      <c r="G417" s="30">
        <v>1.32</v>
      </c>
      <c r="H417" s="23" t="s">
        <v>23</v>
      </c>
    </row>
    <row r="418" spans="1:8" x14ac:dyDescent="0.2">
      <c r="A418" s="30" t="s">
        <v>67</v>
      </c>
      <c r="B418" s="31" t="s">
        <v>39</v>
      </c>
      <c r="C418" s="30" t="s">
        <v>466</v>
      </c>
      <c r="D418" s="30" t="s">
        <v>21</v>
      </c>
      <c r="E418" s="32">
        <v>44652</v>
      </c>
      <c r="F418" s="30" t="s">
        <v>22</v>
      </c>
      <c r="G418" s="30">
        <v>0.37</v>
      </c>
      <c r="H418" s="23" t="s">
        <v>23</v>
      </c>
    </row>
    <row r="419" spans="1:8" x14ac:dyDescent="0.2">
      <c r="A419" s="30" t="s">
        <v>67</v>
      </c>
      <c r="B419" s="31" t="s">
        <v>39</v>
      </c>
      <c r="C419" s="30" t="s">
        <v>467</v>
      </c>
      <c r="D419" s="30" t="s">
        <v>21</v>
      </c>
      <c r="E419" s="32">
        <v>44652</v>
      </c>
      <c r="F419" s="30" t="s">
        <v>22</v>
      </c>
      <c r="G419" s="30">
        <v>0.79</v>
      </c>
      <c r="H419" s="23" t="s">
        <v>23</v>
      </c>
    </row>
    <row r="420" spans="1:8" x14ac:dyDescent="0.2">
      <c r="A420" s="30" t="s">
        <v>110</v>
      </c>
      <c r="B420" s="31" t="s">
        <v>39</v>
      </c>
      <c r="C420" s="30" t="s">
        <v>468</v>
      </c>
      <c r="D420" s="30" t="s">
        <v>21</v>
      </c>
      <c r="E420" s="32">
        <v>44652</v>
      </c>
      <c r="F420" s="30" t="s">
        <v>22</v>
      </c>
      <c r="G420" s="30">
        <v>23.65</v>
      </c>
      <c r="H420" s="23" t="s">
        <v>23</v>
      </c>
    </row>
    <row r="421" spans="1:8" x14ac:dyDescent="0.2">
      <c r="A421" s="30" t="s">
        <v>110</v>
      </c>
      <c r="B421" s="31" t="s">
        <v>39</v>
      </c>
      <c r="C421" s="30" t="s">
        <v>469</v>
      </c>
      <c r="D421" s="30" t="s">
        <v>21</v>
      </c>
      <c r="E421" s="32">
        <v>44652</v>
      </c>
      <c r="F421" s="30" t="s">
        <v>22</v>
      </c>
      <c r="G421" s="30">
        <v>23.65</v>
      </c>
      <c r="H421" s="23" t="s">
        <v>23</v>
      </c>
    </row>
    <row r="422" spans="1:8" x14ac:dyDescent="0.2">
      <c r="A422" s="30" t="s">
        <v>67</v>
      </c>
      <c r="B422" s="31" t="s">
        <v>39</v>
      </c>
      <c r="C422" s="30" t="s">
        <v>470</v>
      </c>
      <c r="D422" s="30" t="s">
        <v>21</v>
      </c>
      <c r="E422" s="32">
        <v>44652</v>
      </c>
      <c r="F422" s="30" t="s">
        <v>22</v>
      </c>
      <c r="G422" s="30">
        <v>42.21</v>
      </c>
      <c r="H422" s="23" t="s">
        <v>23</v>
      </c>
    </row>
    <row r="423" spans="1:8" x14ac:dyDescent="0.2">
      <c r="A423" s="30" t="s">
        <v>251</v>
      </c>
      <c r="B423" s="31" t="s">
        <v>39</v>
      </c>
      <c r="C423" s="30" t="s">
        <v>471</v>
      </c>
      <c r="D423" s="30" t="s">
        <v>21</v>
      </c>
      <c r="E423" s="32">
        <v>44652</v>
      </c>
      <c r="F423" s="30" t="s">
        <v>22</v>
      </c>
      <c r="G423" s="30">
        <v>2.42</v>
      </c>
      <c r="H423" s="23" t="s">
        <v>23</v>
      </c>
    </row>
    <row r="424" spans="1:8" x14ac:dyDescent="0.2">
      <c r="A424" s="30" t="s">
        <v>251</v>
      </c>
      <c r="B424" s="31" t="s">
        <v>39</v>
      </c>
      <c r="C424" s="30" t="s">
        <v>472</v>
      </c>
      <c r="D424" s="30" t="s">
        <v>21</v>
      </c>
      <c r="E424" s="32">
        <v>44652</v>
      </c>
      <c r="F424" s="30" t="s">
        <v>22</v>
      </c>
      <c r="G424" s="30">
        <v>2.42</v>
      </c>
      <c r="H424" s="23" t="s">
        <v>23</v>
      </c>
    </row>
    <row r="425" spans="1:8" x14ac:dyDescent="0.2">
      <c r="A425" s="30" t="s">
        <v>67</v>
      </c>
      <c r="B425" s="31" t="s">
        <v>39</v>
      </c>
      <c r="C425" s="30" t="s">
        <v>473</v>
      </c>
      <c r="D425" s="30" t="s">
        <v>21</v>
      </c>
      <c r="E425" s="32">
        <v>44652</v>
      </c>
      <c r="F425" s="30" t="s">
        <v>22</v>
      </c>
      <c r="G425" s="30">
        <v>6.13</v>
      </c>
      <c r="H425" s="23" t="s">
        <v>23</v>
      </c>
    </row>
    <row r="426" spans="1:8" x14ac:dyDescent="0.2">
      <c r="A426" s="30" t="s">
        <v>67</v>
      </c>
      <c r="B426" s="31" t="s">
        <v>39</v>
      </c>
      <c r="C426" s="30" t="s">
        <v>474</v>
      </c>
      <c r="D426" s="30" t="s">
        <v>21</v>
      </c>
      <c r="E426" s="32">
        <v>44652</v>
      </c>
      <c r="F426" s="30" t="s">
        <v>22</v>
      </c>
      <c r="G426" s="30">
        <v>8.89</v>
      </c>
      <c r="H426" s="23" t="s">
        <v>23</v>
      </c>
    </row>
    <row r="427" spans="1:8" x14ac:dyDescent="0.2">
      <c r="A427" s="30" t="s">
        <v>67</v>
      </c>
      <c r="B427" s="31" t="s">
        <v>39</v>
      </c>
      <c r="C427" s="30" t="s">
        <v>475</v>
      </c>
      <c r="D427" s="30" t="s">
        <v>21</v>
      </c>
      <c r="E427" s="32">
        <v>44652</v>
      </c>
      <c r="F427" s="30" t="s">
        <v>22</v>
      </c>
      <c r="G427" s="30">
        <v>2.58</v>
      </c>
      <c r="H427" s="23" t="s">
        <v>23</v>
      </c>
    </row>
    <row r="428" spans="1:8" x14ac:dyDescent="0.2">
      <c r="A428" s="30" t="s">
        <v>67</v>
      </c>
      <c r="B428" s="31" t="s">
        <v>39</v>
      </c>
      <c r="C428" s="30" t="s">
        <v>476</v>
      </c>
      <c r="D428" s="30" t="s">
        <v>21</v>
      </c>
      <c r="E428" s="32">
        <v>44652</v>
      </c>
      <c r="F428" s="30" t="s">
        <v>22</v>
      </c>
      <c r="G428" s="30">
        <v>3.45</v>
      </c>
      <c r="H428" s="23" t="s">
        <v>23</v>
      </c>
    </row>
    <row r="429" spans="1:8" x14ac:dyDescent="0.2">
      <c r="A429" s="30" t="s">
        <v>67</v>
      </c>
      <c r="B429" s="31" t="s">
        <v>39</v>
      </c>
      <c r="C429" s="30" t="s">
        <v>477</v>
      </c>
      <c r="D429" s="30" t="s">
        <v>21</v>
      </c>
      <c r="E429" s="32">
        <v>44652</v>
      </c>
      <c r="F429" s="30" t="s">
        <v>22</v>
      </c>
      <c r="G429" s="30">
        <v>3.3</v>
      </c>
      <c r="H429" s="23" t="s">
        <v>23</v>
      </c>
    </row>
    <row r="430" spans="1:8" x14ac:dyDescent="0.2">
      <c r="A430" s="30" t="s">
        <v>67</v>
      </c>
      <c r="B430" s="31" t="s">
        <v>39</v>
      </c>
      <c r="C430" s="30" t="s">
        <v>478</v>
      </c>
      <c r="D430" s="30" t="s">
        <v>21</v>
      </c>
      <c r="E430" s="32">
        <v>44652</v>
      </c>
      <c r="F430" s="30" t="s">
        <v>22</v>
      </c>
      <c r="G430" s="30">
        <v>2.09</v>
      </c>
      <c r="H430" s="23" t="s">
        <v>23</v>
      </c>
    </row>
    <row r="431" spans="1:8" x14ac:dyDescent="0.2">
      <c r="A431" s="30" t="s">
        <v>213</v>
      </c>
      <c r="B431" s="31" t="s">
        <v>39</v>
      </c>
      <c r="C431" s="30" t="s">
        <v>479</v>
      </c>
      <c r="D431" s="30" t="s">
        <v>21</v>
      </c>
      <c r="E431" s="32">
        <v>44652</v>
      </c>
      <c r="F431" s="30" t="s">
        <v>22</v>
      </c>
      <c r="G431" s="30">
        <v>0.66</v>
      </c>
      <c r="H431" s="23" t="s">
        <v>23</v>
      </c>
    </row>
    <row r="432" spans="1:8" x14ac:dyDescent="0.2">
      <c r="A432" s="30" t="s">
        <v>213</v>
      </c>
      <c r="B432" s="31" t="s">
        <v>39</v>
      </c>
      <c r="C432" s="30" t="s">
        <v>480</v>
      </c>
      <c r="D432" s="30" t="s">
        <v>21</v>
      </c>
      <c r="E432" s="32">
        <v>44652</v>
      </c>
      <c r="F432" s="30" t="s">
        <v>22</v>
      </c>
      <c r="G432" s="30">
        <v>0.49</v>
      </c>
      <c r="H432" s="23" t="s">
        <v>23</v>
      </c>
    </row>
    <row r="433" spans="1:8" x14ac:dyDescent="0.2">
      <c r="A433" s="30" t="s">
        <v>481</v>
      </c>
      <c r="B433" s="31" t="s">
        <v>39</v>
      </c>
      <c r="C433" s="30" t="s">
        <v>482</v>
      </c>
      <c r="D433" s="30" t="s">
        <v>21</v>
      </c>
      <c r="E433" s="32">
        <v>44652</v>
      </c>
      <c r="F433" s="30" t="s">
        <v>22</v>
      </c>
      <c r="G433" s="30">
        <v>30.51</v>
      </c>
      <c r="H433" s="23" t="s">
        <v>23</v>
      </c>
    </row>
    <row r="434" spans="1:8" x14ac:dyDescent="0.2">
      <c r="A434" s="30" t="s">
        <v>481</v>
      </c>
      <c r="B434" s="31" t="s">
        <v>39</v>
      </c>
      <c r="C434" s="30" t="s">
        <v>483</v>
      </c>
      <c r="D434" s="30" t="s">
        <v>21</v>
      </c>
      <c r="E434" s="32">
        <v>44652</v>
      </c>
      <c r="F434" s="30" t="s">
        <v>22</v>
      </c>
      <c r="G434" s="30">
        <v>45.46</v>
      </c>
      <c r="H434" s="23" t="s">
        <v>23</v>
      </c>
    </row>
    <row r="435" spans="1:8" x14ac:dyDescent="0.2">
      <c r="A435" s="30" t="s">
        <v>481</v>
      </c>
      <c r="B435" s="31" t="s">
        <v>39</v>
      </c>
      <c r="C435" s="30" t="s">
        <v>484</v>
      </c>
      <c r="D435" s="30" t="s">
        <v>21</v>
      </c>
      <c r="E435" s="32">
        <v>44652</v>
      </c>
      <c r="F435" s="30" t="s">
        <v>22</v>
      </c>
      <c r="G435" s="30">
        <v>12.04</v>
      </c>
      <c r="H435" s="23" t="s">
        <v>23</v>
      </c>
    </row>
    <row r="436" spans="1:8" x14ac:dyDescent="0.2">
      <c r="A436" s="30">
        <v>2143048</v>
      </c>
      <c r="B436" s="31" t="s">
        <v>39</v>
      </c>
      <c r="C436" s="30" t="s">
        <v>485</v>
      </c>
      <c r="D436" s="30" t="s">
        <v>21</v>
      </c>
      <c r="E436" s="32">
        <v>44652</v>
      </c>
      <c r="F436" s="30" t="s">
        <v>22</v>
      </c>
      <c r="G436" s="30">
        <v>24.45</v>
      </c>
      <c r="H436" s="23" t="s">
        <v>23</v>
      </c>
    </row>
    <row r="437" spans="1:8" x14ac:dyDescent="0.2">
      <c r="A437" s="30">
        <v>2143048</v>
      </c>
      <c r="B437" s="31" t="s">
        <v>39</v>
      </c>
      <c r="C437" s="30" t="s">
        <v>486</v>
      </c>
      <c r="D437" s="30" t="s">
        <v>21</v>
      </c>
      <c r="E437" s="32">
        <v>44652</v>
      </c>
      <c r="F437" s="30" t="s">
        <v>22</v>
      </c>
      <c r="G437" s="30">
        <v>26.64</v>
      </c>
      <c r="H437" s="23" t="s">
        <v>23</v>
      </c>
    </row>
    <row r="438" spans="1:8" x14ac:dyDescent="0.2">
      <c r="A438" s="30">
        <v>2143048</v>
      </c>
      <c r="B438" s="31" t="s">
        <v>39</v>
      </c>
      <c r="C438" s="30" t="s">
        <v>487</v>
      </c>
      <c r="D438" s="30" t="s">
        <v>21</v>
      </c>
      <c r="E438" s="32">
        <v>44652</v>
      </c>
      <c r="F438" s="30" t="s">
        <v>22</v>
      </c>
      <c r="G438" s="30">
        <v>11.74</v>
      </c>
      <c r="H438" s="23" t="s">
        <v>23</v>
      </c>
    </row>
    <row r="439" spans="1:8" x14ac:dyDescent="0.2">
      <c r="A439" s="30">
        <v>2143048</v>
      </c>
      <c r="B439" s="31" t="s">
        <v>39</v>
      </c>
      <c r="C439" s="30" t="s">
        <v>488</v>
      </c>
      <c r="D439" s="30" t="s">
        <v>21</v>
      </c>
      <c r="E439" s="32">
        <v>44652</v>
      </c>
      <c r="F439" s="30" t="s">
        <v>22</v>
      </c>
      <c r="G439" s="30">
        <v>33.47</v>
      </c>
      <c r="H439" s="23" t="s">
        <v>23</v>
      </c>
    </row>
    <row r="440" spans="1:8" x14ac:dyDescent="0.2">
      <c r="A440" s="30">
        <v>2143048</v>
      </c>
      <c r="B440" s="31" t="s">
        <v>39</v>
      </c>
      <c r="C440" s="30" t="s">
        <v>489</v>
      </c>
      <c r="D440" s="30" t="s">
        <v>21</v>
      </c>
      <c r="E440" s="32">
        <v>44652</v>
      </c>
      <c r="F440" s="30" t="s">
        <v>22</v>
      </c>
      <c r="G440" s="30">
        <v>28.16</v>
      </c>
      <c r="H440" s="23" t="s">
        <v>23</v>
      </c>
    </row>
    <row r="441" spans="1:8" x14ac:dyDescent="0.2">
      <c r="A441" s="30">
        <v>2143048</v>
      </c>
      <c r="B441" s="31" t="s">
        <v>39</v>
      </c>
      <c r="C441" s="30" t="s">
        <v>490</v>
      </c>
      <c r="D441" s="30" t="s">
        <v>21</v>
      </c>
      <c r="E441" s="32">
        <v>44652</v>
      </c>
      <c r="F441" s="30" t="s">
        <v>22</v>
      </c>
      <c r="G441" s="30">
        <v>24.44</v>
      </c>
      <c r="H441" s="23" t="s">
        <v>23</v>
      </c>
    </row>
    <row r="442" spans="1:8" x14ac:dyDescent="0.2">
      <c r="A442" s="30" t="s">
        <v>481</v>
      </c>
      <c r="B442" s="31" t="s">
        <v>39</v>
      </c>
      <c r="C442" s="30" t="s">
        <v>491</v>
      </c>
      <c r="D442" s="30" t="s">
        <v>21</v>
      </c>
      <c r="E442" s="32">
        <v>44652</v>
      </c>
      <c r="F442" s="30" t="s">
        <v>22</v>
      </c>
      <c r="G442" s="30">
        <v>46.2</v>
      </c>
      <c r="H442" s="23" t="s">
        <v>23</v>
      </c>
    </row>
    <row r="443" spans="1:8" x14ac:dyDescent="0.2">
      <c r="A443" s="30">
        <v>2143048</v>
      </c>
      <c r="B443" s="31" t="s">
        <v>39</v>
      </c>
      <c r="C443" s="30" t="s">
        <v>492</v>
      </c>
      <c r="D443" s="30" t="s">
        <v>21</v>
      </c>
      <c r="E443" s="32">
        <v>44652</v>
      </c>
      <c r="F443" s="30" t="s">
        <v>22</v>
      </c>
      <c r="G443" s="30">
        <v>39.520000000000003</v>
      </c>
      <c r="H443" s="23" t="s">
        <v>23</v>
      </c>
    </row>
    <row r="444" spans="1:8" x14ac:dyDescent="0.2">
      <c r="A444" s="30">
        <v>2143048</v>
      </c>
      <c r="B444" s="31" t="s">
        <v>39</v>
      </c>
      <c r="C444" s="30" t="s">
        <v>493</v>
      </c>
      <c r="D444" s="30" t="s">
        <v>21</v>
      </c>
      <c r="E444" s="32">
        <v>44652</v>
      </c>
      <c r="F444" s="30" t="s">
        <v>22</v>
      </c>
      <c r="G444" s="30">
        <v>60.17</v>
      </c>
      <c r="H444" s="23" t="s">
        <v>23</v>
      </c>
    </row>
    <row r="445" spans="1:8" x14ac:dyDescent="0.2">
      <c r="A445" s="30">
        <v>2143048</v>
      </c>
      <c r="B445" s="31" t="s">
        <v>39</v>
      </c>
      <c r="C445" s="30" t="s">
        <v>494</v>
      </c>
      <c r="D445" s="30" t="s">
        <v>21</v>
      </c>
      <c r="E445" s="32">
        <v>44652</v>
      </c>
      <c r="F445" s="30" t="s">
        <v>22</v>
      </c>
      <c r="G445" s="30">
        <v>9.1</v>
      </c>
      <c r="H445" s="23" t="s">
        <v>23</v>
      </c>
    </row>
    <row r="446" spans="1:8" x14ac:dyDescent="0.2">
      <c r="A446" s="30">
        <v>2143048</v>
      </c>
      <c r="B446" s="31" t="s">
        <v>39</v>
      </c>
      <c r="C446" s="30" t="s">
        <v>495</v>
      </c>
      <c r="D446" s="30" t="s">
        <v>21</v>
      </c>
      <c r="E446" s="32">
        <v>44652</v>
      </c>
      <c r="F446" s="30" t="s">
        <v>22</v>
      </c>
      <c r="G446" s="30">
        <v>7.32</v>
      </c>
      <c r="H446" s="23" t="s">
        <v>23</v>
      </c>
    </row>
    <row r="447" spans="1:8" x14ac:dyDescent="0.2">
      <c r="A447" s="30">
        <v>2143048</v>
      </c>
      <c r="B447" s="31" t="s">
        <v>39</v>
      </c>
      <c r="C447" s="30" t="s">
        <v>496</v>
      </c>
      <c r="D447" s="30" t="s">
        <v>21</v>
      </c>
      <c r="E447" s="32">
        <v>44652</v>
      </c>
      <c r="F447" s="30" t="s">
        <v>22</v>
      </c>
      <c r="G447" s="30">
        <v>7.32</v>
      </c>
      <c r="H447" s="23" t="s">
        <v>23</v>
      </c>
    </row>
    <row r="448" spans="1:8" x14ac:dyDescent="0.2">
      <c r="A448" s="30" t="s">
        <v>67</v>
      </c>
      <c r="B448" s="31" t="s">
        <v>39</v>
      </c>
      <c r="C448" s="30" t="s">
        <v>497</v>
      </c>
      <c r="D448" s="30" t="s">
        <v>21</v>
      </c>
      <c r="E448" s="32">
        <v>44652</v>
      </c>
      <c r="F448" s="30" t="s">
        <v>22</v>
      </c>
      <c r="G448" s="30">
        <v>67.709999999999994</v>
      </c>
      <c r="H448" s="23" t="s">
        <v>23</v>
      </c>
    </row>
    <row r="449" spans="1:8" x14ac:dyDescent="0.2">
      <c r="A449" s="30" t="s">
        <v>67</v>
      </c>
      <c r="B449" s="31" t="s">
        <v>39</v>
      </c>
      <c r="C449" s="30" t="s">
        <v>498</v>
      </c>
      <c r="D449" s="30" t="s">
        <v>21</v>
      </c>
      <c r="E449" s="32">
        <v>44652</v>
      </c>
      <c r="F449" s="30" t="s">
        <v>22</v>
      </c>
      <c r="G449" s="30">
        <v>0.82</v>
      </c>
      <c r="H449" s="23" t="s">
        <v>23</v>
      </c>
    </row>
    <row r="450" spans="1:8" x14ac:dyDescent="0.2">
      <c r="A450" s="30" t="s">
        <v>67</v>
      </c>
      <c r="B450" s="31" t="s">
        <v>39</v>
      </c>
      <c r="C450" s="30" t="s">
        <v>499</v>
      </c>
      <c r="D450" s="30" t="s">
        <v>21</v>
      </c>
      <c r="E450" s="32">
        <v>44652</v>
      </c>
      <c r="F450" s="30" t="s">
        <v>22</v>
      </c>
      <c r="G450" s="30">
        <v>0.64</v>
      </c>
      <c r="H450" s="23" t="s">
        <v>23</v>
      </c>
    </row>
    <row r="451" spans="1:8" x14ac:dyDescent="0.2">
      <c r="A451" s="30" t="s">
        <v>500</v>
      </c>
      <c r="B451" s="31" t="s">
        <v>39</v>
      </c>
      <c r="C451" s="30" t="s">
        <v>501</v>
      </c>
      <c r="D451" s="30" t="s">
        <v>21</v>
      </c>
      <c r="E451" s="32">
        <v>44652</v>
      </c>
      <c r="F451" s="30" t="s">
        <v>22</v>
      </c>
      <c r="G451" s="30">
        <v>0.94640000000000002</v>
      </c>
      <c r="H451" s="23" t="s">
        <v>23</v>
      </c>
    </row>
    <row r="452" spans="1:8" x14ac:dyDescent="0.2">
      <c r="A452" s="30" t="s">
        <v>500</v>
      </c>
      <c r="B452" s="31" t="s">
        <v>39</v>
      </c>
      <c r="C452" s="30" t="s">
        <v>502</v>
      </c>
      <c r="D452" s="30" t="s">
        <v>21</v>
      </c>
      <c r="E452" s="32">
        <v>44652</v>
      </c>
      <c r="F452" s="30" t="s">
        <v>22</v>
      </c>
      <c r="G452" s="30">
        <v>0.16900000000000001</v>
      </c>
      <c r="H452" s="23" t="s">
        <v>23</v>
      </c>
    </row>
    <row r="453" spans="1:8" x14ac:dyDescent="0.2">
      <c r="A453" s="30" t="s">
        <v>503</v>
      </c>
      <c r="B453" s="31" t="s">
        <v>39</v>
      </c>
      <c r="C453" s="30" t="s">
        <v>504</v>
      </c>
      <c r="D453" s="30" t="s">
        <v>21</v>
      </c>
      <c r="E453" s="32">
        <v>44652</v>
      </c>
      <c r="F453" s="30" t="s">
        <v>22</v>
      </c>
      <c r="G453" s="30">
        <v>0.12883</v>
      </c>
      <c r="H453" s="23" t="s">
        <v>23</v>
      </c>
    </row>
    <row r="454" spans="1:8" x14ac:dyDescent="0.2">
      <c r="A454" s="30" t="s">
        <v>503</v>
      </c>
      <c r="B454" s="31" t="s">
        <v>39</v>
      </c>
      <c r="C454" s="30" t="s">
        <v>505</v>
      </c>
      <c r="D454" s="30" t="s">
        <v>21</v>
      </c>
      <c r="E454" s="32">
        <v>44652</v>
      </c>
      <c r="F454" s="30" t="s">
        <v>22</v>
      </c>
      <c r="G454" s="30">
        <v>0.104</v>
      </c>
      <c r="H454" s="23" t="s">
        <v>23</v>
      </c>
    </row>
    <row r="455" spans="1:8" x14ac:dyDescent="0.2">
      <c r="A455" s="30" t="s">
        <v>503</v>
      </c>
      <c r="B455" s="31" t="s">
        <v>39</v>
      </c>
      <c r="C455" s="30" t="s">
        <v>506</v>
      </c>
      <c r="D455" s="30" t="s">
        <v>21</v>
      </c>
      <c r="E455" s="32">
        <v>44652</v>
      </c>
      <c r="F455" s="30" t="s">
        <v>22</v>
      </c>
      <c r="G455" s="30">
        <v>0.20799999999999999</v>
      </c>
      <c r="H455" s="23" t="s">
        <v>23</v>
      </c>
    </row>
    <row r="456" spans="1:8" x14ac:dyDescent="0.2">
      <c r="A456" s="30" t="s">
        <v>500</v>
      </c>
      <c r="B456" s="31" t="s">
        <v>39</v>
      </c>
      <c r="C456" s="30" t="s">
        <v>507</v>
      </c>
      <c r="D456" s="30" t="s">
        <v>21</v>
      </c>
      <c r="E456" s="32">
        <v>44652</v>
      </c>
      <c r="F456" s="30" t="s">
        <v>22</v>
      </c>
      <c r="G456" s="30">
        <v>0.81964999999999999</v>
      </c>
      <c r="H456" s="23" t="s">
        <v>23</v>
      </c>
    </row>
    <row r="457" spans="1:8" x14ac:dyDescent="0.2">
      <c r="A457" s="30" t="s">
        <v>503</v>
      </c>
      <c r="B457" s="31" t="s">
        <v>39</v>
      </c>
      <c r="C457" s="30" t="s">
        <v>508</v>
      </c>
      <c r="D457" s="30" t="s">
        <v>21</v>
      </c>
      <c r="E457" s="32">
        <v>44652</v>
      </c>
      <c r="F457" s="30" t="s">
        <v>22</v>
      </c>
      <c r="G457" s="30">
        <v>0.27671600000000002</v>
      </c>
      <c r="H457" s="23" t="s">
        <v>23</v>
      </c>
    </row>
    <row r="458" spans="1:8" x14ac:dyDescent="0.2">
      <c r="A458" s="30" t="s">
        <v>503</v>
      </c>
      <c r="B458" s="31" t="s">
        <v>39</v>
      </c>
      <c r="C458" s="30" t="s">
        <v>509</v>
      </c>
      <c r="D458" s="30" t="s">
        <v>21</v>
      </c>
      <c r="E458" s="32">
        <v>44652</v>
      </c>
      <c r="F458" s="30" t="s">
        <v>22</v>
      </c>
      <c r="G458" s="30">
        <v>0.11700000000000001</v>
      </c>
      <c r="H458" s="23" t="s">
        <v>23</v>
      </c>
    </row>
    <row r="459" spans="1:8" x14ac:dyDescent="0.2">
      <c r="A459" s="30" t="s">
        <v>500</v>
      </c>
      <c r="B459" s="31" t="s">
        <v>39</v>
      </c>
      <c r="C459" s="30" t="s">
        <v>510</v>
      </c>
      <c r="D459" s="30" t="s">
        <v>21</v>
      </c>
      <c r="E459" s="32">
        <v>44652</v>
      </c>
      <c r="F459" s="30" t="s">
        <v>22</v>
      </c>
      <c r="G459" s="30">
        <v>1.1830000000000001</v>
      </c>
      <c r="H459" s="23" t="s">
        <v>23</v>
      </c>
    </row>
    <row r="460" spans="1:8" x14ac:dyDescent="0.2">
      <c r="A460" s="30" t="s">
        <v>503</v>
      </c>
      <c r="B460" s="31" t="s">
        <v>39</v>
      </c>
      <c r="C460" s="30" t="s">
        <v>511</v>
      </c>
      <c r="D460" s="30" t="s">
        <v>21</v>
      </c>
      <c r="E460" s="32">
        <v>44652</v>
      </c>
      <c r="F460" s="30" t="s">
        <v>22</v>
      </c>
      <c r="G460" s="30">
        <v>0.2041</v>
      </c>
      <c r="H460" s="23" t="s">
        <v>23</v>
      </c>
    </row>
    <row r="461" spans="1:8" x14ac:dyDescent="0.2">
      <c r="A461" s="30" t="s">
        <v>503</v>
      </c>
      <c r="B461" s="31" t="s">
        <v>39</v>
      </c>
      <c r="C461" s="30" t="s">
        <v>512</v>
      </c>
      <c r="D461" s="30" t="s">
        <v>21</v>
      </c>
      <c r="E461" s="32">
        <v>44652</v>
      </c>
      <c r="F461" s="30" t="s">
        <v>22</v>
      </c>
      <c r="G461" s="30">
        <v>0.13936000000000001</v>
      </c>
      <c r="H461" s="23" t="s">
        <v>23</v>
      </c>
    </row>
    <row r="462" spans="1:8" x14ac:dyDescent="0.2">
      <c r="A462" s="30" t="s">
        <v>503</v>
      </c>
      <c r="B462" s="31" t="s">
        <v>39</v>
      </c>
      <c r="C462" s="30" t="s">
        <v>513</v>
      </c>
      <c r="D462" s="30" t="s">
        <v>21</v>
      </c>
      <c r="E462" s="32">
        <v>44652</v>
      </c>
      <c r="F462" s="30" t="s">
        <v>22</v>
      </c>
      <c r="G462" s="30">
        <v>0.13975000000000001</v>
      </c>
      <c r="H462" s="23" t="s">
        <v>23</v>
      </c>
    </row>
    <row r="463" spans="1:8" x14ac:dyDescent="0.2">
      <c r="A463" s="30" t="s">
        <v>503</v>
      </c>
      <c r="B463" s="31" t="s">
        <v>39</v>
      </c>
      <c r="C463" s="30" t="s">
        <v>514</v>
      </c>
      <c r="D463" s="30" t="s">
        <v>21</v>
      </c>
      <c r="E463" s="32">
        <v>44652</v>
      </c>
      <c r="F463" s="30" t="s">
        <v>22</v>
      </c>
      <c r="G463" s="30">
        <v>0.47008</v>
      </c>
      <c r="H463" s="23" t="s">
        <v>23</v>
      </c>
    </row>
    <row r="464" spans="1:8" x14ac:dyDescent="0.2">
      <c r="A464" s="30" t="s">
        <v>503</v>
      </c>
      <c r="B464" s="31" t="s">
        <v>39</v>
      </c>
      <c r="C464" s="30" t="s">
        <v>515</v>
      </c>
      <c r="D464" s="30" t="s">
        <v>21</v>
      </c>
      <c r="E464" s="32">
        <v>44652</v>
      </c>
      <c r="F464" s="30" t="s">
        <v>22</v>
      </c>
      <c r="G464" s="30">
        <v>7.5920000000000001E-2</v>
      </c>
      <c r="H464" s="23" t="s">
        <v>23</v>
      </c>
    </row>
    <row r="465" spans="1:8" x14ac:dyDescent="0.2">
      <c r="A465" s="30" t="s">
        <v>503</v>
      </c>
      <c r="B465" s="31" t="s">
        <v>39</v>
      </c>
      <c r="C465" s="30" t="s">
        <v>516</v>
      </c>
      <c r="D465" s="30" t="s">
        <v>21</v>
      </c>
      <c r="E465" s="32">
        <v>44652</v>
      </c>
      <c r="F465" s="30" t="s">
        <v>22</v>
      </c>
      <c r="G465" s="30">
        <v>0.24778</v>
      </c>
      <c r="H465" s="23" t="s">
        <v>23</v>
      </c>
    </row>
    <row r="466" spans="1:8" x14ac:dyDescent="0.2">
      <c r="A466" s="30" t="s">
        <v>503</v>
      </c>
      <c r="B466" s="31" t="s">
        <v>39</v>
      </c>
      <c r="C466" s="30" t="s">
        <v>517</v>
      </c>
      <c r="D466" s="30" t="s">
        <v>21</v>
      </c>
      <c r="E466" s="32">
        <v>44652</v>
      </c>
      <c r="F466" s="30" t="s">
        <v>22</v>
      </c>
      <c r="G466" s="30">
        <v>0.2782</v>
      </c>
      <c r="H466" s="23" t="s">
        <v>23</v>
      </c>
    </row>
    <row r="467" spans="1:8" x14ac:dyDescent="0.2">
      <c r="A467" s="30" t="s">
        <v>251</v>
      </c>
      <c r="B467" s="31" t="s">
        <v>39</v>
      </c>
      <c r="C467" s="30" t="s">
        <v>518</v>
      </c>
      <c r="D467" s="30" t="s">
        <v>21</v>
      </c>
      <c r="E467" s="32">
        <v>44652</v>
      </c>
      <c r="F467" s="30" t="s">
        <v>22</v>
      </c>
      <c r="G467" s="30">
        <v>5.57</v>
      </c>
      <c r="H467" s="23" t="s">
        <v>23</v>
      </c>
    </row>
    <row r="468" spans="1:8" x14ac:dyDescent="0.2">
      <c r="A468" s="30" t="s">
        <v>251</v>
      </c>
      <c r="B468" s="31" t="s">
        <v>39</v>
      </c>
      <c r="C468" s="30" t="s">
        <v>519</v>
      </c>
      <c r="D468" s="30" t="s">
        <v>21</v>
      </c>
      <c r="E468" s="32">
        <v>44652</v>
      </c>
      <c r="F468" s="30" t="s">
        <v>22</v>
      </c>
      <c r="G468" s="30">
        <v>4.26</v>
      </c>
      <c r="H468" s="23" t="s">
        <v>23</v>
      </c>
    </row>
    <row r="469" spans="1:8" x14ac:dyDescent="0.2">
      <c r="A469" s="30" t="s">
        <v>251</v>
      </c>
      <c r="B469" s="31" t="s">
        <v>39</v>
      </c>
      <c r="C469" s="30" t="s">
        <v>520</v>
      </c>
      <c r="D469" s="30" t="s">
        <v>21</v>
      </c>
      <c r="E469" s="32">
        <v>44652</v>
      </c>
      <c r="F469" s="30" t="s">
        <v>22</v>
      </c>
      <c r="G469" s="30">
        <v>3.83</v>
      </c>
      <c r="H469" s="23" t="s">
        <v>23</v>
      </c>
    </row>
    <row r="470" spans="1:8" x14ac:dyDescent="0.2">
      <c r="A470" s="30" t="s">
        <v>77</v>
      </c>
      <c r="B470" s="31" t="s">
        <v>39</v>
      </c>
      <c r="C470" s="30" t="s">
        <v>521</v>
      </c>
      <c r="D470" s="30" t="s">
        <v>21</v>
      </c>
      <c r="E470" s="32">
        <v>44652</v>
      </c>
      <c r="F470" s="30" t="s">
        <v>22</v>
      </c>
      <c r="G470" s="30">
        <v>0.26200000000000001</v>
      </c>
      <c r="H470" s="23" t="s">
        <v>23</v>
      </c>
    </row>
    <row r="471" spans="1:8" x14ac:dyDescent="0.2">
      <c r="A471" s="30">
        <v>1931528</v>
      </c>
      <c r="B471" s="31" t="s">
        <v>39</v>
      </c>
      <c r="C471" s="30" t="s">
        <v>522</v>
      </c>
      <c r="D471" s="30" t="s">
        <v>41</v>
      </c>
      <c r="E471" s="32">
        <v>44652</v>
      </c>
      <c r="F471" s="30" t="s">
        <v>22</v>
      </c>
      <c r="G471" s="30">
        <v>11</v>
      </c>
      <c r="H471" s="23" t="s">
        <v>23</v>
      </c>
    </row>
    <row r="472" spans="1:8" x14ac:dyDescent="0.2">
      <c r="A472" s="30">
        <v>1931528</v>
      </c>
      <c r="B472" s="31" t="s">
        <v>39</v>
      </c>
      <c r="C472" s="30" t="s">
        <v>523</v>
      </c>
      <c r="D472" s="30" t="s">
        <v>41</v>
      </c>
      <c r="E472" s="32">
        <v>44652</v>
      </c>
      <c r="F472" s="30" t="s">
        <v>22</v>
      </c>
      <c r="G472" s="30">
        <v>30.66</v>
      </c>
      <c r="H472" s="23" t="s">
        <v>23</v>
      </c>
    </row>
    <row r="473" spans="1:8" x14ac:dyDescent="0.2">
      <c r="A473" s="30">
        <v>1931528</v>
      </c>
      <c r="B473" s="31" t="s">
        <v>39</v>
      </c>
      <c r="C473" s="30" t="s">
        <v>524</v>
      </c>
      <c r="D473" s="30" t="s">
        <v>41</v>
      </c>
      <c r="E473" s="32">
        <v>44652</v>
      </c>
      <c r="F473" s="30" t="s">
        <v>22</v>
      </c>
      <c r="G473" s="30">
        <v>30.66</v>
      </c>
      <c r="H473" s="23" t="s">
        <v>23</v>
      </c>
    </row>
    <row r="474" spans="1:8" x14ac:dyDescent="0.2">
      <c r="A474" s="30" t="s">
        <v>67</v>
      </c>
      <c r="B474" s="31" t="s">
        <v>39</v>
      </c>
      <c r="C474" s="30" t="s">
        <v>525</v>
      </c>
      <c r="D474" s="30" t="s">
        <v>41</v>
      </c>
      <c r="E474" s="32">
        <v>44652</v>
      </c>
      <c r="F474" s="30" t="s">
        <v>22</v>
      </c>
      <c r="G474" s="30">
        <v>1.5</v>
      </c>
      <c r="H474" s="23" t="s">
        <v>23</v>
      </c>
    </row>
    <row r="475" spans="1:8" x14ac:dyDescent="0.2">
      <c r="A475" s="30">
        <v>1943004</v>
      </c>
      <c r="B475" s="31" t="s">
        <v>39</v>
      </c>
      <c r="C475" s="30" t="s">
        <v>526</v>
      </c>
      <c r="D475" s="30" t="s">
        <v>41</v>
      </c>
      <c r="E475" s="32">
        <v>44652</v>
      </c>
      <c r="F475" s="30" t="s">
        <v>22</v>
      </c>
      <c r="G475" s="30">
        <v>5</v>
      </c>
      <c r="H475" s="23" t="s">
        <v>23</v>
      </c>
    </row>
    <row r="476" spans="1:8" x14ac:dyDescent="0.2">
      <c r="A476" s="30">
        <v>1943004</v>
      </c>
      <c r="B476" s="31" t="s">
        <v>39</v>
      </c>
      <c r="C476" s="30" t="s">
        <v>527</v>
      </c>
      <c r="D476" s="30" t="s">
        <v>41</v>
      </c>
      <c r="E476" s="32">
        <v>44652</v>
      </c>
      <c r="F476" s="30" t="s">
        <v>22</v>
      </c>
      <c r="G476" s="30">
        <v>1.6</v>
      </c>
      <c r="H476" s="23" t="s">
        <v>23</v>
      </c>
    </row>
    <row r="477" spans="1:8" x14ac:dyDescent="0.2">
      <c r="A477" s="30">
        <v>1913023</v>
      </c>
      <c r="B477" s="31" t="s">
        <v>39</v>
      </c>
      <c r="C477" s="30" t="s">
        <v>528</v>
      </c>
      <c r="D477" s="30" t="s">
        <v>41</v>
      </c>
      <c r="E477" s="32">
        <v>44652</v>
      </c>
      <c r="F477" s="30" t="s">
        <v>22</v>
      </c>
      <c r="G477" s="30">
        <v>6.17</v>
      </c>
      <c r="H477" s="23" t="s">
        <v>23</v>
      </c>
    </row>
    <row r="478" spans="1:8" x14ac:dyDescent="0.2">
      <c r="A478" s="30" t="s">
        <v>67</v>
      </c>
      <c r="B478" s="31" t="s">
        <v>39</v>
      </c>
      <c r="C478" s="30" t="s">
        <v>529</v>
      </c>
      <c r="D478" s="30" t="s">
        <v>41</v>
      </c>
      <c r="E478" s="32">
        <v>44652</v>
      </c>
      <c r="F478" s="30" t="s">
        <v>22</v>
      </c>
      <c r="G478" s="30">
        <v>9</v>
      </c>
      <c r="H478" s="23" t="s">
        <v>23</v>
      </c>
    </row>
    <row r="479" spans="1:8" x14ac:dyDescent="0.2">
      <c r="A479" s="30" t="s">
        <v>67</v>
      </c>
      <c r="B479" s="31" t="s">
        <v>39</v>
      </c>
      <c r="C479" s="30" t="s">
        <v>530</v>
      </c>
      <c r="D479" s="30" t="s">
        <v>41</v>
      </c>
      <c r="E479" s="32">
        <v>44652</v>
      </c>
      <c r="F479" s="30" t="s">
        <v>22</v>
      </c>
      <c r="G479" s="30">
        <v>3</v>
      </c>
      <c r="H479" s="23" t="s">
        <v>23</v>
      </c>
    </row>
    <row r="480" spans="1:8" x14ac:dyDescent="0.2">
      <c r="A480" s="30">
        <v>1943004</v>
      </c>
      <c r="B480" s="31" t="s">
        <v>39</v>
      </c>
      <c r="C480" s="30" t="s">
        <v>531</v>
      </c>
      <c r="D480" s="30" t="s">
        <v>41</v>
      </c>
      <c r="E480" s="32">
        <v>44652</v>
      </c>
      <c r="F480" s="30" t="s">
        <v>22</v>
      </c>
      <c r="G480" s="30">
        <v>5</v>
      </c>
      <c r="H480" s="23" t="s">
        <v>23</v>
      </c>
    </row>
    <row r="481" spans="1:8" x14ac:dyDescent="0.2">
      <c r="A481" s="30">
        <v>1943004</v>
      </c>
      <c r="B481" s="31" t="s">
        <v>39</v>
      </c>
      <c r="C481" s="30" t="s">
        <v>532</v>
      </c>
      <c r="D481" s="30" t="s">
        <v>41</v>
      </c>
      <c r="E481" s="32">
        <v>44652</v>
      </c>
      <c r="F481" s="30" t="s">
        <v>22</v>
      </c>
      <c r="G481" s="30">
        <v>5</v>
      </c>
      <c r="H481" s="23" t="s">
        <v>23</v>
      </c>
    </row>
    <row r="482" spans="1:8" x14ac:dyDescent="0.2">
      <c r="A482" s="30">
        <v>1943004</v>
      </c>
      <c r="B482" s="31" t="s">
        <v>39</v>
      </c>
      <c r="C482" s="30" t="s">
        <v>533</v>
      </c>
      <c r="D482" s="30" t="s">
        <v>41</v>
      </c>
      <c r="E482" s="32">
        <v>44652</v>
      </c>
      <c r="F482" s="30" t="s">
        <v>22</v>
      </c>
      <c r="G482" s="30">
        <v>5</v>
      </c>
      <c r="H482" s="23" t="s">
        <v>23</v>
      </c>
    </row>
    <row r="483" spans="1:8" x14ac:dyDescent="0.2">
      <c r="A483" s="30">
        <v>1931528</v>
      </c>
      <c r="B483" s="31" t="s">
        <v>39</v>
      </c>
      <c r="C483" s="30" t="s">
        <v>534</v>
      </c>
      <c r="D483" s="30" t="s">
        <v>41</v>
      </c>
      <c r="E483" s="32">
        <v>44652</v>
      </c>
      <c r="F483" s="30" t="s">
        <v>22</v>
      </c>
      <c r="G483" s="30">
        <v>30.66</v>
      </c>
      <c r="H483" s="23" t="s">
        <v>23</v>
      </c>
    </row>
    <row r="484" spans="1:8" x14ac:dyDescent="0.2">
      <c r="A484" s="30">
        <v>1931528</v>
      </c>
      <c r="B484" s="31" t="s">
        <v>39</v>
      </c>
      <c r="C484" s="30" t="s">
        <v>535</v>
      </c>
      <c r="D484" s="30" t="s">
        <v>41</v>
      </c>
      <c r="E484" s="32">
        <v>44652</v>
      </c>
      <c r="F484" s="30" t="s">
        <v>22</v>
      </c>
      <c r="G484" s="30">
        <v>30.66</v>
      </c>
      <c r="H484" s="23" t="s">
        <v>23</v>
      </c>
    </row>
    <row r="485" spans="1:8" x14ac:dyDescent="0.2">
      <c r="A485" s="30" t="s">
        <v>67</v>
      </c>
      <c r="B485" s="31" t="s">
        <v>39</v>
      </c>
      <c r="C485" s="30" t="s">
        <v>536</v>
      </c>
      <c r="D485" s="30" t="s">
        <v>41</v>
      </c>
      <c r="E485" s="32">
        <v>44652</v>
      </c>
      <c r="F485" s="30" t="s">
        <v>22</v>
      </c>
      <c r="G485" s="30">
        <v>3</v>
      </c>
      <c r="H485" s="23" t="s">
        <v>23</v>
      </c>
    </row>
    <row r="486" spans="1:8" x14ac:dyDescent="0.2">
      <c r="A486" s="30">
        <v>1943004</v>
      </c>
      <c r="B486" s="31" t="s">
        <v>39</v>
      </c>
      <c r="C486" s="30" t="s">
        <v>537</v>
      </c>
      <c r="D486" s="30" t="s">
        <v>41</v>
      </c>
      <c r="E486" s="32">
        <v>44652</v>
      </c>
      <c r="F486" s="30" t="s">
        <v>22</v>
      </c>
      <c r="G486" s="30">
        <v>5</v>
      </c>
      <c r="H486" s="23" t="s">
        <v>23</v>
      </c>
    </row>
    <row r="487" spans="1:8" x14ac:dyDescent="0.2">
      <c r="A487" s="30" t="s">
        <v>67</v>
      </c>
      <c r="B487" s="31" t="s">
        <v>39</v>
      </c>
      <c r="C487" s="30" t="s">
        <v>538</v>
      </c>
      <c r="D487" s="30" t="s">
        <v>41</v>
      </c>
      <c r="E487" s="32">
        <v>44652</v>
      </c>
      <c r="F487" s="30" t="s">
        <v>22</v>
      </c>
      <c r="G487" s="30">
        <v>12</v>
      </c>
      <c r="H487" s="23" t="s">
        <v>23</v>
      </c>
    </row>
    <row r="488" spans="1:8" x14ac:dyDescent="0.2">
      <c r="A488" s="30">
        <v>1943004</v>
      </c>
      <c r="B488" s="31" t="s">
        <v>39</v>
      </c>
      <c r="C488" s="30" t="s">
        <v>539</v>
      </c>
      <c r="D488" s="30" t="s">
        <v>41</v>
      </c>
      <c r="E488" s="32">
        <v>44652</v>
      </c>
      <c r="F488" s="30" t="s">
        <v>22</v>
      </c>
      <c r="G488" s="30">
        <v>5</v>
      </c>
      <c r="H488" s="23" t="s">
        <v>23</v>
      </c>
    </row>
    <row r="489" spans="1:8" x14ac:dyDescent="0.2">
      <c r="A489" s="30">
        <v>1943004</v>
      </c>
      <c r="B489" s="31" t="s">
        <v>39</v>
      </c>
      <c r="C489" s="30" t="s">
        <v>540</v>
      </c>
      <c r="D489" s="30" t="s">
        <v>41</v>
      </c>
      <c r="E489" s="32">
        <v>44652</v>
      </c>
      <c r="F489" s="30" t="s">
        <v>22</v>
      </c>
      <c r="G489" s="30">
        <v>5</v>
      </c>
      <c r="H489" s="23" t="s">
        <v>23</v>
      </c>
    </row>
    <row r="490" spans="1:8" x14ac:dyDescent="0.2">
      <c r="A490" s="30">
        <v>1943004</v>
      </c>
      <c r="B490" s="31" t="s">
        <v>39</v>
      </c>
      <c r="C490" s="30" t="s">
        <v>541</v>
      </c>
      <c r="D490" s="30" t="s">
        <v>41</v>
      </c>
      <c r="E490" s="32">
        <v>44652</v>
      </c>
      <c r="F490" s="30" t="s">
        <v>22</v>
      </c>
      <c r="G490" s="30">
        <v>5</v>
      </c>
      <c r="H490" s="23" t="s">
        <v>23</v>
      </c>
    </row>
    <row r="491" spans="1:8" x14ac:dyDescent="0.2">
      <c r="A491" s="30">
        <v>1943004</v>
      </c>
      <c r="B491" s="31" t="s">
        <v>39</v>
      </c>
      <c r="C491" s="30" t="s">
        <v>542</v>
      </c>
      <c r="D491" s="30" t="s">
        <v>41</v>
      </c>
      <c r="E491" s="32">
        <v>44652</v>
      </c>
      <c r="F491" s="30" t="s">
        <v>22</v>
      </c>
      <c r="G491" s="30">
        <v>5</v>
      </c>
      <c r="H491" s="23" t="s">
        <v>23</v>
      </c>
    </row>
    <row r="492" spans="1:8" x14ac:dyDescent="0.2">
      <c r="A492" s="30" t="s">
        <v>67</v>
      </c>
      <c r="B492" s="31" t="s">
        <v>39</v>
      </c>
      <c r="C492" s="30" t="s">
        <v>543</v>
      </c>
      <c r="D492" s="30" t="s">
        <v>41</v>
      </c>
      <c r="E492" s="32">
        <v>44652</v>
      </c>
      <c r="F492" s="30" t="s">
        <v>22</v>
      </c>
      <c r="G492" s="30">
        <v>5</v>
      </c>
      <c r="H492" s="23" t="s">
        <v>23</v>
      </c>
    </row>
    <row r="493" spans="1:8" x14ac:dyDescent="0.2">
      <c r="A493" s="30" t="s">
        <v>67</v>
      </c>
      <c r="B493" s="31" t="s">
        <v>39</v>
      </c>
      <c r="C493" s="30" t="s">
        <v>544</v>
      </c>
      <c r="D493" s="30" t="s">
        <v>41</v>
      </c>
      <c r="E493" s="32">
        <v>44652</v>
      </c>
      <c r="F493" s="30" t="s">
        <v>22</v>
      </c>
      <c r="G493" s="30">
        <v>12</v>
      </c>
      <c r="H493" s="23" t="s">
        <v>23</v>
      </c>
    </row>
    <row r="494" spans="1:8" x14ac:dyDescent="0.2">
      <c r="A494" s="30">
        <v>1931528</v>
      </c>
      <c r="B494" s="31" t="s">
        <v>39</v>
      </c>
      <c r="C494" s="30" t="s">
        <v>545</v>
      </c>
      <c r="D494" s="30" t="s">
        <v>41</v>
      </c>
      <c r="E494" s="32">
        <v>44652</v>
      </c>
      <c r="F494" s="30" t="s">
        <v>22</v>
      </c>
      <c r="G494" s="30">
        <v>11</v>
      </c>
      <c r="H494" s="23" t="s">
        <v>23</v>
      </c>
    </row>
    <row r="495" spans="1:8" x14ac:dyDescent="0.2">
      <c r="A495" s="30" t="s">
        <v>67</v>
      </c>
      <c r="B495" s="31" t="s">
        <v>39</v>
      </c>
      <c r="C495" s="30" t="s">
        <v>546</v>
      </c>
      <c r="D495" s="30" t="s">
        <v>41</v>
      </c>
      <c r="E495" s="32">
        <v>44652</v>
      </c>
      <c r="F495" s="30" t="s">
        <v>22</v>
      </c>
      <c r="G495" s="30">
        <v>0.8</v>
      </c>
      <c r="H495" s="23" t="s">
        <v>23</v>
      </c>
    </row>
    <row r="496" spans="1:8" x14ac:dyDescent="0.2">
      <c r="A496" s="30">
        <v>2143048</v>
      </c>
      <c r="B496" s="31" t="s">
        <v>39</v>
      </c>
      <c r="C496" s="30" t="s">
        <v>547</v>
      </c>
      <c r="D496" s="30" t="s">
        <v>21</v>
      </c>
      <c r="E496" s="32">
        <v>44652</v>
      </c>
      <c r="F496" s="30" t="s">
        <v>22</v>
      </c>
      <c r="G496" s="30">
        <v>90.03</v>
      </c>
      <c r="H496" s="23" t="s">
        <v>23</v>
      </c>
    </row>
    <row r="497" spans="1:8" x14ac:dyDescent="0.2">
      <c r="A497" s="30">
        <v>2143048</v>
      </c>
      <c r="B497" s="31" t="s">
        <v>39</v>
      </c>
      <c r="C497" s="30" t="s">
        <v>548</v>
      </c>
      <c r="D497" s="30" t="s">
        <v>21</v>
      </c>
      <c r="E497" s="32">
        <v>44652</v>
      </c>
      <c r="F497" s="30" t="s">
        <v>22</v>
      </c>
      <c r="G497" s="30">
        <v>94.11</v>
      </c>
      <c r="H497" s="23" t="s">
        <v>23</v>
      </c>
    </row>
    <row r="498" spans="1:8" x14ac:dyDescent="0.2">
      <c r="A498" s="30">
        <v>2143048</v>
      </c>
      <c r="B498" s="31" t="s">
        <v>39</v>
      </c>
      <c r="C498" s="30" t="s">
        <v>549</v>
      </c>
      <c r="D498" s="30" t="s">
        <v>21</v>
      </c>
      <c r="E498" s="32">
        <v>44652</v>
      </c>
      <c r="F498" s="30" t="s">
        <v>22</v>
      </c>
      <c r="G498" s="30">
        <v>13.64</v>
      </c>
      <c r="H498" s="23" t="s">
        <v>23</v>
      </c>
    </row>
    <row r="499" spans="1:8" x14ac:dyDescent="0.2">
      <c r="A499" s="30">
        <v>2143048</v>
      </c>
      <c r="B499" s="31" t="s">
        <v>39</v>
      </c>
      <c r="C499" s="30" t="s">
        <v>550</v>
      </c>
      <c r="D499" s="30" t="s">
        <v>21</v>
      </c>
      <c r="E499" s="32">
        <v>44652</v>
      </c>
      <c r="F499" s="30" t="s">
        <v>22</v>
      </c>
      <c r="G499" s="30">
        <v>62.08</v>
      </c>
      <c r="H499" s="23" t="s">
        <v>23</v>
      </c>
    </row>
    <row r="500" spans="1:8" x14ac:dyDescent="0.2">
      <c r="A500" s="30">
        <v>2143048</v>
      </c>
      <c r="B500" s="31" t="s">
        <v>39</v>
      </c>
      <c r="C500" s="30" t="s">
        <v>551</v>
      </c>
      <c r="D500" s="30" t="s">
        <v>21</v>
      </c>
      <c r="E500" s="32">
        <v>44652</v>
      </c>
      <c r="F500" s="30" t="s">
        <v>22</v>
      </c>
      <c r="G500" s="30">
        <v>94.11</v>
      </c>
      <c r="H500" s="23" t="s">
        <v>23</v>
      </c>
    </row>
    <row r="501" spans="1:8" x14ac:dyDescent="0.2">
      <c r="A501" s="30">
        <v>2143048</v>
      </c>
      <c r="B501" s="31" t="s">
        <v>39</v>
      </c>
      <c r="C501" s="30" t="s">
        <v>552</v>
      </c>
      <c r="D501" s="30" t="s">
        <v>21</v>
      </c>
      <c r="E501" s="32">
        <v>44652</v>
      </c>
      <c r="F501" s="30" t="s">
        <v>22</v>
      </c>
      <c r="G501" s="30">
        <v>62.08</v>
      </c>
      <c r="H501" s="23" t="s">
        <v>23</v>
      </c>
    </row>
    <row r="502" spans="1:8" x14ac:dyDescent="0.2">
      <c r="A502" s="30">
        <v>2143048</v>
      </c>
      <c r="B502" s="31" t="s">
        <v>39</v>
      </c>
      <c r="C502" s="30" t="s">
        <v>553</v>
      </c>
      <c r="D502" s="30" t="s">
        <v>21</v>
      </c>
      <c r="E502" s="32">
        <v>44652</v>
      </c>
      <c r="F502" s="30" t="s">
        <v>22</v>
      </c>
      <c r="G502" s="30">
        <v>118.44</v>
      </c>
      <c r="H502" s="23" t="s">
        <v>23</v>
      </c>
    </row>
    <row r="503" spans="1:8" x14ac:dyDescent="0.2">
      <c r="A503" s="30">
        <v>2143048</v>
      </c>
      <c r="B503" s="31" t="s">
        <v>39</v>
      </c>
      <c r="C503" s="30" t="s">
        <v>554</v>
      </c>
      <c r="D503" s="30" t="s">
        <v>21</v>
      </c>
      <c r="E503" s="32">
        <v>44652</v>
      </c>
      <c r="F503" s="30" t="s">
        <v>22</v>
      </c>
      <c r="G503" s="30">
        <v>11.94</v>
      </c>
      <c r="H503" s="23" t="s">
        <v>23</v>
      </c>
    </row>
    <row r="504" spans="1:8" x14ac:dyDescent="0.2">
      <c r="A504" s="30">
        <v>2143048</v>
      </c>
      <c r="B504" s="31" t="s">
        <v>39</v>
      </c>
      <c r="C504" s="30" t="s">
        <v>555</v>
      </c>
      <c r="D504" s="30" t="s">
        <v>21</v>
      </c>
      <c r="E504" s="32">
        <v>44652</v>
      </c>
      <c r="F504" s="30" t="s">
        <v>22</v>
      </c>
      <c r="G504" s="30">
        <v>68.87</v>
      </c>
      <c r="H504" s="23" t="s">
        <v>23</v>
      </c>
    </row>
    <row r="505" spans="1:8" x14ac:dyDescent="0.2">
      <c r="A505" s="30">
        <v>2143048</v>
      </c>
      <c r="B505" s="31" t="s">
        <v>39</v>
      </c>
      <c r="C505" s="30" t="s">
        <v>556</v>
      </c>
      <c r="D505" s="30" t="s">
        <v>21</v>
      </c>
      <c r="E505" s="32">
        <v>44652</v>
      </c>
      <c r="F505" s="30" t="s">
        <v>22</v>
      </c>
      <c r="G505" s="30">
        <v>124.51</v>
      </c>
      <c r="H505" s="23" t="s">
        <v>23</v>
      </c>
    </row>
    <row r="506" spans="1:8" x14ac:dyDescent="0.2">
      <c r="A506" s="30">
        <v>2143048</v>
      </c>
      <c r="B506" s="31" t="s">
        <v>39</v>
      </c>
      <c r="C506" s="30" t="s">
        <v>557</v>
      </c>
      <c r="D506" s="30" t="s">
        <v>21</v>
      </c>
      <c r="E506" s="32">
        <v>44652</v>
      </c>
      <c r="F506" s="30" t="s">
        <v>22</v>
      </c>
      <c r="G506" s="30">
        <v>17.14</v>
      </c>
      <c r="H506" s="23" t="s">
        <v>23</v>
      </c>
    </row>
    <row r="507" spans="1:8" x14ac:dyDescent="0.2">
      <c r="A507" s="30">
        <v>2143048</v>
      </c>
      <c r="B507" s="31" t="s">
        <v>39</v>
      </c>
      <c r="C507" s="30" t="s">
        <v>558</v>
      </c>
      <c r="D507" s="30" t="s">
        <v>21</v>
      </c>
      <c r="E507" s="32">
        <v>44652</v>
      </c>
      <c r="F507" s="30" t="s">
        <v>22</v>
      </c>
      <c r="G507" s="30">
        <v>9.7100000000000009</v>
      </c>
      <c r="H507" s="23" t="s">
        <v>23</v>
      </c>
    </row>
    <row r="508" spans="1:8" x14ac:dyDescent="0.2">
      <c r="A508" s="30">
        <v>2143048</v>
      </c>
      <c r="B508" s="31" t="s">
        <v>39</v>
      </c>
      <c r="C508" s="30" t="s">
        <v>559</v>
      </c>
      <c r="D508" s="30" t="s">
        <v>21</v>
      </c>
      <c r="E508" s="32">
        <v>44652</v>
      </c>
      <c r="F508" s="30" t="s">
        <v>22</v>
      </c>
      <c r="G508" s="30">
        <v>80.319999999999993</v>
      </c>
      <c r="H508" s="23" t="s">
        <v>23</v>
      </c>
    </row>
    <row r="509" spans="1:8" x14ac:dyDescent="0.2">
      <c r="A509" s="30" t="s">
        <v>67</v>
      </c>
      <c r="B509" s="31" t="s">
        <v>39</v>
      </c>
      <c r="C509" s="30" t="s">
        <v>560</v>
      </c>
      <c r="D509" s="30" t="s">
        <v>21</v>
      </c>
      <c r="E509" s="32">
        <v>44652</v>
      </c>
      <c r="F509" s="30" t="s">
        <v>22</v>
      </c>
      <c r="G509" s="30">
        <v>0.5</v>
      </c>
      <c r="H509" s="23" t="s">
        <v>23</v>
      </c>
    </row>
    <row r="510" spans="1:8" x14ac:dyDescent="0.2">
      <c r="A510" s="30" t="s">
        <v>67</v>
      </c>
      <c r="B510" s="31" t="s">
        <v>39</v>
      </c>
      <c r="C510" s="30" t="s">
        <v>561</v>
      </c>
      <c r="D510" s="30" t="s">
        <v>21</v>
      </c>
      <c r="E510" s="32">
        <v>44652</v>
      </c>
      <c r="F510" s="30" t="s">
        <v>22</v>
      </c>
      <c r="G510" s="30">
        <v>2.0272999999999999</v>
      </c>
      <c r="H510" s="23" t="s">
        <v>23</v>
      </c>
    </row>
    <row r="511" spans="1:8" x14ac:dyDescent="0.2">
      <c r="A511" s="30" t="s">
        <v>67</v>
      </c>
      <c r="B511" s="31" t="s">
        <v>39</v>
      </c>
      <c r="C511" s="30" t="s">
        <v>562</v>
      </c>
      <c r="D511" s="30" t="s">
        <v>21</v>
      </c>
      <c r="E511" s="32">
        <v>44652</v>
      </c>
      <c r="F511" s="30" t="s">
        <v>22</v>
      </c>
      <c r="G511" s="30">
        <v>12</v>
      </c>
      <c r="H511" s="23" t="s">
        <v>23</v>
      </c>
    </row>
    <row r="512" spans="1:8" x14ac:dyDescent="0.2">
      <c r="A512" s="30">
        <v>2143048</v>
      </c>
      <c r="B512" s="31" t="s">
        <v>39</v>
      </c>
      <c r="C512" s="30" t="s">
        <v>563</v>
      </c>
      <c r="D512" s="30" t="s">
        <v>21</v>
      </c>
      <c r="E512" s="32">
        <v>44652</v>
      </c>
      <c r="F512" s="30" t="s">
        <v>22</v>
      </c>
      <c r="G512" s="30">
        <v>243.29</v>
      </c>
      <c r="H512" s="23" t="s">
        <v>23</v>
      </c>
    </row>
    <row r="513" spans="1:8" x14ac:dyDescent="0.2">
      <c r="A513" s="30">
        <v>2143048</v>
      </c>
      <c r="B513" s="31" t="s">
        <v>39</v>
      </c>
      <c r="C513" s="30" t="s">
        <v>564</v>
      </c>
      <c r="D513" s="30" t="s">
        <v>21</v>
      </c>
      <c r="E513" s="32">
        <v>44652</v>
      </c>
      <c r="F513" s="30" t="s">
        <v>22</v>
      </c>
      <c r="G513" s="30">
        <v>122.93</v>
      </c>
      <c r="H513" s="23" t="s">
        <v>23</v>
      </c>
    </row>
    <row r="514" spans="1:8" x14ac:dyDescent="0.2">
      <c r="A514" s="30">
        <v>2143048</v>
      </c>
      <c r="B514" s="31" t="s">
        <v>39</v>
      </c>
      <c r="C514" s="30" t="s">
        <v>565</v>
      </c>
      <c r="D514" s="30" t="s">
        <v>21</v>
      </c>
      <c r="E514" s="32">
        <v>44652</v>
      </c>
      <c r="F514" s="30" t="s">
        <v>22</v>
      </c>
      <c r="G514" s="30">
        <v>21.28</v>
      </c>
      <c r="H514" s="23" t="s">
        <v>23</v>
      </c>
    </row>
    <row r="515" spans="1:8" x14ac:dyDescent="0.2">
      <c r="A515" s="30">
        <v>2143048</v>
      </c>
      <c r="B515" s="31" t="s">
        <v>39</v>
      </c>
      <c r="C515" s="30" t="s">
        <v>566</v>
      </c>
      <c r="D515" s="30" t="s">
        <v>21</v>
      </c>
      <c r="E515" s="32">
        <v>44652</v>
      </c>
      <c r="F515" s="30" t="s">
        <v>22</v>
      </c>
      <c r="G515" s="30">
        <v>15.56</v>
      </c>
      <c r="H515" s="23" t="s">
        <v>23</v>
      </c>
    </row>
    <row r="516" spans="1:8" x14ac:dyDescent="0.2">
      <c r="A516" s="30">
        <v>2143048</v>
      </c>
      <c r="B516" s="31" t="s">
        <v>39</v>
      </c>
      <c r="C516" s="30" t="s">
        <v>567</v>
      </c>
      <c r="D516" s="30" t="s">
        <v>21</v>
      </c>
      <c r="E516" s="32">
        <v>44652</v>
      </c>
      <c r="F516" s="30" t="s">
        <v>22</v>
      </c>
      <c r="G516" s="30">
        <v>127.77</v>
      </c>
      <c r="H516" s="23" t="s">
        <v>23</v>
      </c>
    </row>
    <row r="517" spans="1:8" x14ac:dyDescent="0.2">
      <c r="A517" s="30">
        <v>2143048</v>
      </c>
      <c r="B517" s="31" t="s">
        <v>39</v>
      </c>
      <c r="C517" s="30" t="s">
        <v>568</v>
      </c>
      <c r="D517" s="30" t="s">
        <v>21</v>
      </c>
      <c r="E517" s="32">
        <v>44652</v>
      </c>
      <c r="F517" s="30" t="s">
        <v>22</v>
      </c>
      <c r="G517" s="30">
        <v>64.989999999999995</v>
      </c>
      <c r="H517" s="23" t="s">
        <v>23</v>
      </c>
    </row>
    <row r="518" spans="1:8" x14ac:dyDescent="0.2">
      <c r="A518" s="30">
        <v>2143048</v>
      </c>
      <c r="B518" s="31" t="s">
        <v>39</v>
      </c>
      <c r="C518" s="30" t="s">
        <v>569</v>
      </c>
      <c r="D518" s="30" t="s">
        <v>21</v>
      </c>
      <c r="E518" s="32">
        <v>44652</v>
      </c>
      <c r="F518" s="30" t="s">
        <v>22</v>
      </c>
      <c r="G518" s="30">
        <v>139.91</v>
      </c>
      <c r="H518" s="23" t="s">
        <v>23</v>
      </c>
    </row>
    <row r="519" spans="1:8" x14ac:dyDescent="0.2">
      <c r="A519" s="30">
        <v>2143048</v>
      </c>
      <c r="B519" s="31" t="s">
        <v>39</v>
      </c>
      <c r="C519" s="30" t="s">
        <v>570</v>
      </c>
      <c r="D519" s="30" t="s">
        <v>21</v>
      </c>
      <c r="E519" s="32">
        <v>44652</v>
      </c>
      <c r="F519" s="30" t="s">
        <v>22</v>
      </c>
      <c r="G519" s="30">
        <v>79.19</v>
      </c>
      <c r="H519" s="23" t="s">
        <v>23</v>
      </c>
    </row>
    <row r="520" spans="1:8" x14ac:dyDescent="0.2">
      <c r="A520" s="30">
        <v>2143048</v>
      </c>
      <c r="B520" s="31" t="s">
        <v>39</v>
      </c>
      <c r="C520" s="30" t="s">
        <v>571</v>
      </c>
      <c r="D520" s="30" t="s">
        <v>21</v>
      </c>
      <c r="E520" s="32">
        <v>44652</v>
      </c>
      <c r="F520" s="30" t="s">
        <v>22</v>
      </c>
      <c r="G520" s="30">
        <v>248.01</v>
      </c>
      <c r="H520" s="23" t="s">
        <v>23</v>
      </c>
    </row>
    <row r="521" spans="1:8" x14ac:dyDescent="0.2">
      <c r="A521" s="30">
        <v>2143048</v>
      </c>
      <c r="B521" s="31" t="s">
        <v>39</v>
      </c>
      <c r="C521" s="30" t="s">
        <v>572</v>
      </c>
      <c r="D521" s="30" t="s">
        <v>21</v>
      </c>
      <c r="E521" s="32">
        <v>44652</v>
      </c>
      <c r="F521" s="30" t="s">
        <v>22</v>
      </c>
      <c r="G521" s="30">
        <v>126.32</v>
      </c>
      <c r="H521" s="23" t="s">
        <v>23</v>
      </c>
    </row>
    <row r="522" spans="1:8" x14ac:dyDescent="0.2">
      <c r="A522" s="30">
        <v>2143048</v>
      </c>
      <c r="B522" s="31" t="s">
        <v>39</v>
      </c>
      <c r="C522" s="30" t="s">
        <v>573</v>
      </c>
      <c r="D522" s="30" t="s">
        <v>21</v>
      </c>
      <c r="E522" s="32">
        <v>44652</v>
      </c>
      <c r="F522" s="30" t="s">
        <v>22</v>
      </c>
      <c r="G522" s="30">
        <v>24.99</v>
      </c>
      <c r="H522" s="23" t="s">
        <v>23</v>
      </c>
    </row>
    <row r="523" spans="1:8" x14ac:dyDescent="0.2">
      <c r="A523" s="30">
        <v>2143048</v>
      </c>
      <c r="B523" s="31" t="s">
        <v>39</v>
      </c>
      <c r="C523" s="30" t="s">
        <v>574</v>
      </c>
      <c r="D523" s="30" t="s">
        <v>21</v>
      </c>
      <c r="E523" s="32">
        <v>44652</v>
      </c>
      <c r="F523" s="30" t="s">
        <v>22</v>
      </c>
      <c r="G523" s="30">
        <v>18.97</v>
      </c>
      <c r="H523" s="23" t="s">
        <v>23</v>
      </c>
    </row>
    <row r="524" spans="1:8" x14ac:dyDescent="0.2">
      <c r="A524" s="30">
        <v>2143048</v>
      </c>
      <c r="B524" s="31" t="s">
        <v>39</v>
      </c>
      <c r="C524" s="30" t="s">
        <v>575</v>
      </c>
      <c r="D524" s="30" t="s">
        <v>21</v>
      </c>
      <c r="E524" s="32">
        <v>44652</v>
      </c>
      <c r="F524" s="30" t="s">
        <v>22</v>
      </c>
      <c r="G524" s="30">
        <v>16.21</v>
      </c>
      <c r="H524" s="23" t="s">
        <v>23</v>
      </c>
    </row>
    <row r="525" spans="1:8" x14ac:dyDescent="0.2">
      <c r="A525" s="30">
        <v>2143048</v>
      </c>
      <c r="B525" s="31" t="s">
        <v>39</v>
      </c>
      <c r="C525" s="30" t="s">
        <v>576</v>
      </c>
      <c r="D525" s="30" t="s">
        <v>21</v>
      </c>
      <c r="E525" s="32">
        <v>44652</v>
      </c>
      <c r="F525" s="30" t="s">
        <v>22</v>
      </c>
      <c r="G525" s="30">
        <v>11.02</v>
      </c>
      <c r="H525" s="23" t="s">
        <v>23</v>
      </c>
    </row>
    <row r="526" spans="1:8" x14ac:dyDescent="0.2">
      <c r="A526" s="30">
        <v>2143048</v>
      </c>
      <c r="B526" s="31" t="s">
        <v>39</v>
      </c>
      <c r="C526" s="30" t="s">
        <v>577</v>
      </c>
      <c r="D526" s="30" t="s">
        <v>21</v>
      </c>
      <c r="E526" s="32">
        <v>44652</v>
      </c>
      <c r="F526" s="30" t="s">
        <v>22</v>
      </c>
      <c r="G526" s="30">
        <v>185.26</v>
      </c>
      <c r="H526" s="23" t="s">
        <v>23</v>
      </c>
    </row>
    <row r="527" spans="1:8" x14ac:dyDescent="0.2">
      <c r="A527" s="30">
        <v>2143048</v>
      </c>
      <c r="B527" s="31" t="s">
        <v>39</v>
      </c>
      <c r="C527" s="30" t="s">
        <v>578</v>
      </c>
      <c r="D527" s="30" t="s">
        <v>21</v>
      </c>
      <c r="E527" s="32">
        <v>44652</v>
      </c>
      <c r="F527" s="30" t="s">
        <v>22</v>
      </c>
      <c r="G527" s="30">
        <v>104.97</v>
      </c>
      <c r="H527" s="23" t="s">
        <v>23</v>
      </c>
    </row>
    <row r="528" spans="1:8" x14ac:dyDescent="0.2">
      <c r="A528" s="30">
        <v>2143048</v>
      </c>
      <c r="B528" s="31" t="s">
        <v>39</v>
      </c>
      <c r="C528" s="30" t="s">
        <v>579</v>
      </c>
      <c r="D528" s="30" t="s">
        <v>21</v>
      </c>
      <c r="E528" s="32">
        <v>44652</v>
      </c>
      <c r="F528" s="30" t="s">
        <v>22</v>
      </c>
      <c r="G528" s="30">
        <v>30.01</v>
      </c>
      <c r="H528" s="23" t="s">
        <v>23</v>
      </c>
    </row>
    <row r="529" spans="1:8" x14ac:dyDescent="0.2">
      <c r="A529" s="30">
        <v>2143048</v>
      </c>
      <c r="B529" s="31" t="s">
        <v>39</v>
      </c>
      <c r="C529" s="30" t="s">
        <v>580</v>
      </c>
      <c r="D529" s="30" t="s">
        <v>21</v>
      </c>
      <c r="E529" s="32">
        <v>44652</v>
      </c>
      <c r="F529" s="30" t="s">
        <v>22</v>
      </c>
      <c r="G529" s="30">
        <v>20.079999999999998</v>
      </c>
      <c r="H529" s="23" t="s">
        <v>23</v>
      </c>
    </row>
    <row r="530" spans="1:8" x14ac:dyDescent="0.2">
      <c r="A530" s="30">
        <v>2143048</v>
      </c>
      <c r="B530" s="31" t="s">
        <v>39</v>
      </c>
      <c r="C530" s="30" t="s">
        <v>581</v>
      </c>
      <c r="D530" s="30" t="s">
        <v>21</v>
      </c>
      <c r="E530" s="32">
        <v>44652</v>
      </c>
      <c r="F530" s="30" t="s">
        <v>22</v>
      </c>
      <c r="G530" s="30">
        <v>115.88</v>
      </c>
      <c r="H530" s="23" t="s">
        <v>23</v>
      </c>
    </row>
    <row r="531" spans="1:8" x14ac:dyDescent="0.2">
      <c r="A531" s="30">
        <v>2143048</v>
      </c>
      <c r="B531" s="31" t="s">
        <v>39</v>
      </c>
      <c r="C531" s="30" t="s">
        <v>582</v>
      </c>
      <c r="D531" s="30" t="s">
        <v>21</v>
      </c>
      <c r="E531" s="32">
        <v>44652</v>
      </c>
      <c r="F531" s="30" t="s">
        <v>22</v>
      </c>
      <c r="G531" s="30">
        <v>53.08</v>
      </c>
      <c r="H531" s="23" t="s">
        <v>23</v>
      </c>
    </row>
    <row r="532" spans="1:8" x14ac:dyDescent="0.2">
      <c r="A532" s="30">
        <v>2143048</v>
      </c>
      <c r="B532" s="31" t="s">
        <v>39</v>
      </c>
      <c r="C532" s="30" t="s">
        <v>583</v>
      </c>
      <c r="D532" s="30" t="s">
        <v>21</v>
      </c>
      <c r="E532" s="32">
        <v>44652</v>
      </c>
      <c r="F532" s="30" t="s">
        <v>22</v>
      </c>
      <c r="G532" s="30">
        <v>115.88</v>
      </c>
      <c r="H532" s="23" t="s">
        <v>23</v>
      </c>
    </row>
    <row r="533" spans="1:8" x14ac:dyDescent="0.2">
      <c r="A533" s="30">
        <v>2143048</v>
      </c>
      <c r="B533" s="31" t="s">
        <v>39</v>
      </c>
      <c r="C533" s="30" t="s">
        <v>584</v>
      </c>
      <c r="D533" s="30" t="s">
        <v>21</v>
      </c>
      <c r="E533" s="32">
        <v>44652</v>
      </c>
      <c r="F533" s="30" t="s">
        <v>22</v>
      </c>
      <c r="G533" s="30">
        <v>53.08</v>
      </c>
      <c r="H533" s="23" t="s">
        <v>23</v>
      </c>
    </row>
    <row r="534" spans="1:8" x14ac:dyDescent="0.2">
      <c r="A534" s="30" t="s">
        <v>77</v>
      </c>
      <c r="B534" s="31" t="s">
        <v>39</v>
      </c>
      <c r="C534" s="30" t="s">
        <v>585</v>
      </c>
      <c r="D534" s="30" t="s">
        <v>21</v>
      </c>
      <c r="E534" s="32">
        <v>44652</v>
      </c>
      <c r="F534" s="30" t="s">
        <v>22</v>
      </c>
      <c r="G534" s="30">
        <v>0.184</v>
      </c>
      <c r="H534" s="23" t="s">
        <v>23</v>
      </c>
    </row>
    <row r="535" spans="1:8" x14ac:dyDescent="0.2">
      <c r="A535" s="30" t="s">
        <v>77</v>
      </c>
      <c r="B535" s="31" t="s">
        <v>39</v>
      </c>
      <c r="C535" s="30" t="s">
        <v>586</v>
      </c>
      <c r="D535" s="30" t="s">
        <v>21</v>
      </c>
      <c r="E535" s="32">
        <v>44652</v>
      </c>
      <c r="F535" s="30" t="s">
        <v>22</v>
      </c>
      <c r="G535" s="30">
        <v>0.20399999999999999</v>
      </c>
      <c r="H535" s="23" t="s">
        <v>23</v>
      </c>
    </row>
    <row r="536" spans="1:8" x14ac:dyDescent="0.2">
      <c r="A536" s="30" t="s">
        <v>77</v>
      </c>
      <c r="B536" s="31" t="s">
        <v>39</v>
      </c>
      <c r="C536" s="30" t="s">
        <v>587</v>
      </c>
      <c r="D536" s="30" t="s">
        <v>21</v>
      </c>
      <c r="E536" s="32">
        <v>44652</v>
      </c>
      <c r="F536" s="30" t="s">
        <v>22</v>
      </c>
      <c r="G536" s="30">
        <v>0.20399999999999999</v>
      </c>
      <c r="H536" s="23" t="s">
        <v>23</v>
      </c>
    </row>
    <row r="537" spans="1:8" x14ac:dyDescent="0.2">
      <c r="A537" s="30" t="s">
        <v>77</v>
      </c>
      <c r="B537" s="31" t="s">
        <v>39</v>
      </c>
      <c r="C537" s="30" t="s">
        <v>588</v>
      </c>
      <c r="D537" s="30" t="s">
        <v>21</v>
      </c>
      <c r="E537" s="32">
        <v>44652</v>
      </c>
      <c r="F537" s="30" t="s">
        <v>22</v>
      </c>
      <c r="G537" s="30">
        <v>0.23300000000000001</v>
      </c>
      <c r="H537" s="23" t="s">
        <v>23</v>
      </c>
    </row>
    <row r="538" spans="1:8" x14ac:dyDescent="0.2">
      <c r="A538" s="30" t="s">
        <v>251</v>
      </c>
      <c r="B538" s="31" t="s">
        <v>39</v>
      </c>
      <c r="C538" s="30" t="s">
        <v>589</v>
      </c>
      <c r="D538" s="30" t="s">
        <v>21</v>
      </c>
      <c r="E538" s="32">
        <v>44652</v>
      </c>
      <c r="F538" s="30" t="s">
        <v>22</v>
      </c>
      <c r="G538" s="30">
        <v>4.83</v>
      </c>
      <c r="H538" s="23" t="s">
        <v>23</v>
      </c>
    </row>
    <row r="539" spans="1:8" x14ac:dyDescent="0.2">
      <c r="A539" s="30" t="s">
        <v>251</v>
      </c>
      <c r="B539" s="31" t="s">
        <v>39</v>
      </c>
      <c r="C539" s="30" t="s">
        <v>590</v>
      </c>
      <c r="D539" s="30" t="s">
        <v>21</v>
      </c>
      <c r="E539" s="32">
        <v>44652</v>
      </c>
      <c r="F539" s="30" t="s">
        <v>22</v>
      </c>
      <c r="G539" s="30">
        <v>3.85</v>
      </c>
      <c r="H539" s="23" t="s">
        <v>23</v>
      </c>
    </row>
    <row r="540" spans="1:8" x14ac:dyDescent="0.2">
      <c r="A540" s="30" t="s">
        <v>77</v>
      </c>
      <c r="B540" s="31" t="s">
        <v>39</v>
      </c>
      <c r="C540" s="30" t="s">
        <v>591</v>
      </c>
      <c r="D540" s="30" t="s">
        <v>21</v>
      </c>
      <c r="E540" s="32">
        <v>44652</v>
      </c>
      <c r="F540" s="30" t="s">
        <v>22</v>
      </c>
      <c r="G540" s="30">
        <v>0.28100000000000003</v>
      </c>
      <c r="H540" s="23" t="s">
        <v>23</v>
      </c>
    </row>
    <row r="541" spans="1:8" x14ac:dyDescent="0.2">
      <c r="A541" s="30">
        <v>1912608</v>
      </c>
      <c r="B541" s="31" t="s">
        <v>39</v>
      </c>
      <c r="C541" s="30" t="s">
        <v>592</v>
      </c>
      <c r="D541" s="30" t="s">
        <v>21</v>
      </c>
      <c r="E541" s="32">
        <v>44652</v>
      </c>
      <c r="F541" s="30" t="s">
        <v>22</v>
      </c>
      <c r="G541" s="30">
        <v>5.7327000000000004</v>
      </c>
      <c r="H541" s="23" t="s">
        <v>23</v>
      </c>
    </row>
    <row r="542" spans="1:8" x14ac:dyDescent="0.2">
      <c r="A542" s="30">
        <v>1912608</v>
      </c>
      <c r="B542" s="31" t="s">
        <v>39</v>
      </c>
      <c r="C542" s="30" t="s">
        <v>593</v>
      </c>
      <c r="D542" s="30" t="s">
        <v>21</v>
      </c>
      <c r="E542" s="32">
        <v>44652</v>
      </c>
      <c r="F542" s="30" t="s">
        <v>22</v>
      </c>
      <c r="G542" s="30">
        <v>3.2786</v>
      </c>
      <c r="H542" s="23" t="s">
        <v>23</v>
      </c>
    </row>
    <row r="543" spans="1:8" x14ac:dyDescent="0.2">
      <c r="A543" s="30">
        <v>1912608</v>
      </c>
      <c r="B543" s="31" t="s">
        <v>39</v>
      </c>
      <c r="C543" s="30" t="s">
        <v>594</v>
      </c>
      <c r="D543" s="30" t="s">
        <v>21</v>
      </c>
      <c r="E543" s="32">
        <v>44652</v>
      </c>
      <c r="F543" s="30" t="s">
        <v>22</v>
      </c>
      <c r="G543" s="30">
        <v>5.7327000000000004</v>
      </c>
      <c r="H543" s="23" t="s">
        <v>23</v>
      </c>
    </row>
    <row r="544" spans="1:8" x14ac:dyDescent="0.2">
      <c r="A544" s="30">
        <v>2143048</v>
      </c>
      <c r="B544" s="31" t="s">
        <v>39</v>
      </c>
      <c r="C544" s="30" t="s">
        <v>595</v>
      </c>
      <c r="D544" s="30" t="s">
        <v>21</v>
      </c>
      <c r="E544" s="32">
        <v>44652</v>
      </c>
      <c r="F544" s="30" t="s">
        <v>22</v>
      </c>
      <c r="G544" s="30">
        <v>188.26</v>
      </c>
      <c r="H544" s="23" t="s">
        <v>23</v>
      </c>
    </row>
    <row r="545" spans="1:8" x14ac:dyDescent="0.2">
      <c r="A545" s="30">
        <v>2143048</v>
      </c>
      <c r="B545" s="31" t="s">
        <v>39</v>
      </c>
      <c r="C545" s="30" t="s">
        <v>596</v>
      </c>
      <c r="D545" s="30" t="s">
        <v>21</v>
      </c>
      <c r="E545" s="32">
        <v>44652</v>
      </c>
      <c r="F545" s="30" t="s">
        <v>22</v>
      </c>
      <c r="G545" s="30">
        <v>107.97</v>
      </c>
      <c r="H545" s="23" t="s">
        <v>23</v>
      </c>
    </row>
    <row r="546" spans="1:8" x14ac:dyDescent="0.2">
      <c r="A546" s="30">
        <v>2143048</v>
      </c>
      <c r="B546" s="31" t="s">
        <v>39</v>
      </c>
      <c r="C546" s="30" t="s">
        <v>597</v>
      </c>
      <c r="D546" s="30" t="s">
        <v>21</v>
      </c>
      <c r="E546" s="32">
        <v>44652</v>
      </c>
      <c r="F546" s="30" t="s">
        <v>22</v>
      </c>
      <c r="G546" s="30">
        <v>188.26</v>
      </c>
      <c r="H546" s="23" t="s">
        <v>23</v>
      </c>
    </row>
    <row r="547" spans="1:8" x14ac:dyDescent="0.2">
      <c r="A547" s="30">
        <v>2143048</v>
      </c>
      <c r="B547" s="31" t="s">
        <v>39</v>
      </c>
      <c r="C547" s="30" t="s">
        <v>598</v>
      </c>
      <c r="D547" s="30" t="s">
        <v>21</v>
      </c>
      <c r="E547" s="32">
        <v>44652</v>
      </c>
      <c r="F547" s="30" t="s">
        <v>22</v>
      </c>
      <c r="G547" s="30">
        <v>107.97</v>
      </c>
      <c r="H547" s="23" t="s">
        <v>23</v>
      </c>
    </row>
    <row r="548" spans="1:8" x14ac:dyDescent="0.2">
      <c r="A548" s="30" t="s">
        <v>67</v>
      </c>
      <c r="B548" s="31" t="s">
        <v>39</v>
      </c>
      <c r="C548" s="30" t="s">
        <v>599</v>
      </c>
      <c r="D548" s="30" t="s">
        <v>21</v>
      </c>
      <c r="E548" s="32">
        <v>44652</v>
      </c>
      <c r="F548" s="30" t="s">
        <v>22</v>
      </c>
      <c r="G548" s="30">
        <v>1.0900000000000001</v>
      </c>
      <c r="H548" s="23" t="s">
        <v>23</v>
      </c>
    </row>
    <row r="549" spans="1:8" x14ac:dyDescent="0.2">
      <c r="A549" s="30" t="s">
        <v>67</v>
      </c>
      <c r="B549" s="31" t="s">
        <v>39</v>
      </c>
      <c r="C549" s="30" t="s">
        <v>600</v>
      </c>
      <c r="D549" s="30" t="s">
        <v>21</v>
      </c>
      <c r="E549" s="32">
        <v>44652</v>
      </c>
      <c r="F549" s="30" t="s">
        <v>22</v>
      </c>
      <c r="G549" s="30">
        <v>0.82</v>
      </c>
      <c r="H549" s="23" t="s">
        <v>23</v>
      </c>
    </row>
    <row r="550" spans="1:8" x14ac:dyDescent="0.2">
      <c r="A550" s="30" t="s">
        <v>67</v>
      </c>
      <c r="B550" s="31" t="s">
        <v>39</v>
      </c>
      <c r="C550" s="30" t="s">
        <v>601</v>
      </c>
      <c r="D550" s="30" t="s">
        <v>21</v>
      </c>
      <c r="E550" s="32">
        <v>44652</v>
      </c>
      <c r="F550" s="30" t="s">
        <v>22</v>
      </c>
      <c r="G550" s="30">
        <v>0.74</v>
      </c>
      <c r="H550" s="23" t="s">
        <v>23</v>
      </c>
    </row>
    <row r="551" spans="1:8" x14ac:dyDescent="0.2">
      <c r="A551" s="30">
        <v>2143048</v>
      </c>
      <c r="B551" s="31" t="s">
        <v>39</v>
      </c>
      <c r="C551" s="30" t="s">
        <v>602</v>
      </c>
      <c r="D551" s="30" t="s">
        <v>21</v>
      </c>
      <c r="E551" s="32">
        <v>44652</v>
      </c>
      <c r="F551" s="30" t="s">
        <v>22</v>
      </c>
      <c r="G551" s="30">
        <v>104.97</v>
      </c>
      <c r="H551" s="23" t="s">
        <v>23</v>
      </c>
    </row>
    <row r="552" spans="1:8" x14ac:dyDescent="0.2">
      <c r="A552" s="30">
        <v>1944688</v>
      </c>
      <c r="B552" s="31" t="s">
        <v>39</v>
      </c>
      <c r="C552" s="30" t="s">
        <v>603</v>
      </c>
      <c r="D552" s="30" t="s">
        <v>604</v>
      </c>
      <c r="E552" s="32">
        <v>44652</v>
      </c>
      <c r="F552" s="30" t="s">
        <v>22</v>
      </c>
      <c r="G552" s="30">
        <v>16.77</v>
      </c>
      <c r="H552" s="23" t="s">
        <v>23</v>
      </c>
    </row>
    <row r="553" spans="1:8" x14ac:dyDescent="0.2">
      <c r="A553" s="30">
        <v>1935367</v>
      </c>
      <c r="B553" s="31" t="s">
        <v>39</v>
      </c>
      <c r="C553" s="30" t="s">
        <v>605</v>
      </c>
      <c r="D553" s="30" t="s">
        <v>604</v>
      </c>
      <c r="E553" s="32">
        <v>44652</v>
      </c>
      <c r="F553" s="30" t="s">
        <v>22</v>
      </c>
      <c r="G553" s="30">
        <v>160.77000000000001</v>
      </c>
      <c r="H553" s="23" t="s">
        <v>23</v>
      </c>
    </row>
    <row r="554" spans="1:8" x14ac:dyDescent="0.2">
      <c r="A554" s="30">
        <v>1935367</v>
      </c>
      <c r="B554" s="31" t="s">
        <v>39</v>
      </c>
      <c r="C554" s="30" t="s">
        <v>606</v>
      </c>
      <c r="D554" s="30" t="s">
        <v>604</v>
      </c>
      <c r="E554" s="32">
        <v>44652</v>
      </c>
      <c r="F554" s="30" t="s">
        <v>22</v>
      </c>
      <c r="G554" s="30">
        <v>14.5259</v>
      </c>
      <c r="H554" s="23" t="s">
        <v>23</v>
      </c>
    </row>
    <row r="555" spans="1:8" x14ac:dyDescent="0.2">
      <c r="A555" s="30">
        <v>1935367</v>
      </c>
      <c r="B555" s="31" t="s">
        <v>39</v>
      </c>
      <c r="C555" s="30" t="s">
        <v>607</v>
      </c>
      <c r="D555" s="30" t="s">
        <v>604</v>
      </c>
      <c r="E555" s="32">
        <v>44652</v>
      </c>
      <c r="F555" s="30" t="s">
        <v>22</v>
      </c>
      <c r="G555" s="30">
        <v>52.61</v>
      </c>
      <c r="H555" s="23" t="s">
        <v>23</v>
      </c>
    </row>
    <row r="556" spans="1:8" x14ac:dyDescent="0.2">
      <c r="A556" s="30">
        <v>1944688</v>
      </c>
      <c r="B556" s="31" t="s">
        <v>39</v>
      </c>
      <c r="C556" s="30" t="s">
        <v>608</v>
      </c>
      <c r="D556" s="30" t="s">
        <v>604</v>
      </c>
      <c r="E556" s="32">
        <v>44652</v>
      </c>
      <c r="F556" s="30" t="s">
        <v>22</v>
      </c>
      <c r="G556" s="30">
        <v>26</v>
      </c>
      <c r="H556" s="23" t="s">
        <v>23</v>
      </c>
    </row>
    <row r="557" spans="1:8" x14ac:dyDescent="0.2">
      <c r="A557" s="30">
        <v>1944688</v>
      </c>
      <c r="B557" s="31" t="s">
        <v>39</v>
      </c>
      <c r="C557" s="30" t="s">
        <v>609</v>
      </c>
      <c r="D557" s="30" t="s">
        <v>604</v>
      </c>
      <c r="E557" s="32">
        <v>44652</v>
      </c>
      <c r="F557" s="30" t="s">
        <v>22</v>
      </c>
      <c r="G557" s="30">
        <v>26</v>
      </c>
      <c r="H557" s="23" t="s">
        <v>23</v>
      </c>
    </row>
    <row r="558" spans="1:8" x14ac:dyDescent="0.2">
      <c r="A558" s="30" t="s">
        <v>610</v>
      </c>
      <c r="B558" s="31" t="s">
        <v>39</v>
      </c>
      <c r="C558" s="30" t="s">
        <v>611</v>
      </c>
      <c r="D558" s="30" t="s">
        <v>604</v>
      </c>
      <c r="E558" s="32">
        <v>44652</v>
      </c>
      <c r="F558" s="30" t="s">
        <v>22</v>
      </c>
      <c r="G558" s="30">
        <v>13.27434</v>
      </c>
      <c r="H558" s="23" t="s">
        <v>23</v>
      </c>
    </row>
    <row r="559" spans="1:8" x14ac:dyDescent="0.2">
      <c r="A559" s="30" t="s">
        <v>612</v>
      </c>
      <c r="B559" s="31" t="s">
        <v>39</v>
      </c>
      <c r="C559" s="30" t="s">
        <v>613</v>
      </c>
      <c r="D559" s="30" t="s">
        <v>604</v>
      </c>
      <c r="E559" s="32">
        <v>44652</v>
      </c>
      <c r="F559" s="30" t="s">
        <v>22</v>
      </c>
      <c r="G559" s="30">
        <v>12.522119999999999</v>
      </c>
      <c r="H559" s="23" t="s">
        <v>23</v>
      </c>
    </row>
    <row r="560" spans="1:8" x14ac:dyDescent="0.2">
      <c r="A560" s="30" t="s">
        <v>614</v>
      </c>
      <c r="B560" s="31" t="s">
        <v>39</v>
      </c>
      <c r="C560" s="30" t="s">
        <v>615</v>
      </c>
      <c r="D560" s="30" t="s">
        <v>604</v>
      </c>
      <c r="E560" s="32">
        <v>44652</v>
      </c>
      <c r="F560" s="30" t="s">
        <v>22</v>
      </c>
      <c r="G560" s="30">
        <v>53.09</v>
      </c>
      <c r="H560" s="23" t="s">
        <v>23</v>
      </c>
    </row>
    <row r="561" spans="1:8" x14ac:dyDescent="0.2">
      <c r="A561" s="30" t="s">
        <v>614</v>
      </c>
      <c r="B561" s="31" t="s">
        <v>39</v>
      </c>
      <c r="C561" s="30" t="s">
        <v>616</v>
      </c>
      <c r="D561" s="30" t="s">
        <v>604</v>
      </c>
      <c r="E561" s="32">
        <v>44652</v>
      </c>
      <c r="F561" s="30" t="s">
        <v>22</v>
      </c>
      <c r="G561" s="30">
        <v>54.87</v>
      </c>
      <c r="H561" s="23" t="s">
        <v>23</v>
      </c>
    </row>
    <row r="562" spans="1:8" x14ac:dyDescent="0.2">
      <c r="A562" s="30" t="s">
        <v>617</v>
      </c>
      <c r="B562" s="31" t="s">
        <v>39</v>
      </c>
      <c r="C562" s="30" t="s">
        <v>618</v>
      </c>
      <c r="D562" s="30" t="s">
        <v>604</v>
      </c>
      <c r="E562" s="32">
        <v>44652</v>
      </c>
      <c r="F562" s="30" t="s">
        <v>22</v>
      </c>
      <c r="G562" s="30">
        <v>4.64602</v>
      </c>
      <c r="H562" s="23" t="s">
        <v>23</v>
      </c>
    </row>
    <row r="563" spans="1:8" x14ac:dyDescent="0.2">
      <c r="A563" s="26" t="s">
        <v>67</v>
      </c>
      <c r="B563" s="31" t="s">
        <v>39</v>
      </c>
      <c r="C563" s="26" t="s">
        <v>619</v>
      </c>
      <c r="D563" s="30" t="s">
        <v>21</v>
      </c>
      <c r="E563" s="32">
        <v>44652</v>
      </c>
      <c r="F563" s="30" t="s">
        <v>22</v>
      </c>
      <c r="G563" s="30">
        <v>12</v>
      </c>
      <c r="H563" s="23" t="s">
        <v>23</v>
      </c>
    </row>
    <row r="564" spans="1:8" x14ac:dyDescent="0.2">
      <c r="A564" s="26" t="s">
        <v>343</v>
      </c>
      <c r="B564" s="31" t="s">
        <v>39</v>
      </c>
      <c r="C564" s="26" t="s">
        <v>620</v>
      </c>
      <c r="D564" s="30" t="s">
        <v>21</v>
      </c>
      <c r="E564" s="32">
        <v>44652</v>
      </c>
      <c r="F564" s="30" t="s">
        <v>22</v>
      </c>
      <c r="G564" s="30">
        <v>3.15</v>
      </c>
      <c r="H564" s="23" t="s">
        <v>23</v>
      </c>
    </row>
    <row r="565" spans="1:8" x14ac:dyDescent="0.2">
      <c r="A565" s="26">
        <v>2143048</v>
      </c>
      <c r="B565" s="31" t="s">
        <v>39</v>
      </c>
      <c r="C565" s="26" t="s">
        <v>621</v>
      </c>
      <c r="D565" s="30" t="s">
        <v>21</v>
      </c>
      <c r="E565" s="32">
        <v>44652</v>
      </c>
      <c r="F565" s="30" t="s">
        <v>22</v>
      </c>
      <c r="G565" s="30">
        <v>1.89</v>
      </c>
      <c r="H565" s="23" t="s">
        <v>23</v>
      </c>
    </row>
    <row r="566" spans="1:8" x14ac:dyDescent="0.2">
      <c r="A566" s="26">
        <v>2143048</v>
      </c>
      <c r="B566" s="31" t="s">
        <v>39</v>
      </c>
      <c r="C566" s="26" t="s">
        <v>622</v>
      </c>
      <c r="D566" s="30" t="s">
        <v>21</v>
      </c>
      <c r="E566" s="32">
        <v>44652</v>
      </c>
      <c r="F566" s="30" t="s">
        <v>22</v>
      </c>
      <c r="G566" s="30">
        <v>2.61</v>
      </c>
      <c r="H566" s="23" t="s">
        <v>23</v>
      </c>
    </row>
  </sheetData>
  <phoneticPr fontId="8" type="noConversion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564"/>
  <sheetViews>
    <sheetView workbookViewId="0">
      <selection activeCell="H19" sqref="H19"/>
    </sheetView>
  </sheetViews>
  <sheetFormatPr defaultRowHeight="13.5" x14ac:dyDescent="0.2"/>
  <cols>
    <col min="1" max="1" width="9.375" style="65" customWidth="1"/>
    <col min="2" max="2" width="7.75" style="65" customWidth="1"/>
    <col min="3" max="3" width="6.25" style="65" customWidth="1"/>
    <col min="4" max="4" width="9.75" style="65" customWidth="1"/>
    <col min="5" max="5" width="20" style="65" customWidth="1"/>
    <col min="6" max="6" width="18.375" style="65" customWidth="1"/>
    <col min="7" max="7" width="7.75" style="65" customWidth="1"/>
    <col min="8" max="8" width="6.875" style="65" customWidth="1"/>
    <col min="9" max="9" width="10.5" style="65" customWidth="1"/>
    <col min="10" max="10" width="10.875" style="65" customWidth="1"/>
    <col min="11" max="11" width="5.5" style="65" customWidth="1"/>
    <col min="12" max="12" width="12" style="65" customWidth="1"/>
    <col min="13" max="13" width="8.5" style="65" customWidth="1"/>
  </cols>
  <sheetData>
    <row r="1" spans="1:13" x14ac:dyDescent="0.15">
      <c r="A1" s="51" t="s">
        <v>858</v>
      </c>
      <c r="B1" s="51" t="s">
        <v>859</v>
      </c>
      <c r="C1" s="51" t="s">
        <v>3324</v>
      </c>
      <c r="D1" s="51" t="s">
        <v>860</v>
      </c>
      <c r="E1" s="51" t="s">
        <v>861</v>
      </c>
      <c r="F1" s="51" t="s">
        <v>861</v>
      </c>
      <c r="G1" s="52" t="s">
        <v>862</v>
      </c>
      <c r="H1" s="51" t="s">
        <v>863</v>
      </c>
      <c r="I1" s="52" t="s">
        <v>864</v>
      </c>
      <c r="J1" s="52" t="s">
        <v>865</v>
      </c>
      <c r="K1" s="51" t="s">
        <v>866</v>
      </c>
      <c r="L1" s="52" t="s">
        <v>3325</v>
      </c>
      <c r="M1" s="52" t="s">
        <v>867</v>
      </c>
    </row>
    <row r="2" spans="1:13" x14ac:dyDescent="0.15">
      <c r="A2" s="53" t="s">
        <v>3326</v>
      </c>
      <c r="B2" s="53" t="s">
        <v>19</v>
      </c>
      <c r="C2" s="53" t="s">
        <v>3327</v>
      </c>
      <c r="D2" s="53" t="s">
        <v>592</v>
      </c>
      <c r="E2" s="53" t="s">
        <v>3328</v>
      </c>
      <c r="F2" s="54" t="s">
        <v>3329</v>
      </c>
      <c r="G2" s="55" t="s">
        <v>869</v>
      </c>
      <c r="H2" s="53" t="s">
        <v>21</v>
      </c>
      <c r="I2" s="56">
        <v>44652</v>
      </c>
      <c r="J2" s="56"/>
      <c r="K2" s="54" t="s">
        <v>22</v>
      </c>
      <c r="L2" s="57">
        <v>0</v>
      </c>
      <c r="M2" s="58">
        <v>5.7327000000000004</v>
      </c>
    </row>
    <row r="3" spans="1:13" x14ac:dyDescent="0.15">
      <c r="A3" s="59" t="s">
        <v>3326</v>
      </c>
      <c r="B3" s="59" t="s">
        <v>19</v>
      </c>
      <c r="C3" s="59" t="s">
        <v>3327</v>
      </c>
      <c r="D3" s="59" t="s">
        <v>593</v>
      </c>
      <c r="E3" s="59" t="s">
        <v>3330</v>
      </c>
      <c r="F3" s="60" t="s">
        <v>3329</v>
      </c>
      <c r="G3" s="61" t="s">
        <v>869</v>
      </c>
      <c r="H3" s="59" t="s">
        <v>21</v>
      </c>
      <c r="I3" s="62">
        <v>44652</v>
      </c>
      <c r="J3" s="62"/>
      <c r="K3" s="60" t="s">
        <v>22</v>
      </c>
      <c r="L3" s="63">
        <v>0</v>
      </c>
      <c r="M3" s="64">
        <v>3.2786</v>
      </c>
    </row>
    <row r="4" spans="1:13" x14ac:dyDescent="0.15">
      <c r="A4" s="53" t="s">
        <v>3326</v>
      </c>
      <c r="B4" s="53" t="s">
        <v>19</v>
      </c>
      <c r="C4" s="53" t="s">
        <v>3327</v>
      </c>
      <c r="D4" s="53" t="s">
        <v>594</v>
      </c>
      <c r="E4" s="53" t="s">
        <v>3331</v>
      </c>
      <c r="F4" s="54" t="s">
        <v>3329</v>
      </c>
      <c r="G4" s="55" t="s">
        <v>869</v>
      </c>
      <c r="H4" s="53" t="s">
        <v>21</v>
      </c>
      <c r="I4" s="56">
        <v>44652</v>
      </c>
      <c r="J4" s="56"/>
      <c r="K4" s="54" t="s">
        <v>22</v>
      </c>
      <c r="L4" s="57">
        <v>0</v>
      </c>
      <c r="M4" s="58">
        <v>5.7327000000000004</v>
      </c>
    </row>
    <row r="5" spans="1:13" x14ac:dyDescent="0.15">
      <c r="A5" s="59" t="s">
        <v>3332</v>
      </c>
      <c r="B5" s="59" t="s">
        <v>19</v>
      </c>
      <c r="C5" s="59" t="s">
        <v>3327</v>
      </c>
      <c r="D5" s="59" t="s">
        <v>380</v>
      </c>
      <c r="E5" s="59" t="s">
        <v>2685</v>
      </c>
      <c r="F5" s="60" t="s">
        <v>897</v>
      </c>
      <c r="G5" s="61" t="s">
        <v>869</v>
      </c>
      <c r="H5" s="59" t="s">
        <v>41</v>
      </c>
      <c r="I5" s="62">
        <v>44652</v>
      </c>
      <c r="J5" s="62"/>
      <c r="K5" s="60" t="s">
        <v>22</v>
      </c>
      <c r="L5" s="63">
        <v>0</v>
      </c>
      <c r="M5" s="64">
        <v>6.97</v>
      </c>
    </row>
    <row r="6" spans="1:13" x14ac:dyDescent="0.15">
      <c r="A6" s="53" t="s">
        <v>3332</v>
      </c>
      <c r="B6" s="53" t="s">
        <v>19</v>
      </c>
      <c r="C6" s="53" t="s">
        <v>3327</v>
      </c>
      <c r="D6" s="53" t="s">
        <v>386</v>
      </c>
      <c r="E6" s="53" t="s">
        <v>3333</v>
      </c>
      <c r="F6" s="54" t="s">
        <v>897</v>
      </c>
      <c r="G6" s="55" t="s">
        <v>869</v>
      </c>
      <c r="H6" s="53" t="s">
        <v>41</v>
      </c>
      <c r="I6" s="56">
        <v>44652</v>
      </c>
      <c r="J6" s="56"/>
      <c r="K6" s="54" t="s">
        <v>22</v>
      </c>
      <c r="L6" s="57">
        <v>0</v>
      </c>
      <c r="M6" s="58">
        <v>4.43</v>
      </c>
    </row>
    <row r="7" spans="1:13" x14ac:dyDescent="0.15">
      <c r="A7" s="59" t="s">
        <v>3334</v>
      </c>
      <c r="B7" s="59" t="s">
        <v>19</v>
      </c>
      <c r="C7" s="59" t="s">
        <v>3327</v>
      </c>
      <c r="D7" s="59" t="s">
        <v>72</v>
      </c>
      <c r="E7" s="59" t="s">
        <v>3335</v>
      </c>
      <c r="F7" s="60" t="s">
        <v>897</v>
      </c>
      <c r="G7" s="61" t="s">
        <v>869</v>
      </c>
      <c r="H7" s="59" t="s">
        <v>41</v>
      </c>
      <c r="I7" s="62">
        <v>44652</v>
      </c>
      <c r="J7" s="62"/>
      <c r="K7" s="60" t="s">
        <v>22</v>
      </c>
      <c r="L7" s="63">
        <v>0</v>
      </c>
      <c r="M7" s="64">
        <v>0.17</v>
      </c>
    </row>
    <row r="8" spans="1:13" x14ac:dyDescent="0.15">
      <c r="A8" s="53" t="s">
        <v>3334</v>
      </c>
      <c r="B8" s="53" t="s">
        <v>19</v>
      </c>
      <c r="C8" s="53" t="s">
        <v>3327</v>
      </c>
      <c r="D8" s="53" t="s">
        <v>528</v>
      </c>
      <c r="E8" s="53" t="s">
        <v>2780</v>
      </c>
      <c r="F8" s="54" t="s">
        <v>3336</v>
      </c>
      <c r="G8" s="55" t="s">
        <v>869</v>
      </c>
      <c r="H8" s="53" t="s">
        <v>41</v>
      </c>
      <c r="I8" s="56">
        <v>44652</v>
      </c>
      <c r="J8" s="56"/>
      <c r="K8" s="54" t="s">
        <v>22</v>
      </c>
      <c r="L8" s="57">
        <v>0</v>
      </c>
      <c r="M8" s="58">
        <v>6.17</v>
      </c>
    </row>
    <row r="9" spans="1:13" x14ac:dyDescent="0.15">
      <c r="A9" s="59" t="s">
        <v>3337</v>
      </c>
      <c r="B9" s="59" t="s">
        <v>19</v>
      </c>
      <c r="C9" s="59" t="s">
        <v>3327</v>
      </c>
      <c r="D9" s="59" t="s">
        <v>300</v>
      </c>
      <c r="E9" s="59" t="s">
        <v>3338</v>
      </c>
      <c r="F9" s="60" t="s">
        <v>3327</v>
      </c>
      <c r="G9" s="61" t="s">
        <v>869</v>
      </c>
      <c r="H9" s="59" t="s">
        <v>21</v>
      </c>
      <c r="I9" s="62">
        <v>44652</v>
      </c>
      <c r="J9" s="62"/>
      <c r="K9" s="60" t="s">
        <v>22</v>
      </c>
      <c r="L9" s="63">
        <v>0</v>
      </c>
      <c r="M9" s="64">
        <v>0.93</v>
      </c>
    </row>
    <row r="10" spans="1:13" x14ac:dyDescent="0.15">
      <c r="A10" s="53" t="s">
        <v>3337</v>
      </c>
      <c r="B10" s="53" t="s">
        <v>19</v>
      </c>
      <c r="C10" s="53" t="s">
        <v>3327</v>
      </c>
      <c r="D10" s="53" t="s">
        <v>301</v>
      </c>
      <c r="E10" s="53" t="s">
        <v>3339</v>
      </c>
      <c r="F10" s="54" t="s">
        <v>3327</v>
      </c>
      <c r="G10" s="55" t="s">
        <v>869</v>
      </c>
      <c r="H10" s="53" t="s">
        <v>21</v>
      </c>
      <c r="I10" s="56">
        <v>44652</v>
      </c>
      <c r="J10" s="56"/>
      <c r="K10" s="54" t="s">
        <v>22</v>
      </c>
      <c r="L10" s="57">
        <v>0</v>
      </c>
      <c r="M10" s="58">
        <v>0.83</v>
      </c>
    </row>
    <row r="11" spans="1:13" x14ac:dyDescent="0.15">
      <c r="A11" s="59" t="s">
        <v>3337</v>
      </c>
      <c r="B11" s="59" t="s">
        <v>19</v>
      </c>
      <c r="C11" s="59" t="s">
        <v>3327</v>
      </c>
      <c r="D11" s="59" t="s">
        <v>302</v>
      </c>
      <c r="E11" s="59" t="s">
        <v>3340</v>
      </c>
      <c r="F11" s="60" t="s">
        <v>3327</v>
      </c>
      <c r="G11" s="61" t="s">
        <v>869</v>
      </c>
      <c r="H11" s="59" t="s">
        <v>21</v>
      </c>
      <c r="I11" s="62">
        <v>44652</v>
      </c>
      <c r="J11" s="62"/>
      <c r="K11" s="60" t="s">
        <v>22</v>
      </c>
      <c r="L11" s="63">
        <v>0</v>
      </c>
      <c r="M11" s="64">
        <v>0.92</v>
      </c>
    </row>
    <row r="12" spans="1:13" x14ac:dyDescent="0.15">
      <c r="A12" s="53" t="s">
        <v>3337</v>
      </c>
      <c r="B12" s="53" t="s">
        <v>19</v>
      </c>
      <c r="C12" s="53" t="s">
        <v>3327</v>
      </c>
      <c r="D12" s="53" t="s">
        <v>306</v>
      </c>
      <c r="E12" s="53" t="s">
        <v>3341</v>
      </c>
      <c r="F12" s="54" t="s">
        <v>3327</v>
      </c>
      <c r="G12" s="55" t="s">
        <v>869</v>
      </c>
      <c r="H12" s="53" t="s">
        <v>21</v>
      </c>
      <c r="I12" s="56">
        <v>44652</v>
      </c>
      <c r="J12" s="56"/>
      <c r="K12" s="54" t="s">
        <v>22</v>
      </c>
      <c r="L12" s="57">
        <v>0</v>
      </c>
      <c r="M12" s="58">
        <v>0.15</v>
      </c>
    </row>
    <row r="13" spans="1:13" x14ac:dyDescent="0.15">
      <c r="A13" s="59" t="s">
        <v>3337</v>
      </c>
      <c r="B13" s="59" t="s">
        <v>19</v>
      </c>
      <c r="C13" s="59" t="s">
        <v>3327</v>
      </c>
      <c r="D13" s="59" t="s">
        <v>307</v>
      </c>
      <c r="E13" s="59" t="s">
        <v>3342</v>
      </c>
      <c r="F13" s="60" t="s">
        <v>3327</v>
      </c>
      <c r="G13" s="61" t="s">
        <v>869</v>
      </c>
      <c r="H13" s="59" t="s">
        <v>21</v>
      </c>
      <c r="I13" s="62">
        <v>44652</v>
      </c>
      <c r="J13" s="62"/>
      <c r="K13" s="60" t="s">
        <v>22</v>
      </c>
      <c r="L13" s="63">
        <v>0</v>
      </c>
      <c r="M13" s="64">
        <v>0.15</v>
      </c>
    </row>
    <row r="14" spans="1:13" x14ac:dyDescent="0.15">
      <c r="A14" s="53" t="s">
        <v>3337</v>
      </c>
      <c r="B14" s="53" t="s">
        <v>19</v>
      </c>
      <c r="C14" s="53" t="s">
        <v>3327</v>
      </c>
      <c r="D14" s="53" t="s">
        <v>434</v>
      </c>
      <c r="E14" s="53" t="s">
        <v>3343</v>
      </c>
      <c r="F14" s="54" t="s">
        <v>3327</v>
      </c>
      <c r="G14" s="55" t="s">
        <v>869</v>
      </c>
      <c r="H14" s="53" t="s">
        <v>21</v>
      </c>
      <c r="I14" s="56">
        <v>44652</v>
      </c>
      <c r="J14" s="56"/>
      <c r="K14" s="54" t="s">
        <v>22</v>
      </c>
      <c r="L14" s="57">
        <v>0</v>
      </c>
      <c r="M14" s="58">
        <v>0.14000000000000001</v>
      </c>
    </row>
    <row r="15" spans="1:13" x14ac:dyDescent="0.15">
      <c r="A15" s="59" t="s">
        <v>3344</v>
      </c>
      <c r="B15" s="59" t="s">
        <v>19</v>
      </c>
      <c r="C15" s="59" t="s">
        <v>3327</v>
      </c>
      <c r="D15" s="59" t="s">
        <v>56</v>
      </c>
      <c r="E15" s="59" t="s">
        <v>3345</v>
      </c>
      <c r="F15" s="60" t="s">
        <v>3346</v>
      </c>
      <c r="G15" s="61" t="s">
        <v>869</v>
      </c>
      <c r="H15" s="59" t="s">
        <v>21</v>
      </c>
      <c r="I15" s="62">
        <v>44652</v>
      </c>
      <c r="J15" s="62"/>
      <c r="K15" s="60" t="s">
        <v>22</v>
      </c>
      <c r="L15" s="63">
        <v>0</v>
      </c>
      <c r="M15" s="64">
        <v>0.1</v>
      </c>
    </row>
    <row r="16" spans="1:13" x14ac:dyDescent="0.15">
      <c r="A16" s="53" t="s">
        <v>3344</v>
      </c>
      <c r="B16" s="53" t="s">
        <v>19</v>
      </c>
      <c r="C16" s="53" t="s">
        <v>3327</v>
      </c>
      <c r="D16" s="53" t="s">
        <v>57</v>
      </c>
      <c r="E16" s="53" t="s">
        <v>3347</v>
      </c>
      <c r="F16" s="54" t="s">
        <v>3348</v>
      </c>
      <c r="G16" s="55" t="s">
        <v>869</v>
      </c>
      <c r="H16" s="53" t="s">
        <v>21</v>
      </c>
      <c r="I16" s="56">
        <v>44652</v>
      </c>
      <c r="J16" s="56"/>
      <c r="K16" s="54" t="s">
        <v>22</v>
      </c>
      <c r="L16" s="57">
        <v>0</v>
      </c>
      <c r="M16" s="58">
        <v>2.2120000000000002</v>
      </c>
    </row>
    <row r="17" spans="1:13" x14ac:dyDescent="0.15">
      <c r="A17" s="59" t="s">
        <v>3344</v>
      </c>
      <c r="B17" s="59" t="s">
        <v>19</v>
      </c>
      <c r="C17" s="59" t="s">
        <v>3327</v>
      </c>
      <c r="D17" s="59" t="s">
        <v>58</v>
      </c>
      <c r="E17" s="59" t="s">
        <v>951</v>
      </c>
      <c r="F17" s="60" t="s">
        <v>3349</v>
      </c>
      <c r="G17" s="61" t="s">
        <v>869</v>
      </c>
      <c r="H17" s="59" t="s">
        <v>21</v>
      </c>
      <c r="I17" s="62">
        <v>44652</v>
      </c>
      <c r="J17" s="62"/>
      <c r="K17" s="60" t="s">
        <v>22</v>
      </c>
      <c r="L17" s="63">
        <v>0</v>
      </c>
      <c r="M17" s="64">
        <v>1.2800000000000001E-2</v>
      </c>
    </row>
    <row r="18" spans="1:13" x14ac:dyDescent="0.15">
      <c r="A18" s="53" t="s">
        <v>3344</v>
      </c>
      <c r="B18" s="53" t="s">
        <v>19</v>
      </c>
      <c r="C18" s="53" t="s">
        <v>3327</v>
      </c>
      <c r="D18" s="53" t="s">
        <v>59</v>
      </c>
      <c r="E18" s="53" t="s">
        <v>3350</v>
      </c>
      <c r="F18" s="54" t="s">
        <v>3351</v>
      </c>
      <c r="G18" s="55" t="s">
        <v>869</v>
      </c>
      <c r="H18" s="53" t="s">
        <v>21</v>
      </c>
      <c r="I18" s="56">
        <v>44652</v>
      </c>
      <c r="J18" s="56"/>
      <c r="K18" s="54" t="s">
        <v>22</v>
      </c>
      <c r="L18" s="57">
        <v>0</v>
      </c>
      <c r="M18" s="58">
        <v>1.2800000000000001E-2</v>
      </c>
    </row>
    <row r="19" spans="1:13" x14ac:dyDescent="0.15">
      <c r="A19" s="59" t="s">
        <v>3344</v>
      </c>
      <c r="B19" s="59" t="s">
        <v>19</v>
      </c>
      <c r="C19" s="59" t="s">
        <v>3327</v>
      </c>
      <c r="D19" s="59" t="s">
        <v>60</v>
      </c>
      <c r="E19" s="59" t="s">
        <v>3352</v>
      </c>
      <c r="F19" s="60" t="s">
        <v>3353</v>
      </c>
      <c r="G19" s="61" t="s">
        <v>869</v>
      </c>
      <c r="H19" s="59" t="s">
        <v>21</v>
      </c>
      <c r="I19" s="62">
        <v>44652</v>
      </c>
      <c r="J19" s="62"/>
      <c r="K19" s="60" t="s">
        <v>22</v>
      </c>
      <c r="L19" s="63">
        <v>0</v>
      </c>
      <c r="M19" s="64">
        <v>0.33600000000000002</v>
      </c>
    </row>
    <row r="20" spans="1:13" x14ac:dyDescent="0.15">
      <c r="A20" s="53" t="s">
        <v>3344</v>
      </c>
      <c r="B20" s="53" t="s">
        <v>19</v>
      </c>
      <c r="C20" s="53" t="s">
        <v>3327</v>
      </c>
      <c r="D20" s="53" t="s">
        <v>61</v>
      </c>
      <c r="E20" s="53" t="s">
        <v>3354</v>
      </c>
      <c r="F20" s="54" t="s">
        <v>3355</v>
      </c>
      <c r="G20" s="55" t="s">
        <v>869</v>
      </c>
      <c r="H20" s="53" t="s">
        <v>21</v>
      </c>
      <c r="I20" s="56">
        <v>44652</v>
      </c>
      <c r="J20" s="56"/>
      <c r="K20" s="54" t="s">
        <v>22</v>
      </c>
      <c r="L20" s="57">
        <v>0</v>
      </c>
      <c r="M20" s="58">
        <v>0.16239999999999999</v>
      </c>
    </row>
    <row r="21" spans="1:13" x14ac:dyDescent="0.15">
      <c r="A21" s="59" t="s">
        <v>3344</v>
      </c>
      <c r="B21" s="59" t="s">
        <v>19</v>
      </c>
      <c r="C21" s="59" t="s">
        <v>3327</v>
      </c>
      <c r="D21" s="59" t="s">
        <v>62</v>
      </c>
      <c r="E21" s="59" t="s">
        <v>970</v>
      </c>
      <c r="F21" s="60" t="s">
        <v>3356</v>
      </c>
      <c r="G21" s="61" t="s">
        <v>869</v>
      </c>
      <c r="H21" s="59" t="s">
        <v>21</v>
      </c>
      <c r="I21" s="62">
        <v>44652</v>
      </c>
      <c r="J21" s="62"/>
      <c r="K21" s="60" t="s">
        <v>22</v>
      </c>
      <c r="L21" s="63">
        <v>0</v>
      </c>
      <c r="M21" s="64">
        <v>1.0620000000000001</v>
      </c>
    </row>
    <row r="22" spans="1:13" x14ac:dyDescent="0.15">
      <c r="A22" s="53" t="s">
        <v>3344</v>
      </c>
      <c r="B22" s="53" t="s">
        <v>19</v>
      </c>
      <c r="C22" s="53" t="s">
        <v>3327</v>
      </c>
      <c r="D22" s="53" t="s">
        <v>63</v>
      </c>
      <c r="E22" s="53" t="s">
        <v>3357</v>
      </c>
      <c r="F22" s="54" t="s">
        <v>3358</v>
      </c>
      <c r="G22" s="55" t="s">
        <v>869</v>
      </c>
      <c r="H22" s="53" t="s">
        <v>21</v>
      </c>
      <c r="I22" s="56">
        <v>44652</v>
      </c>
      <c r="J22" s="56"/>
      <c r="K22" s="54" t="s">
        <v>22</v>
      </c>
      <c r="L22" s="57">
        <v>0</v>
      </c>
      <c r="M22" s="58">
        <v>2.4799999999999999E-2</v>
      </c>
    </row>
    <row r="23" spans="1:13" x14ac:dyDescent="0.15">
      <c r="A23" s="59" t="s">
        <v>3344</v>
      </c>
      <c r="B23" s="59" t="s">
        <v>19</v>
      </c>
      <c r="C23" s="59" t="s">
        <v>3327</v>
      </c>
      <c r="D23" s="59" t="s">
        <v>143</v>
      </c>
      <c r="E23" s="59" t="s">
        <v>1680</v>
      </c>
      <c r="F23" s="60" t="s">
        <v>890</v>
      </c>
      <c r="G23" s="61" t="s">
        <v>869</v>
      </c>
      <c r="H23" s="59" t="s">
        <v>21</v>
      </c>
      <c r="I23" s="62">
        <v>44652</v>
      </c>
      <c r="J23" s="62"/>
      <c r="K23" s="60" t="s">
        <v>22</v>
      </c>
      <c r="L23" s="63">
        <v>0</v>
      </c>
      <c r="M23" s="64">
        <v>1.52</v>
      </c>
    </row>
    <row r="24" spans="1:13" x14ac:dyDescent="0.15">
      <c r="A24" s="53" t="s">
        <v>3344</v>
      </c>
      <c r="B24" s="53" t="s">
        <v>19</v>
      </c>
      <c r="C24" s="53" t="s">
        <v>3327</v>
      </c>
      <c r="D24" s="53" t="s">
        <v>144</v>
      </c>
      <c r="E24" s="53" t="s">
        <v>1681</v>
      </c>
      <c r="F24" s="54" t="s">
        <v>890</v>
      </c>
      <c r="G24" s="55" t="s">
        <v>869</v>
      </c>
      <c r="H24" s="53" t="s">
        <v>21</v>
      </c>
      <c r="I24" s="56">
        <v>44652</v>
      </c>
      <c r="J24" s="56"/>
      <c r="K24" s="54" t="s">
        <v>22</v>
      </c>
      <c r="L24" s="57">
        <v>0</v>
      </c>
      <c r="M24" s="58">
        <v>1.52</v>
      </c>
    </row>
    <row r="25" spans="1:13" x14ac:dyDescent="0.15">
      <c r="A25" s="59" t="s">
        <v>3344</v>
      </c>
      <c r="B25" s="59" t="s">
        <v>19</v>
      </c>
      <c r="C25" s="59" t="s">
        <v>3327</v>
      </c>
      <c r="D25" s="59" t="s">
        <v>277</v>
      </c>
      <c r="E25" s="59" t="s">
        <v>3359</v>
      </c>
      <c r="F25" s="60" t="s">
        <v>3360</v>
      </c>
      <c r="G25" s="61" t="s">
        <v>869</v>
      </c>
      <c r="H25" s="59" t="s">
        <v>21</v>
      </c>
      <c r="I25" s="62">
        <v>44652</v>
      </c>
      <c r="J25" s="62"/>
      <c r="K25" s="60" t="s">
        <v>22</v>
      </c>
      <c r="L25" s="63">
        <v>0</v>
      </c>
      <c r="M25" s="64">
        <v>2.5</v>
      </c>
    </row>
    <row r="26" spans="1:13" x14ac:dyDescent="0.15">
      <c r="A26" s="53" t="s">
        <v>3344</v>
      </c>
      <c r="B26" s="53" t="s">
        <v>19</v>
      </c>
      <c r="C26" s="53" t="s">
        <v>3327</v>
      </c>
      <c r="D26" s="53" t="s">
        <v>278</v>
      </c>
      <c r="E26" s="53" t="s">
        <v>3361</v>
      </c>
      <c r="F26" s="54" t="s">
        <v>3362</v>
      </c>
      <c r="G26" s="55" t="s">
        <v>869</v>
      </c>
      <c r="H26" s="53" t="s">
        <v>21</v>
      </c>
      <c r="I26" s="56">
        <v>44652</v>
      </c>
      <c r="J26" s="56"/>
      <c r="K26" s="54" t="s">
        <v>22</v>
      </c>
      <c r="L26" s="57">
        <v>0</v>
      </c>
      <c r="M26" s="58">
        <v>1.9699999999999999E-2</v>
      </c>
    </row>
    <row r="27" spans="1:13" x14ac:dyDescent="0.15">
      <c r="A27" s="59" t="s">
        <v>3344</v>
      </c>
      <c r="B27" s="59" t="s">
        <v>19</v>
      </c>
      <c r="C27" s="59" t="s">
        <v>3327</v>
      </c>
      <c r="D27" s="59" t="s">
        <v>279</v>
      </c>
      <c r="E27" s="59" t="s">
        <v>3363</v>
      </c>
      <c r="F27" s="60" t="s">
        <v>3364</v>
      </c>
      <c r="G27" s="61" t="s">
        <v>869</v>
      </c>
      <c r="H27" s="59" t="s">
        <v>21</v>
      </c>
      <c r="I27" s="62">
        <v>44652</v>
      </c>
      <c r="J27" s="62"/>
      <c r="K27" s="60" t="s">
        <v>22</v>
      </c>
      <c r="L27" s="63">
        <v>0</v>
      </c>
      <c r="M27" s="64">
        <v>0.45689999999999997</v>
      </c>
    </row>
    <row r="28" spans="1:13" x14ac:dyDescent="0.15">
      <c r="A28" s="53" t="s">
        <v>3344</v>
      </c>
      <c r="B28" s="53" t="s">
        <v>19</v>
      </c>
      <c r="C28" s="53" t="s">
        <v>3327</v>
      </c>
      <c r="D28" s="53" t="s">
        <v>280</v>
      </c>
      <c r="E28" s="53" t="s">
        <v>3365</v>
      </c>
      <c r="F28" s="54" t="s">
        <v>3366</v>
      </c>
      <c r="G28" s="55" t="s">
        <v>869</v>
      </c>
      <c r="H28" s="53" t="s">
        <v>21</v>
      </c>
      <c r="I28" s="56">
        <v>44652</v>
      </c>
      <c r="J28" s="56"/>
      <c r="K28" s="54" t="s">
        <v>22</v>
      </c>
      <c r="L28" s="57">
        <v>0</v>
      </c>
      <c r="M28" s="58">
        <v>2</v>
      </c>
    </row>
    <row r="29" spans="1:13" x14ac:dyDescent="0.15">
      <c r="A29" s="59" t="s">
        <v>3344</v>
      </c>
      <c r="B29" s="59" t="s">
        <v>19</v>
      </c>
      <c r="C29" s="59" t="s">
        <v>3327</v>
      </c>
      <c r="D29" s="59" t="s">
        <v>281</v>
      </c>
      <c r="E29" s="59" t="s">
        <v>3367</v>
      </c>
      <c r="F29" s="60" t="s">
        <v>3368</v>
      </c>
      <c r="G29" s="61" t="s">
        <v>869</v>
      </c>
      <c r="H29" s="59" t="s">
        <v>21</v>
      </c>
      <c r="I29" s="62">
        <v>44652</v>
      </c>
      <c r="J29" s="62"/>
      <c r="K29" s="60" t="s">
        <v>22</v>
      </c>
      <c r="L29" s="63">
        <v>0</v>
      </c>
      <c r="M29" s="64">
        <v>2</v>
      </c>
    </row>
    <row r="30" spans="1:13" x14ac:dyDescent="0.15">
      <c r="A30" s="53" t="s">
        <v>3344</v>
      </c>
      <c r="B30" s="53" t="s">
        <v>19</v>
      </c>
      <c r="C30" s="53" t="s">
        <v>3327</v>
      </c>
      <c r="D30" s="53" t="s">
        <v>282</v>
      </c>
      <c r="E30" s="53" t="s">
        <v>3369</v>
      </c>
      <c r="F30" s="54" t="s">
        <v>3370</v>
      </c>
      <c r="G30" s="55" t="s">
        <v>869</v>
      </c>
      <c r="H30" s="53" t="s">
        <v>21</v>
      </c>
      <c r="I30" s="56">
        <v>44652</v>
      </c>
      <c r="J30" s="56"/>
      <c r="K30" s="54" t="s">
        <v>22</v>
      </c>
      <c r="L30" s="57">
        <v>0</v>
      </c>
      <c r="M30" s="58">
        <v>1.4872000000000001</v>
      </c>
    </row>
    <row r="31" spans="1:13" x14ac:dyDescent="0.15">
      <c r="A31" s="59" t="s">
        <v>3344</v>
      </c>
      <c r="B31" s="59" t="s">
        <v>19</v>
      </c>
      <c r="C31" s="59" t="s">
        <v>3327</v>
      </c>
      <c r="D31" s="59" t="s">
        <v>283</v>
      </c>
      <c r="E31" s="59" t="s">
        <v>3371</v>
      </c>
      <c r="F31" s="60" t="s">
        <v>3372</v>
      </c>
      <c r="G31" s="61" t="s">
        <v>869</v>
      </c>
      <c r="H31" s="59" t="s">
        <v>21</v>
      </c>
      <c r="I31" s="62">
        <v>44652</v>
      </c>
      <c r="J31" s="62"/>
      <c r="K31" s="60" t="s">
        <v>22</v>
      </c>
      <c r="L31" s="63">
        <v>0</v>
      </c>
      <c r="M31" s="64">
        <v>1.4872000000000001</v>
      </c>
    </row>
    <row r="32" spans="1:13" x14ac:dyDescent="0.15">
      <c r="A32" s="53" t="s">
        <v>3344</v>
      </c>
      <c r="B32" s="53" t="s">
        <v>19</v>
      </c>
      <c r="C32" s="53" t="s">
        <v>3327</v>
      </c>
      <c r="D32" s="53" t="s">
        <v>284</v>
      </c>
      <c r="E32" s="53" t="s">
        <v>3373</v>
      </c>
      <c r="F32" s="54" t="s">
        <v>3374</v>
      </c>
      <c r="G32" s="55" t="s">
        <v>869</v>
      </c>
      <c r="H32" s="53" t="s">
        <v>21</v>
      </c>
      <c r="I32" s="56">
        <v>44652</v>
      </c>
      <c r="J32" s="56"/>
      <c r="K32" s="54" t="s">
        <v>22</v>
      </c>
      <c r="L32" s="57">
        <v>0</v>
      </c>
      <c r="M32" s="58">
        <v>1.22</v>
      </c>
    </row>
    <row r="33" spans="1:13" x14ac:dyDescent="0.15">
      <c r="A33" s="59" t="s">
        <v>3344</v>
      </c>
      <c r="B33" s="59" t="s">
        <v>19</v>
      </c>
      <c r="C33" s="59" t="s">
        <v>3327</v>
      </c>
      <c r="D33" s="59" t="s">
        <v>288</v>
      </c>
      <c r="E33" s="59" t="s">
        <v>2701</v>
      </c>
      <c r="F33" s="60" t="s">
        <v>1029</v>
      </c>
      <c r="G33" s="61" t="s">
        <v>869</v>
      </c>
      <c r="H33" s="59" t="s">
        <v>21</v>
      </c>
      <c r="I33" s="62">
        <v>44652</v>
      </c>
      <c r="J33" s="62"/>
      <c r="K33" s="60" t="s">
        <v>22</v>
      </c>
      <c r="L33" s="63">
        <v>0</v>
      </c>
      <c r="M33" s="64">
        <v>3.0070000000000001</v>
      </c>
    </row>
    <row r="34" spans="1:13" x14ac:dyDescent="0.15">
      <c r="A34" s="53" t="s">
        <v>3344</v>
      </c>
      <c r="B34" s="53" t="s">
        <v>19</v>
      </c>
      <c r="C34" s="53" t="s">
        <v>3327</v>
      </c>
      <c r="D34" s="53" t="s">
        <v>292</v>
      </c>
      <c r="E34" s="53" t="s">
        <v>1730</v>
      </c>
      <c r="F34" s="54" t="s">
        <v>3375</v>
      </c>
      <c r="G34" s="55" t="s">
        <v>869</v>
      </c>
      <c r="H34" s="53" t="s">
        <v>21</v>
      </c>
      <c r="I34" s="56">
        <v>44652</v>
      </c>
      <c r="J34" s="56"/>
      <c r="K34" s="54" t="s">
        <v>22</v>
      </c>
      <c r="L34" s="57">
        <v>0</v>
      </c>
      <c r="M34" s="58">
        <v>2.7761999999999998</v>
      </c>
    </row>
    <row r="35" spans="1:13" x14ac:dyDescent="0.15">
      <c r="A35" s="59" t="s">
        <v>3344</v>
      </c>
      <c r="B35" s="59" t="s">
        <v>19</v>
      </c>
      <c r="C35" s="59" t="s">
        <v>3327</v>
      </c>
      <c r="D35" s="59" t="s">
        <v>293</v>
      </c>
      <c r="E35" s="59" t="s">
        <v>3376</v>
      </c>
      <c r="F35" s="60" t="s">
        <v>3377</v>
      </c>
      <c r="G35" s="61" t="s">
        <v>869</v>
      </c>
      <c r="H35" s="59" t="s">
        <v>21</v>
      </c>
      <c r="I35" s="62">
        <v>44652</v>
      </c>
      <c r="J35" s="62"/>
      <c r="K35" s="60" t="s">
        <v>22</v>
      </c>
      <c r="L35" s="63">
        <v>0</v>
      </c>
      <c r="M35" s="64">
        <v>6.7500000000000004E-2</v>
      </c>
    </row>
    <row r="36" spans="1:13" x14ac:dyDescent="0.15">
      <c r="A36" s="53" t="s">
        <v>3344</v>
      </c>
      <c r="B36" s="53" t="s">
        <v>19</v>
      </c>
      <c r="C36" s="53" t="s">
        <v>3327</v>
      </c>
      <c r="D36" s="53" t="s">
        <v>294</v>
      </c>
      <c r="E36" s="53" t="s">
        <v>3378</v>
      </c>
      <c r="F36" s="54" t="s">
        <v>3327</v>
      </c>
      <c r="G36" s="55" t="s">
        <v>869</v>
      </c>
      <c r="H36" s="53" t="s">
        <v>21</v>
      </c>
      <c r="I36" s="56">
        <v>44652</v>
      </c>
      <c r="J36" s="56"/>
      <c r="K36" s="54" t="s">
        <v>22</v>
      </c>
      <c r="L36" s="57">
        <v>0</v>
      </c>
      <c r="M36" s="58">
        <v>0.94020000000000004</v>
      </c>
    </row>
    <row r="37" spans="1:13" x14ac:dyDescent="0.15">
      <c r="A37" s="59" t="s">
        <v>3344</v>
      </c>
      <c r="B37" s="59" t="s">
        <v>19</v>
      </c>
      <c r="C37" s="59" t="s">
        <v>3327</v>
      </c>
      <c r="D37" s="59" t="s">
        <v>295</v>
      </c>
      <c r="E37" s="59" t="s">
        <v>3379</v>
      </c>
      <c r="F37" s="60" t="s">
        <v>3327</v>
      </c>
      <c r="G37" s="61" t="s">
        <v>869</v>
      </c>
      <c r="H37" s="59" t="s">
        <v>21</v>
      </c>
      <c r="I37" s="62">
        <v>44652</v>
      </c>
      <c r="J37" s="62"/>
      <c r="K37" s="60" t="s">
        <v>22</v>
      </c>
      <c r="L37" s="63">
        <v>0</v>
      </c>
      <c r="M37" s="64">
        <v>0.48720000000000002</v>
      </c>
    </row>
    <row r="38" spans="1:13" x14ac:dyDescent="0.15">
      <c r="A38" s="53" t="s">
        <v>3344</v>
      </c>
      <c r="B38" s="53" t="s">
        <v>19</v>
      </c>
      <c r="C38" s="53" t="s">
        <v>3327</v>
      </c>
      <c r="D38" s="53" t="s">
        <v>296</v>
      </c>
      <c r="E38" s="53" t="s">
        <v>3380</v>
      </c>
      <c r="F38" s="54" t="s">
        <v>3327</v>
      </c>
      <c r="G38" s="55" t="s">
        <v>869</v>
      </c>
      <c r="H38" s="53" t="s">
        <v>21</v>
      </c>
      <c r="I38" s="56">
        <v>44652</v>
      </c>
      <c r="J38" s="56"/>
      <c r="K38" s="54" t="s">
        <v>22</v>
      </c>
      <c r="L38" s="57">
        <v>0</v>
      </c>
      <c r="M38" s="58">
        <v>1.2564</v>
      </c>
    </row>
    <row r="39" spans="1:13" x14ac:dyDescent="0.15">
      <c r="A39" s="59" t="s">
        <v>3344</v>
      </c>
      <c r="B39" s="59" t="s">
        <v>19</v>
      </c>
      <c r="C39" s="59" t="s">
        <v>3327</v>
      </c>
      <c r="D39" s="59" t="s">
        <v>297</v>
      </c>
      <c r="E39" s="59" t="s">
        <v>3381</v>
      </c>
      <c r="F39" s="60" t="s">
        <v>3327</v>
      </c>
      <c r="G39" s="61" t="s">
        <v>869</v>
      </c>
      <c r="H39" s="59" t="s">
        <v>21</v>
      </c>
      <c r="I39" s="62">
        <v>44652</v>
      </c>
      <c r="J39" s="62"/>
      <c r="K39" s="60" t="s">
        <v>22</v>
      </c>
      <c r="L39" s="63">
        <v>0</v>
      </c>
      <c r="M39" s="64">
        <v>0.82050000000000001</v>
      </c>
    </row>
    <row r="40" spans="1:13" x14ac:dyDescent="0.15">
      <c r="A40" s="53" t="s">
        <v>3344</v>
      </c>
      <c r="B40" s="53" t="s">
        <v>19</v>
      </c>
      <c r="C40" s="53" t="s">
        <v>3327</v>
      </c>
      <c r="D40" s="53" t="s">
        <v>303</v>
      </c>
      <c r="E40" s="53" t="s">
        <v>3382</v>
      </c>
      <c r="F40" s="54" t="s">
        <v>3327</v>
      </c>
      <c r="G40" s="55" t="s">
        <v>869</v>
      </c>
      <c r="H40" s="53" t="s">
        <v>21</v>
      </c>
      <c r="I40" s="56">
        <v>44652</v>
      </c>
      <c r="J40" s="56"/>
      <c r="K40" s="54" t="s">
        <v>22</v>
      </c>
      <c r="L40" s="57">
        <v>0</v>
      </c>
      <c r="M40" s="58">
        <v>1.9715</v>
      </c>
    </row>
    <row r="41" spans="1:13" x14ac:dyDescent="0.15">
      <c r="A41" s="59" t="s">
        <v>3344</v>
      </c>
      <c r="B41" s="59" t="s">
        <v>19</v>
      </c>
      <c r="C41" s="59" t="s">
        <v>3327</v>
      </c>
      <c r="D41" s="59" t="s">
        <v>304</v>
      </c>
      <c r="E41" s="59" t="s">
        <v>3383</v>
      </c>
      <c r="F41" s="60" t="s">
        <v>3327</v>
      </c>
      <c r="G41" s="61" t="s">
        <v>869</v>
      </c>
      <c r="H41" s="59" t="s">
        <v>21</v>
      </c>
      <c r="I41" s="62">
        <v>44652</v>
      </c>
      <c r="J41" s="62"/>
      <c r="K41" s="60" t="s">
        <v>22</v>
      </c>
      <c r="L41" s="63">
        <v>0</v>
      </c>
      <c r="M41" s="64">
        <v>0.10150000000000001</v>
      </c>
    </row>
    <row r="42" spans="1:13" x14ac:dyDescent="0.15">
      <c r="A42" s="53" t="s">
        <v>3344</v>
      </c>
      <c r="B42" s="53" t="s">
        <v>19</v>
      </c>
      <c r="C42" s="53" t="s">
        <v>3327</v>
      </c>
      <c r="D42" s="53" t="s">
        <v>305</v>
      </c>
      <c r="E42" s="53" t="s">
        <v>3384</v>
      </c>
      <c r="F42" s="54" t="s">
        <v>3385</v>
      </c>
      <c r="G42" s="55" t="s">
        <v>869</v>
      </c>
      <c r="H42" s="53" t="s">
        <v>21</v>
      </c>
      <c r="I42" s="56">
        <v>44652</v>
      </c>
      <c r="J42" s="56"/>
      <c r="K42" s="54" t="s">
        <v>22</v>
      </c>
      <c r="L42" s="57">
        <v>0</v>
      </c>
      <c r="M42" s="58">
        <v>1.1016999999999999</v>
      </c>
    </row>
    <row r="43" spans="1:13" x14ac:dyDescent="0.15">
      <c r="A43" s="59" t="s">
        <v>3344</v>
      </c>
      <c r="B43" s="59" t="s">
        <v>19</v>
      </c>
      <c r="C43" s="59" t="s">
        <v>3327</v>
      </c>
      <c r="D43" s="59" t="s">
        <v>308</v>
      </c>
      <c r="E43" s="59" t="s">
        <v>3386</v>
      </c>
      <c r="F43" s="60" t="s">
        <v>3387</v>
      </c>
      <c r="G43" s="61" t="s">
        <v>869</v>
      </c>
      <c r="H43" s="59" t="s">
        <v>21</v>
      </c>
      <c r="I43" s="62">
        <v>44652</v>
      </c>
      <c r="J43" s="62"/>
      <c r="K43" s="60" t="s">
        <v>22</v>
      </c>
      <c r="L43" s="63">
        <v>0</v>
      </c>
      <c r="M43" s="64">
        <v>0.15229999999999999</v>
      </c>
    </row>
    <row r="44" spans="1:13" x14ac:dyDescent="0.15">
      <c r="A44" s="53" t="s">
        <v>3344</v>
      </c>
      <c r="B44" s="53" t="s">
        <v>19</v>
      </c>
      <c r="C44" s="53" t="s">
        <v>3327</v>
      </c>
      <c r="D44" s="53" t="s">
        <v>309</v>
      </c>
      <c r="E44" s="53" t="s">
        <v>3388</v>
      </c>
      <c r="F44" s="54" t="s">
        <v>3389</v>
      </c>
      <c r="G44" s="55" t="s">
        <v>869</v>
      </c>
      <c r="H44" s="53" t="s">
        <v>21</v>
      </c>
      <c r="I44" s="56">
        <v>44652</v>
      </c>
      <c r="J44" s="56"/>
      <c r="K44" s="54" t="s">
        <v>22</v>
      </c>
      <c r="L44" s="57">
        <v>0</v>
      </c>
      <c r="M44" s="58">
        <v>0.75560000000000005</v>
      </c>
    </row>
    <row r="45" spans="1:13" x14ac:dyDescent="0.15">
      <c r="A45" s="59" t="s">
        <v>3344</v>
      </c>
      <c r="B45" s="59" t="s">
        <v>19</v>
      </c>
      <c r="C45" s="59" t="s">
        <v>3327</v>
      </c>
      <c r="D45" s="59" t="s">
        <v>310</v>
      </c>
      <c r="E45" s="59" t="s">
        <v>3390</v>
      </c>
      <c r="F45" s="60" t="s">
        <v>3391</v>
      </c>
      <c r="G45" s="61" t="s">
        <v>869</v>
      </c>
      <c r="H45" s="59" t="s">
        <v>21</v>
      </c>
      <c r="I45" s="62">
        <v>44652</v>
      </c>
      <c r="J45" s="62"/>
      <c r="K45" s="60" t="s">
        <v>22</v>
      </c>
      <c r="L45" s="63">
        <v>0</v>
      </c>
      <c r="M45" s="64">
        <v>0.51529999999999998</v>
      </c>
    </row>
    <row r="46" spans="1:13" x14ac:dyDescent="0.15">
      <c r="A46" s="53" t="s">
        <v>3344</v>
      </c>
      <c r="B46" s="53" t="s">
        <v>19</v>
      </c>
      <c r="C46" s="53" t="s">
        <v>3327</v>
      </c>
      <c r="D46" s="53" t="s">
        <v>311</v>
      </c>
      <c r="E46" s="53" t="s">
        <v>3392</v>
      </c>
      <c r="F46" s="54" t="s">
        <v>1029</v>
      </c>
      <c r="G46" s="55" t="s">
        <v>869</v>
      </c>
      <c r="H46" s="53" t="s">
        <v>21</v>
      </c>
      <c r="I46" s="56">
        <v>44652</v>
      </c>
      <c r="J46" s="56"/>
      <c r="K46" s="54" t="s">
        <v>22</v>
      </c>
      <c r="L46" s="57">
        <v>0</v>
      </c>
      <c r="M46" s="58">
        <v>0.58379999999999999</v>
      </c>
    </row>
    <row r="47" spans="1:13" x14ac:dyDescent="0.15">
      <c r="A47" s="59" t="s">
        <v>3344</v>
      </c>
      <c r="B47" s="59" t="s">
        <v>19</v>
      </c>
      <c r="C47" s="59" t="s">
        <v>3327</v>
      </c>
      <c r="D47" s="59" t="s">
        <v>313</v>
      </c>
      <c r="E47" s="59" t="s">
        <v>3393</v>
      </c>
      <c r="F47" s="60" t="s">
        <v>3394</v>
      </c>
      <c r="G47" s="61" t="s">
        <v>869</v>
      </c>
      <c r="H47" s="59" t="s">
        <v>21</v>
      </c>
      <c r="I47" s="62">
        <v>44652</v>
      </c>
      <c r="J47" s="62"/>
      <c r="K47" s="60" t="s">
        <v>22</v>
      </c>
      <c r="L47" s="63">
        <v>0</v>
      </c>
      <c r="M47" s="64">
        <v>5.4</v>
      </c>
    </row>
    <row r="48" spans="1:13" x14ac:dyDescent="0.15">
      <c r="A48" s="53" t="s">
        <v>3344</v>
      </c>
      <c r="B48" s="53" t="s">
        <v>19</v>
      </c>
      <c r="C48" s="53" t="s">
        <v>3327</v>
      </c>
      <c r="D48" s="53" t="s">
        <v>314</v>
      </c>
      <c r="E48" s="53" t="s">
        <v>3395</v>
      </c>
      <c r="F48" s="54" t="s">
        <v>3396</v>
      </c>
      <c r="G48" s="55" t="s">
        <v>869</v>
      </c>
      <c r="H48" s="53" t="s">
        <v>21</v>
      </c>
      <c r="I48" s="56">
        <v>44652</v>
      </c>
      <c r="J48" s="56"/>
      <c r="K48" s="54" t="s">
        <v>22</v>
      </c>
      <c r="L48" s="57">
        <v>0</v>
      </c>
      <c r="M48" s="58">
        <v>59.1</v>
      </c>
    </row>
    <row r="49" spans="1:13" x14ac:dyDescent="0.15">
      <c r="A49" s="59" t="s">
        <v>3344</v>
      </c>
      <c r="B49" s="59" t="s">
        <v>19</v>
      </c>
      <c r="C49" s="59" t="s">
        <v>3327</v>
      </c>
      <c r="D49" s="59" t="s">
        <v>316</v>
      </c>
      <c r="E49" s="59" t="s">
        <v>3397</v>
      </c>
      <c r="F49" s="60" t="s">
        <v>3398</v>
      </c>
      <c r="G49" s="61" t="s">
        <v>869</v>
      </c>
      <c r="H49" s="59" t="s">
        <v>21</v>
      </c>
      <c r="I49" s="62">
        <v>44652</v>
      </c>
      <c r="J49" s="62"/>
      <c r="K49" s="60" t="s">
        <v>22</v>
      </c>
      <c r="L49" s="63">
        <v>0</v>
      </c>
      <c r="M49" s="64">
        <v>5.8701699999999999</v>
      </c>
    </row>
    <row r="50" spans="1:13" x14ac:dyDescent="0.15">
      <c r="A50" s="53" t="s">
        <v>3344</v>
      </c>
      <c r="B50" s="53" t="s">
        <v>19</v>
      </c>
      <c r="C50" s="53" t="s">
        <v>3327</v>
      </c>
      <c r="D50" s="53" t="s">
        <v>381</v>
      </c>
      <c r="E50" s="53" t="s">
        <v>3399</v>
      </c>
      <c r="F50" s="54" t="s">
        <v>897</v>
      </c>
      <c r="G50" s="55" t="s">
        <v>869</v>
      </c>
      <c r="H50" s="53" t="s">
        <v>41</v>
      </c>
      <c r="I50" s="56">
        <v>44652</v>
      </c>
      <c r="J50" s="56"/>
      <c r="K50" s="54" t="s">
        <v>22</v>
      </c>
      <c r="L50" s="57">
        <v>0</v>
      </c>
      <c r="M50" s="58">
        <v>0.32</v>
      </c>
    </row>
    <row r="51" spans="1:13" x14ac:dyDescent="0.15">
      <c r="A51" s="59" t="s">
        <v>3400</v>
      </c>
      <c r="B51" s="59" t="s">
        <v>19</v>
      </c>
      <c r="C51" s="59" t="s">
        <v>3327</v>
      </c>
      <c r="D51" s="59" t="s">
        <v>171</v>
      </c>
      <c r="E51" s="59" t="s">
        <v>1716</v>
      </c>
      <c r="F51" s="60" t="s">
        <v>1045</v>
      </c>
      <c r="G51" s="61" t="s">
        <v>869</v>
      </c>
      <c r="H51" s="59" t="s">
        <v>21</v>
      </c>
      <c r="I51" s="62">
        <v>44652</v>
      </c>
      <c r="J51" s="62"/>
      <c r="K51" s="60" t="s">
        <v>22</v>
      </c>
      <c r="L51" s="63">
        <v>0</v>
      </c>
      <c r="M51" s="64">
        <v>6.86</v>
      </c>
    </row>
    <row r="52" spans="1:13" x14ac:dyDescent="0.15">
      <c r="A52" s="53" t="s">
        <v>3401</v>
      </c>
      <c r="B52" s="53" t="s">
        <v>19</v>
      </c>
      <c r="C52" s="53" t="s">
        <v>3327</v>
      </c>
      <c r="D52" s="53" t="s">
        <v>205</v>
      </c>
      <c r="E52" s="53" t="s">
        <v>2106</v>
      </c>
      <c r="F52" s="54" t="s">
        <v>1464</v>
      </c>
      <c r="G52" s="55" t="s">
        <v>869</v>
      </c>
      <c r="H52" s="53" t="s">
        <v>21</v>
      </c>
      <c r="I52" s="56">
        <v>44652</v>
      </c>
      <c r="J52" s="56"/>
      <c r="K52" s="54" t="s">
        <v>22</v>
      </c>
      <c r="L52" s="57">
        <v>0</v>
      </c>
      <c r="M52" s="58">
        <v>1.7265999999999999</v>
      </c>
    </row>
    <row r="53" spans="1:13" x14ac:dyDescent="0.15">
      <c r="A53" s="59" t="s">
        <v>3401</v>
      </c>
      <c r="B53" s="59" t="s">
        <v>19</v>
      </c>
      <c r="C53" s="59" t="s">
        <v>3327</v>
      </c>
      <c r="D53" s="59" t="s">
        <v>206</v>
      </c>
      <c r="E53" s="59" t="s">
        <v>2118</v>
      </c>
      <c r="F53" s="60" t="s">
        <v>3327</v>
      </c>
      <c r="G53" s="61" t="s">
        <v>869</v>
      </c>
      <c r="H53" s="59" t="s">
        <v>21</v>
      </c>
      <c r="I53" s="62">
        <v>44652</v>
      </c>
      <c r="J53" s="62"/>
      <c r="K53" s="60" t="s">
        <v>22</v>
      </c>
      <c r="L53" s="63">
        <v>0</v>
      </c>
      <c r="M53" s="64">
        <v>0.19400000000000001</v>
      </c>
    </row>
    <row r="54" spans="1:13" x14ac:dyDescent="0.15">
      <c r="A54" s="53" t="s">
        <v>3401</v>
      </c>
      <c r="B54" s="53" t="s">
        <v>19</v>
      </c>
      <c r="C54" s="53" t="s">
        <v>3327</v>
      </c>
      <c r="D54" s="53" t="s">
        <v>207</v>
      </c>
      <c r="E54" s="53" t="s">
        <v>2118</v>
      </c>
      <c r="F54" s="54" t="s">
        <v>3327</v>
      </c>
      <c r="G54" s="55" t="s">
        <v>869</v>
      </c>
      <c r="H54" s="53" t="s">
        <v>21</v>
      </c>
      <c r="I54" s="56">
        <v>44652</v>
      </c>
      <c r="J54" s="56"/>
      <c r="K54" s="54" t="s">
        <v>22</v>
      </c>
      <c r="L54" s="57">
        <v>0</v>
      </c>
      <c r="M54" s="58">
        <v>0.18429999999999999</v>
      </c>
    </row>
    <row r="55" spans="1:13" x14ac:dyDescent="0.15">
      <c r="A55" s="59" t="s">
        <v>3401</v>
      </c>
      <c r="B55" s="59" t="s">
        <v>19</v>
      </c>
      <c r="C55" s="59" t="s">
        <v>3327</v>
      </c>
      <c r="D55" s="59" t="s">
        <v>208</v>
      </c>
      <c r="E55" s="59" t="s">
        <v>2106</v>
      </c>
      <c r="F55" s="60" t="s">
        <v>3327</v>
      </c>
      <c r="G55" s="61" t="s">
        <v>869</v>
      </c>
      <c r="H55" s="59" t="s">
        <v>21</v>
      </c>
      <c r="I55" s="62">
        <v>44652</v>
      </c>
      <c r="J55" s="62"/>
      <c r="K55" s="60" t="s">
        <v>22</v>
      </c>
      <c r="L55" s="63">
        <v>0</v>
      </c>
      <c r="M55" s="64">
        <v>1.5326</v>
      </c>
    </row>
    <row r="56" spans="1:13" x14ac:dyDescent="0.15">
      <c r="A56" s="53" t="s">
        <v>3401</v>
      </c>
      <c r="B56" s="53" t="s">
        <v>19</v>
      </c>
      <c r="C56" s="53" t="s">
        <v>3327</v>
      </c>
      <c r="D56" s="53" t="s">
        <v>209</v>
      </c>
      <c r="E56" s="53" t="s">
        <v>2128</v>
      </c>
      <c r="F56" s="54" t="s">
        <v>2127</v>
      </c>
      <c r="G56" s="55" t="s">
        <v>869</v>
      </c>
      <c r="H56" s="53" t="s">
        <v>21</v>
      </c>
      <c r="I56" s="56">
        <v>44652</v>
      </c>
      <c r="J56" s="56"/>
      <c r="K56" s="54" t="s">
        <v>22</v>
      </c>
      <c r="L56" s="57">
        <v>0</v>
      </c>
      <c r="M56" s="58">
        <v>1.6684000000000001</v>
      </c>
    </row>
    <row r="57" spans="1:13" x14ac:dyDescent="0.15">
      <c r="A57" s="59" t="s">
        <v>3401</v>
      </c>
      <c r="B57" s="59" t="s">
        <v>19</v>
      </c>
      <c r="C57" s="59" t="s">
        <v>3327</v>
      </c>
      <c r="D57" s="59" t="s">
        <v>210</v>
      </c>
      <c r="E57" s="59" t="s">
        <v>2129</v>
      </c>
      <c r="F57" s="60" t="s">
        <v>3402</v>
      </c>
      <c r="G57" s="61" t="s">
        <v>869</v>
      </c>
      <c r="H57" s="59" t="s">
        <v>21</v>
      </c>
      <c r="I57" s="62">
        <v>44652</v>
      </c>
      <c r="J57" s="62"/>
      <c r="K57" s="60" t="s">
        <v>22</v>
      </c>
      <c r="L57" s="63">
        <v>0</v>
      </c>
      <c r="M57" s="64">
        <v>1.1349</v>
      </c>
    </row>
    <row r="58" spans="1:13" x14ac:dyDescent="0.15">
      <c r="A58" s="53" t="s">
        <v>3401</v>
      </c>
      <c r="B58" s="53" t="s">
        <v>19</v>
      </c>
      <c r="C58" s="53" t="s">
        <v>3327</v>
      </c>
      <c r="D58" s="53" t="s">
        <v>211</v>
      </c>
      <c r="E58" s="53" t="s">
        <v>2130</v>
      </c>
      <c r="F58" s="54" t="s">
        <v>3327</v>
      </c>
      <c r="G58" s="55" t="s">
        <v>869</v>
      </c>
      <c r="H58" s="53" t="s">
        <v>21</v>
      </c>
      <c r="I58" s="56">
        <v>44652</v>
      </c>
      <c r="J58" s="56"/>
      <c r="K58" s="54" t="s">
        <v>22</v>
      </c>
      <c r="L58" s="57">
        <v>0</v>
      </c>
      <c r="M58" s="58">
        <v>0.9506</v>
      </c>
    </row>
    <row r="59" spans="1:13" x14ac:dyDescent="0.15">
      <c r="A59" s="59" t="s">
        <v>3401</v>
      </c>
      <c r="B59" s="59" t="s">
        <v>19</v>
      </c>
      <c r="C59" s="59" t="s">
        <v>3327</v>
      </c>
      <c r="D59" s="59" t="s">
        <v>212</v>
      </c>
      <c r="E59" s="59" t="s">
        <v>2133</v>
      </c>
      <c r="F59" s="60" t="s">
        <v>3327</v>
      </c>
      <c r="G59" s="61" t="s">
        <v>869</v>
      </c>
      <c r="H59" s="59" t="s">
        <v>21</v>
      </c>
      <c r="I59" s="62">
        <v>44652</v>
      </c>
      <c r="J59" s="62"/>
      <c r="K59" s="60" t="s">
        <v>22</v>
      </c>
      <c r="L59" s="63">
        <v>0</v>
      </c>
      <c r="M59" s="64">
        <v>0.9506</v>
      </c>
    </row>
    <row r="60" spans="1:13" x14ac:dyDescent="0.15">
      <c r="A60" s="53" t="s">
        <v>3401</v>
      </c>
      <c r="B60" s="53" t="s">
        <v>19</v>
      </c>
      <c r="C60" s="53" t="s">
        <v>3327</v>
      </c>
      <c r="D60" s="53" t="s">
        <v>227</v>
      </c>
      <c r="E60" s="53" t="s">
        <v>2298</v>
      </c>
      <c r="F60" s="54" t="s">
        <v>890</v>
      </c>
      <c r="G60" s="55" t="s">
        <v>869</v>
      </c>
      <c r="H60" s="53" t="s">
        <v>21</v>
      </c>
      <c r="I60" s="56">
        <v>44652</v>
      </c>
      <c r="J60" s="56"/>
      <c r="K60" s="54" t="s">
        <v>22</v>
      </c>
      <c r="L60" s="57">
        <v>0</v>
      </c>
      <c r="M60" s="58">
        <v>1.7265999999999999</v>
      </c>
    </row>
    <row r="61" spans="1:13" x14ac:dyDescent="0.15">
      <c r="A61" s="59" t="s">
        <v>3401</v>
      </c>
      <c r="B61" s="59" t="s">
        <v>19</v>
      </c>
      <c r="C61" s="59" t="s">
        <v>3327</v>
      </c>
      <c r="D61" s="59" t="s">
        <v>234</v>
      </c>
      <c r="E61" s="59" t="s">
        <v>2304</v>
      </c>
      <c r="F61" s="60" t="s">
        <v>890</v>
      </c>
      <c r="G61" s="61" t="s">
        <v>869</v>
      </c>
      <c r="H61" s="59" t="s">
        <v>21</v>
      </c>
      <c r="I61" s="62">
        <v>44652</v>
      </c>
      <c r="J61" s="62"/>
      <c r="K61" s="60" t="s">
        <v>22</v>
      </c>
      <c r="L61" s="63">
        <v>0</v>
      </c>
      <c r="M61" s="64">
        <v>1.1154999999999999</v>
      </c>
    </row>
    <row r="62" spans="1:13" x14ac:dyDescent="0.15">
      <c r="A62" s="53" t="s">
        <v>3401</v>
      </c>
      <c r="B62" s="53" t="s">
        <v>19</v>
      </c>
      <c r="C62" s="53" t="s">
        <v>3327</v>
      </c>
      <c r="D62" s="53" t="s">
        <v>235</v>
      </c>
      <c r="E62" s="53" t="s">
        <v>2305</v>
      </c>
      <c r="F62" s="54" t="s">
        <v>890</v>
      </c>
      <c r="G62" s="55" t="s">
        <v>869</v>
      </c>
      <c r="H62" s="53" t="s">
        <v>21</v>
      </c>
      <c r="I62" s="56">
        <v>44652</v>
      </c>
      <c r="J62" s="56"/>
      <c r="K62" s="54" t="s">
        <v>22</v>
      </c>
      <c r="L62" s="57">
        <v>0</v>
      </c>
      <c r="M62" s="58">
        <v>0.93120000000000003</v>
      </c>
    </row>
    <row r="63" spans="1:13" x14ac:dyDescent="0.15">
      <c r="A63" s="59" t="s">
        <v>3401</v>
      </c>
      <c r="B63" s="59" t="s">
        <v>19</v>
      </c>
      <c r="C63" s="59" t="s">
        <v>3327</v>
      </c>
      <c r="D63" s="59" t="s">
        <v>236</v>
      </c>
      <c r="E63" s="59" t="s">
        <v>2306</v>
      </c>
      <c r="F63" s="60" t="s">
        <v>890</v>
      </c>
      <c r="G63" s="61" t="s">
        <v>869</v>
      </c>
      <c r="H63" s="59" t="s">
        <v>21</v>
      </c>
      <c r="I63" s="62">
        <v>44652</v>
      </c>
      <c r="J63" s="62"/>
      <c r="K63" s="60" t="s">
        <v>22</v>
      </c>
      <c r="L63" s="63">
        <v>0</v>
      </c>
      <c r="M63" s="64">
        <v>1.5326</v>
      </c>
    </row>
    <row r="64" spans="1:13" x14ac:dyDescent="0.15">
      <c r="A64" s="53" t="s">
        <v>3401</v>
      </c>
      <c r="B64" s="53" t="s">
        <v>19</v>
      </c>
      <c r="C64" s="53" t="s">
        <v>3327</v>
      </c>
      <c r="D64" s="53" t="s">
        <v>243</v>
      </c>
      <c r="E64" s="53" t="s">
        <v>2334</v>
      </c>
      <c r="F64" s="54" t="s">
        <v>1045</v>
      </c>
      <c r="G64" s="55" t="s">
        <v>869</v>
      </c>
      <c r="H64" s="53" t="s">
        <v>21</v>
      </c>
      <c r="I64" s="56">
        <v>44652</v>
      </c>
      <c r="J64" s="56"/>
      <c r="K64" s="54" t="s">
        <v>22</v>
      </c>
      <c r="L64" s="57">
        <v>0</v>
      </c>
      <c r="M64" s="58">
        <v>1.8721000000000001</v>
      </c>
    </row>
    <row r="65" spans="1:13" x14ac:dyDescent="0.15">
      <c r="A65" s="59" t="s">
        <v>3401</v>
      </c>
      <c r="B65" s="59" t="s">
        <v>19</v>
      </c>
      <c r="C65" s="59" t="s">
        <v>3327</v>
      </c>
      <c r="D65" s="59" t="s">
        <v>244</v>
      </c>
      <c r="E65" s="59" t="s">
        <v>2335</v>
      </c>
      <c r="F65" s="60" t="s">
        <v>1045</v>
      </c>
      <c r="G65" s="61" t="s">
        <v>869</v>
      </c>
      <c r="H65" s="59" t="s">
        <v>21</v>
      </c>
      <c r="I65" s="62">
        <v>44652</v>
      </c>
      <c r="J65" s="62"/>
      <c r="K65" s="60" t="s">
        <v>22</v>
      </c>
      <c r="L65" s="63">
        <v>0</v>
      </c>
      <c r="M65" s="64">
        <v>1.6684000000000001</v>
      </c>
    </row>
    <row r="66" spans="1:13" x14ac:dyDescent="0.15">
      <c r="A66" s="53" t="s">
        <v>3401</v>
      </c>
      <c r="B66" s="53" t="s">
        <v>19</v>
      </c>
      <c r="C66" s="53" t="s">
        <v>3327</v>
      </c>
      <c r="D66" s="53" t="s">
        <v>335</v>
      </c>
      <c r="E66" s="53" t="s">
        <v>2749</v>
      </c>
      <c r="F66" s="54" t="s">
        <v>897</v>
      </c>
      <c r="G66" s="55" t="s">
        <v>869</v>
      </c>
      <c r="H66" s="53" t="s">
        <v>21</v>
      </c>
      <c r="I66" s="56">
        <v>44652</v>
      </c>
      <c r="J66" s="56"/>
      <c r="K66" s="54" t="s">
        <v>22</v>
      </c>
      <c r="L66" s="57">
        <v>0</v>
      </c>
      <c r="M66" s="58">
        <v>1.94</v>
      </c>
    </row>
    <row r="67" spans="1:13" x14ac:dyDescent="0.15">
      <c r="A67" s="59" t="s">
        <v>3401</v>
      </c>
      <c r="B67" s="59" t="s">
        <v>19</v>
      </c>
      <c r="C67" s="59" t="s">
        <v>3327</v>
      </c>
      <c r="D67" s="59" t="s">
        <v>373</v>
      </c>
      <c r="E67" s="59" t="s">
        <v>2818</v>
      </c>
      <c r="F67" s="60" t="s">
        <v>897</v>
      </c>
      <c r="G67" s="61" t="s">
        <v>869</v>
      </c>
      <c r="H67" s="59" t="s">
        <v>21</v>
      </c>
      <c r="I67" s="62">
        <v>44652</v>
      </c>
      <c r="J67" s="62"/>
      <c r="K67" s="60" t="s">
        <v>22</v>
      </c>
      <c r="L67" s="63">
        <v>0</v>
      </c>
      <c r="M67" s="64">
        <v>3.7829999999999999</v>
      </c>
    </row>
    <row r="68" spans="1:13" x14ac:dyDescent="0.15">
      <c r="A68" s="53" t="s">
        <v>3403</v>
      </c>
      <c r="B68" s="53" t="s">
        <v>19</v>
      </c>
      <c r="C68" s="53" t="s">
        <v>3327</v>
      </c>
      <c r="D68" s="53" t="s">
        <v>42</v>
      </c>
      <c r="E68" s="53" t="s">
        <v>3404</v>
      </c>
      <c r="F68" s="54" t="s">
        <v>1045</v>
      </c>
      <c r="G68" s="55" t="s">
        <v>869</v>
      </c>
      <c r="H68" s="53" t="s">
        <v>21</v>
      </c>
      <c r="I68" s="56">
        <v>44652</v>
      </c>
      <c r="J68" s="56"/>
      <c r="K68" s="54" t="s">
        <v>22</v>
      </c>
      <c r="L68" s="57">
        <v>0</v>
      </c>
      <c r="M68" s="58">
        <v>0.21</v>
      </c>
    </row>
    <row r="69" spans="1:13" x14ac:dyDescent="0.15">
      <c r="A69" s="59" t="s">
        <v>3405</v>
      </c>
      <c r="B69" s="59" t="s">
        <v>19</v>
      </c>
      <c r="C69" s="59" t="s">
        <v>3327</v>
      </c>
      <c r="D69" s="59" t="s">
        <v>298</v>
      </c>
      <c r="E69" s="59" t="s">
        <v>3406</v>
      </c>
      <c r="F69" s="60" t="s">
        <v>3407</v>
      </c>
      <c r="G69" s="61" t="s">
        <v>869</v>
      </c>
      <c r="H69" s="59" t="s">
        <v>21</v>
      </c>
      <c r="I69" s="62">
        <v>44652</v>
      </c>
      <c r="J69" s="62"/>
      <c r="K69" s="60" t="s">
        <v>22</v>
      </c>
      <c r="L69" s="63">
        <v>0</v>
      </c>
      <c r="M69" s="64">
        <v>3.01</v>
      </c>
    </row>
    <row r="70" spans="1:13" x14ac:dyDescent="0.15">
      <c r="A70" s="53" t="s">
        <v>3405</v>
      </c>
      <c r="B70" s="53" t="s">
        <v>19</v>
      </c>
      <c r="C70" s="53" t="s">
        <v>3327</v>
      </c>
      <c r="D70" s="53" t="s">
        <v>299</v>
      </c>
      <c r="E70" s="53" t="s">
        <v>3408</v>
      </c>
      <c r="F70" s="54" t="s">
        <v>3407</v>
      </c>
      <c r="G70" s="55" t="s">
        <v>869</v>
      </c>
      <c r="H70" s="53" t="s">
        <v>21</v>
      </c>
      <c r="I70" s="56">
        <v>44652</v>
      </c>
      <c r="J70" s="56"/>
      <c r="K70" s="54" t="s">
        <v>22</v>
      </c>
      <c r="L70" s="57">
        <v>0</v>
      </c>
      <c r="M70" s="58">
        <v>3.01</v>
      </c>
    </row>
    <row r="71" spans="1:13" x14ac:dyDescent="0.15">
      <c r="A71" s="59" t="s">
        <v>3409</v>
      </c>
      <c r="B71" s="59" t="s">
        <v>19</v>
      </c>
      <c r="C71" s="59" t="s">
        <v>3327</v>
      </c>
      <c r="D71" s="59" t="s">
        <v>286</v>
      </c>
      <c r="E71" s="59" t="s">
        <v>2692</v>
      </c>
      <c r="F71" s="60" t="s">
        <v>1029</v>
      </c>
      <c r="G71" s="61" t="s">
        <v>869</v>
      </c>
      <c r="H71" s="59" t="s">
        <v>21</v>
      </c>
      <c r="I71" s="62">
        <v>44652</v>
      </c>
      <c r="J71" s="62"/>
      <c r="K71" s="60" t="s">
        <v>22</v>
      </c>
      <c r="L71" s="63">
        <v>0</v>
      </c>
      <c r="M71" s="64">
        <v>6.4989999999999997</v>
      </c>
    </row>
    <row r="72" spans="1:13" x14ac:dyDescent="0.15">
      <c r="A72" s="53" t="s">
        <v>3409</v>
      </c>
      <c r="B72" s="53" t="s">
        <v>19</v>
      </c>
      <c r="C72" s="53" t="s">
        <v>3327</v>
      </c>
      <c r="D72" s="53" t="s">
        <v>351</v>
      </c>
      <c r="E72" s="53" t="s">
        <v>2780</v>
      </c>
      <c r="F72" s="54" t="s">
        <v>897</v>
      </c>
      <c r="G72" s="55" t="s">
        <v>869</v>
      </c>
      <c r="H72" s="53" t="s">
        <v>21</v>
      </c>
      <c r="I72" s="56">
        <v>44652</v>
      </c>
      <c r="J72" s="56"/>
      <c r="K72" s="54" t="s">
        <v>22</v>
      </c>
      <c r="L72" s="57">
        <v>0</v>
      </c>
      <c r="M72" s="58">
        <v>6.3922999999999996</v>
      </c>
    </row>
    <row r="73" spans="1:13" x14ac:dyDescent="0.15">
      <c r="A73" s="59" t="s">
        <v>3410</v>
      </c>
      <c r="B73" s="59" t="s">
        <v>19</v>
      </c>
      <c r="C73" s="59" t="s">
        <v>3327</v>
      </c>
      <c r="D73" s="59" t="s">
        <v>522</v>
      </c>
      <c r="E73" s="59" t="s">
        <v>3411</v>
      </c>
      <c r="F73" s="60" t="s">
        <v>3327</v>
      </c>
      <c r="G73" s="61" t="s">
        <v>869</v>
      </c>
      <c r="H73" s="59" t="s">
        <v>41</v>
      </c>
      <c r="I73" s="62">
        <v>44652</v>
      </c>
      <c r="J73" s="62"/>
      <c r="K73" s="60" t="s">
        <v>22</v>
      </c>
      <c r="L73" s="63">
        <v>0</v>
      </c>
      <c r="M73" s="64">
        <v>11</v>
      </c>
    </row>
    <row r="74" spans="1:13" x14ac:dyDescent="0.15">
      <c r="A74" s="53" t="s">
        <v>3410</v>
      </c>
      <c r="B74" s="53" t="s">
        <v>19</v>
      </c>
      <c r="C74" s="53" t="s">
        <v>3327</v>
      </c>
      <c r="D74" s="53" t="s">
        <v>523</v>
      </c>
      <c r="E74" s="53" t="s">
        <v>3412</v>
      </c>
      <c r="F74" s="54" t="s">
        <v>3327</v>
      </c>
      <c r="G74" s="55" t="s">
        <v>869</v>
      </c>
      <c r="H74" s="53" t="s">
        <v>41</v>
      </c>
      <c r="I74" s="56">
        <v>44652</v>
      </c>
      <c r="J74" s="56"/>
      <c r="K74" s="54" t="s">
        <v>22</v>
      </c>
      <c r="L74" s="57">
        <v>0</v>
      </c>
      <c r="M74" s="58">
        <v>30.66</v>
      </c>
    </row>
    <row r="75" spans="1:13" x14ac:dyDescent="0.15">
      <c r="A75" s="59" t="s">
        <v>3410</v>
      </c>
      <c r="B75" s="59" t="s">
        <v>19</v>
      </c>
      <c r="C75" s="59" t="s">
        <v>3327</v>
      </c>
      <c r="D75" s="59" t="s">
        <v>524</v>
      </c>
      <c r="E75" s="59" t="s">
        <v>3413</v>
      </c>
      <c r="F75" s="60" t="s">
        <v>3327</v>
      </c>
      <c r="G75" s="61" t="s">
        <v>869</v>
      </c>
      <c r="H75" s="59" t="s">
        <v>41</v>
      </c>
      <c r="I75" s="62">
        <v>44652</v>
      </c>
      <c r="J75" s="62"/>
      <c r="K75" s="60" t="s">
        <v>22</v>
      </c>
      <c r="L75" s="63">
        <v>0</v>
      </c>
      <c r="M75" s="64">
        <v>30.66</v>
      </c>
    </row>
    <row r="76" spans="1:13" x14ac:dyDescent="0.15">
      <c r="A76" s="53" t="s">
        <v>3410</v>
      </c>
      <c r="B76" s="53" t="s">
        <v>19</v>
      </c>
      <c r="C76" s="53" t="s">
        <v>3327</v>
      </c>
      <c r="D76" s="53" t="s">
        <v>534</v>
      </c>
      <c r="E76" s="53" t="s">
        <v>2705</v>
      </c>
      <c r="F76" s="54" t="s">
        <v>3414</v>
      </c>
      <c r="G76" s="55" t="s">
        <v>869</v>
      </c>
      <c r="H76" s="53" t="s">
        <v>41</v>
      </c>
      <c r="I76" s="56">
        <v>44652</v>
      </c>
      <c r="J76" s="56"/>
      <c r="K76" s="54" t="s">
        <v>22</v>
      </c>
      <c r="L76" s="57">
        <v>0</v>
      </c>
      <c r="M76" s="58">
        <v>30.66</v>
      </c>
    </row>
    <row r="77" spans="1:13" x14ac:dyDescent="0.15">
      <c r="A77" s="59" t="s">
        <v>3410</v>
      </c>
      <c r="B77" s="59" t="s">
        <v>19</v>
      </c>
      <c r="C77" s="59" t="s">
        <v>3327</v>
      </c>
      <c r="D77" s="59" t="s">
        <v>535</v>
      </c>
      <c r="E77" s="59" t="s">
        <v>2706</v>
      </c>
      <c r="F77" s="60" t="s">
        <v>3414</v>
      </c>
      <c r="G77" s="61" t="s">
        <v>869</v>
      </c>
      <c r="H77" s="59" t="s">
        <v>41</v>
      </c>
      <c r="I77" s="62">
        <v>44652</v>
      </c>
      <c r="J77" s="62"/>
      <c r="K77" s="60" t="s">
        <v>22</v>
      </c>
      <c r="L77" s="63">
        <v>0</v>
      </c>
      <c r="M77" s="64">
        <v>30.66</v>
      </c>
    </row>
    <row r="78" spans="1:13" x14ac:dyDescent="0.15">
      <c r="A78" s="53" t="s">
        <v>3410</v>
      </c>
      <c r="B78" s="53" t="s">
        <v>19</v>
      </c>
      <c r="C78" s="53" t="s">
        <v>3327</v>
      </c>
      <c r="D78" s="53" t="s">
        <v>545</v>
      </c>
      <c r="E78" s="53" t="s">
        <v>3415</v>
      </c>
      <c r="F78" s="54" t="s">
        <v>3414</v>
      </c>
      <c r="G78" s="55" t="s">
        <v>869</v>
      </c>
      <c r="H78" s="53" t="s">
        <v>41</v>
      </c>
      <c r="I78" s="56">
        <v>44652</v>
      </c>
      <c r="J78" s="56"/>
      <c r="K78" s="54" t="s">
        <v>22</v>
      </c>
      <c r="L78" s="57">
        <v>0</v>
      </c>
      <c r="M78" s="58">
        <v>11</v>
      </c>
    </row>
    <row r="79" spans="1:13" x14ac:dyDescent="0.15">
      <c r="A79" s="59" t="s">
        <v>3416</v>
      </c>
      <c r="B79" s="59" t="s">
        <v>19</v>
      </c>
      <c r="C79" s="59" t="s">
        <v>3327</v>
      </c>
      <c r="D79" s="59" t="s">
        <v>430</v>
      </c>
      <c r="E79" s="59" t="s">
        <v>3417</v>
      </c>
      <c r="F79" s="60" t="s">
        <v>897</v>
      </c>
      <c r="G79" s="61" t="s">
        <v>869</v>
      </c>
      <c r="H79" s="59" t="s">
        <v>41</v>
      </c>
      <c r="I79" s="62">
        <v>44652</v>
      </c>
      <c r="J79" s="62"/>
      <c r="K79" s="60" t="s">
        <v>22</v>
      </c>
      <c r="L79" s="63">
        <v>0</v>
      </c>
      <c r="M79" s="64">
        <v>3</v>
      </c>
    </row>
    <row r="80" spans="1:13" x14ac:dyDescent="0.15">
      <c r="A80" s="53" t="s">
        <v>3416</v>
      </c>
      <c r="B80" s="53" t="s">
        <v>19</v>
      </c>
      <c r="C80" s="53" t="s">
        <v>3327</v>
      </c>
      <c r="D80" s="53" t="s">
        <v>431</v>
      </c>
      <c r="E80" s="53" t="s">
        <v>3418</v>
      </c>
      <c r="F80" s="54" t="s">
        <v>897</v>
      </c>
      <c r="G80" s="55" t="s">
        <v>869</v>
      </c>
      <c r="H80" s="53" t="s">
        <v>41</v>
      </c>
      <c r="I80" s="56">
        <v>44652</v>
      </c>
      <c r="J80" s="56"/>
      <c r="K80" s="54" t="s">
        <v>22</v>
      </c>
      <c r="L80" s="57">
        <v>0</v>
      </c>
      <c r="M80" s="58">
        <v>2.5</v>
      </c>
    </row>
    <row r="81" spans="1:13" x14ac:dyDescent="0.15">
      <c r="A81" s="59" t="s">
        <v>3416</v>
      </c>
      <c r="B81" s="59" t="s">
        <v>19</v>
      </c>
      <c r="C81" s="59" t="s">
        <v>3327</v>
      </c>
      <c r="D81" s="59" t="s">
        <v>432</v>
      </c>
      <c r="E81" s="59" t="s">
        <v>3419</v>
      </c>
      <c r="F81" s="60" t="s">
        <v>897</v>
      </c>
      <c r="G81" s="61" t="s">
        <v>869</v>
      </c>
      <c r="H81" s="59" t="s">
        <v>41</v>
      </c>
      <c r="I81" s="62">
        <v>44652</v>
      </c>
      <c r="J81" s="62"/>
      <c r="K81" s="60" t="s">
        <v>22</v>
      </c>
      <c r="L81" s="63">
        <v>0</v>
      </c>
      <c r="M81" s="64">
        <v>3</v>
      </c>
    </row>
    <row r="82" spans="1:13" x14ac:dyDescent="0.15">
      <c r="A82" s="53" t="s">
        <v>3420</v>
      </c>
      <c r="B82" s="53" t="s">
        <v>19</v>
      </c>
      <c r="C82" s="53" t="s">
        <v>3327</v>
      </c>
      <c r="D82" s="53" t="s">
        <v>200</v>
      </c>
      <c r="E82" s="53" t="s">
        <v>895</v>
      </c>
      <c r="F82" s="54" t="s">
        <v>890</v>
      </c>
      <c r="G82" s="55" t="s">
        <v>869</v>
      </c>
      <c r="H82" s="53" t="s">
        <v>21</v>
      </c>
      <c r="I82" s="56">
        <v>44652</v>
      </c>
      <c r="J82" s="56"/>
      <c r="K82" s="54" t="s">
        <v>22</v>
      </c>
      <c r="L82" s="57">
        <v>0</v>
      </c>
      <c r="M82" s="58">
        <v>89.24</v>
      </c>
    </row>
    <row r="83" spans="1:13" x14ac:dyDescent="0.15">
      <c r="A83" s="59" t="s">
        <v>3420</v>
      </c>
      <c r="B83" s="59" t="s">
        <v>19</v>
      </c>
      <c r="C83" s="59" t="s">
        <v>3327</v>
      </c>
      <c r="D83" s="59" t="s">
        <v>201</v>
      </c>
      <c r="E83" s="59" t="s">
        <v>3421</v>
      </c>
      <c r="F83" s="60" t="s">
        <v>890</v>
      </c>
      <c r="G83" s="61" t="s">
        <v>869</v>
      </c>
      <c r="H83" s="59" t="s">
        <v>21</v>
      </c>
      <c r="I83" s="62">
        <v>44652</v>
      </c>
      <c r="J83" s="62"/>
      <c r="K83" s="60" t="s">
        <v>22</v>
      </c>
      <c r="L83" s="63">
        <v>0</v>
      </c>
      <c r="M83" s="64">
        <v>89.24</v>
      </c>
    </row>
    <row r="84" spans="1:13" x14ac:dyDescent="0.15">
      <c r="A84" s="53" t="s">
        <v>75</v>
      </c>
      <c r="B84" s="53" t="s">
        <v>19</v>
      </c>
      <c r="C84" s="53" t="s">
        <v>3327</v>
      </c>
      <c r="D84" s="53" t="s">
        <v>76</v>
      </c>
      <c r="E84" s="53" t="s">
        <v>1406</v>
      </c>
      <c r="F84" s="54" t="s">
        <v>3327</v>
      </c>
      <c r="G84" s="55" t="s">
        <v>869</v>
      </c>
      <c r="H84" s="53" t="s">
        <v>21</v>
      </c>
      <c r="I84" s="56">
        <v>44652</v>
      </c>
      <c r="J84" s="56"/>
      <c r="K84" s="54" t="s">
        <v>22</v>
      </c>
      <c r="L84" s="57">
        <v>0</v>
      </c>
      <c r="M84" s="58">
        <v>4.2098000000000004</v>
      </c>
    </row>
    <row r="85" spans="1:13" x14ac:dyDescent="0.15">
      <c r="A85" s="59" t="s">
        <v>75</v>
      </c>
      <c r="B85" s="59" t="s">
        <v>19</v>
      </c>
      <c r="C85" s="59" t="s">
        <v>3327</v>
      </c>
      <c r="D85" s="59" t="s">
        <v>100</v>
      </c>
      <c r="E85" s="59" t="s">
        <v>1450</v>
      </c>
      <c r="F85" s="60" t="s">
        <v>3327</v>
      </c>
      <c r="G85" s="61" t="s">
        <v>869</v>
      </c>
      <c r="H85" s="59" t="s">
        <v>21</v>
      </c>
      <c r="I85" s="62">
        <v>44652</v>
      </c>
      <c r="J85" s="62"/>
      <c r="K85" s="60" t="s">
        <v>22</v>
      </c>
      <c r="L85" s="63">
        <v>0</v>
      </c>
      <c r="M85" s="64">
        <v>4.9664000000000001</v>
      </c>
    </row>
    <row r="86" spans="1:13" x14ac:dyDescent="0.15">
      <c r="A86" s="53" t="s">
        <v>75</v>
      </c>
      <c r="B86" s="53" t="s">
        <v>19</v>
      </c>
      <c r="C86" s="53" t="s">
        <v>3327</v>
      </c>
      <c r="D86" s="53" t="s">
        <v>101</v>
      </c>
      <c r="E86" s="53" t="s">
        <v>1451</v>
      </c>
      <c r="F86" s="54" t="s">
        <v>3327</v>
      </c>
      <c r="G86" s="55" t="s">
        <v>869</v>
      </c>
      <c r="H86" s="53" t="s">
        <v>21</v>
      </c>
      <c r="I86" s="56">
        <v>44652</v>
      </c>
      <c r="J86" s="56"/>
      <c r="K86" s="54" t="s">
        <v>22</v>
      </c>
      <c r="L86" s="57">
        <v>0</v>
      </c>
      <c r="M86" s="58">
        <v>5.6647999999999996</v>
      </c>
    </row>
    <row r="87" spans="1:13" x14ac:dyDescent="0.15">
      <c r="A87" s="59" t="s">
        <v>75</v>
      </c>
      <c r="B87" s="59" t="s">
        <v>19</v>
      </c>
      <c r="C87" s="59" t="s">
        <v>3327</v>
      </c>
      <c r="D87" s="59" t="s">
        <v>126</v>
      </c>
      <c r="E87" s="59" t="s">
        <v>1566</v>
      </c>
      <c r="F87" s="60" t="s">
        <v>3327</v>
      </c>
      <c r="G87" s="61" t="s">
        <v>869</v>
      </c>
      <c r="H87" s="59" t="s">
        <v>21</v>
      </c>
      <c r="I87" s="62">
        <v>44652</v>
      </c>
      <c r="J87" s="62"/>
      <c r="K87" s="60" t="s">
        <v>22</v>
      </c>
      <c r="L87" s="63">
        <v>0</v>
      </c>
      <c r="M87" s="64">
        <v>4.2098000000000004</v>
      </c>
    </row>
    <row r="88" spans="1:13" x14ac:dyDescent="0.15">
      <c r="A88" s="53" t="s">
        <v>75</v>
      </c>
      <c r="B88" s="53" t="s">
        <v>19</v>
      </c>
      <c r="C88" s="53" t="s">
        <v>3327</v>
      </c>
      <c r="D88" s="53" t="s">
        <v>195</v>
      </c>
      <c r="E88" s="53" t="s">
        <v>1822</v>
      </c>
      <c r="F88" s="54" t="s">
        <v>1038</v>
      </c>
      <c r="G88" s="55" t="s">
        <v>869</v>
      </c>
      <c r="H88" s="53" t="s">
        <v>21</v>
      </c>
      <c r="I88" s="56">
        <v>44652</v>
      </c>
      <c r="J88" s="56"/>
      <c r="K88" s="54" t="s">
        <v>22</v>
      </c>
      <c r="L88" s="57">
        <v>0</v>
      </c>
      <c r="M88" s="58">
        <v>6.1109999999999998</v>
      </c>
    </row>
    <row r="89" spans="1:13" x14ac:dyDescent="0.15">
      <c r="A89" s="59" t="s">
        <v>75</v>
      </c>
      <c r="B89" s="59" t="s">
        <v>19</v>
      </c>
      <c r="C89" s="59" t="s">
        <v>3327</v>
      </c>
      <c r="D89" s="59" t="s">
        <v>196</v>
      </c>
      <c r="E89" s="59" t="s">
        <v>1823</v>
      </c>
      <c r="F89" s="60" t="s">
        <v>1038</v>
      </c>
      <c r="G89" s="61" t="s">
        <v>869</v>
      </c>
      <c r="H89" s="59" t="s">
        <v>21</v>
      </c>
      <c r="I89" s="62">
        <v>44652</v>
      </c>
      <c r="J89" s="62"/>
      <c r="K89" s="60" t="s">
        <v>22</v>
      </c>
      <c r="L89" s="63">
        <v>0</v>
      </c>
      <c r="M89" s="64">
        <v>6.8288000000000002</v>
      </c>
    </row>
    <row r="90" spans="1:13" x14ac:dyDescent="0.15">
      <c r="A90" s="53" t="s">
        <v>75</v>
      </c>
      <c r="B90" s="53" t="s">
        <v>19</v>
      </c>
      <c r="C90" s="53" t="s">
        <v>3327</v>
      </c>
      <c r="D90" s="53" t="s">
        <v>272</v>
      </c>
      <c r="E90" s="53" t="s">
        <v>1566</v>
      </c>
      <c r="F90" s="54" t="s">
        <v>1029</v>
      </c>
      <c r="G90" s="55" t="s">
        <v>869</v>
      </c>
      <c r="H90" s="53" t="s">
        <v>21</v>
      </c>
      <c r="I90" s="56">
        <v>44652</v>
      </c>
      <c r="J90" s="56"/>
      <c r="K90" s="54" t="s">
        <v>22</v>
      </c>
      <c r="L90" s="57">
        <v>0</v>
      </c>
      <c r="M90" s="58">
        <v>7.2944000000000004</v>
      </c>
    </row>
    <row r="91" spans="1:13" x14ac:dyDescent="0.15">
      <c r="A91" s="59" t="s">
        <v>75</v>
      </c>
      <c r="B91" s="59" t="s">
        <v>19</v>
      </c>
      <c r="C91" s="59" t="s">
        <v>3327</v>
      </c>
      <c r="D91" s="59" t="s">
        <v>273</v>
      </c>
      <c r="E91" s="59" t="s">
        <v>1450</v>
      </c>
      <c r="F91" s="60" t="s">
        <v>1029</v>
      </c>
      <c r="G91" s="61" t="s">
        <v>869</v>
      </c>
      <c r="H91" s="59" t="s">
        <v>21</v>
      </c>
      <c r="I91" s="62">
        <v>44652</v>
      </c>
      <c r="J91" s="62"/>
      <c r="K91" s="60" t="s">
        <v>22</v>
      </c>
      <c r="L91" s="63">
        <v>0</v>
      </c>
      <c r="M91" s="64">
        <v>8.0219000000000005</v>
      </c>
    </row>
    <row r="92" spans="1:13" x14ac:dyDescent="0.15">
      <c r="A92" s="53" t="s">
        <v>75</v>
      </c>
      <c r="B92" s="53" t="s">
        <v>19</v>
      </c>
      <c r="C92" s="53" t="s">
        <v>3327</v>
      </c>
      <c r="D92" s="53" t="s">
        <v>274</v>
      </c>
      <c r="E92" s="53" t="s">
        <v>1451</v>
      </c>
      <c r="F92" s="54" t="s">
        <v>1029</v>
      </c>
      <c r="G92" s="55" t="s">
        <v>869</v>
      </c>
      <c r="H92" s="53" t="s">
        <v>21</v>
      </c>
      <c r="I92" s="56">
        <v>44652</v>
      </c>
      <c r="J92" s="56"/>
      <c r="K92" s="54" t="s">
        <v>22</v>
      </c>
      <c r="L92" s="57">
        <v>0</v>
      </c>
      <c r="M92" s="58">
        <v>7.5369000000000002</v>
      </c>
    </row>
    <row r="93" spans="1:13" x14ac:dyDescent="0.15">
      <c r="A93" s="59" t="s">
        <v>75</v>
      </c>
      <c r="B93" s="59" t="s">
        <v>19</v>
      </c>
      <c r="C93" s="59" t="s">
        <v>3327</v>
      </c>
      <c r="D93" s="59" t="s">
        <v>421</v>
      </c>
      <c r="E93" s="59" t="s">
        <v>1566</v>
      </c>
      <c r="F93" s="60" t="s">
        <v>897</v>
      </c>
      <c r="G93" s="61" t="s">
        <v>869</v>
      </c>
      <c r="H93" s="59" t="s">
        <v>21</v>
      </c>
      <c r="I93" s="62">
        <v>44652</v>
      </c>
      <c r="J93" s="62"/>
      <c r="K93" s="60" t="s">
        <v>22</v>
      </c>
      <c r="L93" s="63">
        <v>0</v>
      </c>
      <c r="M93" s="64">
        <v>7.0810000000000004</v>
      </c>
    </row>
    <row r="94" spans="1:13" x14ac:dyDescent="0.15">
      <c r="A94" s="53" t="s">
        <v>75</v>
      </c>
      <c r="B94" s="53" t="s">
        <v>19</v>
      </c>
      <c r="C94" s="53" t="s">
        <v>3327</v>
      </c>
      <c r="D94" s="53" t="s">
        <v>424</v>
      </c>
      <c r="E94" s="53" t="s">
        <v>1823</v>
      </c>
      <c r="F94" s="54" t="s">
        <v>897</v>
      </c>
      <c r="G94" s="55" t="s">
        <v>869</v>
      </c>
      <c r="H94" s="53" t="s">
        <v>21</v>
      </c>
      <c r="I94" s="56">
        <v>44652</v>
      </c>
      <c r="J94" s="56"/>
      <c r="K94" s="54" t="s">
        <v>22</v>
      </c>
      <c r="L94" s="57">
        <v>0</v>
      </c>
      <c r="M94" s="58">
        <v>6.3049999999999997</v>
      </c>
    </row>
    <row r="95" spans="1:13" x14ac:dyDescent="0.15">
      <c r="A95" s="59" t="s">
        <v>75</v>
      </c>
      <c r="B95" s="59" t="s">
        <v>19</v>
      </c>
      <c r="C95" s="59" t="s">
        <v>3327</v>
      </c>
      <c r="D95" s="59" t="s">
        <v>426</v>
      </c>
      <c r="E95" s="59" t="s">
        <v>3020</v>
      </c>
      <c r="F95" s="60" t="s">
        <v>897</v>
      </c>
      <c r="G95" s="61" t="s">
        <v>869</v>
      </c>
      <c r="H95" s="59" t="s">
        <v>21</v>
      </c>
      <c r="I95" s="62">
        <v>44652</v>
      </c>
      <c r="J95" s="62"/>
      <c r="K95" s="60" t="s">
        <v>22</v>
      </c>
      <c r="L95" s="63">
        <v>0</v>
      </c>
      <c r="M95" s="64">
        <v>6.4989999999999997</v>
      </c>
    </row>
    <row r="96" spans="1:13" x14ac:dyDescent="0.15">
      <c r="A96" s="53" t="s">
        <v>3422</v>
      </c>
      <c r="B96" s="53" t="s">
        <v>19</v>
      </c>
      <c r="C96" s="53" t="s">
        <v>3327</v>
      </c>
      <c r="D96" s="53" t="s">
        <v>170</v>
      </c>
      <c r="E96" s="53" t="s">
        <v>1715</v>
      </c>
      <c r="F96" s="54" t="s">
        <v>1045</v>
      </c>
      <c r="G96" s="55" t="s">
        <v>869</v>
      </c>
      <c r="H96" s="53" t="s">
        <v>21</v>
      </c>
      <c r="I96" s="56">
        <v>44652</v>
      </c>
      <c r="J96" s="56"/>
      <c r="K96" s="54" t="s">
        <v>22</v>
      </c>
      <c r="L96" s="57">
        <v>0</v>
      </c>
      <c r="M96" s="58">
        <v>5.6260000000000003</v>
      </c>
    </row>
    <row r="97" spans="1:13" x14ac:dyDescent="0.15">
      <c r="A97" s="59" t="s">
        <v>131</v>
      </c>
      <c r="B97" s="59" t="s">
        <v>19</v>
      </c>
      <c r="C97" s="59" t="s">
        <v>3327</v>
      </c>
      <c r="D97" s="59" t="s">
        <v>132</v>
      </c>
      <c r="E97" s="59" t="s">
        <v>1651</v>
      </c>
      <c r="F97" s="60" t="s">
        <v>890</v>
      </c>
      <c r="G97" s="61" t="s">
        <v>869</v>
      </c>
      <c r="H97" s="59" t="s">
        <v>21</v>
      </c>
      <c r="I97" s="62">
        <v>44652</v>
      </c>
      <c r="J97" s="62"/>
      <c r="K97" s="60" t="s">
        <v>22</v>
      </c>
      <c r="L97" s="63">
        <v>0</v>
      </c>
      <c r="M97" s="64">
        <v>16.489999999999998</v>
      </c>
    </row>
    <row r="98" spans="1:13" x14ac:dyDescent="0.15">
      <c r="A98" s="53" t="s">
        <v>131</v>
      </c>
      <c r="B98" s="53" t="s">
        <v>19</v>
      </c>
      <c r="C98" s="53" t="s">
        <v>3327</v>
      </c>
      <c r="D98" s="53" t="s">
        <v>133</v>
      </c>
      <c r="E98" s="53" t="s">
        <v>1652</v>
      </c>
      <c r="F98" s="54" t="s">
        <v>890</v>
      </c>
      <c r="G98" s="55" t="s">
        <v>869</v>
      </c>
      <c r="H98" s="53" t="s">
        <v>21</v>
      </c>
      <c r="I98" s="56">
        <v>44652</v>
      </c>
      <c r="J98" s="56"/>
      <c r="K98" s="54" t="s">
        <v>22</v>
      </c>
      <c r="L98" s="57">
        <v>0</v>
      </c>
      <c r="M98" s="58">
        <v>16.489999999999998</v>
      </c>
    </row>
    <row r="99" spans="1:13" x14ac:dyDescent="0.15">
      <c r="A99" s="59" t="s">
        <v>3423</v>
      </c>
      <c r="B99" s="59" t="s">
        <v>19</v>
      </c>
      <c r="C99" s="59" t="s">
        <v>3327</v>
      </c>
      <c r="D99" s="59" t="s">
        <v>605</v>
      </c>
      <c r="E99" s="59" t="s">
        <v>3424</v>
      </c>
      <c r="F99" s="60" t="s">
        <v>3327</v>
      </c>
      <c r="G99" s="61" t="s">
        <v>869</v>
      </c>
      <c r="H99" s="59" t="s">
        <v>604</v>
      </c>
      <c r="I99" s="62">
        <v>44652</v>
      </c>
      <c r="J99" s="62"/>
      <c r="K99" s="60" t="s">
        <v>22</v>
      </c>
      <c r="L99" s="63">
        <v>0</v>
      </c>
      <c r="M99" s="64">
        <v>160.77000000000001</v>
      </c>
    </row>
    <row r="100" spans="1:13" x14ac:dyDescent="0.15">
      <c r="A100" s="53" t="s">
        <v>3423</v>
      </c>
      <c r="B100" s="53" t="s">
        <v>19</v>
      </c>
      <c r="C100" s="53" t="s">
        <v>3327</v>
      </c>
      <c r="D100" s="53" t="s">
        <v>606</v>
      </c>
      <c r="E100" s="53" t="s">
        <v>3425</v>
      </c>
      <c r="F100" s="54" t="s">
        <v>3327</v>
      </c>
      <c r="G100" s="55" t="s">
        <v>869</v>
      </c>
      <c r="H100" s="53" t="s">
        <v>604</v>
      </c>
      <c r="I100" s="56">
        <v>44652</v>
      </c>
      <c r="J100" s="56"/>
      <c r="K100" s="54" t="s">
        <v>22</v>
      </c>
      <c r="L100" s="57">
        <v>0</v>
      </c>
      <c r="M100" s="58">
        <v>14.5259</v>
      </c>
    </row>
    <row r="101" spans="1:13" x14ac:dyDescent="0.15">
      <c r="A101" s="59" t="s">
        <v>3423</v>
      </c>
      <c r="B101" s="59" t="s">
        <v>19</v>
      </c>
      <c r="C101" s="59" t="s">
        <v>3327</v>
      </c>
      <c r="D101" s="59" t="s">
        <v>607</v>
      </c>
      <c r="E101" s="59" t="s">
        <v>3426</v>
      </c>
      <c r="F101" s="60" t="s">
        <v>3327</v>
      </c>
      <c r="G101" s="61" t="s">
        <v>869</v>
      </c>
      <c r="H101" s="59" t="s">
        <v>604</v>
      </c>
      <c r="I101" s="62">
        <v>44652</v>
      </c>
      <c r="J101" s="62"/>
      <c r="K101" s="60" t="s">
        <v>22</v>
      </c>
      <c r="L101" s="63">
        <v>0</v>
      </c>
      <c r="M101" s="64">
        <v>52.61</v>
      </c>
    </row>
    <row r="102" spans="1:13" x14ac:dyDescent="0.15">
      <c r="A102" s="53" t="s">
        <v>3427</v>
      </c>
      <c r="B102" s="53" t="s">
        <v>19</v>
      </c>
      <c r="C102" s="53" t="s">
        <v>3327</v>
      </c>
      <c r="D102" s="53" t="s">
        <v>52</v>
      </c>
      <c r="E102" s="53" t="s">
        <v>3428</v>
      </c>
      <c r="F102" s="54" t="s">
        <v>3429</v>
      </c>
      <c r="G102" s="55" t="s">
        <v>869</v>
      </c>
      <c r="H102" s="53" t="s">
        <v>21</v>
      </c>
      <c r="I102" s="56">
        <v>44652</v>
      </c>
      <c r="J102" s="56"/>
      <c r="K102" s="54" t="s">
        <v>22</v>
      </c>
      <c r="L102" s="57">
        <v>0</v>
      </c>
      <c r="M102" s="58">
        <v>0.13</v>
      </c>
    </row>
    <row r="103" spans="1:13" x14ac:dyDescent="0.15">
      <c r="A103" s="59" t="s">
        <v>3427</v>
      </c>
      <c r="B103" s="59" t="s">
        <v>19</v>
      </c>
      <c r="C103" s="59" t="s">
        <v>3327</v>
      </c>
      <c r="D103" s="59" t="s">
        <v>53</v>
      </c>
      <c r="E103" s="59" t="s">
        <v>986</v>
      </c>
      <c r="F103" s="60" t="s">
        <v>987</v>
      </c>
      <c r="G103" s="61" t="s">
        <v>869</v>
      </c>
      <c r="H103" s="59" t="s">
        <v>21</v>
      </c>
      <c r="I103" s="62">
        <v>44652</v>
      </c>
      <c r="J103" s="62"/>
      <c r="K103" s="60" t="s">
        <v>22</v>
      </c>
      <c r="L103" s="63">
        <v>0</v>
      </c>
      <c r="M103" s="64">
        <v>0.65</v>
      </c>
    </row>
    <row r="104" spans="1:13" x14ac:dyDescent="0.15">
      <c r="A104" s="53" t="s">
        <v>3427</v>
      </c>
      <c r="B104" s="53" t="s">
        <v>19</v>
      </c>
      <c r="C104" s="53" t="s">
        <v>3327</v>
      </c>
      <c r="D104" s="53" t="s">
        <v>54</v>
      </c>
      <c r="E104" s="53" t="s">
        <v>1008</v>
      </c>
      <c r="F104" s="54" t="s">
        <v>1009</v>
      </c>
      <c r="G104" s="55" t="s">
        <v>869</v>
      </c>
      <c r="H104" s="53" t="s">
        <v>41</v>
      </c>
      <c r="I104" s="56">
        <v>44652</v>
      </c>
      <c r="J104" s="56"/>
      <c r="K104" s="54" t="s">
        <v>22</v>
      </c>
      <c r="L104" s="57">
        <v>0</v>
      </c>
      <c r="M104" s="58">
        <v>3.0000000000000001E-3</v>
      </c>
    </row>
    <row r="105" spans="1:13" x14ac:dyDescent="0.15">
      <c r="A105" s="59" t="s">
        <v>3427</v>
      </c>
      <c r="B105" s="59" t="s">
        <v>19</v>
      </c>
      <c r="C105" s="59" t="s">
        <v>3327</v>
      </c>
      <c r="D105" s="59" t="s">
        <v>55</v>
      </c>
      <c r="E105" s="59" t="s">
        <v>948</v>
      </c>
      <c r="F105" s="60" t="s">
        <v>1029</v>
      </c>
      <c r="G105" s="61" t="s">
        <v>869</v>
      </c>
      <c r="H105" s="59" t="s">
        <v>21</v>
      </c>
      <c r="I105" s="62">
        <v>44652</v>
      </c>
      <c r="J105" s="62"/>
      <c r="K105" s="60" t="s">
        <v>22</v>
      </c>
      <c r="L105" s="63">
        <v>0</v>
      </c>
      <c r="M105" s="64">
        <v>0.81</v>
      </c>
    </row>
    <row r="106" spans="1:13" x14ac:dyDescent="0.15">
      <c r="A106" s="53" t="s">
        <v>3427</v>
      </c>
      <c r="B106" s="53" t="s">
        <v>19</v>
      </c>
      <c r="C106" s="53" t="s">
        <v>3327</v>
      </c>
      <c r="D106" s="53" t="s">
        <v>64</v>
      </c>
      <c r="E106" s="53" t="s">
        <v>1032</v>
      </c>
      <c r="F106" s="54" t="s">
        <v>897</v>
      </c>
      <c r="G106" s="55" t="s">
        <v>869</v>
      </c>
      <c r="H106" s="53" t="s">
        <v>41</v>
      </c>
      <c r="I106" s="56">
        <v>44652</v>
      </c>
      <c r="J106" s="56"/>
      <c r="K106" s="54" t="s">
        <v>22</v>
      </c>
      <c r="L106" s="57">
        <v>0</v>
      </c>
      <c r="M106" s="58">
        <v>1.05</v>
      </c>
    </row>
    <row r="107" spans="1:13" x14ac:dyDescent="0.15">
      <c r="A107" s="59" t="s">
        <v>3427</v>
      </c>
      <c r="B107" s="59" t="s">
        <v>19</v>
      </c>
      <c r="C107" s="59" t="s">
        <v>3327</v>
      </c>
      <c r="D107" s="59" t="s">
        <v>65</v>
      </c>
      <c r="E107" s="59" t="s">
        <v>3430</v>
      </c>
      <c r="F107" s="60" t="s">
        <v>3431</v>
      </c>
      <c r="G107" s="61" t="s">
        <v>869</v>
      </c>
      <c r="H107" s="59" t="s">
        <v>41</v>
      </c>
      <c r="I107" s="62">
        <v>44652</v>
      </c>
      <c r="J107" s="62"/>
      <c r="K107" s="60" t="s">
        <v>22</v>
      </c>
      <c r="L107" s="63">
        <v>0</v>
      </c>
      <c r="M107" s="64">
        <v>0.12</v>
      </c>
    </row>
    <row r="108" spans="1:13" x14ac:dyDescent="0.15">
      <c r="A108" s="53" t="s">
        <v>3427</v>
      </c>
      <c r="B108" s="53" t="s">
        <v>19</v>
      </c>
      <c r="C108" s="53" t="s">
        <v>3327</v>
      </c>
      <c r="D108" s="53" t="s">
        <v>66</v>
      </c>
      <c r="E108" s="53" t="s">
        <v>3432</v>
      </c>
      <c r="F108" s="54" t="s">
        <v>3433</v>
      </c>
      <c r="G108" s="55" t="s">
        <v>869</v>
      </c>
      <c r="H108" s="53" t="s">
        <v>21</v>
      </c>
      <c r="I108" s="56">
        <v>44652</v>
      </c>
      <c r="J108" s="56"/>
      <c r="K108" s="54" t="s">
        <v>22</v>
      </c>
      <c r="L108" s="57">
        <v>0</v>
      </c>
      <c r="M108" s="58">
        <v>0.03</v>
      </c>
    </row>
    <row r="109" spans="1:13" x14ac:dyDescent="0.15">
      <c r="A109" s="59" t="s">
        <v>3427</v>
      </c>
      <c r="B109" s="59" t="s">
        <v>19</v>
      </c>
      <c r="C109" s="59" t="s">
        <v>3327</v>
      </c>
      <c r="D109" s="59" t="s">
        <v>285</v>
      </c>
      <c r="E109" s="59" t="s">
        <v>3434</v>
      </c>
      <c r="F109" s="60" t="s">
        <v>3435</v>
      </c>
      <c r="G109" s="61" t="s">
        <v>869</v>
      </c>
      <c r="H109" s="59" t="s">
        <v>41</v>
      </c>
      <c r="I109" s="62">
        <v>44652</v>
      </c>
      <c r="J109" s="62"/>
      <c r="K109" s="60" t="s">
        <v>22</v>
      </c>
      <c r="L109" s="63">
        <v>0</v>
      </c>
      <c r="M109" s="64">
        <v>0.12</v>
      </c>
    </row>
    <row r="110" spans="1:13" x14ac:dyDescent="0.15">
      <c r="A110" s="53" t="s">
        <v>3427</v>
      </c>
      <c r="B110" s="53" t="s">
        <v>19</v>
      </c>
      <c r="C110" s="53" t="s">
        <v>3327</v>
      </c>
      <c r="D110" s="53" t="s">
        <v>368</v>
      </c>
      <c r="E110" s="53" t="s">
        <v>948</v>
      </c>
      <c r="F110" s="54" t="s">
        <v>2810</v>
      </c>
      <c r="G110" s="55" t="s">
        <v>869</v>
      </c>
      <c r="H110" s="53" t="s">
        <v>21</v>
      </c>
      <c r="I110" s="56">
        <v>44652</v>
      </c>
      <c r="J110" s="56"/>
      <c r="K110" s="54" t="s">
        <v>22</v>
      </c>
      <c r="L110" s="57">
        <v>0</v>
      </c>
      <c r="M110" s="58">
        <v>0.74</v>
      </c>
    </row>
    <row r="111" spans="1:13" x14ac:dyDescent="0.15">
      <c r="A111" s="59" t="s">
        <v>3436</v>
      </c>
      <c r="B111" s="59" t="s">
        <v>19</v>
      </c>
      <c r="C111" s="59" t="s">
        <v>3327</v>
      </c>
      <c r="D111" s="59" t="s">
        <v>73</v>
      </c>
      <c r="E111" s="59" t="s">
        <v>1396</v>
      </c>
      <c r="F111" s="60" t="s">
        <v>3437</v>
      </c>
      <c r="G111" s="61" t="s">
        <v>869</v>
      </c>
      <c r="H111" s="59" t="s">
        <v>21</v>
      </c>
      <c r="I111" s="62">
        <v>44652</v>
      </c>
      <c r="J111" s="62"/>
      <c r="K111" s="60" t="s">
        <v>22</v>
      </c>
      <c r="L111" s="63">
        <v>0</v>
      </c>
      <c r="M111" s="64">
        <v>0.42680000000000001</v>
      </c>
    </row>
    <row r="112" spans="1:13" x14ac:dyDescent="0.15">
      <c r="A112" s="53" t="s">
        <v>3436</v>
      </c>
      <c r="B112" s="53" t="s">
        <v>19</v>
      </c>
      <c r="C112" s="53" t="s">
        <v>3327</v>
      </c>
      <c r="D112" s="53" t="s">
        <v>83</v>
      </c>
      <c r="E112" s="53" t="s">
        <v>1416</v>
      </c>
      <c r="F112" s="54" t="s">
        <v>3327</v>
      </c>
      <c r="G112" s="55" t="s">
        <v>869</v>
      </c>
      <c r="H112" s="53" t="s">
        <v>21</v>
      </c>
      <c r="I112" s="56">
        <v>44652</v>
      </c>
      <c r="J112" s="56"/>
      <c r="K112" s="54" t="s">
        <v>22</v>
      </c>
      <c r="L112" s="57">
        <v>0</v>
      </c>
      <c r="M112" s="58">
        <v>0.5141</v>
      </c>
    </row>
    <row r="113" spans="1:13" x14ac:dyDescent="0.15">
      <c r="A113" s="59" t="s">
        <v>3436</v>
      </c>
      <c r="B113" s="59" t="s">
        <v>19</v>
      </c>
      <c r="C113" s="59" t="s">
        <v>3327</v>
      </c>
      <c r="D113" s="59" t="s">
        <v>89</v>
      </c>
      <c r="E113" s="59" t="s">
        <v>1428</v>
      </c>
      <c r="F113" s="60" t="s">
        <v>3327</v>
      </c>
      <c r="G113" s="61" t="s">
        <v>869</v>
      </c>
      <c r="H113" s="59" t="s">
        <v>21</v>
      </c>
      <c r="I113" s="62">
        <v>44652</v>
      </c>
      <c r="J113" s="62"/>
      <c r="K113" s="60" t="s">
        <v>22</v>
      </c>
      <c r="L113" s="63">
        <v>0</v>
      </c>
      <c r="M113" s="64">
        <v>3.5501999999999998</v>
      </c>
    </row>
    <row r="114" spans="1:13" x14ac:dyDescent="0.15">
      <c r="A114" s="53" t="s">
        <v>3436</v>
      </c>
      <c r="B114" s="53" t="s">
        <v>19</v>
      </c>
      <c r="C114" s="53" t="s">
        <v>3327</v>
      </c>
      <c r="D114" s="53" t="s">
        <v>90</v>
      </c>
      <c r="E114" s="53" t="s">
        <v>1429</v>
      </c>
      <c r="F114" s="54" t="s">
        <v>3327</v>
      </c>
      <c r="G114" s="55" t="s">
        <v>869</v>
      </c>
      <c r="H114" s="53" t="s">
        <v>21</v>
      </c>
      <c r="I114" s="56">
        <v>44652</v>
      </c>
      <c r="J114" s="56"/>
      <c r="K114" s="54" t="s">
        <v>22</v>
      </c>
      <c r="L114" s="57">
        <v>0</v>
      </c>
      <c r="M114" s="58">
        <v>3.5114000000000001</v>
      </c>
    </row>
    <row r="115" spans="1:13" x14ac:dyDescent="0.15">
      <c r="A115" s="59" t="s">
        <v>3436</v>
      </c>
      <c r="B115" s="59" t="s">
        <v>19</v>
      </c>
      <c r="C115" s="59" t="s">
        <v>3327</v>
      </c>
      <c r="D115" s="59" t="s">
        <v>92</v>
      </c>
      <c r="E115" s="59" t="s">
        <v>1434</v>
      </c>
      <c r="F115" s="60" t="s">
        <v>3327</v>
      </c>
      <c r="G115" s="61" t="s">
        <v>869</v>
      </c>
      <c r="H115" s="59" t="s">
        <v>21</v>
      </c>
      <c r="I115" s="62">
        <v>44652</v>
      </c>
      <c r="J115" s="62"/>
      <c r="K115" s="60" t="s">
        <v>22</v>
      </c>
      <c r="L115" s="63">
        <v>0</v>
      </c>
      <c r="M115" s="64">
        <v>2.3182999999999998</v>
      </c>
    </row>
    <row r="116" spans="1:13" x14ac:dyDescent="0.15">
      <c r="A116" s="53" t="s">
        <v>3436</v>
      </c>
      <c r="B116" s="53" t="s">
        <v>19</v>
      </c>
      <c r="C116" s="53" t="s">
        <v>3327</v>
      </c>
      <c r="D116" s="53" t="s">
        <v>94</v>
      </c>
      <c r="E116" s="53" t="s">
        <v>1440</v>
      </c>
      <c r="F116" s="54" t="s">
        <v>3327</v>
      </c>
      <c r="G116" s="55" t="s">
        <v>869</v>
      </c>
      <c r="H116" s="53" t="s">
        <v>21</v>
      </c>
      <c r="I116" s="56">
        <v>44652</v>
      </c>
      <c r="J116" s="56"/>
      <c r="K116" s="54" t="s">
        <v>22</v>
      </c>
      <c r="L116" s="57">
        <v>0</v>
      </c>
      <c r="M116" s="58">
        <v>13.415100000000001</v>
      </c>
    </row>
    <row r="117" spans="1:13" x14ac:dyDescent="0.15">
      <c r="A117" s="59" t="s">
        <v>3436</v>
      </c>
      <c r="B117" s="59" t="s">
        <v>19</v>
      </c>
      <c r="C117" s="59" t="s">
        <v>3327</v>
      </c>
      <c r="D117" s="59" t="s">
        <v>95</v>
      </c>
      <c r="E117" s="59" t="s">
        <v>1441</v>
      </c>
      <c r="F117" s="60" t="s">
        <v>3327</v>
      </c>
      <c r="G117" s="61" t="s">
        <v>869</v>
      </c>
      <c r="H117" s="59" t="s">
        <v>21</v>
      </c>
      <c r="I117" s="62">
        <v>44652</v>
      </c>
      <c r="J117" s="62"/>
      <c r="K117" s="60" t="s">
        <v>22</v>
      </c>
      <c r="L117" s="63">
        <v>0</v>
      </c>
      <c r="M117" s="64">
        <v>2.3182999999999998</v>
      </c>
    </row>
    <row r="118" spans="1:13" x14ac:dyDescent="0.15">
      <c r="A118" s="53" t="s">
        <v>3436</v>
      </c>
      <c r="B118" s="53" t="s">
        <v>19</v>
      </c>
      <c r="C118" s="53" t="s">
        <v>3327</v>
      </c>
      <c r="D118" s="53" t="s">
        <v>96</v>
      </c>
      <c r="E118" s="53" t="s">
        <v>1442</v>
      </c>
      <c r="F118" s="54" t="s">
        <v>3327</v>
      </c>
      <c r="G118" s="55" t="s">
        <v>869</v>
      </c>
      <c r="H118" s="53" t="s">
        <v>21</v>
      </c>
      <c r="I118" s="56">
        <v>44652</v>
      </c>
      <c r="J118" s="56"/>
      <c r="K118" s="54" t="s">
        <v>22</v>
      </c>
      <c r="L118" s="57">
        <v>0</v>
      </c>
      <c r="M118" s="58">
        <v>3.5501999999999998</v>
      </c>
    </row>
    <row r="119" spans="1:13" x14ac:dyDescent="0.15">
      <c r="A119" s="59" t="s">
        <v>3436</v>
      </c>
      <c r="B119" s="59" t="s">
        <v>19</v>
      </c>
      <c r="C119" s="59" t="s">
        <v>3327</v>
      </c>
      <c r="D119" s="59" t="s">
        <v>104</v>
      </c>
      <c r="E119" s="59" t="s">
        <v>1432</v>
      </c>
      <c r="F119" s="60" t="s">
        <v>3327</v>
      </c>
      <c r="G119" s="61" t="s">
        <v>869</v>
      </c>
      <c r="H119" s="59" t="s">
        <v>21</v>
      </c>
      <c r="I119" s="62">
        <v>44652</v>
      </c>
      <c r="J119" s="62"/>
      <c r="K119" s="60" t="s">
        <v>22</v>
      </c>
      <c r="L119" s="63">
        <v>0</v>
      </c>
      <c r="M119" s="64">
        <v>13.531499999999999</v>
      </c>
    </row>
    <row r="120" spans="1:13" x14ac:dyDescent="0.15">
      <c r="A120" s="53" t="s">
        <v>3436</v>
      </c>
      <c r="B120" s="53" t="s">
        <v>19</v>
      </c>
      <c r="C120" s="53" t="s">
        <v>3327</v>
      </c>
      <c r="D120" s="53" t="s">
        <v>105</v>
      </c>
      <c r="E120" s="53" t="s">
        <v>1436</v>
      </c>
      <c r="F120" s="54" t="s">
        <v>3327</v>
      </c>
      <c r="G120" s="55" t="s">
        <v>869</v>
      </c>
      <c r="H120" s="53" t="s">
        <v>21</v>
      </c>
      <c r="I120" s="56">
        <v>44652</v>
      </c>
      <c r="J120" s="56"/>
      <c r="K120" s="54" t="s">
        <v>22</v>
      </c>
      <c r="L120" s="57">
        <v>0</v>
      </c>
      <c r="M120" s="58">
        <v>3.5501999999999998</v>
      </c>
    </row>
    <row r="121" spans="1:13" x14ac:dyDescent="0.15">
      <c r="A121" s="59" t="s">
        <v>3436</v>
      </c>
      <c r="B121" s="59" t="s">
        <v>19</v>
      </c>
      <c r="C121" s="59" t="s">
        <v>3327</v>
      </c>
      <c r="D121" s="59" t="s">
        <v>112</v>
      </c>
      <c r="E121" s="59" t="s">
        <v>1563</v>
      </c>
      <c r="F121" s="60" t="s">
        <v>3327</v>
      </c>
      <c r="G121" s="61" t="s">
        <v>869</v>
      </c>
      <c r="H121" s="59" t="s">
        <v>21</v>
      </c>
      <c r="I121" s="62">
        <v>44652</v>
      </c>
      <c r="J121" s="62"/>
      <c r="K121" s="60" t="s">
        <v>22</v>
      </c>
      <c r="L121" s="63">
        <v>0</v>
      </c>
      <c r="M121" s="64">
        <v>7.3041</v>
      </c>
    </row>
    <row r="122" spans="1:13" x14ac:dyDescent="0.15">
      <c r="A122" s="53" t="s">
        <v>3436</v>
      </c>
      <c r="B122" s="53" t="s">
        <v>19</v>
      </c>
      <c r="C122" s="53" t="s">
        <v>3327</v>
      </c>
      <c r="D122" s="53" t="s">
        <v>116</v>
      </c>
      <c r="E122" s="53" t="s">
        <v>1570</v>
      </c>
      <c r="F122" s="54" t="s">
        <v>3327</v>
      </c>
      <c r="G122" s="55" t="s">
        <v>869</v>
      </c>
      <c r="H122" s="53" t="s">
        <v>21</v>
      </c>
      <c r="I122" s="56">
        <v>44652</v>
      </c>
      <c r="J122" s="56"/>
      <c r="K122" s="54" t="s">
        <v>22</v>
      </c>
      <c r="L122" s="57">
        <v>0</v>
      </c>
      <c r="M122" s="58">
        <v>1.51</v>
      </c>
    </row>
    <row r="123" spans="1:13" x14ac:dyDescent="0.15">
      <c r="A123" s="59" t="s">
        <v>3436</v>
      </c>
      <c r="B123" s="59" t="s">
        <v>19</v>
      </c>
      <c r="C123" s="59" t="s">
        <v>3327</v>
      </c>
      <c r="D123" s="59" t="s">
        <v>118</v>
      </c>
      <c r="E123" s="59" t="s">
        <v>1572</v>
      </c>
      <c r="F123" s="60" t="s">
        <v>3327</v>
      </c>
      <c r="G123" s="61" t="s">
        <v>869</v>
      </c>
      <c r="H123" s="59" t="s">
        <v>21</v>
      </c>
      <c r="I123" s="62">
        <v>44652</v>
      </c>
      <c r="J123" s="62"/>
      <c r="K123" s="60" t="s">
        <v>22</v>
      </c>
      <c r="L123" s="63">
        <v>0</v>
      </c>
      <c r="M123" s="64">
        <v>3.24</v>
      </c>
    </row>
    <row r="124" spans="1:13" x14ac:dyDescent="0.15">
      <c r="A124" s="53" t="s">
        <v>3436</v>
      </c>
      <c r="B124" s="53" t="s">
        <v>19</v>
      </c>
      <c r="C124" s="53" t="s">
        <v>3327</v>
      </c>
      <c r="D124" s="53" t="s">
        <v>119</v>
      </c>
      <c r="E124" s="53" t="s">
        <v>1573</v>
      </c>
      <c r="F124" s="54" t="s">
        <v>3327</v>
      </c>
      <c r="G124" s="55" t="s">
        <v>869</v>
      </c>
      <c r="H124" s="53" t="s">
        <v>21</v>
      </c>
      <c r="I124" s="56">
        <v>44652</v>
      </c>
      <c r="J124" s="56"/>
      <c r="K124" s="54" t="s">
        <v>22</v>
      </c>
      <c r="L124" s="57">
        <v>0</v>
      </c>
      <c r="M124" s="58">
        <v>5.45</v>
      </c>
    </row>
    <row r="125" spans="1:13" x14ac:dyDescent="0.15">
      <c r="A125" s="59" t="s">
        <v>3436</v>
      </c>
      <c r="B125" s="59" t="s">
        <v>19</v>
      </c>
      <c r="C125" s="59" t="s">
        <v>3327</v>
      </c>
      <c r="D125" s="59" t="s">
        <v>123</v>
      </c>
      <c r="E125" s="59" t="s">
        <v>1611</v>
      </c>
      <c r="F125" s="60" t="s">
        <v>3327</v>
      </c>
      <c r="G125" s="61" t="s">
        <v>869</v>
      </c>
      <c r="H125" s="59" t="s">
        <v>21</v>
      </c>
      <c r="I125" s="62">
        <v>44652</v>
      </c>
      <c r="J125" s="62"/>
      <c r="K125" s="60" t="s">
        <v>22</v>
      </c>
      <c r="L125" s="63">
        <v>0</v>
      </c>
      <c r="M125" s="64">
        <v>0.74</v>
      </c>
    </row>
    <row r="126" spans="1:13" x14ac:dyDescent="0.15">
      <c r="A126" s="53" t="s">
        <v>3436</v>
      </c>
      <c r="B126" s="53" t="s">
        <v>19</v>
      </c>
      <c r="C126" s="53" t="s">
        <v>3327</v>
      </c>
      <c r="D126" s="53" t="s">
        <v>124</v>
      </c>
      <c r="E126" s="53" t="s">
        <v>1612</v>
      </c>
      <c r="F126" s="54" t="s">
        <v>3327</v>
      </c>
      <c r="G126" s="55" t="s">
        <v>869</v>
      </c>
      <c r="H126" s="53" t="s">
        <v>21</v>
      </c>
      <c r="I126" s="56">
        <v>44652</v>
      </c>
      <c r="J126" s="56"/>
      <c r="K126" s="54" t="s">
        <v>22</v>
      </c>
      <c r="L126" s="57">
        <v>0</v>
      </c>
      <c r="M126" s="58">
        <v>2.48</v>
      </c>
    </row>
    <row r="127" spans="1:13" x14ac:dyDescent="0.15">
      <c r="A127" s="59" t="s">
        <v>3436</v>
      </c>
      <c r="B127" s="59" t="s">
        <v>19</v>
      </c>
      <c r="C127" s="59" t="s">
        <v>3327</v>
      </c>
      <c r="D127" s="59" t="s">
        <v>125</v>
      </c>
      <c r="E127" s="59" t="s">
        <v>1613</v>
      </c>
      <c r="F127" s="60" t="s">
        <v>3327</v>
      </c>
      <c r="G127" s="61" t="s">
        <v>869</v>
      </c>
      <c r="H127" s="59" t="s">
        <v>21</v>
      </c>
      <c r="I127" s="62">
        <v>44652</v>
      </c>
      <c r="J127" s="62"/>
      <c r="K127" s="60" t="s">
        <v>22</v>
      </c>
      <c r="L127" s="63">
        <v>0</v>
      </c>
      <c r="M127" s="64">
        <v>1.51</v>
      </c>
    </row>
    <row r="128" spans="1:13" x14ac:dyDescent="0.15">
      <c r="A128" s="53" t="s">
        <v>3436</v>
      </c>
      <c r="B128" s="53" t="s">
        <v>19</v>
      </c>
      <c r="C128" s="53" t="s">
        <v>3327</v>
      </c>
      <c r="D128" s="53" t="s">
        <v>149</v>
      </c>
      <c r="E128" s="53" t="s">
        <v>1693</v>
      </c>
      <c r="F128" s="54" t="s">
        <v>1045</v>
      </c>
      <c r="G128" s="55" t="s">
        <v>869</v>
      </c>
      <c r="H128" s="53" t="s">
        <v>21</v>
      </c>
      <c r="I128" s="56">
        <v>44652</v>
      </c>
      <c r="J128" s="56"/>
      <c r="K128" s="54" t="s">
        <v>22</v>
      </c>
      <c r="L128" s="57">
        <v>0</v>
      </c>
      <c r="M128" s="58">
        <v>15.8401</v>
      </c>
    </row>
    <row r="129" spans="1:13" x14ac:dyDescent="0.15">
      <c r="A129" s="59" t="s">
        <v>3436</v>
      </c>
      <c r="B129" s="59" t="s">
        <v>19</v>
      </c>
      <c r="C129" s="59" t="s">
        <v>3327</v>
      </c>
      <c r="D129" s="59" t="s">
        <v>150</v>
      </c>
      <c r="E129" s="59" t="s">
        <v>1696</v>
      </c>
      <c r="F129" s="60" t="s">
        <v>1045</v>
      </c>
      <c r="G129" s="61" t="s">
        <v>869</v>
      </c>
      <c r="H129" s="59" t="s">
        <v>21</v>
      </c>
      <c r="I129" s="62">
        <v>44652</v>
      </c>
      <c r="J129" s="62"/>
      <c r="K129" s="60" t="s">
        <v>22</v>
      </c>
      <c r="L129" s="63">
        <v>0</v>
      </c>
      <c r="M129" s="64">
        <v>4.7045000000000003</v>
      </c>
    </row>
    <row r="130" spans="1:13" x14ac:dyDescent="0.15">
      <c r="A130" s="53" t="s">
        <v>3436</v>
      </c>
      <c r="B130" s="53" t="s">
        <v>19</v>
      </c>
      <c r="C130" s="53" t="s">
        <v>3327</v>
      </c>
      <c r="D130" s="53" t="s">
        <v>151</v>
      </c>
      <c r="E130" s="53" t="s">
        <v>1697</v>
      </c>
      <c r="F130" s="54" t="s">
        <v>1045</v>
      </c>
      <c r="G130" s="55" t="s">
        <v>869</v>
      </c>
      <c r="H130" s="53" t="s">
        <v>21</v>
      </c>
      <c r="I130" s="56">
        <v>44652</v>
      </c>
      <c r="J130" s="56"/>
      <c r="K130" s="54" t="s">
        <v>22</v>
      </c>
      <c r="L130" s="57">
        <v>0</v>
      </c>
      <c r="M130" s="58">
        <v>1.6102000000000001</v>
      </c>
    </row>
    <row r="131" spans="1:13" x14ac:dyDescent="0.15">
      <c r="A131" s="59" t="s">
        <v>3436</v>
      </c>
      <c r="B131" s="59" t="s">
        <v>19</v>
      </c>
      <c r="C131" s="59" t="s">
        <v>3327</v>
      </c>
      <c r="D131" s="59" t="s">
        <v>152</v>
      </c>
      <c r="E131" s="59" t="s">
        <v>1698</v>
      </c>
      <c r="F131" s="60" t="s">
        <v>1045</v>
      </c>
      <c r="G131" s="61" t="s">
        <v>869</v>
      </c>
      <c r="H131" s="59" t="s">
        <v>21</v>
      </c>
      <c r="I131" s="62">
        <v>44652</v>
      </c>
      <c r="J131" s="62"/>
      <c r="K131" s="60" t="s">
        <v>22</v>
      </c>
      <c r="L131" s="63">
        <v>0</v>
      </c>
      <c r="M131" s="64">
        <v>1.6102000000000001</v>
      </c>
    </row>
    <row r="132" spans="1:13" x14ac:dyDescent="0.15">
      <c r="A132" s="53" t="s">
        <v>3436</v>
      </c>
      <c r="B132" s="53" t="s">
        <v>19</v>
      </c>
      <c r="C132" s="53" t="s">
        <v>3327</v>
      </c>
      <c r="D132" s="53" t="s">
        <v>153</v>
      </c>
      <c r="E132" s="53" t="s">
        <v>1699</v>
      </c>
      <c r="F132" s="54" t="s">
        <v>1045</v>
      </c>
      <c r="G132" s="55" t="s">
        <v>869</v>
      </c>
      <c r="H132" s="53" t="s">
        <v>21</v>
      </c>
      <c r="I132" s="56">
        <v>44652</v>
      </c>
      <c r="J132" s="56"/>
      <c r="K132" s="54" t="s">
        <v>22</v>
      </c>
      <c r="L132" s="57">
        <v>0</v>
      </c>
      <c r="M132" s="58">
        <v>0.86329999999999996</v>
      </c>
    </row>
    <row r="133" spans="1:13" x14ac:dyDescent="0.15">
      <c r="A133" s="59" t="s">
        <v>3436</v>
      </c>
      <c r="B133" s="59" t="s">
        <v>19</v>
      </c>
      <c r="C133" s="59" t="s">
        <v>3327</v>
      </c>
      <c r="D133" s="59" t="s">
        <v>154</v>
      </c>
      <c r="E133" s="59" t="s">
        <v>1700</v>
      </c>
      <c r="F133" s="60" t="s">
        <v>1045</v>
      </c>
      <c r="G133" s="61" t="s">
        <v>869</v>
      </c>
      <c r="H133" s="59" t="s">
        <v>21</v>
      </c>
      <c r="I133" s="62">
        <v>44652</v>
      </c>
      <c r="J133" s="62"/>
      <c r="K133" s="60" t="s">
        <v>22</v>
      </c>
      <c r="L133" s="63">
        <v>0</v>
      </c>
      <c r="M133" s="64">
        <v>4.5298999999999996</v>
      </c>
    </row>
    <row r="134" spans="1:13" x14ac:dyDescent="0.15">
      <c r="A134" s="53" t="s">
        <v>3436</v>
      </c>
      <c r="B134" s="53" t="s">
        <v>19</v>
      </c>
      <c r="C134" s="53" t="s">
        <v>3327</v>
      </c>
      <c r="D134" s="53" t="s">
        <v>155</v>
      </c>
      <c r="E134" s="53" t="s">
        <v>1701</v>
      </c>
      <c r="F134" s="54" t="s">
        <v>1045</v>
      </c>
      <c r="G134" s="55" t="s">
        <v>869</v>
      </c>
      <c r="H134" s="53" t="s">
        <v>21</v>
      </c>
      <c r="I134" s="56">
        <v>44652</v>
      </c>
      <c r="J134" s="56"/>
      <c r="K134" s="54" t="s">
        <v>22</v>
      </c>
      <c r="L134" s="57">
        <v>0</v>
      </c>
      <c r="M134" s="58">
        <v>2.7063000000000001</v>
      </c>
    </row>
    <row r="135" spans="1:13" x14ac:dyDescent="0.15">
      <c r="A135" s="59" t="s">
        <v>3436</v>
      </c>
      <c r="B135" s="59" t="s">
        <v>19</v>
      </c>
      <c r="C135" s="59" t="s">
        <v>3327</v>
      </c>
      <c r="D135" s="59" t="s">
        <v>159</v>
      </c>
      <c r="E135" s="59" t="s">
        <v>1705</v>
      </c>
      <c r="F135" s="60" t="s">
        <v>1045</v>
      </c>
      <c r="G135" s="61" t="s">
        <v>869</v>
      </c>
      <c r="H135" s="59" t="s">
        <v>21</v>
      </c>
      <c r="I135" s="62">
        <v>44652</v>
      </c>
      <c r="J135" s="62"/>
      <c r="K135" s="60" t="s">
        <v>22</v>
      </c>
      <c r="L135" s="63">
        <v>0</v>
      </c>
      <c r="M135" s="64">
        <v>7.7793999999999999</v>
      </c>
    </row>
    <row r="136" spans="1:13" x14ac:dyDescent="0.15">
      <c r="A136" s="53" t="s">
        <v>3436</v>
      </c>
      <c r="B136" s="53" t="s">
        <v>19</v>
      </c>
      <c r="C136" s="53" t="s">
        <v>3327</v>
      </c>
      <c r="D136" s="53" t="s">
        <v>160</v>
      </c>
      <c r="E136" s="53" t="s">
        <v>1706</v>
      </c>
      <c r="F136" s="54" t="s">
        <v>1045</v>
      </c>
      <c r="G136" s="55" t="s">
        <v>869</v>
      </c>
      <c r="H136" s="53" t="s">
        <v>21</v>
      </c>
      <c r="I136" s="56">
        <v>44652</v>
      </c>
      <c r="J136" s="56"/>
      <c r="K136" s="54" t="s">
        <v>22</v>
      </c>
      <c r="L136" s="57">
        <v>0</v>
      </c>
      <c r="M136" s="58">
        <v>7.7793999999999999</v>
      </c>
    </row>
    <row r="137" spans="1:13" x14ac:dyDescent="0.15">
      <c r="A137" s="59" t="s">
        <v>3436</v>
      </c>
      <c r="B137" s="59" t="s">
        <v>19</v>
      </c>
      <c r="C137" s="59" t="s">
        <v>3327</v>
      </c>
      <c r="D137" s="59" t="s">
        <v>161</v>
      </c>
      <c r="E137" s="59" t="s">
        <v>1707</v>
      </c>
      <c r="F137" s="60" t="s">
        <v>1045</v>
      </c>
      <c r="G137" s="61" t="s">
        <v>869</v>
      </c>
      <c r="H137" s="59" t="s">
        <v>21</v>
      </c>
      <c r="I137" s="62">
        <v>44652</v>
      </c>
      <c r="J137" s="62"/>
      <c r="K137" s="60" t="s">
        <v>22</v>
      </c>
      <c r="L137" s="63">
        <v>0</v>
      </c>
      <c r="M137" s="64">
        <v>2.5899000000000001</v>
      </c>
    </row>
    <row r="138" spans="1:13" x14ac:dyDescent="0.15">
      <c r="A138" s="53" t="s">
        <v>3436</v>
      </c>
      <c r="B138" s="53" t="s">
        <v>19</v>
      </c>
      <c r="C138" s="53" t="s">
        <v>3327</v>
      </c>
      <c r="D138" s="53" t="s">
        <v>172</v>
      </c>
      <c r="E138" s="53" t="s">
        <v>1717</v>
      </c>
      <c r="F138" s="54" t="s">
        <v>1045</v>
      </c>
      <c r="G138" s="55" t="s">
        <v>869</v>
      </c>
      <c r="H138" s="53" t="s">
        <v>21</v>
      </c>
      <c r="I138" s="56">
        <v>44652</v>
      </c>
      <c r="J138" s="56"/>
      <c r="K138" s="54" t="s">
        <v>22</v>
      </c>
      <c r="L138" s="57">
        <v>0</v>
      </c>
      <c r="M138" s="58">
        <v>0.30070000000000002</v>
      </c>
    </row>
    <row r="139" spans="1:13" x14ac:dyDescent="0.15">
      <c r="A139" s="59" t="s">
        <v>3436</v>
      </c>
      <c r="B139" s="59" t="s">
        <v>19</v>
      </c>
      <c r="C139" s="59" t="s">
        <v>3327</v>
      </c>
      <c r="D139" s="59" t="s">
        <v>175</v>
      </c>
      <c r="E139" s="59" t="s">
        <v>1736</v>
      </c>
      <c r="F139" s="60" t="s">
        <v>1038</v>
      </c>
      <c r="G139" s="61" t="s">
        <v>869</v>
      </c>
      <c r="H139" s="59" t="s">
        <v>21</v>
      </c>
      <c r="I139" s="62">
        <v>44652</v>
      </c>
      <c r="J139" s="62"/>
      <c r="K139" s="60" t="s">
        <v>22</v>
      </c>
      <c r="L139" s="63">
        <v>0</v>
      </c>
      <c r="M139" s="64">
        <v>3.8412000000000002</v>
      </c>
    </row>
    <row r="140" spans="1:13" x14ac:dyDescent="0.15">
      <c r="A140" s="53" t="s">
        <v>3436</v>
      </c>
      <c r="B140" s="53" t="s">
        <v>19</v>
      </c>
      <c r="C140" s="53" t="s">
        <v>3327</v>
      </c>
      <c r="D140" s="53" t="s">
        <v>176</v>
      </c>
      <c r="E140" s="53" t="s">
        <v>1737</v>
      </c>
      <c r="F140" s="54" t="s">
        <v>1038</v>
      </c>
      <c r="G140" s="55" t="s">
        <v>869</v>
      </c>
      <c r="H140" s="53" t="s">
        <v>21</v>
      </c>
      <c r="I140" s="56">
        <v>44652</v>
      </c>
      <c r="J140" s="56"/>
      <c r="K140" s="54" t="s">
        <v>22</v>
      </c>
      <c r="L140" s="57">
        <v>0</v>
      </c>
      <c r="M140" s="58">
        <v>7.2944000000000004</v>
      </c>
    </row>
    <row r="141" spans="1:13" x14ac:dyDescent="0.15">
      <c r="A141" s="59" t="s">
        <v>3436</v>
      </c>
      <c r="B141" s="59" t="s">
        <v>19</v>
      </c>
      <c r="C141" s="59" t="s">
        <v>3327</v>
      </c>
      <c r="D141" s="59" t="s">
        <v>179</v>
      </c>
      <c r="E141" s="59" t="s">
        <v>1740</v>
      </c>
      <c r="F141" s="60" t="s">
        <v>1038</v>
      </c>
      <c r="G141" s="61" t="s">
        <v>869</v>
      </c>
      <c r="H141" s="59" t="s">
        <v>21</v>
      </c>
      <c r="I141" s="62">
        <v>44652</v>
      </c>
      <c r="J141" s="62"/>
      <c r="K141" s="60" t="s">
        <v>22</v>
      </c>
      <c r="L141" s="63">
        <v>0</v>
      </c>
      <c r="M141" s="64">
        <v>7.3041</v>
      </c>
    </row>
    <row r="142" spans="1:13" x14ac:dyDescent="0.15">
      <c r="A142" s="53" t="s">
        <v>3436</v>
      </c>
      <c r="B142" s="53" t="s">
        <v>19</v>
      </c>
      <c r="C142" s="53" t="s">
        <v>3327</v>
      </c>
      <c r="D142" s="53" t="s">
        <v>180</v>
      </c>
      <c r="E142" s="53" t="s">
        <v>1741</v>
      </c>
      <c r="F142" s="54" t="s">
        <v>1038</v>
      </c>
      <c r="G142" s="55" t="s">
        <v>869</v>
      </c>
      <c r="H142" s="53" t="s">
        <v>21</v>
      </c>
      <c r="I142" s="56">
        <v>44652</v>
      </c>
      <c r="J142" s="56"/>
      <c r="K142" s="54" t="s">
        <v>22</v>
      </c>
      <c r="L142" s="57">
        <v>0</v>
      </c>
      <c r="M142" s="58">
        <v>4.4038000000000004</v>
      </c>
    </row>
    <row r="143" spans="1:13" x14ac:dyDescent="0.15">
      <c r="A143" s="59" t="s">
        <v>3436</v>
      </c>
      <c r="B143" s="59" t="s">
        <v>19</v>
      </c>
      <c r="C143" s="59" t="s">
        <v>3327</v>
      </c>
      <c r="D143" s="59" t="s">
        <v>181</v>
      </c>
      <c r="E143" s="59" t="s">
        <v>1742</v>
      </c>
      <c r="F143" s="60" t="s">
        <v>1038</v>
      </c>
      <c r="G143" s="61" t="s">
        <v>869</v>
      </c>
      <c r="H143" s="59" t="s">
        <v>21</v>
      </c>
      <c r="I143" s="62">
        <v>44652</v>
      </c>
      <c r="J143" s="62"/>
      <c r="K143" s="60" t="s">
        <v>22</v>
      </c>
      <c r="L143" s="63">
        <v>0</v>
      </c>
      <c r="M143" s="64">
        <v>11.1065</v>
      </c>
    </row>
    <row r="144" spans="1:13" x14ac:dyDescent="0.15">
      <c r="A144" s="53" t="s">
        <v>3436</v>
      </c>
      <c r="B144" s="53" t="s">
        <v>19</v>
      </c>
      <c r="C144" s="53" t="s">
        <v>3327</v>
      </c>
      <c r="D144" s="53" t="s">
        <v>185</v>
      </c>
      <c r="E144" s="53" t="s">
        <v>1746</v>
      </c>
      <c r="F144" s="54" t="s">
        <v>1038</v>
      </c>
      <c r="G144" s="55" t="s">
        <v>869</v>
      </c>
      <c r="H144" s="53" t="s">
        <v>21</v>
      </c>
      <c r="I144" s="56">
        <v>44652</v>
      </c>
      <c r="J144" s="56"/>
      <c r="K144" s="54" t="s">
        <v>22</v>
      </c>
      <c r="L144" s="57">
        <v>0</v>
      </c>
      <c r="M144" s="58">
        <v>1.8817999999999999</v>
      </c>
    </row>
    <row r="145" spans="1:13" x14ac:dyDescent="0.15">
      <c r="A145" s="59" t="s">
        <v>3436</v>
      </c>
      <c r="B145" s="59" t="s">
        <v>19</v>
      </c>
      <c r="C145" s="59" t="s">
        <v>3327</v>
      </c>
      <c r="D145" s="59" t="s">
        <v>186</v>
      </c>
      <c r="E145" s="59" t="s">
        <v>1747</v>
      </c>
      <c r="F145" s="60" t="s">
        <v>1038</v>
      </c>
      <c r="G145" s="61" t="s">
        <v>869</v>
      </c>
      <c r="H145" s="59" t="s">
        <v>21</v>
      </c>
      <c r="I145" s="62">
        <v>44652</v>
      </c>
      <c r="J145" s="62"/>
      <c r="K145" s="60" t="s">
        <v>22</v>
      </c>
      <c r="L145" s="63">
        <v>0</v>
      </c>
      <c r="M145" s="64">
        <v>1.8624000000000001</v>
      </c>
    </row>
    <row r="146" spans="1:13" x14ac:dyDescent="0.15">
      <c r="A146" s="53" t="s">
        <v>3436</v>
      </c>
      <c r="B146" s="53" t="s">
        <v>19</v>
      </c>
      <c r="C146" s="53" t="s">
        <v>3327</v>
      </c>
      <c r="D146" s="53" t="s">
        <v>187</v>
      </c>
      <c r="E146" s="53" t="s">
        <v>1748</v>
      </c>
      <c r="F146" s="54" t="s">
        <v>1038</v>
      </c>
      <c r="G146" s="55" t="s">
        <v>869</v>
      </c>
      <c r="H146" s="53" t="s">
        <v>21</v>
      </c>
      <c r="I146" s="56">
        <v>44652</v>
      </c>
      <c r="J146" s="56"/>
      <c r="K146" s="54" t="s">
        <v>22</v>
      </c>
      <c r="L146" s="57">
        <v>0</v>
      </c>
      <c r="M146" s="58">
        <v>12.997999999999999</v>
      </c>
    </row>
    <row r="147" spans="1:13" x14ac:dyDescent="0.15">
      <c r="A147" s="59" t="s">
        <v>3436</v>
      </c>
      <c r="B147" s="59" t="s">
        <v>19</v>
      </c>
      <c r="C147" s="59" t="s">
        <v>3327</v>
      </c>
      <c r="D147" s="59" t="s">
        <v>270</v>
      </c>
      <c r="E147" s="59" t="s">
        <v>2656</v>
      </c>
      <c r="F147" s="60" t="s">
        <v>3327</v>
      </c>
      <c r="G147" s="61" t="s">
        <v>869</v>
      </c>
      <c r="H147" s="59" t="s">
        <v>21</v>
      </c>
      <c r="I147" s="62">
        <v>44652</v>
      </c>
      <c r="J147" s="62"/>
      <c r="K147" s="60" t="s">
        <v>22</v>
      </c>
      <c r="L147" s="63">
        <v>0</v>
      </c>
      <c r="M147" s="64">
        <v>1.9691000000000001</v>
      </c>
    </row>
    <row r="148" spans="1:13" x14ac:dyDescent="0.15">
      <c r="A148" s="53" t="s">
        <v>3436</v>
      </c>
      <c r="B148" s="53" t="s">
        <v>19</v>
      </c>
      <c r="C148" s="53" t="s">
        <v>3327</v>
      </c>
      <c r="D148" s="53" t="s">
        <v>287</v>
      </c>
      <c r="E148" s="53" t="s">
        <v>2700</v>
      </c>
      <c r="F148" s="54" t="s">
        <v>1029</v>
      </c>
      <c r="G148" s="55" t="s">
        <v>869</v>
      </c>
      <c r="H148" s="53" t="s">
        <v>21</v>
      </c>
      <c r="I148" s="56">
        <v>44652</v>
      </c>
      <c r="J148" s="56"/>
      <c r="K148" s="54" t="s">
        <v>22</v>
      </c>
      <c r="L148" s="57">
        <v>0</v>
      </c>
      <c r="M148" s="58">
        <v>3.58</v>
      </c>
    </row>
    <row r="149" spans="1:13" x14ac:dyDescent="0.15">
      <c r="A149" s="59" t="s">
        <v>3436</v>
      </c>
      <c r="B149" s="59" t="s">
        <v>19</v>
      </c>
      <c r="C149" s="59" t="s">
        <v>3327</v>
      </c>
      <c r="D149" s="59" t="s">
        <v>318</v>
      </c>
      <c r="E149" s="59" t="s">
        <v>1432</v>
      </c>
      <c r="F149" s="60" t="s">
        <v>1029</v>
      </c>
      <c r="G149" s="61" t="s">
        <v>869</v>
      </c>
      <c r="H149" s="59" t="s">
        <v>21</v>
      </c>
      <c r="I149" s="62">
        <v>44652</v>
      </c>
      <c r="J149" s="62"/>
      <c r="K149" s="60" t="s">
        <v>22</v>
      </c>
      <c r="L149" s="63">
        <v>0</v>
      </c>
      <c r="M149" s="64">
        <v>2.4700000000000002</v>
      </c>
    </row>
    <row r="150" spans="1:13" x14ac:dyDescent="0.15">
      <c r="A150" s="53" t="s">
        <v>3436</v>
      </c>
      <c r="B150" s="53" t="s">
        <v>19</v>
      </c>
      <c r="C150" s="53" t="s">
        <v>3327</v>
      </c>
      <c r="D150" s="53" t="s">
        <v>319</v>
      </c>
      <c r="E150" s="53" t="s">
        <v>3438</v>
      </c>
      <c r="F150" s="54" t="s">
        <v>1029</v>
      </c>
      <c r="G150" s="55" t="s">
        <v>869</v>
      </c>
      <c r="H150" s="53" t="s">
        <v>21</v>
      </c>
      <c r="I150" s="56">
        <v>44652</v>
      </c>
      <c r="J150" s="56"/>
      <c r="K150" s="54" t="s">
        <v>22</v>
      </c>
      <c r="L150" s="57">
        <v>0</v>
      </c>
      <c r="M150" s="58">
        <v>11.15</v>
      </c>
    </row>
    <row r="151" spans="1:13" x14ac:dyDescent="0.15">
      <c r="A151" s="59" t="s">
        <v>3436</v>
      </c>
      <c r="B151" s="59" t="s">
        <v>19</v>
      </c>
      <c r="C151" s="59" t="s">
        <v>3327</v>
      </c>
      <c r="D151" s="59" t="s">
        <v>320</v>
      </c>
      <c r="E151" s="59" t="s">
        <v>3439</v>
      </c>
      <c r="F151" s="60" t="s">
        <v>1029</v>
      </c>
      <c r="G151" s="61" t="s">
        <v>869</v>
      </c>
      <c r="H151" s="59" t="s">
        <v>21</v>
      </c>
      <c r="I151" s="62">
        <v>44652</v>
      </c>
      <c r="J151" s="62"/>
      <c r="K151" s="60" t="s">
        <v>22</v>
      </c>
      <c r="L151" s="63">
        <v>0</v>
      </c>
      <c r="M151" s="64">
        <v>15.8</v>
      </c>
    </row>
    <row r="152" spans="1:13" x14ac:dyDescent="0.15">
      <c r="A152" s="53" t="s">
        <v>3436</v>
      </c>
      <c r="B152" s="53" t="s">
        <v>19</v>
      </c>
      <c r="C152" s="53" t="s">
        <v>3327</v>
      </c>
      <c r="D152" s="53" t="s">
        <v>321</v>
      </c>
      <c r="E152" s="53" t="s">
        <v>1440</v>
      </c>
      <c r="F152" s="54" t="s">
        <v>1029</v>
      </c>
      <c r="G152" s="55" t="s">
        <v>869</v>
      </c>
      <c r="H152" s="53" t="s">
        <v>21</v>
      </c>
      <c r="I152" s="56">
        <v>44652</v>
      </c>
      <c r="J152" s="56"/>
      <c r="K152" s="54" t="s">
        <v>22</v>
      </c>
      <c r="L152" s="57">
        <v>0</v>
      </c>
      <c r="M152" s="58">
        <v>2.4700000000000002</v>
      </c>
    </row>
    <row r="153" spans="1:13" x14ac:dyDescent="0.15">
      <c r="A153" s="59" t="s">
        <v>3436</v>
      </c>
      <c r="B153" s="59" t="s">
        <v>19</v>
      </c>
      <c r="C153" s="59" t="s">
        <v>3327</v>
      </c>
      <c r="D153" s="59" t="s">
        <v>322</v>
      </c>
      <c r="E153" s="59" t="s">
        <v>2719</v>
      </c>
      <c r="F153" s="60" t="s">
        <v>1029</v>
      </c>
      <c r="G153" s="61" t="s">
        <v>869</v>
      </c>
      <c r="H153" s="59" t="s">
        <v>21</v>
      </c>
      <c r="I153" s="62">
        <v>44652</v>
      </c>
      <c r="J153" s="62"/>
      <c r="K153" s="60" t="s">
        <v>22</v>
      </c>
      <c r="L153" s="63">
        <v>0</v>
      </c>
      <c r="M153" s="64">
        <v>0.51</v>
      </c>
    </row>
    <row r="154" spans="1:13" x14ac:dyDescent="0.15">
      <c r="A154" s="53" t="s">
        <v>3436</v>
      </c>
      <c r="B154" s="53" t="s">
        <v>19</v>
      </c>
      <c r="C154" s="53" t="s">
        <v>3327</v>
      </c>
      <c r="D154" s="53" t="s">
        <v>408</v>
      </c>
      <c r="E154" s="53" t="s">
        <v>2854</v>
      </c>
      <c r="F154" s="54" t="s">
        <v>897</v>
      </c>
      <c r="G154" s="55" t="s">
        <v>869</v>
      </c>
      <c r="H154" s="53" t="s">
        <v>41</v>
      </c>
      <c r="I154" s="56">
        <v>44652</v>
      </c>
      <c r="J154" s="56"/>
      <c r="K154" s="54" t="s">
        <v>22</v>
      </c>
      <c r="L154" s="57">
        <v>0</v>
      </c>
      <c r="M154" s="58">
        <v>1.2804</v>
      </c>
    </row>
    <row r="155" spans="1:13" x14ac:dyDescent="0.15">
      <c r="A155" s="59" t="s">
        <v>3436</v>
      </c>
      <c r="B155" s="59" t="s">
        <v>19</v>
      </c>
      <c r="C155" s="59" t="s">
        <v>3327</v>
      </c>
      <c r="D155" s="59" t="s">
        <v>409</v>
      </c>
      <c r="E155" s="59" t="s">
        <v>2855</v>
      </c>
      <c r="F155" s="60" t="s">
        <v>897</v>
      </c>
      <c r="G155" s="61" t="s">
        <v>869</v>
      </c>
      <c r="H155" s="59" t="s">
        <v>41</v>
      </c>
      <c r="I155" s="62">
        <v>44652</v>
      </c>
      <c r="J155" s="62"/>
      <c r="K155" s="60" t="s">
        <v>22</v>
      </c>
      <c r="L155" s="63">
        <v>0</v>
      </c>
      <c r="M155" s="64">
        <v>1.2804</v>
      </c>
    </row>
    <row r="156" spans="1:13" x14ac:dyDescent="0.15">
      <c r="A156" s="53" t="s">
        <v>3436</v>
      </c>
      <c r="B156" s="53" t="s">
        <v>19</v>
      </c>
      <c r="C156" s="53" t="s">
        <v>3327</v>
      </c>
      <c r="D156" s="53" t="s">
        <v>410</v>
      </c>
      <c r="E156" s="53" t="s">
        <v>2856</v>
      </c>
      <c r="F156" s="54" t="s">
        <v>897</v>
      </c>
      <c r="G156" s="55" t="s">
        <v>869</v>
      </c>
      <c r="H156" s="53" t="s">
        <v>41</v>
      </c>
      <c r="I156" s="56">
        <v>44652</v>
      </c>
      <c r="J156" s="56"/>
      <c r="K156" s="54" t="s">
        <v>22</v>
      </c>
      <c r="L156" s="57">
        <v>0</v>
      </c>
      <c r="M156" s="58">
        <v>3.395</v>
      </c>
    </row>
    <row r="157" spans="1:13" x14ac:dyDescent="0.15">
      <c r="A157" s="59" t="s">
        <v>3436</v>
      </c>
      <c r="B157" s="59" t="s">
        <v>19</v>
      </c>
      <c r="C157" s="59" t="s">
        <v>3327</v>
      </c>
      <c r="D157" s="59" t="s">
        <v>411</v>
      </c>
      <c r="E157" s="59" t="s">
        <v>2857</v>
      </c>
      <c r="F157" s="60" t="s">
        <v>897</v>
      </c>
      <c r="G157" s="61" t="s">
        <v>869</v>
      </c>
      <c r="H157" s="59" t="s">
        <v>41</v>
      </c>
      <c r="I157" s="62">
        <v>44652</v>
      </c>
      <c r="J157" s="62"/>
      <c r="K157" s="60" t="s">
        <v>22</v>
      </c>
      <c r="L157" s="63">
        <v>0</v>
      </c>
      <c r="M157" s="64">
        <v>3.395</v>
      </c>
    </row>
    <row r="158" spans="1:13" x14ac:dyDescent="0.15">
      <c r="A158" s="53" t="s">
        <v>3436</v>
      </c>
      <c r="B158" s="53" t="s">
        <v>19</v>
      </c>
      <c r="C158" s="53" t="s">
        <v>3327</v>
      </c>
      <c r="D158" s="53" t="s">
        <v>414</v>
      </c>
      <c r="E158" s="53" t="s">
        <v>3382</v>
      </c>
      <c r="F158" s="54" t="s">
        <v>1029</v>
      </c>
      <c r="G158" s="55" t="s">
        <v>869</v>
      </c>
      <c r="H158" s="53" t="s">
        <v>21</v>
      </c>
      <c r="I158" s="56">
        <v>44652</v>
      </c>
      <c r="J158" s="56"/>
      <c r="K158" s="54" t="s">
        <v>22</v>
      </c>
      <c r="L158" s="57">
        <v>0</v>
      </c>
      <c r="M158" s="58">
        <v>3.2</v>
      </c>
    </row>
    <row r="159" spans="1:13" x14ac:dyDescent="0.15">
      <c r="A159" s="59" t="s">
        <v>3436</v>
      </c>
      <c r="B159" s="59" t="s">
        <v>19</v>
      </c>
      <c r="C159" s="59" t="s">
        <v>3327</v>
      </c>
      <c r="D159" s="59" t="s">
        <v>435</v>
      </c>
      <c r="E159" s="59" t="s">
        <v>3440</v>
      </c>
      <c r="F159" s="60" t="s">
        <v>3039</v>
      </c>
      <c r="G159" s="61" t="s">
        <v>869</v>
      </c>
      <c r="H159" s="59" t="s">
        <v>21</v>
      </c>
      <c r="I159" s="62">
        <v>44652</v>
      </c>
      <c r="J159" s="62"/>
      <c r="K159" s="60" t="s">
        <v>22</v>
      </c>
      <c r="L159" s="63">
        <v>0</v>
      </c>
      <c r="M159" s="64">
        <v>16.7713</v>
      </c>
    </row>
    <row r="160" spans="1:13" x14ac:dyDescent="0.15">
      <c r="A160" s="53" t="s">
        <v>3436</v>
      </c>
      <c r="B160" s="53" t="s">
        <v>19</v>
      </c>
      <c r="C160" s="53" t="s">
        <v>3327</v>
      </c>
      <c r="D160" s="53" t="s">
        <v>436</v>
      </c>
      <c r="E160" s="53" t="s">
        <v>3441</v>
      </c>
      <c r="F160" s="54" t="s">
        <v>3039</v>
      </c>
      <c r="G160" s="55" t="s">
        <v>869</v>
      </c>
      <c r="H160" s="53" t="s">
        <v>21</v>
      </c>
      <c r="I160" s="56">
        <v>44652</v>
      </c>
      <c r="J160" s="56"/>
      <c r="K160" s="54" t="s">
        <v>22</v>
      </c>
      <c r="L160" s="57">
        <v>0</v>
      </c>
      <c r="M160" s="58">
        <v>8.6329999999999991</v>
      </c>
    </row>
    <row r="161" spans="1:13" x14ac:dyDescent="0.15">
      <c r="A161" s="59" t="s">
        <v>3436</v>
      </c>
      <c r="B161" s="59" t="s">
        <v>19</v>
      </c>
      <c r="C161" s="59" t="s">
        <v>3327</v>
      </c>
      <c r="D161" s="59" t="s">
        <v>437</v>
      </c>
      <c r="E161" s="59" t="s">
        <v>3442</v>
      </c>
      <c r="F161" s="60" t="s">
        <v>3039</v>
      </c>
      <c r="G161" s="61" t="s">
        <v>869</v>
      </c>
      <c r="H161" s="59" t="s">
        <v>21</v>
      </c>
      <c r="I161" s="62">
        <v>44652</v>
      </c>
      <c r="J161" s="62"/>
      <c r="K161" s="60" t="s">
        <v>22</v>
      </c>
      <c r="L161" s="63">
        <v>0</v>
      </c>
      <c r="M161" s="64">
        <v>8.6329999999999991</v>
      </c>
    </row>
    <row r="162" spans="1:13" x14ac:dyDescent="0.15">
      <c r="A162" s="53" t="s">
        <v>3436</v>
      </c>
      <c r="B162" s="53" t="s">
        <v>19</v>
      </c>
      <c r="C162" s="53" t="s">
        <v>3327</v>
      </c>
      <c r="D162" s="53" t="s">
        <v>438</v>
      </c>
      <c r="E162" s="53" t="s">
        <v>3443</v>
      </c>
      <c r="F162" s="54" t="s">
        <v>3039</v>
      </c>
      <c r="G162" s="55" t="s">
        <v>869</v>
      </c>
      <c r="H162" s="53" t="s">
        <v>21</v>
      </c>
      <c r="I162" s="56">
        <v>44652</v>
      </c>
      <c r="J162" s="56"/>
      <c r="K162" s="54" t="s">
        <v>22</v>
      </c>
      <c r="L162" s="57">
        <v>0</v>
      </c>
      <c r="M162" s="58">
        <v>7.9345999999999997</v>
      </c>
    </row>
    <row r="163" spans="1:13" x14ac:dyDescent="0.15">
      <c r="A163" s="59" t="s">
        <v>3436</v>
      </c>
      <c r="B163" s="59" t="s">
        <v>19</v>
      </c>
      <c r="C163" s="59" t="s">
        <v>3327</v>
      </c>
      <c r="D163" s="59" t="s">
        <v>439</v>
      </c>
      <c r="E163" s="59" t="s">
        <v>3038</v>
      </c>
      <c r="F163" s="60" t="s">
        <v>3039</v>
      </c>
      <c r="G163" s="61" t="s">
        <v>869</v>
      </c>
      <c r="H163" s="59" t="s">
        <v>21</v>
      </c>
      <c r="I163" s="62">
        <v>44652</v>
      </c>
      <c r="J163" s="62"/>
      <c r="K163" s="60" t="s">
        <v>22</v>
      </c>
      <c r="L163" s="63">
        <v>0</v>
      </c>
      <c r="M163" s="64">
        <v>19.099299999999999</v>
      </c>
    </row>
    <row r="164" spans="1:13" x14ac:dyDescent="0.15">
      <c r="A164" s="53" t="s">
        <v>3436</v>
      </c>
      <c r="B164" s="53" t="s">
        <v>19</v>
      </c>
      <c r="C164" s="53" t="s">
        <v>3327</v>
      </c>
      <c r="D164" s="53" t="s">
        <v>440</v>
      </c>
      <c r="E164" s="53" t="s">
        <v>3444</v>
      </c>
      <c r="F164" s="54" t="s">
        <v>3039</v>
      </c>
      <c r="G164" s="55" t="s">
        <v>869</v>
      </c>
      <c r="H164" s="53" t="s">
        <v>21</v>
      </c>
      <c r="I164" s="56">
        <v>44652</v>
      </c>
      <c r="J164" s="56"/>
      <c r="K164" s="54" t="s">
        <v>22</v>
      </c>
      <c r="L164" s="57">
        <v>0</v>
      </c>
      <c r="M164" s="58">
        <v>3.8994</v>
      </c>
    </row>
    <row r="165" spans="1:13" x14ac:dyDescent="0.15">
      <c r="A165" s="59" t="s">
        <v>3436</v>
      </c>
      <c r="B165" s="59" t="s">
        <v>19</v>
      </c>
      <c r="C165" s="59" t="s">
        <v>3327</v>
      </c>
      <c r="D165" s="59" t="s">
        <v>443</v>
      </c>
      <c r="E165" s="59" t="s">
        <v>3044</v>
      </c>
      <c r="F165" s="60" t="s">
        <v>3039</v>
      </c>
      <c r="G165" s="61" t="s">
        <v>869</v>
      </c>
      <c r="H165" s="59" t="s">
        <v>21</v>
      </c>
      <c r="I165" s="62">
        <v>44652</v>
      </c>
      <c r="J165" s="62"/>
      <c r="K165" s="60" t="s">
        <v>22</v>
      </c>
      <c r="L165" s="63">
        <v>0</v>
      </c>
      <c r="M165" s="64">
        <v>0.38</v>
      </c>
    </row>
    <row r="166" spans="1:13" x14ac:dyDescent="0.15">
      <c r="A166" s="53" t="s">
        <v>3436</v>
      </c>
      <c r="B166" s="53" t="s">
        <v>19</v>
      </c>
      <c r="C166" s="53" t="s">
        <v>3327</v>
      </c>
      <c r="D166" s="53" t="s">
        <v>444</v>
      </c>
      <c r="E166" s="53" t="s">
        <v>3045</v>
      </c>
      <c r="F166" s="54" t="s">
        <v>3039</v>
      </c>
      <c r="G166" s="55" t="s">
        <v>869</v>
      </c>
      <c r="H166" s="53" t="s">
        <v>21</v>
      </c>
      <c r="I166" s="56">
        <v>44652</v>
      </c>
      <c r="J166" s="56"/>
      <c r="K166" s="54" t="s">
        <v>22</v>
      </c>
      <c r="L166" s="57">
        <v>0</v>
      </c>
      <c r="M166" s="58">
        <v>0.38</v>
      </c>
    </row>
    <row r="167" spans="1:13" x14ac:dyDescent="0.15">
      <c r="A167" s="59" t="s">
        <v>3436</v>
      </c>
      <c r="B167" s="59" t="s">
        <v>19</v>
      </c>
      <c r="C167" s="59" t="s">
        <v>3327</v>
      </c>
      <c r="D167" s="59" t="s">
        <v>446</v>
      </c>
      <c r="E167" s="59" t="s">
        <v>3047</v>
      </c>
      <c r="F167" s="60" t="s">
        <v>3039</v>
      </c>
      <c r="G167" s="61" t="s">
        <v>869</v>
      </c>
      <c r="H167" s="59" t="s">
        <v>21</v>
      </c>
      <c r="I167" s="62">
        <v>44652</v>
      </c>
      <c r="J167" s="62"/>
      <c r="K167" s="60" t="s">
        <v>22</v>
      </c>
      <c r="L167" s="63">
        <v>0</v>
      </c>
      <c r="M167" s="64">
        <v>0.67</v>
      </c>
    </row>
    <row r="168" spans="1:13" x14ac:dyDescent="0.15">
      <c r="A168" s="53" t="s">
        <v>3436</v>
      </c>
      <c r="B168" s="53" t="s">
        <v>19</v>
      </c>
      <c r="C168" s="53" t="s">
        <v>3327</v>
      </c>
      <c r="D168" s="53" t="s">
        <v>447</v>
      </c>
      <c r="E168" s="53" t="s">
        <v>3048</v>
      </c>
      <c r="F168" s="54" t="s">
        <v>3039</v>
      </c>
      <c r="G168" s="55" t="s">
        <v>869</v>
      </c>
      <c r="H168" s="53" t="s">
        <v>21</v>
      </c>
      <c r="I168" s="56">
        <v>44652</v>
      </c>
      <c r="J168" s="56"/>
      <c r="K168" s="54" t="s">
        <v>22</v>
      </c>
      <c r="L168" s="57">
        <v>0</v>
      </c>
      <c r="M168" s="58">
        <v>0.67</v>
      </c>
    </row>
    <row r="169" spans="1:13" x14ac:dyDescent="0.15">
      <c r="A169" s="59" t="s">
        <v>3436</v>
      </c>
      <c r="B169" s="59" t="s">
        <v>19</v>
      </c>
      <c r="C169" s="59" t="s">
        <v>3327</v>
      </c>
      <c r="D169" s="59" t="s">
        <v>448</v>
      </c>
      <c r="E169" s="59" t="s">
        <v>3049</v>
      </c>
      <c r="F169" s="60" t="s">
        <v>3039</v>
      </c>
      <c r="G169" s="61" t="s">
        <v>869</v>
      </c>
      <c r="H169" s="59" t="s">
        <v>21</v>
      </c>
      <c r="I169" s="62">
        <v>44652</v>
      </c>
      <c r="J169" s="62"/>
      <c r="K169" s="60" t="s">
        <v>22</v>
      </c>
      <c r="L169" s="63">
        <v>0</v>
      </c>
      <c r="M169" s="64">
        <v>0.69</v>
      </c>
    </row>
    <row r="170" spans="1:13" x14ac:dyDescent="0.15">
      <c r="A170" s="53" t="s">
        <v>3436</v>
      </c>
      <c r="B170" s="53" t="s">
        <v>19</v>
      </c>
      <c r="C170" s="53" t="s">
        <v>3327</v>
      </c>
      <c r="D170" s="53" t="s">
        <v>449</v>
      </c>
      <c r="E170" s="53" t="s">
        <v>3050</v>
      </c>
      <c r="F170" s="54" t="s">
        <v>3039</v>
      </c>
      <c r="G170" s="55" t="s">
        <v>869</v>
      </c>
      <c r="H170" s="53" t="s">
        <v>21</v>
      </c>
      <c r="I170" s="56">
        <v>44652</v>
      </c>
      <c r="J170" s="56"/>
      <c r="K170" s="54" t="s">
        <v>22</v>
      </c>
      <c r="L170" s="57">
        <v>0</v>
      </c>
      <c r="M170" s="58">
        <v>0.47</v>
      </c>
    </row>
    <row r="171" spans="1:13" x14ac:dyDescent="0.15">
      <c r="A171" s="59" t="s">
        <v>3436</v>
      </c>
      <c r="B171" s="59" t="s">
        <v>19</v>
      </c>
      <c r="C171" s="59" t="s">
        <v>3327</v>
      </c>
      <c r="D171" s="59" t="s">
        <v>450</v>
      </c>
      <c r="E171" s="59" t="s">
        <v>3051</v>
      </c>
      <c r="F171" s="60" t="s">
        <v>3039</v>
      </c>
      <c r="G171" s="61" t="s">
        <v>869</v>
      </c>
      <c r="H171" s="59" t="s">
        <v>21</v>
      </c>
      <c r="I171" s="62">
        <v>44652</v>
      </c>
      <c r="J171" s="62"/>
      <c r="K171" s="60" t="s">
        <v>22</v>
      </c>
      <c r="L171" s="63">
        <v>0</v>
      </c>
      <c r="M171" s="64">
        <v>0.47</v>
      </c>
    </row>
    <row r="172" spans="1:13" x14ac:dyDescent="0.15">
      <c r="A172" s="53" t="s">
        <v>3436</v>
      </c>
      <c r="B172" s="53" t="s">
        <v>19</v>
      </c>
      <c r="C172" s="53" t="s">
        <v>3327</v>
      </c>
      <c r="D172" s="53" t="s">
        <v>451</v>
      </c>
      <c r="E172" s="53" t="s">
        <v>3052</v>
      </c>
      <c r="F172" s="54" t="s">
        <v>3039</v>
      </c>
      <c r="G172" s="55" t="s">
        <v>869</v>
      </c>
      <c r="H172" s="53" t="s">
        <v>21</v>
      </c>
      <c r="I172" s="56">
        <v>44652</v>
      </c>
      <c r="J172" s="56"/>
      <c r="K172" s="54" t="s">
        <v>22</v>
      </c>
      <c r="L172" s="57">
        <v>0</v>
      </c>
      <c r="M172" s="58">
        <v>1.03</v>
      </c>
    </row>
    <row r="173" spans="1:13" x14ac:dyDescent="0.15">
      <c r="A173" s="59" t="s">
        <v>3436</v>
      </c>
      <c r="B173" s="59" t="s">
        <v>19</v>
      </c>
      <c r="C173" s="59" t="s">
        <v>3327</v>
      </c>
      <c r="D173" s="59" t="s">
        <v>452</v>
      </c>
      <c r="E173" s="59" t="s">
        <v>3053</v>
      </c>
      <c r="F173" s="60" t="s">
        <v>3039</v>
      </c>
      <c r="G173" s="61" t="s">
        <v>869</v>
      </c>
      <c r="H173" s="59" t="s">
        <v>21</v>
      </c>
      <c r="I173" s="62">
        <v>44652</v>
      </c>
      <c r="J173" s="62"/>
      <c r="K173" s="60" t="s">
        <v>22</v>
      </c>
      <c r="L173" s="63">
        <v>0</v>
      </c>
      <c r="M173" s="64">
        <v>1.1200000000000001</v>
      </c>
    </row>
    <row r="174" spans="1:13" x14ac:dyDescent="0.15">
      <c r="A174" s="53" t="s">
        <v>3436</v>
      </c>
      <c r="B174" s="53" t="s">
        <v>19</v>
      </c>
      <c r="C174" s="53" t="s">
        <v>3327</v>
      </c>
      <c r="D174" s="53" t="s">
        <v>453</v>
      </c>
      <c r="E174" s="53" t="s">
        <v>3445</v>
      </c>
      <c r="F174" s="54" t="s">
        <v>3039</v>
      </c>
      <c r="G174" s="55" t="s">
        <v>869</v>
      </c>
      <c r="H174" s="53" t="s">
        <v>21</v>
      </c>
      <c r="I174" s="56">
        <v>44652</v>
      </c>
      <c r="J174" s="56"/>
      <c r="K174" s="54" t="s">
        <v>22</v>
      </c>
      <c r="L174" s="57">
        <v>0</v>
      </c>
      <c r="M174" s="58">
        <v>1.6878</v>
      </c>
    </row>
    <row r="175" spans="1:13" x14ac:dyDescent="0.15">
      <c r="A175" s="59" t="s">
        <v>3436</v>
      </c>
      <c r="B175" s="59" t="s">
        <v>19</v>
      </c>
      <c r="C175" s="59" t="s">
        <v>3327</v>
      </c>
      <c r="D175" s="59" t="s">
        <v>456</v>
      </c>
      <c r="E175" s="59" t="s">
        <v>3446</v>
      </c>
      <c r="F175" s="60" t="s">
        <v>3447</v>
      </c>
      <c r="G175" s="61" t="s">
        <v>869</v>
      </c>
      <c r="H175" s="59" t="s">
        <v>21</v>
      </c>
      <c r="I175" s="62">
        <v>44652</v>
      </c>
      <c r="J175" s="62"/>
      <c r="K175" s="60" t="s">
        <v>22</v>
      </c>
      <c r="L175" s="63">
        <v>0</v>
      </c>
      <c r="M175" s="64">
        <v>4.9470000000000001</v>
      </c>
    </row>
    <row r="176" spans="1:13" x14ac:dyDescent="0.15">
      <c r="A176" s="53" t="s">
        <v>3436</v>
      </c>
      <c r="B176" s="53" t="s">
        <v>19</v>
      </c>
      <c r="C176" s="53" t="s">
        <v>3327</v>
      </c>
      <c r="D176" s="53" t="s">
        <v>526</v>
      </c>
      <c r="E176" s="53" t="s">
        <v>3448</v>
      </c>
      <c r="F176" s="54" t="s">
        <v>3336</v>
      </c>
      <c r="G176" s="55" t="s">
        <v>869</v>
      </c>
      <c r="H176" s="53" t="s">
        <v>41</v>
      </c>
      <c r="I176" s="56">
        <v>44652</v>
      </c>
      <c r="J176" s="56"/>
      <c r="K176" s="54" t="s">
        <v>22</v>
      </c>
      <c r="L176" s="57">
        <v>0</v>
      </c>
      <c r="M176" s="58">
        <v>5</v>
      </c>
    </row>
    <row r="177" spans="1:13" x14ac:dyDescent="0.15">
      <c r="A177" s="59" t="s">
        <v>3436</v>
      </c>
      <c r="B177" s="59" t="s">
        <v>19</v>
      </c>
      <c r="C177" s="59" t="s">
        <v>3327</v>
      </c>
      <c r="D177" s="59" t="s">
        <v>527</v>
      </c>
      <c r="E177" s="59" t="s">
        <v>3449</v>
      </c>
      <c r="F177" s="60" t="s">
        <v>3336</v>
      </c>
      <c r="G177" s="61" t="s">
        <v>869</v>
      </c>
      <c r="H177" s="59" t="s">
        <v>41</v>
      </c>
      <c r="I177" s="62">
        <v>44652</v>
      </c>
      <c r="J177" s="62"/>
      <c r="K177" s="60" t="s">
        <v>22</v>
      </c>
      <c r="L177" s="63">
        <v>0</v>
      </c>
      <c r="M177" s="64">
        <v>1.6</v>
      </c>
    </row>
    <row r="178" spans="1:13" x14ac:dyDescent="0.15">
      <c r="A178" s="53" t="s">
        <v>3436</v>
      </c>
      <c r="B178" s="53" t="s">
        <v>19</v>
      </c>
      <c r="C178" s="53" t="s">
        <v>3327</v>
      </c>
      <c r="D178" s="53" t="s">
        <v>531</v>
      </c>
      <c r="E178" s="53" t="s">
        <v>3450</v>
      </c>
      <c r="F178" s="54" t="s">
        <v>3336</v>
      </c>
      <c r="G178" s="55" t="s">
        <v>869</v>
      </c>
      <c r="H178" s="53" t="s">
        <v>41</v>
      </c>
      <c r="I178" s="56">
        <v>44652</v>
      </c>
      <c r="J178" s="56"/>
      <c r="K178" s="54" t="s">
        <v>22</v>
      </c>
      <c r="L178" s="57">
        <v>0</v>
      </c>
      <c r="M178" s="58">
        <v>5</v>
      </c>
    </row>
    <row r="179" spans="1:13" x14ac:dyDescent="0.15">
      <c r="A179" s="59" t="s">
        <v>3436</v>
      </c>
      <c r="B179" s="59" t="s">
        <v>19</v>
      </c>
      <c r="C179" s="59" t="s">
        <v>3327</v>
      </c>
      <c r="D179" s="59" t="s">
        <v>532</v>
      </c>
      <c r="E179" s="59" t="s">
        <v>3451</v>
      </c>
      <c r="F179" s="60" t="s">
        <v>3336</v>
      </c>
      <c r="G179" s="61" t="s">
        <v>869</v>
      </c>
      <c r="H179" s="59" t="s">
        <v>41</v>
      </c>
      <c r="I179" s="62">
        <v>44652</v>
      </c>
      <c r="J179" s="62"/>
      <c r="K179" s="60" t="s">
        <v>22</v>
      </c>
      <c r="L179" s="63">
        <v>0</v>
      </c>
      <c r="M179" s="64">
        <v>5</v>
      </c>
    </row>
    <row r="180" spans="1:13" x14ac:dyDescent="0.15">
      <c r="A180" s="53" t="s">
        <v>3436</v>
      </c>
      <c r="B180" s="53" t="s">
        <v>19</v>
      </c>
      <c r="C180" s="53" t="s">
        <v>3327</v>
      </c>
      <c r="D180" s="53" t="s">
        <v>533</v>
      </c>
      <c r="E180" s="53" t="s">
        <v>3452</v>
      </c>
      <c r="F180" s="54" t="s">
        <v>3336</v>
      </c>
      <c r="G180" s="55" t="s">
        <v>869</v>
      </c>
      <c r="H180" s="53" t="s">
        <v>41</v>
      </c>
      <c r="I180" s="56">
        <v>44652</v>
      </c>
      <c r="J180" s="56"/>
      <c r="K180" s="54" t="s">
        <v>22</v>
      </c>
      <c r="L180" s="57">
        <v>0</v>
      </c>
      <c r="M180" s="58">
        <v>5</v>
      </c>
    </row>
    <row r="181" spans="1:13" x14ac:dyDescent="0.15">
      <c r="A181" s="59" t="s">
        <v>3436</v>
      </c>
      <c r="B181" s="59" t="s">
        <v>19</v>
      </c>
      <c r="C181" s="59" t="s">
        <v>3327</v>
      </c>
      <c r="D181" s="59" t="s">
        <v>537</v>
      </c>
      <c r="E181" s="59" t="s">
        <v>3453</v>
      </c>
      <c r="F181" s="60" t="s">
        <v>3336</v>
      </c>
      <c r="G181" s="61" t="s">
        <v>869</v>
      </c>
      <c r="H181" s="59" t="s">
        <v>41</v>
      </c>
      <c r="I181" s="62">
        <v>44652</v>
      </c>
      <c r="J181" s="62"/>
      <c r="K181" s="60" t="s">
        <v>22</v>
      </c>
      <c r="L181" s="63">
        <v>0</v>
      </c>
      <c r="M181" s="64">
        <v>5</v>
      </c>
    </row>
    <row r="182" spans="1:13" x14ac:dyDescent="0.15">
      <c r="A182" s="53" t="s">
        <v>3436</v>
      </c>
      <c r="B182" s="53" t="s">
        <v>19</v>
      </c>
      <c r="C182" s="53" t="s">
        <v>3327</v>
      </c>
      <c r="D182" s="53" t="s">
        <v>539</v>
      </c>
      <c r="E182" s="53" t="s">
        <v>2855</v>
      </c>
      <c r="F182" s="54" t="s">
        <v>3336</v>
      </c>
      <c r="G182" s="55" t="s">
        <v>869</v>
      </c>
      <c r="H182" s="53" t="s">
        <v>41</v>
      </c>
      <c r="I182" s="56">
        <v>44652</v>
      </c>
      <c r="J182" s="56"/>
      <c r="K182" s="54" t="s">
        <v>22</v>
      </c>
      <c r="L182" s="57">
        <v>0</v>
      </c>
      <c r="M182" s="58">
        <v>5</v>
      </c>
    </row>
    <row r="183" spans="1:13" x14ac:dyDescent="0.15">
      <c r="A183" s="59" t="s">
        <v>3436</v>
      </c>
      <c r="B183" s="59" t="s">
        <v>19</v>
      </c>
      <c r="C183" s="59" t="s">
        <v>3327</v>
      </c>
      <c r="D183" s="59" t="s">
        <v>540</v>
      </c>
      <c r="E183" s="59" t="s">
        <v>2854</v>
      </c>
      <c r="F183" s="60" t="s">
        <v>3336</v>
      </c>
      <c r="G183" s="61" t="s">
        <v>869</v>
      </c>
      <c r="H183" s="59" t="s">
        <v>41</v>
      </c>
      <c r="I183" s="62">
        <v>44652</v>
      </c>
      <c r="J183" s="62"/>
      <c r="K183" s="60" t="s">
        <v>22</v>
      </c>
      <c r="L183" s="63">
        <v>0</v>
      </c>
      <c r="M183" s="64">
        <v>5</v>
      </c>
    </row>
    <row r="184" spans="1:13" x14ac:dyDescent="0.15">
      <c r="A184" s="53" t="s">
        <v>3436</v>
      </c>
      <c r="B184" s="53" t="s">
        <v>19</v>
      </c>
      <c r="C184" s="53" t="s">
        <v>3327</v>
      </c>
      <c r="D184" s="53" t="s">
        <v>541</v>
      </c>
      <c r="E184" s="53" t="s">
        <v>2857</v>
      </c>
      <c r="F184" s="54" t="s">
        <v>3336</v>
      </c>
      <c r="G184" s="55" t="s">
        <v>869</v>
      </c>
      <c r="H184" s="53" t="s">
        <v>41</v>
      </c>
      <c r="I184" s="56">
        <v>44652</v>
      </c>
      <c r="J184" s="56"/>
      <c r="K184" s="54" t="s">
        <v>22</v>
      </c>
      <c r="L184" s="57">
        <v>0</v>
      </c>
      <c r="M184" s="58">
        <v>5</v>
      </c>
    </row>
    <row r="185" spans="1:13" x14ac:dyDescent="0.15">
      <c r="A185" s="59" t="s">
        <v>3436</v>
      </c>
      <c r="B185" s="59" t="s">
        <v>19</v>
      </c>
      <c r="C185" s="59" t="s">
        <v>3327</v>
      </c>
      <c r="D185" s="59" t="s">
        <v>542</v>
      </c>
      <c r="E185" s="59" t="s">
        <v>3454</v>
      </c>
      <c r="F185" s="60" t="s">
        <v>3336</v>
      </c>
      <c r="G185" s="61" t="s">
        <v>869</v>
      </c>
      <c r="H185" s="59" t="s">
        <v>41</v>
      </c>
      <c r="I185" s="62">
        <v>44652</v>
      </c>
      <c r="J185" s="62"/>
      <c r="K185" s="60" t="s">
        <v>22</v>
      </c>
      <c r="L185" s="63">
        <v>0</v>
      </c>
      <c r="M185" s="64">
        <v>5</v>
      </c>
    </row>
    <row r="186" spans="1:13" x14ac:dyDescent="0.15">
      <c r="A186" s="53" t="s">
        <v>3455</v>
      </c>
      <c r="B186" s="53" t="s">
        <v>19</v>
      </c>
      <c r="C186" s="53" t="s">
        <v>3327</v>
      </c>
      <c r="D186" s="53" t="s">
        <v>202</v>
      </c>
      <c r="E186" s="53" t="s">
        <v>2091</v>
      </c>
      <c r="F186" s="54" t="s">
        <v>3437</v>
      </c>
      <c r="G186" s="55" t="s">
        <v>869</v>
      </c>
      <c r="H186" s="53" t="s">
        <v>21</v>
      </c>
      <c r="I186" s="56">
        <v>44652</v>
      </c>
      <c r="J186" s="56"/>
      <c r="K186" s="54" t="s">
        <v>22</v>
      </c>
      <c r="L186" s="57">
        <v>0</v>
      </c>
      <c r="M186" s="58">
        <v>0.37</v>
      </c>
    </row>
    <row r="187" spans="1:13" x14ac:dyDescent="0.15">
      <c r="A187" s="59" t="s">
        <v>3455</v>
      </c>
      <c r="B187" s="59" t="s">
        <v>19</v>
      </c>
      <c r="C187" s="59" t="s">
        <v>3327</v>
      </c>
      <c r="D187" s="59" t="s">
        <v>203</v>
      </c>
      <c r="E187" s="59" t="s">
        <v>2092</v>
      </c>
      <c r="F187" s="60" t="s">
        <v>3437</v>
      </c>
      <c r="G187" s="61" t="s">
        <v>869</v>
      </c>
      <c r="H187" s="59" t="s">
        <v>21</v>
      </c>
      <c r="I187" s="62">
        <v>44652</v>
      </c>
      <c r="J187" s="62"/>
      <c r="K187" s="60" t="s">
        <v>22</v>
      </c>
      <c r="L187" s="63">
        <v>0</v>
      </c>
      <c r="M187" s="64">
        <v>1.03</v>
      </c>
    </row>
    <row r="188" spans="1:13" x14ac:dyDescent="0.15">
      <c r="A188" s="53" t="s">
        <v>3455</v>
      </c>
      <c r="B188" s="53" t="s">
        <v>19</v>
      </c>
      <c r="C188" s="53" t="s">
        <v>3327</v>
      </c>
      <c r="D188" s="53" t="s">
        <v>204</v>
      </c>
      <c r="E188" s="53" t="s">
        <v>2093</v>
      </c>
      <c r="F188" s="54" t="s">
        <v>3437</v>
      </c>
      <c r="G188" s="55" t="s">
        <v>869</v>
      </c>
      <c r="H188" s="53" t="s">
        <v>21</v>
      </c>
      <c r="I188" s="56">
        <v>44652</v>
      </c>
      <c r="J188" s="56"/>
      <c r="K188" s="54" t="s">
        <v>22</v>
      </c>
      <c r="L188" s="57">
        <v>0</v>
      </c>
      <c r="M188" s="58">
        <v>1.18</v>
      </c>
    </row>
    <row r="189" spans="1:13" x14ac:dyDescent="0.15">
      <c r="A189" s="59" t="s">
        <v>3455</v>
      </c>
      <c r="B189" s="59" t="s">
        <v>19</v>
      </c>
      <c r="C189" s="59" t="s">
        <v>3327</v>
      </c>
      <c r="D189" s="59" t="s">
        <v>233</v>
      </c>
      <c r="E189" s="59" t="s">
        <v>2303</v>
      </c>
      <c r="F189" s="60" t="s">
        <v>890</v>
      </c>
      <c r="G189" s="61" t="s">
        <v>869</v>
      </c>
      <c r="H189" s="59" t="s">
        <v>21</v>
      </c>
      <c r="I189" s="62">
        <v>44652</v>
      </c>
      <c r="J189" s="62"/>
      <c r="K189" s="60" t="s">
        <v>22</v>
      </c>
      <c r="L189" s="63">
        <v>0</v>
      </c>
      <c r="M189" s="64">
        <v>1.1299999999999999</v>
      </c>
    </row>
    <row r="190" spans="1:13" x14ac:dyDescent="0.15">
      <c r="A190" s="53" t="s">
        <v>3455</v>
      </c>
      <c r="B190" s="53" t="s">
        <v>19</v>
      </c>
      <c r="C190" s="53" t="s">
        <v>3327</v>
      </c>
      <c r="D190" s="53" t="s">
        <v>241</v>
      </c>
      <c r="E190" s="53" t="s">
        <v>2331</v>
      </c>
      <c r="F190" s="54" t="s">
        <v>2332</v>
      </c>
      <c r="G190" s="55" t="s">
        <v>869</v>
      </c>
      <c r="H190" s="53" t="s">
        <v>21</v>
      </c>
      <c r="I190" s="56">
        <v>44652</v>
      </c>
      <c r="J190" s="56"/>
      <c r="K190" s="54" t="s">
        <v>22</v>
      </c>
      <c r="L190" s="57">
        <v>0</v>
      </c>
      <c r="M190" s="58">
        <v>1.77</v>
      </c>
    </row>
    <row r="191" spans="1:13" x14ac:dyDescent="0.15">
      <c r="A191" s="59" t="s">
        <v>3455</v>
      </c>
      <c r="B191" s="59" t="s">
        <v>19</v>
      </c>
      <c r="C191" s="59" t="s">
        <v>3327</v>
      </c>
      <c r="D191" s="59" t="s">
        <v>242</v>
      </c>
      <c r="E191" s="59" t="s">
        <v>2333</v>
      </c>
      <c r="F191" s="60" t="s">
        <v>1045</v>
      </c>
      <c r="G191" s="61" t="s">
        <v>869</v>
      </c>
      <c r="H191" s="59" t="s">
        <v>21</v>
      </c>
      <c r="I191" s="62">
        <v>44652</v>
      </c>
      <c r="J191" s="62"/>
      <c r="K191" s="60" t="s">
        <v>22</v>
      </c>
      <c r="L191" s="63">
        <v>0</v>
      </c>
      <c r="M191" s="64">
        <v>4.95</v>
      </c>
    </row>
    <row r="192" spans="1:13" x14ac:dyDescent="0.15">
      <c r="A192" s="53" t="s">
        <v>3455</v>
      </c>
      <c r="B192" s="53" t="s">
        <v>19</v>
      </c>
      <c r="C192" s="53" t="s">
        <v>3327</v>
      </c>
      <c r="D192" s="53" t="s">
        <v>246</v>
      </c>
      <c r="E192" s="53" t="s">
        <v>2336</v>
      </c>
      <c r="F192" s="54" t="s">
        <v>2332</v>
      </c>
      <c r="G192" s="55" t="s">
        <v>869</v>
      </c>
      <c r="H192" s="53" t="s">
        <v>21</v>
      </c>
      <c r="I192" s="56">
        <v>44652</v>
      </c>
      <c r="J192" s="56"/>
      <c r="K192" s="54" t="s">
        <v>22</v>
      </c>
      <c r="L192" s="57">
        <v>0</v>
      </c>
      <c r="M192" s="58">
        <v>2.72</v>
      </c>
    </row>
    <row r="193" spans="1:13" x14ac:dyDescent="0.15">
      <c r="A193" s="59" t="s">
        <v>3455</v>
      </c>
      <c r="B193" s="59" t="s">
        <v>19</v>
      </c>
      <c r="C193" s="59" t="s">
        <v>3327</v>
      </c>
      <c r="D193" s="59" t="s">
        <v>247</v>
      </c>
      <c r="E193" s="59" t="s">
        <v>2337</v>
      </c>
      <c r="F193" s="60" t="s">
        <v>2332</v>
      </c>
      <c r="G193" s="61" t="s">
        <v>869</v>
      </c>
      <c r="H193" s="59" t="s">
        <v>21</v>
      </c>
      <c r="I193" s="62">
        <v>44652</v>
      </c>
      <c r="J193" s="62"/>
      <c r="K193" s="60" t="s">
        <v>22</v>
      </c>
      <c r="L193" s="63">
        <v>0</v>
      </c>
      <c r="M193" s="64">
        <v>0.14000000000000001</v>
      </c>
    </row>
    <row r="194" spans="1:13" x14ac:dyDescent="0.15">
      <c r="A194" s="53" t="s">
        <v>3455</v>
      </c>
      <c r="B194" s="53" t="s">
        <v>19</v>
      </c>
      <c r="C194" s="53" t="s">
        <v>3327</v>
      </c>
      <c r="D194" s="53" t="s">
        <v>248</v>
      </c>
      <c r="E194" s="53" t="s">
        <v>2354</v>
      </c>
      <c r="F194" s="54" t="s">
        <v>2355</v>
      </c>
      <c r="G194" s="55" t="s">
        <v>869</v>
      </c>
      <c r="H194" s="53" t="s">
        <v>21</v>
      </c>
      <c r="I194" s="56">
        <v>44652</v>
      </c>
      <c r="J194" s="56"/>
      <c r="K194" s="54" t="s">
        <v>22</v>
      </c>
      <c r="L194" s="57">
        <v>0</v>
      </c>
      <c r="M194" s="58">
        <v>1.68</v>
      </c>
    </row>
    <row r="195" spans="1:13" x14ac:dyDescent="0.15">
      <c r="A195" s="59" t="s">
        <v>3455</v>
      </c>
      <c r="B195" s="59" t="s">
        <v>19</v>
      </c>
      <c r="C195" s="59" t="s">
        <v>3327</v>
      </c>
      <c r="D195" s="59" t="s">
        <v>339</v>
      </c>
      <c r="E195" s="59" t="s">
        <v>3456</v>
      </c>
      <c r="F195" s="60" t="s">
        <v>2756</v>
      </c>
      <c r="G195" s="61" t="s">
        <v>869</v>
      </c>
      <c r="H195" s="59" t="s">
        <v>21</v>
      </c>
      <c r="I195" s="62">
        <v>44652</v>
      </c>
      <c r="J195" s="62"/>
      <c r="K195" s="60" t="s">
        <v>22</v>
      </c>
      <c r="L195" s="63">
        <v>0</v>
      </c>
      <c r="M195" s="64">
        <v>5.72</v>
      </c>
    </row>
    <row r="196" spans="1:13" x14ac:dyDescent="0.15">
      <c r="A196" s="53" t="s">
        <v>3455</v>
      </c>
      <c r="B196" s="53" t="s">
        <v>19</v>
      </c>
      <c r="C196" s="53" t="s">
        <v>3327</v>
      </c>
      <c r="D196" s="53" t="s">
        <v>340</v>
      </c>
      <c r="E196" s="53" t="s">
        <v>2290</v>
      </c>
      <c r="F196" s="54" t="s">
        <v>897</v>
      </c>
      <c r="G196" s="55" t="s">
        <v>869</v>
      </c>
      <c r="H196" s="53" t="s">
        <v>21</v>
      </c>
      <c r="I196" s="56">
        <v>44652</v>
      </c>
      <c r="J196" s="56"/>
      <c r="K196" s="54" t="s">
        <v>22</v>
      </c>
      <c r="L196" s="57">
        <v>0</v>
      </c>
      <c r="M196" s="58">
        <v>2.27</v>
      </c>
    </row>
    <row r="197" spans="1:13" x14ac:dyDescent="0.15">
      <c r="A197" s="59" t="s">
        <v>3455</v>
      </c>
      <c r="B197" s="59" t="s">
        <v>19</v>
      </c>
      <c r="C197" s="59" t="s">
        <v>3327</v>
      </c>
      <c r="D197" s="59" t="s">
        <v>347</v>
      </c>
      <c r="E197" s="59" t="s">
        <v>2772</v>
      </c>
      <c r="F197" s="60" t="s">
        <v>2771</v>
      </c>
      <c r="G197" s="61" t="s">
        <v>869</v>
      </c>
      <c r="H197" s="59" t="s">
        <v>21</v>
      </c>
      <c r="I197" s="62">
        <v>44652</v>
      </c>
      <c r="J197" s="62"/>
      <c r="K197" s="60" t="s">
        <v>22</v>
      </c>
      <c r="L197" s="63">
        <v>0</v>
      </c>
      <c r="M197" s="64">
        <v>5.19</v>
      </c>
    </row>
    <row r="198" spans="1:13" x14ac:dyDescent="0.15">
      <c r="A198" s="53" t="s">
        <v>3455</v>
      </c>
      <c r="B198" s="53" t="s">
        <v>19</v>
      </c>
      <c r="C198" s="53" t="s">
        <v>3327</v>
      </c>
      <c r="D198" s="53" t="s">
        <v>348</v>
      </c>
      <c r="E198" s="53" t="s">
        <v>2773</v>
      </c>
      <c r="F198" s="54" t="s">
        <v>897</v>
      </c>
      <c r="G198" s="55" t="s">
        <v>869</v>
      </c>
      <c r="H198" s="53" t="s">
        <v>21</v>
      </c>
      <c r="I198" s="56">
        <v>44652</v>
      </c>
      <c r="J198" s="56"/>
      <c r="K198" s="54" t="s">
        <v>22</v>
      </c>
      <c r="L198" s="57">
        <v>0</v>
      </c>
      <c r="M198" s="58">
        <v>5.08</v>
      </c>
    </row>
    <row r="199" spans="1:13" x14ac:dyDescent="0.15">
      <c r="A199" s="59" t="s">
        <v>3457</v>
      </c>
      <c r="B199" s="59" t="s">
        <v>19</v>
      </c>
      <c r="C199" s="59" t="s">
        <v>3327</v>
      </c>
      <c r="D199" s="59" t="s">
        <v>216</v>
      </c>
      <c r="E199" s="59" t="s">
        <v>2220</v>
      </c>
      <c r="F199" s="60" t="s">
        <v>3327</v>
      </c>
      <c r="G199" s="61" t="s">
        <v>869</v>
      </c>
      <c r="H199" s="59" t="s">
        <v>21</v>
      </c>
      <c r="I199" s="62">
        <v>44652</v>
      </c>
      <c r="J199" s="62"/>
      <c r="K199" s="60" t="s">
        <v>22</v>
      </c>
      <c r="L199" s="63">
        <v>0</v>
      </c>
      <c r="M199" s="64">
        <v>0.49</v>
      </c>
    </row>
    <row r="200" spans="1:13" x14ac:dyDescent="0.15">
      <c r="A200" s="53" t="s">
        <v>3457</v>
      </c>
      <c r="B200" s="53" t="s">
        <v>19</v>
      </c>
      <c r="C200" s="53" t="s">
        <v>3327</v>
      </c>
      <c r="D200" s="53" t="s">
        <v>217</v>
      </c>
      <c r="E200" s="53" t="s">
        <v>2221</v>
      </c>
      <c r="F200" s="54" t="s">
        <v>3327</v>
      </c>
      <c r="G200" s="55" t="s">
        <v>869</v>
      </c>
      <c r="H200" s="53" t="s">
        <v>21</v>
      </c>
      <c r="I200" s="56">
        <v>44652</v>
      </c>
      <c r="J200" s="56"/>
      <c r="K200" s="54" t="s">
        <v>22</v>
      </c>
      <c r="L200" s="57">
        <v>0</v>
      </c>
      <c r="M200" s="58">
        <v>0.24</v>
      </c>
    </row>
    <row r="201" spans="1:13" x14ac:dyDescent="0.15">
      <c r="A201" s="59" t="s">
        <v>3457</v>
      </c>
      <c r="B201" s="59" t="s">
        <v>19</v>
      </c>
      <c r="C201" s="59" t="s">
        <v>3327</v>
      </c>
      <c r="D201" s="59" t="s">
        <v>218</v>
      </c>
      <c r="E201" s="59" t="s">
        <v>2222</v>
      </c>
      <c r="F201" s="60" t="s">
        <v>3327</v>
      </c>
      <c r="G201" s="61" t="s">
        <v>869</v>
      </c>
      <c r="H201" s="59" t="s">
        <v>21</v>
      </c>
      <c r="I201" s="62">
        <v>44652</v>
      </c>
      <c r="J201" s="62"/>
      <c r="K201" s="60" t="s">
        <v>22</v>
      </c>
      <c r="L201" s="63">
        <v>0</v>
      </c>
      <c r="M201" s="64">
        <v>1.06</v>
      </c>
    </row>
    <row r="202" spans="1:13" x14ac:dyDescent="0.15">
      <c r="A202" s="53" t="s">
        <v>3457</v>
      </c>
      <c r="B202" s="53" t="s">
        <v>19</v>
      </c>
      <c r="C202" s="53" t="s">
        <v>3327</v>
      </c>
      <c r="D202" s="53" t="s">
        <v>223</v>
      </c>
      <c r="E202" s="53" t="s">
        <v>2290</v>
      </c>
      <c r="F202" s="54" t="s">
        <v>890</v>
      </c>
      <c r="G202" s="55" t="s">
        <v>869</v>
      </c>
      <c r="H202" s="53" t="s">
        <v>21</v>
      </c>
      <c r="I202" s="56">
        <v>44652</v>
      </c>
      <c r="J202" s="56"/>
      <c r="K202" s="54" t="s">
        <v>22</v>
      </c>
      <c r="L202" s="57">
        <v>0</v>
      </c>
      <c r="M202" s="58">
        <v>1.43</v>
      </c>
    </row>
    <row r="203" spans="1:13" x14ac:dyDescent="0.15">
      <c r="A203" s="59" t="s">
        <v>3457</v>
      </c>
      <c r="B203" s="59" t="s">
        <v>19</v>
      </c>
      <c r="C203" s="59" t="s">
        <v>3327</v>
      </c>
      <c r="D203" s="59" t="s">
        <v>224</v>
      </c>
      <c r="E203" s="59" t="s">
        <v>2294</v>
      </c>
      <c r="F203" s="60" t="s">
        <v>890</v>
      </c>
      <c r="G203" s="61" t="s">
        <v>869</v>
      </c>
      <c r="H203" s="59" t="s">
        <v>21</v>
      </c>
      <c r="I203" s="62">
        <v>44652</v>
      </c>
      <c r="J203" s="62"/>
      <c r="K203" s="60" t="s">
        <v>22</v>
      </c>
      <c r="L203" s="63">
        <v>0</v>
      </c>
      <c r="M203" s="64">
        <v>0.56000000000000005</v>
      </c>
    </row>
    <row r="204" spans="1:13" x14ac:dyDescent="0.15">
      <c r="A204" s="53" t="s">
        <v>3457</v>
      </c>
      <c r="B204" s="53" t="s">
        <v>19</v>
      </c>
      <c r="C204" s="53" t="s">
        <v>3327</v>
      </c>
      <c r="D204" s="53" t="s">
        <v>225</v>
      </c>
      <c r="E204" s="53" t="s">
        <v>2292</v>
      </c>
      <c r="F204" s="54" t="s">
        <v>2295</v>
      </c>
      <c r="G204" s="55" t="s">
        <v>869</v>
      </c>
      <c r="H204" s="53" t="s">
        <v>21</v>
      </c>
      <c r="I204" s="56">
        <v>44652</v>
      </c>
      <c r="J204" s="56"/>
      <c r="K204" s="54" t="s">
        <v>22</v>
      </c>
      <c r="L204" s="57">
        <v>0</v>
      </c>
      <c r="M204" s="58">
        <v>4.12</v>
      </c>
    </row>
    <row r="205" spans="1:13" x14ac:dyDescent="0.15">
      <c r="A205" s="59" t="s">
        <v>3457</v>
      </c>
      <c r="B205" s="59" t="s">
        <v>19</v>
      </c>
      <c r="C205" s="59" t="s">
        <v>3327</v>
      </c>
      <c r="D205" s="59" t="s">
        <v>226</v>
      </c>
      <c r="E205" s="59" t="s">
        <v>2296</v>
      </c>
      <c r="F205" s="60" t="s">
        <v>890</v>
      </c>
      <c r="G205" s="61" t="s">
        <v>869</v>
      </c>
      <c r="H205" s="59" t="s">
        <v>21</v>
      </c>
      <c r="I205" s="62">
        <v>44652</v>
      </c>
      <c r="J205" s="62"/>
      <c r="K205" s="60" t="s">
        <v>22</v>
      </c>
      <c r="L205" s="63">
        <v>0</v>
      </c>
      <c r="M205" s="64">
        <v>5</v>
      </c>
    </row>
    <row r="206" spans="1:13" x14ac:dyDescent="0.15">
      <c r="A206" s="53" t="s">
        <v>3457</v>
      </c>
      <c r="B206" s="53" t="s">
        <v>19</v>
      </c>
      <c r="C206" s="53" t="s">
        <v>3327</v>
      </c>
      <c r="D206" s="53" t="s">
        <v>228</v>
      </c>
      <c r="E206" s="53" t="s">
        <v>2299</v>
      </c>
      <c r="F206" s="54" t="s">
        <v>890</v>
      </c>
      <c r="G206" s="55" t="s">
        <v>869</v>
      </c>
      <c r="H206" s="53" t="s">
        <v>21</v>
      </c>
      <c r="I206" s="56">
        <v>44652</v>
      </c>
      <c r="J206" s="56"/>
      <c r="K206" s="54" t="s">
        <v>22</v>
      </c>
      <c r="L206" s="57">
        <v>0</v>
      </c>
      <c r="M206" s="58">
        <v>1.43</v>
      </c>
    </row>
    <row r="207" spans="1:13" x14ac:dyDescent="0.15">
      <c r="A207" s="59" t="s">
        <v>3457</v>
      </c>
      <c r="B207" s="59" t="s">
        <v>19</v>
      </c>
      <c r="C207" s="59" t="s">
        <v>3327</v>
      </c>
      <c r="D207" s="59" t="s">
        <v>229</v>
      </c>
      <c r="E207" s="59" t="s">
        <v>2300</v>
      </c>
      <c r="F207" s="60" t="s">
        <v>2293</v>
      </c>
      <c r="G207" s="61" t="s">
        <v>869</v>
      </c>
      <c r="H207" s="59" t="s">
        <v>21</v>
      </c>
      <c r="I207" s="62">
        <v>44652</v>
      </c>
      <c r="J207" s="62"/>
      <c r="K207" s="60" t="s">
        <v>22</v>
      </c>
      <c r="L207" s="63">
        <v>0</v>
      </c>
      <c r="M207" s="64">
        <v>4.3499999999999996</v>
      </c>
    </row>
    <row r="208" spans="1:13" x14ac:dyDescent="0.15">
      <c r="A208" s="53" t="s">
        <v>3457</v>
      </c>
      <c r="B208" s="53" t="s">
        <v>19</v>
      </c>
      <c r="C208" s="53" t="s">
        <v>3327</v>
      </c>
      <c r="D208" s="53" t="s">
        <v>230</v>
      </c>
      <c r="E208" s="53" t="s">
        <v>2301</v>
      </c>
      <c r="F208" s="54" t="s">
        <v>890</v>
      </c>
      <c r="G208" s="55" t="s">
        <v>869</v>
      </c>
      <c r="H208" s="53" t="s">
        <v>21</v>
      </c>
      <c r="I208" s="56">
        <v>44652</v>
      </c>
      <c r="J208" s="56"/>
      <c r="K208" s="54" t="s">
        <v>22</v>
      </c>
      <c r="L208" s="57">
        <v>0</v>
      </c>
      <c r="M208" s="58">
        <v>0.56000000000000005</v>
      </c>
    </row>
    <row r="209" spans="1:13" x14ac:dyDescent="0.15">
      <c r="A209" s="59" t="s">
        <v>3457</v>
      </c>
      <c r="B209" s="59" t="s">
        <v>19</v>
      </c>
      <c r="C209" s="59" t="s">
        <v>3327</v>
      </c>
      <c r="D209" s="59" t="s">
        <v>231</v>
      </c>
      <c r="E209" s="59" t="s">
        <v>2302</v>
      </c>
      <c r="F209" s="60" t="s">
        <v>890</v>
      </c>
      <c r="G209" s="61" t="s">
        <v>869</v>
      </c>
      <c r="H209" s="59" t="s">
        <v>21</v>
      </c>
      <c r="I209" s="62">
        <v>44652</v>
      </c>
      <c r="J209" s="62"/>
      <c r="K209" s="60" t="s">
        <v>22</v>
      </c>
      <c r="L209" s="63">
        <v>0</v>
      </c>
      <c r="M209" s="64">
        <v>0.15</v>
      </c>
    </row>
    <row r="210" spans="1:13" x14ac:dyDescent="0.15">
      <c r="A210" s="53" t="s">
        <v>3457</v>
      </c>
      <c r="B210" s="53" t="s">
        <v>19</v>
      </c>
      <c r="C210" s="53" t="s">
        <v>3327</v>
      </c>
      <c r="D210" s="53" t="s">
        <v>232</v>
      </c>
      <c r="E210" s="53" t="s">
        <v>2221</v>
      </c>
      <c r="F210" s="54" t="s">
        <v>890</v>
      </c>
      <c r="G210" s="55" t="s">
        <v>869</v>
      </c>
      <c r="H210" s="53" t="s">
        <v>21</v>
      </c>
      <c r="I210" s="56">
        <v>44652</v>
      </c>
      <c r="J210" s="56"/>
      <c r="K210" s="54" t="s">
        <v>22</v>
      </c>
      <c r="L210" s="57">
        <v>0</v>
      </c>
      <c r="M210" s="58">
        <v>0.28000000000000003</v>
      </c>
    </row>
    <row r="211" spans="1:13" x14ac:dyDescent="0.15">
      <c r="A211" s="59" t="s">
        <v>3457</v>
      </c>
      <c r="B211" s="59" t="s">
        <v>19</v>
      </c>
      <c r="C211" s="59" t="s">
        <v>3327</v>
      </c>
      <c r="D211" s="59" t="s">
        <v>239</v>
      </c>
      <c r="E211" s="59" t="s">
        <v>2317</v>
      </c>
      <c r="F211" s="60" t="s">
        <v>890</v>
      </c>
      <c r="G211" s="61" t="s">
        <v>869</v>
      </c>
      <c r="H211" s="59" t="s">
        <v>21</v>
      </c>
      <c r="I211" s="62">
        <v>44652</v>
      </c>
      <c r="J211" s="62"/>
      <c r="K211" s="60" t="s">
        <v>22</v>
      </c>
      <c r="L211" s="63">
        <v>0</v>
      </c>
      <c r="M211" s="64">
        <v>0.85</v>
      </c>
    </row>
    <row r="212" spans="1:13" x14ac:dyDescent="0.15">
      <c r="A212" s="53" t="s">
        <v>3457</v>
      </c>
      <c r="B212" s="53" t="s">
        <v>19</v>
      </c>
      <c r="C212" s="53" t="s">
        <v>3327</v>
      </c>
      <c r="D212" s="53" t="s">
        <v>240</v>
      </c>
      <c r="E212" s="53" t="s">
        <v>2318</v>
      </c>
      <c r="F212" s="54" t="s">
        <v>890</v>
      </c>
      <c r="G212" s="55" t="s">
        <v>869</v>
      </c>
      <c r="H212" s="53" t="s">
        <v>21</v>
      </c>
      <c r="I212" s="56">
        <v>44652</v>
      </c>
      <c r="J212" s="56"/>
      <c r="K212" s="54" t="s">
        <v>22</v>
      </c>
      <c r="L212" s="57">
        <v>0</v>
      </c>
      <c r="M212" s="58">
        <v>0.81</v>
      </c>
    </row>
    <row r="213" spans="1:13" x14ac:dyDescent="0.15">
      <c r="A213" s="59" t="s">
        <v>3457</v>
      </c>
      <c r="B213" s="59" t="s">
        <v>19</v>
      </c>
      <c r="C213" s="59" t="s">
        <v>3327</v>
      </c>
      <c r="D213" s="59" t="s">
        <v>268</v>
      </c>
      <c r="E213" s="59" t="s">
        <v>2613</v>
      </c>
      <c r="F213" s="60" t="s">
        <v>3327</v>
      </c>
      <c r="G213" s="61" t="s">
        <v>869</v>
      </c>
      <c r="H213" s="59" t="s">
        <v>21</v>
      </c>
      <c r="I213" s="62">
        <v>44652</v>
      </c>
      <c r="J213" s="62"/>
      <c r="K213" s="60" t="s">
        <v>22</v>
      </c>
      <c r="L213" s="63">
        <v>0</v>
      </c>
      <c r="M213" s="64">
        <v>0.36</v>
      </c>
    </row>
    <row r="214" spans="1:13" x14ac:dyDescent="0.15">
      <c r="A214" s="53" t="s">
        <v>3457</v>
      </c>
      <c r="B214" s="53" t="s">
        <v>19</v>
      </c>
      <c r="C214" s="53" t="s">
        <v>3327</v>
      </c>
      <c r="D214" s="53" t="s">
        <v>269</v>
      </c>
      <c r="E214" s="53" t="s">
        <v>2614</v>
      </c>
      <c r="F214" s="54" t="s">
        <v>3327</v>
      </c>
      <c r="G214" s="55" t="s">
        <v>869</v>
      </c>
      <c r="H214" s="53" t="s">
        <v>21</v>
      </c>
      <c r="I214" s="56">
        <v>44652</v>
      </c>
      <c r="J214" s="56"/>
      <c r="K214" s="54" t="s">
        <v>22</v>
      </c>
      <c r="L214" s="57">
        <v>0</v>
      </c>
      <c r="M214" s="58">
        <v>0.36</v>
      </c>
    </row>
    <row r="215" spans="1:13" x14ac:dyDescent="0.15">
      <c r="A215" s="59" t="s">
        <v>3457</v>
      </c>
      <c r="B215" s="59" t="s">
        <v>19</v>
      </c>
      <c r="C215" s="59" t="s">
        <v>3327</v>
      </c>
      <c r="D215" s="59" t="s">
        <v>341</v>
      </c>
      <c r="E215" s="59" t="s">
        <v>2761</v>
      </c>
      <c r="F215" s="60" t="s">
        <v>1047</v>
      </c>
      <c r="G215" s="61" t="s">
        <v>869</v>
      </c>
      <c r="H215" s="59" t="s">
        <v>21</v>
      </c>
      <c r="I215" s="62">
        <v>44652</v>
      </c>
      <c r="J215" s="62"/>
      <c r="K215" s="60" t="s">
        <v>22</v>
      </c>
      <c r="L215" s="63">
        <v>0</v>
      </c>
      <c r="M215" s="64">
        <v>0.61</v>
      </c>
    </row>
    <row r="216" spans="1:13" x14ac:dyDescent="0.15">
      <c r="A216" s="53" t="s">
        <v>3457</v>
      </c>
      <c r="B216" s="53" t="s">
        <v>19</v>
      </c>
      <c r="C216" s="53" t="s">
        <v>3327</v>
      </c>
      <c r="D216" s="53" t="s">
        <v>349</v>
      </c>
      <c r="E216" s="53" t="s">
        <v>2774</v>
      </c>
      <c r="F216" s="54" t="s">
        <v>897</v>
      </c>
      <c r="G216" s="55" t="s">
        <v>869</v>
      </c>
      <c r="H216" s="53" t="s">
        <v>21</v>
      </c>
      <c r="I216" s="56">
        <v>44652</v>
      </c>
      <c r="J216" s="56"/>
      <c r="K216" s="54" t="s">
        <v>22</v>
      </c>
      <c r="L216" s="57">
        <v>0</v>
      </c>
      <c r="M216" s="58">
        <v>0.27</v>
      </c>
    </row>
    <row r="217" spans="1:13" x14ac:dyDescent="0.15">
      <c r="A217" s="59" t="s">
        <v>3457</v>
      </c>
      <c r="B217" s="59" t="s">
        <v>19</v>
      </c>
      <c r="C217" s="59" t="s">
        <v>3327</v>
      </c>
      <c r="D217" s="59" t="s">
        <v>353</v>
      </c>
      <c r="E217" s="59" t="s">
        <v>2299</v>
      </c>
      <c r="F217" s="60" t="s">
        <v>897</v>
      </c>
      <c r="G217" s="61" t="s">
        <v>869</v>
      </c>
      <c r="H217" s="59" t="s">
        <v>21</v>
      </c>
      <c r="I217" s="62">
        <v>44652</v>
      </c>
      <c r="J217" s="62"/>
      <c r="K217" s="60" t="s">
        <v>22</v>
      </c>
      <c r="L217" s="63">
        <v>0</v>
      </c>
      <c r="M217" s="64">
        <v>2.27</v>
      </c>
    </row>
    <row r="218" spans="1:13" x14ac:dyDescent="0.15">
      <c r="A218" s="53" t="s">
        <v>3457</v>
      </c>
      <c r="B218" s="53" t="s">
        <v>19</v>
      </c>
      <c r="C218" s="53" t="s">
        <v>3327</v>
      </c>
      <c r="D218" s="53" t="s">
        <v>354</v>
      </c>
      <c r="E218" s="53" t="s">
        <v>2785</v>
      </c>
      <c r="F218" s="54" t="s">
        <v>897</v>
      </c>
      <c r="G218" s="55" t="s">
        <v>869</v>
      </c>
      <c r="H218" s="53" t="s">
        <v>21</v>
      </c>
      <c r="I218" s="56">
        <v>44652</v>
      </c>
      <c r="J218" s="56"/>
      <c r="K218" s="54" t="s">
        <v>22</v>
      </c>
      <c r="L218" s="57">
        <v>0</v>
      </c>
      <c r="M218" s="58">
        <v>5.72</v>
      </c>
    </row>
    <row r="219" spans="1:13" x14ac:dyDescent="0.15">
      <c r="A219" s="59" t="s">
        <v>3457</v>
      </c>
      <c r="B219" s="59" t="s">
        <v>19</v>
      </c>
      <c r="C219" s="59" t="s">
        <v>3327</v>
      </c>
      <c r="D219" s="59" t="s">
        <v>358</v>
      </c>
      <c r="E219" s="59" t="s">
        <v>2336</v>
      </c>
      <c r="F219" s="60" t="s">
        <v>897</v>
      </c>
      <c r="G219" s="61" t="s">
        <v>869</v>
      </c>
      <c r="H219" s="59" t="s">
        <v>21</v>
      </c>
      <c r="I219" s="62">
        <v>44652</v>
      </c>
      <c r="J219" s="62"/>
      <c r="K219" s="60" t="s">
        <v>22</v>
      </c>
      <c r="L219" s="63">
        <v>0</v>
      </c>
      <c r="M219" s="64">
        <v>1.62</v>
      </c>
    </row>
    <row r="220" spans="1:13" x14ac:dyDescent="0.15">
      <c r="A220" s="53" t="s">
        <v>3457</v>
      </c>
      <c r="B220" s="53" t="s">
        <v>19</v>
      </c>
      <c r="C220" s="53" t="s">
        <v>3327</v>
      </c>
      <c r="D220" s="53" t="s">
        <v>362</v>
      </c>
      <c r="E220" s="53" t="s">
        <v>2803</v>
      </c>
      <c r="F220" s="54" t="s">
        <v>905</v>
      </c>
      <c r="G220" s="55" t="s">
        <v>869</v>
      </c>
      <c r="H220" s="53" t="s">
        <v>21</v>
      </c>
      <c r="I220" s="56">
        <v>44652</v>
      </c>
      <c r="J220" s="56"/>
      <c r="K220" s="54" t="s">
        <v>22</v>
      </c>
      <c r="L220" s="57">
        <v>0</v>
      </c>
      <c r="M220" s="58">
        <v>1.26</v>
      </c>
    </row>
    <row r="221" spans="1:13" x14ac:dyDescent="0.15">
      <c r="A221" s="59" t="s">
        <v>3457</v>
      </c>
      <c r="B221" s="59" t="s">
        <v>19</v>
      </c>
      <c r="C221" s="59" t="s">
        <v>3327</v>
      </c>
      <c r="D221" s="59" t="s">
        <v>363</v>
      </c>
      <c r="E221" s="59" t="s">
        <v>2804</v>
      </c>
      <c r="F221" s="60" t="s">
        <v>905</v>
      </c>
      <c r="G221" s="61" t="s">
        <v>869</v>
      </c>
      <c r="H221" s="59" t="s">
        <v>21</v>
      </c>
      <c r="I221" s="62">
        <v>44652</v>
      </c>
      <c r="J221" s="62"/>
      <c r="K221" s="60" t="s">
        <v>22</v>
      </c>
      <c r="L221" s="63">
        <v>0</v>
      </c>
      <c r="M221" s="64">
        <v>1.26</v>
      </c>
    </row>
    <row r="222" spans="1:13" x14ac:dyDescent="0.15">
      <c r="A222" s="53" t="s">
        <v>3457</v>
      </c>
      <c r="B222" s="53" t="s">
        <v>19</v>
      </c>
      <c r="C222" s="53" t="s">
        <v>3327</v>
      </c>
      <c r="D222" s="53" t="s">
        <v>371</v>
      </c>
      <c r="E222" s="53" t="s">
        <v>2816</v>
      </c>
      <c r="F222" s="54" t="s">
        <v>905</v>
      </c>
      <c r="G222" s="55" t="s">
        <v>869</v>
      </c>
      <c r="H222" s="53" t="s">
        <v>21</v>
      </c>
      <c r="I222" s="56">
        <v>44652</v>
      </c>
      <c r="J222" s="56"/>
      <c r="K222" s="54" t="s">
        <v>22</v>
      </c>
      <c r="L222" s="57">
        <v>0</v>
      </c>
      <c r="M222" s="58">
        <v>1.06</v>
      </c>
    </row>
    <row r="223" spans="1:13" x14ac:dyDescent="0.15">
      <c r="A223" s="59" t="s">
        <v>3457</v>
      </c>
      <c r="B223" s="59" t="s">
        <v>19</v>
      </c>
      <c r="C223" s="59" t="s">
        <v>3327</v>
      </c>
      <c r="D223" s="59" t="s">
        <v>372</v>
      </c>
      <c r="E223" s="59" t="s">
        <v>2817</v>
      </c>
      <c r="F223" s="60" t="s">
        <v>905</v>
      </c>
      <c r="G223" s="61" t="s">
        <v>869</v>
      </c>
      <c r="H223" s="59" t="s">
        <v>21</v>
      </c>
      <c r="I223" s="62">
        <v>44652</v>
      </c>
      <c r="J223" s="62"/>
      <c r="K223" s="60" t="s">
        <v>22</v>
      </c>
      <c r="L223" s="63">
        <v>0</v>
      </c>
      <c r="M223" s="64">
        <v>1.06</v>
      </c>
    </row>
    <row r="224" spans="1:13" x14ac:dyDescent="0.15">
      <c r="A224" s="53" t="s">
        <v>3457</v>
      </c>
      <c r="B224" s="53" t="s">
        <v>19</v>
      </c>
      <c r="C224" s="53" t="s">
        <v>3327</v>
      </c>
      <c r="D224" s="53" t="s">
        <v>379</v>
      </c>
      <c r="E224" s="53" t="s">
        <v>2842</v>
      </c>
      <c r="F224" s="54" t="s">
        <v>897</v>
      </c>
      <c r="G224" s="55" t="s">
        <v>869</v>
      </c>
      <c r="H224" s="53" t="s">
        <v>21</v>
      </c>
      <c r="I224" s="56">
        <v>44652</v>
      </c>
      <c r="J224" s="56"/>
      <c r="K224" s="54" t="s">
        <v>22</v>
      </c>
      <c r="L224" s="57">
        <v>0</v>
      </c>
      <c r="M224" s="58">
        <v>0.68</v>
      </c>
    </row>
    <row r="225" spans="1:13" x14ac:dyDescent="0.15">
      <c r="A225" s="59" t="s">
        <v>3458</v>
      </c>
      <c r="B225" s="59" t="s">
        <v>19</v>
      </c>
      <c r="C225" s="59" t="s">
        <v>3327</v>
      </c>
      <c r="D225" s="59" t="s">
        <v>603</v>
      </c>
      <c r="E225" s="59" t="s">
        <v>3290</v>
      </c>
      <c r="F225" s="60" t="s">
        <v>3327</v>
      </c>
      <c r="G225" s="61" t="s">
        <v>869</v>
      </c>
      <c r="H225" s="59" t="s">
        <v>604</v>
      </c>
      <c r="I225" s="62">
        <v>44652</v>
      </c>
      <c r="J225" s="62"/>
      <c r="K225" s="60" t="s">
        <v>22</v>
      </c>
      <c r="L225" s="63">
        <v>0</v>
      </c>
      <c r="M225" s="64">
        <v>16.77</v>
      </c>
    </row>
    <row r="226" spans="1:13" x14ac:dyDescent="0.15">
      <c r="A226" s="53" t="s">
        <v>3458</v>
      </c>
      <c r="B226" s="53" t="s">
        <v>19</v>
      </c>
      <c r="C226" s="53" t="s">
        <v>3327</v>
      </c>
      <c r="D226" s="53" t="s">
        <v>608</v>
      </c>
      <c r="E226" s="53" t="s">
        <v>3459</v>
      </c>
      <c r="F226" s="54" t="s">
        <v>3460</v>
      </c>
      <c r="G226" s="55" t="s">
        <v>869</v>
      </c>
      <c r="H226" s="53" t="s">
        <v>604</v>
      </c>
      <c r="I226" s="56">
        <v>44652</v>
      </c>
      <c r="J226" s="56"/>
      <c r="K226" s="54" t="s">
        <v>22</v>
      </c>
      <c r="L226" s="57">
        <v>0</v>
      </c>
      <c r="M226" s="58">
        <v>26</v>
      </c>
    </row>
    <row r="227" spans="1:13" x14ac:dyDescent="0.15">
      <c r="A227" s="59" t="s">
        <v>3458</v>
      </c>
      <c r="B227" s="59" t="s">
        <v>19</v>
      </c>
      <c r="C227" s="59" t="s">
        <v>3327</v>
      </c>
      <c r="D227" s="59" t="s">
        <v>609</v>
      </c>
      <c r="E227" s="59" t="s">
        <v>3461</v>
      </c>
      <c r="F227" s="60" t="s">
        <v>3462</v>
      </c>
      <c r="G227" s="61" t="s">
        <v>869</v>
      </c>
      <c r="H227" s="59" t="s">
        <v>604</v>
      </c>
      <c r="I227" s="62">
        <v>44652</v>
      </c>
      <c r="J227" s="62"/>
      <c r="K227" s="60" t="s">
        <v>22</v>
      </c>
      <c r="L227" s="63">
        <v>0</v>
      </c>
      <c r="M227" s="64">
        <v>26</v>
      </c>
    </row>
    <row r="228" spans="1:13" x14ac:dyDescent="0.15">
      <c r="A228" s="53" t="s">
        <v>3463</v>
      </c>
      <c r="B228" s="53" t="s">
        <v>19</v>
      </c>
      <c r="C228" s="53" t="s">
        <v>3327</v>
      </c>
      <c r="D228" s="53" t="s">
        <v>145</v>
      </c>
      <c r="E228" s="53" t="s">
        <v>3464</v>
      </c>
      <c r="F228" s="54" t="s">
        <v>3465</v>
      </c>
      <c r="G228" s="55" t="s">
        <v>869</v>
      </c>
      <c r="H228" s="53" t="s">
        <v>21</v>
      </c>
      <c r="I228" s="56">
        <v>44652</v>
      </c>
      <c r="J228" s="56"/>
      <c r="K228" s="54" t="s">
        <v>22</v>
      </c>
      <c r="L228" s="57">
        <v>0</v>
      </c>
      <c r="M228" s="58">
        <v>12.85</v>
      </c>
    </row>
    <row r="229" spans="1:13" x14ac:dyDescent="0.15">
      <c r="A229" s="59" t="s">
        <v>3466</v>
      </c>
      <c r="B229" s="59" t="s">
        <v>19</v>
      </c>
      <c r="C229" s="59" t="s">
        <v>3327</v>
      </c>
      <c r="D229" s="59" t="s">
        <v>197</v>
      </c>
      <c r="E229" s="59" t="s">
        <v>1930</v>
      </c>
      <c r="F229" s="60" t="s">
        <v>3327</v>
      </c>
      <c r="G229" s="61" t="s">
        <v>869</v>
      </c>
      <c r="H229" s="59" t="s">
        <v>21</v>
      </c>
      <c r="I229" s="62">
        <v>44652</v>
      </c>
      <c r="J229" s="62"/>
      <c r="K229" s="60" t="s">
        <v>22</v>
      </c>
      <c r="L229" s="63">
        <v>0</v>
      </c>
      <c r="M229" s="64">
        <v>0.28999999999999998</v>
      </c>
    </row>
    <row r="230" spans="1:13" x14ac:dyDescent="0.15">
      <c r="A230" s="53" t="s">
        <v>3466</v>
      </c>
      <c r="B230" s="53" t="s">
        <v>19</v>
      </c>
      <c r="C230" s="53" t="s">
        <v>3327</v>
      </c>
      <c r="D230" s="53" t="s">
        <v>198</v>
      </c>
      <c r="E230" s="53" t="s">
        <v>1931</v>
      </c>
      <c r="F230" s="54" t="s">
        <v>3327</v>
      </c>
      <c r="G230" s="55" t="s">
        <v>869</v>
      </c>
      <c r="H230" s="53" t="s">
        <v>21</v>
      </c>
      <c r="I230" s="56">
        <v>44652</v>
      </c>
      <c r="J230" s="56"/>
      <c r="K230" s="54" t="s">
        <v>22</v>
      </c>
      <c r="L230" s="57">
        <v>0</v>
      </c>
      <c r="M230" s="58">
        <v>0.33</v>
      </c>
    </row>
    <row r="231" spans="1:13" x14ac:dyDescent="0.15">
      <c r="A231" s="59" t="s">
        <v>3466</v>
      </c>
      <c r="B231" s="59" t="s">
        <v>19</v>
      </c>
      <c r="C231" s="59" t="s">
        <v>3327</v>
      </c>
      <c r="D231" s="59" t="s">
        <v>199</v>
      </c>
      <c r="E231" s="59" t="s">
        <v>1932</v>
      </c>
      <c r="F231" s="60" t="s">
        <v>3327</v>
      </c>
      <c r="G231" s="61" t="s">
        <v>869</v>
      </c>
      <c r="H231" s="59" t="s">
        <v>21</v>
      </c>
      <c r="I231" s="62">
        <v>44652</v>
      </c>
      <c r="J231" s="62"/>
      <c r="K231" s="60" t="s">
        <v>22</v>
      </c>
      <c r="L231" s="63">
        <v>0</v>
      </c>
      <c r="M231" s="64">
        <v>0.56999999999999995</v>
      </c>
    </row>
    <row r="232" spans="1:13" x14ac:dyDescent="0.15">
      <c r="A232" s="53" t="s">
        <v>3466</v>
      </c>
      <c r="B232" s="53" t="s">
        <v>19</v>
      </c>
      <c r="C232" s="53" t="s">
        <v>3327</v>
      </c>
      <c r="D232" s="53" t="s">
        <v>323</v>
      </c>
      <c r="E232" s="53" t="s">
        <v>2720</v>
      </c>
      <c r="F232" s="54" t="s">
        <v>2721</v>
      </c>
      <c r="G232" s="55" t="s">
        <v>869</v>
      </c>
      <c r="H232" s="53" t="s">
        <v>21</v>
      </c>
      <c r="I232" s="56">
        <v>44652</v>
      </c>
      <c r="J232" s="56"/>
      <c r="K232" s="54" t="s">
        <v>22</v>
      </c>
      <c r="L232" s="57">
        <v>0</v>
      </c>
      <c r="M232" s="58">
        <v>0.52</v>
      </c>
    </row>
    <row r="233" spans="1:13" x14ac:dyDescent="0.15">
      <c r="A233" s="59" t="s">
        <v>3466</v>
      </c>
      <c r="B233" s="59" t="s">
        <v>19</v>
      </c>
      <c r="C233" s="59" t="s">
        <v>3327</v>
      </c>
      <c r="D233" s="59" t="s">
        <v>336</v>
      </c>
      <c r="E233" s="59" t="s">
        <v>2750</v>
      </c>
      <c r="F233" s="60" t="s">
        <v>2751</v>
      </c>
      <c r="G233" s="61" t="s">
        <v>869</v>
      </c>
      <c r="H233" s="59" t="s">
        <v>21</v>
      </c>
      <c r="I233" s="62">
        <v>44652</v>
      </c>
      <c r="J233" s="62"/>
      <c r="K233" s="60" t="s">
        <v>22</v>
      </c>
      <c r="L233" s="63">
        <v>0</v>
      </c>
      <c r="M233" s="64">
        <v>70.2</v>
      </c>
    </row>
    <row r="234" spans="1:13" x14ac:dyDescent="0.15">
      <c r="A234" s="53" t="s">
        <v>3466</v>
      </c>
      <c r="B234" s="53" t="s">
        <v>19</v>
      </c>
      <c r="C234" s="53" t="s">
        <v>3327</v>
      </c>
      <c r="D234" s="53" t="s">
        <v>337</v>
      </c>
      <c r="E234" s="53" t="s">
        <v>2752</v>
      </c>
      <c r="F234" s="54" t="s">
        <v>2753</v>
      </c>
      <c r="G234" s="55" t="s">
        <v>869</v>
      </c>
      <c r="H234" s="53" t="s">
        <v>21</v>
      </c>
      <c r="I234" s="56">
        <v>44652</v>
      </c>
      <c r="J234" s="56"/>
      <c r="K234" s="54" t="s">
        <v>22</v>
      </c>
      <c r="L234" s="57">
        <v>0</v>
      </c>
      <c r="M234" s="58">
        <v>15.16</v>
      </c>
    </row>
    <row r="235" spans="1:13" x14ac:dyDescent="0.15">
      <c r="A235" s="59" t="s">
        <v>3466</v>
      </c>
      <c r="B235" s="59" t="s">
        <v>19</v>
      </c>
      <c r="C235" s="59" t="s">
        <v>3327</v>
      </c>
      <c r="D235" s="59" t="s">
        <v>338</v>
      </c>
      <c r="E235" s="59" t="s">
        <v>2754</v>
      </c>
      <c r="F235" s="60" t="s">
        <v>2753</v>
      </c>
      <c r="G235" s="61" t="s">
        <v>869</v>
      </c>
      <c r="H235" s="59" t="s">
        <v>21</v>
      </c>
      <c r="I235" s="62">
        <v>44652</v>
      </c>
      <c r="J235" s="62"/>
      <c r="K235" s="60" t="s">
        <v>22</v>
      </c>
      <c r="L235" s="63">
        <v>0</v>
      </c>
      <c r="M235" s="64">
        <v>38.14</v>
      </c>
    </row>
    <row r="236" spans="1:13" x14ac:dyDescent="0.15">
      <c r="A236" s="53" t="s">
        <v>3466</v>
      </c>
      <c r="B236" s="53" t="s">
        <v>19</v>
      </c>
      <c r="C236" s="53" t="s">
        <v>3327</v>
      </c>
      <c r="D236" s="53" t="s">
        <v>342</v>
      </c>
      <c r="E236" s="53" t="s">
        <v>2764</v>
      </c>
      <c r="F236" s="54" t="s">
        <v>2765</v>
      </c>
      <c r="G236" s="55" t="s">
        <v>869</v>
      </c>
      <c r="H236" s="53" t="s">
        <v>21</v>
      </c>
      <c r="I236" s="56">
        <v>44652</v>
      </c>
      <c r="J236" s="56"/>
      <c r="K236" s="54" t="s">
        <v>22</v>
      </c>
      <c r="L236" s="57">
        <v>0</v>
      </c>
      <c r="M236" s="58">
        <v>77.87</v>
      </c>
    </row>
    <row r="237" spans="1:13" x14ac:dyDescent="0.15">
      <c r="A237" s="59" t="s">
        <v>3466</v>
      </c>
      <c r="B237" s="59" t="s">
        <v>19</v>
      </c>
      <c r="C237" s="59" t="s">
        <v>3327</v>
      </c>
      <c r="D237" s="59" t="s">
        <v>350</v>
      </c>
      <c r="E237" s="59" t="s">
        <v>2779</v>
      </c>
      <c r="F237" s="60" t="s">
        <v>2753</v>
      </c>
      <c r="G237" s="61" t="s">
        <v>869</v>
      </c>
      <c r="H237" s="59" t="s">
        <v>21</v>
      </c>
      <c r="I237" s="62">
        <v>44652</v>
      </c>
      <c r="J237" s="62"/>
      <c r="K237" s="60" t="s">
        <v>22</v>
      </c>
      <c r="L237" s="63">
        <v>0</v>
      </c>
      <c r="M237" s="64">
        <v>38.14</v>
      </c>
    </row>
    <row r="238" spans="1:13" x14ac:dyDescent="0.15">
      <c r="A238" s="53" t="s">
        <v>3466</v>
      </c>
      <c r="B238" s="53" t="s">
        <v>19</v>
      </c>
      <c r="C238" s="53" t="s">
        <v>3327</v>
      </c>
      <c r="D238" s="53" t="s">
        <v>355</v>
      </c>
      <c r="E238" s="53" t="s">
        <v>2790</v>
      </c>
      <c r="F238" s="54" t="s">
        <v>2765</v>
      </c>
      <c r="G238" s="55" t="s">
        <v>869</v>
      </c>
      <c r="H238" s="53" t="s">
        <v>21</v>
      </c>
      <c r="I238" s="56">
        <v>44652</v>
      </c>
      <c r="J238" s="56"/>
      <c r="K238" s="54" t="s">
        <v>22</v>
      </c>
      <c r="L238" s="57">
        <v>0</v>
      </c>
      <c r="M238" s="58">
        <v>77.87</v>
      </c>
    </row>
    <row r="239" spans="1:13" x14ac:dyDescent="0.15">
      <c r="A239" s="59" t="s">
        <v>3466</v>
      </c>
      <c r="B239" s="59" t="s">
        <v>19</v>
      </c>
      <c r="C239" s="59" t="s">
        <v>3327</v>
      </c>
      <c r="D239" s="59" t="s">
        <v>360</v>
      </c>
      <c r="E239" s="59" t="s">
        <v>2801</v>
      </c>
      <c r="F239" s="60" t="s">
        <v>2753</v>
      </c>
      <c r="G239" s="61" t="s">
        <v>869</v>
      </c>
      <c r="H239" s="59" t="s">
        <v>21</v>
      </c>
      <c r="I239" s="62">
        <v>44652</v>
      </c>
      <c r="J239" s="62"/>
      <c r="K239" s="60" t="s">
        <v>22</v>
      </c>
      <c r="L239" s="63">
        <v>0</v>
      </c>
      <c r="M239" s="64">
        <v>12.98</v>
      </c>
    </row>
    <row r="240" spans="1:13" x14ac:dyDescent="0.15">
      <c r="A240" s="53" t="s">
        <v>3466</v>
      </c>
      <c r="B240" s="53" t="s">
        <v>19</v>
      </c>
      <c r="C240" s="53" t="s">
        <v>3327</v>
      </c>
      <c r="D240" s="53" t="s">
        <v>364</v>
      </c>
      <c r="E240" s="53" t="s">
        <v>2805</v>
      </c>
      <c r="F240" s="54" t="s">
        <v>2753</v>
      </c>
      <c r="G240" s="55" t="s">
        <v>869</v>
      </c>
      <c r="H240" s="53" t="s">
        <v>21</v>
      </c>
      <c r="I240" s="56">
        <v>44652</v>
      </c>
      <c r="J240" s="56"/>
      <c r="K240" s="54" t="s">
        <v>22</v>
      </c>
      <c r="L240" s="57">
        <v>0</v>
      </c>
      <c r="M240" s="58">
        <v>47.8</v>
      </c>
    </row>
    <row r="241" spans="1:13" x14ac:dyDescent="0.15">
      <c r="A241" s="59" t="s">
        <v>3466</v>
      </c>
      <c r="B241" s="59" t="s">
        <v>19</v>
      </c>
      <c r="C241" s="59" t="s">
        <v>3327</v>
      </c>
      <c r="D241" s="59" t="s">
        <v>369</v>
      </c>
      <c r="E241" s="59" t="s">
        <v>2813</v>
      </c>
      <c r="F241" s="60" t="s">
        <v>2753</v>
      </c>
      <c r="G241" s="61" t="s">
        <v>869</v>
      </c>
      <c r="H241" s="59" t="s">
        <v>21</v>
      </c>
      <c r="I241" s="62">
        <v>44652</v>
      </c>
      <c r="J241" s="62"/>
      <c r="K241" s="60" t="s">
        <v>22</v>
      </c>
      <c r="L241" s="63">
        <v>0</v>
      </c>
      <c r="M241" s="64">
        <v>58.22</v>
      </c>
    </row>
    <row r="242" spans="1:13" x14ac:dyDescent="0.15">
      <c r="A242" s="53" t="s">
        <v>3466</v>
      </c>
      <c r="B242" s="53" t="s">
        <v>19</v>
      </c>
      <c r="C242" s="53" t="s">
        <v>3327</v>
      </c>
      <c r="D242" s="53" t="s">
        <v>621</v>
      </c>
      <c r="E242" s="53" t="s">
        <v>2825</v>
      </c>
      <c r="F242" s="54" t="s">
        <v>897</v>
      </c>
      <c r="G242" s="55" t="s">
        <v>869</v>
      </c>
      <c r="H242" s="53" t="s">
        <v>21</v>
      </c>
      <c r="I242" s="56">
        <v>44652</v>
      </c>
      <c r="J242" s="56"/>
      <c r="K242" s="54" t="s">
        <v>22</v>
      </c>
      <c r="L242" s="57">
        <v>0</v>
      </c>
      <c r="M242" s="58">
        <v>1.89</v>
      </c>
    </row>
    <row r="243" spans="1:13" x14ac:dyDescent="0.15">
      <c r="A243" s="59" t="s">
        <v>3466</v>
      </c>
      <c r="B243" s="59" t="s">
        <v>19</v>
      </c>
      <c r="C243" s="59" t="s">
        <v>3327</v>
      </c>
      <c r="D243" s="59" t="s">
        <v>622</v>
      </c>
      <c r="E243" s="59" t="s">
        <v>2826</v>
      </c>
      <c r="F243" s="60" t="s">
        <v>2827</v>
      </c>
      <c r="G243" s="61" t="s">
        <v>869</v>
      </c>
      <c r="H243" s="59" t="s">
        <v>21</v>
      </c>
      <c r="I243" s="62">
        <v>44652</v>
      </c>
      <c r="J243" s="62"/>
      <c r="K243" s="60" t="s">
        <v>22</v>
      </c>
      <c r="L243" s="63">
        <v>0</v>
      </c>
      <c r="M243" s="64">
        <v>2.61</v>
      </c>
    </row>
    <row r="244" spans="1:13" x14ac:dyDescent="0.15">
      <c r="A244" s="53" t="s">
        <v>3466</v>
      </c>
      <c r="B244" s="53" t="s">
        <v>19</v>
      </c>
      <c r="C244" s="53" t="s">
        <v>3327</v>
      </c>
      <c r="D244" s="53" t="s">
        <v>377</v>
      </c>
      <c r="E244" s="53" t="s">
        <v>2799</v>
      </c>
      <c r="F244" s="54" t="s">
        <v>2829</v>
      </c>
      <c r="G244" s="55" t="s">
        <v>869</v>
      </c>
      <c r="H244" s="53" t="s">
        <v>21</v>
      </c>
      <c r="I244" s="56">
        <v>44652</v>
      </c>
      <c r="J244" s="56"/>
      <c r="K244" s="54" t="s">
        <v>22</v>
      </c>
      <c r="L244" s="57">
        <v>0</v>
      </c>
      <c r="M244" s="58">
        <v>81.13</v>
      </c>
    </row>
    <row r="245" spans="1:13" x14ac:dyDescent="0.15">
      <c r="A245" s="59" t="s">
        <v>3466</v>
      </c>
      <c r="B245" s="59" t="s">
        <v>19</v>
      </c>
      <c r="C245" s="59" t="s">
        <v>3327</v>
      </c>
      <c r="D245" s="59" t="s">
        <v>378</v>
      </c>
      <c r="E245" s="59" t="s">
        <v>3467</v>
      </c>
      <c r="F245" s="60" t="s">
        <v>3468</v>
      </c>
      <c r="G245" s="61" t="s">
        <v>869</v>
      </c>
      <c r="H245" s="59" t="s">
        <v>21</v>
      </c>
      <c r="I245" s="62">
        <v>44652</v>
      </c>
      <c r="J245" s="62"/>
      <c r="K245" s="60" t="s">
        <v>22</v>
      </c>
      <c r="L245" s="63">
        <v>0</v>
      </c>
      <c r="M245" s="64">
        <v>3.15</v>
      </c>
    </row>
    <row r="246" spans="1:13" x14ac:dyDescent="0.15">
      <c r="A246" s="53" t="s">
        <v>3466</v>
      </c>
      <c r="B246" s="53" t="s">
        <v>19</v>
      </c>
      <c r="C246" s="53" t="s">
        <v>3327</v>
      </c>
      <c r="D246" s="53" t="s">
        <v>429</v>
      </c>
      <c r="E246" s="53" t="s">
        <v>1715</v>
      </c>
      <c r="F246" s="54" t="s">
        <v>905</v>
      </c>
      <c r="G246" s="55" t="s">
        <v>869</v>
      </c>
      <c r="H246" s="53" t="s">
        <v>21</v>
      </c>
      <c r="I246" s="56">
        <v>44652</v>
      </c>
      <c r="J246" s="56"/>
      <c r="K246" s="54" t="s">
        <v>22</v>
      </c>
      <c r="L246" s="57">
        <v>0</v>
      </c>
      <c r="M246" s="58">
        <v>1.22</v>
      </c>
    </row>
    <row r="247" spans="1:13" x14ac:dyDescent="0.15">
      <c r="A247" s="59" t="s">
        <v>3466</v>
      </c>
      <c r="B247" s="59" t="s">
        <v>19</v>
      </c>
      <c r="C247" s="59" t="s">
        <v>3327</v>
      </c>
      <c r="D247" s="59" t="s">
        <v>458</v>
      </c>
      <c r="E247" s="59" t="s">
        <v>3056</v>
      </c>
      <c r="F247" s="60" t="s">
        <v>3057</v>
      </c>
      <c r="G247" s="61" t="s">
        <v>869</v>
      </c>
      <c r="H247" s="59" t="s">
        <v>21</v>
      </c>
      <c r="I247" s="62">
        <v>44652</v>
      </c>
      <c r="J247" s="62"/>
      <c r="K247" s="60" t="s">
        <v>22</v>
      </c>
      <c r="L247" s="63">
        <v>0</v>
      </c>
      <c r="M247" s="64">
        <v>5.19</v>
      </c>
    </row>
    <row r="248" spans="1:13" x14ac:dyDescent="0.15">
      <c r="A248" s="53" t="s">
        <v>3466</v>
      </c>
      <c r="B248" s="53" t="s">
        <v>19</v>
      </c>
      <c r="C248" s="53" t="s">
        <v>3327</v>
      </c>
      <c r="D248" s="53" t="s">
        <v>459</v>
      </c>
      <c r="E248" s="53" t="s">
        <v>3058</v>
      </c>
      <c r="F248" s="54" t="s">
        <v>3057</v>
      </c>
      <c r="G248" s="55" t="s">
        <v>869</v>
      </c>
      <c r="H248" s="53" t="s">
        <v>21</v>
      </c>
      <c r="I248" s="56">
        <v>44652</v>
      </c>
      <c r="J248" s="56"/>
      <c r="K248" s="54" t="s">
        <v>22</v>
      </c>
      <c r="L248" s="57">
        <v>0</v>
      </c>
      <c r="M248" s="58">
        <v>20.95</v>
      </c>
    </row>
    <row r="249" spans="1:13" x14ac:dyDescent="0.15">
      <c r="A249" s="59" t="s">
        <v>3466</v>
      </c>
      <c r="B249" s="59" t="s">
        <v>19</v>
      </c>
      <c r="C249" s="59" t="s">
        <v>3327</v>
      </c>
      <c r="D249" s="59" t="s">
        <v>460</v>
      </c>
      <c r="E249" s="59" t="s">
        <v>3059</v>
      </c>
      <c r="F249" s="60" t="s">
        <v>3057</v>
      </c>
      <c r="G249" s="61" t="s">
        <v>869</v>
      </c>
      <c r="H249" s="59" t="s">
        <v>21</v>
      </c>
      <c r="I249" s="62">
        <v>44652</v>
      </c>
      <c r="J249" s="62"/>
      <c r="K249" s="60" t="s">
        <v>22</v>
      </c>
      <c r="L249" s="63">
        <v>0</v>
      </c>
      <c r="M249" s="64">
        <v>30.76</v>
      </c>
    </row>
    <row r="250" spans="1:13" x14ac:dyDescent="0.15">
      <c r="A250" s="53" t="s">
        <v>3466</v>
      </c>
      <c r="B250" s="53" t="s">
        <v>19</v>
      </c>
      <c r="C250" s="53" t="s">
        <v>3327</v>
      </c>
      <c r="D250" s="53" t="s">
        <v>461</v>
      </c>
      <c r="E250" s="53" t="s">
        <v>3060</v>
      </c>
      <c r="F250" s="54" t="s">
        <v>3057</v>
      </c>
      <c r="G250" s="55" t="s">
        <v>869</v>
      </c>
      <c r="H250" s="53" t="s">
        <v>21</v>
      </c>
      <c r="I250" s="56">
        <v>44652</v>
      </c>
      <c r="J250" s="56"/>
      <c r="K250" s="54" t="s">
        <v>22</v>
      </c>
      <c r="L250" s="57">
        <v>0</v>
      </c>
      <c r="M250" s="58">
        <v>4.12</v>
      </c>
    </row>
    <row r="251" spans="1:13" x14ac:dyDescent="0.15">
      <c r="A251" s="59" t="s">
        <v>3466</v>
      </c>
      <c r="B251" s="59" t="s">
        <v>19</v>
      </c>
      <c r="C251" s="59" t="s">
        <v>3327</v>
      </c>
      <c r="D251" s="59" t="s">
        <v>462</v>
      </c>
      <c r="E251" s="59" t="s">
        <v>3061</v>
      </c>
      <c r="F251" s="60" t="s">
        <v>3057</v>
      </c>
      <c r="G251" s="61" t="s">
        <v>869</v>
      </c>
      <c r="H251" s="59" t="s">
        <v>21</v>
      </c>
      <c r="I251" s="62">
        <v>44652</v>
      </c>
      <c r="J251" s="62"/>
      <c r="K251" s="60" t="s">
        <v>22</v>
      </c>
      <c r="L251" s="63">
        <v>0</v>
      </c>
      <c r="M251" s="64">
        <v>4.12</v>
      </c>
    </row>
    <row r="252" spans="1:13" x14ac:dyDescent="0.15">
      <c r="A252" s="53" t="s">
        <v>3466</v>
      </c>
      <c r="B252" s="53" t="s">
        <v>19</v>
      </c>
      <c r="C252" s="53" t="s">
        <v>3327</v>
      </c>
      <c r="D252" s="53" t="s">
        <v>485</v>
      </c>
      <c r="E252" s="53" t="s">
        <v>3101</v>
      </c>
      <c r="F252" s="54" t="s">
        <v>3080</v>
      </c>
      <c r="G252" s="55" t="s">
        <v>869</v>
      </c>
      <c r="H252" s="53" t="s">
        <v>21</v>
      </c>
      <c r="I252" s="56">
        <v>44652</v>
      </c>
      <c r="J252" s="56"/>
      <c r="K252" s="54" t="s">
        <v>22</v>
      </c>
      <c r="L252" s="57">
        <v>0</v>
      </c>
      <c r="M252" s="58">
        <v>24.45</v>
      </c>
    </row>
    <row r="253" spans="1:13" x14ac:dyDescent="0.15">
      <c r="A253" s="59" t="s">
        <v>3466</v>
      </c>
      <c r="B253" s="59" t="s">
        <v>19</v>
      </c>
      <c r="C253" s="59" t="s">
        <v>3327</v>
      </c>
      <c r="D253" s="59" t="s">
        <v>486</v>
      </c>
      <c r="E253" s="59" t="s">
        <v>3110</v>
      </c>
      <c r="F253" s="60" t="s">
        <v>3080</v>
      </c>
      <c r="G253" s="61" t="s">
        <v>869</v>
      </c>
      <c r="H253" s="59" t="s">
        <v>21</v>
      </c>
      <c r="I253" s="62">
        <v>44652</v>
      </c>
      <c r="J253" s="62"/>
      <c r="K253" s="60" t="s">
        <v>22</v>
      </c>
      <c r="L253" s="63">
        <v>0</v>
      </c>
      <c r="M253" s="64">
        <v>26.64</v>
      </c>
    </row>
    <row r="254" spans="1:13" x14ac:dyDescent="0.15">
      <c r="A254" s="53" t="s">
        <v>3466</v>
      </c>
      <c r="B254" s="53" t="s">
        <v>19</v>
      </c>
      <c r="C254" s="53" t="s">
        <v>3327</v>
      </c>
      <c r="D254" s="53" t="s">
        <v>487</v>
      </c>
      <c r="E254" s="53" t="s">
        <v>3114</v>
      </c>
      <c r="F254" s="54" t="s">
        <v>3327</v>
      </c>
      <c r="G254" s="55" t="s">
        <v>869</v>
      </c>
      <c r="H254" s="53" t="s">
        <v>21</v>
      </c>
      <c r="I254" s="56">
        <v>44652</v>
      </c>
      <c r="J254" s="56"/>
      <c r="K254" s="54" t="s">
        <v>22</v>
      </c>
      <c r="L254" s="57">
        <v>0</v>
      </c>
      <c r="M254" s="58">
        <v>11.74</v>
      </c>
    </row>
    <row r="255" spans="1:13" x14ac:dyDescent="0.15">
      <c r="A255" s="59" t="s">
        <v>3466</v>
      </c>
      <c r="B255" s="59" t="s">
        <v>19</v>
      </c>
      <c r="C255" s="59" t="s">
        <v>3327</v>
      </c>
      <c r="D255" s="59" t="s">
        <v>488</v>
      </c>
      <c r="E255" s="59" t="s">
        <v>3116</v>
      </c>
      <c r="F255" s="60" t="s">
        <v>3080</v>
      </c>
      <c r="G255" s="61" t="s">
        <v>869</v>
      </c>
      <c r="H255" s="59" t="s">
        <v>21</v>
      </c>
      <c r="I255" s="62">
        <v>44652</v>
      </c>
      <c r="J255" s="62"/>
      <c r="K255" s="60" t="s">
        <v>22</v>
      </c>
      <c r="L255" s="63">
        <v>0</v>
      </c>
      <c r="M255" s="64">
        <v>33.47</v>
      </c>
    </row>
    <row r="256" spans="1:13" x14ac:dyDescent="0.15">
      <c r="A256" s="53" t="s">
        <v>3466</v>
      </c>
      <c r="B256" s="53" t="s">
        <v>19</v>
      </c>
      <c r="C256" s="53" t="s">
        <v>3327</v>
      </c>
      <c r="D256" s="53" t="s">
        <v>489</v>
      </c>
      <c r="E256" s="53" t="s">
        <v>3125</v>
      </c>
      <c r="F256" s="54" t="s">
        <v>3080</v>
      </c>
      <c r="G256" s="55" t="s">
        <v>869</v>
      </c>
      <c r="H256" s="53" t="s">
        <v>21</v>
      </c>
      <c r="I256" s="56">
        <v>44652</v>
      </c>
      <c r="J256" s="56"/>
      <c r="K256" s="54" t="s">
        <v>22</v>
      </c>
      <c r="L256" s="57">
        <v>0</v>
      </c>
      <c r="M256" s="58">
        <v>28.16</v>
      </c>
    </row>
    <row r="257" spans="1:13" x14ac:dyDescent="0.15">
      <c r="A257" s="59" t="s">
        <v>3466</v>
      </c>
      <c r="B257" s="59" t="s">
        <v>19</v>
      </c>
      <c r="C257" s="59" t="s">
        <v>3327</v>
      </c>
      <c r="D257" s="59" t="s">
        <v>490</v>
      </c>
      <c r="E257" s="59" t="s">
        <v>3129</v>
      </c>
      <c r="F257" s="60" t="s">
        <v>3080</v>
      </c>
      <c r="G257" s="61" t="s">
        <v>869</v>
      </c>
      <c r="H257" s="59" t="s">
        <v>21</v>
      </c>
      <c r="I257" s="62">
        <v>44652</v>
      </c>
      <c r="J257" s="62"/>
      <c r="K257" s="60" t="s">
        <v>22</v>
      </c>
      <c r="L257" s="63">
        <v>0</v>
      </c>
      <c r="M257" s="64">
        <v>24.44</v>
      </c>
    </row>
    <row r="258" spans="1:13" x14ac:dyDescent="0.15">
      <c r="A258" s="53" t="s">
        <v>3466</v>
      </c>
      <c r="B258" s="53" t="s">
        <v>19</v>
      </c>
      <c r="C258" s="53" t="s">
        <v>3327</v>
      </c>
      <c r="D258" s="53" t="s">
        <v>492</v>
      </c>
      <c r="E258" s="53" t="s">
        <v>3150</v>
      </c>
      <c r="F258" s="54" t="s">
        <v>3057</v>
      </c>
      <c r="G258" s="55" t="s">
        <v>869</v>
      </c>
      <c r="H258" s="53" t="s">
        <v>21</v>
      </c>
      <c r="I258" s="56">
        <v>44652</v>
      </c>
      <c r="J258" s="56"/>
      <c r="K258" s="54" t="s">
        <v>22</v>
      </c>
      <c r="L258" s="57">
        <v>0</v>
      </c>
      <c r="M258" s="58">
        <v>39.520000000000003</v>
      </c>
    </row>
    <row r="259" spans="1:13" x14ac:dyDescent="0.15">
      <c r="A259" s="59" t="s">
        <v>3466</v>
      </c>
      <c r="B259" s="59" t="s">
        <v>19</v>
      </c>
      <c r="C259" s="59" t="s">
        <v>3327</v>
      </c>
      <c r="D259" s="59" t="s">
        <v>493</v>
      </c>
      <c r="E259" s="59" t="s">
        <v>3151</v>
      </c>
      <c r="F259" s="60" t="s">
        <v>3057</v>
      </c>
      <c r="G259" s="61" t="s">
        <v>869</v>
      </c>
      <c r="H259" s="59" t="s">
        <v>21</v>
      </c>
      <c r="I259" s="62">
        <v>44652</v>
      </c>
      <c r="J259" s="62"/>
      <c r="K259" s="60" t="s">
        <v>22</v>
      </c>
      <c r="L259" s="63">
        <v>0</v>
      </c>
      <c r="M259" s="64">
        <v>60.17</v>
      </c>
    </row>
    <row r="260" spans="1:13" x14ac:dyDescent="0.15">
      <c r="A260" s="53" t="s">
        <v>3466</v>
      </c>
      <c r="B260" s="53" t="s">
        <v>19</v>
      </c>
      <c r="C260" s="53" t="s">
        <v>3327</v>
      </c>
      <c r="D260" s="53" t="s">
        <v>494</v>
      </c>
      <c r="E260" s="53" t="s">
        <v>3152</v>
      </c>
      <c r="F260" s="54" t="s">
        <v>3057</v>
      </c>
      <c r="G260" s="55" t="s">
        <v>869</v>
      </c>
      <c r="H260" s="53" t="s">
        <v>21</v>
      </c>
      <c r="I260" s="56">
        <v>44652</v>
      </c>
      <c r="J260" s="56"/>
      <c r="K260" s="54" t="s">
        <v>22</v>
      </c>
      <c r="L260" s="57">
        <v>0</v>
      </c>
      <c r="M260" s="58">
        <v>9.1</v>
      </c>
    </row>
    <row r="261" spans="1:13" x14ac:dyDescent="0.15">
      <c r="A261" s="59" t="s">
        <v>3466</v>
      </c>
      <c r="B261" s="59" t="s">
        <v>19</v>
      </c>
      <c r="C261" s="59" t="s">
        <v>3327</v>
      </c>
      <c r="D261" s="59" t="s">
        <v>495</v>
      </c>
      <c r="E261" s="59" t="s">
        <v>3060</v>
      </c>
      <c r="F261" s="60" t="s">
        <v>3057</v>
      </c>
      <c r="G261" s="61" t="s">
        <v>869</v>
      </c>
      <c r="H261" s="59" t="s">
        <v>21</v>
      </c>
      <c r="I261" s="62">
        <v>44652</v>
      </c>
      <c r="J261" s="62"/>
      <c r="K261" s="60" t="s">
        <v>22</v>
      </c>
      <c r="L261" s="63">
        <v>0</v>
      </c>
      <c r="M261" s="64">
        <v>7.32</v>
      </c>
    </row>
    <row r="262" spans="1:13" x14ac:dyDescent="0.15">
      <c r="A262" s="53" t="s">
        <v>3466</v>
      </c>
      <c r="B262" s="53" t="s">
        <v>19</v>
      </c>
      <c r="C262" s="53" t="s">
        <v>3327</v>
      </c>
      <c r="D262" s="53" t="s">
        <v>496</v>
      </c>
      <c r="E262" s="53" t="s">
        <v>3153</v>
      </c>
      <c r="F262" s="54" t="s">
        <v>3057</v>
      </c>
      <c r="G262" s="55" t="s">
        <v>869</v>
      </c>
      <c r="H262" s="53" t="s">
        <v>21</v>
      </c>
      <c r="I262" s="56">
        <v>44652</v>
      </c>
      <c r="J262" s="56"/>
      <c r="K262" s="54" t="s">
        <v>22</v>
      </c>
      <c r="L262" s="57">
        <v>0</v>
      </c>
      <c r="M262" s="58">
        <v>7.32</v>
      </c>
    </row>
    <row r="263" spans="1:13" x14ac:dyDescent="0.15">
      <c r="A263" s="59" t="s">
        <v>3466</v>
      </c>
      <c r="B263" s="59" t="s">
        <v>19</v>
      </c>
      <c r="C263" s="59" t="s">
        <v>3327</v>
      </c>
      <c r="D263" s="59" t="s">
        <v>547</v>
      </c>
      <c r="E263" s="59" t="s">
        <v>2750</v>
      </c>
      <c r="F263" s="60" t="s">
        <v>3228</v>
      </c>
      <c r="G263" s="61" t="s">
        <v>869</v>
      </c>
      <c r="H263" s="59" t="s">
        <v>21</v>
      </c>
      <c r="I263" s="62">
        <v>44652</v>
      </c>
      <c r="J263" s="62"/>
      <c r="K263" s="60" t="s">
        <v>22</v>
      </c>
      <c r="L263" s="63">
        <v>0</v>
      </c>
      <c r="M263" s="64">
        <v>90.03</v>
      </c>
    </row>
    <row r="264" spans="1:13" x14ac:dyDescent="0.15">
      <c r="A264" s="53" t="s">
        <v>3466</v>
      </c>
      <c r="B264" s="53" t="s">
        <v>19</v>
      </c>
      <c r="C264" s="53" t="s">
        <v>3327</v>
      </c>
      <c r="D264" s="53" t="s">
        <v>548</v>
      </c>
      <c r="E264" s="53" t="s">
        <v>2790</v>
      </c>
      <c r="F264" s="54" t="s">
        <v>3229</v>
      </c>
      <c r="G264" s="55" t="s">
        <v>869</v>
      </c>
      <c r="H264" s="53" t="s">
        <v>21</v>
      </c>
      <c r="I264" s="56">
        <v>44652</v>
      </c>
      <c r="J264" s="56"/>
      <c r="K264" s="54" t="s">
        <v>22</v>
      </c>
      <c r="L264" s="57">
        <v>0</v>
      </c>
      <c r="M264" s="58">
        <v>94.11</v>
      </c>
    </row>
    <row r="265" spans="1:13" x14ac:dyDescent="0.15">
      <c r="A265" s="59" t="s">
        <v>3466</v>
      </c>
      <c r="B265" s="59" t="s">
        <v>19</v>
      </c>
      <c r="C265" s="59" t="s">
        <v>3327</v>
      </c>
      <c r="D265" s="59" t="s">
        <v>549</v>
      </c>
      <c r="E265" s="59" t="s">
        <v>2752</v>
      </c>
      <c r="F265" s="60" t="s">
        <v>3230</v>
      </c>
      <c r="G265" s="61" t="s">
        <v>869</v>
      </c>
      <c r="H265" s="59" t="s">
        <v>21</v>
      </c>
      <c r="I265" s="62">
        <v>44652</v>
      </c>
      <c r="J265" s="62"/>
      <c r="K265" s="60" t="s">
        <v>22</v>
      </c>
      <c r="L265" s="63">
        <v>0</v>
      </c>
      <c r="M265" s="64">
        <v>13.64</v>
      </c>
    </row>
    <row r="266" spans="1:13" x14ac:dyDescent="0.15">
      <c r="A266" s="53" t="s">
        <v>3466</v>
      </c>
      <c r="B266" s="53" t="s">
        <v>19</v>
      </c>
      <c r="C266" s="53" t="s">
        <v>3327</v>
      </c>
      <c r="D266" s="53" t="s">
        <v>550</v>
      </c>
      <c r="E266" s="53" t="s">
        <v>2779</v>
      </c>
      <c r="F266" s="54" t="s">
        <v>3230</v>
      </c>
      <c r="G266" s="55" t="s">
        <v>869</v>
      </c>
      <c r="H266" s="53" t="s">
        <v>21</v>
      </c>
      <c r="I266" s="56">
        <v>44652</v>
      </c>
      <c r="J266" s="56"/>
      <c r="K266" s="54" t="s">
        <v>22</v>
      </c>
      <c r="L266" s="57">
        <v>0</v>
      </c>
      <c r="M266" s="58">
        <v>62.08</v>
      </c>
    </row>
    <row r="267" spans="1:13" x14ac:dyDescent="0.15">
      <c r="A267" s="59" t="s">
        <v>3466</v>
      </c>
      <c r="B267" s="59" t="s">
        <v>19</v>
      </c>
      <c r="C267" s="59" t="s">
        <v>3327</v>
      </c>
      <c r="D267" s="59" t="s">
        <v>551</v>
      </c>
      <c r="E267" s="59" t="s">
        <v>2764</v>
      </c>
      <c r="F267" s="60" t="s">
        <v>3231</v>
      </c>
      <c r="G267" s="61" t="s">
        <v>869</v>
      </c>
      <c r="H267" s="59" t="s">
        <v>21</v>
      </c>
      <c r="I267" s="62">
        <v>44652</v>
      </c>
      <c r="J267" s="62"/>
      <c r="K267" s="60" t="s">
        <v>22</v>
      </c>
      <c r="L267" s="63">
        <v>0</v>
      </c>
      <c r="M267" s="64">
        <v>94.11</v>
      </c>
    </row>
    <row r="268" spans="1:13" x14ac:dyDescent="0.15">
      <c r="A268" s="53" t="s">
        <v>3466</v>
      </c>
      <c r="B268" s="53" t="s">
        <v>19</v>
      </c>
      <c r="C268" s="53" t="s">
        <v>3327</v>
      </c>
      <c r="D268" s="53" t="s">
        <v>552</v>
      </c>
      <c r="E268" s="53" t="s">
        <v>2754</v>
      </c>
      <c r="F268" s="54" t="s">
        <v>3230</v>
      </c>
      <c r="G268" s="55" t="s">
        <v>869</v>
      </c>
      <c r="H268" s="53" t="s">
        <v>21</v>
      </c>
      <c r="I268" s="56">
        <v>44652</v>
      </c>
      <c r="J268" s="56"/>
      <c r="K268" s="54" t="s">
        <v>22</v>
      </c>
      <c r="L268" s="57">
        <v>0</v>
      </c>
      <c r="M268" s="58">
        <v>62.08</v>
      </c>
    </row>
    <row r="269" spans="1:13" x14ac:dyDescent="0.15">
      <c r="A269" s="59" t="s">
        <v>3466</v>
      </c>
      <c r="B269" s="59" t="s">
        <v>19</v>
      </c>
      <c r="C269" s="59" t="s">
        <v>3327</v>
      </c>
      <c r="D269" s="59" t="s">
        <v>553</v>
      </c>
      <c r="E269" s="59" t="s">
        <v>2799</v>
      </c>
      <c r="F269" s="60" t="s">
        <v>3248</v>
      </c>
      <c r="G269" s="61" t="s">
        <v>869</v>
      </c>
      <c r="H269" s="59" t="s">
        <v>21</v>
      </c>
      <c r="I269" s="62">
        <v>44652</v>
      </c>
      <c r="J269" s="62"/>
      <c r="K269" s="60" t="s">
        <v>22</v>
      </c>
      <c r="L269" s="63">
        <v>0</v>
      </c>
      <c r="M269" s="64">
        <v>118.44</v>
      </c>
    </row>
    <row r="270" spans="1:13" x14ac:dyDescent="0.15">
      <c r="A270" s="53" t="s">
        <v>3466</v>
      </c>
      <c r="B270" s="53" t="s">
        <v>19</v>
      </c>
      <c r="C270" s="53" t="s">
        <v>3327</v>
      </c>
      <c r="D270" s="53" t="s">
        <v>554</v>
      </c>
      <c r="E270" s="53" t="s">
        <v>2801</v>
      </c>
      <c r="F270" s="54" t="s">
        <v>3230</v>
      </c>
      <c r="G270" s="55" t="s">
        <v>869</v>
      </c>
      <c r="H270" s="53" t="s">
        <v>21</v>
      </c>
      <c r="I270" s="56">
        <v>44652</v>
      </c>
      <c r="J270" s="56"/>
      <c r="K270" s="54" t="s">
        <v>22</v>
      </c>
      <c r="L270" s="57">
        <v>0</v>
      </c>
      <c r="M270" s="58">
        <v>11.94</v>
      </c>
    </row>
    <row r="271" spans="1:13" x14ac:dyDescent="0.15">
      <c r="A271" s="59" t="s">
        <v>3466</v>
      </c>
      <c r="B271" s="59" t="s">
        <v>19</v>
      </c>
      <c r="C271" s="59" t="s">
        <v>3327</v>
      </c>
      <c r="D271" s="59" t="s">
        <v>555</v>
      </c>
      <c r="E271" s="59" t="s">
        <v>2805</v>
      </c>
      <c r="F271" s="60" t="s">
        <v>3230</v>
      </c>
      <c r="G271" s="61" t="s">
        <v>869</v>
      </c>
      <c r="H271" s="59" t="s">
        <v>21</v>
      </c>
      <c r="I271" s="62">
        <v>44652</v>
      </c>
      <c r="J271" s="62"/>
      <c r="K271" s="60" t="s">
        <v>22</v>
      </c>
      <c r="L271" s="63">
        <v>0</v>
      </c>
      <c r="M271" s="64">
        <v>68.87</v>
      </c>
    </row>
    <row r="272" spans="1:13" x14ac:dyDescent="0.15">
      <c r="A272" s="53" t="s">
        <v>3466</v>
      </c>
      <c r="B272" s="53" t="s">
        <v>19</v>
      </c>
      <c r="C272" s="53" t="s">
        <v>3327</v>
      </c>
      <c r="D272" s="53" t="s">
        <v>556</v>
      </c>
      <c r="E272" s="53" t="s">
        <v>2799</v>
      </c>
      <c r="F272" s="54" t="s">
        <v>3249</v>
      </c>
      <c r="G272" s="55" t="s">
        <v>869</v>
      </c>
      <c r="H272" s="53" t="s">
        <v>21</v>
      </c>
      <c r="I272" s="56">
        <v>44652</v>
      </c>
      <c r="J272" s="56"/>
      <c r="K272" s="54" t="s">
        <v>22</v>
      </c>
      <c r="L272" s="57">
        <v>0</v>
      </c>
      <c r="M272" s="58">
        <v>124.51</v>
      </c>
    </row>
    <row r="273" spans="1:13" x14ac:dyDescent="0.15">
      <c r="A273" s="59" t="s">
        <v>3466</v>
      </c>
      <c r="B273" s="59" t="s">
        <v>19</v>
      </c>
      <c r="C273" s="59" t="s">
        <v>3327</v>
      </c>
      <c r="D273" s="59" t="s">
        <v>557</v>
      </c>
      <c r="E273" s="59" t="s">
        <v>2800</v>
      </c>
      <c r="F273" s="60" t="s">
        <v>3230</v>
      </c>
      <c r="G273" s="61" t="s">
        <v>869</v>
      </c>
      <c r="H273" s="59" t="s">
        <v>21</v>
      </c>
      <c r="I273" s="62">
        <v>44652</v>
      </c>
      <c r="J273" s="62"/>
      <c r="K273" s="60" t="s">
        <v>22</v>
      </c>
      <c r="L273" s="63">
        <v>0</v>
      </c>
      <c r="M273" s="64">
        <v>17.14</v>
      </c>
    </row>
    <row r="274" spans="1:13" x14ac:dyDescent="0.15">
      <c r="A274" s="53" t="s">
        <v>3466</v>
      </c>
      <c r="B274" s="53" t="s">
        <v>19</v>
      </c>
      <c r="C274" s="53" t="s">
        <v>3327</v>
      </c>
      <c r="D274" s="53" t="s">
        <v>558</v>
      </c>
      <c r="E274" s="53" t="s">
        <v>2802</v>
      </c>
      <c r="F274" s="54" t="s">
        <v>3230</v>
      </c>
      <c r="G274" s="55" t="s">
        <v>869</v>
      </c>
      <c r="H274" s="53" t="s">
        <v>21</v>
      </c>
      <c r="I274" s="56">
        <v>44652</v>
      </c>
      <c r="J274" s="56"/>
      <c r="K274" s="54" t="s">
        <v>22</v>
      </c>
      <c r="L274" s="57">
        <v>0</v>
      </c>
      <c r="M274" s="58">
        <v>9.7100000000000009</v>
      </c>
    </row>
    <row r="275" spans="1:13" x14ac:dyDescent="0.15">
      <c r="A275" s="59" t="s">
        <v>3466</v>
      </c>
      <c r="B275" s="59" t="s">
        <v>19</v>
      </c>
      <c r="C275" s="59" t="s">
        <v>3327</v>
      </c>
      <c r="D275" s="59" t="s">
        <v>559</v>
      </c>
      <c r="E275" s="59" t="s">
        <v>2813</v>
      </c>
      <c r="F275" s="60" t="s">
        <v>3230</v>
      </c>
      <c r="G275" s="61" t="s">
        <v>869</v>
      </c>
      <c r="H275" s="59" t="s">
        <v>21</v>
      </c>
      <c r="I275" s="62">
        <v>44652</v>
      </c>
      <c r="J275" s="62"/>
      <c r="K275" s="60" t="s">
        <v>22</v>
      </c>
      <c r="L275" s="63">
        <v>0</v>
      </c>
      <c r="M275" s="64">
        <v>80.319999999999993</v>
      </c>
    </row>
    <row r="276" spans="1:13" x14ac:dyDescent="0.15">
      <c r="A276" s="53" t="s">
        <v>3466</v>
      </c>
      <c r="B276" s="53" t="s">
        <v>19</v>
      </c>
      <c r="C276" s="53" t="s">
        <v>3327</v>
      </c>
      <c r="D276" s="53" t="s">
        <v>563</v>
      </c>
      <c r="E276" s="53" t="s">
        <v>2799</v>
      </c>
      <c r="F276" s="54" t="s">
        <v>3272</v>
      </c>
      <c r="G276" s="55" t="s">
        <v>869</v>
      </c>
      <c r="H276" s="53" t="s">
        <v>21</v>
      </c>
      <c r="I276" s="56">
        <v>44652</v>
      </c>
      <c r="J276" s="56"/>
      <c r="K276" s="54" t="s">
        <v>22</v>
      </c>
      <c r="L276" s="57">
        <v>0</v>
      </c>
      <c r="M276" s="58">
        <v>243.29</v>
      </c>
    </row>
    <row r="277" spans="1:13" x14ac:dyDescent="0.15">
      <c r="A277" s="59" t="s">
        <v>3466</v>
      </c>
      <c r="B277" s="59" t="s">
        <v>19</v>
      </c>
      <c r="C277" s="59" t="s">
        <v>3327</v>
      </c>
      <c r="D277" s="59" t="s">
        <v>564</v>
      </c>
      <c r="E277" s="59" t="s">
        <v>2799</v>
      </c>
      <c r="F277" s="60" t="s">
        <v>3273</v>
      </c>
      <c r="G277" s="61" t="s">
        <v>869</v>
      </c>
      <c r="H277" s="59" t="s">
        <v>21</v>
      </c>
      <c r="I277" s="62">
        <v>44652</v>
      </c>
      <c r="J277" s="62"/>
      <c r="K277" s="60" t="s">
        <v>22</v>
      </c>
      <c r="L277" s="63">
        <v>0</v>
      </c>
      <c r="M277" s="64">
        <v>122.93</v>
      </c>
    </row>
    <row r="278" spans="1:13" x14ac:dyDescent="0.15">
      <c r="A278" s="53" t="s">
        <v>3466</v>
      </c>
      <c r="B278" s="53" t="s">
        <v>19</v>
      </c>
      <c r="C278" s="53" t="s">
        <v>3327</v>
      </c>
      <c r="D278" s="53" t="s">
        <v>565</v>
      </c>
      <c r="E278" s="53" t="s">
        <v>2801</v>
      </c>
      <c r="F278" s="54" t="s">
        <v>3272</v>
      </c>
      <c r="G278" s="55" t="s">
        <v>869</v>
      </c>
      <c r="H278" s="53" t="s">
        <v>21</v>
      </c>
      <c r="I278" s="56">
        <v>44652</v>
      </c>
      <c r="J278" s="56"/>
      <c r="K278" s="54" t="s">
        <v>22</v>
      </c>
      <c r="L278" s="57">
        <v>0</v>
      </c>
      <c r="M278" s="58">
        <v>21.28</v>
      </c>
    </row>
    <row r="279" spans="1:13" x14ac:dyDescent="0.15">
      <c r="A279" s="59" t="s">
        <v>3466</v>
      </c>
      <c r="B279" s="59" t="s">
        <v>19</v>
      </c>
      <c r="C279" s="59" t="s">
        <v>3327</v>
      </c>
      <c r="D279" s="59" t="s">
        <v>566</v>
      </c>
      <c r="E279" s="59" t="s">
        <v>2801</v>
      </c>
      <c r="F279" s="60" t="s">
        <v>3273</v>
      </c>
      <c r="G279" s="61" t="s">
        <v>869</v>
      </c>
      <c r="H279" s="59" t="s">
        <v>21</v>
      </c>
      <c r="I279" s="62">
        <v>44652</v>
      </c>
      <c r="J279" s="62"/>
      <c r="K279" s="60" t="s">
        <v>22</v>
      </c>
      <c r="L279" s="63">
        <v>0</v>
      </c>
      <c r="M279" s="64">
        <v>15.56</v>
      </c>
    </row>
    <row r="280" spans="1:13" x14ac:dyDescent="0.15">
      <c r="A280" s="53" t="s">
        <v>3466</v>
      </c>
      <c r="B280" s="53" t="s">
        <v>19</v>
      </c>
      <c r="C280" s="53" t="s">
        <v>3327</v>
      </c>
      <c r="D280" s="53" t="s">
        <v>567</v>
      </c>
      <c r="E280" s="53" t="s">
        <v>2805</v>
      </c>
      <c r="F280" s="54" t="s">
        <v>3272</v>
      </c>
      <c r="G280" s="55" t="s">
        <v>869</v>
      </c>
      <c r="H280" s="53" t="s">
        <v>21</v>
      </c>
      <c r="I280" s="56">
        <v>44652</v>
      </c>
      <c r="J280" s="56"/>
      <c r="K280" s="54" t="s">
        <v>22</v>
      </c>
      <c r="L280" s="57">
        <v>0</v>
      </c>
      <c r="M280" s="58">
        <v>127.77</v>
      </c>
    </row>
    <row r="281" spans="1:13" x14ac:dyDescent="0.15">
      <c r="A281" s="59" t="s">
        <v>3466</v>
      </c>
      <c r="B281" s="59" t="s">
        <v>19</v>
      </c>
      <c r="C281" s="59" t="s">
        <v>3327</v>
      </c>
      <c r="D281" s="59" t="s">
        <v>568</v>
      </c>
      <c r="E281" s="59" t="s">
        <v>2805</v>
      </c>
      <c r="F281" s="60" t="s">
        <v>3273</v>
      </c>
      <c r="G281" s="61" t="s">
        <v>869</v>
      </c>
      <c r="H281" s="59" t="s">
        <v>21</v>
      </c>
      <c r="I281" s="62">
        <v>44652</v>
      </c>
      <c r="J281" s="62"/>
      <c r="K281" s="60" t="s">
        <v>22</v>
      </c>
      <c r="L281" s="63">
        <v>0</v>
      </c>
      <c r="M281" s="64">
        <v>64.989999999999995</v>
      </c>
    </row>
    <row r="282" spans="1:13" x14ac:dyDescent="0.15">
      <c r="A282" s="53" t="s">
        <v>3466</v>
      </c>
      <c r="B282" s="53" t="s">
        <v>19</v>
      </c>
      <c r="C282" s="53" t="s">
        <v>3327</v>
      </c>
      <c r="D282" s="53" t="s">
        <v>569</v>
      </c>
      <c r="E282" s="53" t="s">
        <v>2813</v>
      </c>
      <c r="F282" s="54" t="s">
        <v>3272</v>
      </c>
      <c r="G282" s="55" t="s">
        <v>869</v>
      </c>
      <c r="H282" s="53" t="s">
        <v>21</v>
      </c>
      <c r="I282" s="56">
        <v>44652</v>
      </c>
      <c r="J282" s="56"/>
      <c r="K282" s="54" t="s">
        <v>22</v>
      </c>
      <c r="L282" s="57">
        <v>0</v>
      </c>
      <c r="M282" s="58">
        <v>139.91</v>
      </c>
    </row>
    <row r="283" spans="1:13" x14ac:dyDescent="0.15">
      <c r="A283" s="59" t="s">
        <v>3466</v>
      </c>
      <c r="B283" s="59" t="s">
        <v>19</v>
      </c>
      <c r="C283" s="59" t="s">
        <v>3327</v>
      </c>
      <c r="D283" s="59" t="s">
        <v>570</v>
      </c>
      <c r="E283" s="59" t="s">
        <v>2813</v>
      </c>
      <c r="F283" s="60" t="s">
        <v>3273</v>
      </c>
      <c r="G283" s="61" t="s">
        <v>869</v>
      </c>
      <c r="H283" s="59" t="s">
        <v>21</v>
      </c>
      <c r="I283" s="62">
        <v>44652</v>
      </c>
      <c r="J283" s="62"/>
      <c r="K283" s="60" t="s">
        <v>22</v>
      </c>
      <c r="L283" s="63">
        <v>0</v>
      </c>
      <c r="M283" s="64">
        <v>79.19</v>
      </c>
    </row>
    <row r="284" spans="1:13" x14ac:dyDescent="0.15">
      <c r="A284" s="53" t="s">
        <v>3466</v>
      </c>
      <c r="B284" s="53" t="s">
        <v>19</v>
      </c>
      <c r="C284" s="53" t="s">
        <v>3327</v>
      </c>
      <c r="D284" s="53" t="s">
        <v>571</v>
      </c>
      <c r="E284" s="53" t="s">
        <v>2799</v>
      </c>
      <c r="F284" s="54" t="s">
        <v>3272</v>
      </c>
      <c r="G284" s="55" t="s">
        <v>869</v>
      </c>
      <c r="H284" s="53" t="s">
        <v>21</v>
      </c>
      <c r="I284" s="56">
        <v>44652</v>
      </c>
      <c r="J284" s="56"/>
      <c r="K284" s="54" t="s">
        <v>22</v>
      </c>
      <c r="L284" s="57">
        <v>0</v>
      </c>
      <c r="M284" s="58">
        <v>248.01</v>
      </c>
    </row>
    <row r="285" spans="1:13" x14ac:dyDescent="0.15">
      <c r="A285" s="59" t="s">
        <v>3466</v>
      </c>
      <c r="B285" s="59" t="s">
        <v>19</v>
      </c>
      <c r="C285" s="59" t="s">
        <v>3327</v>
      </c>
      <c r="D285" s="59" t="s">
        <v>572</v>
      </c>
      <c r="E285" s="59" t="s">
        <v>2799</v>
      </c>
      <c r="F285" s="60" t="s">
        <v>3273</v>
      </c>
      <c r="G285" s="61" t="s">
        <v>869</v>
      </c>
      <c r="H285" s="59" t="s">
        <v>21</v>
      </c>
      <c r="I285" s="62">
        <v>44652</v>
      </c>
      <c r="J285" s="62"/>
      <c r="K285" s="60" t="s">
        <v>22</v>
      </c>
      <c r="L285" s="63">
        <v>0</v>
      </c>
      <c r="M285" s="64">
        <v>126.32</v>
      </c>
    </row>
    <row r="286" spans="1:13" x14ac:dyDescent="0.15">
      <c r="A286" s="53" t="s">
        <v>3466</v>
      </c>
      <c r="B286" s="53" t="s">
        <v>19</v>
      </c>
      <c r="C286" s="53" t="s">
        <v>3327</v>
      </c>
      <c r="D286" s="53" t="s">
        <v>573</v>
      </c>
      <c r="E286" s="53" t="s">
        <v>2800</v>
      </c>
      <c r="F286" s="54" t="s">
        <v>3272</v>
      </c>
      <c r="G286" s="55" t="s">
        <v>869</v>
      </c>
      <c r="H286" s="53" t="s">
        <v>21</v>
      </c>
      <c r="I286" s="56">
        <v>44652</v>
      </c>
      <c r="J286" s="56"/>
      <c r="K286" s="54" t="s">
        <v>22</v>
      </c>
      <c r="L286" s="57">
        <v>0</v>
      </c>
      <c r="M286" s="58">
        <v>24.99</v>
      </c>
    </row>
    <row r="287" spans="1:13" x14ac:dyDescent="0.15">
      <c r="A287" s="59" t="s">
        <v>3466</v>
      </c>
      <c r="B287" s="59" t="s">
        <v>19</v>
      </c>
      <c r="C287" s="59" t="s">
        <v>3327</v>
      </c>
      <c r="D287" s="59" t="s">
        <v>574</v>
      </c>
      <c r="E287" s="59" t="s">
        <v>2800</v>
      </c>
      <c r="F287" s="60" t="s">
        <v>3273</v>
      </c>
      <c r="G287" s="61" t="s">
        <v>869</v>
      </c>
      <c r="H287" s="59" t="s">
        <v>21</v>
      </c>
      <c r="I287" s="62">
        <v>44652</v>
      </c>
      <c r="J287" s="62"/>
      <c r="K287" s="60" t="s">
        <v>22</v>
      </c>
      <c r="L287" s="63">
        <v>0</v>
      </c>
      <c r="M287" s="64">
        <v>18.97</v>
      </c>
    </row>
    <row r="288" spans="1:13" x14ac:dyDescent="0.15">
      <c r="A288" s="53" t="s">
        <v>3466</v>
      </c>
      <c r="B288" s="53" t="s">
        <v>19</v>
      </c>
      <c r="C288" s="53" t="s">
        <v>3327</v>
      </c>
      <c r="D288" s="53" t="s">
        <v>575</v>
      </c>
      <c r="E288" s="53" t="s">
        <v>2802</v>
      </c>
      <c r="F288" s="54" t="s">
        <v>3272</v>
      </c>
      <c r="G288" s="55" t="s">
        <v>869</v>
      </c>
      <c r="H288" s="53" t="s">
        <v>21</v>
      </c>
      <c r="I288" s="56">
        <v>44652</v>
      </c>
      <c r="J288" s="56"/>
      <c r="K288" s="54" t="s">
        <v>22</v>
      </c>
      <c r="L288" s="57">
        <v>0</v>
      </c>
      <c r="M288" s="58">
        <v>16.21</v>
      </c>
    </row>
    <row r="289" spans="1:13" x14ac:dyDescent="0.15">
      <c r="A289" s="59" t="s">
        <v>3466</v>
      </c>
      <c r="B289" s="59" t="s">
        <v>19</v>
      </c>
      <c r="C289" s="59" t="s">
        <v>3327</v>
      </c>
      <c r="D289" s="59" t="s">
        <v>576</v>
      </c>
      <c r="E289" s="59" t="s">
        <v>2802</v>
      </c>
      <c r="F289" s="60" t="s">
        <v>3273</v>
      </c>
      <c r="G289" s="61" t="s">
        <v>869</v>
      </c>
      <c r="H289" s="59" t="s">
        <v>21</v>
      </c>
      <c r="I289" s="62">
        <v>44652</v>
      </c>
      <c r="J289" s="62"/>
      <c r="K289" s="60" t="s">
        <v>22</v>
      </c>
      <c r="L289" s="63">
        <v>0</v>
      </c>
      <c r="M289" s="64">
        <v>11.02</v>
      </c>
    </row>
    <row r="290" spans="1:13" x14ac:dyDescent="0.15">
      <c r="A290" s="53" t="s">
        <v>3466</v>
      </c>
      <c r="B290" s="53" t="s">
        <v>19</v>
      </c>
      <c r="C290" s="53" t="s">
        <v>3327</v>
      </c>
      <c r="D290" s="53" t="s">
        <v>577</v>
      </c>
      <c r="E290" s="53" t="s">
        <v>2750</v>
      </c>
      <c r="F290" s="54" t="s">
        <v>3279</v>
      </c>
      <c r="G290" s="55" t="s">
        <v>869</v>
      </c>
      <c r="H290" s="53" t="s">
        <v>21</v>
      </c>
      <c r="I290" s="56">
        <v>44652</v>
      </c>
      <c r="J290" s="56"/>
      <c r="K290" s="54" t="s">
        <v>22</v>
      </c>
      <c r="L290" s="57">
        <v>0</v>
      </c>
      <c r="M290" s="58">
        <v>185.26</v>
      </c>
    </row>
    <row r="291" spans="1:13" x14ac:dyDescent="0.15">
      <c r="A291" s="59" t="s">
        <v>3466</v>
      </c>
      <c r="B291" s="59" t="s">
        <v>19</v>
      </c>
      <c r="C291" s="59" t="s">
        <v>3327</v>
      </c>
      <c r="D291" s="59" t="s">
        <v>578</v>
      </c>
      <c r="E291" s="59" t="s">
        <v>2764</v>
      </c>
      <c r="F291" s="60" t="s">
        <v>3280</v>
      </c>
      <c r="G291" s="61" t="s">
        <v>869</v>
      </c>
      <c r="H291" s="59" t="s">
        <v>21</v>
      </c>
      <c r="I291" s="62">
        <v>44652</v>
      </c>
      <c r="J291" s="62"/>
      <c r="K291" s="60" t="s">
        <v>22</v>
      </c>
      <c r="L291" s="63">
        <v>0</v>
      </c>
      <c r="M291" s="64">
        <v>104.97</v>
      </c>
    </row>
    <row r="292" spans="1:13" x14ac:dyDescent="0.15">
      <c r="A292" s="53" t="s">
        <v>3466</v>
      </c>
      <c r="B292" s="53" t="s">
        <v>19</v>
      </c>
      <c r="C292" s="53" t="s">
        <v>3327</v>
      </c>
      <c r="D292" s="53" t="s">
        <v>579</v>
      </c>
      <c r="E292" s="53" t="s">
        <v>2752</v>
      </c>
      <c r="F292" s="54" t="s">
        <v>3272</v>
      </c>
      <c r="G292" s="55" t="s">
        <v>869</v>
      </c>
      <c r="H292" s="53" t="s">
        <v>21</v>
      </c>
      <c r="I292" s="56">
        <v>44652</v>
      </c>
      <c r="J292" s="56"/>
      <c r="K292" s="54" t="s">
        <v>22</v>
      </c>
      <c r="L292" s="57">
        <v>0</v>
      </c>
      <c r="M292" s="58">
        <v>30.01</v>
      </c>
    </row>
    <row r="293" spans="1:13" x14ac:dyDescent="0.15">
      <c r="A293" s="59" t="s">
        <v>3466</v>
      </c>
      <c r="B293" s="59" t="s">
        <v>19</v>
      </c>
      <c r="C293" s="59" t="s">
        <v>3327</v>
      </c>
      <c r="D293" s="59" t="s">
        <v>580</v>
      </c>
      <c r="E293" s="59" t="s">
        <v>2752</v>
      </c>
      <c r="F293" s="60" t="s">
        <v>3273</v>
      </c>
      <c r="G293" s="61" t="s">
        <v>869</v>
      </c>
      <c r="H293" s="59" t="s">
        <v>21</v>
      </c>
      <c r="I293" s="62">
        <v>44652</v>
      </c>
      <c r="J293" s="62"/>
      <c r="K293" s="60" t="s">
        <v>22</v>
      </c>
      <c r="L293" s="63">
        <v>0</v>
      </c>
      <c r="M293" s="64">
        <v>20.079999999999998</v>
      </c>
    </row>
    <row r="294" spans="1:13" x14ac:dyDescent="0.15">
      <c r="A294" s="53" t="s">
        <v>3466</v>
      </c>
      <c r="B294" s="53" t="s">
        <v>19</v>
      </c>
      <c r="C294" s="53" t="s">
        <v>3327</v>
      </c>
      <c r="D294" s="53" t="s">
        <v>581</v>
      </c>
      <c r="E294" s="53" t="s">
        <v>2754</v>
      </c>
      <c r="F294" s="54" t="s">
        <v>3272</v>
      </c>
      <c r="G294" s="55" t="s">
        <v>869</v>
      </c>
      <c r="H294" s="53" t="s">
        <v>21</v>
      </c>
      <c r="I294" s="56">
        <v>44652</v>
      </c>
      <c r="J294" s="56"/>
      <c r="K294" s="54" t="s">
        <v>22</v>
      </c>
      <c r="L294" s="57">
        <v>0</v>
      </c>
      <c r="M294" s="58">
        <v>115.88</v>
      </c>
    </row>
    <row r="295" spans="1:13" x14ac:dyDescent="0.15">
      <c r="A295" s="59" t="s">
        <v>3466</v>
      </c>
      <c r="B295" s="59" t="s">
        <v>19</v>
      </c>
      <c r="C295" s="59" t="s">
        <v>3327</v>
      </c>
      <c r="D295" s="59" t="s">
        <v>582</v>
      </c>
      <c r="E295" s="59" t="s">
        <v>2754</v>
      </c>
      <c r="F295" s="60" t="s">
        <v>3273</v>
      </c>
      <c r="G295" s="61" t="s">
        <v>869</v>
      </c>
      <c r="H295" s="59" t="s">
        <v>21</v>
      </c>
      <c r="I295" s="62">
        <v>44652</v>
      </c>
      <c r="J295" s="62"/>
      <c r="K295" s="60" t="s">
        <v>22</v>
      </c>
      <c r="L295" s="63">
        <v>0</v>
      </c>
      <c r="M295" s="64">
        <v>53.08</v>
      </c>
    </row>
    <row r="296" spans="1:13" x14ac:dyDescent="0.15">
      <c r="A296" s="53" t="s">
        <v>3466</v>
      </c>
      <c r="B296" s="53" t="s">
        <v>19</v>
      </c>
      <c r="C296" s="53" t="s">
        <v>3327</v>
      </c>
      <c r="D296" s="53" t="s">
        <v>583</v>
      </c>
      <c r="E296" s="53" t="s">
        <v>2779</v>
      </c>
      <c r="F296" s="54" t="s">
        <v>3272</v>
      </c>
      <c r="G296" s="55" t="s">
        <v>869</v>
      </c>
      <c r="H296" s="53" t="s">
        <v>21</v>
      </c>
      <c r="I296" s="56">
        <v>44652</v>
      </c>
      <c r="J296" s="56"/>
      <c r="K296" s="54" t="s">
        <v>22</v>
      </c>
      <c r="L296" s="57">
        <v>0</v>
      </c>
      <c r="M296" s="58">
        <v>115.88</v>
      </c>
    </row>
    <row r="297" spans="1:13" x14ac:dyDescent="0.15">
      <c r="A297" s="59" t="s">
        <v>3466</v>
      </c>
      <c r="B297" s="59" t="s">
        <v>19</v>
      </c>
      <c r="C297" s="59" t="s">
        <v>3327</v>
      </c>
      <c r="D297" s="59" t="s">
        <v>584</v>
      </c>
      <c r="E297" s="59" t="s">
        <v>2779</v>
      </c>
      <c r="F297" s="60" t="s">
        <v>3273</v>
      </c>
      <c r="G297" s="61" t="s">
        <v>869</v>
      </c>
      <c r="H297" s="59" t="s">
        <v>21</v>
      </c>
      <c r="I297" s="62">
        <v>44652</v>
      </c>
      <c r="J297" s="62"/>
      <c r="K297" s="60" t="s">
        <v>22</v>
      </c>
      <c r="L297" s="63">
        <v>0</v>
      </c>
      <c r="M297" s="64">
        <v>53.08</v>
      </c>
    </row>
    <row r="298" spans="1:13" x14ac:dyDescent="0.15">
      <c r="A298" s="53" t="s">
        <v>3466</v>
      </c>
      <c r="B298" s="53" t="s">
        <v>19</v>
      </c>
      <c r="C298" s="53" t="s">
        <v>3327</v>
      </c>
      <c r="D298" s="53" t="s">
        <v>595</v>
      </c>
      <c r="E298" s="53" t="s">
        <v>2764</v>
      </c>
      <c r="F298" s="54" t="s">
        <v>3285</v>
      </c>
      <c r="G298" s="55" t="s">
        <v>869</v>
      </c>
      <c r="H298" s="53" t="s">
        <v>21</v>
      </c>
      <c r="I298" s="56">
        <v>44652</v>
      </c>
      <c r="J298" s="56"/>
      <c r="K298" s="54" t="s">
        <v>22</v>
      </c>
      <c r="L298" s="57">
        <v>0</v>
      </c>
      <c r="M298" s="58">
        <v>188.26</v>
      </c>
    </row>
    <row r="299" spans="1:13" x14ac:dyDescent="0.15">
      <c r="A299" s="59" t="s">
        <v>3466</v>
      </c>
      <c r="B299" s="59" t="s">
        <v>19</v>
      </c>
      <c r="C299" s="59" t="s">
        <v>3327</v>
      </c>
      <c r="D299" s="59" t="s">
        <v>596</v>
      </c>
      <c r="E299" s="59" t="s">
        <v>2764</v>
      </c>
      <c r="F299" s="60" t="s">
        <v>3469</v>
      </c>
      <c r="G299" s="61" t="s">
        <v>869</v>
      </c>
      <c r="H299" s="59" t="s">
        <v>21</v>
      </c>
      <c r="I299" s="62">
        <v>44652</v>
      </c>
      <c r="J299" s="62"/>
      <c r="K299" s="60" t="s">
        <v>22</v>
      </c>
      <c r="L299" s="63">
        <v>0</v>
      </c>
      <c r="M299" s="64">
        <v>107.97</v>
      </c>
    </row>
    <row r="300" spans="1:13" x14ac:dyDescent="0.15">
      <c r="A300" s="53" t="s">
        <v>3466</v>
      </c>
      <c r="B300" s="53" t="s">
        <v>19</v>
      </c>
      <c r="C300" s="53" t="s">
        <v>3327</v>
      </c>
      <c r="D300" s="53" t="s">
        <v>597</v>
      </c>
      <c r="E300" s="53" t="s">
        <v>2790</v>
      </c>
      <c r="F300" s="54" t="s">
        <v>3285</v>
      </c>
      <c r="G300" s="55" t="s">
        <v>869</v>
      </c>
      <c r="H300" s="53" t="s">
        <v>21</v>
      </c>
      <c r="I300" s="56">
        <v>44652</v>
      </c>
      <c r="J300" s="56"/>
      <c r="K300" s="54" t="s">
        <v>22</v>
      </c>
      <c r="L300" s="57">
        <v>0</v>
      </c>
      <c r="M300" s="58">
        <v>188.26</v>
      </c>
    </row>
    <row r="301" spans="1:13" x14ac:dyDescent="0.15">
      <c r="A301" s="59" t="s">
        <v>3466</v>
      </c>
      <c r="B301" s="59" t="s">
        <v>19</v>
      </c>
      <c r="C301" s="59" t="s">
        <v>3327</v>
      </c>
      <c r="D301" s="59" t="s">
        <v>598</v>
      </c>
      <c r="E301" s="59" t="s">
        <v>2790</v>
      </c>
      <c r="F301" s="60" t="s">
        <v>3469</v>
      </c>
      <c r="G301" s="61" t="s">
        <v>869</v>
      </c>
      <c r="H301" s="59" t="s">
        <v>21</v>
      </c>
      <c r="I301" s="62">
        <v>44652</v>
      </c>
      <c r="J301" s="62"/>
      <c r="K301" s="60" t="s">
        <v>22</v>
      </c>
      <c r="L301" s="63">
        <v>0</v>
      </c>
      <c r="M301" s="64">
        <v>107.97</v>
      </c>
    </row>
    <row r="302" spans="1:13" x14ac:dyDescent="0.15">
      <c r="A302" s="53" t="s">
        <v>3466</v>
      </c>
      <c r="B302" s="53" t="s">
        <v>19</v>
      </c>
      <c r="C302" s="53" t="s">
        <v>3327</v>
      </c>
      <c r="D302" s="53" t="s">
        <v>602</v>
      </c>
      <c r="E302" s="53" t="s">
        <v>2790</v>
      </c>
      <c r="F302" s="54" t="s">
        <v>3280</v>
      </c>
      <c r="G302" s="55" t="s">
        <v>869</v>
      </c>
      <c r="H302" s="53" t="s">
        <v>21</v>
      </c>
      <c r="I302" s="56">
        <v>44652</v>
      </c>
      <c r="J302" s="56"/>
      <c r="K302" s="54" t="s">
        <v>22</v>
      </c>
      <c r="L302" s="57">
        <v>0</v>
      </c>
      <c r="M302" s="58">
        <v>104.97</v>
      </c>
    </row>
    <row r="303" spans="1:13" x14ac:dyDescent="0.15">
      <c r="A303" s="59" t="s">
        <v>38</v>
      </c>
      <c r="B303" s="59" t="s">
        <v>19</v>
      </c>
      <c r="C303" s="59" t="s">
        <v>3327</v>
      </c>
      <c r="D303" s="59" t="s">
        <v>40</v>
      </c>
      <c r="E303" s="59" t="s">
        <v>3470</v>
      </c>
      <c r="F303" s="60" t="s">
        <v>897</v>
      </c>
      <c r="G303" s="61" t="s">
        <v>869</v>
      </c>
      <c r="H303" s="59" t="s">
        <v>41</v>
      </c>
      <c r="I303" s="62">
        <v>44652</v>
      </c>
      <c r="J303" s="62"/>
      <c r="K303" s="60" t="s">
        <v>22</v>
      </c>
      <c r="L303" s="63">
        <v>0</v>
      </c>
      <c r="M303" s="64">
        <v>1.25</v>
      </c>
    </row>
    <row r="304" spans="1:13" x14ac:dyDescent="0.15">
      <c r="A304" s="53" t="s">
        <v>38</v>
      </c>
      <c r="B304" s="53" t="s">
        <v>19</v>
      </c>
      <c r="C304" s="53" t="s">
        <v>3327</v>
      </c>
      <c r="D304" s="53" t="s">
        <v>245</v>
      </c>
      <c r="E304" s="53" t="s">
        <v>3471</v>
      </c>
      <c r="F304" s="54" t="s">
        <v>3472</v>
      </c>
      <c r="G304" s="55" t="s">
        <v>869</v>
      </c>
      <c r="H304" s="53" t="s">
        <v>21</v>
      </c>
      <c r="I304" s="56">
        <v>44652</v>
      </c>
      <c r="J304" s="56"/>
      <c r="K304" s="54" t="s">
        <v>22</v>
      </c>
      <c r="L304" s="57">
        <v>0</v>
      </c>
      <c r="M304" s="58">
        <v>1.28</v>
      </c>
    </row>
    <row r="305" spans="1:13" x14ac:dyDescent="0.15">
      <c r="A305" s="59" t="s">
        <v>399</v>
      </c>
      <c r="B305" s="59" t="s">
        <v>19</v>
      </c>
      <c r="C305" s="59" t="s">
        <v>3327</v>
      </c>
      <c r="D305" s="59" t="s">
        <v>400</v>
      </c>
      <c r="E305" s="59" t="s">
        <v>3473</v>
      </c>
      <c r="F305" s="60" t="s">
        <v>897</v>
      </c>
      <c r="G305" s="61" t="s">
        <v>869</v>
      </c>
      <c r="H305" s="59" t="s">
        <v>41</v>
      </c>
      <c r="I305" s="62">
        <v>44652</v>
      </c>
      <c r="J305" s="62"/>
      <c r="K305" s="60" t="s">
        <v>22</v>
      </c>
      <c r="L305" s="63">
        <v>0</v>
      </c>
      <c r="M305" s="64">
        <v>84</v>
      </c>
    </row>
    <row r="306" spans="1:13" x14ac:dyDescent="0.15">
      <c r="A306" s="53" t="s">
        <v>610</v>
      </c>
      <c r="B306" s="53" t="s">
        <v>19</v>
      </c>
      <c r="C306" s="53" t="s">
        <v>3327</v>
      </c>
      <c r="D306" s="53" t="s">
        <v>611</v>
      </c>
      <c r="E306" s="53" t="s">
        <v>3474</v>
      </c>
      <c r="F306" s="54" t="s">
        <v>3327</v>
      </c>
      <c r="G306" s="55" t="s">
        <v>869</v>
      </c>
      <c r="H306" s="53" t="s">
        <v>604</v>
      </c>
      <c r="I306" s="56">
        <v>44652</v>
      </c>
      <c r="J306" s="56"/>
      <c r="K306" s="54" t="s">
        <v>22</v>
      </c>
      <c r="L306" s="57">
        <v>0</v>
      </c>
      <c r="M306" s="58">
        <v>13.27434</v>
      </c>
    </row>
    <row r="307" spans="1:13" x14ac:dyDescent="0.15">
      <c r="A307" s="59" t="s">
        <v>43</v>
      </c>
      <c r="B307" s="59" t="s">
        <v>19</v>
      </c>
      <c r="C307" s="59" t="s">
        <v>3327</v>
      </c>
      <c r="D307" s="59" t="s">
        <v>44</v>
      </c>
      <c r="E307" s="59" t="s">
        <v>885</v>
      </c>
      <c r="F307" s="60" t="s">
        <v>3327</v>
      </c>
      <c r="G307" s="61" t="s">
        <v>869</v>
      </c>
      <c r="H307" s="59" t="s">
        <v>21</v>
      </c>
      <c r="I307" s="62">
        <v>44652</v>
      </c>
      <c r="J307" s="62"/>
      <c r="K307" s="60" t="s">
        <v>22</v>
      </c>
      <c r="L307" s="63">
        <v>0</v>
      </c>
      <c r="M307" s="64">
        <v>13.6479</v>
      </c>
    </row>
    <row r="308" spans="1:13" x14ac:dyDescent="0.15">
      <c r="A308" s="53" t="s">
        <v>43</v>
      </c>
      <c r="B308" s="53" t="s">
        <v>19</v>
      </c>
      <c r="C308" s="53" t="s">
        <v>3327</v>
      </c>
      <c r="D308" s="53" t="s">
        <v>45</v>
      </c>
      <c r="E308" s="53" t="s">
        <v>885</v>
      </c>
      <c r="F308" s="54" t="s">
        <v>890</v>
      </c>
      <c r="G308" s="55" t="s">
        <v>869</v>
      </c>
      <c r="H308" s="53" t="s">
        <v>21</v>
      </c>
      <c r="I308" s="56">
        <v>44652</v>
      </c>
      <c r="J308" s="56"/>
      <c r="K308" s="54" t="s">
        <v>22</v>
      </c>
      <c r="L308" s="57">
        <v>0</v>
      </c>
      <c r="M308" s="58">
        <v>13.6479</v>
      </c>
    </row>
    <row r="309" spans="1:13" x14ac:dyDescent="0.15">
      <c r="A309" s="59" t="s">
        <v>43</v>
      </c>
      <c r="B309" s="59" t="s">
        <v>19</v>
      </c>
      <c r="C309" s="59" t="s">
        <v>3327</v>
      </c>
      <c r="D309" s="59" t="s">
        <v>46</v>
      </c>
      <c r="E309" s="59" t="s">
        <v>3475</v>
      </c>
      <c r="F309" s="60" t="s">
        <v>897</v>
      </c>
      <c r="G309" s="61" t="s">
        <v>869</v>
      </c>
      <c r="H309" s="59" t="s">
        <v>21</v>
      </c>
      <c r="I309" s="62">
        <v>44652</v>
      </c>
      <c r="J309" s="62"/>
      <c r="K309" s="60" t="s">
        <v>22</v>
      </c>
      <c r="L309" s="63">
        <v>0</v>
      </c>
      <c r="M309" s="64">
        <v>20.6998</v>
      </c>
    </row>
    <row r="310" spans="1:13" x14ac:dyDescent="0.15">
      <c r="A310" s="53" t="s">
        <v>43</v>
      </c>
      <c r="B310" s="53" t="s">
        <v>19</v>
      </c>
      <c r="C310" s="53" t="s">
        <v>3327</v>
      </c>
      <c r="D310" s="53" t="s">
        <v>47</v>
      </c>
      <c r="E310" s="53" t="s">
        <v>3476</v>
      </c>
      <c r="F310" s="54" t="s">
        <v>897</v>
      </c>
      <c r="G310" s="55" t="s">
        <v>869</v>
      </c>
      <c r="H310" s="53" t="s">
        <v>21</v>
      </c>
      <c r="I310" s="56">
        <v>44652</v>
      </c>
      <c r="J310" s="56"/>
      <c r="K310" s="54" t="s">
        <v>22</v>
      </c>
      <c r="L310" s="57">
        <v>0</v>
      </c>
      <c r="M310" s="58">
        <v>22.581600000000002</v>
      </c>
    </row>
    <row r="311" spans="1:13" x14ac:dyDescent="0.15">
      <c r="A311" s="59" t="s">
        <v>43</v>
      </c>
      <c r="B311" s="59" t="s">
        <v>19</v>
      </c>
      <c r="C311" s="59" t="s">
        <v>3327</v>
      </c>
      <c r="D311" s="59" t="s">
        <v>48</v>
      </c>
      <c r="E311" s="59" t="s">
        <v>3477</v>
      </c>
      <c r="F311" s="60" t="s">
        <v>897</v>
      </c>
      <c r="G311" s="61" t="s">
        <v>869</v>
      </c>
      <c r="H311" s="59" t="s">
        <v>21</v>
      </c>
      <c r="I311" s="62">
        <v>44652</v>
      </c>
      <c r="J311" s="62"/>
      <c r="K311" s="60" t="s">
        <v>22</v>
      </c>
      <c r="L311" s="63">
        <v>0</v>
      </c>
      <c r="M311" s="64">
        <v>34.813299999999998</v>
      </c>
    </row>
    <row r="312" spans="1:13" x14ac:dyDescent="0.15">
      <c r="A312" s="53" t="s">
        <v>43</v>
      </c>
      <c r="B312" s="53" t="s">
        <v>19</v>
      </c>
      <c r="C312" s="53" t="s">
        <v>3327</v>
      </c>
      <c r="D312" s="53" t="s">
        <v>49</v>
      </c>
      <c r="E312" s="53" t="s">
        <v>885</v>
      </c>
      <c r="F312" s="54" t="s">
        <v>897</v>
      </c>
      <c r="G312" s="55" t="s">
        <v>869</v>
      </c>
      <c r="H312" s="53" t="s">
        <v>21</v>
      </c>
      <c r="I312" s="56">
        <v>44652</v>
      </c>
      <c r="J312" s="56"/>
      <c r="K312" s="54" t="s">
        <v>22</v>
      </c>
      <c r="L312" s="57">
        <v>0</v>
      </c>
      <c r="M312" s="58">
        <v>13.6479</v>
      </c>
    </row>
    <row r="313" spans="1:13" x14ac:dyDescent="0.15">
      <c r="A313" s="59" t="s">
        <v>43</v>
      </c>
      <c r="B313" s="59" t="s">
        <v>19</v>
      </c>
      <c r="C313" s="59" t="s">
        <v>3327</v>
      </c>
      <c r="D313" s="59" t="s">
        <v>50</v>
      </c>
      <c r="E313" s="59" t="s">
        <v>904</v>
      </c>
      <c r="F313" s="60" t="s">
        <v>905</v>
      </c>
      <c r="G313" s="61" t="s">
        <v>869</v>
      </c>
      <c r="H313" s="59" t="s">
        <v>21</v>
      </c>
      <c r="I313" s="62">
        <v>44652</v>
      </c>
      <c r="J313" s="62"/>
      <c r="K313" s="60" t="s">
        <v>22</v>
      </c>
      <c r="L313" s="63">
        <v>0</v>
      </c>
      <c r="M313" s="64">
        <v>13.6479</v>
      </c>
    </row>
    <row r="314" spans="1:13" x14ac:dyDescent="0.15">
      <c r="A314" s="53" t="s">
        <v>43</v>
      </c>
      <c r="B314" s="53" t="s">
        <v>19</v>
      </c>
      <c r="C314" s="53" t="s">
        <v>3327</v>
      </c>
      <c r="D314" s="53" t="s">
        <v>51</v>
      </c>
      <c r="E314" s="53" t="s">
        <v>907</v>
      </c>
      <c r="F314" s="54" t="s">
        <v>905</v>
      </c>
      <c r="G314" s="55" t="s">
        <v>869</v>
      </c>
      <c r="H314" s="53" t="s">
        <v>21</v>
      </c>
      <c r="I314" s="56">
        <v>44652</v>
      </c>
      <c r="J314" s="56"/>
      <c r="K314" s="54" t="s">
        <v>22</v>
      </c>
      <c r="L314" s="57">
        <v>0</v>
      </c>
      <c r="M314" s="58">
        <v>13.6479</v>
      </c>
    </row>
    <row r="315" spans="1:13" x14ac:dyDescent="0.15">
      <c r="A315" s="59" t="s">
        <v>401</v>
      </c>
      <c r="B315" s="59" t="s">
        <v>19</v>
      </c>
      <c r="C315" s="59" t="s">
        <v>3327</v>
      </c>
      <c r="D315" s="59" t="s">
        <v>402</v>
      </c>
      <c r="E315" s="59" t="s">
        <v>3478</v>
      </c>
      <c r="F315" s="60" t="s">
        <v>897</v>
      </c>
      <c r="G315" s="61" t="s">
        <v>869</v>
      </c>
      <c r="H315" s="59" t="s">
        <v>41</v>
      </c>
      <c r="I315" s="62">
        <v>44652</v>
      </c>
      <c r="J315" s="62"/>
      <c r="K315" s="60" t="s">
        <v>22</v>
      </c>
      <c r="L315" s="63">
        <v>0</v>
      </c>
      <c r="M315" s="64">
        <v>63.8</v>
      </c>
    </row>
    <row r="316" spans="1:13" x14ac:dyDescent="0.15">
      <c r="A316" s="53" t="s">
        <v>401</v>
      </c>
      <c r="B316" s="53" t="s">
        <v>19</v>
      </c>
      <c r="C316" s="53" t="s">
        <v>3327</v>
      </c>
      <c r="D316" s="53" t="s">
        <v>403</v>
      </c>
      <c r="E316" s="53" t="s">
        <v>3479</v>
      </c>
      <c r="F316" s="54" t="s">
        <v>897</v>
      </c>
      <c r="G316" s="55" t="s">
        <v>869</v>
      </c>
      <c r="H316" s="53" t="s">
        <v>41</v>
      </c>
      <c r="I316" s="56">
        <v>44652</v>
      </c>
      <c r="J316" s="56"/>
      <c r="K316" s="54" t="s">
        <v>22</v>
      </c>
      <c r="L316" s="57">
        <v>0</v>
      </c>
      <c r="M316" s="58">
        <v>63.8</v>
      </c>
    </row>
    <row r="317" spans="1:13" x14ac:dyDescent="0.15">
      <c r="A317" s="59" t="s">
        <v>401</v>
      </c>
      <c r="B317" s="59" t="s">
        <v>19</v>
      </c>
      <c r="C317" s="59" t="s">
        <v>3327</v>
      </c>
      <c r="D317" s="59" t="s">
        <v>404</v>
      </c>
      <c r="E317" s="59" t="s">
        <v>3480</v>
      </c>
      <c r="F317" s="60" t="s">
        <v>897</v>
      </c>
      <c r="G317" s="61" t="s">
        <v>869</v>
      </c>
      <c r="H317" s="59" t="s">
        <v>41</v>
      </c>
      <c r="I317" s="62">
        <v>44652</v>
      </c>
      <c r="J317" s="62"/>
      <c r="K317" s="60" t="s">
        <v>22</v>
      </c>
      <c r="L317" s="63">
        <v>0</v>
      </c>
      <c r="M317" s="64">
        <v>56.15</v>
      </c>
    </row>
    <row r="318" spans="1:13" x14ac:dyDescent="0.15">
      <c r="A318" s="53" t="s">
        <v>213</v>
      </c>
      <c r="B318" s="53" t="s">
        <v>19</v>
      </c>
      <c r="C318" s="53" t="s">
        <v>3327</v>
      </c>
      <c r="D318" s="53" t="s">
        <v>214</v>
      </c>
      <c r="E318" s="53" t="s">
        <v>2208</v>
      </c>
      <c r="F318" s="54" t="s">
        <v>3327</v>
      </c>
      <c r="G318" s="55" t="s">
        <v>869</v>
      </c>
      <c r="H318" s="53" t="s">
        <v>21</v>
      </c>
      <c r="I318" s="56">
        <v>44652</v>
      </c>
      <c r="J318" s="56"/>
      <c r="K318" s="54" t="s">
        <v>22</v>
      </c>
      <c r="L318" s="57">
        <v>0</v>
      </c>
      <c r="M318" s="58">
        <v>0.66</v>
      </c>
    </row>
    <row r="319" spans="1:13" x14ac:dyDescent="0.15">
      <c r="A319" s="59" t="s">
        <v>213</v>
      </c>
      <c r="B319" s="59" t="s">
        <v>19</v>
      </c>
      <c r="C319" s="59" t="s">
        <v>3327</v>
      </c>
      <c r="D319" s="59" t="s">
        <v>215</v>
      </c>
      <c r="E319" s="59" t="s">
        <v>2209</v>
      </c>
      <c r="F319" s="60" t="s">
        <v>3327</v>
      </c>
      <c r="G319" s="61" t="s">
        <v>869</v>
      </c>
      <c r="H319" s="59" t="s">
        <v>21</v>
      </c>
      <c r="I319" s="62">
        <v>44652</v>
      </c>
      <c r="J319" s="62"/>
      <c r="K319" s="60" t="s">
        <v>22</v>
      </c>
      <c r="L319" s="63">
        <v>0</v>
      </c>
      <c r="M319" s="64">
        <v>0.49</v>
      </c>
    </row>
    <row r="320" spans="1:13" x14ac:dyDescent="0.15">
      <c r="A320" s="53" t="s">
        <v>213</v>
      </c>
      <c r="B320" s="53" t="s">
        <v>19</v>
      </c>
      <c r="C320" s="53" t="s">
        <v>3327</v>
      </c>
      <c r="D320" s="53" t="s">
        <v>219</v>
      </c>
      <c r="E320" s="53" t="s">
        <v>2223</v>
      </c>
      <c r="F320" s="54" t="s">
        <v>3327</v>
      </c>
      <c r="G320" s="55" t="s">
        <v>869</v>
      </c>
      <c r="H320" s="53" t="s">
        <v>21</v>
      </c>
      <c r="I320" s="56">
        <v>44652</v>
      </c>
      <c r="J320" s="56"/>
      <c r="K320" s="54" t="s">
        <v>22</v>
      </c>
      <c r="L320" s="57">
        <v>0</v>
      </c>
      <c r="M320" s="58">
        <v>0.66</v>
      </c>
    </row>
    <row r="321" spans="1:13" x14ac:dyDescent="0.15">
      <c r="A321" s="59" t="s">
        <v>213</v>
      </c>
      <c r="B321" s="59" t="s">
        <v>19</v>
      </c>
      <c r="C321" s="59" t="s">
        <v>3327</v>
      </c>
      <c r="D321" s="59" t="s">
        <v>220</v>
      </c>
      <c r="E321" s="59" t="s">
        <v>2224</v>
      </c>
      <c r="F321" s="60" t="s">
        <v>3327</v>
      </c>
      <c r="G321" s="61" t="s">
        <v>869</v>
      </c>
      <c r="H321" s="59" t="s">
        <v>21</v>
      </c>
      <c r="I321" s="62">
        <v>44652</v>
      </c>
      <c r="J321" s="62"/>
      <c r="K321" s="60" t="s">
        <v>22</v>
      </c>
      <c r="L321" s="63">
        <v>0</v>
      </c>
      <c r="M321" s="64">
        <v>0.49</v>
      </c>
    </row>
    <row r="322" spans="1:13" x14ac:dyDescent="0.15">
      <c r="A322" s="53" t="s">
        <v>213</v>
      </c>
      <c r="B322" s="53" t="s">
        <v>19</v>
      </c>
      <c r="C322" s="53" t="s">
        <v>3327</v>
      </c>
      <c r="D322" s="53" t="s">
        <v>221</v>
      </c>
      <c r="E322" s="53" t="s">
        <v>2288</v>
      </c>
      <c r="F322" s="54" t="s">
        <v>890</v>
      </c>
      <c r="G322" s="55" t="s">
        <v>869</v>
      </c>
      <c r="H322" s="53" t="s">
        <v>21</v>
      </c>
      <c r="I322" s="56">
        <v>44652</v>
      </c>
      <c r="J322" s="56"/>
      <c r="K322" s="54" t="s">
        <v>22</v>
      </c>
      <c r="L322" s="57">
        <v>0</v>
      </c>
      <c r="M322" s="58">
        <v>1.69</v>
      </c>
    </row>
    <row r="323" spans="1:13" x14ac:dyDescent="0.15">
      <c r="A323" s="59" t="s">
        <v>213</v>
      </c>
      <c r="B323" s="59" t="s">
        <v>19</v>
      </c>
      <c r="C323" s="59" t="s">
        <v>3327</v>
      </c>
      <c r="D323" s="59" t="s">
        <v>222</v>
      </c>
      <c r="E323" s="59" t="s">
        <v>2289</v>
      </c>
      <c r="F323" s="60" t="s">
        <v>890</v>
      </c>
      <c r="G323" s="61" t="s">
        <v>869</v>
      </c>
      <c r="H323" s="59" t="s">
        <v>21</v>
      </c>
      <c r="I323" s="62">
        <v>44652</v>
      </c>
      <c r="J323" s="62"/>
      <c r="K323" s="60" t="s">
        <v>22</v>
      </c>
      <c r="L323" s="63">
        <v>0</v>
      </c>
      <c r="M323" s="64">
        <v>1.31</v>
      </c>
    </row>
    <row r="324" spans="1:13" x14ac:dyDescent="0.15">
      <c r="A324" s="53" t="s">
        <v>213</v>
      </c>
      <c r="B324" s="53" t="s">
        <v>19</v>
      </c>
      <c r="C324" s="53" t="s">
        <v>3327</v>
      </c>
      <c r="D324" s="53" t="s">
        <v>237</v>
      </c>
      <c r="E324" s="53" t="s">
        <v>2208</v>
      </c>
      <c r="F324" s="54" t="s">
        <v>3327</v>
      </c>
      <c r="G324" s="55" t="s">
        <v>869</v>
      </c>
      <c r="H324" s="53" t="s">
        <v>21</v>
      </c>
      <c r="I324" s="56">
        <v>44652</v>
      </c>
      <c r="J324" s="56"/>
      <c r="K324" s="54" t="s">
        <v>22</v>
      </c>
      <c r="L324" s="57">
        <v>0</v>
      </c>
      <c r="M324" s="58">
        <v>1.78</v>
      </c>
    </row>
    <row r="325" spans="1:13" x14ac:dyDescent="0.15">
      <c r="A325" s="59" t="s">
        <v>213</v>
      </c>
      <c r="B325" s="59" t="s">
        <v>19</v>
      </c>
      <c r="C325" s="59" t="s">
        <v>3327</v>
      </c>
      <c r="D325" s="59" t="s">
        <v>238</v>
      </c>
      <c r="E325" s="59" t="s">
        <v>2209</v>
      </c>
      <c r="F325" s="60" t="s">
        <v>3327</v>
      </c>
      <c r="G325" s="61" t="s">
        <v>869</v>
      </c>
      <c r="H325" s="59" t="s">
        <v>21</v>
      </c>
      <c r="I325" s="62">
        <v>44652</v>
      </c>
      <c r="J325" s="62"/>
      <c r="K325" s="60" t="s">
        <v>22</v>
      </c>
      <c r="L325" s="63">
        <v>0</v>
      </c>
      <c r="M325" s="64">
        <v>1.38</v>
      </c>
    </row>
    <row r="326" spans="1:13" x14ac:dyDescent="0.15">
      <c r="A326" s="53" t="s">
        <v>213</v>
      </c>
      <c r="B326" s="53" t="s">
        <v>19</v>
      </c>
      <c r="C326" s="53" t="s">
        <v>3327</v>
      </c>
      <c r="D326" s="53" t="s">
        <v>249</v>
      </c>
      <c r="E326" s="53" t="s">
        <v>2322</v>
      </c>
      <c r="F326" s="54" t="s">
        <v>2458</v>
      </c>
      <c r="G326" s="55" t="s">
        <v>869</v>
      </c>
      <c r="H326" s="53" t="s">
        <v>21</v>
      </c>
      <c r="I326" s="56">
        <v>44652</v>
      </c>
      <c r="J326" s="56"/>
      <c r="K326" s="54" t="s">
        <v>22</v>
      </c>
      <c r="L326" s="57">
        <v>0</v>
      </c>
      <c r="M326" s="58">
        <v>1.65</v>
      </c>
    </row>
    <row r="327" spans="1:13" x14ac:dyDescent="0.15">
      <c r="A327" s="59" t="s">
        <v>213</v>
      </c>
      <c r="B327" s="59" t="s">
        <v>19</v>
      </c>
      <c r="C327" s="59" t="s">
        <v>3327</v>
      </c>
      <c r="D327" s="59" t="s">
        <v>250</v>
      </c>
      <c r="E327" s="59" t="s">
        <v>2322</v>
      </c>
      <c r="F327" s="60" t="s">
        <v>2459</v>
      </c>
      <c r="G327" s="61" t="s">
        <v>869</v>
      </c>
      <c r="H327" s="59" t="s">
        <v>21</v>
      </c>
      <c r="I327" s="62">
        <v>44652</v>
      </c>
      <c r="J327" s="62"/>
      <c r="K327" s="60" t="s">
        <v>22</v>
      </c>
      <c r="L327" s="63">
        <v>0</v>
      </c>
      <c r="M327" s="64">
        <v>1.27</v>
      </c>
    </row>
    <row r="328" spans="1:13" x14ac:dyDescent="0.15">
      <c r="A328" s="53" t="s">
        <v>213</v>
      </c>
      <c r="B328" s="53" t="s">
        <v>19</v>
      </c>
      <c r="C328" s="53" t="s">
        <v>3327</v>
      </c>
      <c r="D328" s="53" t="s">
        <v>275</v>
      </c>
      <c r="E328" s="53" t="s">
        <v>2681</v>
      </c>
      <c r="F328" s="54" t="s">
        <v>2682</v>
      </c>
      <c r="G328" s="55" t="s">
        <v>869</v>
      </c>
      <c r="H328" s="53" t="s">
        <v>21</v>
      </c>
      <c r="I328" s="56">
        <v>44652</v>
      </c>
      <c r="J328" s="56"/>
      <c r="K328" s="54" t="s">
        <v>22</v>
      </c>
      <c r="L328" s="57">
        <v>0</v>
      </c>
      <c r="M328" s="58">
        <v>2.0099999999999998</v>
      </c>
    </row>
    <row r="329" spans="1:13" x14ac:dyDescent="0.15">
      <c r="A329" s="59" t="s">
        <v>213</v>
      </c>
      <c r="B329" s="59" t="s">
        <v>19</v>
      </c>
      <c r="C329" s="59" t="s">
        <v>3327</v>
      </c>
      <c r="D329" s="59" t="s">
        <v>276</v>
      </c>
      <c r="E329" s="59" t="s">
        <v>2683</v>
      </c>
      <c r="F329" s="60" t="s">
        <v>2682</v>
      </c>
      <c r="G329" s="61" t="s">
        <v>869</v>
      </c>
      <c r="H329" s="59" t="s">
        <v>21</v>
      </c>
      <c r="I329" s="62">
        <v>44652</v>
      </c>
      <c r="J329" s="62"/>
      <c r="K329" s="60" t="s">
        <v>22</v>
      </c>
      <c r="L329" s="63">
        <v>0</v>
      </c>
      <c r="M329" s="64">
        <v>2.29</v>
      </c>
    </row>
    <row r="330" spans="1:13" x14ac:dyDescent="0.15">
      <c r="A330" s="53" t="s">
        <v>213</v>
      </c>
      <c r="B330" s="53" t="s">
        <v>19</v>
      </c>
      <c r="C330" s="53" t="s">
        <v>3327</v>
      </c>
      <c r="D330" s="53" t="s">
        <v>479</v>
      </c>
      <c r="E330" s="53" t="s">
        <v>2208</v>
      </c>
      <c r="F330" s="54" t="s">
        <v>3057</v>
      </c>
      <c r="G330" s="55" t="s">
        <v>869</v>
      </c>
      <c r="H330" s="53" t="s">
        <v>21</v>
      </c>
      <c r="I330" s="56">
        <v>44652</v>
      </c>
      <c r="J330" s="56"/>
      <c r="K330" s="54" t="s">
        <v>22</v>
      </c>
      <c r="L330" s="57">
        <v>0</v>
      </c>
      <c r="M330" s="58">
        <v>0.66</v>
      </c>
    </row>
    <row r="331" spans="1:13" x14ac:dyDescent="0.15">
      <c r="A331" s="59" t="s">
        <v>213</v>
      </c>
      <c r="B331" s="59" t="s">
        <v>19</v>
      </c>
      <c r="C331" s="59" t="s">
        <v>3327</v>
      </c>
      <c r="D331" s="59" t="s">
        <v>480</v>
      </c>
      <c r="E331" s="59" t="s">
        <v>2209</v>
      </c>
      <c r="F331" s="60" t="s">
        <v>3057</v>
      </c>
      <c r="G331" s="61" t="s">
        <v>869</v>
      </c>
      <c r="H331" s="59" t="s">
        <v>21</v>
      </c>
      <c r="I331" s="62">
        <v>44652</v>
      </c>
      <c r="J331" s="62"/>
      <c r="K331" s="60" t="s">
        <v>22</v>
      </c>
      <c r="L331" s="63">
        <v>0</v>
      </c>
      <c r="M331" s="64">
        <v>0.49</v>
      </c>
    </row>
    <row r="332" spans="1:13" x14ac:dyDescent="0.15">
      <c r="A332" s="53" t="s">
        <v>110</v>
      </c>
      <c r="B332" s="53" t="s">
        <v>19</v>
      </c>
      <c r="C332" s="53" t="s">
        <v>3327</v>
      </c>
      <c r="D332" s="53" t="s">
        <v>111</v>
      </c>
      <c r="E332" s="53" t="s">
        <v>1520</v>
      </c>
      <c r="F332" s="54" t="s">
        <v>1545</v>
      </c>
      <c r="G332" s="55" t="s">
        <v>869</v>
      </c>
      <c r="H332" s="53" t="s">
        <v>21</v>
      </c>
      <c r="I332" s="56">
        <v>44652</v>
      </c>
      <c r="J332" s="56"/>
      <c r="K332" s="54" t="s">
        <v>22</v>
      </c>
      <c r="L332" s="57">
        <v>0</v>
      </c>
      <c r="M332" s="58">
        <v>27.15</v>
      </c>
    </row>
    <row r="333" spans="1:13" x14ac:dyDescent="0.15">
      <c r="A333" s="59" t="s">
        <v>110</v>
      </c>
      <c r="B333" s="59" t="s">
        <v>19</v>
      </c>
      <c r="C333" s="59" t="s">
        <v>3327</v>
      </c>
      <c r="D333" s="59" t="s">
        <v>463</v>
      </c>
      <c r="E333" s="59" t="s">
        <v>3481</v>
      </c>
      <c r="F333" s="60" t="s">
        <v>3057</v>
      </c>
      <c r="G333" s="61" t="s">
        <v>869</v>
      </c>
      <c r="H333" s="59" t="s">
        <v>21</v>
      </c>
      <c r="I333" s="62">
        <v>44652</v>
      </c>
      <c r="J333" s="62"/>
      <c r="K333" s="60" t="s">
        <v>22</v>
      </c>
      <c r="L333" s="63">
        <v>0</v>
      </c>
      <c r="M333" s="64">
        <v>1.71</v>
      </c>
    </row>
    <row r="334" spans="1:13" x14ac:dyDescent="0.15">
      <c r="A334" s="53" t="s">
        <v>110</v>
      </c>
      <c r="B334" s="53" t="s">
        <v>19</v>
      </c>
      <c r="C334" s="53" t="s">
        <v>3327</v>
      </c>
      <c r="D334" s="53" t="s">
        <v>468</v>
      </c>
      <c r="E334" s="53" t="s">
        <v>3482</v>
      </c>
      <c r="F334" s="54" t="s">
        <v>3057</v>
      </c>
      <c r="G334" s="55" t="s">
        <v>869</v>
      </c>
      <c r="H334" s="53" t="s">
        <v>21</v>
      </c>
      <c r="I334" s="56">
        <v>44652</v>
      </c>
      <c r="J334" s="56"/>
      <c r="K334" s="54" t="s">
        <v>22</v>
      </c>
      <c r="L334" s="57">
        <v>0</v>
      </c>
      <c r="M334" s="58">
        <v>23.65</v>
      </c>
    </row>
    <row r="335" spans="1:13" x14ac:dyDescent="0.15">
      <c r="A335" s="59" t="s">
        <v>110</v>
      </c>
      <c r="B335" s="59" t="s">
        <v>19</v>
      </c>
      <c r="C335" s="59" t="s">
        <v>3327</v>
      </c>
      <c r="D335" s="59" t="s">
        <v>469</v>
      </c>
      <c r="E335" s="59" t="s">
        <v>3483</v>
      </c>
      <c r="F335" s="60" t="s">
        <v>3057</v>
      </c>
      <c r="G335" s="61" t="s">
        <v>869</v>
      </c>
      <c r="H335" s="59" t="s">
        <v>21</v>
      </c>
      <c r="I335" s="62">
        <v>44652</v>
      </c>
      <c r="J335" s="62"/>
      <c r="K335" s="60" t="s">
        <v>22</v>
      </c>
      <c r="L335" s="63">
        <v>0</v>
      </c>
      <c r="M335" s="64">
        <v>23.65</v>
      </c>
    </row>
    <row r="336" spans="1:13" x14ac:dyDescent="0.15">
      <c r="A336" s="53" t="s">
        <v>77</v>
      </c>
      <c r="B336" s="53" t="s">
        <v>19</v>
      </c>
      <c r="C336" s="53" t="s">
        <v>3327</v>
      </c>
      <c r="D336" s="53" t="s">
        <v>78</v>
      </c>
      <c r="E336" s="53" t="s">
        <v>1411</v>
      </c>
      <c r="F336" s="54" t="s">
        <v>3327</v>
      </c>
      <c r="G336" s="55" t="s">
        <v>869</v>
      </c>
      <c r="H336" s="53" t="s">
        <v>21</v>
      </c>
      <c r="I336" s="56">
        <v>44652</v>
      </c>
      <c r="J336" s="56"/>
      <c r="K336" s="54" t="s">
        <v>22</v>
      </c>
      <c r="L336" s="57">
        <v>0</v>
      </c>
      <c r="M336" s="58">
        <v>9.7000000000000003E-2</v>
      </c>
    </row>
    <row r="337" spans="1:13" x14ac:dyDescent="0.15">
      <c r="A337" s="59" t="s">
        <v>77</v>
      </c>
      <c r="B337" s="59" t="s">
        <v>19</v>
      </c>
      <c r="C337" s="59" t="s">
        <v>3327</v>
      </c>
      <c r="D337" s="59" t="s">
        <v>79</v>
      </c>
      <c r="E337" s="59" t="s">
        <v>1412</v>
      </c>
      <c r="F337" s="60" t="s">
        <v>1413</v>
      </c>
      <c r="G337" s="61" t="s">
        <v>869</v>
      </c>
      <c r="H337" s="59" t="s">
        <v>21</v>
      </c>
      <c r="I337" s="62">
        <v>44652</v>
      </c>
      <c r="J337" s="62"/>
      <c r="K337" s="60" t="s">
        <v>22</v>
      </c>
      <c r="L337" s="63">
        <v>0</v>
      </c>
      <c r="M337" s="64">
        <v>0.107</v>
      </c>
    </row>
    <row r="338" spans="1:13" x14ac:dyDescent="0.15">
      <c r="A338" s="53" t="s">
        <v>77</v>
      </c>
      <c r="B338" s="53" t="s">
        <v>19</v>
      </c>
      <c r="C338" s="53" t="s">
        <v>3327</v>
      </c>
      <c r="D338" s="53" t="s">
        <v>80</v>
      </c>
      <c r="E338" s="53" t="s">
        <v>3484</v>
      </c>
      <c r="F338" s="54" t="s">
        <v>3327</v>
      </c>
      <c r="G338" s="55" t="s">
        <v>869</v>
      </c>
      <c r="H338" s="53" t="s">
        <v>21</v>
      </c>
      <c r="I338" s="56">
        <v>44652</v>
      </c>
      <c r="J338" s="56"/>
      <c r="K338" s="54" t="s">
        <v>22</v>
      </c>
      <c r="L338" s="57">
        <v>0</v>
      </c>
      <c r="M338" s="58">
        <v>0.11600000000000001</v>
      </c>
    </row>
    <row r="339" spans="1:13" x14ac:dyDescent="0.15">
      <c r="A339" s="59" t="s">
        <v>77</v>
      </c>
      <c r="B339" s="59" t="s">
        <v>19</v>
      </c>
      <c r="C339" s="59" t="s">
        <v>3327</v>
      </c>
      <c r="D339" s="59" t="s">
        <v>81</v>
      </c>
      <c r="E339" s="59" t="s">
        <v>1414</v>
      </c>
      <c r="F339" s="60" t="s">
        <v>3327</v>
      </c>
      <c r="G339" s="61" t="s">
        <v>869</v>
      </c>
      <c r="H339" s="59" t="s">
        <v>21</v>
      </c>
      <c r="I339" s="62">
        <v>44652</v>
      </c>
      <c r="J339" s="62"/>
      <c r="K339" s="60" t="s">
        <v>22</v>
      </c>
      <c r="L339" s="63">
        <v>0</v>
      </c>
      <c r="M339" s="64">
        <v>0.126</v>
      </c>
    </row>
    <row r="340" spans="1:13" x14ac:dyDescent="0.15">
      <c r="A340" s="53" t="s">
        <v>77</v>
      </c>
      <c r="B340" s="53" t="s">
        <v>19</v>
      </c>
      <c r="C340" s="53" t="s">
        <v>3327</v>
      </c>
      <c r="D340" s="53" t="s">
        <v>82</v>
      </c>
      <c r="E340" s="53" t="s">
        <v>1415</v>
      </c>
      <c r="F340" s="54" t="s">
        <v>3327</v>
      </c>
      <c r="G340" s="55" t="s">
        <v>869</v>
      </c>
      <c r="H340" s="53" t="s">
        <v>21</v>
      </c>
      <c r="I340" s="56">
        <v>44652</v>
      </c>
      <c r="J340" s="56"/>
      <c r="K340" s="54" t="s">
        <v>22</v>
      </c>
      <c r="L340" s="57">
        <v>0</v>
      </c>
      <c r="M340" s="58">
        <v>0.155</v>
      </c>
    </row>
    <row r="341" spans="1:13" x14ac:dyDescent="0.15">
      <c r="A341" s="59" t="s">
        <v>77</v>
      </c>
      <c r="B341" s="59" t="s">
        <v>19</v>
      </c>
      <c r="C341" s="59" t="s">
        <v>3327</v>
      </c>
      <c r="D341" s="59" t="s">
        <v>93</v>
      </c>
      <c r="E341" s="59" t="s">
        <v>1439</v>
      </c>
      <c r="F341" s="60" t="s">
        <v>3327</v>
      </c>
      <c r="G341" s="61" t="s">
        <v>869</v>
      </c>
      <c r="H341" s="59" t="s">
        <v>21</v>
      </c>
      <c r="I341" s="62">
        <v>44652</v>
      </c>
      <c r="J341" s="62"/>
      <c r="K341" s="60" t="s">
        <v>22</v>
      </c>
      <c r="L341" s="63">
        <v>0</v>
      </c>
      <c r="M341" s="64">
        <v>3.1619999999999999</v>
      </c>
    </row>
    <row r="342" spans="1:13" x14ac:dyDescent="0.15">
      <c r="A342" s="53" t="s">
        <v>77</v>
      </c>
      <c r="B342" s="53" t="s">
        <v>19</v>
      </c>
      <c r="C342" s="53" t="s">
        <v>3327</v>
      </c>
      <c r="D342" s="53" t="s">
        <v>98</v>
      </c>
      <c r="E342" s="53" t="s">
        <v>3485</v>
      </c>
      <c r="F342" s="54" t="s">
        <v>3327</v>
      </c>
      <c r="G342" s="55" t="s">
        <v>869</v>
      </c>
      <c r="H342" s="53" t="s">
        <v>21</v>
      </c>
      <c r="I342" s="56">
        <v>44652</v>
      </c>
      <c r="J342" s="56"/>
      <c r="K342" s="54" t="s">
        <v>22</v>
      </c>
      <c r="L342" s="57">
        <v>0</v>
      </c>
      <c r="M342" s="58">
        <v>0.17499999999999999</v>
      </c>
    </row>
    <row r="343" spans="1:13" x14ac:dyDescent="0.15">
      <c r="A343" s="59" t="s">
        <v>77</v>
      </c>
      <c r="B343" s="59" t="s">
        <v>19</v>
      </c>
      <c r="C343" s="59" t="s">
        <v>3327</v>
      </c>
      <c r="D343" s="59" t="s">
        <v>99</v>
      </c>
      <c r="E343" s="59" t="s">
        <v>1449</v>
      </c>
      <c r="F343" s="60" t="s">
        <v>3327</v>
      </c>
      <c r="G343" s="61" t="s">
        <v>869</v>
      </c>
      <c r="H343" s="59" t="s">
        <v>21</v>
      </c>
      <c r="I343" s="62">
        <v>44652</v>
      </c>
      <c r="J343" s="62"/>
      <c r="K343" s="60" t="s">
        <v>22</v>
      </c>
      <c r="L343" s="63">
        <v>0</v>
      </c>
      <c r="M343" s="64">
        <v>0.184</v>
      </c>
    </row>
    <row r="344" spans="1:13" x14ac:dyDescent="0.15">
      <c r="A344" s="53" t="s">
        <v>77</v>
      </c>
      <c r="B344" s="53" t="s">
        <v>19</v>
      </c>
      <c r="C344" s="53" t="s">
        <v>3327</v>
      </c>
      <c r="D344" s="53" t="s">
        <v>106</v>
      </c>
      <c r="E344" s="53" t="s">
        <v>1512</v>
      </c>
      <c r="F344" s="54" t="s">
        <v>3327</v>
      </c>
      <c r="G344" s="55" t="s">
        <v>869</v>
      </c>
      <c r="H344" s="53" t="s">
        <v>21</v>
      </c>
      <c r="I344" s="56">
        <v>44652</v>
      </c>
      <c r="J344" s="56"/>
      <c r="K344" s="54" t="s">
        <v>22</v>
      </c>
      <c r="L344" s="57">
        <v>0</v>
      </c>
      <c r="M344" s="58">
        <v>8.6999999999999994E-2</v>
      </c>
    </row>
    <row r="345" spans="1:13" x14ac:dyDescent="0.15">
      <c r="A345" s="59" t="s">
        <v>77</v>
      </c>
      <c r="B345" s="59" t="s">
        <v>19</v>
      </c>
      <c r="C345" s="59" t="s">
        <v>3327</v>
      </c>
      <c r="D345" s="59" t="s">
        <v>127</v>
      </c>
      <c r="E345" s="59" t="s">
        <v>3486</v>
      </c>
      <c r="F345" s="60" t="s">
        <v>3327</v>
      </c>
      <c r="G345" s="61" t="s">
        <v>869</v>
      </c>
      <c r="H345" s="59" t="s">
        <v>21</v>
      </c>
      <c r="I345" s="62">
        <v>44652</v>
      </c>
      <c r="J345" s="62"/>
      <c r="K345" s="60" t="s">
        <v>22</v>
      </c>
      <c r="L345" s="63">
        <v>0</v>
      </c>
      <c r="M345" s="64">
        <v>0.32</v>
      </c>
    </row>
    <row r="346" spans="1:13" x14ac:dyDescent="0.15">
      <c r="A346" s="53" t="s">
        <v>77</v>
      </c>
      <c r="B346" s="53" t="s">
        <v>19</v>
      </c>
      <c r="C346" s="53" t="s">
        <v>3327</v>
      </c>
      <c r="D346" s="53" t="s">
        <v>128</v>
      </c>
      <c r="E346" s="53" t="s">
        <v>1667</v>
      </c>
      <c r="F346" s="54" t="s">
        <v>1545</v>
      </c>
      <c r="G346" s="55" t="s">
        <v>869</v>
      </c>
      <c r="H346" s="53" t="s">
        <v>21</v>
      </c>
      <c r="I346" s="56">
        <v>44652</v>
      </c>
      <c r="J346" s="56"/>
      <c r="K346" s="54" t="s">
        <v>22</v>
      </c>
      <c r="L346" s="57">
        <v>0</v>
      </c>
      <c r="M346" s="58">
        <v>0.378</v>
      </c>
    </row>
    <row r="347" spans="1:13" x14ac:dyDescent="0.15">
      <c r="A347" s="59" t="s">
        <v>77</v>
      </c>
      <c r="B347" s="59" t="s">
        <v>19</v>
      </c>
      <c r="C347" s="59" t="s">
        <v>3327</v>
      </c>
      <c r="D347" s="59" t="s">
        <v>134</v>
      </c>
      <c r="E347" s="59" t="s">
        <v>1665</v>
      </c>
      <c r="F347" s="60" t="s">
        <v>1666</v>
      </c>
      <c r="G347" s="61" t="s">
        <v>869</v>
      </c>
      <c r="H347" s="59" t="s">
        <v>21</v>
      </c>
      <c r="I347" s="62">
        <v>44652</v>
      </c>
      <c r="J347" s="62"/>
      <c r="K347" s="60" t="s">
        <v>22</v>
      </c>
      <c r="L347" s="63">
        <v>0</v>
      </c>
      <c r="M347" s="64">
        <v>0.29099999999999998</v>
      </c>
    </row>
    <row r="348" spans="1:13" x14ac:dyDescent="0.15">
      <c r="A348" s="53" t="s">
        <v>77</v>
      </c>
      <c r="B348" s="53" t="s">
        <v>19</v>
      </c>
      <c r="C348" s="53" t="s">
        <v>3327</v>
      </c>
      <c r="D348" s="53" t="s">
        <v>135</v>
      </c>
      <c r="E348" s="53" t="s">
        <v>1667</v>
      </c>
      <c r="F348" s="54" t="s">
        <v>890</v>
      </c>
      <c r="G348" s="55" t="s">
        <v>869</v>
      </c>
      <c r="H348" s="53" t="s">
        <v>21</v>
      </c>
      <c r="I348" s="56">
        <v>44652</v>
      </c>
      <c r="J348" s="56"/>
      <c r="K348" s="54" t="s">
        <v>22</v>
      </c>
      <c r="L348" s="57">
        <v>0</v>
      </c>
      <c r="M348" s="58">
        <v>0.29099999999999998</v>
      </c>
    </row>
    <row r="349" spans="1:13" x14ac:dyDescent="0.15">
      <c r="A349" s="59" t="s">
        <v>77</v>
      </c>
      <c r="B349" s="59" t="s">
        <v>19</v>
      </c>
      <c r="C349" s="59" t="s">
        <v>3327</v>
      </c>
      <c r="D349" s="59" t="s">
        <v>136</v>
      </c>
      <c r="E349" s="59" t="s">
        <v>1668</v>
      </c>
      <c r="F349" s="60" t="s">
        <v>890</v>
      </c>
      <c r="G349" s="61" t="s">
        <v>869</v>
      </c>
      <c r="H349" s="59" t="s">
        <v>21</v>
      </c>
      <c r="I349" s="62">
        <v>44652</v>
      </c>
      <c r="J349" s="62"/>
      <c r="K349" s="60" t="s">
        <v>22</v>
      </c>
      <c r="L349" s="63">
        <v>0</v>
      </c>
      <c r="M349" s="64">
        <v>0.29099999999999998</v>
      </c>
    </row>
    <row r="350" spans="1:13" x14ac:dyDescent="0.15">
      <c r="A350" s="53" t="s">
        <v>77</v>
      </c>
      <c r="B350" s="53" t="s">
        <v>19</v>
      </c>
      <c r="C350" s="53" t="s">
        <v>3327</v>
      </c>
      <c r="D350" s="53" t="s">
        <v>137</v>
      </c>
      <c r="E350" s="53" t="s">
        <v>1669</v>
      </c>
      <c r="F350" s="54" t="s">
        <v>890</v>
      </c>
      <c r="G350" s="55" t="s">
        <v>869</v>
      </c>
      <c r="H350" s="53" t="s">
        <v>21</v>
      </c>
      <c r="I350" s="56">
        <v>44652</v>
      </c>
      <c r="J350" s="56"/>
      <c r="K350" s="54" t="s">
        <v>22</v>
      </c>
      <c r="L350" s="57">
        <v>0</v>
      </c>
      <c r="M350" s="58">
        <v>0.29099999999999998</v>
      </c>
    </row>
    <row r="351" spans="1:13" x14ac:dyDescent="0.15">
      <c r="A351" s="59" t="s">
        <v>77</v>
      </c>
      <c r="B351" s="59" t="s">
        <v>19</v>
      </c>
      <c r="C351" s="59" t="s">
        <v>3327</v>
      </c>
      <c r="D351" s="59" t="s">
        <v>138</v>
      </c>
      <c r="E351" s="59" t="s">
        <v>1670</v>
      </c>
      <c r="F351" s="60" t="s">
        <v>890</v>
      </c>
      <c r="G351" s="61" t="s">
        <v>869</v>
      </c>
      <c r="H351" s="59" t="s">
        <v>21</v>
      </c>
      <c r="I351" s="62">
        <v>44652</v>
      </c>
      <c r="J351" s="62"/>
      <c r="K351" s="60" t="s">
        <v>22</v>
      </c>
      <c r="L351" s="63">
        <v>0</v>
      </c>
      <c r="M351" s="64">
        <v>0.14599999999999999</v>
      </c>
    </row>
    <row r="352" spans="1:13" x14ac:dyDescent="0.15">
      <c r="A352" s="53" t="s">
        <v>77</v>
      </c>
      <c r="B352" s="53" t="s">
        <v>19</v>
      </c>
      <c r="C352" s="53" t="s">
        <v>3327</v>
      </c>
      <c r="D352" s="53" t="s">
        <v>139</v>
      </c>
      <c r="E352" s="53" t="s">
        <v>1671</v>
      </c>
      <c r="F352" s="54" t="s">
        <v>890</v>
      </c>
      <c r="G352" s="55" t="s">
        <v>869</v>
      </c>
      <c r="H352" s="53" t="s">
        <v>21</v>
      </c>
      <c r="I352" s="56">
        <v>44652</v>
      </c>
      <c r="J352" s="56"/>
      <c r="K352" s="54" t="s">
        <v>22</v>
      </c>
      <c r="L352" s="57">
        <v>0</v>
      </c>
      <c r="M352" s="58">
        <v>0.26200000000000001</v>
      </c>
    </row>
    <row r="353" spans="1:13" x14ac:dyDescent="0.15">
      <c r="A353" s="59" t="s">
        <v>77</v>
      </c>
      <c r="B353" s="59" t="s">
        <v>19</v>
      </c>
      <c r="C353" s="59" t="s">
        <v>3327</v>
      </c>
      <c r="D353" s="59" t="s">
        <v>146</v>
      </c>
      <c r="E353" s="59" t="s">
        <v>1665</v>
      </c>
      <c r="F353" s="60" t="s">
        <v>1045</v>
      </c>
      <c r="G353" s="61" t="s">
        <v>869</v>
      </c>
      <c r="H353" s="59" t="s">
        <v>21</v>
      </c>
      <c r="I353" s="62">
        <v>44652</v>
      </c>
      <c r="J353" s="62"/>
      <c r="K353" s="60" t="s">
        <v>22</v>
      </c>
      <c r="L353" s="63">
        <v>0</v>
      </c>
      <c r="M353" s="64">
        <v>0.16500000000000001</v>
      </c>
    </row>
    <row r="354" spans="1:13" x14ac:dyDescent="0.15">
      <c r="A354" s="53" t="s">
        <v>77</v>
      </c>
      <c r="B354" s="53" t="s">
        <v>19</v>
      </c>
      <c r="C354" s="53" t="s">
        <v>3327</v>
      </c>
      <c r="D354" s="53" t="s">
        <v>147</v>
      </c>
      <c r="E354" s="53" t="s">
        <v>1692</v>
      </c>
      <c r="F354" s="54" t="s">
        <v>1045</v>
      </c>
      <c r="G354" s="55" t="s">
        <v>869</v>
      </c>
      <c r="H354" s="53" t="s">
        <v>21</v>
      </c>
      <c r="I354" s="56">
        <v>44652</v>
      </c>
      <c r="J354" s="56"/>
      <c r="K354" s="54" t="s">
        <v>22</v>
      </c>
      <c r="L354" s="57">
        <v>0</v>
      </c>
      <c r="M354" s="58">
        <v>0.155</v>
      </c>
    </row>
    <row r="355" spans="1:13" x14ac:dyDescent="0.15">
      <c r="A355" s="59" t="s">
        <v>77</v>
      </c>
      <c r="B355" s="59" t="s">
        <v>19</v>
      </c>
      <c r="C355" s="59" t="s">
        <v>3327</v>
      </c>
      <c r="D355" s="59" t="s">
        <v>148</v>
      </c>
      <c r="E355" s="59" t="s">
        <v>1668</v>
      </c>
      <c r="F355" s="60" t="s">
        <v>1045</v>
      </c>
      <c r="G355" s="61" t="s">
        <v>869</v>
      </c>
      <c r="H355" s="59" t="s">
        <v>21</v>
      </c>
      <c r="I355" s="62">
        <v>44652</v>
      </c>
      <c r="J355" s="62"/>
      <c r="K355" s="60" t="s">
        <v>22</v>
      </c>
      <c r="L355" s="63">
        <v>0</v>
      </c>
      <c r="M355" s="64">
        <v>0.252</v>
      </c>
    </row>
    <row r="356" spans="1:13" x14ac:dyDescent="0.15">
      <c r="A356" s="53" t="s">
        <v>77</v>
      </c>
      <c r="B356" s="53" t="s">
        <v>19</v>
      </c>
      <c r="C356" s="53" t="s">
        <v>3327</v>
      </c>
      <c r="D356" s="53" t="s">
        <v>168</v>
      </c>
      <c r="E356" s="53" t="s">
        <v>1669</v>
      </c>
      <c r="F356" s="54" t="s">
        <v>1045</v>
      </c>
      <c r="G356" s="55" t="s">
        <v>869</v>
      </c>
      <c r="H356" s="53" t="s">
        <v>21</v>
      </c>
      <c r="I356" s="56">
        <v>44652</v>
      </c>
      <c r="J356" s="56"/>
      <c r="K356" s="54" t="s">
        <v>22</v>
      </c>
      <c r="L356" s="57">
        <v>0</v>
      </c>
      <c r="M356" s="58">
        <v>0.155</v>
      </c>
    </row>
    <row r="357" spans="1:13" x14ac:dyDescent="0.15">
      <c r="A357" s="59" t="s">
        <v>77</v>
      </c>
      <c r="B357" s="59" t="s">
        <v>19</v>
      </c>
      <c r="C357" s="59" t="s">
        <v>3327</v>
      </c>
      <c r="D357" s="59" t="s">
        <v>188</v>
      </c>
      <c r="E357" s="59" t="s">
        <v>1670</v>
      </c>
      <c r="F357" s="60" t="s">
        <v>1749</v>
      </c>
      <c r="G357" s="61" t="s">
        <v>869</v>
      </c>
      <c r="H357" s="59" t="s">
        <v>21</v>
      </c>
      <c r="I357" s="62">
        <v>44652</v>
      </c>
      <c r="J357" s="62"/>
      <c r="K357" s="60" t="s">
        <v>22</v>
      </c>
      <c r="L357" s="63">
        <v>0</v>
      </c>
      <c r="M357" s="64">
        <v>0.24299999999999999</v>
      </c>
    </row>
    <row r="358" spans="1:13" x14ac:dyDescent="0.15">
      <c r="A358" s="53" t="s">
        <v>77</v>
      </c>
      <c r="B358" s="53" t="s">
        <v>19</v>
      </c>
      <c r="C358" s="53" t="s">
        <v>3327</v>
      </c>
      <c r="D358" s="53" t="s">
        <v>192</v>
      </c>
      <c r="E358" s="53" t="s">
        <v>3487</v>
      </c>
      <c r="F358" s="54" t="s">
        <v>3488</v>
      </c>
      <c r="G358" s="55" t="s">
        <v>869</v>
      </c>
      <c r="H358" s="53" t="s">
        <v>21</v>
      </c>
      <c r="I358" s="56">
        <v>44652</v>
      </c>
      <c r="J358" s="56"/>
      <c r="K358" s="54" t="s">
        <v>22</v>
      </c>
      <c r="L358" s="57">
        <v>0</v>
      </c>
      <c r="M358" s="58">
        <v>0.8</v>
      </c>
    </row>
    <row r="359" spans="1:13" x14ac:dyDescent="0.15">
      <c r="A359" s="59" t="s">
        <v>77</v>
      </c>
      <c r="B359" s="59" t="s">
        <v>19</v>
      </c>
      <c r="C359" s="59" t="s">
        <v>3327</v>
      </c>
      <c r="D359" s="59" t="s">
        <v>193</v>
      </c>
      <c r="E359" s="59" t="s">
        <v>3489</v>
      </c>
      <c r="F359" s="60" t="s">
        <v>3488</v>
      </c>
      <c r="G359" s="61" t="s">
        <v>869</v>
      </c>
      <c r="H359" s="59" t="s">
        <v>21</v>
      </c>
      <c r="I359" s="62">
        <v>44652</v>
      </c>
      <c r="J359" s="62"/>
      <c r="K359" s="60" t="s">
        <v>22</v>
      </c>
      <c r="L359" s="63">
        <v>0</v>
      </c>
      <c r="M359" s="64">
        <v>0.8</v>
      </c>
    </row>
    <row r="360" spans="1:13" x14ac:dyDescent="0.15">
      <c r="A360" s="53" t="s">
        <v>77</v>
      </c>
      <c r="B360" s="53" t="s">
        <v>19</v>
      </c>
      <c r="C360" s="53" t="s">
        <v>3327</v>
      </c>
      <c r="D360" s="53" t="s">
        <v>325</v>
      </c>
      <c r="E360" s="53" t="s">
        <v>2731</v>
      </c>
      <c r="F360" s="54" t="s">
        <v>897</v>
      </c>
      <c r="G360" s="55" t="s">
        <v>869</v>
      </c>
      <c r="H360" s="53" t="s">
        <v>21</v>
      </c>
      <c r="I360" s="56">
        <v>44652</v>
      </c>
      <c r="J360" s="56"/>
      <c r="K360" s="54" t="s">
        <v>22</v>
      </c>
      <c r="L360" s="57">
        <v>0</v>
      </c>
      <c r="M360" s="58">
        <v>0.17299999999999999</v>
      </c>
    </row>
    <row r="361" spans="1:13" x14ac:dyDescent="0.15">
      <c r="A361" s="59" t="s">
        <v>77</v>
      </c>
      <c r="B361" s="59" t="s">
        <v>19</v>
      </c>
      <c r="C361" s="59" t="s">
        <v>3327</v>
      </c>
      <c r="D361" s="59" t="s">
        <v>326</v>
      </c>
      <c r="E361" s="59" t="s">
        <v>2732</v>
      </c>
      <c r="F361" s="60" t="s">
        <v>897</v>
      </c>
      <c r="G361" s="61" t="s">
        <v>869</v>
      </c>
      <c r="H361" s="59" t="s">
        <v>21</v>
      </c>
      <c r="I361" s="62">
        <v>44652</v>
      </c>
      <c r="J361" s="62"/>
      <c r="K361" s="60" t="s">
        <v>22</v>
      </c>
      <c r="L361" s="63">
        <v>0</v>
      </c>
      <c r="M361" s="64">
        <v>0.182</v>
      </c>
    </row>
    <row r="362" spans="1:13" x14ac:dyDescent="0.15">
      <c r="A362" s="53" t="s">
        <v>77</v>
      </c>
      <c r="B362" s="53" t="s">
        <v>19</v>
      </c>
      <c r="C362" s="53" t="s">
        <v>3327</v>
      </c>
      <c r="D362" s="53" t="s">
        <v>327</v>
      </c>
      <c r="E362" s="53" t="s">
        <v>2733</v>
      </c>
      <c r="F362" s="54" t="s">
        <v>897</v>
      </c>
      <c r="G362" s="55" t="s">
        <v>869</v>
      </c>
      <c r="H362" s="53" t="s">
        <v>21</v>
      </c>
      <c r="I362" s="56">
        <v>44652</v>
      </c>
      <c r="J362" s="56"/>
      <c r="K362" s="54" t="s">
        <v>22</v>
      </c>
      <c r="L362" s="57">
        <v>0</v>
      </c>
      <c r="M362" s="58">
        <v>0.182</v>
      </c>
    </row>
    <row r="363" spans="1:13" x14ac:dyDescent="0.15">
      <c r="A363" s="59" t="s">
        <v>77</v>
      </c>
      <c r="B363" s="59" t="s">
        <v>19</v>
      </c>
      <c r="C363" s="59" t="s">
        <v>3327</v>
      </c>
      <c r="D363" s="59" t="s">
        <v>328</v>
      </c>
      <c r="E363" s="59" t="s">
        <v>2734</v>
      </c>
      <c r="F363" s="60" t="s">
        <v>897</v>
      </c>
      <c r="G363" s="61" t="s">
        <v>869</v>
      </c>
      <c r="H363" s="59" t="s">
        <v>21</v>
      </c>
      <c r="I363" s="62">
        <v>44652</v>
      </c>
      <c r="J363" s="62"/>
      <c r="K363" s="60" t="s">
        <v>22</v>
      </c>
      <c r="L363" s="63">
        <v>0</v>
      </c>
      <c r="M363" s="64">
        <v>0.34899999999999998</v>
      </c>
    </row>
    <row r="364" spans="1:13" x14ac:dyDescent="0.15">
      <c r="A364" s="53" t="s">
        <v>77</v>
      </c>
      <c r="B364" s="53" t="s">
        <v>19</v>
      </c>
      <c r="C364" s="53" t="s">
        <v>3327</v>
      </c>
      <c r="D364" s="53" t="s">
        <v>521</v>
      </c>
      <c r="E364" s="53" t="s">
        <v>1665</v>
      </c>
      <c r="F364" s="54" t="s">
        <v>3327</v>
      </c>
      <c r="G364" s="55" t="s">
        <v>869</v>
      </c>
      <c r="H364" s="53" t="s">
        <v>21</v>
      </c>
      <c r="I364" s="56">
        <v>44652</v>
      </c>
      <c r="J364" s="56"/>
      <c r="K364" s="54" t="s">
        <v>22</v>
      </c>
      <c r="L364" s="57">
        <v>0</v>
      </c>
      <c r="M364" s="58">
        <v>0.26200000000000001</v>
      </c>
    </row>
    <row r="365" spans="1:13" x14ac:dyDescent="0.15">
      <c r="A365" s="59" t="s">
        <v>77</v>
      </c>
      <c r="B365" s="59" t="s">
        <v>19</v>
      </c>
      <c r="C365" s="59" t="s">
        <v>3327</v>
      </c>
      <c r="D365" s="59" t="s">
        <v>585</v>
      </c>
      <c r="E365" s="59" t="s">
        <v>3490</v>
      </c>
      <c r="F365" s="60" t="s">
        <v>3329</v>
      </c>
      <c r="G365" s="61" t="s">
        <v>869</v>
      </c>
      <c r="H365" s="59" t="s">
        <v>21</v>
      </c>
      <c r="I365" s="62">
        <v>44652</v>
      </c>
      <c r="J365" s="62"/>
      <c r="K365" s="60" t="s">
        <v>22</v>
      </c>
      <c r="L365" s="63">
        <v>0</v>
      </c>
      <c r="M365" s="64">
        <v>0.184</v>
      </c>
    </row>
    <row r="366" spans="1:13" x14ac:dyDescent="0.15">
      <c r="A366" s="53" t="s">
        <v>77</v>
      </c>
      <c r="B366" s="53" t="s">
        <v>19</v>
      </c>
      <c r="C366" s="53" t="s">
        <v>3327</v>
      </c>
      <c r="D366" s="53" t="s">
        <v>586</v>
      </c>
      <c r="E366" s="53" t="s">
        <v>3491</v>
      </c>
      <c r="F366" s="54" t="s">
        <v>3329</v>
      </c>
      <c r="G366" s="55" t="s">
        <v>869</v>
      </c>
      <c r="H366" s="53" t="s">
        <v>21</v>
      </c>
      <c r="I366" s="56">
        <v>44652</v>
      </c>
      <c r="J366" s="56"/>
      <c r="K366" s="54" t="s">
        <v>22</v>
      </c>
      <c r="L366" s="57">
        <v>0</v>
      </c>
      <c r="M366" s="58">
        <v>0.20399999999999999</v>
      </c>
    </row>
    <row r="367" spans="1:13" x14ac:dyDescent="0.15">
      <c r="A367" s="59" t="s">
        <v>77</v>
      </c>
      <c r="B367" s="59" t="s">
        <v>19</v>
      </c>
      <c r="C367" s="59" t="s">
        <v>3327</v>
      </c>
      <c r="D367" s="59" t="s">
        <v>587</v>
      </c>
      <c r="E367" s="59" t="s">
        <v>3492</v>
      </c>
      <c r="F367" s="60" t="s">
        <v>3329</v>
      </c>
      <c r="G367" s="61" t="s">
        <v>869</v>
      </c>
      <c r="H367" s="59" t="s">
        <v>21</v>
      </c>
      <c r="I367" s="62">
        <v>44652</v>
      </c>
      <c r="J367" s="62"/>
      <c r="K367" s="60" t="s">
        <v>22</v>
      </c>
      <c r="L367" s="63">
        <v>0</v>
      </c>
      <c r="M367" s="64">
        <v>0.20399999999999999</v>
      </c>
    </row>
    <row r="368" spans="1:13" x14ac:dyDescent="0.15">
      <c r="A368" s="53" t="s">
        <v>77</v>
      </c>
      <c r="B368" s="53" t="s">
        <v>19</v>
      </c>
      <c r="C368" s="53" t="s">
        <v>3327</v>
      </c>
      <c r="D368" s="53" t="s">
        <v>588</v>
      </c>
      <c r="E368" s="53" t="s">
        <v>3493</v>
      </c>
      <c r="F368" s="54" t="s">
        <v>3329</v>
      </c>
      <c r="G368" s="55" t="s">
        <v>869</v>
      </c>
      <c r="H368" s="53" t="s">
        <v>21</v>
      </c>
      <c r="I368" s="56">
        <v>44652</v>
      </c>
      <c r="J368" s="56"/>
      <c r="K368" s="54" t="s">
        <v>22</v>
      </c>
      <c r="L368" s="57">
        <v>0</v>
      </c>
      <c r="M368" s="58">
        <v>0.23300000000000001</v>
      </c>
    </row>
    <row r="369" spans="1:13" x14ac:dyDescent="0.15">
      <c r="A369" s="59" t="s">
        <v>77</v>
      </c>
      <c r="B369" s="59" t="s">
        <v>19</v>
      </c>
      <c r="C369" s="59" t="s">
        <v>3327</v>
      </c>
      <c r="D369" s="59" t="s">
        <v>591</v>
      </c>
      <c r="E369" s="59" t="s">
        <v>3494</v>
      </c>
      <c r="F369" s="60" t="s">
        <v>3329</v>
      </c>
      <c r="G369" s="61" t="s">
        <v>869</v>
      </c>
      <c r="H369" s="59" t="s">
        <v>21</v>
      </c>
      <c r="I369" s="62">
        <v>44652</v>
      </c>
      <c r="J369" s="62"/>
      <c r="K369" s="60" t="s">
        <v>22</v>
      </c>
      <c r="L369" s="63">
        <v>0</v>
      </c>
      <c r="M369" s="64">
        <v>0.28100000000000003</v>
      </c>
    </row>
    <row r="370" spans="1:13" x14ac:dyDescent="0.15">
      <c r="A370" s="53" t="s">
        <v>67</v>
      </c>
      <c r="B370" s="53" t="s">
        <v>19</v>
      </c>
      <c r="C370" s="53" t="s">
        <v>3327</v>
      </c>
      <c r="D370" s="53" t="s">
        <v>68</v>
      </c>
      <c r="E370" s="53" t="s">
        <v>1039</v>
      </c>
      <c r="F370" s="54" t="s">
        <v>3327</v>
      </c>
      <c r="G370" s="55" t="s">
        <v>869</v>
      </c>
      <c r="H370" s="53" t="s">
        <v>21</v>
      </c>
      <c r="I370" s="56">
        <v>44652</v>
      </c>
      <c r="J370" s="56"/>
      <c r="K370" s="54" t="s">
        <v>22</v>
      </c>
      <c r="L370" s="57">
        <v>0</v>
      </c>
      <c r="M370" s="58">
        <v>0.26190000000000002</v>
      </c>
    </row>
    <row r="371" spans="1:13" x14ac:dyDescent="0.15">
      <c r="A371" s="59" t="s">
        <v>67</v>
      </c>
      <c r="B371" s="59" t="s">
        <v>19</v>
      </c>
      <c r="C371" s="59" t="s">
        <v>3327</v>
      </c>
      <c r="D371" s="59" t="s">
        <v>69</v>
      </c>
      <c r="E371" s="59" t="s">
        <v>1044</v>
      </c>
      <c r="F371" s="60" t="s">
        <v>1045</v>
      </c>
      <c r="G371" s="61" t="s">
        <v>869</v>
      </c>
      <c r="H371" s="59" t="s">
        <v>21</v>
      </c>
      <c r="I371" s="62">
        <v>44652</v>
      </c>
      <c r="J371" s="62"/>
      <c r="K371" s="60" t="s">
        <v>22</v>
      </c>
      <c r="L371" s="63">
        <v>0</v>
      </c>
      <c r="M371" s="64">
        <v>0.23280000000000001</v>
      </c>
    </row>
    <row r="372" spans="1:13" x14ac:dyDescent="0.15">
      <c r="A372" s="53" t="s">
        <v>67</v>
      </c>
      <c r="B372" s="53" t="s">
        <v>19</v>
      </c>
      <c r="C372" s="53" t="s">
        <v>3327</v>
      </c>
      <c r="D372" s="53" t="s">
        <v>70</v>
      </c>
      <c r="E372" s="53" t="s">
        <v>1046</v>
      </c>
      <c r="F372" s="54" t="s">
        <v>1047</v>
      </c>
      <c r="G372" s="55" t="s">
        <v>869</v>
      </c>
      <c r="H372" s="53" t="s">
        <v>21</v>
      </c>
      <c r="I372" s="56">
        <v>44652</v>
      </c>
      <c r="J372" s="56"/>
      <c r="K372" s="54" t="s">
        <v>22</v>
      </c>
      <c r="L372" s="57">
        <v>0</v>
      </c>
      <c r="M372" s="58">
        <v>1.1299999999999999</v>
      </c>
    </row>
    <row r="373" spans="1:13" x14ac:dyDescent="0.15">
      <c r="A373" s="59" t="s">
        <v>67</v>
      </c>
      <c r="B373" s="59" t="s">
        <v>19</v>
      </c>
      <c r="C373" s="59" t="s">
        <v>3327</v>
      </c>
      <c r="D373" s="59" t="s">
        <v>71</v>
      </c>
      <c r="E373" s="59" t="s">
        <v>1048</v>
      </c>
      <c r="F373" s="60" t="s">
        <v>1047</v>
      </c>
      <c r="G373" s="61" t="s">
        <v>869</v>
      </c>
      <c r="H373" s="59" t="s">
        <v>21</v>
      </c>
      <c r="I373" s="62">
        <v>44652</v>
      </c>
      <c r="J373" s="62"/>
      <c r="K373" s="60" t="s">
        <v>22</v>
      </c>
      <c r="L373" s="63">
        <v>0</v>
      </c>
      <c r="M373" s="64">
        <v>1.23</v>
      </c>
    </row>
    <row r="374" spans="1:13" x14ac:dyDescent="0.15">
      <c r="A374" s="53" t="s">
        <v>67</v>
      </c>
      <c r="B374" s="53" t="s">
        <v>19</v>
      </c>
      <c r="C374" s="53" t="s">
        <v>3327</v>
      </c>
      <c r="D374" s="53" t="s">
        <v>74</v>
      </c>
      <c r="E374" s="53" t="s">
        <v>1398</v>
      </c>
      <c r="F374" s="54" t="s">
        <v>3437</v>
      </c>
      <c r="G374" s="55" t="s">
        <v>869</v>
      </c>
      <c r="H374" s="53" t="s">
        <v>21</v>
      </c>
      <c r="I374" s="56">
        <v>44652</v>
      </c>
      <c r="J374" s="56"/>
      <c r="K374" s="54" t="s">
        <v>22</v>
      </c>
      <c r="L374" s="57">
        <v>0</v>
      </c>
      <c r="M374" s="58">
        <v>0.1067</v>
      </c>
    </row>
    <row r="375" spans="1:13" x14ac:dyDescent="0.15">
      <c r="A375" s="59" t="s">
        <v>67</v>
      </c>
      <c r="B375" s="59" t="s">
        <v>19</v>
      </c>
      <c r="C375" s="59" t="s">
        <v>3327</v>
      </c>
      <c r="D375" s="59" t="s">
        <v>84</v>
      </c>
      <c r="E375" s="59" t="s">
        <v>1419</v>
      </c>
      <c r="F375" s="60" t="s">
        <v>3327</v>
      </c>
      <c r="G375" s="61" t="s">
        <v>869</v>
      </c>
      <c r="H375" s="59" t="s">
        <v>21</v>
      </c>
      <c r="I375" s="62">
        <v>44652</v>
      </c>
      <c r="J375" s="62"/>
      <c r="K375" s="60" t="s">
        <v>22</v>
      </c>
      <c r="L375" s="63">
        <v>0</v>
      </c>
      <c r="M375" s="64">
        <v>0.64019999999999999</v>
      </c>
    </row>
    <row r="376" spans="1:13" x14ac:dyDescent="0.15">
      <c r="A376" s="53" t="s">
        <v>67</v>
      </c>
      <c r="B376" s="53" t="s">
        <v>19</v>
      </c>
      <c r="C376" s="53" t="s">
        <v>3327</v>
      </c>
      <c r="D376" s="53" t="s">
        <v>85</v>
      </c>
      <c r="E376" s="53" t="s">
        <v>1420</v>
      </c>
      <c r="F376" s="54" t="s">
        <v>3327</v>
      </c>
      <c r="G376" s="55" t="s">
        <v>869</v>
      </c>
      <c r="H376" s="53" t="s">
        <v>21</v>
      </c>
      <c r="I376" s="56">
        <v>44652</v>
      </c>
      <c r="J376" s="56"/>
      <c r="K376" s="54" t="s">
        <v>22</v>
      </c>
      <c r="L376" s="57">
        <v>0</v>
      </c>
      <c r="M376" s="58">
        <v>0.64019999999999999</v>
      </c>
    </row>
    <row r="377" spans="1:13" x14ac:dyDescent="0.15">
      <c r="A377" s="59" t="s">
        <v>67</v>
      </c>
      <c r="B377" s="59" t="s">
        <v>19</v>
      </c>
      <c r="C377" s="59" t="s">
        <v>3327</v>
      </c>
      <c r="D377" s="59" t="s">
        <v>86</v>
      </c>
      <c r="E377" s="59" t="s">
        <v>1421</v>
      </c>
      <c r="F377" s="60" t="s">
        <v>3327</v>
      </c>
      <c r="G377" s="61" t="s">
        <v>869</v>
      </c>
      <c r="H377" s="59" t="s">
        <v>21</v>
      </c>
      <c r="I377" s="62">
        <v>44652</v>
      </c>
      <c r="J377" s="62"/>
      <c r="K377" s="60" t="s">
        <v>22</v>
      </c>
      <c r="L377" s="63">
        <v>0</v>
      </c>
      <c r="M377" s="64">
        <v>1.0379</v>
      </c>
    </row>
    <row r="378" spans="1:13" x14ac:dyDescent="0.15">
      <c r="A378" s="53" t="s">
        <v>67</v>
      </c>
      <c r="B378" s="53" t="s">
        <v>19</v>
      </c>
      <c r="C378" s="53" t="s">
        <v>3327</v>
      </c>
      <c r="D378" s="53" t="s">
        <v>87</v>
      </c>
      <c r="E378" s="53" t="s">
        <v>1422</v>
      </c>
      <c r="F378" s="54" t="s">
        <v>3327</v>
      </c>
      <c r="G378" s="55" t="s">
        <v>869</v>
      </c>
      <c r="H378" s="53" t="s">
        <v>21</v>
      </c>
      <c r="I378" s="56">
        <v>44652</v>
      </c>
      <c r="J378" s="56"/>
      <c r="K378" s="54" t="s">
        <v>22</v>
      </c>
      <c r="L378" s="57">
        <v>0</v>
      </c>
      <c r="M378" s="58">
        <v>1.0379</v>
      </c>
    </row>
    <row r="379" spans="1:13" x14ac:dyDescent="0.15">
      <c r="A379" s="59" t="s">
        <v>67</v>
      </c>
      <c r="B379" s="59" t="s">
        <v>19</v>
      </c>
      <c r="C379" s="59" t="s">
        <v>3327</v>
      </c>
      <c r="D379" s="59" t="s">
        <v>88</v>
      </c>
      <c r="E379" s="59" t="s">
        <v>1427</v>
      </c>
      <c r="F379" s="60" t="s">
        <v>3327</v>
      </c>
      <c r="G379" s="61" t="s">
        <v>869</v>
      </c>
      <c r="H379" s="59" t="s">
        <v>21</v>
      </c>
      <c r="I379" s="62">
        <v>44652</v>
      </c>
      <c r="J379" s="62"/>
      <c r="K379" s="60" t="s">
        <v>22</v>
      </c>
      <c r="L379" s="63">
        <v>0</v>
      </c>
      <c r="M379" s="64">
        <v>0.41710000000000003</v>
      </c>
    </row>
    <row r="380" spans="1:13" x14ac:dyDescent="0.15">
      <c r="A380" s="53" t="s">
        <v>67</v>
      </c>
      <c r="B380" s="53" t="s">
        <v>19</v>
      </c>
      <c r="C380" s="53" t="s">
        <v>3327</v>
      </c>
      <c r="D380" s="53" t="s">
        <v>91</v>
      </c>
      <c r="E380" s="53" t="s">
        <v>1430</v>
      </c>
      <c r="F380" s="54" t="s">
        <v>3327</v>
      </c>
      <c r="G380" s="55" t="s">
        <v>869</v>
      </c>
      <c r="H380" s="53" t="s">
        <v>21</v>
      </c>
      <c r="I380" s="56">
        <v>44652</v>
      </c>
      <c r="J380" s="56"/>
      <c r="K380" s="54" t="s">
        <v>22</v>
      </c>
      <c r="L380" s="57">
        <v>0</v>
      </c>
      <c r="M380" s="58">
        <v>0.78569999999999995</v>
      </c>
    </row>
    <row r="381" spans="1:13" x14ac:dyDescent="0.15">
      <c r="A381" s="59" t="s">
        <v>67</v>
      </c>
      <c r="B381" s="59" t="s">
        <v>19</v>
      </c>
      <c r="C381" s="59" t="s">
        <v>3327</v>
      </c>
      <c r="D381" s="59" t="s">
        <v>97</v>
      </c>
      <c r="E381" s="59" t="s">
        <v>1447</v>
      </c>
      <c r="F381" s="60" t="s">
        <v>1448</v>
      </c>
      <c r="G381" s="61" t="s">
        <v>869</v>
      </c>
      <c r="H381" s="59" t="s">
        <v>21</v>
      </c>
      <c r="I381" s="62">
        <v>44652</v>
      </c>
      <c r="J381" s="62"/>
      <c r="K381" s="60" t="s">
        <v>22</v>
      </c>
      <c r="L381" s="63">
        <v>0</v>
      </c>
      <c r="M381" s="64">
        <v>29.652899999999999</v>
      </c>
    </row>
    <row r="382" spans="1:13" x14ac:dyDescent="0.15">
      <c r="A382" s="53" t="s">
        <v>67</v>
      </c>
      <c r="B382" s="53" t="s">
        <v>19</v>
      </c>
      <c r="C382" s="53" t="s">
        <v>3327</v>
      </c>
      <c r="D382" s="53" t="s">
        <v>102</v>
      </c>
      <c r="E382" s="53" t="s">
        <v>1452</v>
      </c>
      <c r="F382" s="54" t="s">
        <v>3327</v>
      </c>
      <c r="G382" s="55" t="s">
        <v>869</v>
      </c>
      <c r="H382" s="53" t="s">
        <v>21</v>
      </c>
      <c r="I382" s="56">
        <v>44652</v>
      </c>
      <c r="J382" s="56"/>
      <c r="K382" s="54" t="s">
        <v>22</v>
      </c>
      <c r="L382" s="57">
        <v>0</v>
      </c>
      <c r="M382" s="58">
        <v>20.845300000000002</v>
      </c>
    </row>
    <row r="383" spans="1:13" x14ac:dyDescent="0.15">
      <c r="A383" s="59" t="s">
        <v>67</v>
      </c>
      <c r="B383" s="59" t="s">
        <v>19</v>
      </c>
      <c r="C383" s="59" t="s">
        <v>3327</v>
      </c>
      <c r="D383" s="59" t="s">
        <v>103</v>
      </c>
      <c r="E383" s="59" t="s">
        <v>1453</v>
      </c>
      <c r="F383" s="60" t="s">
        <v>3327</v>
      </c>
      <c r="G383" s="61" t="s">
        <v>869</v>
      </c>
      <c r="H383" s="59" t="s">
        <v>21</v>
      </c>
      <c r="I383" s="62">
        <v>44652</v>
      </c>
      <c r="J383" s="62"/>
      <c r="K383" s="60" t="s">
        <v>22</v>
      </c>
      <c r="L383" s="63">
        <v>0</v>
      </c>
      <c r="M383" s="64">
        <v>15.481199999999999</v>
      </c>
    </row>
    <row r="384" spans="1:13" x14ac:dyDescent="0.15">
      <c r="A384" s="53" t="s">
        <v>67</v>
      </c>
      <c r="B384" s="53" t="s">
        <v>19</v>
      </c>
      <c r="C384" s="53" t="s">
        <v>3327</v>
      </c>
      <c r="D384" s="53" t="s">
        <v>107</v>
      </c>
      <c r="E384" s="53" t="s">
        <v>1544</v>
      </c>
      <c r="F384" s="54" t="s">
        <v>1545</v>
      </c>
      <c r="G384" s="55" t="s">
        <v>869</v>
      </c>
      <c r="H384" s="53" t="s">
        <v>21</v>
      </c>
      <c r="I384" s="56">
        <v>44652</v>
      </c>
      <c r="J384" s="56"/>
      <c r="K384" s="54" t="s">
        <v>22</v>
      </c>
      <c r="L384" s="57">
        <v>0</v>
      </c>
      <c r="M384" s="58">
        <v>1.1057999999999999</v>
      </c>
    </row>
    <row r="385" spans="1:13" x14ac:dyDescent="0.15">
      <c r="A385" s="59" t="s">
        <v>67</v>
      </c>
      <c r="B385" s="59" t="s">
        <v>19</v>
      </c>
      <c r="C385" s="59" t="s">
        <v>3327</v>
      </c>
      <c r="D385" s="59" t="s">
        <v>108</v>
      </c>
      <c r="E385" s="59" t="s">
        <v>1430</v>
      </c>
      <c r="F385" s="60" t="s">
        <v>3327</v>
      </c>
      <c r="G385" s="61" t="s">
        <v>869</v>
      </c>
      <c r="H385" s="59" t="s">
        <v>21</v>
      </c>
      <c r="I385" s="62">
        <v>44652</v>
      </c>
      <c r="J385" s="62"/>
      <c r="K385" s="60" t="s">
        <v>22</v>
      </c>
      <c r="L385" s="63">
        <v>0</v>
      </c>
      <c r="M385" s="64">
        <v>0.82450000000000001</v>
      </c>
    </row>
    <row r="386" spans="1:13" x14ac:dyDescent="0.15">
      <c r="A386" s="53" t="s">
        <v>67</v>
      </c>
      <c r="B386" s="53" t="s">
        <v>19</v>
      </c>
      <c r="C386" s="53" t="s">
        <v>3327</v>
      </c>
      <c r="D386" s="53" t="s">
        <v>109</v>
      </c>
      <c r="E386" s="53" t="s">
        <v>1557</v>
      </c>
      <c r="F386" s="54" t="s">
        <v>3327</v>
      </c>
      <c r="G386" s="55" t="s">
        <v>869</v>
      </c>
      <c r="H386" s="53" t="s">
        <v>21</v>
      </c>
      <c r="I386" s="56">
        <v>44652</v>
      </c>
      <c r="J386" s="56"/>
      <c r="K386" s="54" t="s">
        <v>22</v>
      </c>
      <c r="L386" s="57">
        <v>0</v>
      </c>
      <c r="M386" s="58">
        <v>1.1057999999999999</v>
      </c>
    </row>
    <row r="387" spans="1:13" x14ac:dyDescent="0.15">
      <c r="A387" s="59" t="s">
        <v>67</v>
      </c>
      <c r="B387" s="59" t="s">
        <v>19</v>
      </c>
      <c r="C387" s="59" t="s">
        <v>3327</v>
      </c>
      <c r="D387" s="59" t="s">
        <v>113</v>
      </c>
      <c r="E387" s="59" t="s">
        <v>1567</v>
      </c>
      <c r="F387" s="60" t="s">
        <v>1545</v>
      </c>
      <c r="G387" s="61" t="s">
        <v>869</v>
      </c>
      <c r="H387" s="59" t="s">
        <v>21</v>
      </c>
      <c r="I387" s="62">
        <v>44652</v>
      </c>
      <c r="J387" s="62"/>
      <c r="K387" s="60" t="s">
        <v>22</v>
      </c>
      <c r="L387" s="63">
        <v>0</v>
      </c>
      <c r="M387" s="64">
        <v>11.15</v>
      </c>
    </row>
    <row r="388" spans="1:13" x14ac:dyDescent="0.15">
      <c r="A388" s="53" t="s">
        <v>67</v>
      </c>
      <c r="B388" s="53" t="s">
        <v>19</v>
      </c>
      <c r="C388" s="53" t="s">
        <v>3327</v>
      </c>
      <c r="D388" s="53" t="s">
        <v>114</v>
      </c>
      <c r="E388" s="53" t="s">
        <v>1568</v>
      </c>
      <c r="F388" s="54" t="s">
        <v>3327</v>
      </c>
      <c r="G388" s="55" t="s">
        <v>869</v>
      </c>
      <c r="H388" s="53" t="s">
        <v>21</v>
      </c>
      <c r="I388" s="56">
        <v>44652</v>
      </c>
      <c r="J388" s="56"/>
      <c r="K388" s="54" t="s">
        <v>22</v>
      </c>
      <c r="L388" s="57">
        <v>0</v>
      </c>
      <c r="M388" s="58">
        <v>9.52</v>
      </c>
    </row>
    <row r="389" spans="1:13" x14ac:dyDescent="0.15">
      <c r="A389" s="59" t="s">
        <v>67</v>
      </c>
      <c r="B389" s="59" t="s">
        <v>19</v>
      </c>
      <c r="C389" s="59" t="s">
        <v>3327</v>
      </c>
      <c r="D389" s="59" t="s">
        <v>115</v>
      </c>
      <c r="E389" s="59" t="s">
        <v>1569</v>
      </c>
      <c r="F389" s="60" t="s">
        <v>1545</v>
      </c>
      <c r="G389" s="61" t="s">
        <v>869</v>
      </c>
      <c r="H389" s="59" t="s">
        <v>21</v>
      </c>
      <c r="I389" s="62">
        <v>44652</v>
      </c>
      <c r="J389" s="62"/>
      <c r="K389" s="60" t="s">
        <v>22</v>
      </c>
      <c r="L389" s="63">
        <v>0</v>
      </c>
      <c r="M389" s="64">
        <v>1.51</v>
      </c>
    </row>
    <row r="390" spans="1:13" x14ac:dyDescent="0.15">
      <c r="A390" s="53" t="s">
        <v>67</v>
      </c>
      <c r="B390" s="53" t="s">
        <v>19</v>
      </c>
      <c r="C390" s="53" t="s">
        <v>3327</v>
      </c>
      <c r="D390" s="53" t="s">
        <v>117</v>
      </c>
      <c r="E390" s="53" t="s">
        <v>1571</v>
      </c>
      <c r="F390" s="54" t="s">
        <v>1545</v>
      </c>
      <c r="G390" s="55" t="s">
        <v>869</v>
      </c>
      <c r="H390" s="53" t="s">
        <v>21</v>
      </c>
      <c r="I390" s="56">
        <v>44652</v>
      </c>
      <c r="J390" s="56"/>
      <c r="K390" s="54" t="s">
        <v>22</v>
      </c>
      <c r="L390" s="57">
        <v>0</v>
      </c>
      <c r="M390" s="58">
        <v>3.24</v>
      </c>
    </row>
    <row r="391" spans="1:13" x14ac:dyDescent="0.15">
      <c r="A391" s="59" t="s">
        <v>67</v>
      </c>
      <c r="B391" s="59" t="s">
        <v>19</v>
      </c>
      <c r="C391" s="59" t="s">
        <v>3327</v>
      </c>
      <c r="D391" s="59" t="s">
        <v>120</v>
      </c>
      <c r="E391" s="59" t="s">
        <v>1598</v>
      </c>
      <c r="F391" s="60" t="s">
        <v>3327</v>
      </c>
      <c r="G391" s="61" t="s">
        <v>869</v>
      </c>
      <c r="H391" s="59" t="s">
        <v>21</v>
      </c>
      <c r="I391" s="62">
        <v>44652</v>
      </c>
      <c r="J391" s="62"/>
      <c r="K391" s="60" t="s">
        <v>22</v>
      </c>
      <c r="L391" s="63">
        <v>0</v>
      </c>
      <c r="M391" s="64">
        <v>3.74</v>
      </c>
    </row>
    <row r="392" spans="1:13" x14ac:dyDescent="0.15">
      <c r="A392" s="53" t="s">
        <v>67</v>
      </c>
      <c r="B392" s="53" t="s">
        <v>19</v>
      </c>
      <c r="C392" s="53" t="s">
        <v>3327</v>
      </c>
      <c r="D392" s="53" t="s">
        <v>121</v>
      </c>
      <c r="E392" s="53" t="s">
        <v>1609</v>
      </c>
      <c r="F392" s="54" t="s">
        <v>3327</v>
      </c>
      <c r="G392" s="55" t="s">
        <v>869</v>
      </c>
      <c r="H392" s="53" t="s">
        <v>21</v>
      </c>
      <c r="I392" s="56">
        <v>44652</v>
      </c>
      <c r="J392" s="56"/>
      <c r="K392" s="54" t="s">
        <v>22</v>
      </c>
      <c r="L392" s="57">
        <v>0</v>
      </c>
      <c r="M392" s="58">
        <v>9.1999999999999993</v>
      </c>
    </row>
    <row r="393" spans="1:13" x14ac:dyDescent="0.15">
      <c r="A393" s="59" t="s">
        <v>67</v>
      </c>
      <c r="B393" s="59" t="s">
        <v>19</v>
      </c>
      <c r="C393" s="59" t="s">
        <v>3327</v>
      </c>
      <c r="D393" s="59" t="s">
        <v>122</v>
      </c>
      <c r="E393" s="59" t="s">
        <v>1610</v>
      </c>
      <c r="F393" s="60" t="s">
        <v>3327</v>
      </c>
      <c r="G393" s="61" t="s">
        <v>869</v>
      </c>
      <c r="H393" s="59" t="s">
        <v>21</v>
      </c>
      <c r="I393" s="62">
        <v>44652</v>
      </c>
      <c r="J393" s="62"/>
      <c r="K393" s="60" t="s">
        <v>22</v>
      </c>
      <c r="L393" s="63">
        <v>0</v>
      </c>
      <c r="M393" s="64">
        <v>4.87</v>
      </c>
    </row>
    <row r="394" spans="1:13" x14ac:dyDescent="0.15">
      <c r="A394" s="53" t="s">
        <v>67</v>
      </c>
      <c r="B394" s="53" t="s">
        <v>19</v>
      </c>
      <c r="C394" s="53" t="s">
        <v>3327</v>
      </c>
      <c r="D394" s="53" t="s">
        <v>129</v>
      </c>
      <c r="E394" s="53" t="s">
        <v>3495</v>
      </c>
      <c r="F394" s="54" t="s">
        <v>3327</v>
      </c>
      <c r="G394" s="55" t="s">
        <v>869</v>
      </c>
      <c r="H394" s="53" t="s">
        <v>21</v>
      </c>
      <c r="I394" s="56">
        <v>44652</v>
      </c>
      <c r="J394" s="56"/>
      <c r="K394" s="54" t="s">
        <v>22</v>
      </c>
      <c r="L394" s="57">
        <v>0</v>
      </c>
      <c r="M394" s="58">
        <v>0.873</v>
      </c>
    </row>
    <row r="395" spans="1:13" x14ac:dyDescent="0.15">
      <c r="A395" s="59" t="s">
        <v>67</v>
      </c>
      <c r="B395" s="59" t="s">
        <v>19</v>
      </c>
      <c r="C395" s="59" t="s">
        <v>3327</v>
      </c>
      <c r="D395" s="59" t="s">
        <v>130</v>
      </c>
      <c r="E395" s="59" t="s">
        <v>3496</v>
      </c>
      <c r="F395" s="60" t="s">
        <v>3497</v>
      </c>
      <c r="G395" s="61" t="s">
        <v>869</v>
      </c>
      <c r="H395" s="59" t="s">
        <v>21</v>
      </c>
      <c r="I395" s="62">
        <v>44652</v>
      </c>
      <c r="J395" s="62"/>
      <c r="K395" s="60" t="s">
        <v>22</v>
      </c>
      <c r="L395" s="63">
        <v>0</v>
      </c>
      <c r="M395" s="64">
        <v>1.2706999999999999</v>
      </c>
    </row>
    <row r="396" spans="1:13" x14ac:dyDescent="0.15">
      <c r="A396" s="53" t="s">
        <v>67</v>
      </c>
      <c r="B396" s="53" t="s">
        <v>19</v>
      </c>
      <c r="C396" s="53" t="s">
        <v>3327</v>
      </c>
      <c r="D396" s="53" t="s">
        <v>140</v>
      </c>
      <c r="E396" s="53" t="s">
        <v>1672</v>
      </c>
      <c r="F396" s="54" t="s">
        <v>890</v>
      </c>
      <c r="G396" s="55" t="s">
        <v>869</v>
      </c>
      <c r="H396" s="53" t="s">
        <v>21</v>
      </c>
      <c r="I396" s="56">
        <v>44652</v>
      </c>
      <c r="J396" s="56"/>
      <c r="K396" s="54" t="s">
        <v>22</v>
      </c>
      <c r="L396" s="57">
        <v>0</v>
      </c>
      <c r="M396" s="58">
        <v>3.74</v>
      </c>
    </row>
    <row r="397" spans="1:13" x14ac:dyDescent="0.15">
      <c r="A397" s="59" t="s">
        <v>67</v>
      </c>
      <c r="B397" s="59" t="s">
        <v>19</v>
      </c>
      <c r="C397" s="59" t="s">
        <v>3327</v>
      </c>
      <c r="D397" s="59" t="s">
        <v>141</v>
      </c>
      <c r="E397" s="59" t="s">
        <v>1673</v>
      </c>
      <c r="F397" s="60" t="s">
        <v>890</v>
      </c>
      <c r="G397" s="61" t="s">
        <v>869</v>
      </c>
      <c r="H397" s="59" t="s">
        <v>21</v>
      </c>
      <c r="I397" s="62">
        <v>44652</v>
      </c>
      <c r="J397" s="62"/>
      <c r="K397" s="60" t="s">
        <v>22</v>
      </c>
      <c r="L397" s="63">
        <v>0</v>
      </c>
      <c r="M397" s="64">
        <v>0.76</v>
      </c>
    </row>
    <row r="398" spans="1:13" x14ac:dyDescent="0.15">
      <c r="A398" s="53" t="s">
        <v>67</v>
      </c>
      <c r="B398" s="53" t="s">
        <v>19</v>
      </c>
      <c r="C398" s="53" t="s">
        <v>3327</v>
      </c>
      <c r="D398" s="53" t="s">
        <v>142</v>
      </c>
      <c r="E398" s="53" t="s">
        <v>1546</v>
      </c>
      <c r="F398" s="54" t="s">
        <v>890</v>
      </c>
      <c r="G398" s="55" t="s">
        <v>869</v>
      </c>
      <c r="H398" s="53" t="s">
        <v>21</v>
      </c>
      <c r="I398" s="56">
        <v>44652</v>
      </c>
      <c r="J398" s="56"/>
      <c r="K398" s="54" t="s">
        <v>22</v>
      </c>
      <c r="L398" s="57">
        <v>0</v>
      </c>
      <c r="M398" s="58">
        <v>3.2669999999999999</v>
      </c>
    </row>
    <row r="399" spans="1:13" x14ac:dyDescent="0.15">
      <c r="A399" s="59" t="s">
        <v>67</v>
      </c>
      <c r="B399" s="59" t="s">
        <v>19</v>
      </c>
      <c r="C399" s="59" t="s">
        <v>3327</v>
      </c>
      <c r="D399" s="59" t="s">
        <v>156</v>
      </c>
      <c r="E399" s="59" t="s">
        <v>1702</v>
      </c>
      <c r="F399" s="60" t="s">
        <v>1045</v>
      </c>
      <c r="G399" s="61" t="s">
        <v>869</v>
      </c>
      <c r="H399" s="59" t="s">
        <v>21</v>
      </c>
      <c r="I399" s="62">
        <v>44652</v>
      </c>
      <c r="J399" s="62"/>
      <c r="K399" s="60" t="s">
        <v>22</v>
      </c>
      <c r="L399" s="63">
        <v>0</v>
      </c>
      <c r="M399" s="64">
        <v>1.2222</v>
      </c>
    </row>
    <row r="400" spans="1:13" x14ac:dyDescent="0.15">
      <c r="A400" s="53" t="s">
        <v>67</v>
      </c>
      <c r="B400" s="53" t="s">
        <v>19</v>
      </c>
      <c r="C400" s="53" t="s">
        <v>3327</v>
      </c>
      <c r="D400" s="53" t="s">
        <v>157</v>
      </c>
      <c r="E400" s="53" t="s">
        <v>1703</v>
      </c>
      <c r="F400" s="54" t="s">
        <v>1045</v>
      </c>
      <c r="G400" s="55" t="s">
        <v>869</v>
      </c>
      <c r="H400" s="53" t="s">
        <v>21</v>
      </c>
      <c r="I400" s="56">
        <v>44652</v>
      </c>
      <c r="J400" s="56"/>
      <c r="K400" s="54" t="s">
        <v>22</v>
      </c>
      <c r="L400" s="57">
        <v>0</v>
      </c>
      <c r="M400" s="58">
        <v>1.0669999999999999</v>
      </c>
    </row>
    <row r="401" spans="1:13" x14ac:dyDescent="0.15">
      <c r="A401" s="59" t="s">
        <v>67</v>
      </c>
      <c r="B401" s="59" t="s">
        <v>19</v>
      </c>
      <c r="C401" s="59" t="s">
        <v>3327</v>
      </c>
      <c r="D401" s="59" t="s">
        <v>158</v>
      </c>
      <c r="E401" s="59" t="s">
        <v>1704</v>
      </c>
      <c r="F401" s="60" t="s">
        <v>1045</v>
      </c>
      <c r="G401" s="61" t="s">
        <v>869</v>
      </c>
      <c r="H401" s="59" t="s">
        <v>21</v>
      </c>
      <c r="I401" s="62">
        <v>44652</v>
      </c>
      <c r="J401" s="62"/>
      <c r="K401" s="60" t="s">
        <v>22</v>
      </c>
      <c r="L401" s="63">
        <v>0</v>
      </c>
      <c r="M401" s="64">
        <v>1.2222</v>
      </c>
    </row>
    <row r="402" spans="1:13" x14ac:dyDescent="0.15">
      <c r="A402" s="53" t="s">
        <v>67</v>
      </c>
      <c r="B402" s="53" t="s">
        <v>19</v>
      </c>
      <c r="C402" s="53" t="s">
        <v>3327</v>
      </c>
      <c r="D402" s="53" t="s">
        <v>162</v>
      </c>
      <c r="E402" s="53" t="s">
        <v>1708</v>
      </c>
      <c r="F402" s="54" t="s">
        <v>1045</v>
      </c>
      <c r="G402" s="55" t="s">
        <v>869</v>
      </c>
      <c r="H402" s="53" t="s">
        <v>21</v>
      </c>
      <c r="I402" s="56">
        <v>44652</v>
      </c>
      <c r="J402" s="56"/>
      <c r="K402" s="54" t="s">
        <v>22</v>
      </c>
      <c r="L402" s="57">
        <v>0</v>
      </c>
      <c r="M402" s="58">
        <v>0.54320000000000002</v>
      </c>
    </row>
    <row r="403" spans="1:13" x14ac:dyDescent="0.15">
      <c r="A403" s="59" t="s">
        <v>67</v>
      </c>
      <c r="B403" s="59" t="s">
        <v>19</v>
      </c>
      <c r="C403" s="59" t="s">
        <v>3327</v>
      </c>
      <c r="D403" s="59" t="s">
        <v>163</v>
      </c>
      <c r="E403" s="59" t="s">
        <v>1709</v>
      </c>
      <c r="F403" s="60" t="s">
        <v>1045</v>
      </c>
      <c r="G403" s="61" t="s">
        <v>869</v>
      </c>
      <c r="H403" s="59" t="s">
        <v>21</v>
      </c>
      <c r="I403" s="62">
        <v>44652</v>
      </c>
      <c r="J403" s="62"/>
      <c r="K403" s="60" t="s">
        <v>22</v>
      </c>
      <c r="L403" s="63">
        <v>0</v>
      </c>
      <c r="M403" s="64">
        <v>0.873</v>
      </c>
    </row>
    <row r="404" spans="1:13" x14ac:dyDescent="0.15">
      <c r="A404" s="53" t="s">
        <v>67</v>
      </c>
      <c r="B404" s="53" t="s">
        <v>19</v>
      </c>
      <c r="C404" s="53" t="s">
        <v>3327</v>
      </c>
      <c r="D404" s="53" t="s">
        <v>164</v>
      </c>
      <c r="E404" s="53" t="s">
        <v>1710</v>
      </c>
      <c r="F404" s="54" t="s">
        <v>1045</v>
      </c>
      <c r="G404" s="55" t="s">
        <v>869</v>
      </c>
      <c r="H404" s="53" t="s">
        <v>21</v>
      </c>
      <c r="I404" s="56">
        <v>44652</v>
      </c>
      <c r="J404" s="56"/>
      <c r="K404" s="54" t="s">
        <v>22</v>
      </c>
      <c r="L404" s="57">
        <v>0</v>
      </c>
      <c r="M404" s="58">
        <v>0.65959999999999996</v>
      </c>
    </row>
    <row r="405" spans="1:13" x14ac:dyDescent="0.15">
      <c r="A405" s="59" t="s">
        <v>67</v>
      </c>
      <c r="B405" s="59" t="s">
        <v>19</v>
      </c>
      <c r="C405" s="59" t="s">
        <v>3327</v>
      </c>
      <c r="D405" s="59" t="s">
        <v>165</v>
      </c>
      <c r="E405" s="59" t="s">
        <v>1711</v>
      </c>
      <c r="F405" s="60" t="s">
        <v>1045</v>
      </c>
      <c r="G405" s="61" t="s">
        <v>869</v>
      </c>
      <c r="H405" s="59" t="s">
        <v>21</v>
      </c>
      <c r="I405" s="62">
        <v>44652</v>
      </c>
      <c r="J405" s="62"/>
      <c r="K405" s="60" t="s">
        <v>22</v>
      </c>
      <c r="L405" s="63">
        <v>0</v>
      </c>
      <c r="M405" s="64">
        <v>0.78569999999999995</v>
      </c>
    </row>
    <row r="406" spans="1:13" x14ac:dyDescent="0.15">
      <c r="A406" s="53" t="s">
        <v>67</v>
      </c>
      <c r="B406" s="53" t="s">
        <v>19</v>
      </c>
      <c r="C406" s="53" t="s">
        <v>3327</v>
      </c>
      <c r="D406" s="53" t="s">
        <v>166</v>
      </c>
      <c r="E406" s="53" t="s">
        <v>1712</v>
      </c>
      <c r="F406" s="54" t="s">
        <v>1045</v>
      </c>
      <c r="G406" s="55" t="s">
        <v>869</v>
      </c>
      <c r="H406" s="53" t="s">
        <v>21</v>
      </c>
      <c r="I406" s="56">
        <v>44652</v>
      </c>
      <c r="J406" s="56"/>
      <c r="K406" s="54" t="s">
        <v>22</v>
      </c>
      <c r="L406" s="57">
        <v>0</v>
      </c>
      <c r="M406" s="58">
        <v>0.78569999999999995</v>
      </c>
    </row>
    <row r="407" spans="1:13" x14ac:dyDescent="0.15">
      <c r="A407" s="59" t="s">
        <v>67</v>
      </c>
      <c r="B407" s="59" t="s">
        <v>19</v>
      </c>
      <c r="C407" s="59" t="s">
        <v>3327</v>
      </c>
      <c r="D407" s="59" t="s">
        <v>167</v>
      </c>
      <c r="E407" s="59" t="s">
        <v>1713</v>
      </c>
      <c r="F407" s="60" t="s">
        <v>1045</v>
      </c>
      <c r="G407" s="61" t="s">
        <v>869</v>
      </c>
      <c r="H407" s="59" t="s">
        <v>21</v>
      </c>
      <c r="I407" s="62">
        <v>44652</v>
      </c>
      <c r="J407" s="62"/>
      <c r="K407" s="60" t="s">
        <v>22</v>
      </c>
      <c r="L407" s="63">
        <v>0</v>
      </c>
      <c r="M407" s="64">
        <v>0.65959999999999996</v>
      </c>
    </row>
    <row r="408" spans="1:13" x14ac:dyDescent="0.15">
      <c r="A408" s="53" t="s">
        <v>67</v>
      </c>
      <c r="B408" s="53" t="s">
        <v>19</v>
      </c>
      <c r="C408" s="53" t="s">
        <v>3327</v>
      </c>
      <c r="D408" s="53" t="s">
        <v>169</v>
      </c>
      <c r="E408" s="53" t="s">
        <v>1714</v>
      </c>
      <c r="F408" s="54" t="s">
        <v>1045</v>
      </c>
      <c r="G408" s="55" t="s">
        <v>869</v>
      </c>
      <c r="H408" s="53" t="s">
        <v>21</v>
      </c>
      <c r="I408" s="56">
        <v>44652</v>
      </c>
      <c r="J408" s="56"/>
      <c r="K408" s="54" t="s">
        <v>22</v>
      </c>
      <c r="L408" s="57">
        <v>0</v>
      </c>
      <c r="M408" s="58">
        <v>16.247499999999999</v>
      </c>
    </row>
    <row r="409" spans="1:13" x14ac:dyDescent="0.15">
      <c r="A409" s="59" t="s">
        <v>67</v>
      </c>
      <c r="B409" s="59" t="s">
        <v>19</v>
      </c>
      <c r="C409" s="59" t="s">
        <v>3327</v>
      </c>
      <c r="D409" s="59" t="s">
        <v>173</v>
      </c>
      <c r="E409" s="59" t="s">
        <v>1723</v>
      </c>
      <c r="F409" s="60" t="s">
        <v>3327</v>
      </c>
      <c r="G409" s="61" t="s">
        <v>869</v>
      </c>
      <c r="H409" s="59" t="s">
        <v>21</v>
      </c>
      <c r="I409" s="62">
        <v>44652</v>
      </c>
      <c r="J409" s="62"/>
      <c r="K409" s="60" t="s">
        <v>22</v>
      </c>
      <c r="L409" s="63">
        <v>0</v>
      </c>
      <c r="M409" s="64">
        <v>0.68869999999999998</v>
      </c>
    </row>
    <row r="410" spans="1:13" x14ac:dyDescent="0.15">
      <c r="A410" s="53" t="s">
        <v>67</v>
      </c>
      <c r="B410" s="53" t="s">
        <v>19</v>
      </c>
      <c r="C410" s="53" t="s">
        <v>3327</v>
      </c>
      <c r="D410" s="53" t="s">
        <v>174</v>
      </c>
      <c r="E410" s="53" t="s">
        <v>1735</v>
      </c>
      <c r="F410" s="54" t="s">
        <v>1038</v>
      </c>
      <c r="G410" s="55" t="s">
        <v>869</v>
      </c>
      <c r="H410" s="53" t="s">
        <v>21</v>
      </c>
      <c r="I410" s="56">
        <v>44652</v>
      </c>
      <c r="J410" s="56"/>
      <c r="K410" s="54" t="s">
        <v>22</v>
      </c>
      <c r="L410" s="57">
        <v>0</v>
      </c>
      <c r="M410" s="58">
        <v>18.992599999999999</v>
      </c>
    </row>
    <row r="411" spans="1:13" x14ac:dyDescent="0.15">
      <c r="A411" s="59" t="s">
        <v>67</v>
      </c>
      <c r="B411" s="59" t="s">
        <v>19</v>
      </c>
      <c r="C411" s="59" t="s">
        <v>3327</v>
      </c>
      <c r="D411" s="59" t="s">
        <v>177</v>
      </c>
      <c r="E411" s="59" t="s">
        <v>1738</v>
      </c>
      <c r="F411" s="60" t="s">
        <v>1038</v>
      </c>
      <c r="G411" s="61" t="s">
        <v>869</v>
      </c>
      <c r="H411" s="59" t="s">
        <v>21</v>
      </c>
      <c r="I411" s="62">
        <v>44652</v>
      </c>
      <c r="J411" s="62"/>
      <c r="K411" s="60" t="s">
        <v>22</v>
      </c>
      <c r="L411" s="63">
        <v>0</v>
      </c>
      <c r="M411" s="64">
        <v>0.75660000000000005</v>
      </c>
    </row>
    <row r="412" spans="1:13" x14ac:dyDescent="0.15">
      <c r="A412" s="53" t="s">
        <v>67</v>
      </c>
      <c r="B412" s="53" t="s">
        <v>19</v>
      </c>
      <c r="C412" s="53" t="s">
        <v>3327</v>
      </c>
      <c r="D412" s="53" t="s">
        <v>178</v>
      </c>
      <c r="E412" s="53" t="s">
        <v>1739</v>
      </c>
      <c r="F412" s="54" t="s">
        <v>1038</v>
      </c>
      <c r="G412" s="55" t="s">
        <v>869</v>
      </c>
      <c r="H412" s="53" t="s">
        <v>21</v>
      </c>
      <c r="I412" s="56">
        <v>44652</v>
      </c>
      <c r="J412" s="56"/>
      <c r="K412" s="54" t="s">
        <v>22</v>
      </c>
      <c r="L412" s="57">
        <v>0</v>
      </c>
      <c r="M412" s="58">
        <v>0.73719999999999997</v>
      </c>
    </row>
    <row r="413" spans="1:13" x14ac:dyDescent="0.15">
      <c r="A413" s="59" t="s">
        <v>67</v>
      </c>
      <c r="B413" s="59" t="s">
        <v>19</v>
      </c>
      <c r="C413" s="59" t="s">
        <v>3327</v>
      </c>
      <c r="D413" s="59" t="s">
        <v>182</v>
      </c>
      <c r="E413" s="59" t="s">
        <v>1743</v>
      </c>
      <c r="F413" s="60" t="s">
        <v>1038</v>
      </c>
      <c r="G413" s="61" t="s">
        <v>869</v>
      </c>
      <c r="H413" s="59" t="s">
        <v>21</v>
      </c>
      <c r="I413" s="62">
        <v>44652</v>
      </c>
      <c r="J413" s="62"/>
      <c r="K413" s="60" t="s">
        <v>22</v>
      </c>
      <c r="L413" s="63">
        <v>0</v>
      </c>
      <c r="M413" s="64">
        <v>1.1543000000000001</v>
      </c>
    </row>
    <row r="414" spans="1:13" x14ac:dyDescent="0.15">
      <c r="A414" s="53" t="s">
        <v>67</v>
      </c>
      <c r="B414" s="53" t="s">
        <v>19</v>
      </c>
      <c r="C414" s="53" t="s">
        <v>3327</v>
      </c>
      <c r="D414" s="53" t="s">
        <v>183</v>
      </c>
      <c r="E414" s="53" t="s">
        <v>1744</v>
      </c>
      <c r="F414" s="54" t="s">
        <v>1038</v>
      </c>
      <c r="G414" s="55" t="s">
        <v>869</v>
      </c>
      <c r="H414" s="53" t="s">
        <v>21</v>
      </c>
      <c r="I414" s="56">
        <v>44652</v>
      </c>
      <c r="J414" s="56"/>
      <c r="K414" s="54" t="s">
        <v>22</v>
      </c>
      <c r="L414" s="57">
        <v>0</v>
      </c>
      <c r="M414" s="58">
        <v>1.1349</v>
      </c>
    </row>
    <row r="415" spans="1:13" x14ac:dyDescent="0.15">
      <c r="A415" s="59" t="s">
        <v>67</v>
      </c>
      <c r="B415" s="59" t="s">
        <v>19</v>
      </c>
      <c r="C415" s="59" t="s">
        <v>3327</v>
      </c>
      <c r="D415" s="59" t="s">
        <v>184</v>
      </c>
      <c r="E415" s="59" t="s">
        <v>1745</v>
      </c>
      <c r="F415" s="60" t="s">
        <v>1038</v>
      </c>
      <c r="G415" s="61" t="s">
        <v>869</v>
      </c>
      <c r="H415" s="59" t="s">
        <v>21</v>
      </c>
      <c r="I415" s="62">
        <v>44652</v>
      </c>
      <c r="J415" s="62"/>
      <c r="K415" s="60" t="s">
        <v>22</v>
      </c>
      <c r="L415" s="63">
        <v>0</v>
      </c>
      <c r="M415" s="64">
        <v>0.89239999999999997</v>
      </c>
    </row>
    <row r="416" spans="1:13" x14ac:dyDescent="0.15">
      <c r="A416" s="53" t="s">
        <v>67</v>
      </c>
      <c r="B416" s="53" t="s">
        <v>19</v>
      </c>
      <c r="C416" s="53" t="s">
        <v>3327</v>
      </c>
      <c r="D416" s="53" t="s">
        <v>189</v>
      </c>
      <c r="E416" s="53" t="s">
        <v>1750</v>
      </c>
      <c r="F416" s="54" t="s">
        <v>1038</v>
      </c>
      <c r="G416" s="55" t="s">
        <v>869</v>
      </c>
      <c r="H416" s="53" t="s">
        <v>21</v>
      </c>
      <c r="I416" s="56">
        <v>44652</v>
      </c>
      <c r="J416" s="56"/>
      <c r="K416" s="54" t="s">
        <v>22</v>
      </c>
      <c r="L416" s="57">
        <v>0</v>
      </c>
      <c r="M416" s="58">
        <v>3.8605999999999998</v>
      </c>
    </row>
    <row r="417" spans="1:13" x14ac:dyDescent="0.15">
      <c r="A417" s="59" t="s">
        <v>67</v>
      </c>
      <c r="B417" s="59" t="s">
        <v>19</v>
      </c>
      <c r="C417" s="59" t="s">
        <v>3327</v>
      </c>
      <c r="D417" s="59" t="s">
        <v>190</v>
      </c>
      <c r="E417" s="59" t="s">
        <v>3498</v>
      </c>
      <c r="F417" s="60" t="s">
        <v>1038</v>
      </c>
      <c r="G417" s="61" t="s">
        <v>869</v>
      </c>
      <c r="H417" s="59" t="s">
        <v>21</v>
      </c>
      <c r="I417" s="62">
        <v>44652</v>
      </c>
      <c r="J417" s="62"/>
      <c r="K417" s="60" t="s">
        <v>22</v>
      </c>
      <c r="L417" s="63">
        <v>0</v>
      </c>
      <c r="M417" s="64">
        <v>1.1639999999999999</v>
      </c>
    </row>
    <row r="418" spans="1:13" x14ac:dyDescent="0.15">
      <c r="A418" s="53" t="s">
        <v>67</v>
      </c>
      <c r="B418" s="53" t="s">
        <v>19</v>
      </c>
      <c r="C418" s="53" t="s">
        <v>3327</v>
      </c>
      <c r="D418" s="53" t="s">
        <v>191</v>
      </c>
      <c r="E418" s="53" t="s">
        <v>3499</v>
      </c>
      <c r="F418" s="54" t="s">
        <v>1038</v>
      </c>
      <c r="G418" s="55" t="s">
        <v>869</v>
      </c>
      <c r="H418" s="53" t="s">
        <v>21</v>
      </c>
      <c r="I418" s="56">
        <v>44652</v>
      </c>
      <c r="J418" s="56"/>
      <c r="K418" s="54" t="s">
        <v>22</v>
      </c>
      <c r="L418" s="57">
        <v>0</v>
      </c>
      <c r="M418" s="58">
        <v>0.7954</v>
      </c>
    </row>
    <row r="419" spans="1:13" x14ac:dyDescent="0.15">
      <c r="A419" s="59" t="s">
        <v>67</v>
      </c>
      <c r="B419" s="59" t="s">
        <v>19</v>
      </c>
      <c r="C419" s="59" t="s">
        <v>3327</v>
      </c>
      <c r="D419" s="59" t="s">
        <v>194</v>
      </c>
      <c r="E419" s="59" t="s">
        <v>1821</v>
      </c>
      <c r="F419" s="60" t="s">
        <v>1038</v>
      </c>
      <c r="G419" s="61" t="s">
        <v>869</v>
      </c>
      <c r="H419" s="59" t="s">
        <v>21</v>
      </c>
      <c r="I419" s="62">
        <v>44652</v>
      </c>
      <c r="J419" s="62"/>
      <c r="K419" s="60" t="s">
        <v>22</v>
      </c>
      <c r="L419" s="63">
        <v>0</v>
      </c>
      <c r="M419" s="64">
        <v>9.8261000000000003</v>
      </c>
    </row>
    <row r="420" spans="1:13" x14ac:dyDescent="0.15">
      <c r="A420" s="53" t="s">
        <v>67</v>
      </c>
      <c r="B420" s="53" t="s">
        <v>19</v>
      </c>
      <c r="C420" s="53" t="s">
        <v>3327</v>
      </c>
      <c r="D420" s="53" t="s">
        <v>258</v>
      </c>
      <c r="E420" s="53" t="s">
        <v>2524</v>
      </c>
      <c r="F420" s="54" t="s">
        <v>3327</v>
      </c>
      <c r="G420" s="55" t="s">
        <v>869</v>
      </c>
      <c r="H420" s="53" t="s">
        <v>21</v>
      </c>
      <c r="I420" s="56">
        <v>44652</v>
      </c>
      <c r="J420" s="56"/>
      <c r="K420" s="54" t="s">
        <v>22</v>
      </c>
      <c r="L420" s="57">
        <v>0</v>
      </c>
      <c r="M420" s="58">
        <v>25.28</v>
      </c>
    </row>
    <row r="421" spans="1:13" x14ac:dyDescent="0.15">
      <c r="A421" s="59" t="s">
        <v>67</v>
      </c>
      <c r="B421" s="59" t="s">
        <v>19</v>
      </c>
      <c r="C421" s="59" t="s">
        <v>3327</v>
      </c>
      <c r="D421" s="59" t="s">
        <v>259</v>
      </c>
      <c r="E421" s="59" t="s">
        <v>1800</v>
      </c>
      <c r="F421" s="60" t="s">
        <v>3327</v>
      </c>
      <c r="G421" s="61" t="s">
        <v>869</v>
      </c>
      <c r="H421" s="59" t="s">
        <v>21</v>
      </c>
      <c r="I421" s="62">
        <v>44652</v>
      </c>
      <c r="J421" s="62"/>
      <c r="K421" s="60" t="s">
        <v>22</v>
      </c>
      <c r="L421" s="63">
        <v>0</v>
      </c>
      <c r="M421" s="64">
        <v>33.85</v>
      </c>
    </row>
    <row r="422" spans="1:13" x14ac:dyDescent="0.15">
      <c r="A422" s="53" t="s">
        <v>67</v>
      </c>
      <c r="B422" s="53" t="s">
        <v>19</v>
      </c>
      <c r="C422" s="53" t="s">
        <v>3327</v>
      </c>
      <c r="D422" s="53" t="s">
        <v>261</v>
      </c>
      <c r="E422" s="53" t="s">
        <v>2546</v>
      </c>
      <c r="F422" s="54" t="s">
        <v>890</v>
      </c>
      <c r="G422" s="55" t="s">
        <v>869</v>
      </c>
      <c r="H422" s="53" t="s">
        <v>21</v>
      </c>
      <c r="I422" s="56">
        <v>44652</v>
      </c>
      <c r="J422" s="56"/>
      <c r="K422" s="54" t="s">
        <v>22</v>
      </c>
      <c r="L422" s="57">
        <v>0</v>
      </c>
      <c r="M422" s="58">
        <v>38.020000000000003</v>
      </c>
    </row>
    <row r="423" spans="1:13" x14ac:dyDescent="0.15">
      <c r="A423" s="59" t="s">
        <v>67</v>
      </c>
      <c r="B423" s="59" t="s">
        <v>19</v>
      </c>
      <c r="C423" s="59" t="s">
        <v>3327</v>
      </c>
      <c r="D423" s="59" t="s">
        <v>267</v>
      </c>
      <c r="E423" s="59" t="s">
        <v>2603</v>
      </c>
      <c r="F423" s="60" t="s">
        <v>2604</v>
      </c>
      <c r="G423" s="61" t="s">
        <v>869</v>
      </c>
      <c r="H423" s="59" t="s">
        <v>21</v>
      </c>
      <c r="I423" s="62">
        <v>44652</v>
      </c>
      <c r="J423" s="62"/>
      <c r="K423" s="60" t="s">
        <v>22</v>
      </c>
      <c r="L423" s="63">
        <v>0</v>
      </c>
      <c r="M423" s="64">
        <v>23.44</v>
      </c>
    </row>
    <row r="424" spans="1:13" x14ac:dyDescent="0.15">
      <c r="A424" s="53" t="s">
        <v>67</v>
      </c>
      <c r="B424" s="53" t="s">
        <v>19</v>
      </c>
      <c r="C424" s="53" t="s">
        <v>3327</v>
      </c>
      <c r="D424" s="53" t="s">
        <v>271</v>
      </c>
      <c r="E424" s="53" t="s">
        <v>2666</v>
      </c>
      <c r="F424" s="54" t="s">
        <v>2602</v>
      </c>
      <c r="G424" s="55" t="s">
        <v>869</v>
      </c>
      <c r="H424" s="53" t="s">
        <v>21</v>
      </c>
      <c r="I424" s="56">
        <v>44652</v>
      </c>
      <c r="J424" s="56"/>
      <c r="K424" s="54" t="s">
        <v>22</v>
      </c>
      <c r="L424" s="57">
        <v>0</v>
      </c>
      <c r="M424" s="58">
        <v>6.1595000000000004</v>
      </c>
    </row>
    <row r="425" spans="1:13" x14ac:dyDescent="0.15">
      <c r="A425" s="59" t="s">
        <v>67</v>
      </c>
      <c r="B425" s="59" t="s">
        <v>19</v>
      </c>
      <c r="C425" s="59" t="s">
        <v>3327</v>
      </c>
      <c r="D425" s="59" t="s">
        <v>289</v>
      </c>
      <c r="E425" s="59" t="s">
        <v>2707</v>
      </c>
      <c r="F425" s="60" t="s">
        <v>1029</v>
      </c>
      <c r="G425" s="61" t="s">
        <v>869</v>
      </c>
      <c r="H425" s="59" t="s">
        <v>21</v>
      </c>
      <c r="I425" s="62">
        <v>44652</v>
      </c>
      <c r="J425" s="62"/>
      <c r="K425" s="60" t="s">
        <v>22</v>
      </c>
      <c r="L425" s="63">
        <v>0</v>
      </c>
      <c r="M425" s="64">
        <v>0.49</v>
      </c>
    </row>
    <row r="426" spans="1:13" x14ac:dyDescent="0.15">
      <c r="A426" s="53" t="s">
        <v>67</v>
      </c>
      <c r="B426" s="53" t="s">
        <v>19</v>
      </c>
      <c r="C426" s="53" t="s">
        <v>3327</v>
      </c>
      <c r="D426" s="53" t="s">
        <v>290</v>
      </c>
      <c r="E426" s="53" t="s">
        <v>2708</v>
      </c>
      <c r="F426" s="54" t="s">
        <v>3327</v>
      </c>
      <c r="G426" s="55" t="s">
        <v>869</v>
      </c>
      <c r="H426" s="53" t="s">
        <v>21</v>
      </c>
      <c r="I426" s="56">
        <v>44652</v>
      </c>
      <c r="J426" s="56"/>
      <c r="K426" s="54" t="s">
        <v>22</v>
      </c>
      <c r="L426" s="57">
        <v>0</v>
      </c>
      <c r="M426" s="58">
        <v>0.09</v>
      </c>
    </row>
    <row r="427" spans="1:13" x14ac:dyDescent="0.15">
      <c r="A427" s="59" t="s">
        <v>67</v>
      </c>
      <c r="B427" s="59" t="s">
        <v>19</v>
      </c>
      <c r="C427" s="59" t="s">
        <v>3327</v>
      </c>
      <c r="D427" s="59" t="s">
        <v>291</v>
      </c>
      <c r="E427" s="59" t="s">
        <v>2709</v>
      </c>
      <c r="F427" s="60" t="s">
        <v>1029</v>
      </c>
      <c r="G427" s="61" t="s">
        <v>869</v>
      </c>
      <c r="H427" s="59" t="s">
        <v>21</v>
      </c>
      <c r="I427" s="62">
        <v>44652</v>
      </c>
      <c r="J427" s="62"/>
      <c r="K427" s="60" t="s">
        <v>22</v>
      </c>
      <c r="L427" s="63">
        <v>0</v>
      </c>
      <c r="M427" s="64">
        <v>1.6</v>
      </c>
    </row>
    <row r="428" spans="1:13" x14ac:dyDescent="0.15">
      <c r="A428" s="53" t="s">
        <v>67</v>
      </c>
      <c r="B428" s="53" t="s">
        <v>19</v>
      </c>
      <c r="C428" s="53" t="s">
        <v>3327</v>
      </c>
      <c r="D428" s="53" t="s">
        <v>312</v>
      </c>
      <c r="E428" s="53" t="s">
        <v>3500</v>
      </c>
      <c r="F428" s="54" t="s">
        <v>1029</v>
      </c>
      <c r="G428" s="55" t="s">
        <v>869</v>
      </c>
      <c r="H428" s="53" t="s">
        <v>21</v>
      </c>
      <c r="I428" s="56">
        <v>44652</v>
      </c>
      <c r="J428" s="56"/>
      <c r="K428" s="54" t="s">
        <v>22</v>
      </c>
      <c r="L428" s="57">
        <v>0</v>
      </c>
      <c r="M428" s="58">
        <v>1.37</v>
      </c>
    </row>
    <row r="429" spans="1:13" x14ac:dyDescent="0.15">
      <c r="A429" s="59" t="s">
        <v>67</v>
      </c>
      <c r="B429" s="59" t="s">
        <v>19</v>
      </c>
      <c r="C429" s="59" t="s">
        <v>3327</v>
      </c>
      <c r="D429" s="59" t="s">
        <v>315</v>
      </c>
      <c r="E429" s="59" t="s">
        <v>3501</v>
      </c>
      <c r="F429" s="60" t="s">
        <v>3502</v>
      </c>
      <c r="G429" s="61" t="s">
        <v>869</v>
      </c>
      <c r="H429" s="59" t="s">
        <v>21</v>
      </c>
      <c r="I429" s="62">
        <v>44652</v>
      </c>
      <c r="J429" s="62"/>
      <c r="K429" s="60" t="s">
        <v>22</v>
      </c>
      <c r="L429" s="63">
        <v>0</v>
      </c>
      <c r="M429" s="64">
        <v>2.75</v>
      </c>
    </row>
    <row r="430" spans="1:13" x14ac:dyDescent="0.15">
      <c r="A430" s="53" t="s">
        <v>67</v>
      </c>
      <c r="B430" s="53" t="s">
        <v>19</v>
      </c>
      <c r="C430" s="53" t="s">
        <v>3327</v>
      </c>
      <c r="D430" s="53" t="s">
        <v>317</v>
      </c>
      <c r="E430" s="53" t="s">
        <v>2714</v>
      </c>
      <c r="F430" s="54" t="s">
        <v>897</v>
      </c>
      <c r="G430" s="55" t="s">
        <v>869</v>
      </c>
      <c r="H430" s="53" t="s">
        <v>21</v>
      </c>
      <c r="I430" s="56">
        <v>44652</v>
      </c>
      <c r="J430" s="56"/>
      <c r="K430" s="54" t="s">
        <v>22</v>
      </c>
      <c r="L430" s="57">
        <v>0</v>
      </c>
      <c r="M430" s="58">
        <v>0.62</v>
      </c>
    </row>
    <row r="431" spans="1:13" x14ac:dyDescent="0.15">
      <c r="A431" s="59" t="s">
        <v>67</v>
      </c>
      <c r="B431" s="59" t="s">
        <v>19</v>
      </c>
      <c r="C431" s="59" t="s">
        <v>3327</v>
      </c>
      <c r="D431" s="59" t="s">
        <v>329</v>
      </c>
      <c r="E431" s="59" t="s">
        <v>2735</v>
      </c>
      <c r="F431" s="60" t="s">
        <v>1047</v>
      </c>
      <c r="G431" s="61" t="s">
        <v>869</v>
      </c>
      <c r="H431" s="59" t="s">
        <v>21</v>
      </c>
      <c r="I431" s="62">
        <v>44652</v>
      </c>
      <c r="J431" s="62"/>
      <c r="K431" s="60" t="s">
        <v>22</v>
      </c>
      <c r="L431" s="63">
        <v>0</v>
      </c>
      <c r="M431" s="64">
        <v>4.05</v>
      </c>
    </row>
    <row r="432" spans="1:13" x14ac:dyDescent="0.15">
      <c r="A432" s="53" t="s">
        <v>67</v>
      </c>
      <c r="B432" s="53" t="s">
        <v>19</v>
      </c>
      <c r="C432" s="53" t="s">
        <v>3327</v>
      </c>
      <c r="D432" s="53" t="s">
        <v>330</v>
      </c>
      <c r="E432" s="53" t="s">
        <v>2736</v>
      </c>
      <c r="F432" s="54" t="s">
        <v>1047</v>
      </c>
      <c r="G432" s="55" t="s">
        <v>869</v>
      </c>
      <c r="H432" s="53" t="s">
        <v>21</v>
      </c>
      <c r="I432" s="56">
        <v>44652</v>
      </c>
      <c r="J432" s="56"/>
      <c r="K432" s="54" t="s">
        <v>22</v>
      </c>
      <c r="L432" s="57">
        <v>0</v>
      </c>
      <c r="M432" s="58">
        <v>0.56999999999999995</v>
      </c>
    </row>
    <row r="433" spans="1:13" x14ac:dyDescent="0.15">
      <c r="A433" s="59" t="s">
        <v>67</v>
      </c>
      <c r="B433" s="59" t="s">
        <v>19</v>
      </c>
      <c r="C433" s="59" t="s">
        <v>3327</v>
      </c>
      <c r="D433" s="59" t="s">
        <v>331</v>
      </c>
      <c r="E433" s="59" t="s">
        <v>2737</v>
      </c>
      <c r="F433" s="60" t="s">
        <v>1047</v>
      </c>
      <c r="G433" s="61" t="s">
        <v>869</v>
      </c>
      <c r="H433" s="59" t="s">
        <v>21</v>
      </c>
      <c r="I433" s="62">
        <v>44652</v>
      </c>
      <c r="J433" s="62"/>
      <c r="K433" s="60" t="s">
        <v>22</v>
      </c>
      <c r="L433" s="63">
        <v>0</v>
      </c>
      <c r="M433" s="64">
        <v>0.51</v>
      </c>
    </row>
    <row r="434" spans="1:13" x14ac:dyDescent="0.15">
      <c r="A434" s="53" t="s">
        <v>67</v>
      </c>
      <c r="B434" s="53" t="s">
        <v>19</v>
      </c>
      <c r="C434" s="53" t="s">
        <v>3327</v>
      </c>
      <c r="D434" s="53" t="s">
        <v>332</v>
      </c>
      <c r="E434" s="53" t="s">
        <v>2741</v>
      </c>
      <c r="F434" s="54" t="s">
        <v>1047</v>
      </c>
      <c r="G434" s="55" t="s">
        <v>869</v>
      </c>
      <c r="H434" s="53" t="s">
        <v>21</v>
      </c>
      <c r="I434" s="56">
        <v>44652</v>
      </c>
      <c r="J434" s="56"/>
      <c r="K434" s="54" t="s">
        <v>22</v>
      </c>
      <c r="L434" s="57">
        <v>0</v>
      </c>
      <c r="M434" s="58">
        <v>0.9</v>
      </c>
    </row>
    <row r="435" spans="1:13" x14ac:dyDescent="0.15">
      <c r="A435" s="59" t="s">
        <v>67</v>
      </c>
      <c r="B435" s="59" t="s">
        <v>19</v>
      </c>
      <c r="C435" s="59" t="s">
        <v>3327</v>
      </c>
      <c r="D435" s="59" t="s">
        <v>333</v>
      </c>
      <c r="E435" s="59" t="s">
        <v>2742</v>
      </c>
      <c r="F435" s="60" t="s">
        <v>1047</v>
      </c>
      <c r="G435" s="61" t="s">
        <v>869</v>
      </c>
      <c r="H435" s="59" t="s">
        <v>21</v>
      </c>
      <c r="I435" s="62">
        <v>44652</v>
      </c>
      <c r="J435" s="62"/>
      <c r="K435" s="60" t="s">
        <v>22</v>
      </c>
      <c r="L435" s="63">
        <v>0</v>
      </c>
      <c r="M435" s="64">
        <v>0.55000000000000004</v>
      </c>
    </row>
    <row r="436" spans="1:13" x14ac:dyDescent="0.15">
      <c r="A436" s="53" t="s">
        <v>67</v>
      </c>
      <c r="B436" s="53" t="s">
        <v>19</v>
      </c>
      <c r="C436" s="53" t="s">
        <v>3327</v>
      </c>
      <c r="D436" s="53" t="s">
        <v>334</v>
      </c>
      <c r="E436" s="53" t="s">
        <v>2743</v>
      </c>
      <c r="F436" s="54" t="s">
        <v>1047</v>
      </c>
      <c r="G436" s="55" t="s">
        <v>869</v>
      </c>
      <c r="H436" s="53" t="s">
        <v>21</v>
      </c>
      <c r="I436" s="56">
        <v>44652</v>
      </c>
      <c r="J436" s="56"/>
      <c r="K436" s="54" t="s">
        <v>22</v>
      </c>
      <c r="L436" s="57">
        <v>0</v>
      </c>
      <c r="M436" s="58">
        <v>0.36</v>
      </c>
    </row>
    <row r="437" spans="1:13" x14ac:dyDescent="0.15">
      <c r="A437" s="59" t="s">
        <v>67</v>
      </c>
      <c r="B437" s="59" t="s">
        <v>19</v>
      </c>
      <c r="C437" s="59" t="s">
        <v>3327</v>
      </c>
      <c r="D437" s="59" t="s">
        <v>352</v>
      </c>
      <c r="E437" s="59" t="s">
        <v>2784</v>
      </c>
      <c r="F437" s="60" t="s">
        <v>897</v>
      </c>
      <c r="G437" s="61" t="s">
        <v>869</v>
      </c>
      <c r="H437" s="59" t="s">
        <v>21</v>
      </c>
      <c r="I437" s="62">
        <v>44652</v>
      </c>
      <c r="J437" s="62"/>
      <c r="K437" s="60" t="s">
        <v>22</v>
      </c>
      <c r="L437" s="63">
        <v>0</v>
      </c>
      <c r="M437" s="64">
        <v>2.09</v>
      </c>
    </row>
    <row r="438" spans="1:13" x14ac:dyDescent="0.15">
      <c r="A438" s="53" t="s">
        <v>67</v>
      </c>
      <c r="B438" s="53" t="s">
        <v>19</v>
      </c>
      <c r="C438" s="53" t="s">
        <v>3327</v>
      </c>
      <c r="D438" s="53" t="s">
        <v>365</v>
      </c>
      <c r="E438" s="53" t="s">
        <v>3503</v>
      </c>
      <c r="F438" s="54" t="s">
        <v>897</v>
      </c>
      <c r="G438" s="55" t="s">
        <v>869</v>
      </c>
      <c r="H438" s="53" t="s">
        <v>21</v>
      </c>
      <c r="I438" s="56">
        <v>44652</v>
      </c>
      <c r="J438" s="56"/>
      <c r="K438" s="54" t="s">
        <v>22</v>
      </c>
      <c r="L438" s="57">
        <v>0</v>
      </c>
      <c r="M438" s="58">
        <v>11.78</v>
      </c>
    </row>
    <row r="439" spans="1:13" x14ac:dyDescent="0.15">
      <c r="A439" s="59" t="s">
        <v>67</v>
      </c>
      <c r="B439" s="59" t="s">
        <v>19</v>
      </c>
      <c r="C439" s="59" t="s">
        <v>3327</v>
      </c>
      <c r="D439" s="59" t="s">
        <v>366</v>
      </c>
      <c r="E439" s="59" t="s">
        <v>2808</v>
      </c>
      <c r="F439" s="60" t="s">
        <v>905</v>
      </c>
      <c r="G439" s="61" t="s">
        <v>869</v>
      </c>
      <c r="H439" s="59" t="s">
        <v>21</v>
      </c>
      <c r="I439" s="62">
        <v>44652</v>
      </c>
      <c r="J439" s="62"/>
      <c r="K439" s="60" t="s">
        <v>22</v>
      </c>
      <c r="L439" s="63">
        <v>0</v>
      </c>
      <c r="M439" s="64">
        <v>6.98</v>
      </c>
    </row>
    <row r="440" spans="1:13" x14ac:dyDescent="0.15">
      <c r="A440" s="53" t="s">
        <v>67</v>
      </c>
      <c r="B440" s="53" t="s">
        <v>19</v>
      </c>
      <c r="C440" s="53" t="s">
        <v>3327</v>
      </c>
      <c r="D440" s="53" t="s">
        <v>367</v>
      </c>
      <c r="E440" s="53" t="s">
        <v>2809</v>
      </c>
      <c r="F440" s="54" t="s">
        <v>905</v>
      </c>
      <c r="G440" s="55" t="s">
        <v>869</v>
      </c>
      <c r="H440" s="53" t="s">
        <v>21</v>
      </c>
      <c r="I440" s="56">
        <v>44652</v>
      </c>
      <c r="J440" s="56"/>
      <c r="K440" s="54" t="s">
        <v>22</v>
      </c>
      <c r="L440" s="57">
        <v>0</v>
      </c>
      <c r="M440" s="58">
        <v>6.98</v>
      </c>
    </row>
    <row r="441" spans="1:13" x14ac:dyDescent="0.15">
      <c r="A441" s="59" t="s">
        <v>67</v>
      </c>
      <c r="B441" s="59" t="s">
        <v>19</v>
      </c>
      <c r="C441" s="59" t="s">
        <v>3327</v>
      </c>
      <c r="D441" s="59" t="s">
        <v>370</v>
      </c>
      <c r="E441" s="59" t="s">
        <v>3504</v>
      </c>
      <c r="F441" s="60" t="s">
        <v>897</v>
      </c>
      <c r="G441" s="61" t="s">
        <v>869</v>
      </c>
      <c r="H441" s="59" t="s">
        <v>21</v>
      </c>
      <c r="I441" s="62">
        <v>44652</v>
      </c>
      <c r="J441" s="62"/>
      <c r="K441" s="60" t="s">
        <v>22</v>
      </c>
      <c r="L441" s="63">
        <v>0</v>
      </c>
      <c r="M441" s="64">
        <v>12.25</v>
      </c>
    </row>
    <row r="442" spans="1:13" x14ac:dyDescent="0.15">
      <c r="A442" s="53" t="s">
        <v>67</v>
      </c>
      <c r="B442" s="53" t="s">
        <v>19</v>
      </c>
      <c r="C442" s="53" t="s">
        <v>3327</v>
      </c>
      <c r="D442" s="53" t="s">
        <v>382</v>
      </c>
      <c r="E442" s="53" t="s">
        <v>2843</v>
      </c>
      <c r="F442" s="54" t="s">
        <v>897</v>
      </c>
      <c r="G442" s="55" t="s">
        <v>869</v>
      </c>
      <c r="H442" s="53" t="s">
        <v>41</v>
      </c>
      <c r="I442" s="56">
        <v>44652</v>
      </c>
      <c r="J442" s="56"/>
      <c r="K442" s="54" t="s">
        <v>22</v>
      </c>
      <c r="L442" s="57">
        <v>0</v>
      </c>
      <c r="M442" s="58">
        <v>6.7</v>
      </c>
    </row>
    <row r="443" spans="1:13" x14ac:dyDescent="0.15">
      <c r="A443" s="59" t="s">
        <v>67</v>
      </c>
      <c r="B443" s="59" t="s">
        <v>19</v>
      </c>
      <c r="C443" s="59" t="s">
        <v>3327</v>
      </c>
      <c r="D443" s="59" t="s">
        <v>383</v>
      </c>
      <c r="E443" s="59" t="s">
        <v>2844</v>
      </c>
      <c r="F443" s="60" t="s">
        <v>897</v>
      </c>
      <c r="G443" s="61" t="s">
        <v>869</v>
      </c>
      <c r="H443" s="59" t="s">
        <v>41</v>
      </c>
      <c r="I443" s="62">
        <v>44652</v>
      </c>
      <c r="J443" s="62"/>
      <c r="K443" s="60" t="s">
        <v>22</v>
      </c>
      <c r="L443" s="63">
        <v>0</v>
      </c>
      <c r="M443" s="64">
        <v>6.7</v>
      </c>
    </row>
    <row r="444" spans="1:13" x14ac:dyDescent="0.15">
      <c r="A444" s="53" t="s">
        <v>67</v>
      </c>
      <c r="B444" s="53" t="s">
        <v>19</v>
      </c>
      <c r="C444" s="53" t="s">
        <v>3327</v>
      </c>
      <c r="D444" s="53" t="s">
        <v>384</v>
      </c>
      <c r="E444" s="53" t="s">
        <v>2845</v>
      </c>
      <c r="F444" s="54" t="s">
        <v>2846</v>
      </c>
      <c r="G444" s="55" t="s">
        <v>869</v>
      </c>
      <c r="H444" s="53" t="s">
        <v>41</v>
      </c>
      <c r="I444" s="56">
        <v>44652</v>
      </c>
      <c r="J444" s="56"/>
      <c r="K444" s="54" t="s">
        <v>22</v>
      </c>
      <c r="L444" s="57">
        <v>0</v>
      </c>
      <c r="M444" s="58">
        <v>1.38</v>
      </c>
    </row>
    <row r="445" spans="1:13" x14ac:dyDescent="0.15">
      <c r="A445" s="59" t="s">
        <v>67</v>
      </c>
      <c r="B445" s="59" t="s">
        <v>19</v>
      </c>
      <c r="C445" s="59" t="s">
        <v>3327</v>
      </c>
      <c r="D445" s="59" t="s">
        <v>385</v>
      </c>
      <c r="E445" s="59" t="s">
        <v>3077</v>
      </c>
      <c r="F445" s="60" t="s">
        <v>897</v>
      </c>
      <c r="G445" s="61" t="s">
        <v>869</v>
      </c>
      <c r="H445" s="59" t="s">
        <v>41</v>
      </c>
      <c r="I445" s="62">
        <v>44652</v>
      </c>
      <c r="J445" s="62"/>
      <c r="K445" s="60" t="s">
        <v>22</v>
      </c>
      <c r="L445" s="63">
        <v>0</v>
      </c>
      <c r="M445" s="64">
        <v>3.36</v>
      </c>
    </row>
    <row r="446" spans="1:13" x14ac:dyDescent="0.15">
      <c r="A446" s="53" t="s">
        <v>67</v>
      </c>
      <c r="B446" s="53" t="s">
        <v>19</v>
      </c>
      <c r="C446" s="53" t="s">
        <v>3327</v>
      </c>
      <c r="D446" s="53" t="s">
        <v>387</v>
      </c>
      <c r="E446" s="53" t="s">
        <v>3505</v>
      </c>
      <c r="F446" s="54" t="s">
        <v>897</v>
      </c>
      <c r="G446" s="55" t="s">
        <v>869</v>
      </c>
      <c r="H446" s="53" t="s">
        <v>41</v>
      </c>
      <c r="I446" s="56">
        <v>44652</v>
      </c>
      <c r="J446" s="56"/>
      <c r="K446" s="54" t="s">
        <v>22</v>
      </c>
      <c r="L446" s="57">
        <v>0</v>
      </c>
      <c r="M446" s="58">
        <v>2.76</v>
      </c>
    </row>
    <row r="447" spans="1:13" x14ac:dyDescent="0.15">
      <c r="A447" s="59" t="s">
        <v>67</v>
      </c>
      <c r="B447" s="59" t="s">
        <v>19</v>
      </c>
      <c r="C447" s="59" t="s">
        <v>3327</v>
      </c>
      <c r="D447" s="59" t="s">
        <v>388</v>
      </c>
      <c r="E447" s="59" t="s">
        <v>3506</v>
      </c>
      <c r="F447" s="60" t="s">
        <v>897</v>
      </c>
      <c r="G447" s="61" t="s">
        <v>869</v>
      </c>
      <c r="H447" s="59" t="s">
        <v>41</v>
      </c>
      <c r="I447" s="62">
        <v>44652</v>
      </c>
      <c r="J447" s="62"/>
      <c r="K447" s="60" t="s">
        <v>22</v>
      </c>
      <c r="L447" s="63">
        <v>0</v>
      </c>
      <c r="M447" s="64">
        <v>3.58</v>
      </c>
    </row>
    <row r="448" spans="1:13" x14ac:dyDescent="0.15">
      <c r="A448" s="53" t="s">
        <v>67</v>
      </c>
      <c r="B448" s="53" t="s">
        <v>19</v>
      </c>
      <c r="C448" s="53" t="s">
        <v>3327</v>
      </c>
      <c r="D448" s="53" t="s">
        <v>389</v>
      </c>
      <c r="E448" s="53" t="s">
        <v>2848</v>
      </c>
      <c r="F448" s="54" t="s">
        <v>897</v>
      </c>
      <c r="G448" s="55" t="s">
        <v>869</v>
      </c>
      <c r="H448" s="53" t="s">
        <v>41</v>
      </c>
      <c r="I448" s="56">
        <v>44652</v>
      </c>
      <c r="J448" s="56"/>
      <c r="K448" s="54" t="s">
        <v>22</v>
      </c>
      <c r="L448" s="57">
        <v>0</v>
      </c>
      <c r="M448" s="58">
        <v>0.49</v>
      </c>
    </row>
    <row r="449" spans="1:13" x14ac:dyDescent="0.15">
      <c r="A449" s="59" t="s">
        <v>67</v>
      </c>
      <c r="B449" s="59" t="s">
        <v>19</v>
      </c>
      <c r="C449" s="59" t="s">
        <v>3327</v>
      </c>
      <c r="D449" s="59" t="s">
        <v>390</v>
      </c>
      <c r="E449" s="59" t="s">
        <v>2849</v>
      </c>
      <c r="F449" s="60" t="s">
        <v>897</v>
      </c>
      <c r="G449" s="61" t="s">
        <v>869</v>
      </c>
      <c r="H449" s="59" t="s">
        <v>41</v>
      </c>
      <c r="I449" s="62">
        <v>44652</v>
      </c>
      <c r="J449" s="62"/>
      <c r="K449" s="60" t="s">
        <v>22</v>
      </c>
      <c r="L449" s="63">
        <v>0</v>
      </c>
      <c r="M449" s="64">
        <v>0.52</v>
      </c>
    </row>
    <row r="450" spans="1:13" x14ac:dyDescent="0.15">
      <c r="A450" s="53" t="s">
        <v>67</v>
      </c>
      <c r="B450" s="53" t="s">
        <v>19</v>
      </c>
      <c r="C450" s="53" t="s">
        <v>3327</v>
      </c>
      <c r="D450" s="53" t="s">
        <v>391</v>
      </c>
      <c r="E450" s="53" t="s">
        <v>2850</v>
      </c>
      <c r="F450" s="54" t="s">
        <v>897</v>
      </c>
      <c r="G450" s="55" t="s">
        <v>869</v>
      </c>
      <c r="H450" s="53" t="s">
        <v>41</v>
      </c>
      <c r="I450" s="56">
        <v>44652</v>
      </c>
      <c r="J450" s="56"/>
      <c r="K450" s="54" t="s">
        <v>22</v>
      </c>
      <c r="L450" s="57">
        <v>0</v>
      </c>
      <c r="M450" s="58">
        <v>0.25</v>
      </c>
    </row>
    <row r="451" spans="1:13" x14ac:dyDescent="0.15">
      <c r="A451" s="59" t="s">
        <v>67</v>
      </c>
      <c r="B451" s="59" t="s">
        <v>19</v>
      </c>
      <c r="C451" s="59" t="s">
        <v>3327</v>
      </c>
      <c r="D451" s="59" t="s">
        <v>392</v>
      </c>
      <c r="E451" s="59" t="s">
        <v>2851</v>
      </c>
      <c r="F451" s="60" t="s">
        <v>897</v>
      </c>
      <c r="G451" s="61" t="s">
        <v>869</v>
      </c>
      <c r="H451" s="59" t="s">
        <v>41</v>
      </c>
      <c r="I451" s="62">
        <v>44652</v>
      </c>
      <c r="J451" s="62"/>
      <c r="K451" s="60" t="s">
        <v>22</v>
      </c>
      <c r="L451" s="63">
        <v>0</v>
      </c>
      <c r="M451" s="64">
        <v>0.4</v>
      </c>
    </row>
    <row r="452" spans="1:13" x14ac:dyDescent="0.15">
      <c r="A452" s="53" t="s">
        <v>67</v>
      </c>
      <c r="B452" s="53" t="s">
        <v>19</v>
      </c>
      <c r="C452" s="53" t="s">
        <v>3327</v>
      </c>
      <c r="D452" s="53" t="s">
        <v>393</v>
      </c>
      <c r="E452" s="53" t="s">
        <v>3507</v>
      </c>
      <c r="F452" s="54" t="s">
        <v>897</v>
      </c>
      <c r="G452" s="55" t="s">
        <v>869</v>
      </c>
      <c r="H452" s="53" t="s">
        <v>41</v>
      </c>
      <c r="I452" s="56">
        <v>44652</v>
      </c>
      <c r="J452" s="56"/>
      <c r="K452" s="54" t="s">
        <v>22</v>
      </c>
      <c r="L452" s="57">
        <v>0</v>
      </c>
      <c r="M452" s="58">
        <v>1.46</v>
      </c>
    </row>
    <row r="453" spans="1:13" x14ac:dyDescent="0.15">
      <c r="A453" s="59" t="s">
        <v>67</v>
      </c>
      <c r="B453" s="59" t="s">
        <v>19</v>
      </c>
      <c r="C453" s="59" t="s">
        <v>3327</v>
      </c>
      <c r="D453" s="59" t="s">
        <v>394</v>
      </c>
      <c r="E453" s="59" t="s">
        <v>2853</v>
      </c>
      <c r="F453" s="60" t="s">
        <v>897</v>
      </c>
      <c r="G453" s="61" t="s">
        <v>869</v>
      </c>
      <c r="H453" s="59" t="s">
        <v>41</v>
      </c>
      <c r="I453" s="62">
        <v>44652</v>
      </c>
      <c r="J453" s="62"/>
      <c r="K453" s="60" t="s">
        <v>22</v>
      </c>
      <c r="L453" s="63">
        <v>0</v>
      </c>
      <c r="M453" s="64">
        <v>2.5099999999999998</v>
      </c>
    </row>
    <row r="454" spans="1:13" x14ac:dyDescent="0.15">
      <c r="A454" s="53" t="s">
        <v>67</v>
      </c>
      <c r="B454" s="53" t="s">
        <v>19</v>
      </c>
      <c r="C454" s="53" t="s">
        <v>3327</v>
      </c>
      <c r="D454" s="53" t="s">
        <v>395</v>
      </c>
      <c r="E454" s="53" t="s">
        <v>3508</v>
      </c>
      <c r="F454" s="54" t="s">
        <v>897</v>
      </c>
      <c r="G454" s="55" t="s">
        <v>869</v>
      </c>
      <c r="H454" s="53" t="s">
        <v>41</v>
      </c>
      <c r="I454" s="56">
        <v>44652</v>
      </c>
      <c r="J454" s="56"/>
      <c r="K454" s="54" t="s">
        <v>22</v>
      </c>
      <c r="L454" s="57">
        <v>0</v>
      </c>
      <c r="M454" s="58">
        <v>4.0599999999999996</v>
      </c>
    </row>
    <row r="455" spans="1:13" x14ac:dyDescent="0.15">
      <c r="A455" s="59" t="s">
        <v>67</v>
      </c>
      <c r="B455" s="59" t="s">
        <v>19</v>
      </c>
      <c r="C455" s="59" t="s">
        <v>3327</v>
      </c>
      <c r="D455" s="59" t="s">
        <v>396</v>
      </c>
      <c r="E455" s="59" t="s">
        <v>3073</v>
      </c>
      <c r="F455" s="60" t="s">
        <v>897</v>
      </c>
      <c r="G455" s="61" t="s">
        <v>869</v>
      </c>
      <c r="H455" s="59" t="s">
        <v>41</v>
      </c>
      <c r="I455" s="62">
        <v>44652</v>
      </c>
      <c r="J455" s="62"/>
      <c r="K455" s="60" t="s">
        <v>22</v>
      </c>
      <c r="L455" s="63">
        <v>0</v>
      </c>
      <c r="M455" s="64">
        <v>6.4</v>
      </c>
    </row>
    <row r="456" spans="1:13" x14ac:dyDescent="0.15">
      <c r="A456" s="53" t="s">
        <v>67</v>
      </c>
      <c r="B456" s="53" t="s">
        <v>19</v>
      </c>
      <c r="C456" s="53" t="s">
        <v>3327</v>
      </c>
      <c r="D456" s="53" t="s">
        <v>397</v>
      </c>
      <c r="E456" s="53" t="s">
        <v>3075</v>
      </c>
      <c r="F456" s="54" t="s">
        <v>897</v>
      </c>
      <c r="G456" s="55" t="s">
        <v>869</v>
      </c>
      <c r="H456" s="53" t="s">
        <v>41</v>
      </c>
      <c r="I456" s="56">
        <v>44652</v>
      </c>
      <c r="J456" s="56"/>
      <c r="K456" s="54" t="s">
        <v>22</v>
      </c>
      <c r="L456" s="57">
        <v>0</v>
      </c>
      <c r="M456" s="58">
        <v>9.11</v>
      </c>
    </row>
    <row r="457" spans="1:13" x14ac:dyDescent="0.15">
      <c r="A457" s="59" t="s">
        <v>67</v>
      </c>
      <c r="B457" s="59" t="s">
        <v>19</v>
      </c>
      <c r="C457" s="59" t="s">
        <v>3327</v>
      </c>
      <c r="D457" s="59" t="s">
        <v>398</v>
      </c>
      <c r="E457" s="59" t="s">
        <v>3076</v>
      </c>
      <c r="F457" s="60" t="s">
        <v>897</v>
      </c>
      <c r="G457" s="61" t="s">
        <v>869</v>
      </c>
      <c r="H457" s="59" t="s">
        <v>41</v>
      </c>
      <c r="I457" s="62">
        <v>44652</v>
      </c>
      <c r="J457" s="62"/>
      <c r="K457" s="60" t="s">
        <v>22</v>
      </c>
      <c r="L457" s="63">
        <v>0</v>
      </c>
      <c r="M457" s="64">
        <v>3.04</v>
      </c>
    </row>
    <row r="458" spans="1:13" x14ac:dyDescent="0.15">
      <c r="A458" s="53" t="s">
        <v>67</v>
      </c>
      <c r="B458" s="53" t="s">
        <v>19</v>
      </c>
      <c r="C458" s="53" t="s">
        <v>3327</v>
      </c>
      <c r="D458" s="53" t="s">
        <v>405</v>
      </c>
      <c r="E458" s="53" t="s">
        <v>3509</v>
      </c>
      <c r="F458" s="54" t="s">
        <v>897</v>
      </c>
      <c r="G458" s="55" t="s">
        <v>869</v>
      </c>
      <c r="H458" s="53" t="s">
        <v>41</v>
      </c>
      <c r="I458" s="56">
        <v>44652</v>
      </c>
      <c r="J458" s="56"/>
      <c r="K458" s="54" t="s">
        <v>22</v>
      </c>
      <c r="L458" s="57">
        <v>0</v>
      </c>
      <c r="M458" s="58">
        <v>2.76</v>
      </c>
    </row>
    <row r="459" spans="1:13" x14ac:dyDescent="0.15">
      <c r="A459" s="59" t="s">
        <v>67</v>
      </c>
      <c r="B459" s="59" t="s">
        <v>19</v>
      </c>
      <c r="C459" s="59" t="s">
        <v>3327</v>
      </c>
      <c r="D459" s="59" t="s">
        <v>406</v>
      </c>
      <c r="E459" s="59" t="s">
        <v>3510</v>
      </c>
      <c r="F459" s="60" t="s">
        <v>897</v>
      </c>
      <c r="G459" s="61" t="s">
        <v>869</v>
      </c>
      <c r="H459" s="59" t="s">
        <v>41</v>
      </c>
      <c r="I459" s="62">
        <v>44652</v>
      </c>
      <c r="J459" s="62"/>
      <c r="K459" s="60" t="s">
        <v>22</v>
      </c>
      <c r="L459" s="63">
        <v>0</v>
      </c>
      <c r="M459" s="64">
        <v>1.88</v>
      </c>
    </row>
    <row r="460" spans="1:13" x14ac:dyDescent="0.15">
      <c r="A460" s="53" t="s">
        <v>67</v>
      </c>
      <c r="B460" s="53" t="s">
        <v>19</v>
      </c>
      <c r="C460" s="53" t="s">
        <v>3327</v>
      </c>
      <c r="D460" s="53" t="s">
        <v>407</v>
      </c>
      <c r="E460" s="53" t="s">
        <v>3511</v>
      </c>
      <c r="F460" s="54" t="s">
        <v>897</v>
      </c>
      <c r="G460" s="55" t="s">
        <v>869</v>
      </c>
      <c r="H460" s="53" t="s">
        <v>41</v>
      </c>
      <c r="I460" s="56">
        <v>44652</v>
      </c>
      <c r="J460" s="56"/>
      <c r="K460" s="54" t="s">
        <v>22</v>
      </c>
      <c r="L460" s="57">
        <v>0</v>
      </c>
      <c r="M460" s="58">
        <v>3.54</v>
      </c>
    </row>
    <row r="461" spans="1:13" x14ac:dyDescent="0.15">
      <c r="A461" s="59" t="s">
        <v>67</v>
      </c>
      <c r="B461" s="59" t="s">
        <v>19</v>
      </c>
      <c r="C461" s="59" t="s">
        <v>3327</v>
      </c>
      <c r="D461" s="59" t="s">
        <v>412</v>
      </c>
      <c r="E461" s="59" t="s">
        <v>2858</v>
      </c>
      <c r="F461" s="60" t="s">
        <v>897</v>
      </c>
      <c r="G461" s="61" t="s">
        <v>869</v>
      </c>
      <c r="H461" s="59" t="s">
        <v>41</v>
      </c>
      <c r="I461" s="62">
        <v>44652</v>
      </c>
      <c r="J461" s="62"/>
      <c r="K461" s="60" t="s">
        <v>22</v>
      </c>
      <c r="L461" s="63">
        <v>0</v>
      </c>
      <c r="M461" s="64">
        <v>11.74</v>
      </c>
    </row>
    <row r="462" spans="1:13" x14ac:dyDescent="0.15">
      <c r="A462" s="53" t="s">
        <v>67</v>
      </c>
      <c r="B462" s="53" t="s">
        <v>19</v>
      </c>
      <c r="C462" s="53" t="s">
        <v>3327</v>
      </c>
      <c r="D462" s="53" t="s">
        <v>413</v>
      </c>
      <c r="E462" s="53" t="s">
        <v>2859</v>
      </c>
      <c r="F462" s="54" t="s">
        <v>897</v>
      </c>
      <c r="G462" s="55" t="s">
        <v>869</v>
      </c>
      <c r="H462" s="53" t="s">
        <v>41</v>
      </c>
      <c r="I462" s="56">
        <v>44652</v>
      </c>
      <c r="J462" s="56"/>
      <c r="K462" s="54" t="s">
        <v>22</v>
      </c>
      <c r="L462" s="57">
        <v>0</v>
      </c>
      <c r="M462" s="58">
        <v>12.29</v>
      </c>
    </row>
    <row r="463" spans="1:13" x14ac:dyDescent="0.15">
      <c r="A463" s="59" t="s">
        <v>67</v>
      </c>
      <c r="B463" s="59" t="s">
        <v>19</v>
      </c>
      <c r="C463" s="59" t="s">
        <v>3327</v>
      </c>
      <c r="D463" s="59" t="s">
        <v>415</v>
      </c>
      <c r="E463" s="59" t="s">
        <v>3008</v>
      </c>
      <c r="F463" s="60" t="s">
        <v>2827</v>
      </c>
      <c r="G463" s="61" t="s">
        <v>869</v>
      </c>
      <c r="H463" s="59" t="s">
        <v>21</v>
      </c>
      <c r="I463" s="62">
        <v>44652</v>
      </c>
      <c r="J463" s="62"/>
      <c r="K463" s="60" t="s">
        <v>22</v>
      </c>
      <c r="L463" s="63">
        <v>0</v>
      </c>
      <c r="M463" s="64">
        <v>39.29</v>
      </c>
    </row>
    <row r="464" spans="1:13" x14ac:dyDescent="0.15">
      <c r="A464" s="53" t="s">
        <v>67</v>
      </c>
      <c r="B464" s="53" t="s">
        <v>19</v>
      </c>
      <c r="C464" s="53" t="s">
        <v>3327</v>
      </c>
      <c r="D464" s="53" t="s">
        <v>416</v>
      </c>
      <c r="E464" s="53" t="s">
        <v>3009</v>
      </c>
      <c r="F464" s="54" t="s">
        <v>897</v>
      </c>
      <c r="G464" s="55" t="s">
        <v>869</v>
      </c>
      <c r="H464" s="53" t="s">
        <v>21</v>
      </c>
      <c r="I464" s="56">
        <v>44652</v>
      </c>
      <c r="J464" s="56"/>
      <c r="K464" s="54" t="s">
        <v>22</v>
      </c>
      <c r="L464" s="57">
        <v>0</v>
      </c>
      <c r="M464" s="58">
        <v>45.38</v>
      </c>
    </row>
    <row r="465" spans="1:13" x14ac:dyDescent="0.15">
      <c r="A465" s="59" t="s">
        <v>67</v>
      </c>
      <c r="B465" s="59" t="s">
        <v>19</v>
      </c>
      <c r="C465" s="59" t="s">
        <v>3327</v>
      </c>
      <c r="D465" s="59" t="s">
        <v>417</v>
      </c>
      <c r="E465" s="59" t="s">
        <v>3010</v>
      </c>
      <c r="F465" s="60" t="s">
        <v>905</v>
      </c>
      <c r="G465" s="61" t="s">
        <v>869</v>
      </c>
      <c r="H465" s="59" t="s">
        <v>21</v>
      </c>
      <c r="I465" s="62">
        <v>44652</v>
      </c>
      <c r="J465" s="62"/>
      <c r="K465" s="60" t="s">
        <v>22</v>
      </c>
      <c r="L465" s="63">
        <v>0</v>
      </c>
      <c r="M465" s="64">
        <v>4.16</v>
      </c>
    </row>
    <row r="466" spans="1:13" x14ac:dyDescent="0.15">
      <c r="A466" s="53" t="s">
        <v>67</v>
      </c>
      <c r="B466" s="53" t="s">
        <v>19</v>
      </c>
      <c r="C466" s="53" t="s">
        <v>3327</v>
      </c>
      <c r="D466" s="53" t="s">
        <v>418</v>
      </c>
      <c r="E466" s="53" t="s">
        <v>3013</v>
      </c>
      <c r="F466" s="54" t="s">
        <v>905</v>
      </c>
      <c r="G466" s="55" t="s">
        <v>869</v>
      </c>
      <c r="H466" s="53" t="s">
        <v>21</v>
      </c>
      <c r="I466" s="56">
        <v>44652</v>
      </c>
      <c r="J466" s="56"/>
      <c r="K466" s="54" t="s">
        <v>22</v>
      </c>
      <c r="L466" s="57">
        <v>0</v>
      </c>
      <c r="M466" s="58">
        <v>4.16</v>
      </c>
    </row>
    <row r="467" spans="1:13" x14ac:dyDescent="0.15">
      <c r="A467" s="59" t="s">
        <v>67</v>
      </c>
      <c r="B467" s="59" t="s">
        <v>19</v>
      </c>
      <c r="C467" s="59" t="s">
        <v>3327</v>
      </c>
      <c r="D467" s="59" t="s">
        <v>422</v>
      </c>
      <c r="E467" s="59" t="s">
        <v>3018</v>
      </c>
      <c r="F467" s="60" t="s">
        <v>897</v>
      </c>
      <c r="G467" s="61" t="s">
        <v>869</v>
      </c>
      <c r="H467" s="59" t="s">
        <v>21</v>
      </c>
      <c r="I467" s="62">
        <v>44652</v>
      </c>
      <c r="J467" s="62"/>
      <c r="K467" s="60" t="s">
        <v>22</v>
      </c>
      <c r="L467" s="63">
        <v>0</v>
      </c>
      <c r="M467" s="64">
        <v>10.65</v>
      </c>
    </row>
    <row r="468" spans="1:13" x14ac:dyDescent="0.15">
      <c r="A468" s="53" t="s">
        <v>67</v>
      </c>
      <c r="B468" s="53" t="s">
        <v>19</v>
      </c>
      <c r="C468" s="53" t="s">
        <v>3327</v>
      </c>
      <c r="D468" s="53" t="s">
        <v>428</v>
      </c>
      <c r="E468" s="53" t="s">
        <v>3512</v>
      </c>
      <c r="F468" s="54" t="s">
        <v>905</v>
      </c>
      <c r="G468" s="55" t="s">
        <v>869</v>
      </c>
      <c r="H468" s="53" t="s">
        <v>21</v>
      </c>
      <c r="I468" s="56">
        <v>44652</v>
      </c>
      <c r="J468" s="56"/>
      <c r="K468" s="54" t="s">
        <v>22</v>
      </c>
      <c r="L468" s="57">
        <v>0</v>
      </c>
      <c r="M468" s="58">
        <v>4.07</v>
      </c>
    </row>
    <row r="469" spans="1:13" x14ac:dyDescent="0.15">
      <c r="A469" s="59" t="s">
        <v>67</v>
      </c>
      <c r="B469" s="59" t="s">
        <v>19</v>
      </c>
      <c r="C469" s="59" t="s">
        <v>3327</v>
      </c>
      <c r="D469" s="59" t="s">
        <v>433</v>
      </c>
      <c r="E469" s="59" t="s">
        <v>3078</v>
      </c>
      <c r="F469" s="60" t="s">
        <v>897</v>
      </c>
      <c r="G469" s="61" t="s">
        <v>869</v>
      </c>
      <c r="H469" s="59" t="s">
        <v>41</v>
      </c>
      <c r="I469" s="62">
        <v>44652</v>
      </c>
      <c r="J469" s="62"/>
      <c r="K469" s="60" t="s">
        <v>22</v>
      </c>
      <c r="L469" s="63">
        <v>0</v>
      </c>
      <c r="M469" s="64">
        <v>3</v>
      </c>
    </row>
    <row r="470" spans="1:13" x14ac:dyDescent="0.15">
      <c r="A470" s="53" t="s">
        <v>67</v>
      </c>
      <c r="B470" s="53" t="s">
        <v>19</v>
      </c>
      <c r="C470" s="53" t="s">
        <v>3327</v>
      </c>
      <c r="D470" s="53" t="s">
        <v>441</v>
      </c>
      <c r="E470" s="53" t="s">
        <v>3042</v>
      </c>
      <c r="F470" s="54" t="s">
        <v>3039</v>
      </c>
      <c r="G470" s="55" t="s">
        <v>869</v>
      </c>
      <c r="H470" s="53" t="s">
        <v>21</v>
      </c>
      <c r="I470" s="56">
        <v>44652</v>
      </c>
      <c r="J470" s="56"/>
      <c r="K470" s="54" t="s">
        <v>22</v>
      </c>
      <c r="L470" s="57">
        <v>0</v>
      </c>
      <c r="M470" s="58">
        <v>0.57999999999999996</v>
      </c>
    </row>
    <row r="471" spans="1:13" x14ac:dyDescent="0.15">
      <c r="A471" s="59" t="s">
        <v>67</v>
      </c>
      <c r="B471" s="59" t="s">
        <v>19</v>
      </c>
      <c r="C471" s="59" t="s">
        <v>3327</v>
      </c>
      <c r="D471" s="59" t="s">
        <v>442</v>
      </c>
      <c r="E471" s="59" t="s">
        <v>3043</v>
      </c>
      <c r="F471" s="60" t="s">
        <v>3039</v>
      </c>
      <c r="G471" s="61" t="s">
        <v>869</v>
      </c>
      <c r="H471" s="59" t="s">
        <v>21</v>
      </c>
      <c r="I471" s="62">
        <v>44652</v>
      </c>
      <c r="J471" s="62"/>
      <c r="K471" s="60" t="s">
        <v>22</v>
      </c>
      <c r="L471" s="63">
        <v>0</v>
      </c>
      <c r="M471" s="64">
        <v>0.57999999999999996</v>
      </c>
    </row>
    <row r="472" spans="1:13" x14ac:dyDescent="0.15">
      <c r="A472" s="53" t="s">
        <v>67</v>
      </c>
      <c r="B472" s="53" t="s">
        <v>19</v>
      </c>
      <c r="C472" s="53" t="s">
        <v>3327</v>
      </c>
      <c r="D472" s="53" t="s">
        <v>445</v>
      </c>
      <c r="E472" s="53" t="s">
        <v>3046</v>
      </c>
      <c r="F472" s="54" t="s">
        <v>3039</v>
      </c>
      <c r="G472" s="55" t="s">
        <v>869</v>
      </c>
      <c r="H472" s="53" t="s">
        <v>21</v>
      </c>
      <c r="I472" s="56">
        <v>44652</v>
      </c>
      <c r="J472" s="56"/>
      <c r="K472" s="54" t="s">
        <v>22</v>
      </c>
      <c r="L472" s="57">
        <v>0</v>
      </c>
      <c r="M472" s="58">
        <v>0.48</v>
      </c>
    </row>
    <row r="473" spans="1:13" x14ac:dyDescent="0.15">
      <c r="A473" s="59" t="s">
        <v>67</v>
      </c>
      <c r="B473" s="59" t="s">
        <v>19</v>
      </c>
      <c r="C473" s="59" t="s">
        <v>3327</v>
      </c>
      <c r="D473" s="59" t="s">
        <v>454</v>
      </c>
      <c r="E473" s="59" t="s">
        <v>3054</v>
      </c>
      <c r="F473" s="60" t="s">
        <v>3039</v>
      </c>
      <c r="G473" s="61" t="s">
        <v>869</v>
      </c>
      <c r="H473" s="59" t="s">
        <v>21</v>
      </c>
      <c r="I473" s="62">
        <v>44652</v>
      </c>
      <c r="J473" s="62"/>
      <c r="K473" s="60" t="s">
        <v>22</v>
      </c>
      <c r="L473" s="63">
        <v>0</v>
      </c>
      <c r="M473" s="64">
        <v>0.85</v>
      </c>
    </row>
    <row r="474" spans="1:13" x14ac:dyDescent="0.15">
      <c r="A474" s="53" t="s">
        <v>67</v>
      </c>
      <c r="B474" s="53" t="s">
        <v>19</v>
      </c>
      <c r="C474" s="53" t="s">
        <v>3327</v>
      </c>
      <c r="D474" s="53" t="s">
        <v>455</v>
      </c>
      <c r="E474" s="53" t="s">
        <v>3055</v>
      </c>
      <c r="F474" s="54" t="s">
        <v>3039</v>
      </c>
      <c r="G474" s="55" t="s">
        <v>869</v>
      </c>
      <c r="H474" s="53" t="s">
        <v>21</v>
      </c>
      <c r="I474" s="56">
        <v>44652</v>
      </c>
      <c r="J474" s="56"/>
      <c r="K474" s="54" t="s">
        <v>22</v>
      </c>
      <c r="L474" s="57">
        <v>0</v>
      </c>
      <c r="M474" s="58">
        <v>0.85</v>
      </c>
    </row>
    <row r="475" spans="1:13" x14ac:dyDescent="0.15">
      <c r="A475" s="59" t="s">
        <v>67</v>
      </c>
      <c r="B475" s="59" t="s">
        <v>19</v>
      </c>
      <c r="C475" s="59" t="s">
        <v>3327</v>
      </c>
      <c r="D475" s="59" t="s">
        <v>457</v>
      </c>
      <c r="E475" s="59" t="s">
        <v>3513</v>
      </c>
      <c r="F475" s="60" t="s">
        <v>3057</v>
      </c>
      <c r="G475" s="61" t="s">
        <v>869</v>
      </c>
      <c r="H475" s="59" t="s">
        <v>21</v>
      </c>
      <c r="I475" s="62">
        <v>44652</v>
      </c>
      <c r="J475" s="62"/>
      <c r="K475" s="60" t="s">
        <v>22</v>
      </c>
      <c r="L475" s="63">
        <v>0</v>
      </c>
      <c r="M475" s="64">
        <v>84.17</v>
      </c>
    </row>
    <row r="476" spans="1:13" x14ac:dyDescent="0.15">
      <c r="A476" s="53" t="s">
        <v>67</v>
      </c>
      <c r="B476" s="53" t="s">
        <v>19</v>
      </c>
      <c r="C476" s="53" t="s">
        <v>3327</v>
      </c>
      <c r="D476" s="53" t="s">
        <v>464</v>
      </c>
      <c r="E476" s="53" t="s">
        <v>3064</v>
      </c>
      <c r="F476" s="54" t="s">
        <v>3057</v>
      </c>
      <c r="G476" s="55" t="s">
        <v>869</v>
      </c>
      <c r="H476" s="53" t="s">
        <v>21</v>
      </c>
      <c r="I476" s="56">
        <v>44652</v>
      </c>
      <c r="J476" s="56"/>
      <c r="K476" s="54" t="s">
        <v>22</v>
      </c>
      <c r="L476" s="57">
        <v>0</v>
      </c>
      <c r="M476" s="58">
        <v>1.8</v>
      </c>
    </row>
    <row r="477" spans="1:13" x14ac:dyDescent="0.15">
      <c r="A477" s="59" t="s">
        <v>67</v>
      </c>
      <c r="B477" s="59" t="s">
        <v>19</v>
      </c>
      <c r="C477" s="59" t="s">
        <v>3327</v>
      </c>
      <c r="D477" s="59" t="s">
        <v>465</v>
      </c>
      <c r="E477" s="59" t="s">
        <v>3065</v>
      </c>
      <c r="F477" s="60" t="s">
        <v>3057</v>
      </c>
      <c r="G477" s="61" t="s">
        <v>869</v>
      </c>
      <c r="H477" s="59" t="s">
        <v>21</v>
      </c>
      <c r="I477" s="62">
        <v>44652</v>
      </c>
      <c r="J477" s="62"/>
      <c r="K477" s="60" t="s">
        <v>22</v>
      </c>
      <c r="L477" s="63">
        <v>0</v>
      </c>
      <c r="M477" s="64">
        <v>1.32</v>
      </c>
    </row>
    <row r="478" spans="1:13" x14ac:dyDescent="0.15">
      <c r="A478" s="53" t="s">
        <v>67</v>
      </c>
      <c r="B478" s="53" t="s">
        <v>19</v>
      </c>
      <c r="C478" s="53" t="s">
        <v>3327</v>
      </c>
      <c r="D478" s="53" t="s">
        <v>466</v>
      </c>
      <c r="E478" s="53" t="s">
        <v>3066</v>
      </c>
      <c r="F478" s="54" t="s">
        <v>3057</v>
      </c>
      <c r="G478" s="55" t="s">
        <v>869</v>
      </c>
      <c r="H478" s="53" t="s">
        <v>21</v>
      </c>
      <c r="I478" s="56">
        <v>44652</v>
      </c>
      <c r="J478" s="56"/>
      <c r="K478" s="54" t="s">
        <v>22</v>
      </c>
      <c r="L478" s="57">
        <v>0</v>
      </c>
      <c r="M478" s="58">
        <v>0.37</v>
      </c>
    </row>
    <row r="479" spans="1:13" x14ac:dyDescent="0.15">
      <c r="A479" s="59" t="s">
        <v>67</v>
      </c>
      <c r="B479" s="59" t="s">
        <v>19</v>
      </c>
      <c r="C479" s="59" t="s">
        <v>3327</v>
      </c>
      <c r="D479" s="59" t="s">
        <v>467</v>
      </c>
      <c r="E479" s="59" t="s">
        <v>3067</v>
      </c>
      <c r="F479" s="60" t="s">
        <v>3057</v>
      </c>
      <c r="G479" s="61" t="s">
        <v>869</v>
      </c>
      <c r="H479" s="59" t="s">
        <v>21</v>
      </c>
      <c r="I479" s="62">
        <v>44652</v>
      </c>
      <c r="J479" s="62"/>
      <c r="K479" s="60" t="s">
        <v>22</v>
      </c>
      <c r="L479" s="63">
        <v>0</v>
      </c>
      <c r="M479" s="64">
        <v>0.79</v>
      </c>
    </row>
    <row r="480" spans="1:13" x14ac:dyDescent="0.15">
      <c r="A480" s="53" t="s">
        <v>67</v>
      </c>
      <c r="B480" s="53" t="s">
        <v>19</v>
      </c>
      <c r="C480" s="53" t="s">
        <v>3327</v>
      </c>
      <c r="D480" s="53" t="s">
        <v>470</v>
      </c>
      <c r="E480" s="53" t="s">
        <v>3068</v>
      </c>
      <c r="F480" s="54" t="s">
        <v>3057</v>
      </c>
      <c r="G480" s="55" t="s">
        <v>869</v>
      </c>
      <c r="H480" s="53" t="s">
        <v>21</v>
      </c>
      <c r="I480" s="56">
        <v>44652</v>
      </c>
      <c r="J480" s="56"/>
      <c r="K480" s="54" t="s">
        <v>22</v>
      </c>
      <c r="L480" s="57">
        <v>0</v>
      </c>
      <c r="M480" s="58">
        <v>42.21</v>
      </c>
    </row>
    <row r="481" spans="1:13" x14ac:dyDescent="0.15">
      <c r="A481" s="59" t="s">
        <v>67</v>
      </c>
      <c r="B481" s="59" t="s">
        <v>19</v>
      </c>
      <c r="C481" s="59" t="s">
        <v>3327</v>
      </c>
      <c r="D481" s="59" t="s">
        <v>473</v>
      </c>
      <c r="E481" s="59" t="s">
        <v>3073</v>
      </c>
      <c r="F481" s="60" t="s">
        <v>3074</v>
      </c>
      <c r="G481" s="61" t="s">
        <v>869</v>
      </c>
      <c r="H481" s="59" t="s">
        <v>21</v>
      </c>
      <c r="I481" s="62">
        <v>44652</v>
      </c>
      <c r="J481" s="62"/>
      <c r="K481" s="60" t="s">
        <v>22</v>
      </c>
      <c r="L481" s="63">
        <v>0</v>
      </c>
      <c r="M481" s="64">
        <v>6.13</v>
      </c>
    </row>
    <row r="482" spans="1:13" x14ac:dyDescent="0.15">
      <c r="A482" s="53" t="s">
        <v>67</v>
      </c>
      <c r="B482" s="53" t="s">
        <v>19</v>
      </c>
      <c r="C482" s="53" t="s">
        <v>3327</v>
      </c>
      <c r="D482" s="53" t="s">
        <v>474</v>
      </c>
      <c r="E482" s="53" t="s">
        <v>3075</v>
      </c>
      <c r="F482" s="54" t="s">
        <v>3074</v>
      </c>
      <c r="G482" s="55" t="s">
        <v>869</v>
      </c>
      <c r="H482" s="53" t="s">
        <v>21</v>
      </c>
      <c r="I482" s="56">
        <v>44652</v>
      </c>
      <c r="J482" s="56"/>
      <c r="K482" s="54" t="s">
        <v>22</v>
      </c>
      <c r="L482" s="57">
        <v>0</v>
      </c>
      <c r="M482" s="58">
        <v>8.89</v>
      </c>
    </row>
    <row r="483" spans="1:13" x14ac:dyDescent="0.15">
      <c r="A483" s="59" t="s">
        <v>67</v>
      </c>
      <c r="B483" s="59" t="s">
        <v>19</v>
      </c>
      <c r="C483" s="59" t="s">
        <v>3327</v>
      </c>
      <c r="D483" s="59" t="s">
        <v>475</v>
      </c>
      <c r="E483" s="59" t="s">
        <v>3076</v>
      </c>
      <c r="F483" s="60" t="s">
        <v>3074</v>
      </c>
      <c r="G483" s="61" t="s">
        <v>869</v>
      </c>
      <c r="H483" s="59" t="s">
        <v>21</v>
      </c>
      <c r="I483" s="62">
        <v>44652</v>
      </c>
      <c r="J483" s="62"/>
      <c r="K483" s="60" t="s">
        <v>22</v>
      </c>
      <c r="L483" s="63">
        <v>0</v>
      </c>
      <c r="M483" s="64">
        <v>2.58</v>
      </c>
    </row>
    <row r="484" spans="1:13" x14ac:dyDescent="0.15">
      <c r="A484" s="53" t="s">
        <v>67</v>
      </c>
      <c r="B484" s="53" t="s">
        <v>19</v>
      </c>
      <c r="C484" s="53" t="s">
        <v>3327</v>
      </c>
      <c r="D484" s="53" t="s">
        <v>476</v>
      </c>
      <c r="E484" s="53" t="s">
        <v>3077</v>
      </c>
      <c r="F484" s="54" t="s">
        <v>3074</v>
      </c>
      <c r="G484" s="55" t="s">
        <v>869</v>
      </c>
      <c r="H484" s="53" t="s">
        <v>21</v>
      </c>
      <c r="I484" s="56">
        <v>44652</v>
      </c>
      <c r="J484" s="56"/>
      <c r="K484" s="54" t="s">
        <v>22</v>
      </c>
      <c r="L484" s="57">
        <v>0</v>
      </c>
      <c r="M484" s="58">
        <v>3.45</v>
      </c>
    </row>
    <row r="485" spans="1:13" x14ac:dyDescent="0.15">
      <c r="A485" s="59" t="s">
        <v>67</v>
      </c>
      <c r="B485" s="59" t="s">
        <v>19</v>
      </c>
      <c r="C485" s="59" t="s">
        <v>3327</v>
      </c>
      <c r="D485" s="59" t="s">
        <v>477</v>
      </c>
      <c r="E485" s="59" t="s">
        <v>3078</v>
      </c>
      <c r="F485" s="60" t="s">
        <v>3074</v>
      </c>
      <c r="G485" s="61" t="s">
        <v>869</v>
      </c>
      <c r="H485" s="59" t="s">
        <v>21</v>
      </c>
      <c r="I485" s="62">
        <v>44652</v>
      </c>
      <c r="J485" s="62"/>
      <c r="K485" s="60" t="s">
        <v>22</v>
      </c>
      <c r="L485" s="63">
        <v>0</v>
      </c>
      <c r="M485" s="64">
        <v>3.3</v>
      </c>
    </row>
    <row r="486" spans="1:13" x14ac:dyDescent="0.15">
      <c r="A486" s="53" t="s">
        <v>67</v>
      </c>
      <c r="B486" s="53" t="s">
        <v>19</v>
      </c>
      <c r="C486" s="53" t="s">
        <v>3327</v>
      </c>
      <c r="D486" s="53" t="s">
        <v>478</v>
      </c>
      <c r="E486" s="53" t="s">
        <v>2784</v>
      </c>
      <c r="F486" s="54" t="s">
        <v>3074</v>
      </c>
      <c r="G486" s="55" t="s">
        <v>869</v>
      </c>
      <c r="H486" s="53" t="s">
        <v>21</v>
      </c>
      <c r="I486" s="56">
        <v>44652</v>
      </c>
      <c r="J486" s="56"/>
      <c r="K486" s="54" t="s">
        <v>22</v>
      </c>
      <c r="L486" s="57">
        <v>0</v>
      </c>
      <c r="M486" s="58">
        <v>2.09</v>
      </c>
    </row>
    <row r="487" spans="1:13" x14ac:dyDescent="0.15">
      <c r="A487" s="59" t="s">
        <v>67</v>
      </c>
      <c r="B487" s="59" t="s">
        <v>19</v>
      </c>
      <c r="C487" s="59" t="s">
        <v>3327</v>
      </c>
      <c r="D487" s="59" t="s">
        <v>497</v>
      </c>
      <c r="E487" s="59" t="s">
        <v>3154</v>
      </c>
      <c r="F487" s="60" t="s">
        <v>3155</v>
      </c>
      <c r="G487" s="61" t="s">
        <v>869</v>
      </c>
      <c r="H487" s="59" t="s">
        <v>21</v>
      </c>
      <c r="I487" s="62">
        <v>44652</v>
      </c>
      <c r="J487" s="62"/>
      <c r="K487" s="60" t="s">
        <v>22</v>
      </c>
      <c r="L487" s="63">
        <v>0</v>
      </c>
      <c r="M487" s="64">
        <v>67.709999999999994</v>
      </c>
    </row>
    <row r="488" spans="1:13" x14ac:dyDescent="0.15">
      <c r="A488" s="53" t="s">
        <v>67</v>
      </c>
      <c r="B488" s="53" t="s">
        <v>19</v>
      </c>
      <c r="C488" s="53" t="s">
        <v>3327</v>
      </c>
      <c r="D488" s="53" t="s">
        <v>498</v>
      </c>
      <c r="E488" s="53" t="s">
        <v>3514</v>
      </c>
      <c r="F488" s="54" t="s">
        <v>3515</v>
      </c>
      <c r="G488" s="55" t="s">
        <v>869</v>
      </c>
      <c r="H488" s="53" t="s">
        <v>21</v>
      </c>
      <c r="I488" s="56">
        <v>44652</v>
      </c>
      <c r="J488" s="56"/>
      <c r="K488" s="54" t="s">
        <v>22</v>
      </c>
      <c r="L488" s="57">
        <v>0</v>
      </c>
      <c r="M488" s="58">
        <v>0.82</v>
      </c>
    </row>
    <row r="489" spans="1:13" x14ac:dyDescent="0.15">
      <c r="A489" s="59" t="s">
        <v>67</v>
      </c>
      <c r="B489" s="59" t="s">
        <v>19</v>
      </c>
      <c r="C489" s="59" t="s">
        <v>3327</v>
      </c>
      <c r="D489" s="59" t="s">
        <v>499</v>
      </c>
      <c r="E489" s="59" t="s">
        <v>3516</v>
      </c>
      <c r="F489" s="60" t="s">
        <v>3515</v>
      </c>
      <c r="G489" s="61" t="s">
        <v>869</v>
      </c>
      <c r="H489" s="59" t="s">
        <v>21</v>
      </c>
      <c r="I489" s="62">
        <v>44652</v>
      </c>
      <c r="J489" s="62"/>
      <c r="K489" s="60" t="s">
        <v>22</v>
      </c>
      <c r="L489" s="63">
        <v>0</v>
      </c>
      <c r="M489" s="64">
        <v>0.64</v>
      </c>
    </row>
    <row r="490" spans="1:13" x14ac:dyDescent="0.15">
      <c r="A490" s="53" t="s">
        <v>67</v>
      </c>
      <c r="B490" s="53" t="s">
        <v>19</v>
      </c>
      <c r="C490" s="53" t="s">
        <v>3327</v>
      </c>
      <c r="D490" s="53" t="s">
        <v>525</v>
      </c>
      <c r="E490" s="53" t="s">
        <v>3517</v>
      </c>
      <c r="F490" s="54" t="s">
        <v>3336</v>
      </c>
      <c r="G490" s="55" t="s">
        <v>869</v>
      </c>
      <c r="H490" s="53" t="s">
        <v>41</v>
      </c>
      <c r="I490" s="56">
        <v>44652</v>
      </c>
      <c r="J490" s="56"/>
      <c r="K490" s="54" t="s">
        <v>22</v>
      </c>
      <c r="L490" s="57">
        <v>0</v>
      </c>
      <c r="M490" s="58">
        <v>1.5</v>
      </c>
    </row>
    <row r="491" spans="1:13" x14ac:dyDescent="0.15">
      <c r="A491" s="59" t="s">
        <v>67</v>
      </c>
      <c r="B491" s="59" t="s">
        <v>19</v>
      </c>
      <c r="C491" s="59" t="s">
        <v>3327</v>
      </c>
      <c r="D491" s="59" t="s">
        <v>529</v>
      </c>
      <c r="E491" s="59" t="s">
        <v>3518</v>
      </c>
      <c r="F491" s="60" t="s">
        <v>3336</v>
      </c>
      <c r="G491" s="61" t="s">
        <v>869</v>
      </c>
      <c r="H491" s="59" t="s">
        <v>41</v>
      </c>
      <c r="I491" s="62">
        <v>44652</v>
      </c>
      <c r="J491" s="62"/>
      <c r="K491" s="60" t="s">
        <v>22</v>
      </c>
      <c r="L491" s="63">
        <v>0</v>
      </c>
      <c r="M491" s="64">
        <v>9</v>
      </c>
    </row>
    <row r="492" spans="1:13" x14ac:dyDescent="0.15">
      <c r="A492" s="53" t="s">
        <v>67</v>
      </c>
      <c r="B492" s="53" t="s">
        <v>19</v>
      </c>
      <c r="C492" s="53" t="s">
        <v>3327</v>
      </c>
      <c r="D492" s="53" t="s">
        <v>530</v>
      </c>
      <c r="E492" s="53" t="s">
        <v>3519</v>
      </c>
      <c r="F492" s="54" t="s">
        <v>3336</v>
      </c>
      <c r="G492" s="55" t="s">
        <v>869</v>
      </c>
      <c r="H492" s="53" t="s">
        <v>41</v>
      </c>
      <c r="I492" s="56">
        <v>44652</v>
      </c>
      <c r="J492" s="56"/>
      <c r="K492" s="54" t="s">
        <v>22</v>
      </c>
      <c r="L492" s="57">
        <v>0</v>
      </c>
      <c r="M492" s="58">
        <v>3</v>
      </c>
    </row>
    <row r="493" spans="1:13" x14ac:dyDescent="0.15">
      <c r="A493" s="59" t="s">
        <v>67</v>
      </c>
      <c r="B493" s="59" t="s">
        <v>19</v>
      </c>
      <c r="C493" s="59" t="s">
        <v>3327</v>
      </c>
      <c r="D493" s="59" t="s">
        <v>536</v>
      </c>
      <c r="E493" s="59" t="s">
        <v>3520</v>
      </c>
      <c r="F493" s="60" t="s">
        <v>3336</v>
      </c>
      <c r="G493" s="61" t="s">
        <v>869</v>
      </c>
      <c r="H493" s="59" t="s">
        <v>41</v>
      </c>
      <c r="I493" s="62">
        <v>44652</v>
      </c>
      <c r="J493" s="62"/>
      <c r="K493" s="60" t="s">
        <v>22</v>
      </c>
      <c r="L493" s="63">
        <v>0</v>
      </c>
      <c r="M493" s="64">
        <v>3</v>
      </c>
    </row>
    <row r="494" spans="1:13" x14ac:dyDescent="0.15">
      <c r="A494" s="53" t="s">
        <v>67</v>
      </c>
      <c r="B494" s="53" t="s">
        <v>19</v>
      </c>
      <c r="C494" s="53" t="s">
        <v>3327</v>
      </c>
      <c r="D494" s="53" t="s">
        <v>538</v>
      </c>
      <c r="E494" s="53" t="s">
        <v>2859</v>
      </c>
      <c r="F494" s="54" t="s">
        <v>3336</v>
      </c>
      <c r="G494" s="55" t="s">
        <v>869</v>
      </c>
      <c r="H494" s="53" t="s">
        <v>41</v>
      </c>
      <c r="I494" s="56">
        <v>44652</v>
      </c>
      <c r="J494" s="56"/>
      <c r="K494" s="54" t="s">
        <v>22</v>
      </c>
      <c r="L494" s="57">
        <v>0</v>
      </c>
      <c r="M494" s="58">
        <v>12</v>
      </c>
    </row>
    <row r="495" spans="1:13" x14ac:dyDescent="0.15">
      <c r="A495" s="59" t="s">
        <v>67</v>
      </c>
      <c r="B495" s="59" t="s">
        <v>19</v>
      </c>
      <c r="C495" s="59" t="s">
        <v>3327</v>
      </c>
      <c r="D495" s="59" t="s">
        <v>619</v>
      </c>
      <c r="E495" s="59" t="s">
        <v>3521</v>
      </c>
      <c r="F495" s="60" t="s">
        <v>3336</v>
      </c>
      <c r="G495" s="61" t="s">
        <v>869</v>
      </c>
      <c r="H495" s="59" t="s">
        <v>21</v>
      </c>
      <c r="I495" s="62">
        <v>44652</v>
      </c>
      <c r="J495" s="62"/>
      <c r="K495" s="60" t="s">
        <v>22</v>
      </c>
      <c r="L495" s="63">
        <v>0</v>
      </c>
      <c r="M495" s="64">
        <v>12</v>
      </c>
    </row>
    <row r="496" spans="1:13" x14ac:dyDescent="0.15">
      <c r="A496" s="53" t="s">
        <v>67</v>
      </c>
      <c r="B496" s="53" t="s">
        <v>19</v>
      </c>
      <c r="C496" s="53" t="s">
        <v>3327</v>
      </c>
      <c r="D496" s="53" t="s">
        <v>543</v>
      </c>
      <c r="E496" s="53" t="s">
        <v>3520</v>
      </c>
      <c r="F496" s="54" t="s">
        <v>3522</v>
      </c>
      <c r="G496" s="55" t="s">
        <v>869</v>
      </c>
      <c r="H496" s="53" t="s">
        <v>41</v>
      </c>
      <c r="I496" s="56">
        <v>44652</v>
      </c>
      <c r="J496" s="56"/>
      <c r="K496" s="54" t="s">
        <v>22</v>
      </c>
      <c r="L496" s="57">
        <v>0</v>
      </c>
      <c r="M496" s="58">
        <v>5</v>
      </c>
    </row>
    <row r="497" spans="1:13" x14ac:dyDescent="0.15">
      <c r="A497" s="59" t="s">
        <v>67</v>
      </c>
      <c r="B497" s="59" t="s">
        <v>19</v>
      </c>
      <c r="C497" s="59" t="s">
        <v>3327</v>
      </c>
      <c r="D497" s="59" t="s">
        <v>544</v>
      </c>
      <c r="E497" s="59" t="s">
        <v>3523</v>
      </c>
      <c r="F497" s="60" t="s">
        <v>3336</v>
      </c>
      <c r="G497" s="61" t="s">
        <v>869</v>
      </c>
      <c r="H497" s="59" t="s">
        <v>41</v>
      </c>
      <c r="I497" s="62">
        <v>44652</v>
      </c>
      <c r="J497" s="62"/>
      <c r="K497" s="60" t="s">
        <v>22</v>
      </c>
      <c r="L497" s="63">
        <v>0</v>
      </c>
      <c r="M497" s="64">
        <v>12</v>
      </c>
    </row>
    <row r="498" spans="1:13" x14ac:dyDescent="0.15">
      <c r="A498" s="53" t="s">
        <v>67</v>
      </c>
      <c r="B498" s="53" t="s">
        <v>19</v>
      </c>
      <c r="C498" s="53" t="s">
        <v>3327</v>
      </c>
      <c r="D498" s="53" t="s">
        <v>546</v>
      </c>
      <c r="E498" s="53" t="s">
        <v>2847</v>
      </c>
      <c r="F498" s="54" t="s">
        <v>3336</v>
      </c>
      <c r="G498" s="55" t="s">
        <v>869</v>
      </c>
      <c r="H498" s="53" t="s">
        <v>41</v>
      </c>
      <c r="I498" s="56">
        <v>44652</v>
      </c>
      <c r="J498" s="56"/>
      <c r="K498" s="54" t="s">
        <v>22</v>
      </c>
      <c r="L498" s="57">
        <v>0</v>
      </c>
      <c r="M498" s="58">
        <v>0.8</v>
      </c>
    </row>
    <row r="499" spans="1:13" x14ac:dyDescent="0.15">
      <c r="A499" s="59" t="s">
        <v>67</v>
      </c>
      <c r="B499" s="59" t="s">
        <v>19</v>
      </c>
      <c r="C499" s="59" t="s">
        <v>3327</v>
      </c>
      <c r="D499" s="59" t="s">
        <v>560</v>
      </c>
      <c r="E499" s="59" t="s">
        <v>3254</v>
      </c>
      <c r="F499" s="60" t="s">
        <v>897</v>
      </c>
      <c r="G499" s="61" t="s">
        <v>869</v>
      </c>
      <c r="H499" s="59" t="s">
        <v>21</v>
      </c>
      <c r="I499" s="62">
        <v>44652</v>
      </c>
      <c r="J499" s="62"/>
      <c r="K499" s="60" t="s">
        <v>22</v>
      </c>
      <c r="L499" s="63">
        <v>0</v>
      </c>
      <c r="M499" s="64">
        <v>0.5</v>
      </c>
    </row>
    <row r="500" spans="1:13" x14ac:dyDescent="0.15">
      <c r="A500" s="53" t="s">
        <v>67</v>
      </c>
      <c r="B500" s="53" t="s">
        <v>19</v>
      </c>
      <c r="C500" s="53" t="s">
        <v>3327</v>
      </c>
      <c r="D500" s="53" t="s">
        <v>561</v>
      </c>
      <c r="E500" s="53" t="s">
        <v>3524</v>
      </c>
      <c r="F500" s="54" t="s">
        <v>3220</v>
      </c>
      <c r="G500" s="55" t="s">
        <v>869</v>
      </c>
      <c r="H500" s="53" t="s">
        <v>21</v>
      </c>
      <c r="I500" s="56">
        <v>44652</v>
      </c>
      <c r="J500" s="56"/>
      <c r="K500" s="54" t="s">
        <v>22</v>
      </c>
      <c r="L500" s="57">
        <v>0</v>
      </c>
      <c r="M500" s="58">
        <v>2.0272999999999999</v>
      </c>
    </row>
    <row r="501" spans="1:13" x14ac:dyDescent="0.15">
      <c r="A501" s="59" t="s">
        <v>67</v>
      </c>
      <c r="B501" s="59" t="s">
        <v>19</v>
      </c>
      <c r="C501" s="59" t="s">
        <v>3327</v>
      </c>
      <c r="D501" s="59" t="s">
        <v>562</v>
      </c>
      <c r="E501" s="59" t="s">
        <v>2858</v>
      </c>
      <c r="F501" s="60" t="s">
        <v>3336</v>
      </c>
      <c r="G501" s="61" t="s">
        <v>869</v>
      </c>
      <c r="H501" s="59" t="s">
        <v>21</v>
      </c>
      <c r="I501" s="62">
        <v>44652</v>
      </c>
      <c r="J501" s="62"/>
      <c r="K501" s="60" t="s">
        <v>22</v>
      </c>
      <c r="L501" s="63">
        <v>0</v>
      </c>
      <c r="M501" s="64">
        <v>12</v>
      </c>
    </row>
    <row r="502" spans="1:13" x14ac:dyDescent="0.15">
      <c r="A502" s="53" t="s">
        <v>67</v>
      </c>
      <c r="B502" s="53" t="s">
        <v>19</v>
      </c>
      <c r="C502" s="53" t="s">
        <v>3327</v>
      </c>
      <c r="D502" s="53" t="s">
        <v>599</v>
      </c>
      <c r="E502" s="53" t="s">
        <v>3525</v>
      </c>
      <c r="F502" s="54" t="s">
        <v>3526</v>
      </c>
      <c r="G502" s="55" t="s">
        <v>869</v>
      </c>
      <c r="H502" s="53" t="s">
        <v>21</v>
      </c>
      <c r="I502" s="56">
        <v>44652</v>
      </c>
      <c r="J502" s="56"/>
      <c r="K502" s="54" t="s">
        <v>22</v>
      </c>
      <c r="L502" s="57">
        <v>0</v>
      </c>
      <c r="M502" s="58">
        <v>1.0900000000000001</v>
      </c>
    </row>
    <row r="503" spans="1:13" x14ac:dyDescent="0.15">
      <c r="A503" s="59" t="s">
        <v>67</v>
      </c>
      <c r="B503" s="59" t="s">
        <v>19</v>
      </c>
      <c r="C503" s="59" t="s">
        <v>3327</v>
      </c>
      <c r="D503" s="59" t="s">
        <v>600</v>
      </c>
      <c r="E503" s="59" t="s">
        <v>3527</v>
      </c>
      <c r="F503" s="60" t="s">
        <v>3528</v>
      </c>
      <c r="G503" s="61" t="s">
        <v>869</v>
      </c>
      <c r="H503" s="59" t="s">
        <v>21</v>
      </c>
      <c r="I503" s="62">
        <v>44652</v>
      </c>
      <c r="J503" s="62"/>
      <c r="K503" s="60" t="s">
        <v>22</v>
      </c>
      <c r="L503" s="63">
        <v>0</v>
      </c>
      <c r="M503" s="64">
        <v>0.82</v>
      </c>
    </row>
    <row r="504" spans="1:13" x14ac:dyDescent="0.15">
      <c r="A504" s="53" t="s">
        <v>67</v>
      </c>
      <c r="B504" s="53" t="s">
        <v>19</v>
      </c>
      <c r="C504" s="53" t="s">
        <v>3327</v>
      </c>
      <c r="D504" s="53" t="s">
        <v>601</v>
      </c>
      <c r="E504" s="53" t="s">
        <v>3529</v>
      </c>
      <c r="F504" s="54" t="s">
        <v>3530</v>
      </c>
      <c r="G504" s="55" t="s">
        <v>869</v>
      </c>
      <c r="H504" s="53" t="s">
        <v>21</v>
      </c>
      <c r="I504" s="56">
        <v>44652</v>
      </c>
      <c r="J504" s="56"/>
      <c r="K504" s="54" t="s">
        <v>22</v>
      </c>
      <c r="L504" s="57">
        <v>0</v>
      </c>
      <c r="M504" s="58">
        <v>0.74</v>
      </c>
    </row>
    <row r="505" spans="1:13" x14ac:dyDescent="0.15">
      <c r="A505" s="59" t="s">
        <v>251</v>
      </c>
      <c r="B505" s="59" t="s">
        <v>19</v>
      </c>
      <c r="C505" s="59" t="s">
        <v>3327</v>
      </c>
      <c r="D505" s="59" t="s">
        <v>252</v>
      </c>
      <c r="E505" s="59" t="s">
        <v>2469</v>
      </c>
      <c r="F505" s="60" t="s">
        <v>3327</v>
      </c>
      <c r="G505" s="61" t="s">
        <v>869</v>
      </c>
      <c r="H505" s="59" t="s">
        <v>21</v>
      </c>
      <c r="I505" s="62">
        <v>44652</v>
      </c>
      <c r="J505" s="62"/>
      <c r="K505" s="60" t="s">
        <v>22</v>
      </c>
      <c r="L505" s="63">
        <v>0</v>
      </c>
      <c r="M505" s="64">
        <v>5.98</v>
      </c>
    </row>
    <row r="506" spans="1:13" x14ac:dyDescent="0.15">
      <c r="A506" s="53" t="s">
        <v>251</v>
      </c>
      <c r="B506" s="53" t="s">
        <v>19</v>
      </c>
      <c r="C506" s="53" t="s">
        <v>3327</v>
      </c>
      <c r="D506" s="53" t="s">
        <v>253</v>
      </c>
      <c r="E506" s="53" t="s">
        <v>2470</v>
      </c>
      <c r="F506" s="54" t="s">
        <v>3327</v>
      </c>
      <c r="G506" s="55" t="s">
        <v>869</v>
      </c>
      <c r="H506" s="53" t="s">
        <v>21</v>
      </c>
      <c r="I506" s="56">
        <v>44652</v>
      </c>
      <c r="J506" s="56"/>
      <c r="K506" s="54" t="s">
        <v>22</v>
      </c>
      <c r="L506" s="57">
        <v>0</v>
      </c>
      <c r="M506" s="58">
        <v>4.37</v>
      </c>
    </row>
    <row r="507" spans="1:13" x14ac:dyDescent="0.15">
      <c r="A507" s="59" t="s">
        <v>251</v>
      </c>
      <c r="B507" s="59" t="s">
        <v>19</v>
      </c>
      <c r="C507" s="59" t="s">
        <v>3327</v>
      </c>
      <c r="D507" s="59" t="s">
        <v>254</v>
      </c>
      <c r="E507" s="59" t="s">
        <v>2476</v>
      </c>
      <c r="F507" s="60" t="s">
        <v>3402</v>
      </c>
      <c r="G507" s="61" t="s">
        <v>869</v>
      </c>
      <c r="H507" s="59" t="s">
        <v>21</v>
      </c>
      <c r="I507" s="62">
        <v>44652</v>
      </c>
      <c r="J507" s="62"/>
      <c r="K507" s="60" t="s">
        <v>22</v>
      </c>
      <c r="L507" s="63">
        <v>0</v>
      </c>
      <c r="M507" s="64">
        <v>3.67</v>
      </c>
    </row>
    <row r="508" spans="1:13" x14ac:dyDescent="0.15">
      <c r="A508" s="53" t="s">
        <v>251</v>
      </c>
      <c r="B508" s="53" t="s">
        <v>19</v>
      </c>
      <c r="C508" s="53" t="s">
        <v>3327</v>
      </c>
      <c r="D508" s="53" t="s">
        <v>255</v>
      </c>
      <c r="E508" s="53" t="s">
        <v>3217</v>
      </c>
      <c r="F508" s="54" t="s">
        <v>3402</v>
      </c>
      <c r="G508" s="55" t="s">
        <v>869</v>
      </c>
      <c r="H508" s="53" t="s">
        <v>21</v>
      </c>
      <c r="I508" s="56">
        <v>44652</v>
      </c>
      <c r="J508" s="56"/>
      <c r="K508" s="54" t="s">
        <v>22</v>
      </c>
      <c r="L508" s="57">
        <v>0</v>
      </c>
      <c r="M508" s="58">
        <v>3.71</v>
      </c>
    </row>
    <row r="509" spans="1:13" x14ac:dyDescent="0.15">
      <c r="A509" s="59" t="s">
        <v>251</v>
      </c>
      <c r="B509" s="59" t="s">
        <v>19</v>
      </c>
      <c r="C509" s="59" t="s">
        <v>3327</v>
      </c>
      <c r="D509" s="59" t="s">
        <v>256</v>
      </c>
      <c r="E509" s="59" t="s">
        <v>2470</v>
      </c>
      <c r="F509" s="60" t="s">
        <v>3327</v>
      </c>
      <c r="G509" s="61" t="s">
        <v>869</v>
      </c>
      <c r="H509" s="59" t="s">
        <v>21</v>
      </c>
      <c r="I509" s="62">
        <v>44652</v>
      </c>
      <c r="J509" s="62"/>
      <c r="K509" s="60" t="s">
        <v>22</v>
      </c>
      <c r="L509" s="63">
        <v>0</v>
      </c>
      <c r="M509" s="64">
        <v>4.42</v>
      </c>
    </row>
    <row r="510" spans="1:13" x14ac:dyDescent="0.15">
      <c r="A510" s="53" t="s">
        <v>251</v>
      </c>
      <c r="B510" s="53" t="s">
        <v>19</v>
      </c>
      <c r="C510" s="53" t="s">
        <v>3327</v>
      </c>
      <c r="D510" s="53" t="s">
        <v>257</v>
      </c>
      <c r="E510" s="53" t="s">
        <v>2520</v>
      </c>
      <c r="F510" s="54" t="s">
        <v>3327</v>
      </c>
      <c r="G510" s="55" t="s">
        <v>869</v>
      </c>
      <c r="H510" s="53" t="s">
        <v>21</v>
      </c>
      <c r="I510" s="56">
        <v>44652</v>
      </c>
      <c r="J510" s="56"/>
      <c r="K510" s="54" t="s">
        <v>22</v>
      </c>
      <c r="L510" s="57">
        <v>0</v>
      </c>
      <c r="M510" s="58">
        <v>4.2</v>
      </c>
    </row>
    <row r="511" spans="1:13" x14ac:dyDescent="0.15">
      <c r="A511" s="59" t="s">
        <v>251</v>
      </c>
      <c r="B511" s="59" t="s">
        <v>19</v>
      </c>
      <c r="C511" s="59" t="s">
        <v>3327</v>
      </c>
      <c r="D511" s="59" t="s">
        <v>260</v>
      </c>
      <c r="E511" s="59" t="s">
        <v>2540</v>
      </c>
      <c r="F511" s="60" t="s">
        <v>890</v>
      </c>
      <c r="G511" s="61" t="s">
        <v>869</v>
      </c>
      <c r="H511" s="59" t="s">
        <v>21</v>
      </c>
      <c r="I511" s="62">
        <v>44652</v>
      </c>
      <c r="J511" s="62"/>
      <c r="K511" s="60" t="s">
        <v>22</v>
      </c>
      <c r="L511" s="63">
        <v>0</v>
      </c>
      <c r="M511" s="64">
        <v>7.55</v>
      </c>
    </row>
    <row r="512" spans="1:13" x14ac:dyDescent="0.15">
      <c r="A512" s="53" t="s">
        <v>251</v>
      </c>
      <c r="B512" s="53" t="s">
        <v>19</v>
      </c>
      <c r="C512" s="53" t="s">
        <v>3327</v>
      </c>
      <c r="D512" s="53" t="s">
        <v>262</v>
      </c>
      <c r="E512" s="53" t="s">
        <v>2547</v>
      </c>
      <c r="F512" s="54" t="s">
        <v>890</v>
      </c>
      <c r="G512" s="55" t="s">
        <v>869</v>
      </c>
      <c r="H512" s="53" t="s">
        <v>21</v>
      </c>
      <c r="I512" s="56">
        <v>44652</v>
      </c>
      <c r="J512" s="56"/>
      <c r="K512" s="54" t="s">
        <v>22</v>
      </c>
      <c r="L512" s="57">
        <v>0</v>
      </c>
      <c r="M512" s="58">
        <v>4.66</v>
      </c>
    </row>
    <row r="513" spans="1:13" x14ac:dyDescent="0.15">
      <c r="A513" s="59" t="s">
        <v>251</v>
      </c>
      <c r="B513" s="59" t="s">
        <v>19</v>
      </c>
      <c r="C513" s="59" t="s">
        <v>3327</v>
      </c>
      <c r="D513" s="59" t="s">
        <v>263</v>
      </c>
      <c r="E513" s="59" t="s">
        <v>2548</v>
      </c>
      <c r="F513" s="60" t="s">
        <v>890</v>
      </c>
      <c r="G513" s="61" t="s">
        <v>869</v>
      </c>
      <c r="H513" s="59" t="s">
        <v>21</v>
      </c>
      <c r="I513" s="62">
        <v>44652</v>
      </c>
      <c r="J513" s="62"/>
      <c r="K513" s="60" t="s">
        <v>22</v>
      </c>
      <c r="L513" s="63">
        <v>0</v>
      </c>
      <c r="M513" s="64">
        <v>4.66</v>
      </c>
    </row>
    <row r="514" spans="1:13" x14ac:dyDescent="0.15">
      <c r="A514" s="53" t="s">
        <v>251</v>
      </c>
      <c r="B514" s="53" t="s">
        <v>19</v>
      </c>
      <c r="C514" s="53" t="s">
        <v>3327</v>
      </c>
      <c r="D514" s="53" t="s">
        <v>264</v>
      </c>
      <c r="E514" s="53" t="s">
        <v>2558</v>
      </c>
      <c r="F514" s="54" t="s">
        <v>1045</v>
      </c>
      <c r="G514" s="55" t="s">
        <v>869</v>
      </c>
      <c r="H514" s="53" t="s">
        <v>21</v>
      </c>
      <c r="I514" s="56">
        <v>44652</v>
      </c>
      <c r="J514" s="56"/>
      <c r="K514" s="54" t="s">
        <v>22</v>
      </c>
      <c r="L514" s="57">
        <v>0</v>
      </c>
      <c r="M514" s="58">
        <v>4.03</v>
      </c>
    </row>
    <row r="515" spans="1:13" x14ac:dyDescent="0.15">
      <c r="A515" s="59" t="s">
        <v>251</v>
      </c>
      <c r="B515" s="59" t="s">
        <v>19</v>
      </c>
      <c r="C515" s="59" t="s">
        <v>3327</v>
      </c>
      <c r="D515" s="59" t="s">
        <v>265</v>
      </c>
      <c r="E515" s="59" t="s">
        <v>2559</v>
      </c>
      <c r="F515" s="60" t="s">
        <v>1045</v>
      </c>
      <c r="G515" s="61" t="s">
        <v>869</v>
      </c>
      <c r="H515" s="59" t="s">
        <v>21</v>
      </c>
      <c r="I515" s="62">
        <v>44652</v>
      </c>
      <c r="J515" s="62"/>
      <c r="K515" s="60" t="s">
        <v>22</v>
      </c>
      <c r="L515" s="63">
        <v>0</v>
      </c>
      <c r="M515" s="64">
        <v>4.03</v>
      </c>
    </row>
    <row r="516" spans="1:13" x14ac:dyDescent="0.15">
      <c r="A516" s="53" t="s">
        <v>251</v>
      </c>
      <c r="B516" s="53" t="s">
        <v>19</v>
      </c>
      <c r="C516" s="53" t="s">
        <v>3327</v>
      </c>
      <c r="D516" s="53" t="s">
        <v>266</v>
      </c>
      <c r="E516" s="53" t="s">
        <v>2560</v>
      </c>
      <c r="F516" s="54" t="s">
        <v>1045</v>
      </c>
      <c r="G516" s="55" t="s">
        <v>869</v>
      </c>
      <c r="H516" s="53" t="s">
        <v>21</v>
      </c>
      <c r="I516" s="56">
        <v>44652</v>
      </c>
      <c r="J516" s="56"/>
      <c r="K516" s="54" t="s">
        <v>22</v>
      </c>
      <c r="L516" s="57">
        <v>0</v>
      </c>
      <c r="M516" s="58">
        <v>8.44</v>
      </c>
    </row>
    <row r="517" spans="1:13" x14ac:dyDescent="0.15">
      <c r="A517" s="59" t="s">
        <v>251</v>
      </c>
      <c r="B517" s="59" t="s">
        <v>19</v>
      </c>
      <c r="C517" s="59" t="s">
        <v>3327</v>
      </c>
      <c r="D517" s="59" t="s">
        <v>324</v>
      </c>
      <c r="E517" s="59" t="s">
        <v>2726</v>
      </c>
      <c r="F517" s="60" t="s">
        <v>1038</v>
      </c>
      <c r="G517" s="61" t="s">
        <v>869</v>
      </c>
      <c r="H517" s="59" t="s">
        <v>21</v>
      </c>
      <c r="I517" s="62">
        <v>44652</v>
      </c>
      <c r="J517" s="62"/>
      <c r="K517" s="60" t="s">
        <v>22</v>
      </c>
      <c r="L517" s="63">
        <v>0</v>
      </c>
      <c r="M517" s="64">
        <v>8.44</v>
      </c>
    </row>
    <row r="518" spans="1:13" x14ac:dyDescent="0.15">
      <c r="A518" s="53" t="s">
        <v>251</v>
      </c>
      <c r="B518" s="53" t="s">
        <v>19</v>
      </c>
      <c r="C518" s="53" t="s">
        <v>3327</v>
      </c>
      <c r="D518" s="53" t="s">
        <v>420</v>
      </c>
      <c r="E518" s="53" t="s">
        <v>3017</v>
      </c>
      <c r="F518" s="54" t="s">
        <v>897</v>
      </c>
      <c r="G518" s="55" t="s">
        <v>869</v>
      </c>
      <c r="H518" s="53" t="s">
        <v>21</v>
      </c>
      <c r="I518" s="56">
        <v>44652</v>
      </c>
      <c r="J518" s="56"/>
      <c r="K518" s="54" t="s">
        <v>22</v>
      </c>
      <c r="L518" s="57">
        <v>0</v>
      </c>
      <c r="M518" s="58">
        <v>7.69</v>
      </c>
    </row>
    <row r="519" spans="1:13" x14ac:dyDescent="0.15">
      <c r="A519" s="59" t="s">
        <v>251</v>
      </c>
      <c r="B519" s="59" t="s">
        <v>19</v>
      </c>
      <c r="C519" s="59" t="s">
        <v>3327</v>
      </c>
      <c r="D519" s="59" t="s">
        <v>423</v>
      </c>
      <c r="E519" s="59" t="s">
        <v>2726</v>
      </c>
      <c r="F519" s="60" t="s">
        <v>897</v>
      </c>
      <c r="G519" s="61" t="s">
        <v>869</v>
      </c>
      <c r="H519" s="59" t="s">
        <v>21</v>
      </c>
      <c r="I519" s="62">
        <v>44652</v>
      </c>
      <c r="J519" s="62"/>
      <c r="K519" s="60" t="s">
        <v>22</v>
      </c>
      <c r="L519" s="63">
        <v>0</v>
      </c>
      <c r="M519" s="64">
        <v>10.87</v>
      </c>
    </row>
    <row r="520" spans="1:13" x14ac:dyDescent="0.15">
      <c r="A520" s="53" t="s">
        <v>251</v>
      </c>
      <c r="B520" s="53" t="s">
        <v>19</v>
      </c>
      <c r="C520" s="53" t="s">
        <v>3327</v>
      </c>
      <c r="D520" s="53" t="s">
        <v>425</v>
      </c>
      <c r="E520" s="53" t="s">
        <v>3019</v>
      </c>
      <c r="F520" s="54" t="s">
        <v>897</v>
      </c>
      <c r="G520" s="55" t="s">
        <v>869</v>
      </c>
      <c r="H520" s="53" t="s">
        <v>21</v>
      </c>
      <c r="I520" s="56">
        <v>44652</v>
      </c>
      <c r="J520" s="56"/>
      <c r="K520" s="54" t="s">
        <v>22</v>
      </c>
      <c r="L520" s="57">
        <v>0</v>
      </c>
      <c r="M520" s="58">
        <v>4.8</v>
      </c>
    </row>
    <row r="521" spans="1:13" x14ac:dyDescent="0.15">
      <c r="A521" s="59" t="s">
        <v>251</v>
      </c>
      <c r="B521" s="59" t="s">
        <v>19</v>
      </c>
      <c r="C521" s="59" t="s">
        <v>3327</v>
      </c>
      <c r="D521" s="59" t="s">
        <v>427</v>
      </c>
      <c r="E521" s="59" t="s">
        <v>3021</v>
      </c>
      <c r="F521" s="60" t="s">
        <v>897</v>
      </c>
      <c r="G521" s="61" t="s">
        <v>869</v>
      </c>
      <c r="H521" s="59" t="s">
        <v>21</v>
      </c>
      <c r="I521" s="62">
        <v>44652</v>
      </c>
      <c r="J521" s="62"/>
      <c r="K521" s="60" t="s">
        <v>22</v>
      </c>
      <c r="L521" s="63">
        <v>0</v>
      </c>
      <c r="M521" s="64">
        <v>3.8</v>
      </c>
    </row>
    <row r="522" spans="1:13" x14ac:dyDescent="0.15">
      <c r="A522" s="53" t="s">
        <v>251</v>
      </c>
      <c r="B522" s="53" t="s">
        <v>19</v>
      </c>
      <c r="C522" s="53" t="s">
        <v>3327</v>
      </c>
      <c r="D522" s="53" t="s">
        <v>471</v>
      </c>
      <c r="E522" s="53" t="s">
        <v>3069</v>
      </c>
      <c r="F522" s="54" t="s">
        <v>3057</v>
      </c>
      <c r="G522" s="55" t="s">
        <v>869</v>
      </c>
      <c r="H522" s="53" t="s">
        <v>21</v>
      </c>
      <c r="I522" s="56">
        <v>44652</v>
      </c>
      <c r="J522" s="56"/>
      <c r="K522" s="54" t="s">
        <v>22</v>
      </c>
      <c r="L522" s="57">
        <v>0</v>
      </c>
      <c r="M522" s="58">
        <v>2.42</v>
      </c>
    </row>
    <row r="523" spans="1:13" x14ac:dyDescent="0.15">
      <c r="A523" s="59" t="s">
        <v>251</v>
      </c>
      <c r="B523" s="59" t="s">
        <v>19</v>
      </c>
      <c r="C523" s="59" t="s">
        <v>3327</v>
      </c>
      <c r="D523" s="59" t="s">
        <v>472</v>
      </c>
      <c r="E523" s="59" t="s">
        <v>3071</v>
      </c>
      <c r="F523" s="60" t="s">
        <v>3057</v>
      </c>
      <c r="G523" s="61" t="s">
        <v>869</v>
      </c>
      <c r="H523" s="59" t="s">
        <v>21</v>
      </c>
      <c r="I523" s="62">
        <v>44652</v>
      </c>
      <c r="J523" s="62"/>
      <c r="K523" s="60" t="s">
        <v>22</v>
      </c>
      <c r="L523" s="63">
        <v>0</v>
      </c>
      <c r="M523" s="64">
        <v>2.42</v>
      </c>
    </row>
    <row r="524" spans="1:13" x14ac:dyDescent="0.15">
      <c r="A524" s="53" t="s">
        <v>251</v>
      </c>
      <c r="B524" s="53" t="s">
        <v>19</v>
      </c>
      <c r="C524" s="53" t="s">
        <v>3327</v>
      </c>
      <c r="D524" s="53" t="s">
        <v>518</v>
      </c>
      <c r="E524" s="53" t="s">
        <v>2470</v>
      </c>
      <c r="F524" s="54" t="s">
        <v>3216</v>
      </c>
      <c r="G524" s="55" t="s">
        <v>869</v>
      </c>
      <c r="H524" s="53" t="s">
        <v>21</v>
      </c>
      <c r="I524" s="56">
        <v>44652</v>
      </c>
      <c r="J524" s="56"/>
      <c r="K524" s="54" t="s">
        <v>22</v>
      </c>
      <c r="L524" s="57">
        <v>0</v>
      </c>
      <c r="M524" s="58">
        <v>5.57</v>
      </c>
    </row>
    <row r="525" spans="1:13" x14ac:dyDescent="0.15">
      <c r="A525" s="59" t="s">
        <v>251</v>
      </c>
      <c r="B525" s="59" t="s">
        <v>19</v>
      </c>
      <c r="C525" s="59" t="s">
        <v>3327</v>
      </c>
      <c r="D525" s="59" t="s">
        <v>519</v>
      </c>
      <c r="E525" s="59" t="s">
        <v>2476</v>
      </c>
      <c r="F525" s="60" t="s">
        <v>3327</v>
      </c>
      <c r="G525" s="61" t="s">
        <v>869</v>
      </c>
      <c r="H525" s="59" t="s">
        <v>21</v>
      </c>
      <c r="I525" s="62">
        <v>44652</v>
      </c>
      <c r="J525" s="62"/>
      <c r="K525" s="60" t="s">
        <v>22</v>
      </c>
      <c r="L525" s="63">
        <v>0</v>
      </c>
      <c r="M525" s="64">
        <v>4.26</v>
      </c>
    </row>
    <row r="526" spans="1:13" x14ac:dyDescent="0.15">
      <c r="A526" s="53" t="s">
        <v>251</v>
      </c>
      <c r="B526" s="53" t="s">
        <v>19</v>
      </c>
      <c r="C526" s="53" t="s">
        <v>3327</v>
      </c>
      <c r="D526" s="53" t="s">
        <v>520</v>
      </c>
      <c r="E526" s="53" t="s">
        <v>3217</v>
      </c>
      <c r="F526" s="54" t="s">
        <v>3327</v>
      </c>
      <c r="G526" s="55" t="s">
        <v>869</v>
      </c>
      <c r="H526" s="53" t="s">
        <v>21</v>
      </c>
      <c r="I526" s="56">
        <v>44652</v>
      </c>
      <c r="J526" s="56"/>
      <c r="K526" s="54" t="s">
        <v>22</v>
      </c>
      <c r="L526" s="57">
        <v>0</v>
      </c>
      <c r="M526" s="58">
        <v>3.83</v>
      </c>
    </row>
    <row r="527" spans="1:13" x14ac:dyDescent="0.15">
      <c r="A527" s="59" t="s">
        <v>251</v>
      </c>
      <c r="B527" s="59" t="s">
        <v>19</v>
      </c>
      <c r="C527" s="59" t="s">
        <v>3327</v>
      </c>
      <c r="D527" s="59" t="s">
        <v>589</v>
      </c>
      <c r="E527" s="59" t="s">
        <v>3531</v>
      </c>
      <c r="F527" s="60" t="s">
        <v>3329</v>
      </c>
      <c r="G527" s="61" t="s">
        <v>869</v>
      </c>
      <c r="H527" s="59" t="s">
        <v>21</v>
      </c>
      <c r="I527" s="62">
        <v>44652</v>
      </c>
      <c r="J527" s="62"/>
      <c r="K527" s="60" t="s">
        <v>22</v>
      </c>
      <c r="L527" s="63">
        <v>0</v>
      </c>
      <c r="M527" s="64">
        <v>4.83</v>
      </c>
    </row>
    <row r="528" spans="1:13" x14ac:dyDescent="0.15">
      <c r="A528" s="53" t="s">
        <v>251</v>
      </c>
      <c r="B528" s="53" t="s">
        <v>19</v>
      </c>
      <c r="C528" s="53" t="s">
        <v>3327</v>
      </c>
      <c r="D528" s="53" t="s">
        <v>590</v>
      </c>
      <c r="E528" s="53" t="s">
        <v>2559</v>
      </c>
      <c r="F528" s="54" t="s">
        <v>3329</v>
      </c>
      <c r="G528" s="55" t="s">
        <v>869</v>
      </c>
      <c r="H528" s="53" t="s">
        <v>21</v>
      </c>
      <c r="I528" s="56">
        <v>44652</v>
      </c>
      <c r="J528" s="56"/>
      <c r="K528" s="54" t="s">
        <v>22</v>
      </c>
      <c r="L528" s="57">
        <v>0</v>
      </c>
      <c r="M528" s="58">
        <v>3.85</v>
      </c>
    </row>
    <row r="529" spans="1:13" x14ac:dyDescent="0.15">
      <c r="A529" s="59" t="s">
        <v>481</v>
      </c>
      <c r="B529" s="59" t="s">
        <v>19</v>
      </c>
      <c r="C529" s="59" t="s">
        <v>3327</v>
      </c>
      <c r="D529" s="59" t="s">
        <v>482</v>
      </c>
      <c r="E529" s="59" t="s">
        <v>3087</v>
      </c>
      <c r="F529" s="60" t="s">
        <v>3080</v>
      </c>
      <c r="G529" s="61" t="s">
        <v>869</v>
      </c>
      <c r="H529" s="59" t="s">
        <v>21</v>
      </c>
      <c r="I529" s="62">
        <v>44652</v>
      </c>
      <c r="J529" s="62"/>
      <c r="K529" s="60" t="s">
        <v>22</v>
      </c>
      <c r="L529" s="63">
        <v>0</v>
      </c>
      <c r="M529" s="64">
        <v>30.51</v>
      </c>
    </row>
    <row r="530" spans="1:13" x14ac:dyDescent="0.15">
      <c r="A530" s="53" t="s">
        <v>481</v>
      </c>
      <c r="B530" s="53" t="s">
        <v>19</v>
      </c>
      <c r="C530" s="53" t="s">
        <v>3327</v>
      </c>
      <c r="D530" s="53" t="s">
        <v>483</v>
      </c>
      <c r="E530" s="53" t="s">
        <v>3095</v>
      </c>
      <c r="F530" s="54" t="s">
        <v>3080</v>
      </c>
      <c r="G530" s="55" t="s">
        <v>869</v>
      </c>
      <c r="H530" s="53" t="s">
        <v>21</v>
      </c>
      <c r="I530" s="56">
        <v>44652</v>
      </c>
      <c r="J530" s="56"/>
      <c r="K530" s="54" t="s">
        <v>22</v>
      </c>
      <c r="L530" s="57">
        <v>0</v>
      </c>
      <c r="M530" s="58">
        <v>45.46</v>
      </c>
    </row>
    <row r="531" spans="1:13" x14ac:dyDescent="0.15">
      <c r="A531" s="59" t="s">
        <v>481</v>
      </c>
      <c r="B531" s="59" t="s">
        <v>19</v>
      </c>
      <c r="C531" s="59" t="s">
        <v>3327</v>
      </c>
      <c r="D531" s="59" t="s">
        <v>484</v>
      </c>
      <c r="E531" s="59" t="s">
        <v>3532</v>
      </c>
      <c r="F531" s="60" t="s">
        <v>3080</v>
      </c>
      <c r="G531" s="61" t="s">
        <v>869</v>
      </c>
      <c r="H531" s="59" t="s">
        <v>21</v>
      </c>
      <c r="I531" s="62">
        <v>44652</v>
      </c>
      <c r="J531" s="62"/>
      <c r="K531" s="60" t="s">
        <v>22</v>
      </c>
      <c r="L531" s="63">
        <v>0</v>
      </c>
      <c r="M531" s="64">
        <v>12.04</v>
      </c>
    </row>
    <row r="532" spans="1:13" x14ac:dyDescent="0.15">
      <c r="A532" s="53" t="s">
        <v>481</v>
      </c>
      <c r="B532" s="53" t="s">
        <v>19</v>
      </c>
      <c r="C532" s="53" t="s">
        <v>3327</v>
      </c>
      <c r="D532" s="53" t="s">
        <v>491</v>
      </c>
      <c r="E532" s="53" t="s">
        <v>3145</v>
      </c>
      <c r="F532" s="54" t="s">
        <v>3146</v>
      </c>
      <c r="G532" s="55" t="s">
        <v>869</v>
      </c>
      <c r="H532" s="53" t="s">
        <v>21</v>
      </c>
      <c r="I532" s="56">
        <v>44652</v>
      </c>
      <c r="J532" s="56"/>
      <c r="K532" s="54" t="s">
        <v>22</v>
      </c>
      <c r="L532" s="57">
        <v>0</v>
      </c>
      <c r="M532" s="58">
        <v>46.2</v>
      </c>
    </row>
    <row r="533" spans="1:13" x14ac:dyDescent="0.15">
      <c r="A533" s="59" t="s">
        <v>612</v>
      </c>
      <c r="B533" s="59" t="s">
        <v>19</v>
      </c>
      <c r="C533" s="59" t="s">
        <v>3327</v>
      </c>
      <c r="D533" s="59" t="s">
        <v>613</v>
      </c>
      <c r="E533" s="59" t="s">
        <v>3533</v>
      </c>
      <c r="F533" s="60" t="s">
        <v>3327</v>
      </c>
      <c r="G533" s="61" t="s">
        <v>869</v>
      </c>
      <c r="H533" s="59" t="s">
        <v>604</v>
      </c>
      <c r="I533" s="62">
        <v>44652</v>
      </c>
      <c r="J533" s="62"/>
      <c r="K533" s="60" t="s">
        <v>22</v>
      </c>
      <c r="L533" s="63">
        <v>0</v>
      </c>
      <c r="M533" s="64">
        <v>12.522119999999999</v>
      </c>
    </row>
    <row r="534" spans="1:13" x14ac:dyDescent="0.15">
      <c r="A534" s="53" t="s">
        <v>343</v>
      </c>
      <c r="B534" s="53" t="s">
        <v>19</v>
      </c>
      <c r="C534" s="53" t="s">
        <v>3327</v>
      </c>
      <c r="D534" s="53" t="s">
        <v>344</v>
      </c>
      <c r="E534" s="53" t="s">
        <v>2750</v>
      </c>
      <c r="F534" s="54" t="s">
        <v>2768</v>
      </c>
      <c r="G534" s="55" t="s">
        <v>869</v>
      </c>
      <c r="H534" s="53" t="s">
        <v>21</v>
      </c>
      <c r="I534" s="56">
        <v>44652</v>
      </c>
      <c r="J534" s="56"/>
      <c r="K534" s="54" t="s">
        <v>22</v>
      </c>
      <c r="L534" s="57">
        <v>0</v>
      </c>
      <c r="M534" s="58">
        <v>45.48</v>
      </c>
    </row>
    <row r="535" spans="1:13" x14ac:dyDescent="0.15">
      <c r="A535" s="59" t="s">
        <v>343</v>
      </c>
      <c r="B535" s="59" t="s">
        <v>19</v>
      </c>
      <c r="C535" s="59" t="s">
        <v>3327</v>
      </c>
      <c r="D535" s="59" t="s">
        <v>345</v>
      </c>
      <c r="E535" s="59" t="s">
        <v>2752</v>
      </c>
      <c r="F535" s="60" t="s">
        <v>2769</v>
      </c>
      <c r="G535" s="61" t="s">
        <v>869</v>
      </c>
      <c r="H535" s="59" t="s">
        <v>21</v>
      </c>
      <c r="I535" s="62">
        <v>44652</v>
      </c>
      <c r="J535" s="62"/>
      <c r="K535" s="60" t="s">
        <v>22</v>
      </c>
      <c r="L535" s="63">
        <v>0</v>
      </c>
      <c r="M535" s="64">
        <v>8.81</v>
      </c>
    </row>
    <row r="536" spans="1:13" x14ac:dyDescent="0.15">
      <c r="A536" s="53" t="s">
        <v>343</v>
      </c>
      <c r="B536" s="53" t="s">
        <v>19</v>
      </c>
      <c r="C536" s="53" t="s">
        <v>3327</v>
      </c>
      <c r="D536" s="53" t="s">
        <v>346</v>
      </c>
      <c r="E536" s="53" t="s">
        <v>2754</v>
      </c>
      <c r="F536" s="54" t="s">
        <v>2769</v>
      </c>
      <c r="G536" s="55" t="s">
        <v>869</v>
      </c>
      <c r="H536" s="53" t="s">
        <v>21</v>
      </c>
      <c r="I536" s="56">
        <v>44652</v>
      </c>
      <c r="J536" s="56"/>
      <c r="K536" s="54" t="s">
        <v>22</v>
      </c>
      <c r="L536" s="57">
        <v>0</v>
      </c>
      <c r="M536" s="58">
        <v>26.33</v>
      </c>
    </row>
    <row r="537" spans="1:13" x14ac:dyDescent="0.15">
      <c r="A537" s="59" t="s">
        <v>343</v>
      </c>
      <c r="B537" s="59" t="s">
        <v>19</v>
      </c>
      <c r="C537" s="59" t="s">
        <v>3327</v>
      </c>
      <c r="D537" s="59" t="s">
        <v>356</v>
      </c>
      <c r="E537" s="59" t="s">
        <v>2779</v>
      </c>
      <c r="F537" s="60" t="s">
        <v>2769</v>
      </c>
      <c r="G537" s="61" t="s">
        <v>869</v>
      </c>
      <c r="H537" s="59" t="s">
        <v>21</v>
      </c>
      <c r="I537" s="62">
        <v>44652</v>
      </c>
      <c r="J537" s="62"/>
      <c r="K537" s="60" t="s">
        <v>22</v>
      </c>
      <c r="L537" s="63">
        <v>0</v>
      </c>
      <c r="M537" s="64">
        <v>26.33</v>
      </c>
    </row>
    <row r="538" spans="1:13" x14ac:dyDescent="0.15">
      <c r="A538" s="53" t="s">
        <v>343</v>
      </c>
      <c r="B538" s="53" t="s">
        <v>19</v>
      </c>
      <c r="C538" s="53" t="s">
        <v>3327</v>
      </c>
      <c r="D538" s="53" t="s">
        <v>357</v>
      </c>
      <c r="E538" s="53" t="s">
        <v>2799</v>
      </c>
      <c r="F538" s="54" t="s">
        <v>2795</v>
      </c>
      <c r="G538" s="55" t="s">
        <v>869</v>
      </c>
      <c r="H538" s="53" t="s">
        <v>21</v>
      </c>
      <c r="I538" s="56">
        <v>44652</v>
      </c>
      <c r="J538" s="56"/>
      <c r="K538" s="54" t="s">
        <v>22</v>
      </c>
      <c r="L538" s="57">
        <v>0</v>
      </c>
      <c r="M538" s="58">
        <v>89.73</v>
      </c>
    </row>
    <row r="539" spans="1:13" x14ac:dyDescent="0.15">
      <c r="A539" s="59" t="s">
        <v>343</v>
      </c>
      <c r="B539" s="59" t="s">
        <v>19</v>
      </c>
      <c r="C539" s="59" t="s">
        <v>3327</v>
      </c>
      <c r="D539" s="59" t="s">
        <v>359</v>
      </c>
      <c r="E539" s="59" t="s">
        <v>2800</v>
      </c>
      <c r="F539" s="60" t="s">
        <v>2753</v>
      </c>
      <c r="G539" s="61" t="s">
        <v>869</v>
      </c>
      <c r="H539" s="59" t="s">
        <v>21</v>
      </c>
      <c r="I539" s="62">
        <v>44652</v>
      </c>
      <c r="J539" s="62"/>
      <c r="K539" s="60" t="s">
        <v>22</v>
      </c>
      <c r="L539" s="63">
        <v>0</v>
      </c>
      <c r="M539" s="64">
        <v>16.28</v>
      </c>
    </row>
    <row r="540" spans="1:13" x14ac:dyDescent="0.15">
      <c r="A540" s="53" t="s">
        <v>343</v>
      </c>
      <c r="B540" s="53" t="s">
        <v>19</v>
      </c>
      <c r="C540" s="53" t="s">
        <v>3327</v>
      </c>
      <c r="D540" s="53" t="s">
        <v>361</v>
      </c>
      <c r="E540" s="53" t="s">
        <v>2802</v>
      </c>
      <c r="F540" s="54" t="s">
        <v>2753</v>
      </c>
      <c r="G540" s="55" t="s">
        <v>869</v>
      </c>
      <c r="H540" s="53" t="s">
        <v>21</v>
      </c>
      <c r="I540" s="56">
        <v>44652</v>
      </c>
      <c r="J540" s="56"/>
      <c r="K540" s="54" t="s">
        <v>22</v>
      </c>
      <c r="L540" s="57">
        <v>0</v>
      </c>
      <c r="M540" s="58">
        <v>9.33</v>
      </c>
    </row>
    <row r="541" spans="1:13" x14ac:dyDescent="0.15">
      <c r="A541" s="59" t="s">
        <v>343</v>
      </c>
      <c r="B541" s="59" t="s">
        <v>19</v>
      </c>
      <c r="C541" s="59" t="s">
        <v>3327</v>
      </c>
      <c r="D541" s="59" t="s">
        <v>374</v>
      </c>
      <c r="E541" s="59" t="s">
        <v>2801</v>
      </c>
      <c r="F541" s="60" t="s">
        <v>2769</v>
      </c>
      <c r="G541" s="61" t="s">
        <v>869</v>
      </c>
      <c r="H541" s="59" t="s">
        <v>21</v>
      </c>
      <c r="I541" s="62">
        <v>44652</v>
      </c>
      <c r="J541" s="62"/>
      <c r="K541" s="60" t="s">
        <v>22</v>
      </c>
      <c r="L541" s="63">
        <v>0</v>
      </c>
      <c r="M541" s="64">
        <v>9.9499999999999993</v>
      </c>
    </row>
    <row r="542" spans="1:13" x14ac:dyDescent="0.15">
      <c r="A542" s="53" t="s">
        <v>343</v>
      </c>
      <c r="B542" s="53" t="s">
        <v>19</v>
      </c>
      <c r="C542" s="53" t="s">
        <v>3327</v>
      </c>
      <c r="D542" s="53" t="s">
        <v>375</v>
      </c>
      <c r="E542" s="53" t="s">
        <v>2805</v>
      </c>
      <c r="F542" s="54" t="s">
        <v>2769</v>
      </c>
      <c r="G542" s="55" t="s">
        <v>869</v>
      </c>
      <c r="H542" s="53" t="s">
        <v>21</v>
      </c>
      <c r="I542" s="56">
        <v>44652</v>
      </c>
      <c r="J542" s="56"/>
      <c r="K542" s="54" t="s">
        <v>22</v>
      </c>
      <c r="L542" s="57">
        <v>0</v>
      </c>
      <c r="M542" s="58">
        <v>33.409999999999997</v>
      </c>
    </row>
    <row r="543" spans="1:13" x14ac:dyDescent="0.15">
      <c r="A543" s="59" t="s">
        <v>343</v>
      </c>
      <c r="B543" s="59" t="s">
        <v>19</v>
      </c>
      <c r="C543" s="59" t="s">
        <v>3327</v>
      </c>
      <c r="D543" s="59" t="s">
        <v>376</v>
      </c>
      <c r="E543" s="59" t="s">
        <v>2813</v>
      </c>
      <c r="F543" s="60" t="s">
        <v>2769</v>
      </c>
      <c r="G543" s="61" t="s">
        <v>869</v>
      </c>
      <c r="H543" s="59" t="s">
        <v>21</v>
      </c>
      <c r="I543" s="62">
        <v>44652</v>
      </c>
      <c r="J543" s="62"/>
      <c r="K543" s="60" t="s">
        <v>22</v>
      </c>
      <c r="L543" s="63">
        <v>0</v>
      </c>
      <c r="M543" s="64">
        <v>41.1</v>
      </c>
    </row>
    <row r="544" spans="1:13" x14ac:dyDescent="0.15">
      <c r="A544" s="53" t="s">
        <v>343</v>
      </c>
      <c r="B544" s="53" t="s">
        <v>19</v>
      </c>
      <c r="C544" s="53" t="s">
        <v>3327</v>
      </c>
      <c r="D544" s="53" t="s">
        <v>620</v>
      </c>
      <c r="E544" s="53" t="s">
        <v>3534</v>
      </c>
      <c r="F544" s="54" t="s">
        <v>3468</v>
      </c>
      <c r="G544" s="55" t="s">
        <v>869</v>
      </c>
      <c r="H544" s="53" t="s">
        <v>21</v>
      </c>
      <c r="I544" s="56">
        <v>44652</v>
      </c>
      <c r="J544" s="56"/>
      <c r="K544" s="54" t="s">
        <v>22</v>
      </c>
      <c r="L544" s="57">
        <v>0</v>
      </c>
      <c r="M544" s="58">
        <v>3.15</v>
      </c>
    </row>
    <row r="545" spans="1:13" x14ac:dyDescent="0.15">
      <c r="A545" s="59" t="s">
        <v>343</v>
      </c>
      <c r="B545" s="59" t="s">
        <v>19</v>
      </c>
      <c r="C545" s="59" t="s">
        <v>3327</v>
      </c>
      <c r="D545" s="59" t="s">
        <v>419</v>
      </c>
      <c r="E545" s="59" t="s">
        <v>2799</v>
      </c>
      <c r="F545" s="60" t="s">
        <v>3016</v>
      </c>
      <c r="G545" s="61" t="s">
        <v>869</v>
      </c>
      <c r="H545" s="59" t="s">
        <v>21</v>
      </c>
      <c r="I545" s="62">
        <v>44652</v>
      </c>
      <c r="J545" s="62"/>
      <c r="K545" s="60" t="s">
        <v>22</v>
      </c>
      <c r="L545" s="63">
        <v>0</v>
      </c>
      <c r="M545" s="64">
        <v>52.01</v>
      </c>
    </row>
    <row r="546" spans="1:13" x14ac:dyDescent="0.15">
      <c r="A546" s="53" t="s">
        <v>617</v>
      </c>
      <c r="B546" s="53" t="s">
        <v>19</v>
      </c>
      <c r="C546" s="53" t="s">
        <v>3327</v>
      </c>
      <c r="D546" s="53" t="s">
        <v>618</v>
      </c>
      <c r="E546" s="53" t="s">
        <v>3535</v>
      </c>
      <c r="F546" s="54" t="s">
        <v>3536</v>
      </c>
      <c r="G546" s="55" t="s">
        <v>869</v>
      </c>
      <c r="H546" s="53" t="s">
        <v>604</v>
      </c>
      <c r="I546" s="56">
        <v>44652</v>
      </c>
      <c r="J546" s="56"/>
      <c r="K546" s="54" t="s">
        <v>22</v>
      </c>
      <c r="L546" s="57">
        <v>0</v>
      </c>
      <c r="M546" s="58">
        <v>4.64602</v>
      </c>
    </row>
    <row r="547" spans="1:13" x14ac:dyDescent="0.15">
      <c r="A547" s="59" t="s">
        <v>614</v>
      </c>
      <c r="B547" s="59" t="s">
        <v>19</v>
      </c>
      <c r="C547" s="59" t="s">
        <v>3327</v>
      </c>
      <c r="D547" s="59" t="s">
        <v>615</v>
      </c>
      <c r="E547" s="59" t="s">
        <v>3537</v>
      </c>
      <c r="F547" s="60" t="s">
        <v>3327</v>
      </c>
      <c r="G547" s="61" t="s">
        <v>869</v>
      </c>
      <c r="H547" s="59" t="s">
        <v>604</v>
      </c>
      <c r="I547" s="62">
        <v>44652</v>
      </c>
      <c r="J547" s="62"/>
      <c r="K547" s="60" t="s">
        <v>22</v>
      </c>
      <c r="L547" s="63">
        <v>0</v>
      </c>
      <c r="M547" s="64">
        <v>53.09</v>
      </c>
    </row>
    <row r="548" spans="1:13" x14ac:dyDescent="0.15">
      <c r="A548" s="53" t="s">
        <v>614</v>
      </c>
      <c r="B548" s="53" t="s">
        <v>19</v>
      </c>
      <c r="C548" s="53" t="s">
        <v>3327</v>
      </c>
      <c r="D548" s="53" t="s">
        <v>616</v>
      </c>
      <c r="E548" s="53" t="s">
        <v>3538</v>
      </c>
      <c r="F548" s="54" t="s">
        <v>3327</v>
      </c>
      <c r="G548" s="55" t="s">
        <v>869</v>
      </c>
      <c r="H548" s="53" t="s">
        <v>604</v>
      </c>
      <c r="I548" s="56">
        <v>44652</v>
      </c>
      <c r="J548" s="56"/>
      <c r="K548" s="54" t="s">
        <v>22</v>
      </c>
      <c r="L548" s="57">
        <v>0</v>
      </c>
      <c r="M548" s="58">
        <v>54.87</v>
      </c>
    </row>
    <row r="549" spans="1:13" x14ac:dyDescent="0.15">
      <c r="A549" s="59" t="s">
        <v>503</v>
      </c>
      <c r="B549" s="59" t="s">
        <v>19</v>
      </c>
      <c r="C549" s="59" t="s">
        <v>3327</v>
      </c>
      <c r="D549" s="59" t="s">
        <v>504</v>
      </c>
      <c r="E549" s="59" t="s">
        <v>3162</v>
      </c>
      <c r="F549" s="60" t="s">
        <v>3327</v>
      </c>
      <c r="G549" s="61" t="s">
        <v>869</v>
      </c>
      <c r="H549" s="59" t="s">
        <v>21</v>
      </c>
      <c r="I549" s="62">
        <v>44652</v>
      </c>
      <c r="J549" s="62"/>
      <c r="K549" s="60" t="s">
        <v>22</v>
      </c>
      <c r="L549" s="63">
        <v>0</v>
      </c>
      <c r="M549" s="64">
        <v>0.12883</v>
      </c>
    </row>
    <row r="550" spans="1:13" x14ac:dyDescent="0.15">
      <c r="A550" s="53" t="s">
        <v>503</v>
      </c>
      <c r="B550" s="53" t="s">
        <v>19</v>
      </c>
      <c r="C550" s="53" t="s">
        <v>3327</v>
      </c>
      <c r="D550" s="53" t="s">
        <v>505</v>
      </c>
      <c r="E550" s="53" t="s">
        <v>3163</v>
      </c>
      <c r="F550" s="54" t="s">
        <v>3327</v>
      </c>
      <c r="G550" s="55" t="s">
        <v>869</v>
      </c>
      <c r="H550" s="53" t="s">
        <v>21</v>
      </c>
      <c r="I550" s="56">
        <v>44652</v>
      </c>
      <c r="J550" s="56"/>
      <c r="K550" s="54" t="s">
        <v>22</v>
      </c>
      <c r="L550" s="57">
        <v>0</v>
      </c>
      <c r="M550" s="58">
        <v>0.104</v>
      </c>
    </row>
    <row r="551" spans="1:13" x14ac:dyDescent="0.15">
      <c r="A551" s="59" t="s">
        <v>503</v>
      </c>
      <c r="B551" s="59" t="s">
        <v>19</v>
      </c>
      <c r="C551" s="59" t="s">
        <v>3327</v>
      </c>
      <c r="D551" s="59" t="s">
        <v>506</v>
      </c>
      <c r="E551" s="59" t="s">
        <v>3167</v>
      </c>
      <c r="F551" s="60" t="s">
        <v>3327</v>
      </c>
      <c r="G551" s="61" t="s">
        <v>869</v>
      </c>
      <c r="H551" s="59" t="s">
        <v>21</v>
      </c>
      <c r="I551" s="62">
        <v>44652</v>
      </c>
      <c r="J551" s="62"/>
      <c r="K551" s="60" t="s">
        <v>22</v>
      </c>
      <c r="L551" s="63">
        <v>0</v>
      </c>
      <c r="M551" s="64">
        <v>0.20799999999999999</v>
      </c>
    </row>
    <row r="552" spans="1:13" x14ac:dyDescent="0.15">
      <c r="A552" s="53" t="s">
        <v>503</v>
      </c>
      <c r="B552" s="53" t="s">
        <v>19</v>
      </c>
      <c r="C552" s="53" t="s">
        <v>3327</v>
      </c>
      <c r="D552" s="53" t="s">
        <v>508</v>
      </c>
      <c r="E552" s="53" t="s">
        <v>3176</v>
      </c>
      <c r="F552" s="54" t="s">
        <v>3327</v>
      </c>
      <c r="G552" s="55" t="s">
        <v>869</v>
      </c>
      <c r="H552" s="53" t="s">
        <v>21</v>
      </c>
      <c r="I552" s="56">
        <v>44652</v>
      </c>
      <c r="J552" s="56"/>
      <c r="K552" s="54" t="s">
        <v>22</v>
      </c>
      <c r="L552" s="57">
        <v>0</v>
      </c>
      <c r="M552" s="58">
        <v>0.27671600000000002</v>
      </c>
    </row>
    <row r="553" spans="1:13" x14ac:dyDescent="0.15">
      <c r="A553" s="59" t="s">
        <v>503</v>
      </c>
      <c r="B553" s="59" t="s">
        <v>19</v>
      </c>
      <c r="C553" s="59" t="s">
        <v>3327</v>
      </c>
      <c r="D553" s="59" t="s">
        <v>509</v>
      </c>
      <c r="E553" s="59" t="s">
        <v>3183</v>
      </c>
      <c r="F553" s="60" t="s">
        <v>3327</v>
      </c>
      <c r="G553" s="61" t="s">
        <v>869</v>
      </c>
      <c r="H553" s="59" t="s">
        <v>21</v>
      </c>
      <c r="I553" s="62">
        <v>44652</v>
      </c>
      <c r="J553" s="62"/>
      <c r="K553" s="60" t="s">
        <v>22</v>
      </c>
      <c r="L553" s="63">
        <v>0</v>
      </c>
      <c r="M553" s="64">
        <v>0.11700000000000001</v>
      </c>
    </row>
    <row r="554" spans="1:13" x14ac:dyDescent="0.15">
      <c r="A554" s="53" t="s">
        <v>503</v>
      </c>
      <c r="B554" s="53" t="s">
        <v>19</v>
      </c>
      <c r="C554" s="53" t="s">
        <v>3327</v>
      </c>
      <c r="D554" s="53" t="s">
        <v>511</v>
      </c>
      <c r="E554" s="53" t="s">
        <v>3187</v>
      </c>
      <c r="F554" s="54" t="s">
        <v>3188</v>
      </c>
      <c r="G554" s="55" t="s">
        <v>869</v>
      </c>
      <c r="H554" s="53" t="s">
        <v>21</v>
      </c>
      <c r="I554" s="56">
        <v>44652</v>
      </c>
      <c r="J554" s="56"/>
      <c r="K554" s="54" t="s">
        <v>22</v>
      </c>
      <c r="L554" s="57">
        <v>0</v>
      </c>
      <c r="M554" s="58">
        <v>0.2041</v>
      </c>
    </row>
    <row r="555" spans="1:13" x14ac:dyDescent="0.15">
      <c r="A555" s="59" t="s">
        <v>503</v>
      </c>
      <c r="B555" s="59" t="s">
        <v>19</v>
      </c>
      <c r="C555" s="59" t="s">
        <v>3327</v>
      </c>
      <c r="D555" s="59" t="s">
        <v>512</v>
      </c>
      <c r="E555" s="59" t="s">
        <v>3189</v>
      </c>
      <c r="F555" s="60" t="s">
        <v>3327</v>
      </c>
      <c r="G555" s="61" t="s">
        <v>869</v>
      </c>
      <c r="H555" s="59" t="s">
        <v>21</v>
      </c>
      <c r="I555" s="62">
        <v>44652</v>
      </c>
      <c r="J555" s="62"/>
      <c r="K555" s="60" t="s">
        <v>22</v>
      </c>
      <c r="L555" s="63">
        <v>0</v>
      </c>
      <c r="M555" s="64">
        <v>0.13936000000000001</v>
      </c>
    </row>
    <row r="556" spans="1:13" x14ac:dyDescent="0.15">
      <c r="A556" s="53" t="s">
        <v>503</v>
      </c>
      <c r="B556" s="53" t="s">
        <v>19</v>
      </c>
      <c r="C556" s="53" t="s">
        <v>3327</v>
      </c>
      <c r="D556" s="53" t="s">
        <v>513</v>
      </c>
      <c r="E556" s="53" t="s">
        <v>3190</v>
      </c>
      <c r="F556" s="54" t="s">
        <v>3327</v>
      </c>
      <c r="G556" s="55" t="s">
        <v>869</v>
      </c>
      <c r="H556" s="53" t="s">
        <v>21</v>
      </c>
      <c r="I556" s="56">
        <v>44652</v>
      </c>
      <c r="J556" s="56"/>
      <c r="K556" s="54" t="s">
        <v>22</v>
      </c>
      <c r="L556" s="57">
        <v>0</v>
      </c>
      <c r="M556" s="58">
        <v>0.13975000000000001</v>
      </c>
    </row>
    <row r="557" spans="1:13" x14ac:dyDescent="0.15">
      <c r="A557" s="59" t="s">
        <v>503</v>
      </c>
      <c r="B557" s="59" t="s">
        <v>19</v>
      </c>
      <c r="C557" s="59" t="s">
        <v>3327</v>
      </c>
      <c r="D557" s="59" t="s">
        <v>514</v>
      </c>
      <c r="E557" s="59" t="s">
        <v>3191</v>
      </c>
      <c r="F557" s="60" t="s">
        <v>3327</v>
      </c>
      <c r="G557" s="61" t="s">
        <v>869</v>
      </c>
      <c r="H557" s="59" t="s">
        <v>21</v>
      </c>
      <c r="I557" s="62">
        <v>44652</v>
      </c>
      <c r="J557" s="62"/>
      <c r="K557" s="60" t="s">
        <v>22</v>
      </c>
      <c r="L557" s="63">
        <v>0</v>
      </c>
      <c r="M557" s="64">
        <v>0.47008</v>
      </c>
    </row>
    <row r="558" spans="1:13" x14ac:dyDescent="0.15">
      <c r="A558" s="53" t="s">
        <v>503</v>
      </c>
      <c r="B558" s="53" t="s">
        <v>19</v>
      </c>
      <c r="C558" s="53" t="s">
        <v>3327</v>
      </c>
      <c r="D558" s="53" t="s">
        <v>515</v>
      </c>
      <c r="E558" s="53" t="s">
        <v>3192</v>
      </c>
      <c r="F558" s="54" t="s">
        <v>3327</v>
      </c>
      <c r="G558" s="55" t="s">
        <v>869</v>
      </c>
      <c r="H558" s="53" t="s">
        <v>21</v>
      </c>
      <c r="I558" s="56">
        <v>44652</v>
      </c>
      <c r="J558" s="56"/>
      <c r="K558" s="54" t="s">
        <v>22</v>
      </c>
      <c r="L558" s="57">
        <v>0</v>
      </c>
      <c r="M558" s="58">
        <v>7.5920000000000001E-2</v>
      </c>
    </row>
    <row r="559" spans="1:13" x14ac:dyDescent="0.15">
      <c r="A559" s="59" t="s">
        <v>503</v>
      </c>
      <c r="B559" s="59" t="s">
        <v>19</v>
      </c>
      <c r="C559" s="59" t="s">
        <v>3327</v>
      </c>
      <c r="D559" s="59" t="s">
        <v>516</v>
      </c>
      <c r="E559" s="59" t="s">
        <v>3193</v>
      </c>
      <c r="F559" s="60" t="s">
        <v>3188</v>
      </c>
      <c r="G559" s="61" t="s">
        <v>869</v>
      </c>
      <c r="H559" s="59" t="s">
        <v>21</v>
      </c>
      <c r="I559" s="62">
        <v>44652</v>
      </c>
      <c r="J559" s="62"/>
      <c r="K559" s="60" t="s">
        <v>22</v>
      </c>
      <c r="L559" s="63">
        <v>0</v>
      </c>
      <c r="M559" s="64">
        <v>0.24778</v>
      </c>
    </row>
    <row r="560" spans="1:13" x14ac:dyDescent="0.15">
      <c r="A560" s="53" t="s">
        <v>503</v>
      </c>
      <c r="B560" s="53" t="s">
        <v>19</v>
      </c>
      <c r="C560" s="53" t="s">
        <v>3327</v>
      </c>
      <c r="D560" s="53" t="s">
        <v>517</v>
      </c>
      <c r="E560" s="53" t="s">
        <v>3195</v>
      </c>
      <c r="F560" s="54" t="s">
        <v>3188</v>
      </c>
      <c r="G560" s="55" t="s">
        <v>869</v>
      </c>
      <c r="H560" s="53" t="s">
        <v>21</v>
      </c>
      <c r="I560" s="56">
        <v>44652</v>
      </c>
      <c r="J560" s="56"/>
      <c r="K560" s="54" t="s">
        <v>22</v>
      </c>
      <c r="L560" s="57">
        <v>0</v>
      </c>
      <c r="M560" s="58">
        <v>0.2782</v>
      </c>
    </row>
    <row r="561" spans="1:13" x14ac:dyDescent="0.15">
      <c r="A561" s="59" t="s">
        <v>500</v>
      </c>
      <c r="B561" s="59" t="s">
        <v>19</v>
      </c>
      <c r="C561" s="59" t="s">
        <v>3327</v>
      </c>
      <c r="D561" s="59" t="s">
        <v>501</v>
      </c>
      <c r="E561" s="59" t="s">
        <v>3157</v>
      </c>
      <c r="F561" s="60" t="s">
        <v>3158</v>
      </c>
      <c r="G561" s="61" t="s">
        <v>869</v>
      </c>
      <c r="H561" s="59" t="s">
        <v>21</v>
      </c>
      <c r="I561" s="62">
        <v>44652</v>
      </c>
      <c r="J561" s="62"/>
      <c r="K561" s="60" t="s">
        <v>22</v>
      </c>
      <c r="L561" s="63">
        <v>0</v>
      </c>
      <c r="M561" s="64">
        <v>0.94640000000000002</v>
      </c>
    </row>
    <row r="562" spans="1:13" x14ac:dyDescent="0.15">
      <c r="A562" s="53" t="s">
        <v>500</v>
      </c>
      <c r="B562" s="53" t="s">
        <v>19</v>
      </c>
      <c r="C562" s="53" t="s">
        <v>3327</v>
      </c>
      <c r="D562" s="53" t="s">
        <v>502</v>
      </c>
      <c r="E562" s="53" t="s">
        <v>3159</v>
      </c>
      <c r="F562" s="54" t="s">
        <v>3160</v>
      </c>
      <c r="G562" s="55" t="s">
        <v>869</v>
      </c>
      <c r="H562" s="53" t="s">
        <v>21</v>
      </c>
      <c r="I562" s="56">
        <v>44652</v>
      </c>
      <c r="J562" s="56"/>
      <c r="K562" s="54" t="s">
        <v>22</v>
      </c>
      <c r="L562" s="57">
        <v>0</v>
      </c>
      <c r="M562" s="58">
        <v>0.16900000000000001</v>
      </c>
    </row>
    <row r="563" spans="1:13" x14ac:dyDescent="0.15">
      <c r="A563" s="59" t="s">
        <v>500</v>
      </c>
      <c r="B563" s="59" t="s">
        <v>19</v>
      </c>
      <c r="C563" s="59" t="s">
        <v>3327</v>
      </c>
      <c r="D563" s="59" t="s">
        <v>507</v>
      </c>
      <c r="E563" s="59" t="s">
        <v>3174</v>
      </c>
      <c r="F563" s="60" t="s">
        <v>3175</v>
      </c>
      <c r="G563" s="61" t="s">
        <v>869</v>
      </c>
      <c r="H563" s="59" t="s">
        <v>21</v>
      </c>
      <c r="I563" s="62">
        <v>44652</v>
      </c>
      <c r="J563" s="62"/>
      <c r="K563" s="60" t="s">
        <v>22</v>
      </c>
      <c r="L563" s="63">
        <v>0</v>
      </c>
      <c r="M563" s="64">
        <v>0.81964999999999999</v>
      </c>
    </row>
    <row r="564" spans="1:13" x14ac:dyDescent="0.15">
      <c r="A564" s="53" t="s">
        <v>500</v>
      </c>
      <c r="B564" s="53" t="s">
        <v>19</v>
      </c>
      <c r="C564" s="53" t="s">
        <v>3327</v>
      </c>
      <c r="D564" s="53" t="s">
        <v>510</v>
      </c>
      <c r="E564" s="53" t="s">
        <v>3185</v>
      </c>
      <c r="F564" s="54" t="s">
        <v>3186</v>
      </c>
      <c r="G564" s="55" t="s">
        <v>869</v>
      </c>
      <c r="H564" s="53" t="s">
        <v>21</v>
      </c>
      <c r="I564" s="56">
        <v>44652</v>
      </c>
      <c r="J564" s="56"/>
      <c r="K564" s="54" t="s">
        <v>22</v>
      </c>
      <c r="L564" s="57">
        <v>0</v>
      </c>
      <c r="M564" s="58">
        <v>1.1830000000000001</v>
      </c>
    </row>
  </sheetData>
  <phoneticPr fontId="8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7</vt:i4>
      </vt:variant>
    </vt:vector>
  </HeadingPairs>
  <TitlesOfParts>
    <vt:vector size="7" baseType="lpstr">
      <vt:lpstr>end</vt:lpstr>
      <vt:lpstr>new</vt:lpstr>
      <vt:lpstr>new (底稿)</vt:lpstr>
      <vt:lpstr>Sheet1</vt:lpstr>
      <vt:lpstr>结束旧价格单</vt:lpstr>
      <vt:lpstr>Sheet3</vt:lpstr>
      <vt:lpstr>导入QAD新价格单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用户</dc:creator>
  <cp:lastModifiedBy>PC</cp:lastModifiedBy>
  <dcterms:created xsi:type="dcterms:W3CDTF">2019-05-08T02:36:00Z</dcterms:created>
  <dcterms:modified xsi:type="dcterms:W3CDTF">2022-05-25T14:11:42Z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9176E5B6209E48D695ADC4377BFB6584</vt:lpwstr>
  </property>
  <property fmtid="{D5CDD505-2E9C-101B-9397-08002B2CF9AE}" pid="3" name="KSOProductBuildVer">
    <vt:lpwstr>2052-11.1.0.11636</vt:lpwstr>
  </property>
</Properties>
</file>